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66925"/>
  <mc:AlternateContent xmlns:mc="http://schemas.openxmlformats.org/markup-compatibility/2006">
    <mc:Choice Requires="x15">
      <x15ac:absPath xmlns:x15ac="http://schemas.microsoft.com/office/spreadsheetml/2010/11/ac" url="C:\Users\Kami\Documents\1___Work\R\___LVA\VU_SozWiss_more-numbers_ws2122\data\"/>
    </mc:Choice>
  </mc:AlternateContent>
  <xr:revisionPtr revIDLastSave="0" documentId="13_ncr:1_{1DE5C8AE-8715-4B34-A4EB-5EB68F7F07DE}" xr6:coauthVersionLast="36" xr6:coauthVersionMax="36" xr10:uidLastSave="{00000000-0000-0000-0000-000000000000}"/>
  <bookViews>
    <workbookView xWindow="0" yWindow="0" windowWidth="28800" windowHeight="12810" firstSheet="3" activeTab="8" xr2:uid="{833B6029-6162-4B02-916C-6A5EAF46A454}"/>
  </bookViews>
  <sheets>
    <sheet name="NRW 2019" sheetId="1" r:id="rId1"/>
    <sheet name="Impfungen Gem 2021" sheetId="2" r:id="rId2"/>
    <sheet name="DEGURBA 2021" sheetId="3" r:id="rId3"/>
    <sheet name="RUtypologie_2019" sheetId="4" r:id="rId4"/>
    <sheet name="META" sheetId="8" r:id="rId5"/>
    <sheet name="Bildung 2011" sheetId="5" r:id="rId6"/>
    <sheet name="60plus" sheetId="6" r:id="rId7"/>
    <sheet name="ew2021" sheetId="11" r:id="rId8"/>
    <sheet name="ex" sheetId="12" r:id="rId9"/>
    <sheet name="WORK_60plus" sheetId="9" r:id="rId10"/>
  </sheets>
  <externalReferences>
    <externalReference r:id="rId11"/>
  </externalReferences>
  <definedNames>
    <definedName name="_20150501">'DEGURBA 2021'!$A$1:$B$2096</definedName>
    <definedName name="_4bae05ec_STF_Fuss_1_CN1" localSheetId="8">'[1]Migration 2021'!#REF!</definedName>
    <definedName name="_4bae05ec_STF_Fuss_1_CN1" localSheetId="9">'[1]Migration 2021'!#REF!</definedName>
    <definedName name="_4bae05ec_STF_Fuss_1_CN1">'[1]Migration 2021'!#REF!</definedName>
    <definedName name="_4bae05ec_STF_Zwischensumme_1_CN1">'[1]Migration 2021'!$A$11:$I$11,'[1]Migration 2021'!$A$21:$I$21,'[1]Migration 2021'!$A$32:$I$32,'[1]Migration 2021'!$A$58:$I$58,'[1]Migration 2021'!$A$77:$I$77,'[1]Migration 2021'!$A$84:$I$84,'[1]Migration 2021'!$A$101:$I$101,'[1]Migration 2021'!$A$111:$I$111,'[1]Migration 2021'!$A$116:$I$116</definedName>
    <definedName name="_f408d64f_STF_Zwischensumme_1_CN1">'[1]Bildung 2019'!$A$9:$J$9,'[1]Bildung 2019'!$A$19:$J$19,'[1]Bildung 2019'!$A$30:$J$30,'[1]Bildung 2019'!$A$55:$J$55,'[1]Bildung 2019'!$A$74:$J$74,'[1]Bildung 2019'!$A$81:$J$81,'[1]Bildung 2019'!$A$95:$J$95,'[1]Bildung 2019'!$A$105:$J$105,'[1]Bildung 2019'!$A$110:$J$110</definedName>
    <definedName name="_FilterDatabase" localSheetId="7" hidden="1">'ew2021'!$F$5:$F$2149</definedName>
    <definedName name="_xlnm._FilterDatabase" localSheetId="2" hidden="1">'DEGURBA 2021'!$A$1:$C$2096</definedName>
    <definedName name="_xlnm._FilterDatabase" localSheetId="8" hidden="1">ex!$A$1:$J$2096</definedName>
    <definedName name="_xlnm._FilterDatabase" localSheetId="3" hidden="1">RUtypologie_2019!$A$1:$K$2096</definedName>
    <definedName name="_xlnm.Print_Titles" localSheetId="7">'ew2021'!$5:$6</definedName>
    <definedName name="IDX" localSheetId="7">'ew2021'!#REF!</definedName>
    <definedName name="nkju" localSheetId="7">'ew2021'!$5:$6</definedName>
    <definedName name="Print_Titles" localSheetId="7">'ew2021'!$5:$6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 i="12" l="1"/>
  <c r="F3" i="12"/>
  <c r="F4" i="12"/>
  <c r="F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F750" i="12"/>
  <c r="F751" i="12"/>
  <c r="F752" i="12"/>
  <c r="F753" i="12"/>
  <c r="F754" i="12"/>
  <c r="F755" i="12"/>
  <c r="F756" i="12"/>
  <c r="F757" i="12"/>
  <c r="F758" i="12"/>
  <c r="F759" i="12"/>
  <c r="F760" i="12"/>
  <c r="F761" i="12"/>
  <c r="F762" i="12"/>
  <c r="F763" i="12"/>
  <c r="F764" i="12"/>
  <c r="F765" i="12"/>
  <c r="F766" i="12"/>
  <c r="F767" i="12"/>
  <c r="F768" i="12"/>
  <c r="F769" i="12"/>
  <c r="F770" i="12"/>
  <c r="F771" i="12"/>
  <c r="F772" i="12"/>
  <c r="F773" i="12"/>
  <c r="F774" i="12"/>
  <c r="F775" i="12"/>
  <c r="F776" i="12"/>
  <c r="F777" i="12"/>
  <c r="F778" i="12"/>
  <c r="F779" i="12"/>
  <c r="F780" i="12"/>
  <c r="F781" i="12"/>
  <c r="F782" i="12"/>
  <c r="F783" i="12"/>
  <c r="F784" i="12"/>
  <c r="F785" i="12"/>
  <c r="F786" i="12"/>
  <c r="F787" i="12"/>
  <c r="F788" i="12"/>
  <c r="F789" i="12"/>
  <c r="F790" i="12"/>
  <c r="F791" i="12"/>
  <c r="F792" i="12"/>
  <c r="F793" i="12"/>
  <c r="F794" i="12"/>
  <c r="F795" i="12"/>
  <c r="F796" i="12"/>
  <c r="F797" i="12"/>
  <c r="F798" i="12"/>
  <c r="F799" i="12"/>
  <c r="F800" i="12"/>
  <c r="F801" i="12"/>
  <c r="F802" i="12"/>
  <c r="F803" i="12"/>
  <c r="F804" i="12"/>
  <c r="F805" i="12"/>
  <c r="F806" i="12"/>
  <c r="F807" i="12"/>
  <c r="F808" i="12"/>
  <c r="F809" i="12"/>
  <c r="F810" i="12"/>
  <c r="F811" i="12"/>
  <c r="F812" i="12"/>
  <c r="F813" i="12"/>
  <c r="F814" i="12"/>
  <c r="F815" i="12"/>
  <c r="F816" i="12"/>
  <c r="F817" i="12"/>
  <c r="F818" i="12"/>
  <c r="F819" i="12"/>
  <c r="F820" i="12"/>
  <c r="F821" i="12"/>
  <c r="F822" i="12"/>
  <c r="F823" i="12"/>
  <c r="F824" i="12"/>
  <c r="F825" i="12"/>
  <c r="F826" i="12"/>
  <c r="F827" i="12"/>
  <c r="F828" i="12"/>
  <c r="F829" i="12"/>
  <c r="F830" i="12"/>
  <c r="F831" i="12"/>
  <c r="F832" i="12"/>
  <c r="F833" i="12"/>
  <c r="F834" i="12"/>
  <c r="F835" i="12"/>
  <c r="F836" i="12"/>
  <c r="F837" i="12"/>
  <c r="F838" i="12"/>
  <c r="F839" i="12"/>
  <c r="F840" i="12"/>
  <c r="F841" i="12"/>
  <c r="F842" i="12"/>
  <c r="F843" i="12"/>
  <c r="F844" i="12"/>
  <c r="F845" i="12"/>
  <c r="F846" i="12"/>
  <c r="F847" i="12"/>
  <c r="F848" i="12"/>
  <c r="F849" i="12"/>
  <c r="F850" i="12"/>
  <c r="F851" i="12"/>
  <c r="F852" i="12"/>
  <c r="F853" i="12"/>
  <c r="F854" i="12"/>
  <c r="F855" i="12"/>
  <c r="F856" i="12"/>
  <c r="F857" i="12"/>
  <c r="F858" i="12"/>
  <c r="F859" i="12"/>
  <c r="F860" i="12"/>
  <c r="F861" i="12"/>
  <c r="F862" i="12"/>
  <c r="F863" i="12"/>
  <c r="F864" i="12"/>
  <c r="F865" i="12"/>
  <c r="F866" i="12"/>
  <c r="F867" i="12"/>
  <c r="F868" i="12"/>
  <c r="F869" i="12"/>
  <c r="F870" i="12"/>
  <c r="F871" i="12"/>
  <c r="F872" i="12"/>
  <c r="F873" i="12"/>
  <c r="F874" i="12"/>
  <c r="F875" i="12"/>
  <c r="F876" i="12"/>
  <c r="F877" i="12"/>
  <c r="F878" i="12"/>
  <c r="F879" i="12"/>
  <c r="F880" i="12"/>
  <c r="F881" i="12"/>
  <c r="F882" i="12"/>
  <c r="F883" i="12"/>
  <c r="F884" i="12"/>
  <c r="F885" i="12"/>
  <c r="F886" i="12"/>
  <c r="F887" i="12"/>
  <c r="F888" i="12"/>
  <c r="F889" i="12"/>
  <c r="F890" i="12"/>
  <c r="F891" i="12"/>
  <c r="F892" i="12"/>
  <c r="F893" i="12"/>
  <c r="F894" i="12"/>
  <c r="F895" i="12"/>
  <c r="F896" i="12"/>
  <c r="F897" i="12"/>
  <c r="F898" i="12"/>
  <c r="F899" i="12"/>
  <c r="F900" i="12"/>
  <c r="F901" i="12"/>
  <c r="F902" i="12"/>
  <c r="F903" i="12"/>
  <c r="F904" i="12"/>
  <c r="F905" i="12"/>
  <c r="F906" i="12"/>
  <c r="F907" i="12"/>
  <c r="F908" i="12"/>
  <c r="F909" i="12"/>
  <c r="F910" i="12"/>
  <c r="F911" i="12"/>
  <c r="F912" i="12"/>
  <c r="F913" i="12"/>
  <c r="F914" i="12"/>
  <c r="F915" i="12"/>
  <c r="F916" i="12"/>
  <c r="F917" i="12"/>
  <c r="F918" i="12"/>
  <c r="F919" i="12"/>
  <c r="F920" i="12"/>
  <c r="F921" i="12"/>
  <c r="F922" i="12"/>
  <c r="F923" i="12"/>
  <c r="F924" i="12"/>
  <c r="F925" i="12"/>
  <c r="F926" i="12"/>
  <c r="F927" i="12"/>
  <c r="F928" i="12"/>
  <c r="F929" i="12"/>
  <c r="F930" i="12"/>
  <c r="F931" i="12"/>
  <c r="F932" i="12"/>
  <c r="F933" i="12"/>
  <c r="F934" i="12"/>
  <c r="F935" i="12"/>
  <c r="F936" i="12"/>
  <c r="F937" i="12"/>
  <c r="F938" i="12"/>
  <c r="F939" i="12"/>
  <c r="F940" i="12"/>
  <c r="F941" i="12"/>
  <c r="F942" i="12"/>
  <c r="F943" i="12"/>
  <c r="F944" i="12"/>
  <c r="F945" i="12"/>
  <c r="F946" i="12"/>
  <c r="F947" i="12"/>
  <c r="F948" i="12"/>
  <c r="F949" i="12"/>
  <c r="F950" i="12"/>
  <c r="F951" i="12"/>
  <c r="F952" i="12"/>
  <c r="F953" i="12"/>
  <c r="F954" i="12"/>
  <c r="F955" i="12"/>
  <c r="F956" i="12"/>
  <c r="F957" i="12"/>
  <c r="F958" i="12"/>
  <c r="F959" i="12"/>
  <c r="F960" i="12"/>
  <c r="F961" i="12"/>
  <c r="F962" i="12"/>
  <c r="F963" i="12"/>
  <c r="F964" i="12"/>
  <c r="F965" i="12"/>
  <c r="F966" i="12"/>
  <c r="F967" i="12"/>
  <c r="F968" i="12"/>
  <c r="F969" i="12"/>
  <c r="F970" i="12"/>
  <c r="F971" i="12"/>
  <c r="F972" i="12"/>
  <c r="F973" i="12"/>
  <c r="F974" i="12"/>
  <c r="F975" i="12"/>
  <c r="F976" i="12"/>
  <c r="F977" i="12"/>
  <c r="F978" i="12"/>
  <c r="F979" i="12"/>
  <c r="F980" i="12"/>
  <c r="F981" i="12"/>
  <c r="F982" i="12"/>
  <c r="F983" i="12"/>
  <c r="F984" i="12"/>
  <c r="F985" i="12"/>
  <c r="F986" i="12"/>
  <c r="F987" i="12"/>
  <c r="F988" i="12"/>
  <c r="F989" i="12"/>
  <c r="F990" i="12"/>
  <c r="F991" i="12"/>
  <c r="F992" i="12"/>
  <c r="F993" i="12"/>
  <c r="F994" i="12"/>
  <c r="F995" i="12"/>
  <c r="F996" i="12"/>
  <c r="F997" i="12"/>
  <c r="F998" i="12"/>
  <c r="F999" i="12"/>
  <c r="F1000" i="12"/>
  <c r="F1001" i="12"/>
  <c r="F1002" i="12"/>
  <c r="F1003" i="12"/>
  <c r="F1004" i="12"/>
  <c r="F1005" i="12"/>
  <c r="F1006" i="12"/>
  <c r="F1007" i="12"/>
  <c r="F1008" i="12"/>
  <c r="F1009" i="12"/>
  <c r="F1010" i="12"/>
  <c r="F1011" i="12"/>
  <c r="F1012" i="12"/>
  <c r="F1013" i="12"/>
  <c r="F1014" i="12"/>
  <c r="F1015" i="12"/>
  <c r="F1016" i="12"/>
  <c r="F1017" i="12"/>
  <c r="F1018" i="12"/>
  <c r="F1019" i="12"/>
  <c r="F1020" i="12"/>
  <c r="F1021" i="12"/>
  <c r="F1022" i="12"/>
  <c r="F1023" i="12"/>
  <c r="F1024" i="12"/>
  <c r="F1025" i="12"/>
  <c r="F1026" i="12"/>
  <c r="F1027" i="12"/>
  <c r="F1028" i="12"/>
  <c r="F1029" i="12"/>
  <c r="F1030" i="12"/>
  <c r="F1031" i="12"/>
  <c r="F1032" i="12"/>
  <c r="F1033" i="12"/>
  <c r="F1034" i="12"/>
  <c r="F1035" i="12"/>
  <c r="F1036" i="12"/>
  <c r="F1037" i="12"/>
  <c r="F1038" i="12"/>
  <c r="F1039" i="12"/>
  <c r="F1040" i="12"/>
  <c r="F1041" i="12"/>
  <c r="F1042" i="12"/>
  <c r="F1043" i="12"/>
  <c r="F1044" i="12"/>
  <c r="F1045" i="12"/>
  <c r="F1046" i="12"/>
  <c r="F1047" i="12"/>
  <c r="F1048" i="12"/>
  <c r="F1049" i="12"/>
  <c r="F1050" i="12"/>
  <c r="F1051" i="12"/>
  <c r="F1052" i="12"/>
  <c r="F1053" i="12"/>
  <c r="F1054" i="12"/>
  <c r="F1055" i="12"/>
  <c r="F1056" i="12"/>
  <c r="F1057" i="12"/>
  <c r="F1058" i="12"/>
  <c r="F1059" i="12"/>
  <c r="F1060" i="12"/>
  <c r="F1061" i="12"/>
  <c r="F1062" i="12"/>
  <c r="F1063" i="12"/>
  <c r="F1064" i="12"/>
  <c r="F1065" i="12"/>
  <c r="F1066" i="12"/>
  <c r="F1067" i="12"/>
  <c r="F1068" i="12"/>
  <c r="F1069" i="12"/>
  <c r="F1070" i="12"/>
  <c r="F1071" i="12"/>
  <c r="F1072" i="12"/>
  <c r="F1073" i="12"/>
  <c r="F1074" i="12"/>
  <c r="F1075" i="12"/>
  <c r="F1076" i="12"/>
  <c r="F1077" i="12"/>
  <c r="F1078" i="12"/>
  <c r="F1079" i="12"/>
  <c r="F1080" i="12"/>
  <c r="F1081" i="12"/>
  <c r="F1082" i="12"/>
  <c r="F1083" i="12"/>
  <c r="F1084" i="12"/>
  <c r="F1085" i="12"/>
  <c r="F1086" i="12"/>
  <c r="F1087" i="12"/>
  <c r="F1088" i="12"/>
  <c r="F1089" i="12"/>
  <c r="F1090" i="12"/>
  <c r="F1091" i="12"/>
  <c r="F1092" i="12"/>
  <c r="F1093" i="12"/>
  <c r="F1094" i="12"/>
  <c r="F1095" i="12"/>
  <c r="F1096" i="12"/>
  <c r="F1097" i="12"/>
  <c r="F1098" i="12"/>
  <c r="F1099" i="12"/>
  <c r="F1100" i="12"/>
  <c r="F1101" i="12"/>
  <c r="F1102" i="12"/>
  <c r="F1103" i="12"/>
  <c r="F1104" i="12"/>
  <c r="F1105" i="12"/>
  <c r="F1106" i="12"/>
  <c r="F1107" i="12"/>
  <c r="F1108" i="12"/>
  <c r="F1109" i="12"/>
  <c r="F1110" i="12"/>
  <c r="F1111" i="12"/>
  <c r="F1112" i="12"/>
  <c r="F1113" i="12"/>
  <c r="F1114" i="12"/>
  <c r="F1115" i="12"/>
  <c r="F1116" i="12"/>
  <c r="F1117" i="12"/>
  <c r="F1118" i="12"/>
  <c r="F1119" i="12"/>
  <c r="F1120" i="12"/>
  <c r="F1121" i="12"/>
  <c r="F1122" i="12"/>
  <c r="F1123" i="12"/>
  <c r="F1124" i="12"/>
  <c r="F1125" i="12"/>
  <c r="F1126" i="12"/>
  <c r="F1127" i="12"/>
  <c r="F1128" i="12"/>
  <c r="F1129" i="12"/>
  <c r="F1130" i="12"/>
  <c r="F1131" i="12"/>
  <c r="F1132" i="12"/>
  <c r="F1133" i="12"/>
  <c r="F1134" i="12"/>
  <c r="F1135" i="12"/>
  <c r="F1136" i="12"/>
  <c r="F1137" i="12"/>
  <c r="F1138" i="12"/>
  <c r="F1139" i="12"/>
  <c r="F1140" i="12"/>
  <c r="F1141" i="12"/>
  <c r="F1142" i="12"/>
  <c r="F1143" i="12"/>
  <c r="F1144" i="12"/>
  <c r="F1145" i="12"/>
  <c r="F1146" i="12"/>
  <c r="F1147" i="12"/>
  <c r="F1148" i="12"/>
  <c r="F1149" i="12"/>
  <c r="F1150" i="12"/>
  <c r="F1151" i="12"/>
  <c r="F1152" i="12"/>
  <c r="F1153" i="12"/>
  <c r="F1154" i="12"/>
  <c r="F1155" i="12"/>
  <c r="F1156" i="12"/>
  <c r="F1157" i="12"/>
  <c r="F1158" i="12"/>
  <c r="F1159" i="12"/>
  <c r="F1160" i="12"/>
  <c r="F1161" i="12"/>
  <c r="F1162" i="12"/>
  <c r="F1163" i="12"/>
  <c r="F1164" i="12"/>
  <c r="F1165" i="12"/>
  <c r="F1166" i="12"/>
  <c r="F1167" i="12"/>
  <c r="F1168" i="12"/>
  <c r="F1169" i="12"/>
  <c r="F1170" i="12"/>
  <c r="F1171" i="12"/>
  <c r="F1172" i="12"/>
  <c r="F1173" i="12"/>
  <c r="F1174" i="12"/>
  <c r="F1175" i="12"/>
  <c r="F1176" i="12"/>
  <c r="F1177" i="12"/>
  <c r="F1178" i="12"/>
  <c r="F1179" i="12"/>
  <c r="F1180" i="12"/>
  <c r="F1181" i="12"/>
  <c r="F1182" i="12"/>
  <c r="F1183" i="12"/>
  <c r="F1184" i="12"/>
  <c r="F1185" i="12"/>
  <c r="F1186" i="12"/>
  <c r="F1187" i="12"/>
  <c r="F1188" i="12"/>
  <c r="F1189" i="12"/>
  <c r="F1190" i="12"/>
  <c r="F1191" i="12"/>
  <c r="F1192" i="12"/>
  <c r="F1193" i="12"/>
  <c r="F1194" i="12"/>
  <c r="F1195" i="12"/>
  <c r="F1196" i="12"/>
  <c r="F1197" i="12"/>
  <c r="F1198" i="12"/>
  <c r="F1199" i="12"/>
  <c r="F1200" i="12"/>
  <c r="F1201" i="12"/>
  <c r="F1202" i="12"/>
  <c r="F1203" i="12"/>
  <c r="F1204" i="12"/>
  <c r="F1205" i="12"/>
  <c r="F1206" i="12"/>
  <c r="F1207" i="12"/>
  <c r="F1208" i="12"/>
  <c r="F1209" i="12"/>
  <c r="F1210" i="12"/>
  <c r="F1211" i="12"/>
  <c r="F1212" i="12"/>
  <c r="F1213" i="12"/>
  <c r="F1214" i="12"/>
  <c r="F1215" i="12"/>
  <c r="F1216" i="12"/>
  <c r="F1217" i="12"/>
  <c r="F1218" i="12"/>
  <c r="F1219" i="12"/>
  <c r="F1220" i="12"/>
  <c r="F1221" i="12"/>
  <c r="F1222" i="12"/>
  <c r="F1223" i="12"/>
  <c r="F1224" i="12"/>
  <c r="F1225" i="12"/>
  <c r="F1226" i="12"/>
  <c r="F1227" i="12"/>
  <c r="F1228" i="12"/>
  <c r="F1229" i="12"/>
  <c r="F1230" i="12"/>
  <c r="F1231" i="12"/>
  <c r="F1232" i="12"/>
  <c r="F1233" i="12"/>
  <c r="F1234" i="12"/>
  <c r="F1235" i="12"/>
  <c r="F1236" i="12"/>
  <c r="F1237" i="12"/>
  <c r="F1238" i="12"/>
  <c r="F1239" i="12"/>
  <c r="F1240" i="12"/>
  <c r="F1241" i="12"/>
  <c r="F1242" i="12"/>
  <c r="F1243" i="12"/>
  <c r="F1244" i="12"/>
  <c r="F1245" i="12"/>
  <c r="F1246" i="12"/>
  <c r="F1247" i="12"/>
  <c r="F1248" i="12"/>
  <c r="F1249" i="12"/>
  <c r="F1250" i="12"/>
  <c r="F1251" i="12"/>
  <c r="F1252" i="12"/>
  <c r="F1253" i="12"/>
  <c r="F1254" i="12"/>
  <c r="F1255" i="12"/>
  <c r="F1256" i="12"/>
  <c r="F1257" i="12"/>
  <c r="F1258" i="12"/>
  <c r="F1259" i="12"/>
  <c r="F1260" i="12"/>
  <c r="F1261" i="12"/>
  <c r="F1262" i="12"/>
  <c r="F1263" i="12"/>
  <c r="F1264" i="12"/>
  <c r="F1265" i="12"/>
  <c r="F1266" i="12"/>
  <c r="F1267" i="12"/>
  <c r="F1268" i="12"/>
  <c r="F1269" i="12"/>
  <c r="F1270" i="12"/>
  <c r="F1271" i="12"/>
  <c r="F1272" i="12"/>
  <c r="F1273" i="12"/>
  <c r="F1274" i="12"/>
  <c r="F1275" i="12"/>
  <c r="F1276" i="12"/>
  <c r="F1277" i="12"/>
  <c r="F1278" i="12"/>
  <c r="F1279" i="12"/>
  <c r="F1280" i="12"/>
  <c r="F1281" i="12"/>
  <c r="F1282" i="12"/>
  <c r="F1283" i="12"/>
  <c r="F1284" i="12"/>
  <c r="F1285" i="12"/>
  <c r="F1286" i="12"/>
  <c r="F1287" i="12"/>
  <c r="F1288" i="12"/>
  <c r="F1289" i="12"/>
  <c r="F1290" i="12"/>
  <c r="F1291" i="12"/>
  <c r="F1292" i="12"/>
  <c r="F1293" i="12"/>
  <c r="F1294" i="12"/>
  <c r="F1295" i="12"/>
  <c r="F1296" i="12"/>
  <c r="F1297" i="12"/>
  <c r="F1298" i="12"/>
  <c r="F1299" i="12"/>
  <c r="F1300" i="12"/>
  <c r="F1301" i="12"/>
  <c r="F1302" i="12"/>
  <c r="F1303" i="12"/>
  <c r="F1304" i="12"/>
  <c r="F1305" i="12"/>
  <c r="F1306" i="12"/>
  <c r="F1307" i="12"/>
  <c r="F1308" i="12"/>
  <c r="F1309" i="12"/>
  <c r="F1310" i="12"/>
  <c r="F1311" i="12"/>
  <c r="F1312" i="12"/>
  <c r="F1313" i="12"/>
  <c r="F1314" i="12"/>
  <c r="F1315" i="12"/>
  <c r="F1316" i="12"/>
  <c r="F1317" i="12"/>
  <c r="F1318" i="12"/>
  <c r="F1319" i="12"/>
  <c r="F1320" i="12"/>
  <c r="F1321" i="12"/>
  <c r="F1322" i="12"/>
  <c r="F1323" i="12"/>
  <c r="F1324" i="12"/>
  <c r="F1325" i="12"/>
  <c r="F1326" i="12"/>
  <c r="F1327" i="12"/>
  <c r="F1328" i="12"/>
  <c r="F1329" i="12"/>
  <c r="F1330" i="12"/>
  <c r="F1331" i="12"/>
  <c r="F1332" i="12"/>
  <c r="F1333" i="12"/>
  <c r="F1334" i="12"/>
  <c r="F1335" i="12"/>
  <c r="F1336" i="12"/>
  <c r="F1337" i="12"/>
  <c r="F1338" i="12"/>
  <c r="F1339" i="12"/>
  <c r="F1340" i="12"/>
  <c r="F1341" i="12"/>
  <c r="F1342" i="12"/>
  <c r="F1343" i="12"/>
  <c r="F1344" i="12"/>
  <c r="F1345" i="12"/>
  <c r="F1346" i="12"/>
  <c r="F1347" i="12"/>
  <c r="F1348" i="12"/>
  <c r="F1349" i="12"/>
  <c r="F1350" i="12"/>
  <c r="F1351" i="12"/>
  <c r="F1352" i="12"/>
  <c r="F1353" i="12"/>
  <c r="F1354" i="12"/>
  <c r="F1355" i="12"/>
  <c r="F1356" i="12"/>
  <c r="F1357" i="12"/>
  <c r="F1358" i="12"/>
  <c r="F1359" i="12"/>
  <c r="F1360" i="12"/>
  <c r="F1361" i="12"/>
  <c r="F1362" i="12"/>
  <c r="F1363" i="12"/>
  <c r="F1364" i="12"/>
  <c r="F1365" i="12"/>
  <c r="F1366" i="12"/>
  <c r="F1367" i="12"/>
  <c r="F1368" i="12"/>
  <c r="F1369" i="12"/>
  <c r="F1370" i="12"/>
  <c r="F1371" i="12"/>
  <c r="F1372" i="12"/>
  <c r="F1373" i="12"/>
  <c r="F1374" i="12"/>
  <c r="F1375" i="12"/>
  <c r="F1376" i="12"/>
  <c r="F1377" i="12"/>
  <c r="F1378" i="12"/>
  <c r="F1379" i="12"/>
  <c r="F1380" i="12"/>
  <c r="F1381" i="12"/>
  <c r="F1382" i="12"/>
  <c r="F1383" i="12"/>
  <c r="F1384" i="12"/>
  <c r="F1385" i="12"/>
  <c r="F1386" i="12"/>
  <c r="F1387" i="12"/>
  <c r="F1388" i="12"/>
  <c r="F1389" i="12"/>
  <c r="F1390" i="12"/>
  <c r="F1391" i="12"/>
  <c r="F1392" i="12"/>
  <c r="F1393" i="12"/>
  <c r="F1394" i="12"/>
  <c r="F1395" i="12"/>
  <c r="F1396" i="12"/>
  <c r="F1397" i="12"/>
  <c r="F1398" i="12"/>
  <c r="F1399" i="12"/>
  <c r="F1400" i="12"/>
  <c r="F1401" i="12"/>
  <c r="F1402" i="12"/>
  <c r="F1403" i="12"/>
  <c r="F1404" i="12"/>
  <c r="F1405" i="12"/>
  <c r="F1406" i="12"/>
  <c r="F1407" i="12"/>
  <c r="F1408" i="12"/>
  <c r="F1409" i="12"/>
  <c r="F1410" i="12"/>
  <c r="F1411" i="12"/>
  <c r="F1412" i="12"/>
  <c r="F1413" i="12"/>
  <c r="F1414" i="12"/>
  <c r="F1415" i="12"/>
  <c r="F1416" i="12"/>
  <c r="F1417" i="12"/>
  <c r="F1418" i="12"/>
  <c r="F1419" i="12"/>
  <c r="F1420" i="12"/>
  <c r="F1421" i="12"/>
  <c r="F1422" i="12"/>
  <c r="F1423" i="12"/>
  <c r="F1424" i="12"/>
  <c r="F1425" i="12"/>
  <c r="F1426" i="12"/>
  <c r="F1427" i="12"/>
  <c r="F1428" i="12"/>
  <c r="F1429" i="12"/>
  <c r="F1430" i="12"/>
  <c r="F1431" i="12"/>
  <c r="F1432" i="12"/>
  <c r="F1433" i="12"/>
  <c r="F1434" i="12"/>
  <c r="F1435" i="12"/>
  <c r="F1436" i="12"/>
  <c r="F1437" i="12"/>
  <c r="F1438" i="12"/>
  <c r="F1439" i="12"/>
  <c r="F1440" i="12"/>
  <c r="F1441" i="12"/>
  <c r="F1442" i="12"/>
  <c r="F1443" i="12"/>
  <c r="F1444" i="12"/>
  <c r="F1445" i="12"/>
  <c r="F1446" i="12"/>
  <c r="F1447" i="12"/>
  <c r="F1448" i="12"/>
  <c r="F1449" i="12"/>
  <c r="F1450" i="12"/>
  <c r="F1451" i="12"/>
  <c r="F1452" i="12"/>
  <c r="F1453" i="12"/>
  <c r="F1454" i="12"/>
  <c r="F1455" i="12"/>
  <c r="F1456" i="12"/>
  <c r="F1457" i="12"/>
  <c r="F1458" i="12"/>
  <c r="F1459" i="12"/>
  <c r="F1460" i="12"/>
  <c r="F1461" i="12"/>
  <c r="F1462" i="12"/>
  <c r="F1463" i="12"/>
  <c r="F1464" i="12"/>
  <c r="F1465" i="12"/>
  <c r="F1466" i="12"/>
  <c r="F1467" i="12"/>
  <c r="F1468" i="12"/>
  <c r="F1469" i="12"/>
  <c r="F1470" i="12"/>
  <c r="F1471" i="12"/>
  <c r="F1472" i="12"/>
  <c r="F1473" i="12"/>
  <c r="F1474" i="12"/>
  <c r="F1475" i="12"/>
  <c r="F1476" i="12"/>
  <c r="F1477" i="12"/>
  <c r="F1478" i="12"/>
  <c r="F1479" i="12"/>
  <c r="F1480" i="12"/>
  <c r="F1481" i="12"/>
  <c r="F1482" i="12"/>
  <c r="F1483" i="12"/>
  <c r="F1484" i="12"/>
  <c r="F1485" i="12"/>
  <c r="F1486" i="12"/>
  <c r="F1487" i="12"/>
  <c r="F1488" i="12"/>
  <c r="F1489" i="12"/>
  <c r="F1490" i="12"/>
  <c r="F1491" i="12"/>
  <c r="F1492" i="12"/>
  <c r="F1493" i="12"/>
  <c r="F1494" i="12"/>
  <c r="F1495" i="12"/>
  <c r="F1496" i="12"/>
  <c r="F1497" i="12"/>
  <c r="F1498" i="12"/>
  <c r="F1499" i="12"/>
  <c r="F1500" i="12"/>
  <c r="F1501" i="12"/>
  <c r="F1502" i="12"/>
  <c r="F1503" i="12"/>
  <c r="F1504" i="12"/>
  <c r="F1505" i="12"/>
  <c r="F1506" i="12"/>
  <c r="F1507" i="12"/>
  <c r="F1508" i="12"/>
  <c r="F1509" i="12"/>
  <c r="F1510" i="12"/>
  <c r="F1511" i="12"/>
  <c r="F1512" i="12"/>
  <c r="F1513" i="12"/>
  <c r="F1514" i="12"/>
  <c r="F1515" i="12"/>
  <c r="F1516" i="12"/>
  <c r="F1517" i="12"/>
  <c r="F1518" i="12"/>
  <c r="F1519" i="12"/>
  <c r="F1520" i="12"/>
  <c r="F1521" i="12"/>
  <c r="F1522" i="12"/>
  <c r="F1523" i="12"/>
  <c r="F1524" i="12"/>
  <c r="F1525" i="12"/>
  <c r="F1526" i="12"/>
  <c r="F1527" i="12"/>
  <c r="F1528" i="12"/>
  <c r="F1529" i="12"/>
  <c r="F1530" i="12"/>
  <c r="F1531" i="12"/>
  <c r="F1532" i="12"/>
  <c r="F1533" i="12"/>
  <c r="F1534" i="12"/>
  <c r="F1535" i="12"/>
  <c r="F1536" i="12"/>
  <c r="F1537" i="12"/>
  <c r="F1538" i="12"/>
  <c r="F1539" i="12"/>
  <c r="F1540" i="12"/>
  <c r="F1541" i="12"/>
  <c r="F1542" i="12"/>
  <c r="F1543" i="12"/>
  <c r="F1544" i="12"/>
  <c r="F1545" i="12"/>
  <c r="F1546" i="12"/>
  <c r="F1547" i="12"/>
  <c r="F1548" i="12"/>
  <c r="F1549" i="12"/>
  <c r="F1550" i="12"/>
  <c r="F1551" i="12"/>
  <c r="F1552" i="12"/>
  <c r="F1553" i="12"/>
  <c r="F1554" i="12"/>
  <c r="F1555" i="12"/>
  <c r="F1556" i="12"/>
  <c r="F1557" i="12"/>
  <c r="F1558" i="12"/>
  <c r="F1559" i="12"/>
  <c r="F1560" i="12"/>
  <c r="F1561" i="12"/>
  <c r="F1562" i="12"/>
  <c r="F1563" i="12"/>
  <c r="F1564" i="12"/>
  <c r="F1565" i="12"/>
  <c r="F1566" i="12"/>
  <c r="F1567" i="12"/>
  <c r="F1568" i="12"/>
  <c r="F1569" i="12"/>
  <c r="F1570" i="12"/>
  <c r="F1571" i="12"/>
  <c r="F1572" i="12"/>
  <c r="F1573" i="12"/>
  <c r="F1574" i="12"/>
  <c r="F1575" i="12"/>
  <c r="F1576" i="12"/>
  <c r="F1577" i="12"/>
  <c r="F1578" i="12"/>
  <c r="F1579" i="12"/>
  <c r="F1580" i="12"/>
  <c r="F1581" i="12"/>
  <c r="F1582" i="12"/>
  <c r="F1583" i="12"/>
  <c r="F1584" i="12"/>
  <c r="F1585" i="12"/>
  <c r="F1586" i="12"/>
  <c r="F1587" i="12"/>
  <c r="F1588" i="12"/>
  <c r="F1589" i="12"/>
  <c r="F1590" i="12"/>
  <c r="F1591" i="12"/>
  <c r="F1592" i="12"/>
  <c r="F1593" i="12"/>
  <c r="F1594" i="12"/>
  <c r="F1595" i="12"/>
  <c r="F1596" i="12"/>
  <c r="F1597" i="12"/>
  <c r="F1598" i="12"/>
  <c r="F1599" i="12"/>
  <c r="F1600" i="12"/>
  <c r="F1601" i="12"/>
  <c r="F1602" i="12"/>
  <c r="F1603" i="12"/>
  <c r="F1604" i="12"/>
  <c r="F1605" i="12"/>
  <c r="F1606" i="12"/>
  <c r="F1607" i="12"/>
  <c r="F1608" i="12"/>
  <c r="F1609" i="12"/>
  <c r="F1610" i="12"/>
  <c r="F1611" i="12"/>
  <c r="F1612" i="12"/>
  <c r="F1613" i="12"/>
  <c r="F1614" i="12"/>
  <c r="F1615" i="12"/>
  <c r="F1616" i="12"/>
  <c r="F1617" i="12"/>
  <c r="F1618" i="12"/>
  <c r="F1619" i="12"/>
  <c r="F1620" i="12"/>
  <c r="F1621" i="12"/>
  <c r="F1622" i="12"/>
  <c r="F1623" i="12"/>
  <c r="F1624" i="12"/>
  <c r="F1625" i="12"/>
  <c r="F1626" i="12"/>
  <c r="F1627" i="12"/>
  <c r="F1628" i="12"/>
  <c r="F1629" i="12"/>
  <c r="F1630" i="12"/>
  <c r="F1631" i="12"/>
  <c r="F1632" i="12"/>
  <c r="F1633" i="12"/>
  <c r="F1634" i="12"/>
  <c r="F1635" i="12"/>
  <c r="F1636" i="12"/>
  <c r="F1637" i="12"/>
  <c r="F1638" i="12"/>
  <c r="F1639" i="12"/>
  <c r="F1640" i="12"/>
  <c r="F1641" i="12"/>
  <c r="F1642" i="12"/>
  <c r="F1643" i="12"/>
  <c r="F1644" i="12"/>
  <c r="F1645" i="12"/>
  <c r="F1646" i="12"/>
  <c r="F1647" i="12"/>
  <c r="F1648" i="12"/>
  <c r="F1649" i="12"/>
  <c r="F1650" i="12"/>
  <c r="F1651" i="12"/>
  <c r="F1652" i="12"/>
  <c r="F1653" i="12"/>
  <c r="F1654" i="12"/>
  <c r="F1655" i="12"/>
  <c r="F1656" i="12"/>
  <c r="F1657" i="12"/>
  <c r="F1658" i="12"/>
  <c r="F1659" i="12"/>
  <c r="F1660" i="12"/>
  <c r="F1661" i="12"/>
  <c r="F1662" i="12"/>
  <c r="F1663" i="12"/>
  <c r="F1664" i="12"/>
  <c r="F1665" i="12"/>
  <c r="F1666" i="12"/>
  <c r="F1667" i="12"/>
  <c r="F1668" i="12"/>
  <c r="F1669" i="12"/>
  <c r="F1670" i="12"/>
  <c r="F1671" i="12"/>
  <c r="F1672" i="12"/>
  <c r="F1673" i="12"/>
  <c r="F1674" i="12"/>
  <c r="F1675" i="12"/>
  <c r="F1676" i="12"/>
  <c r="F1677" i="12"/>
  <c r="F1678" i="12"/>
  <c r="F1679" i="12"/>
  <c r="F1680" i="12"/>
  <c r="F1681" i="12"/>
  <c r="F1682" i="12"/>
  <c r="F1683" i="12"/>
  <c r="F1684" i="12"/>
  <c r="F1685" i="12"/>
  <c r="F1686" i="12"/>
  <c r="F1687" i="12"/>
  <c r="F1688" i="12"/>
  <c r="F1689" i="12"/>
  <c r="F1690" i="12"/>
  <c r="F1691" i="12"/>
  <c r="F1692" i="12"/>
  <c r="F1693" i="12"/>
  <c r="F1694" i="12"/>
  <c r="F1695" i="12"/>
  <c r="F1696" i="12"/>
  <c r="F1697" i="12"/>
  <c r="F1698" i="12"/>
  <c r="F1699" i="12"/>
  <c r="F1700" i="12"/>
  <c r="F1701" i="12"/>
  <c r="F1702" i="12"/>
  <c r="F1703" i="12"/>
  <c r="F1704" i="12"/>
  <c r="F1705" i="12"/>
  <c r="F1706" i="12"/>
  <c r="F1707" i="12"/>
  <c r="F1708" i="12"/>
  <c r="F1709" i="12"/>
  <c r="F1710" i="12"/>
  <c r="F1711" i="12"/>
  <c r="F1712" i="12"/>
  <c r="F1713" i="12"/>
  <c r="F1714" i="12"/>
  <c r="F1715" i="12"/>
  <c r="F1716" i="12"/>
  <c r="F1717" i="12"/>
  <c r="F1718" i="12"/>
  <c r="F1719" i="12"/>
  <c r="F1720" i="12"/>
  <c r="F1721" i="12"/>
  <c r="F1722" i="12"/>
  <c r="F1723" i="12"/>
  <c r="F1724" i="12"/>
  <c r="F1725" i="12"/>
  <c r="F1726" i="12"/>
  <c r="F1727" i="12"/>
  <c r="F1728" i="12"/>
  <c r="F1729" i="12"/>
  <c r="F1730" i="12"/>
  <c r="F1731" i="12"/>
  <c r="F1732" i="12"/>
  <c r="F1733" i="12"/>
  <c r="F1734" i="12"/>
  <c r="F1735" i="12"/>
  <c r="F1736" i="12"/>
  <c r="F1737" i="12"/>
  <c r="F1738" i="12"/>
  <c r="F1739" i="12"/>
  <c r="F1740" i="12"/>
  <c r="F1741" i="12"/>
  <c r="F1742" i="12"/>
  <c r="F1743" i="12"/>
  <c r="F1744" i="12"/>
  <c r="F1745" i="12"/>
  <c r="F1746" i="12"/>
  <c r="F1747" i="12"/>
  <c r="F1748" i="12"/>
  <c r="F1749" i="12"/>
  <c r="F1750" i="12"/>
  <c r="F1751" i="12"/>
  <c r="F1752" i="12"/>
  <c r="F1753" i="12"/>
  <c r="F1754" i="12"/>
  <c r="F1755" i="12"/>
  <c r="F1756" i="12"/>
  <c r="F1757" i="12"/>
  <c r="F1758" i="12"/>
  <c r="F1759" i="12"/>
  <c r="F1760" i="12"/>
  <c r="F1761" i="12"/>
  <c r="F1762" i="12"/>
  <c r="F1763" i="12"/>
  <c r="F1764" i="12"/>
  <c r="F1765" i="12"/>
  <c r="F1766" i="12"/>
  <c r="F1767" i="12"/>
  <c r="F1768" i="12"/>
  <c r="F1769" i="12"/>
  <c r="F1770" i="12"/>
  <c r="F1771" i="12"/>
  <c r="F1772" i="12"/>
  <c r="F1773" i="12"/>
  <c r="F1774" i="12"/>
  <c r="F1775" i="12"/>
  <c r="F1776" i="12"/>
  <c r="F1777" i="12"/>
  <c r="F1778" i="12"/>
  <c r="F1779" i="12"/>
  <c r="F1780" i="12"/>
  <c r="F1781" i="12"/>
  <c r="F1782" i="12"/>
  <c r="F1783" i="12"/>
  <c r="F1784" i="12"/>
  <c r="F1785" i="12"/>
  <c r="F1786" i="12"/>
  <c r="F1787" i="12"/>
  <c r="F1788" i="12"/>
  <c r="F1789" i="12"/>
  <c r="F1790" i="12"/>
  <c r="F1791" i="12"/>
  <c r="F1792" i="12"/>
  <c r="F1793" i="12"/>
  <c r="F1794" i="12"/>
  <c r="F1795" i="12"/>
  <c r="F1796" i="12"/>
  <c r="F1797" i="12"/>
  <c r="F1798" i="12"/>
  <c r="F1799" i="12"/>
  <c r="F1800" i="12"/>
  <c r="F1801" i="12"/>
  <c r="F1802" i="12"/>
  <c r="F1803" i="12"/>
  <c r="F1804" i="12"/>
  <c r="F1805" i="12"/>
  <c r="F1806" i="12"/>
  <c r="F1807" i="12"/>
  <c r="F1808" i="12"/>
  <c r="F1809" i="12"/>
  <c r="F1810" i="12"/>
  <c r="F1811" i="12"/>
  <c r="F1812" i="12"/>
  <c r="F1813" i="12"/>
  <c r="F1814" i="12"/>
  <c r="F1815" i="12"/>
  <c r="F1816" i="12"/>
  <c r="F1817" i="12"/>
  <c r="F1818" i="12"/>
  <c r="F1819" i="12"/>
  <c r="F1820" i="12"/>
  <c r="F1821" i="12"/>
  <c r="F1822" i="12"/>
  <c r="F1823" i="12"/>
  <c r="F1824" i="12"/>
  <c r="F1825" i="12"/>
  <c r="F1826" i="12"/>
  <c r="F1827" i="12"/>
  <c r="F1828" i="12"/>
  <c r="F1829" i="12"/>
  <c r="F1830" i="12"/>
  <c r="F1831" i="12"/>
  <c r="F1832" i="12"/>
  <c r="F1833" i="12"/>
  <c r="F1834" i="12"/>
  <c r="F1835" i="12"/>
  <c r="F1836" i="12"/>
  <c r="F1837" i="12"/>
  <c r="F1838" i="12"/>
  <c r="F1839" i="12"/>
  <c r="F1840" i="12"/>
  <c r="F1841" i="12"/>
  <c r="F1842" i="12"/>
  <c r="F1843" i="12"/>
  <c r="F1844" i="12"/>
  <c r="F1845" i="12"/>
  <c r="F1846" i="12"/>
  <c r="F1847" i="12"/>
  <c r="F1848" i="12"/>
  <c r="F1849" i="12"/>
  <c r="F1850" i="12"/>
  <c r="F1851" i="12"/>
  <c r="F1852" i="12"/>
  <c r="F1853" i="12"/>
  <c r="F1854" i="12"/>
  <c r="F1855" i="12"/>
  <c r="F1856" i="12"/>
  <c r="F1857" i="12"/>
  <c r="F1858" i="12"/>
  <c r="F1859" i="12"/>
  <c r="F1860" i="12"/>
  <c r="F1861" i="12"/>
  <c r="F1862" i="12"/>
  <c r="F1863" i="12"/>
  <c r="F1864" i="12"/>
  <c r="F1865" i="12"/>
  <c r="F1866" i="12"/>
  <c r="F1867" i="12"/>
  <c r="F1868" i="12"/>
  <c r="F1869" i="12"/>
  <c r="F1870" i="12"/>
  <c r="F1871" i="12"/>
  <c r="F1872" i="12"/>
  <c r="F1873" i="12"/>
  <c r="F1874" i="12"/>
  <c r="F1875" i="12"/>
  <c r="F1876" i="12"/>
  <c r="F1877" i="12"/>
  <c r="F1878" i="12"/>
  <c r="F1879" i="12"/>
  <c r="F1880" i="12"/>
  <c r="F1881" i="12"/>
  <c r="F1882" i="12"/>
  <c r="F1883" i="12"/>
  <c r="F1884" i="12"/>
  <c r="F1885" i="12"/>
  <c r="F1886" i="12"/>
  <c r="F1887" i="12"/>
  <c r="F1888" i="12"/>
  <c r="F1889" i="12"/>
  <c r="F1890" i="12"/>
  <c r="F1891" i="12"/>
  <c r="F1892" i="12"/>
  <c r="F1893" i="12"/>
  <c r="F1894" i="12"/>
  <c r="F1895" i="12"/>
  <c r="F1896" i="12"/>
  <c r="F1897" i="12"/>
  <c r="F1898" i="12"/>
  <c r="F1899" i="12"/>
  <c r="F1900" i="12"/>
  <c r="F1901" i="12"/>
  <c r="F1902" i="12"/>
  <c r="F1903" i="12"/>
  <c r="F1904" i="12"/>
  <c r="F1905" i="12"/>
  <c r="F1906" i="12"/>
  <c r="F1907" i="12"/>
  <c r="F1908" i="12"/>
  <c r="F1909" i="12"/>
  <c r="F1910" i="12"/>
  <c r="F1911" i="12"/>
  <c r="F1912" i="12"/>
  <c r="F1913" i="12"/>
  <c r="F1914" i="12"/>
  <c r="F1915" i="12"/>
  <c r="F1916" i="12"/>
  <c r="F1917" i="12"/>
  <c r="F1918" i="12"/>
  <c r="F1919" i="12"/>
  <c r="F1920" i="12"/>
  <c r="F1921" i="12"/>
  <c r="F1922" i="12"/>
  <c r="F1923" i="12"/>
  <c r="F1924" i="12"/>
  <c r="F1925" i="12"/>
  <c r="F1926" i="12"/>
  <c r="F1927" i="12"/>
  <c r="F1928" i="12"/>
  <c r="F1929" i="12"/>
  <c r="F1930" i="12"/>
  <c r="F1931" i="12"/>
  <c r="F1932" i="12"/>
  <c r="F1933" i="12"/>
  <c r="F1934" i="12"/>
  <c r="F1935" i="12"/>
  <c r="F1936" i="12"/>
  <c r="F1937" i="12"/>
  <c r="F1938" i="12"/>
  <c r="F1939" i="12"/>
  <c r="F1940" i="12"/>
  <c r="F1941" i="12"/>
  <c r="F1942" i="12"/>
  <c r="F1943" i="12"/>
  <c r="F1944" i="12"/>
  <c r="F1945" i="12"/>
  <c r="F1946" i="12"/>
  <c r="F1947" i="12"/>
  <c r="F1948" i="12"/>
  <c r="F1949" i="12"/>
  <c r="F1950" i="12"/>
  <c r="F1951" i="12"/>
  <c r="F1952" i="12"/>
  <c r="F1953" i="12"/>
  <c r="F1954" i="12"/>
  <c r="F1955" i="12"/>
  <c r="F1956" i="12"/>
  <c r="F1957" i="12"/>
  <c r="F1958" i="12"/>
  <c r="F1959" i="12"/>
  <c r="F1960" i="12"/>
  <c r="F1961" i="12"/>
  <c r="F1962" i="12"/>
  <c r="F1963" i="12"/>
  <c r="F1964" i="12"/>
  <c r="F1965" i="12"/>
  <c r="F1966" i="12"/>
  <c r="F1967" i="12"/>
  <c r="F1968" i="12"/>
  <c r="F1969" i="12"/>
  <c r="F1970" i="12"/>
  <c r="F1971" i="12"/>
  <c r="F1972" i="12"/>
  <c r="F1973" i="12"/>
  <c r="F1974" i="12"/>
  <c r="F1975" i="12"/>
  <c r="F1976" i="12"/>
  <c r="F1977" i="12"/>
  <c r="F1978" i="12"/>
  <c r="F1979" i="12"/>
  <c r="F1980" i="12"/>
  <c r="F1981" i="12"/>
  <c r="F1982" i="12"/>
  <c r="F1983" i="12"/>
  <c r="F1984" i="12"/>
  <c r="F1985" i="12"/>
  <c r="F1986" i="12"/>
  <c r="F1987" i="12"/>
  <c r="F1988" i="12"/>
  <c r="F1989" i="12"/>
  <c r="F1990" i="12"/>
  <c r="F1991" i="12"/>
  <c r="F1992" i="12"/>
  <c r="F1993" i="12"/>
  <c r="F1994" i="12"/>
  <c r="F1995" i="12"/>
  <c r="F1996" i="12"/>
  <c r="F1997" i="12"/>
  <c r="F1998" i="12"/>
  <c r="F1999" i="12"/>
  <c r="F2000" i="12"/>
  <c r="F2001" i="12"/>
  <c r="F2002" i="12"/>
  <c r="F2003" i="12"/>
  <c r="F2004" i="12"/>
  <c r="F2005" i="12"/>
  <c r="F2006" i="12"/>
  <c r="F2007" i="12"/>
  <c r="F2008" i="12"/>
  <c r="F2009" i="12"/>
  <c r="F2010" i="12"/>
  <c r="F2011" i="12"/>
  <c r="F2012" i="12"/>
  <c r="F2013" i="12"/>
  <c r="F2014" i="12"/>
  <c r="F2015" i="12"/>
  <c r="F2016" i="12"/>
  <c r="F2017" i="12"/>
  <c r="F2018" i="12"/>
  <c r="F2019" i="12"/>
  <c r="F2020" i="12"/>
  <c r="F2021" i="12"/>
  <c r="F2022" i="12"/>
  <c r="F2023" i="12"/>
  <c r="F2024" i="12"/>
  <c r="F2025" i="12"/>
  <c r="F2026" i="12"/>
  <c r="F2027" i="12"/>
  <c r="F2028" i="12"/>
  <c r="F2029" i="12"/>
  <c r="F2030" i="12"/>
  <c r="F2031" i="12"/>
  <c r="F2032" i="12"/>
  <c r="F2033" i="12"/>
  <c r="F2034" i="12"/>
  <c r="F2035" i="12"/>
  <c r="F2036" i="12"/>
  <c r="F2037" i="12"/>
  <c r="F2038" i="12"/>
  <c r="F2039" i="12"/>
  <c r="F2040" i="12"/>
  <c r="F2041" i="12"/>
  <c r="F2042" i="12"/>
  <c r="F2043" i="12"/>
  <c r="F2044" i="12"/>
  <c r="F2045" i="12"/>
  <c r="F2046" i="12"/>
  <c r="F2047" i="12"/>
  <c r="F2048" i="12"/>
  <c r="F2049" i="12"/>
  <c r="F2050" i="12"/>
  <c r="F2051" i="12"/>
  <c r="F2052" i="12"/>
  <c r="F2053" i="12"/>
  <c r="F2054" i="12"/>
  <c r="F2055" i="12"/>
  <c r="F2056" i="12"/>
  <c r="F2057" i="12"/>
  <c r="F2058" i="12"/>
  <c r="F2059" i="12"/>
  <c r="F2060" i="12"/>
  <c r="F2061" i="12"/>
  <c r="F2062" i="12"/>
  <c r="F2063" i="12"/>
  <c r="F2064" i="12"/>
  <c r="F2065" i="12"/>
  <c r="F2066" i="12"/>
  <c r="F2067" i="12"/>
  <c r="F2068" i="12"/>
  <c r="F2069" i="12"/>
  <c r="F2070" i="12"/>
  <c r="F2071" i="12"/>
  <c r="F2072" i="12"/>
  <c r="F2073" i="12"/>
  <c r="F2074" i="12"/>
  <c r="F2075" i="12"/>
  <c r="F2076" i="12"/>
  <c r="F2077" i="12"/>
  <c r="F2078" i="12"/>
  <c r="F2079" i="12"/>
  <c r="F2080" i="12"/>
  <c r="F2081" i="12"/>
  <c r="F2082" i="12"/>
  <c r="F2083" i="12"/>
  <c r="F2084" i="12"/>
  <c r="F2085" i="12"/>
  <c r="F2086" i="12"/>
  <c r="F2087" i="12"/>
  <c r="F2088" i="12"/>
  <c r="F2089" i="12"/>
  <c r="F2090" i="12"/>
  <c r="F2091" i="12"/>
  <c r="F2092" i="12"/>
  <c r="F2093" i="12"/>
  <c r="F2094" i="12"/>
  <c r="F2095" i="12"/>
  <c r="F2096" i="12"/>
  <c r="B2096" i="12"/>
  <c r="A2096" i="12"/>
  <c r="J2096" i="12" s="1"/>
  <c r="B2095" i="12"/>
  <c r="A2095" i="12"/>
  <c r="J2095" i="12" s="1"/>
  <c r="D2094" i="12"/>
  <c r="B2094" i="12"/>
  <c r="A2094" i="12"/>
  <c r="J2094" i="12" s="1"/>
  <c r="B2093" i="12"/>
  <c r="A2093" i="12"/>
  <c r="J2093" i="12" s="1"/>
  <c r="I2092" i="12"/>
  <c r="H2092" i="12"/>
  <c r="D2092" i="12"/>
  <c r="C2092" i="12"/>
  <c r="B2092" i="12"/>
  <c r="A2092" i="12"/>
  <c r="J2092" i="12" s="1"/>
  <c r="I2091" i="12"/>
  <c r="H2091" i="12"/>
  <c r="C2091" i="12"/>
  <c r="B2091" i="12"/>
  <c r="A2091" i="12"/>
  <c r="G2091" i="12" s="1"/>
  <c r="B2090" i="12"/>
  <c r="A2090" i="12"/>
  <c r="I2090" i="12" s="1"/>
  <c r="G2089" i="12"/>
  <c r="B2089" i="12"/>
  <c r="A2089" i="12"/>
  <c r="J2089" i="12" s="1"/>
  <c r="B2088" i="12"/>
  <c r="A2088" i="12"/>
  <c r="B2087" i="12"/>
  <c r="A2087" i="12"/>
  <c r="G2087" i="12" s="1"/>
  <c r="J2086" i="12"/>
  <c r="B2086" i="12"/>
  <c r="A2086" i="12"/>
  <c r="D2086" i="12" s="1"/>
  <c r="C2085" i="12"/>
  <c r="B2085" i="12"/>
  <c r="A2085" i="12"/>
  <c r="J2085" i="12" s="1"/>
  <c r="B2084" i="12"/>
  <c r="A2084" i="12"/>
  <c r="B2083" i="12"/>
  <c r="A2083" i="12"/>
  <c r="G2083" i="12" s="1"/>
  <c r="B2082" i="12"/>
  <c r="A2082" i="12"/>
  <c r="J2082" i="12" s="1"/>
  <c r="B2081" i="12"/>
  <c r="A2081" i="12"/>
  <c r="J2081" i="12" s="1"/>
  <c r="B2080" i="12"/>
  <c r="A2080" i="12"/>
  <c r="J2080" i="12" s="1"/>
  <c r="H2079" i="12"/>
  <c r="B2079" i="12"/>
  <c r="A2079" i="12"/>
  <c r="G2079" i="12" s="1"/>
  <c r="B2078" i="12"/>
  <c r="A2078" i="12"/>
  <c r="J2078" i="12" s="1"/>
  <c r="J2077" i="12"/>
  <c r="H2077" i="12"/>
  <c r="B2077" i="12"/>
  <c r="A2077" i="12"/>
  <c r="C2077" i="12" s="1"/>
  <c r="H2076" i="12"/>
  <c r="G2076" i="12"/>
  <c r="B2076" i="12"/>
  <c r="A2076" i="12"/>
  <c r="J2076" i="12" s="1"/>
  <c r="I2075" i="12"/>
  <c r="D2075" i="12"/>
  <c r="C2075" i="12"/>
  <c r="B2075" i="12"/>
  <c r="A2075" i="12"/>
  <c r="G2075" i="12" s="1"/>
  <c r="B2074" i="12"/>
  <c r="A2074" i="12"/>
  <c r="B2073" i="12"/>
  <c r="A2073" i="12"/>
  <c r="J2073" i="12" s="1"/>
  <c r="B2072" i="12"/>
  <c r="A2072" i="12"/>
  <c r="B2071" i="12"/>
  <c r="A2071" i="12"/>
  <c r="G2071" i="12" s="1"/>
  <c r="B2070" i="12"/>
  <c r="A2070" i="12"/>
  <c r="H2069" i="12"/>
  <c r="B2069" i="12"/>
  <c r="A2069" i="12"/>
  <c r="I2068" i="12"/>
  <c r="H2068" i="12"/>
  <c r="D2068" i="12"/>
  <c r="C2068" i="12"/>
  <c r="B2068" i="12"/>
  <c r="A2068" i="12"/>
  <c r="J2068" i="12" s="1"/>
  <c r="J2067" i="12"/>
  <c r="H2067" i="12"/>
  <c r="B2067" i="12"/>
  <c r="A2067" i="12"/>
  <c r="G2067" i="12" s="1"/>
  <c r="J2066" i="12"/>
  <c r="I2066" i="12"/>
  <c r="B2066" i="12"/>
  <c r="A2066" i="12"/>
  <c r="G2066" i="12" s="1"/>
  <c r="J2065" i="12"/>
  <c r="G2065" i="12"/>
  <c r="C2065" i="12"/>
  <c r="B2065" i="12"/>
  <c r="A2065" i="12"/>
  <c r="H2065" i="12" s="1"/>
  <c r="H2064" i="12"/>
  <c r="G2064" i="12"/>
  <c r="C2064" i="12"/>
  <c r="B2064" i="12"/>
  <c r="A2064" i="12"/>
  <c r="J2064" i="12" s="1"/>
  <c r="B2063" i="12"/>
  <c r="A2063" i="12"/>
  <c r="B2062" i="12"/>
  <c r="A2062" i="12"/>
  <c r="B2061" i="12"/>
  <c r="A2061" i="12"/>
  <c r="J2061" i="12" s="1"/>
  <c r="I2060" i="12"/>
  <c r="H2060" i="12"/>
  <c r="G2060" i="12"/>
  <c r="D2060" i="12"/>
  <c r="C2060" i="12"/>
  <c r="B2060" i="12"/>
  <c r="A2060" i="12"/>
  <c r="J2060" i="12" s="1"/>
  <c r="J2059" i="12"/>
  <c r="B2059" i="12"/>
  <c r="A2059" i="12"/>
  <c r="B2058" i="12"/>
  <c r="A2058" i="12"/>
  <c r="G2057" i="12"/>
  <c r="B2057" i="12"/>
  <c r="A2057" i="12"/>
  <c r="J2057" i="12" s="1"/>
  <c r="I2056" i="12"/>
  <c r="H2056" i="12"/>
  <c r="B2056" i="12"/>
  <c r="A2056" i="12"/>
  <c r="J2056" i="12" s="1"/>
  <c r="I2055" i="12"/>
  <c r="H2055" i="12"/>
  <c r="B2055" i="12"/>
  <c r="A2055" i="12"/>
  <c r="J2054" i="12"/>
  <c r="G2054" i="12"/>
  <c r="D2054" i="12"/>
  <c r="B2054" i="12"/>
  <c r="A2054" i="12"/>
  <c r="I2054" i="12" s="1"/>
  <c r="G2053" i="12"/>
  <c r="B2053" i="12"/>
  <c r="A2053" i="12"/>
  <c r="I2052" i="12"/>
  <c r="H2052" i="12"/>
  <c r="G2052" i="12"/>
  <c r="C2052" i="12"/>
  <c r="B2052" i="12"/>
  <c r="A2052" i="12"/>
  <c r="J2052" i="12" s="1"/>
  <c r="D2051" i="12"/>
  <c r="B2051" i="12"/>
  <c r="A2051" i="12"/>
  <c r="B2050" i="12"/>
  <c r="A2050" i="12"/>
  <c r="D2050" i="12" s="1"/>
  <c r="B2049" i="12"/>
  <c r="A2049" i="12"/>
  <c r="D2048" i="12"/>
  <c r="B2048" i="12"/>
  <c r="A2048" i="12"/>
  <c r="B2047" i="12"/>
  <c r="A2047" i="12"/>
  <c r="B2046" i="12"/>
  <c r="A2046" i="12"/>
  <c r="G2046" i="12" s="1"/>
  <c r="J2045" i="12"/>
  <c r="H2045" i="12"/>
  <c r="G2045" i="12"/>
  <c r="C2045" i="12"/>
  <c r="B2045" i="12"/>
  <c r="A2045" i="12"/>
  <c r="I2044" i="12"/>
  <c r="H2044" i="12"/>
  <c r="D2044" i="12"/>
  <c r="C2044" i="12"/>
  <c r="B2044" i="12"/>
  <c r="A2044" i="12"/>
  <c r="J2044" i="12" s="1"/>
  <c r="H2043" i="12"/>
  <c r="B2043" i="12"/>
  <c r="A2043" i="12"/>
  <c r="B2042" i="12"/>
  <c r="A2042" i="12"/>
  <c r="C2041" i="12"/>
  <c r="B2041" i="12"/>
  <c r="A2041" i="12"/>
  <c r="G2041" i="12" s="1"/>
  <c r="B2040" i="12"/>
  <c r="A2040" i="12"/>
  <c r="B2039" i="12"/>
  <c r="A2039" i="12"/>
  <c r="D2038" i="12"/>
  <c r="B2038" i="12"/>
  <c r="A2038" i="12"/>
  <c r="J2038" i="12" s="1"/>
  <c r="B2037" i="12"/>
  <c r="A2037" i="12"/>
  <c r="D2036" i="12"/>
  <c r="C2036" i="12"/>
  <c r="B2036" i="12"/>
  <c r="A2036" i="12"/>
  <c r="J2035" i="12"/>
  <c r="H2035" i="12"/>
  <c r="B2035" i="12"/>
  <c r="A2035" i="12"/>
  <c r="J2034" i="12"/>
  <c r="I2034" i="12"/>
  <c r="D2034" i="12"/>
  <c r="B2034" i="12"/>
  <c r="A2034" i="12"/>
  <c r="G2034" i="12" s="1"/>
  <c r="B2033" i="12"/>
  <c r="A2033" i="12"/>
  <c r="I2032" i="12"/>
  <c r="H2032" i="12"/>
  <c r="G2032" i="12"/>
  <c r="C2032" i="12"/>
  <c r="B2032" i="12"/>
  <c r="A2032" i="12"/>
  <c r="J2032" i="12" s="1"/>
  <c r="H2031" i="12"/>
  <c r="D2031" i="12"/>
  <c r="E2031" i="12" s="1"/>
  <c r="C2031" i="12"/>
  <c r="B2031" i="12"/>
  <c r="A2031" i="12"/>
  <c r="G2031" i="12" s="1"/>
  <c r="D2030" i="12"/>
  <c r="B2030" i="12"/>
  <c r="A2030" i="12"/>
  <c r="B2029" i="12"/>
  <c r="A2029" i="12"/>
  <c r="J2029" i="12" s="1"/>
  <c r="G2028" i="12"/>
  <c r="B2028" i="12"/>
  <c r="A2028" i="12"/>
  <c r="B2027" i="12"/>
  <c r="A2027" i="12"/>
  <c r="I2026" i="12"/>
  <c r="G2026" i="12"/>
  <c r="B2026" i="12"/>
  <c r="A2026" i="12"/>
  <c r="J2026" i="12" s="1"/>
  <c r="G2025" i="12"/>
  <c r="B2025" i="12"/>
  <c r="A2025" i="12"/>
  <c r="J2025" i="12" s="1"/>
  <c r="H2024" i="12"/>
  <c r="G2024" i="12"/>
  <c r="C2024" i="12"/>
  <c r="B2024" i="12"/>
  <c r="A2024" i="12"/>
  <c r="H2023" i="12"/>
  <c r="B2023" i="12"/>
  <c r="A2023" i="12"/>
  <c r="J2022" i="12"/>
  <c r="I2022" i="12"/>
  <c r="D2022" i="12"/>
  <c r="B2022" i="12"/>
  <c r="A2022" i="12"/>
  <c r="G2022" i="12" s="1"/>
  <c r="B2021" i="12"/>
  <c r="A2021" i="12"/>
  <c r="G2021" i="12" s="1"/>
  <c r="G2020" i="12"/>
  <c r="D2020" i="12"/>
  <c r="B2020" i="12"/>
  <c r="A2020" i="12"/>
  <c r="B2019" i="12"/>
  <c r="A2019" i="12"/>
  <c r="J2019" i="12" s="1"/>
  <c r="B2018" i="12"/>
  <c r="A2018" i="12"/>
  <c r="B2017" i="12"/>
  <c r="A2017" i="12"/>
  <c r="D2016" i="12"/>
  <c r="B2016" i="12"/>
  <c r="A2016" i="12"/>
  <c r="H2015" i="12"/>
  <c r="B2015" i="12"/>
  <c r="A2015" i="12"/>
  <c r="J2015" i="12" s="1"/>
  <c r="B2014" i="12"/>
  <c r="A2014" i="12"/>
  <c r="J2014" i="12" s="1"/>
  <c r="J2013" i="12"/>
  <c r="H2013" i="12"/>
  <c r="G2013" i="12"/>
  <c r="C2013" i="12"/>
  <c r="B2013" i="12"/>
  <c r="A2013" i="12"/>
  <c r="I2012" i="12"/>
  <c r="H2012" i="12"/>
  <c r="D2012" i="12"/>
  <c r="C2012" i="12"/>
  <c r="B2012" i="12"/>
  <c r="A2012" i="12"/>
  <c r="J2012" i="12" s="1"/>
  <c r="D2011" i="12"/>
  <c r="B2011" i="12"/>
  <c r="A2011" i="12"/>
  <c r="H2011" i="12" s="1"/>
  <c r="B2010" i="12"/>
  <c r="A2010" i="12"/>
  <c r="G2010" i="12" s="1"/>
  <c r="B2009" i="12"/>
  <c r="A2009" i="12"/>
  <c r="I2008" i="12"/>
  <c r="H2008" i="12"/>
  <c r="G2008" i="12"/>
  <c r="D2008" i="12"/>
  <c r="C2008" i="12"/>
  <c r="B2008" i="12"/>
  <c r="A2008" i="12"/>
  <c r="J2008" i="12" s="1"/>
  <c r="D2007" i="12"/>
  <c r="B2007" i="12"/>
  <c r="A2007" i="12"/>
  <c r="J2007" i="12" s="1"/>
  <c r="B2006" i="12"/>
  <c r="A2006" i="12"/>
  <c r="G2005" i="12"/>
  <c r="B2005" i="12"/>
  <c r="A2005" i="12"/>
  <c r="J2005" i="12" s="1"/>
  <c r="H2004" i="12"/>
  <c r="B2004" i="12"/>
  <c r="A2004" i="12"/>
  <c r="J2003" i="12"/>
  <c r="C2003" i="12"/>
  <c r="B2003" i="12"/>
  <c r="A2003" i="12"/>
  <c r="G2003" i="12" s="1"/>
  <c r="J2002" i="12"/>
  <c r="I2002" i="12"/>
  <c r="C2002" i="12"/>
  <c r="B2002" i="12"/>
  <c r="A2002" i="12"/>
  <c r="H2002" i="12" s="1"/>
  <c r="J2001" i="12"/>
  <c r="B2001" i="12"/>
  <c r="A2001" i="12"/>
  <c r="B2000" i="12"/>
  <c r="A2000" i="12"/>
  <c r="I1999" i="12"/>
  <c r="B1999" i="12"/>
  <c r="A1999" i="12"/>
  <c r="B1998" i="12"/>
  <c r="A1998" i="12"/>
  <c r="J1997" i="12"/>
  <c r="C1997" i="12"/>
  <c r="B1997" i="12"/>
  <c r="A1997" i="12"/>
  <c r="I1997" i="12" s="1"/>
  <c r="C1996" i="12"/>
  <c r="B1996" i="12"/>
  <c r="A1996" i="12"/>
  <c r="J1996" i="12" s="1"/>
  <c r="B1995" i="12"/>
  <c r="A1995" i="12"/>
  <c r="I1995" i="12" s="1"/>
  <c r="J1994" i="12"/>
  <c r="B1994" i="12"/>
  <c r="A1994" i="12"/>
  <c r="H1994" i="12" s="1"/>
  <c r="I1993" i="12"/>
  <c r="H1993" i="12"/>
  <c r="G1993" i="12"/>
  <c r="D1993" i="12"/>
  <c r="C1993" i="12"/>
  <c r="B1993" i="12"/>
  <c r="A1993" i="12"/>
  <c r="J1993" i="12" s="1"/>
  <c r="B1992" i="12"/>
  <c r="A1992" i="12"/>
  <c r="B1991" i="12"/>
  <c r="A1991" i="12"/>
  <c r="J1991" i="12" s="1"/>
  <c r="B1990" i="12"/>
  <c r="A1990" i="12"/>
  <c r="D1989" i="12"/>
  <c r="B1989" i="12"/>
  <c r="A1989" i="12"/>
  <c r="J1989" i="12" s="1"/>
  <c r="B1988" i="12"/>
  <c r="A1988" i="12"/>
  <c r="J1987" i="12"/>
  <c r="D1987" i="12"/>
  <c r="B1987" i="12"/>
  <c r="A1987" i="12"/>
  <c r="B1986" i="12"/>
  <c r="A1986" i="12"/>
  <c r="I1985" i="12"/>
  <c r="H1985" i="12"/>
  <c r="G1985" i="12"/>
  <c r="D1985" i="12"/>
  <c r="B1985" i="12"/>
  <c r="A1985" i="12"/>
  <c r="C1984" i="12"/>
  <c r="B1984" i="12"/>
  <c r="A1984" i="12"/>
  <c r="J1984" i="12" s="1"/>
  <c r="B1983" i="12"/>
  <c r="A1983" i="12"/>
  <c r="G1982" i="12"/>
  <c r="C1982" i="12"/>
  <c r="B1982" i="12"/>
  <c r="A1982" i="12"/>
  <c r="B1981" i="12"/>
  <c r="A1981" i="12"/>
  <c r="B1980" i="12"/>
  <c r="A1980" i="12"/>
  <c r="C1980" i="12" s="1"/>
  <c r="B1979" i="12"/>
  <c r="A1979" i="12"/>
  <c r="C1978" i="12"/>
  <c r="B1978" i="12"/>
  <c r="A1978" i="12"/>
  <c r="I1977" i="12"/>
  <c r="G1977" i="12"/>
  <c r="D1977" i="12"/>
  <c r="B1977" i="12"/>
  <c r="A1977" i="12"/>
  <c r="B1976" i="12"/>
  <c r="A1976" i="12"/>
  <c r="J1975" i="12"/>
  <c r="I1975" i="12"/>
  <c r="H1975" i="12"/>
  <c r="D1975" i="12"/>
  <c r="E1975" i="12" s="1"/>
  <c r="B1975" i="12"/>
  <c r="A1975" i="12"/>
  <c r="C1975" i="12" s="1"/>
  <c r="J1974" i="12"/>
  <c r="I1974" i="12"/>
  <c r="H1974" i="12"/>
  <c r="B1974" i="12"/>
  <c r="A1974" i="12"/>
  <c r="I1973" i="12"/>
  <c r="H1973" i="12"/>
  <c r="G1973" i="12"/>
  <c r="D1973" i="12"/>
  <c r="B1973" i="12"/>
  <c r="A1973" i="12"/>
  <c r="B1972" i="12"/>
  <c r="A1972" i="12"/>
  <c r="J1971" i="12"/>
  <c r="I1971" i="12"/>
  <c r="G1971" i="12"/>
  <c r="D1971" i="12"/>
  <c r="C1971" i="12"/>
  <c r="B1971" i="12"/>
  <c r="A1971" i="12"/>
  <c r="H1971" i="12" s="1"/>
  <c r="J1970" i="12"/>
  <c r="H1970" i="12"/>
  <c r="C1970" i="12"/>
  <c r="B1970" i="12"/>
  <c r="A1970" i="12"/>
  <c r="H1969" i="12"/>
  <c r="G1969" i="12"/>
  <c r="C1969" i="12"/>
  <c r="B1969" i="12"/>
  <c r="A1969" i="12"/>
  <c r="H1968" i="12"/>
  <c r="C1968" i="12"/>
  <c r="B1968" i="12"/>
  <c r="A1968" i="12"/>
  <c r="J1968" i="12" s="1"/>
  <c r="I1967" i="12"/>
  <c r="G1967" i="12"/>
  <c r="B1967" i="12"/>
  <c r="A1967" i="12"/>
  <c r="C1967" i="12" s="1"/>
  <c r="B1966" i="12"/>
  <c r="A1966" i="12"/>
  <c r="I1965" i="12"/>
  <c r="C1965" i="12"/>
  <c r="B1965" i="12"/>
  <c r="A1965" i="12"/>
  <c r="I1964" i="12"/>
  <c r="D1964" i="12"/>
  <c r="C1964" i="12"/>
  <c r="B1964" i="12"/>
  <c r="A1964" i="12"/>
  <c r="G1964" i="12" s="1"/>
  <c r="B1963" i="12"/>
  <c r="A1963" i="12"/>
  <c r="H1963" i="12" s="1"/>
  <c r="D1962" i="12"/>
  <c r="C1962" i="12"/>
  <c r="B1962" i="12"/>
  <c r="A1962" i="12"/>
  <c r="B1961" i="12"/>
  <c r="A1961" i="12"/>
  <c r="B1960" i="12"/>
  <c r="A1960" i="12"/>
  <c r="B1959" i="12"/>
  <c r="A1959" i="12"/>
  <c r="I1959" i="12" s="1"/>
  <c r="B1958" i="12"/>
  <c r="A1958" i="12"/>
  <c r="D1957" i="12"/>
  <c r="B1957" i="12"/>
  <c r="A1957" i="12"/>
  <c r="C1956" i="12"/>
  <c r="B1956" i="12"/>
  <c r="A1956" i="12"/>
  <c r="H1956" i="12" s="1"/>
  <c r="I1955" i="12"/>
  <c r="H1955" i="12"/>
  <c r="G1955" i="12"/>
  <c r="B1955" i="12"/>
  <c r="A1955" i="12"/>
  <c r="I1954" i="12"/>
  <c r="G1954" i="12"/>
  <c r="D1954" i="12"/>
  <c r="E1954" i="12" s="1"/>
  <c r="C1954" i="12"/>
  <c r="B1954" i="12"/>
  <c r="A1954" i="12"/>
  <c r="J1954" i="12" s="1"/>
  <c r="D1953" i="12"/>
  <c r="B1953" i="12"/>
  <c r="A1953" i="12"/>
  <c r="B1952" i="12"/>
  <c r="A1952" i="12"/>
  <c r="J1951" i="12"/>
  <c r="G1951" i="12"/>
  <c r="C1951" i="12"/>
  <c r="B1951" i="12"/>
  <c r="A1951" i="12"/>
  <c r="H1950" i="12"/>
  <c r="D1950" i="12"/>
  <c r="C1950" i="12"/>
  <c r="B1950" i="12"/>
  <c r="A1950" i="12"/>
  <c r="G1950" i="12" s="1"/>
  <c r="C1949" i="12"/>
  <c r="B1949" i="12"/>
  <c r="A1949" i="12"/>
  <c r="B1948" i="12"/>
  <c r="A1948" i="12"/>
  <c r="I1947" i="12"/>
  <c r="H1947" i="12"/>
  <c r="G1947" i="12"/>
  <c r="D1947" i="12"/>
  <c r="E1947" i="12" s="1"/>
  <c r="C1947" i="12"/>
  <c r="B1947" i="12"/>
  <c r="A1947" i="12"/>
  <c r="J1947" i="12" s="1"/>
  <c r="D1946" i="12"/>
  <c r="C1946" i="12"/>
  <c r="B1946" i="12"/>
  <c r="A1946" i="12"/>
  <c r="I1946" i="12" s="1"/>
  <c r="D1945" i="12"/>
  <c r="B1945" i="12"/>
  <c r="A1945" i="12"/>
  <c r="I1945" i="12" s="1"/>
  <c r="B1944" i="12"/>
  <c r="A1944" i="12"/>
  <c r="I1944" i="12" s="1"/>
  <c r="B1943" i="12"/>
  <c r="A1943" i="12"/>
  <c r="J1943" i="12" s="1"/>
  <c r="I1942" i="12"/>
  <c r="H1942" i="12"/>
  <c r="D1942" i="12"/>
  <c r="B1942" i="12"/>
  <c r="A1942" i="12"/>
  <c r="C1942" i="12" s="1"/>
  <c r="I1941" i="12"/>
  <c r="G1941" i="12"/>
  <c r="D1941" i="12"/>
  <c r="B1941" i="12"/>
  <c r="A1941" i="12"/>
  <c r="C1941" i="12" s="1"/>
  <c r="H1940" i="12"/>
  <c r="D1940" i="12"/>
  <c r="E1940" i="12" s="1"/>
  <c r="C1940" i="12"/>
  <c r="B1940" i="12"/>
  <c r="A1940" i="12"/>
  <c r="G1940" i="12" s="1"/>
  <c r="B1939" i="12"/>
  <c r="A1939" i="12"/>
  <c r="G1938" i="12"/>
  <c r="B1938" i="12"/>
  <c r="A1938" i="12"/>
  <c r="J1937" i="12"/>
  <c r="I1937" i="12"/>
  <c r="H1937" i="12"/>
  <c r="D1937" i="12"/>
  <c r="B1937" i="12"/>
  <c r="A1937" i="12"/>
  <c r="J1936" i="12"/>
  <c r="I1936" i="12"/>
  <c r="H1936" i="12"/>
  <c r="B1936" i="12"/>
  <c r="A1936" i="12"/>
  <c r="B1935" i="12"/>
  <c r="A1935" i="12"/>
  <c r="B1934" i="12"/>
  <c r="A1934" i="12"/>
  <c r="B1933" i="12"/>
  <c r="A1933" i="12"/>
  <c r="J1932" i="12"/>
  <c r="H1932" i="12"/>
  <c r="G1932" i="12"/>
  <c r="D1932" i="12"/>
  <c r="E1932" i="12" s="1"/>
  <c r="C1932" i="12"/>
  <c r="B1932" i="12"/>
  <c r="A1932" i="12"/>
  <c r="I1932" i="12" s="1"/>
  <c r="I1931" i="12"/>
  <c r="H1931" i="12"/>
  <c r="G1931" i="12"/>
  <c r="D1931" i="12"/>
  <c r="E1931" i="12" s="1"/>
  <c r="C1931" i="12"/>
  <c r="B1931" i="12"/>
  <c r="A1931" i="12"/>
  <c r="J1931" i="12" s="1"/>
  <c r="H1930" i="12"/>
  <c r="B1930" i="12"/>
  <c r="A1930" i="12"/>
  <c r="B1929" i="12"/>
  <c r="A1929" i="12"/>
  <c r="J1928" i="12"/>
  <c r="I1928" i="12"/>
  <c r="H1928" i="12"/>
  <c r="G1928" i="12"/>
  <c r="B1928" i="12"/>
  <c r="A1928" i="12"/>
  <c r="D1928" i="12" s="1"/>
  <c r="J1927" i="12"/>
  <c r="I1927" i="12"/>
  <c r="H1927" i="12"/>
  <c r="G1927" i="12"/>
  <c r="D1927" i="12"/>
  <c r="E1927" i="12" s="1"/>
  <c r="B1927" i="12"/>
  <c r="A1927" i="12"/>
  <c r="C1927" i="12" s="1"/>
  <c r="H1926" i="12"/>
  <c r="D1926" i="12"/>
  <c r="B1926" i="12"/>
  <c r="A1926" i="12"/>
  <c r="I1926" i="12" s="1"/>
  <c r="B1925" i="12"/>
  <c r="A1925" i="12"/>
  <c r="B1924" i="12"/>
  <c r="A1924" i="12"/>
  <c r="C1923" i="12"/>
  <c r="B1923" i="12"/>
  <c r="A1923" i="12"/>
  <c r="B1922" i="12"/>
  <c r="A1922" i="12"/>
  <c r="B1921" i="12"/>
  <c r="A1921" i="12"/>
  <c r="J1920" i="12"/>
  <c r="H1920" i="12"/>
  <c r="G1920" i="12"/>
  <c r="B1920" i="12"/>
  <c r="A1920" i="12"/>
  <c r="I1920" i="12" s="1"/>
  <c r="H1919" i="12"/>
  <c r="G1919" i="12"/>
  <c r="D1919" i="12"/>
  <c r="B1919" i="12"/>
  <c r="A1919" i="12"/>
  <c r="I1919" i="12" s="1"/>
  <c r="B1918" i="12"/>
  <c r="A1918" i="12"/>
  <c r="H1918" i="12" s="1"/>
  <c r="B1917" i="12"/>
  <c r="A1917" i="12"/>
  <c r="J1917" i="12" s="1"/>
  <c r="B1916" i="12"/>
  <c r="A1916" i="12"/>
  <c r="D1915" i="12"/>
  <c r="B1915" i="12"/>
  <c r="A1915" i="12"/>
  <c r="I1915" i="12" s="1"/>
  <c r="B1914" i="12"/>
  <c r="A1914" i="12"/>
  <c r="J1914" i="12" s="1"/>
  <c r="B1913" i="12"/>
  <c r="A1913" i="12"/>
  <c r="J1913" i="12" s="1"/>
  <c r="G1912" i="12"/>
  <c r="B1912" i="12"/>
  <c r="A1912" i="12"/>
  <c r="B1911" i="12"/>
  <c r="A1911" i="12"/>
  <c r="I1910" i="12"/>
  <c r="B1910" i="12"/>
  <c r="A1910" i="12"/>
  <c r="I1909" i="12"/>
  <c r="H1909" i="12"/>
  <c r="G1909" i="12"/>
  <c r="D1909" i="12"/>
  <c r="E1909" i="12" s="1"/>
  <c r="C1909" i="12"/>
  <c r="B1909" i="12"/>
  <c r="A1909" i="12"/>
  <c r="J1909" i="12" s="1"/>
  <c r="I1908" i="12"/>
  <c r="H1908" i="12"/>
  <c r="D1908" i="12"/>
  <c r="B1908" i="12"/>
  <c r="A1908" i="12"/>
  <c r="G1908" i="12" s="1"/>
  <c r="C1907" i="12"/>
  <c r="B1907" i="12"/>
  <c r="A1907" i="12"/>
  <c r="G1906" i="12"/>
  <c r="B1906" i="12"/>
  <c r="A1906" i="12"/>
  <c r="I1905" i="12"/>
  <c r="H1905" i="12"/>
  <c r="G1905" i="12"/>
  <c r="C1905" i="12"/>
  <c r="B1905" i="12"/>
  <c r="A1905" i="12"/>
  <c r="I1904" i="12"/>
  <c r="H1904" i="12"/>
  <c r="G1904" i="12"/>
  <c r="C1904" i="12"/>
  <c r="B1904" i="12"/>
  <c r="A1904" i="12"/>
  <c r="I1903" i="12"/>
  <c r="B1903" i="12"/>
  <c r="A1903" i="12"/>
  <c r="J1902" i="12"/>
  <c r="G1902" i="12"/>
  <c r="C1902" i="12"/>
  <c r="E1902" i="12" s="1"/>
  <c r="B1902" i="12"/>
  <c r="A1902" i="12"/>
  <c r="D1902" i="12" s="1"/>
  <c r="J1901" i="12"/>
  <c r="I1901" i="12"/>
  <c r="D1901" i="12"/>
  <c r="C1901" i="12"/>
  <c r="B1901" i="12"/>
  <c r="A1901" i="12"/>
  <c r="H1901" i="12" s="1"/>
  <c r="J1900" i="12"/>
  <c r="I1900" i="12"/>
  <c r="D1900" i="12"/>
  <c r="C1900" i="12"/>
  <c r="B1900" i="12"/>
  <c r="A1900" i="12"/>
  <c r="G1900" i="12" s="1"/>
  <c r="J1899" i="12"/>
  <c r="I1899" i="12"/>
  <c r="G1899" i="12"/>
  <c r="D1899" i="12"/>
  <c r="C1899" i="12"/>
  <c r="E1899" i="12" s="1"/>
  <c r="B1899" i="12"/>
  <c r="A1899" i="12"/>
  <c r="H1899" i="12" s="1"/>
  <c r="H1898" i="12"/>
  <c r="G1898" i="12"/>
  <c r="B1898" i="12"/>
  <c r="A1898" i="12"/>
  <c r="H1897" i="12"/>
  <c r="G1897" i="12"/>
  <c r="D1897" i="12"/>
  <c r="C1897" i="12"/>
  <c r="B1897" i="12"/>
  <c r="A1897" i="12"/>
  <c r="B1896" i="12"/>
  <c r="A1896" i="12"/>
  <c r="H1895" i="12"/>
  <c r="G1895" i="12"/>
  <c r="B1895" i="12"/>
  <c r="A1895" i="12"/>
  <c r="J1895" i="12" s="1"/>
  <c r="H1894" i="12"/>
  <c r="G1894" i="12"/>
  <c r="B1894" i="12"/>
  <c r="A1894" i="12"/>
  <c r="J1894" i="12" s="1"/>
  <c r="G1893" i="12"/>
  <c r="D1893" i="12"/>
  <c r="E1893" i="12" s="1"/>
  <c r="B1893" i="12"/>
  <c r="A1893" i="12"/>
  <c r="C1893" i="12" s="1"/>
  <c r="B1892" i="12"/>
  <c r="A1892" i="12"/>
  <c r="B1891" i="12"/>
  <c r="A1891" i="12"/>
  <c r="B1890" i="12"/>
  <c r="A1890" i="12"/>
  <c r="B1889" i="12"/>
  <c r="A1889" i="12"/>
  <c r="J1888" i="12"/>
  <c r="B1888" i="12"/>
  <c r="A1888" i="12"/>
  <c r="B1887" i="12"/>
  <c r="A1887" i="12"/>
  <c r="H1886" i="12"/>
  <c r="B1886" i="12"/>
  <c r="A1886" i="12"/>
  <c r="J1886" i="12" s="1"/>
  <c r="B1885" i="12"/>
  <c r="A1885" i="12"/>
  <c r="I1884" i="12"/>
  <c r="H1884" i="12"/>
  <c r="B1884" i="12"/>
  <c r="A1884" i="12"/>
  <c r="J1884" i="12" s="1"/>
  <c r="J1883" i="12"/>
  <c r="B1883" i="12"/>
  <c r="A1883" i="12"/>
  <c r="G1883" i="12" s="1"/>
  <c r="G1882" i="12"/>
  <c r="B1882" i="12"/>
  <c r="A1882" i="12"/>
  <c r="J1882" i="12" s="1"/>
  <c r="I1881" i="12"/>
  <c r="H1881" i="12"/>
  <c r="D1881" i="12"/>
  <c r="C1881" i="12"/>
  <c r="B1881" i="12"/>
  <c r="A1881" i="12"/>
  <c r="J1881" i="12" s="1"/>
  <c r="J1880" i="12"/>
  <c r="C1880" i="12"/>
  <c r="E1880" i="12" s="1"/>
  <c r="B1880" i="12"/>
  <c r="A1880" i="12"/>
  <c r="D1880" i="12" s="1"/>
  <c r="B1879" i="12"/>
  <c r="A1879" i="12"/>
  <c r="B1878" i="12"/>
  <c r="A1878" i="12"/>
  <c r="I1878" i="12" s="1"/>
  <c r="B1877" i="12"/>
  <c r="A1877" i="12"/>
  <c r="B1876" i="12"/>
  <c r="A1876" i="12"/>
  <c r="B1875" i="12"/>
  <c r="A1875" i="12"/>
  <c r="J1874" i="12"/>
  <c r="H1874" i="12"/>
  <c r="G1874" i="12"/>
  <c r="C1874" i="12"/>
  <c r="B1874" i="12"/>
  <c r="A1874" i="12"/>
  <c r="I1873" i="12"/>
  <c r="H1873" i="12"/>
  <c r="G1873" i="12"/>
  <c r="E1873" i="12"/>
  <c r="D1873" i="12"/>
  <c r="C1873" i="12"/>
  <c r="B1873" i="12"/>
  <c r="A1873" i="12"/>
  <c r="J1873" i="12" s="1"/>
  <c r="J1872" i="12"/>
  <c r="I1872" i="12"/>
  <c r="H1872" i="12"/>
  <c r="G1872" i="12"/>
  <c r="D1872" i="12"/>
  <c r="C1872" i="12"/>
  <c r="B1872" i="12"/>
  <c r="A1872" i="12"/>
  <c r="B1871" i="12"/>
  <c r="A1871" i="12"/>
  <c r="B1870" i="12"/>
  <c r="A1870" i="12"/>
  <c r="C1870" i="12" s="1"/>
  <c r="B1869" i="12"/>
  <c r="A1869" i="12"/>
  <c r="J1868" i="12"/>
  <c r="B1868" i="12"/>
  <c r="A1868" i="12"/>
  <c r="I1868" i="12" s="1"/>
  <c r="G1867" i="12"/>
  <c r="B1867" i="12"/>
  <c r="A1867" i="12"/>
  <c r="B1866" i="12"/>
  <c r="A1866" i="12"/>
  <c r="J1865" i="12"/>
  <c r="I1865" i="12"/>
  <c r="H1865" i="12"/>
  <c r="D1865" i="12"/>
  <c r="B1865" i="12"/>
  <c r="A1865" i="12"/>
  <c r="G1865" i="12" s="1"/>
  <c r="G1864" i="12"/>
  <c r="D1864" i="12"/>
  <c r="B1864" i="12"/>
  <c r="A1864" i="12"/>
  <c r="I1864" i="12" s="1"/>
  <c r="B1863" i="12"/>
  <c r="A1863" i="12"/>
  <c r="I1862" i="12"/>
  <c r="H1862" i="12"/>
  <c r="G1862" i="12"/>
  <c r="C1862" i="12"/>
  <c r="B1862" i="12"/>
  <c r="A1862" i="12"/>
  <c r="J1861" i="12"/>
  <c r="I1861" i="12"/>
  <c r="H1861" i="12"/>
  <c r="B1861" i="12"/>
  <c r="A1861" i="12"/>
  <c r="G1861" i="12" s="1"/>
  <c r="G1860" i="12"/>
  <c r="B1860" i="12"/>
  <c r="A1860" i="12"/>
  <c r="B1859" i="12"/>
  <c r="A1859" i="12"/>
  <c r="J1859" i="12" s="1"/>
  <c r="H1858" i="12"/>
  <c r="B1858" i="12"/>
  <c r="A1858" i="12"/>
  <c r="J1857" i="12"/>
  <c r="I1857" i="12"/>
  <c r="H1857" i="12"/>
  <c r="B1857" i="12"/>
  <c r="A1857" i="12"/>
  <c r="B1856" i="12"/>
  <c r="A1856" i="12"/>
  <c r="B1855" i="12"/>
  <c r="A1855" i="12"/>
  <c r="J1855" i="12" s="1"/>
  <c r="B1854" i="12"/>
  <c r="A1854" i="12"/>
  <c r="J1853" i="12"/>
  <c r="I1853" i="12"/>
  <c r="B1853" i="12"/>
  <c r="A1853" i="12"/>
  <c r="J1852" i="12"/>
  <c r="I1852" i="12"/>
  <c r="H1852" i="12"/>
  <c r="D1852" i="12"/>
  <c r="B1852" i="12"/>
  <c r="A1852" i="12"/>
  <c r="B1851" i="12"/>
  <c r="A1851" i="12"/>
  <c r="H1851" i="12" s="1"/>
  <c r="B1850" i="12"/>
  <c r="A1850" i="12"/>
  <c r="J1849" i="12"/>
  <c r="B1849" i="12"/>
  <c r="A1849" i="12"/>
  <c r="I1849" i="12" s="1"/>
  <c r="J1848" i="12"/>
  <c r="I1848" i="12"/>
  <c r="G1848" i="12"/>
  <c r="C1848" i="12"/>
  <c r="B1848" i="12"/>
  <c r="A1848" i="12"/>
  <c r="C1847" i="12"/>
  <c r="B1847" i="12"/>
  <c r="A1847" i="12"/>
  <c r="G1847" i="12" s="1"/>
  <c r="B1846" i="12"/>
  <c r="A1846" i="12"/>
  <c r="B1845" i="12"/>
  <c r="A1845" i="12"/>
  <c r="G1845" i="12" s="1"/>
  <c r="J1844" i="12"/>
  <c r="I1844" i="12"/>
  <c r="B1844" i="12"/>
  <c r="A1844" i="12"/>
  <c r="J1843" i="12"/>
  <c r="I1843" i="12"/>
  <c r="C1843" i="12"/>
  <c r="B1843" i="12"/>
  <c r="A1843" i="12"/>
  <c r="B1842" i="12"/>
  <c r="A1842" i="12"/>
  <c r="C1842" i="12" s="1"/>
  <c r="B1841" i="12"/>
  <c r="A1841" i="12"/>
  <c r="J1840" i="12"/>
  <c r="I1840" i="12"/>
  <c r="B1840" i="12"/>
  <c r="A1840" i="12"/>
  <c r="H1839" i="12"/>
  <c r="D1839" i="12"/>
  <c r="C1839" i="12"/>
  <c r="B1839" i="12"/>
  <c r="A1839" i="12"/>
  <c r="J1839" i="12" s="1"/>
  <c r="I1838" i="12"/>
  <c r="B1838" i="12"/>
  <c r="A1838" i="12"/>
  <c r="D1837" i="12"/>
  <c r="C1837" i="12"/>
  <c r="B1837" i="12"/>
  <c r="A1837" i="12"/>
  <c r="B1836" i="12"/>
  <c r="A1836" i="12"/>
  <c r="B1835" i="12"/>
  <c r="A1835" i="12"/>
  <c r="D1834" i="12"/>
  <c r="C1834" i="12"/>
  <c r="B1834" i="12"/>
  <c r="A1834" i="12"/>
  <c r="D1833" i="12"/>
  <c r="C1833" i="12"/>
  <c r="B1833" i="12"/>
  <c r="A1833" i="12"/>
  <c r="B1832" i="12"/>
  <c r="A1832" i="12"/>
  <c r="B1831" i="12"/>
  <c r="A1831" i="12"/>
  <c r="J1831" i="12" s="1"/>
  <c r="I1830" i="12"/>
  <c r="D1830" i="12"/>
  <c r="E1830" i="12" s="1"/>
  <c r="C1830" i="12"/>
  <c r="B1830" i="12"/>
  <c r="A1830" i="12"/>
  <c r="B1829" i="12"/>
  <c r="A1829" i="12"/>
  <c r="H1828" i="12"/>
  <c r="G1828" i="12"/>
  <c r="D1828" i="12"/>
  <c r="B1828" i="12"/>
  <c r="A1828" i="12"/>
  <c r="B1827" i="12"/>
  <c r="A1827" i="12"/>
  <c r="C1827" i="12" s="1"/>
  <c r="B1826" i="12"/>
  <c r="A1826" i="12"/>
  <c r="H1825" i="12"/>
  <c r="D1825" i="12"/>
  <c r="B1825" i="12"/>
  <c r="A1825" i="12"/>
  <c r="B1824" i="12"/>
  <c r="A1824" i="12"/>
  <c r="C1823" i="12"/>
  <c r="B1823" i="12"/>
  <c r="A1823" i="12"/>
  <c r="I1822" i="12"/>
  <c r="H1822" i="12"/>
  <c r="G1822" i="12"/>
  <c r="D1822" i="12"/>
  <c r="C1822" i="12"/>
  <c r="B1822" i="12"/>
  <c r="A1822" i="12"/>
  <c r="J1822" i="12" s="1"/>
  <c r="B1821" i="12"/>
  <c r="A1821" i="12"/>
  <c r="G1820" i="12"/>
  <c r="B1820" i="12"/>
  <c r="A1820" i="12"/>
  <c r="B1819" i="12"/>
  <c r="A1819" i="12"/>
  <c r="B1818" i="12"/>
  <c r="A1818" i="12"/>
  <c r="D1817" i="12"/>
  <c r="C1817" i="12"/>
  <c r="B1817" i="12"/>
  <c r="A1817" i="12"/>
  <c r="I1817" i="12" s="1"/>
  <c r="B1816" i="12"/>
  <c r="A1816" i="12"/>
  <c r="C1815" i="12"/>
  <c r="E1815" i="12" s="1"/>
  <c r="B1815" i="12"/>
  <c r="A1815" i="12"/>
  <c r="D1815" i="12" s="1"/>
  <c r="B1814" i="12"/>
  <c r="A1814" i="12"/>
  <c r="B1813" i="12"/>
  <c r="A1813" i="12"/>
  <c r="B1812" i="12"/>
  <c r="A1812" i="12"/>
  <c r="B1811" i="12"/>
  <c r="A1811" i="12"/>
  <c r="D1811" i="12" s="1"/>
  <c r="G1810" i="12"/>
  <c r="D1810" i="12"/>
  <c r="C1810" i="12"/>
  <c r="B1810" i="12"/>
  <c r="A1810" i="12"/>
  <c r="B1809" i="12"/>
  <c r="A1809" i="12"/>
  <c r="J1808" i="12"/>
  <c r="H1808" i="12"/>
  <c r="G1808" i="12"/>
  <c r="B1808" i="12"/>
  <c r="A1808" i="12"/>
  <c r="J1807" i="12"/>
  <c r="H1807" i="12"/>
  <c r="G1807" i="12"/>
  <c r="C1807" i="12"/>
  <c r="E1807" i="12" s="1"/>
  <c r="B1807" i="12"/>
  <c r="A1807" i="12"/>
  <c r="D1807" i="12" s="1"/>
  <c r="B1806" i="12"/>
  <c r="A1806" i="12"/>
  <c r="D1805" i="12"/>
  <c r="B1805" i="12"/>
  <c r="A1805" i="12"/>
  <c r="J1804" i="12"/>
  <c r="C1804" i="12"/>
  <c r="B1804" i="12"/>
  <c r="A1804" i="12"/>
  <c r="J1803" i="12"/>
  <c r="B1803" i="12"/>
  <c r="A1803" i="12"/>
  <c r="I1802" i="12"/>
  <c r="H1802" i="12"/>
  <c r="G1802" i="12"/>
  <c r="D1802" i="12"/>
  <c r="E1802" i="12" s="1"/>
  <c r="C1802" i="12"/>
  <c r="B1802" i="12"/>
  <c r="A1802" i="12"/>
  <c r="J1802" i="12" s="1"/>
  <c r="H1801" i="12"/>
  <c r="G1801" i="12"/>
  <c r="E1801" i="12"/>
  <c r="D1801" i="12"/>
  <c r="C1801" i="12"/>
  <c r="B1801" i="12"/>
  <c r="A1801" i="12"/>
  <c r="J1801" i="12" s="1"/>
  <c r="D1800" i="12"/>
  <c r="B1800" i="12"/>
  <c r="A1800" i="12"/>
  <c r="B1799" i="12"/>
  <c r="A1799" i="12"/>
  <c r="C1799" i="12" s="1"/>
  <c r="I1798" i="12"/>
  <c r="H1798" i="12"/>
  <c r="G1798" i="12"/>
  <c r="D1798" i="12"/>
  <c r="C1798" i="12"/>
  <c r="B1798" i="12"/>
  <c r="A1798" i="12"/>
  <c r="J1798" i="12" s="1"/>
  <c r="B1797" i="12"/>
  <c r="A1797" i="12"/>
  <c r="B1796" i="12"/>
  <c r="A1796" i="12"/>
  <c r="I1796" i="12" s="1"/>
  <c r="H1795" i="12"/>
  <c r="B1795" i="12"/>
  <c r="A1795" i="12"/>
  <c r="I1794" i="12"/>
  <c r="H1794" i="12"/>
  <c r="G1794" i="12"/>
  <c r="D1794" i="12"/>
  <c r="C1794" i="12"/>
  <c r="B1794" i="12"/>
  <c r="A1794" i="12"/>
  <c r="J1794" i="12" s="1"/>
  <c r="I1793" i="12"/>
  <c r="H1793" i="12"/>
  <c r="G1793" i="12"/>
  <c r="D1793" i="12"/>
  <c r="E1793" i="12" s="1"/>
  <c r="C1793" i="12"/>
  <c r="B1793" i="12"/>
  <c r="A1793" i="12"/>
  <c r="J1793" i="12" s="1"/>
  <c r="J1792" i="12"/>
  <c r="I1792" i="12"/>
  <c r="H1792" i="12"/>
  <c r="G1792" i="12"/>
  <c r="D1792" i="12"/>
  <c r="E1792" i="12" s="1"/>
  <c r="B1792" i="12"/>
  <c r="A1792" i="12"/>
  <c r="C1792" i="12" s="1"/>
  <c r="J1791" i="12"/>
  <c r="I1791" i="12"/>
  <c r="H1791" i="12"/>
  <c r="G1791" i="12"/>
  <c r="C1791" i="12"/>
  <c r="E1791" i="12" s="1"/>
  <c r="B1791" i="12"/>
  <c r="A1791" i="12"/>
  <c r="D1791" i="12" s="1"/>
  <c r="J1790" i="12"/>
  <c r="I1790" i="12"/>
  <c r="H1790" i="12"/>
  <c r="G1790" i="12"/>
  <c r="D1790" i="12"/>
  <c r="C1790" i="12"/>
  <c r="B1790" i="12"/>
  <c r="A1790" i="12"/>
  <c r="J1789" i="12"/>
  <c r="B1789" i="12"/>
  <c r="A1789" i="12"/>
  <c r="B1788" i="12"/>
  <c r="A1788" i="12"/>
  <c r="J1787" i="12"/>
  <c r="G1787" i="12"/>
  <c r="D1787" i="12"/>
  <c r="C1787" i="12"/>
  <c r="B1787" i="12"/>
  <c r="A1787" i="12"/>
  <c r="I1786" i="12"/>
  <c r="H1786" i="12"/>
  <c r="D1786" i="12"/>
  <c r="B1786" i="12"/>
  <c r="A1786" i="12"/>
  <c r="B1785" i="12"/>
  <c r="A1785" i="12"/>
  <c r="B1784" i="12"/>
  <c r="A1784" i="12"/>
  <c r="J1783" i="12"/>
  <c r="G1783" i="12"/>
  <c r="B1783" i="12"/>
  <c r="A1783" i="12"/>
  <c r="D1783" i="12" s="1"/>
  <c r="B1782" i="12"/>
  <c r="A1782" i="12"/>
  <c r="B1781" i="12"/>
  <c r="A1781" i="12"/>
  <c r="B1780" i="12"/>
  <c r="A1780" i="12"/>
  <c r="J1780" i="12" s="1"/>
  <c r="B1779" i="12"/>
  <c r="A1779" i="12"/>
  <c r="I1778" i="12"/>
  <c r="H1778" i="12"/>
  <c r="G1778" i="12"/>
  <c r="E1778" i="12"/>
  <c r="D1778" i="12"/>
  <c r="C1778" i="12"/>
  <c r="B1778" i="12"/>
  <c r="A1778" i="12"/>
  <c r="J1778" i="12" s="1"/>
  <c r="B1777" i="12"/>
  <c r="A1777" i="12"/>
  <c r="J1777" i="12" s="1"/>
  <c r="J1776" i="12"/>
  <c r="I1776" i="12"/>
  <c r="B1776" i="12"/>
  <c r="A1776" i="12"/>
  <c r="G1776" i="12" s="1"/>
  <c r="J1775" i="12"/>
  <c r="I1775" i="12"/>
  <c r="H1775" i="12"/>
  <c r="G1775" i="12"/>
  <c r="B1775" i="12"/>
  <c r="A1775" i="12"/>
  <c r="B1774" i="12"/>
  <c r="A1774" i="12"/>
  <c r="H1773" i="12"/>
  <c r="B1773" i="12"/>
  <c r="A1773" i="12"/>
  <c r="B1772" i="12"/>
  <c r="A1772" i="12"/>
  <c r="D1772" i="12" s="1"/>
  <c r="B1771" i="12"/>
  <c r="A1771" i="12"/>
  <c r="J1771" i="12" s="1"/>
  <c r="D1770" i="12"/>
  <c r="E1770" i="12" s="1"/>
  <c r="C1770" i="12"/>
  <c r="B1770" i="12"/>
  <c r="A1770" i="12"/>
  <c r="I1769" i="12"/>
  <c r="B1769" i="12"/>
  <c r="A1769" i="12"/>
  <c r="B1768" i="12"/>
  <c r="A1768" i="12"/>
  <c r="H1767" i="12"/>
  <c r="B1767" i="12"/>
  <c r="A1767" i="12"/>
  <c r="B1766" i="12"/>
  <c r="A1766" i="12"/>
  <c r="J1765" i="12"/>
  <c r="H1765" i="12"/>
  <c r="C1765" i="12"/>
  <c r="B1765" i="12"/>
  <c r="A1765" i="12"/>
  <c r="I1765" i="12" s="1"/>
  <c r="B1764" i="12"/>
  <c r="A1764" i="12"/>
  <c r="G1763" i="12"/>
  <c r="C1763" i="12"/>
  <c r="B1763" i="12"/>
  <c r="A1763" i="12"/>
  <c r="I1762" i="12"/>
  <c r="H1762" i="12"/>
  <c r="D1762" i="12"/>
  <c r="C1762" i="12"/>
  <c r="E1762" i="12" s="1"/>
  <c r="B1762" i="12"/>
  <c r="A1762" i="12"/>
  <c r="B1761" i="12"/>
  <c r="A1761" i="12"/>
  <c r="B1760" i="12"/>
  <c r="A1760" i="12"/>
  <c r="D1760" i="12" s="1"/>
  <c r="J1759" i="12"/>
  <c r="C1759" i="12"/>
  <c r="B1759" i="12"/>
  <c r="A1759" i="12"/>
  <c r="B1758" i="12"/>
  <c r="A1758" i="12"/>
  <c r="I1758" i="12" s="1"/>
  <c r="H1757" i="12"/>
  <c r="B1757" i="12"/>
  <c r="A1757" i="12"/>
  <c r="B1756" i="12"/>
  <c r="A1756" i="12"/>
  <c r="G1755" i="12"/>
  <c r="B1755" i="12"/>
  <c r="A1755" i="12"/>
  <c r="I1754" i="12"/>
  <c r="D1754" i="12"/>
  <c r="C1754" i="12"/>
  <c r="B1754" i="12"/>
  <c r="A1754" i="12"/>
  <c r="B1753" i="12"/>
  <c r="A1753" i="12"/>
  <c r="B1752" i="12"/>
  <c r="A1752" i="12"/>
  <c r="C1751" i="12"/>
  <c r="B1751" i="12"/>
  <c r="A1751" i="12"/>
  <c r="B1750" i="12"/>
  <c r="A1750" i="12"/>
  <c r="B1749" i="12"/>
  <c r="A1749" i="12"/>
  <c r="J1748" i="12"/>
  <c r="I1748" i="12"/>
  <c r="B1748" i="12"/>
  <c r="A1748" i="12"/>
  <c r="H1747" i="12"/>
  <c r="D1747" i="12"/>
  <c r="E1747" i="12" s="1"/>
  <c r="C1747" i="12"/>
  <c r="B1747" i="12"/>
  <c r="A1747" i="12"/>
  <c r="J1747" i="12" s="1"/>
  <c r="B1746" i="12"/>
  <c r="A1746" i="12"/>
  <c r="G1745" i="12"/>
  <c r="B1745" i="12"/>
  <c r="A1745" i="12"/>
  <c r="D1744" i="12"/>
  <c r="B1744" i="12"/>
  <c r="A1744" i="12"/>
  <c r="J1744" i="12" s="1"/>
  <c r="B1743" i="12"/>
  <c r="A1743" i="12"/>
  <c r="G1743" i="12" s="1"/>
  <c r="B1742" i="12"/>
  <c r="A1742" i="12"/>
  <c r="G1742" i="12" s="1"/>
  <c r="J1741" i="12"/>
  <c r="D1741" i="12"/>
  <c r="E1741" i="12" s="1"/>
  <c r="C1741" i="12"/>
  <c r="B1741" i="12"/>
  <c r="A1741" i="12"/>
  <c r="B1740" i="12"/>
  <c r="A1740" i="12"/>
  <c r="B1739" i="12"/>
  <c r="A1739" i="12"/>
  <c r="J1739" i="12" s="1"/>
  <c r="I1738" i="12"/>
  <c r="B1738" i="12"/>
  <c r="A1738" i="12"/>
  <c r="B1737" i="12"/>
  <c r="A1737" i="12"/>
  <c r="I1736" i="12"/>
  <c r="B1736" i="12"/>
  <c r="A1736" i="12"/>
  <c r="J1736" i="12" s="1"/>
  <c r="B1735" i="12"/>
  <c r="A1735" i="12"/>
  <c r="J1735" i="12" s="1"/>
  <c r="B1734" i="12"/>
  <c r="A1734" i="12"/>
  <c r="J1734" i="12" s="1"/>
  <c r="B1733" i="12"/>
  <c r="A1733" i="12"/>
  <c r="B1732" i="12"/>
  <c r="A1732" i="12"/>
  <c r="J1732" i="12" s="1"/>
  <c r="H1731" i="12"/>
  <c r="C1731" i="12"/>
  <c r="B1731" i="12"/>
  <c r="A1731" i="12"/>
  <c r="J1731" i="12" s="1"/>
  <c r="B1730" i="12"/>
  <c r="A1730" i="12"/>
  <c r="B1729" i="12"/>
  <c r="A1729" i="12"/>
  <c r="J1729" i="12" s="1"/>
  <c r="B1728" i="12"/>
  <c r="A1728" i="12"/>
  <c r="B1727" i="12"/>
  <c r="A1727" i="12"/>
  <c r="J1727" i="12" s="1"/>
  <c r="G1726" i="12"/>
  <c r="B1726" i="12"/>
  <c r="A1726" i="12"/>
  <c r="B1725" i="12"/>
  <c r="A1725" i="12"/>
  <c r="B1724" i="12"/>
  <c r="A1724" i="12"/>
  <c r="B1723" i="12"/>
  <c r="A1723" i="12"/>
  <c r="J1723" i="12" s="1"/>
  <c r="I1722" i="12"/>
  <c r="H1722" i="12"/>
  <c r="G1722" i="12"/>
  <c r="D1722" i="12"/>
  <c r="E1722" i="12" s="1"/>
  <c r="C1722" i="12"/>
  <c r="B1722" i="12"/>
  <c r="A1722" i="12"/>
  <c r="J1722" i="12" s="1"/>
  <c r="G1721" i="12"/>
  <c r="B1721" i="12"/>
  <c r="A1721" i="12"/>
  <c r="J1721" i="12" s="1"/>
  <c r="B1720" i="12"/>
  <c r="A1720" i="12"/>
  <c r="G1720" i="12" s="1"/>
  <c r="G1719" i="12"/>
  <c r="B1719" i="12"/>
  <c r="A1719" i="12"/>
  <c r="H1719" i="12" s="1"/>
  <c r="B1718" i="12"/>
  <c r="A1718" i="12"/>
  <c r="H1717" i="12"/>
  <c r="B1717" i="12"/>
  <c r="A1717" i="12"/>
  <c r="D1717" i="12" s="1"/>
  <c r="B1716" i="12"/>
  <c r="A1716" i="12"/>
  <c r="G1715" i="12"/>
  <c r="B1715" i="12"/>
  <c r="A1715" i="12"/>
  <c r="D1715" i="12" s="1"/>
  <c r="I1714" i="12"/>
  <c r="H1714" i="12"/>
  <c r="D1714" i="12"/>
  <c r="C1714" i="12"/>
  <c r="B1714" i="12"/>
  <c r="A1714" i="12"/>
  <c r="B1713" i="12"/>
  <c r="A1713" i="12"/>
  <c r="B1712" i="12"/>
  <c r="A1712" i="12"/>
  <c r="C1712" i="12" s="1"/>
  <c r="J1711" i="12"/>
  <c r="I1711" i="12"/>
  <c r="B1711" i="12"/>
  <c r="A1711" i="12"/>
  <c r="D1711" i="12" s="1"/>
  <c r="J1710" i="12"/>
  <c r="I1710" i="12"/>
  <c r="H1710" i="12"/>
  <c r="B1710" i="12"/>
  <c r="A1710" i="12"/>
  <c r="D1710" i="12" s="1"/>
  <c r="J1709" i="12"/>
  <c r="I1709" i="12"/>
  <c r="H1709" i="12"/>
  <c r="D1709" i="12"/>
  <c r="B1709" i="12"/>
  <c r="A1709" i="12"/>
  <c r="J1708" i="12"/>
  <c r="I1708" i="12"/>
  <c r="G1708" i="12"/>
  <c r="D1708" i="12"/>
  <c r="C1708" i="12"/>
  <c r="B1708" i="12"/>
  <c r="A1708" i="12"/>
  <c r="H1708" i="12" s="1"/>
  <c r="J1707" i="12"/>
  <c r="H1707" i="12"/>
  <c r="G1707" i="12"/>
  <c r="D1707" i="12"/>
  <c r="C1707" i="12"/>
  <c r="B1707" i="12"/>
  <c r="A1707" i="12"/>
  <c r="I1707" i="12" s="1"/>
  <c r="B1706" i="12"/>
  <c r="A1706" i="12"/>
  <c r="B1705" i="12"/>
  <c r="A1705" i="12"/>
  <c r="B1704" i="12"/>
  <c r="A1704" i="12"/>
  <c r="B1703" i="12"/>
  <c r="A1703" i="12"/>
  <c r="B1702" i="12"/>
  <c r="A1702" i="12"/>
  <c r="B1701" i="12"/>
  <c r="A1701" i="12"/>
  <c r="B1700" i="12"/>
  <c r="A1700" i="12"/>
  <c r="B1699" i="12"/>
  <c r="A1699" i="12"/>
  <c r="I1698" i="12"/>
  <c r="H1698" i="12"/>
  <c r="B1698" i="12"/>
  <c r="A1698" i="12"/>
  <c r="B1697" i="12"/>
  <c r="A1697" i="12"/>
  <c r="I1696" i="12"/>
  <c r="H1696" i="12"/>
  <c r="B1696" i="12"/>
  <c r="A1696" i="12"/>
  <c r="J1696" i="12" s="1"/>
  <c r="B1695" i="12"/>
  <c r="A1695" i="12"/>
  <c r="I1694" i="12"/>
  <c r="B1694" i="12"/>
  <c r="A1694" i="12"/>
  <c r="D1694" i="12" s="1"/>
  <c r="C1693" i="12"/>
  <c r="B1693" i="12"/>
  <c r="A1693" i="12"/>
  <c r="I1693" i="12" s="1"/>
  <c r="B1692" i="12"/>
  <c r="A1692" i="12"/>
  <c r="G1692" i="12" s="1"/>
  <c r="B1691" i="12"/>
  <c r="A1691" i="12"/>
  <c r="I1691" i="12" s="1"/>
  <c r="C1690" i="12"/>
  <c r="B1690" i="12"/>
  <c r="A1690" i="12"/>
  <c r="H1690" i="12" s="1"/>
  <c r="B1689" i="12"/>
  <c r="A1689" i="12"/>
  <c r="I1688" i="12"/>
  <c r="B1688" i="12"/>
  <c r="A1688" i="12"/>
  <c r="J1687" i="12"/>
  <c r="I1687" i="12"/>
  <c r="H1687" i="12"/>
  <c r="B1687" i="12"/>
  <c r="A1687" i="12"/>
  <c r="C1687" i="12" s="1"/>
  <c r="J1686" i="12"/>
  <c r="I1686" i="12"/>
  <c r="H1686" i="12"/>
  <c r="G1686" i="12"/>
  <c r="B1686" i="12"/>
  <c r="A1686" i="12"/>
  <c r="D1686" i="12" s="1"/>
  <c r="J1685" i="12"/>
  <c r="I1685" i="12"/>
  <c r="H1685" i="12"/>
  <c r="G1685" i="12"/>
  <c r="C1685" i="12"/>
  <c r="B1685" i="12"/>
  <c r="A1685" i="12"/>
  <c r="D1685" i="12" s="1"/>
  <c r="D1684" i="12"/>
  <c r="B1684" i="12"/>
  <c r="A1684" i="12"/>
  <c r="J1684" i="12" s="1"/>
  <c r="B1683" i="12"/>
  <c r="A1683" i="12"/>
  <c r="J1682" i="12"/>
  <c r="H1682" i="12"/>
  <c r="G1682" i="12"/>
  <c r="D1682" i="12"/>
  <c r="C1682" i="12"/>
  <c r="B1682" i="12"/>
  <c r="A1682" i="12"/>
  <c r="I1682" i="12" s="1"/>
  <c r="I1681" i="12"/>
  <c r="H1681" i="12"/>
  <c r="B1681" i="12"/>
  <c r="A1681" i="12"/>
  <c r="J1681" i="12" s="1"/>
  <c r="C1680" i="12"/>
  <c r="B1680" i="12"/>
  <c r="A1680" i="12"/>
  <c r="B1679" i="12"/>
  <c r="A1679" i="12"/>
  <c r="J1679" i="12" s="1"/>
  <c r="B1678" i="12"/>
  <c r="A1678" i="12"/>
  <c r="J1677" i="12"/>
  <c r="I1677" i="12"/>
  <c r="C1677" i="12"/>
  <c r="B1677" i="12"/>
  <c r="A1677" i="12"/>
  <c r="B1676" i="12"/>
  <c r="A1676" i="12"/>
  <c r="J1676" i="12" s="1"/>
  <c r="C1675" i="12"/>
  <c r="B1675" i="12"/>
  <c r="A1675" i="12"/>
  <c r="J1675" i="12" s="1"/>
  <c r="B1674" i="12"/>
  <c r="A1674" i="12"/>
  <c r="I1673" i="12"/>
  <c r="G1673" i="12"/>
  <c r="D1673" i="12"/>
  <c r="E1673" i="12" s="1"/>
  <c r="C1673" i="12"/>
  <c r="B1673" i="12"/>
  <c r="A1673" i="12"/>
  <c r="B1672" i="12"/>
  <c r="A1672" i="12"/>
  <c r="I1672" i="12" s="1"/>
  <c r="J1671" i="12"/>
  <c r="H1671" i="12"/>
  <c r="B1671" i="12"/>
  <c r="A1671" i="12"/>
  <c r="B1670" i="12"/>
  <c r="A1670" i="12"/>
  <c r="H1669" i="12"/>
  <c r="B1669" i="12"/>
  <c r="A1669" i="12"/>
  <c r="J1669" i="12" s="1"/>
  <c r="D1668" i="12"/>
  <c r="B1668" i="12"/>
  <c r="A1668" i="12"/>
  <c r="J1668" i="12" s="1"/>
  <c r="B1667" i="12"/>
  <c r="A1667" i="12"/>
  <c r="G1667" i="12" s="1"/>
  <c r="J1666" i="12"/>
  <c r="G1666" i="12"/>
  <c r="D1666" i="12"/>
  <c r="B1666" i="12"/>
  <c r="A1666" i="12"/>
  <c r="I1665" i="12"/>
  <c r="H1665" i="12"/>
  <c r="G1665" i="12"/>
  <c r="D1665" i="12"/>
  <c r="E1665" i="12" s="1"/>
  <c r="C1665" i="12"/>
  <c r="B1665" i="12"/>
  <c r="A1665" i="12"/>
  <c r="J1665" i="12" s="1"/>
  <c r="B1664" i="12"/>
  <c r="A1664" i="12"/>
  <c r="J1664" i="12" s="1"/>
  <c r="D1663" i="12"/>
  <c r="B1663" i="12"/>
  <c r="A1663" i="12"/>
  <c r="I1663" i="12" s="1"/>
  <c r="B1662" i="12"/>
  <c r="A1662" i="12"/>
  <c r="C1662" i="12" s="1"/>
  <c r="B1661" i="12"/>
  <c r="A1661" i="12"/>
  <c r="I1660" i="12"/>
  <c r="B1660" i="12"/>
  <c r="A1660" i="12"/>
  <c r="B1659" i="12"/>
  <c r="A1659" i="12"/>
  <c r="B1658" i="12"/>
  <c r="A1658" i="12"/>
  <c r="I1657" i="12"/>
  <c r="H1657" i="12"/>
  <c r="G1657" i="12"/>
  <c r="B1657" i="12"/>
  <c r="A1657" i="12"/>
  <c r="I1656" i="12"/>
  <c r="G1656" i="12"/>
  <c r="D1656" i="12"/>
  <c r="C1656" i="12"/>
  <c r="B1656" i="12"/>
  <c r="A1656" i="12"/>
  <c r="J1656" i="12" s="1"/>
  <c r="B1655" i="12"/>
  <c r="A1655" i="12"/>
  <c r="H1654" i="12"/>
  <c r="C1654" i="12"/>
  <c r="B1654" i="12"/>
  <c r="A1654" i="12"/>
  <c r="D1653" i="12"/>
  <c r="B1653" i="12"/>
  <c r="A1653" i="12"/>
  <c r="J1653" i="12" s="1"/>
  <c r="J1652" i="12"/>
  <c r="H1652" i="12"/>
  <c r="D1652" i="12"/>
  <c r="C1652" i="12"/>
  <c r="B1652" i="12"/>
  <c r="A1652" i="12"/>
  <c r="G1652" i="12" s="1"/>
  <c r="J1651" i="12"/>
  <c r="G1651" i="12"/>
  <c r="B1651" i="12"/>
  <c r="A1651" i="12"/>
  <c r="H1651" i="12" s="1"/>
  <c r="J1650" i="12"/>
  <c r="D1650" i="12"/>
  <c r="C1650" i="12"/>
  <c r="B1650" i="12"/>
  <c r="A1650" i="12"/>
  <c r="B1649" i="12"/>
  <c r="A1649" i="12"/>
  <c r="J1648" i="12"/>
  <c r="H1648" i="12"/>
  <c r="B1648" i="12"/>
  <c r="A1648" i="12"/>
  <c r="B1647" i="12"/>
  <c r="A1647" i="12"/>
  <c r="I1647" i="12" s="1"/>
  <c r="I1646" i="12"/>
  <c r="G1646" i="12"/>
  <c r="C1646" i="12"/>
  <c r="B1646" i="12"/>
  <c r="A1646" i="12"/>
  <c r="B1645" i="12"/>
  <c r="A1645" i="12"/>
  <c r="I1645" i="12" s="1"/>
  <c r="I1644" i="12"/>
  <c r="B1644" i="12"/>
  <c r="A1644" i="12"/>
  <c r="B1643" i="12"/>
  <c r="A1643" i="12"/>
  <c r="I1643" i="12" s="1"/>
  <c r="H1642" i="12"/>
  <c r="D1642" i="12"/>
  <c r="C1642" i="12"/>
  <c r="B1642" i="12"/>
  <c r="A1642" i="12"/>
  <c r="B1641" i="12"/>
  <c r="A1641" i="12"/>
  <c r="I1640" i="12"/>
  <c r="B1640" i="12"/>
  <c r="A1640" i="12"/>
  <c r="J1639" i="12"/>
  <c r="H1639" i="12"/>
  <c r="G1639" i="12"/>
  <c r="D1639" i="12"/>
  <c r="E1639" i="12" s="1"/>
  <c r="B1639" i="12"/>
  <c r="A1639" i="12"/>
  <c r="C1639" i="12" s="1"/>
  <c r="J1638" i="12"/>
  <c r="H1638" i="12"/>
  <c r="G1638" i="12"/>
  <c r="C1638" i="12"/>
  <c r="E1638" i="12" s="1"/>
  <c r="B1638" i="12"/>
  <c r="A1638" i="12"/>
  <c r="D1638" i="12" s="1"/>
  <c r="C1637" i="12"/>
  <c r="B1637" i="12"/>
  <c r="A1637" i="12"/>
  <c r="I1637" i="12" s="1"/>
  <c r="B1636" i="12"/>
  <c r="A1636" i="12"/>
  <c r="J1635" i="12"/>
  <c r="D1635" i="12"/>
  <c r="B1635" i="12"/>
  <c r="A1635" i="12"/>
  <c r="G1635" i="12" s="1"/>
  <c r="G1634" i="12"/>
  <c r="D1634" i="12"/>
  <c r="C1634" i="12"/>
  <c r="B1634" i="12"/>
  <c r="A1634" i="12"/>
  <c r="J1634" i="12" s="1"/>
  <c r="B1633" i="12"/>
  <c r="A1633" i="12"/>
  <c r="J1633" i="12" s="1"/>
  <c r="D1632" i="12"/>
  <c r="E1632" i="12" s="1"/>
  <c r="C1632" i="12"/>
  <c r="B1632" i="12"/>
  <c r="A1632" i="12"/>
  <c r="B1631" i="12"/>
  <c r="A1631" i="12"/>
  <c r="C1630" i="12"/>
  <c r="B1630" i="12"/>
  <c r="A1630" i="12"/>
  <c r="B1629" i="12"/>
  <c r="A1629" i="12"/>
  <c r="B1628" i="12"/>
  <c r="A1628" i="12"/>
  <c r="I1627" i="12"/>
  <c r="G1627" i="12"/>
  <c r="B1627" i="12"/>
  <c r="A1627" i="12"/>
  <c r="C1626" i="12"/>
  <c r="B1626" i="12"/>
  <c r="A1626" i="12"/>
  <c r="D1626" i="12" s="1"/>
  <c r="E1626" i="12" s="1"/>
  <c r="B1625" i="12"/>
  <c r="A1625" i="12"/>
  <c r="B1624" i="12"/>
  <c r="A1624" i="12"/>
  <c r="J1623" i="12"/>
  <c r="I1623" i="12"/>
  <c r="B1623" i="12"/>
  <c r="A1623" i="12"/>
  <c r="J1622" i="12"/>
  <c r="I1622" i="12"/>
  <c r="H1622" i="12"/>
  <c r="G1622" i="12"/>
  <c r="C1622" i="12"/>
  <c r="E1622" i="12" s="1"/>
  <c r="B1622" i="12"/>
  <c r="A1622" i="12"/>
  <c r="D1622" i="12" s="1"/>
  <c r="J1621" i="12"/>
  <c r="I1621" i="12"/>
  <c r="H1621" i="12"/>
  <c r="G1621" i="12"/>
  <c r="D1621" i="12"/>
  <c r="C1621" i="12"/>
  <c r="B1621" i="12"/>
  <c r="A1621" i="12"/>
  <c r="J1620" i="12"/>
  <c r="I1620" i="12"/>
  <c r="H1620" i="12"/>
  <c r="E1620" i="12"/>
  <c r="D1620" i="12"/>
  <c r="C1620" i="12"/>
  <c r="B1620" i="12"/>
  <c r="A1620" i="12"/>
  <c r="G1620" i="12" s="1"/>
  <c r="J1619" i="12"/>
  <c r="I1619" i="12"/>
  <c r="G1619" i="12"/>
  <c r="E1619" i="12"/>
  <c r="D1619" i="12"/>
  <c r="C1619" i="12"/>
  <c r="B1619" i="12"/>
  <c r="A1619" i="12"/>
  <c r="H1619" i="12" s="1"/>
  <c r="J1618" i="12"/>
  <c r="H1618" i="12"/>
  <c r="G1618" i="12"/>
  <c r="E1618" i="12"/>
  <c r="D1618" i="12"/>
  <c r="C1618" i="12"/>
  <c r="B1618" i="12"/>
  <c r="A1618" i="12"/>
  <c r="I1618" i="12" s="1"/>
  <c r="I1617" i="12"/>
  <c r="H1617" i="12"/>
  <c r="G1617" i="12"/>
  <c r="D1617" i="12"/>
  <c r="E1617" i="12" s="1"/>
  <c r="C1617" i="12"/>
  <c r="B1617" i="12"/>
  <c r="A1617" i="12"/>
  <c r="J1617" i="12" s="1"/>
  <c r="J1616" i="12"/>
  <c r="I1616" i="12"/>
  <c r="H1616" i="12"/>
  <c r="G1616" i="12"/>
  <c r="D1616" i="12"/>
  <c r="E1616" i="12" s="1"/>
  <c r="B1616" i="12"/>
  <c r="A1616" i="12"/>
  <c r="C1616" i="12" s="1"/>
  <c r="B1615" i="12"/>
  <c r="A1615" i="12"/>
  <c r="B1614" i="12"/>
  <c r="A1614" i="12"/>
  <c r="B1613" i="12"/>
  <c r="A1613" i="12"/>
  <c r="J1613" i="12" s="1"/>
  <c r="J1612" i="12"/>
  <c r="I1612" i="12"/>
  <c r="H1612" i="12"/>
  <c r="D1612" i="12"/>
  <c r="B1612" i="12"/>
  <c r="A1612" i="12"/>
  <c r="B1611" i="12"/>
  <c r="A1611" i="12"/>
  <c r="B1610" i="12"/>
  <c r="A1610" i="12"/>
  <c r="B1609" i="12"/>
  <c r="A1609" i="12"/>
  <c r="B1608" i="12"/>
  <c r="A1608" i="12"/>
  <c r="J1608" i="12" s="1"/>
  <c r="J1607" i="12"/>
  <c r="I1607" i="12"/>
  <c r="H1607" i="12"/>
  <c r="G1607" i="12"/>
  <c r="B1607" i="12"/>
  <c r="A1607" i="12"/>
  <c r="B1606" i="12"/>
  <c r="A1606" i="12"/>
  <c r="B1605" i="12"/>
  <c r="A1605" i="12"/>
  <c r="B1604" i="12"/>
  <c r="A1604" i="12"/>
  <c r="J1604" i="12" s="1"/>
  <c r="J1603" i="12"/>
  <c r="D1603" i="12"/>
  <c r="B1603" i="12"/>
  <c r="A1603" i="12"/>
  <c r="B1602" i="12"/>
  <c r="A1602" i="12"/>
  <c r="I1601" i="12"/>
  <c r="H1601" i="12"/>
  <c r="G1601" i="12"/>
  <c r="C1601" i="12"/>
  <c r="B1601" i="12"/>
  <c r="A1601" i="12"/>
  <c r="J1600" i="12"/>
  <c r="H1600" i="12"/>
  <c r="C1600" i="12"/>
  <c r="B1600" i="12"/>
  <c r="A1600" i="12"/>
  <c r="B1599" i="12"/>
  <c r="A1599" i="12"/>
  <c r="B1598" i="12"/>
  <c r="A1598" i="12"/>
  <c r="I1597" i="12"/>
  <c r="H1597" i="12"/>
  <c r="B1597" i="12"/>
  <c r="A1597" i="12"/>
  <c r="J1596" i="12"/>
  <c r="H1596" i="12"/>
  <c r="C1596" i="12"/>
  <c r="B1596" i="12"/>
  <c r="A1596" i="12"/>
  <c r="I1596" i="12" s="1"/>
  <c r="B1595" i="12"/>
  <c r="A1595" i="12"/>
  <c r="H1594" i="12"/>
  <c r="G1594" i="12"/>
  <c r="D1594" i="12"/>
  <c r="E1594" i="12" s="1"/>
  <c r="C1594" i="12"/>
  <c r="B1594" i="12"/>
  <c r="A1594" i="12"/>
  <c r="I1594" i="12" s="1"/>
  <c r="I1593" i="12"/>
  <c r="H1593" i="12"/>
  <c r="G1593" i="12"/>
  <c r="D1593" i="12"/>
  <c r="E1593" i="12" s="1"/>
  <c r="C1593" i="12"/>
  <c r="B1593" i="12"/>
  <c r="A1593" i="12"/>
  <c r="J1593" i="12" s="1"/>
  <c r="H1592" i="12"/>
  <c r="G1592" i="12"/>
  <c r="D1592" i="12"/>
  <c r="C1592" i="12"/>
  <c r="B1592" i="12"/>
  <c r="A1592" i="12"/>
  <c r="D1591" i="12"/>
  <c r="B1591" i="12"/>
  <c r="A1591" i="12"/>
  <c r="B1590" i="12"/>
  <c r="A1590" i="12"/>
  <c r="J1589" i="12"/>
  <c r="B1589" i="12"/>
  <c r="A1589" i="12"/>
  <c r="J1588" i="12"/>
  <c r="B1588" i="12"/>
  <c r="A1588" i="12"/>
  <c r="J1587" i="12"/>
  <c r="I1587" i="12"/>
  <c r="B1587" i="12"/>
  <c r="A1587" i="12"/>
  <c r="H1587" i="12" s="1"/>
  <c r="J1586" i="12"/>
  <c r="H1586" i="12"/>
  <c r="G1586" i="12"/>
  <c r="B1586" i="12"/>
  <c r="A1586" i="12"/>
  <c r="I1586" i="12" s="1"/>
  <c r="I1585" i="12"/>
  <c r="H1585" i="12"/>
  <c r="G1585" i="12"/>
  <c r="D1585" i="12"/>
  <c r="E1585" i="12" s="1"/>
  <c r="C1585" i="12"/>
  <c r="B1585" i="12"/>
  <c r="A1585" i="12"/>
  <c r="J1585" i="12" s="1"/>
  <c r="B1584" i="12"/>
  <c r="A1584" i="12"/>
  <c r="J1583" i="12"/>
  <c r="B1583" i="12"/>
  <c r="A1583" i="12"/>
  <c r="B1582" i="12"/>
  <c r="A1582" i="12"/>
  <c r="J1582" i="12" s="1"/>
  <c r="B1581" i="12"/>
  <c r="A1581" i="12"/>
  <c r="B1580" i="12"/>
  <c r="A1580" i="12"/>
  <c r="J1579" i="12"/>
  <c r="I1579" i="12"/>
  <c r="B1579" i="12"/>
  <c r="A1579" i="12"/>
  <c r="G1579" i="12" s="1"/>
  <c r="H1578" i="12"/>
  <c r="G1578" i="12"/>
  <c r="D1578" i="12"/>
  <c r="B1578" i="12"/>
  <c r="A1578" i="12"/>
  <c r="J1578" i="12" s="1"/>
  <c r="G1577" i="12"/>
  <c r="D1577" i="12"/>
  <c r="C1577" i="12"/>
  <c r="B1577" i="12"/>
  <c r="A1577" i="12"/>
  <c r="J1577" i="12" s="1"/>
  <c r="B1576" i="12"/>
  <c r="A1576" i="12"/>
  <c r="J1576" i="12" s="1"/>
  <c r="B1575" i="12"/>
  <c r="A1575" i="12"/>
  <c r="G1575" i="12" s="1"/>
  <c r="J1574" i="12"/>
  <c r="I1574" i="12"/>
  <c r="B1574" i="12"/>
  <c r="A1574" i="12"/>
  <c r="G1573" i="12"/>
  <c r="B1573" i="12"/>
  <c r="A1573" i="12"/>
  <c r="B1572" i="12"/>
  <c r="A1572" i="12"/>
  <c r="B1571" i="12"/>
  <c r="A1571" i="12"/>
  <c r="G1571" i="12" s="1"/>
  <c r="B1570" i="12"/>
  <c r="A1570" i="12"/>
  <c r="B1569" i="12"/>
  <c r="A1569" i="12"/>
  <c r="I1568" i="12"/>
  <c r="H1568" i="12"/>
  <c r="B1568" i="12"/>
  <c r="A1568" i="12"/>
  <c r="J1568" i="12" s="1"/>
  <c r="I1567" i="12"/>
  <c r="H1567" i="12"/>
  <c r="G1567" i="12"/>
  <c r="B1567" i="12"/>
  <c r="A1567" i="12"/>
  <c r="J1567" i="12" s="1"/>
  <c r="J1566" i="12"/>
  <c r="I1566" i="12"/>
  <c r="D1566" i="12"/>
  <c r="E1566" i="12" s="1"/>
  <c r="B1566" i="12"/>
  <c r="A1566" i="12"/>
  <c r="C1566" i="12" s="1"/>
  <c r="B1565" i="12"/>
  <c r="A1565" i="12"/>
  <c r="I1564" i="12"/>
  <c r="H1564" i="12"/>
  <c r="B1564" i="12"/>
  <c r="A1564" i="12"/>
  <c r="D1564" i="12" s="1"/>
  <c r="D1563" i="12"/>
  <c r="C1563" i="12"/>
  <c r="B1563" i="12"/>
  <c r="A1563" i="12"/>
  <c r="B1562" i="12"/>
  <c r="A1562" i="12"/>
  <c r="G1561" i="12"/>
  <c r="D1561" i="12"/>
  <c r="C1561" i="12"/>
  <c r="B1561" i="12"/>
  <c r="A1561" i="12"/>
  <c r="J1561" i="12" s="1"/>
  <c r="I1560" i="12"/>
  <c r="H1560" i="12"/>
  <c r="G1560" i="12"/>
  <c r="D1560" i="12"/>
  <c r="C1560" i="12"/>
  <c r="E1560" i="12" s="1"/>
  <c r="B1560" i="12"/>
  <c r="A1560" i="12"/>
  <c r="J1560" i="12" s="1"/>
  <c r="H1559" i="12"/>
  <c r="G1559" i="12"/>
  <c r="D1559" i="12"/>
  <c r="C1559" i="12"/>
  <c r="B1559" i="12"/>
  <c r="A1559" i="12"/>
  <c r="J1559" i="12" s="1"/>
  <c r="B1558" i="12"/>
  <c r="A1558" i="12"/>
  <c r="B1557" i="12"/>
  <c r="A1557" i="12"/>
  <c r="J1557" i="12" s="1"/>
  <c r="B1556" i="12"/>
  <c r="A1556" i="12"/>
  <c r="B1555" i="12"/>
  <c r="A1555" i="12"/>
  <c r="J1554" i="12"/>
  <c r="I1554" i="12"/>
  <c r="B1554" i="12"/>
  <c r="A1554" i="12"/>
  <c r="B1553" i="12"/>
  <c r="A1553" i="12"/>
  <c r="B1552" i="12"/>
  <c r="A1552" i="12"/>
  <c r="I1551" i="12"/>
  <c r="H1551" i="12"/>
  <c r="G1551" i="12"/>
  <c r="B1551" i="12"/>
  <c r="A1551" i="12"/>
  <c r="D1551" i="12" s="1"/>
  <c r="B1550" i="12"/>
  <c r="A1550" i="12"/>
  <c r="J1549" i="12"/>
  <c r="B1549" i="12"/>
  <c r="A1549" i="12"/>
  <c r="D1549" i="12" s="1"/>
  <c r="J1548" i="12"/>
  <c r="I1548" i="12"/>
  <c r="H1548" i="12"/>
  <c r="B1548" i="12"/>
  <c r="A1548" i="12"/>
  <c r="G1548" i="12" s="1"/>
  <c r="B1547" i="12"/>
  <c r="A1547" i="12"/>
  <c r="J1546" i="12"/>
  <c r="I1546" i="12"/>
  <c r="G1546" i="12"/>
  <c r="B1546" i="12"/>
  <c r="A1546" i="12"/>
  <c r="H1546" i="12" s="1"/>
  <c r="H1545" i="12"/>
  <c r="G1545" i="12"/>
  <c r="B1545" i="12"/>
  <c r="A1545" i="12"/>
  <c r="B1544" i="12"/>
  <c r="A1544" i="12"/>
  <c r="B1543" i="12"/>
  <c r="A1543" i="12"/>
  <c r="G1543" i="12" s="1"/>
  <c r="J1542" i="12"/>
  <c r="B1542" i="12"/>
  <c r="A1542" i="12"/>
  <c r="C1542" i="12" s="1"/>
  <c r="B1541" i="12"/>
  <c r="A1541" i="12"/>
  <c r="D1541" i="12" s="1"/>
  <c r="J1540" i="12"/>
  <c r="I1540" i="12"/>
  <c r="B1540" i="12"/>
  <c r="A1540" i="12"/>
  <c r="H1540" i="12" s="1"/>
  <c r="B1539" i="12"/>
  <c r="A1539" i="12"/>
  <c r="G1539" i="12" s="1"/>
  <c r="I1538" i="12"/>
  <c r="B1538" i="12"/>
  <c r="A1538" i="12"/>
  <c r="H1538" i="12" s="1"/>
  <c r="B1537" i="12"/>
  <c r="A1537" i="12"/>
  <c r="H1536" i="12"/>
  <c r="G1536" i="12"/>
  <c r="D1536" i="12"/>
  <c r="C1536" i="12"/>
  <c r="E1536" i="12" s="1"/>
  <c r="B1536" i="12"/>
  <c r="A1536" i="12"/>
  <c r="J1536" i="12" s="1"/>
  <c r="B1535" i="12"/>
  <c r="A1535" i="12"/>
  <c r="B1534" i="12"/>
  <c r="A1534" i="12"/>
  <c r="B1533" i="12"/>
  <c r="A1533" i="12"/>
  <c r="J1533" i="12" s="1"/>
  <c r="B1532" i="12"/>
  <c r="A1532" i="12"/>
  <c r="J1532" i="12" s="1"/>
  <c r="B1531" i="12"/>
  <c r="A1531" i="12"/>
  <c r="J1530" i="12"/>
  <c r="B1530" i="12"/>
  <c r="A1530" i="12"/>
  <c r="B1529" i="12"/>
  <c r="A1529" i="12"/>
  <c r="I1528" i="12"/>
  <c r="H1528" i="12"/>
  <c r="G1528" i="12"/>
  <c r="D1528" i="12"/>
  <c r="C1528" i="12"/>
  <c r="B1528" i="12"/>
  <c r="A1528" i="12"/>
  <c r="J1528" i="12" s="1"/>
  <c r="B1527" i="12"/>
  <c r="A1527" i="12"/>
  <c r="D1526" i="12"/>
  <c r="B1526" i="12"/>
  <c r="A1526" i="12"/>
  <c r="B1525" i="12"/>
  <c r="A1525" i="12"/>
  <c r="B1524" i="12"/>
  <c r="A1524" i="12"/>
  <c r="C1524" i="12" s="1"/>
  <c r="C1523" i="12"/>
  <c r="B1523" i="12"/>
  <c r="A1523" i="12"/>
  <c r="B1522" i="12"/>
  <c r="A1522" i="12"/>
  <c r="C1521" i="12"/>
  <c r="B1521" i="12"/>
  <c r="A1521" i="12"/>
  <c r="I1520" i="12"/>
  <c r="H1520" i="12"/>
  <c r="G1520" i="12"/>
  <c r="D1520" i="12"/>
  <c r="C1520" i="12"/>
  <c r="E1520" i="12" s="1"/>
  <c r="B1520" i="12"/>
  <c r="A1520" i="12"/>
  <c r="J1520" i="12" s="1"/>
  <c r="D1519" i="12"/>
  <c r="C1519" i="12"/>
  <c r="B1519" i="12"/>
  <c r="A1519" i="12"/>
  <c r="B1518" i="12"/>
  <c r="A1518" i="12"/>
  <c r="H1517" i="12"/>
  <c r="G1517" i="12"/>
  <c r="C1517" i="12"/>
  <c r="E1517" i="12" s="1"/>
  <c r="B1517" i="12"/>
  <c r="A1517" i="12"/>
  <c r="D1517" i="12" s="1"/>
  <c r="B1516" i="12"/>
  <c r="A1516" i="12"/>
  <c r="C1515" i="12"/>
  <c r="B1515" i="12"/>
  <c r="A1515" i="12"/>
  <c r="B1514" i="12"/>
  <c r="A1514" i="12"/>
  <c r="G1513" i="12"/>
  <c r="D1513" i="12"/>
  <c r="C1513" i="12"/>
  <c r="E1513" i="12" s="1"/>
  <c r="B1513" i="12"/>
  <c r="A1513" i="12"/>
  <c r="I1513" i="12" s="1"/>
  <c r="B1512" i="12"/>
  <c r="A1512" i="12"/>
  <c r="G1512" i="12" s="1"/>
  <c r="C1511" i="12"/>
  <c r="B1511" i="12"/>
  <c r="A1511" i="12"/>
  <c r="B1510" i="12"/>
  <c r="A1510" i="12"/>
  <c r="I1509" i="12"/>
  <c r="H1509" i="12"/>
  <c r="G1509" i="12"/>
  <c r="C1509" i="12"/>
  <c r="E1509" i="12" s="1"/>
  <c r="B1509" i="12"/>
  <c r="A1509" i="12"/>
  <c r="D1509" i="12" s="1"/>
  <c r="H1508" i="12"/>
  <c r="G1508" i="12"/>
  <c r="D1508" i="12"/>
  <c r="C1508" i="12"/>
  <c r="B1508" i="12"/>
  <c r="A1508" i="12"/>
  <c r="J1508" i="12" s="1"/>
  <c r="B1507" i="12"/>
  <c r="A1507" i="12"/>
  <c r="D1507" i="12" s="1"/>
  <c r="D1506" i="12"/>
  <c r="B1506" i="12"/>
  <c r="A1506" i="12"/>
  <c r="B1505" i="12"/>
  <c r="A1505" i="12"/>
  <c r="I1504" i="12"/>
  <c r="H1504" i="12"/>
  <c r="B1504" i="12"/>
  <c r="A1504" i="12"/>
  <c r="I1503" i="12"/>
  <c r="H1503" i="12"/>
  <c r="G1503" i="12"/>
  <c r="D1503" i="12"/>
  <c r="E1503" i="12" s="1"/>
  <c r="C1503" i="12"/>
  <c r="B1503" i="12"/>
  <c r="A1503" i="12"/>
  <c r="J1503" i="12" s="1"/>
  <c r="J1502" i="12"/>
  <c r="I1502" i="12"/>
  <c r="H1502" i="12"/>
  <c r="G1502" i="12"/>
  <c r="E1502" i="12"/>
  <c r="D1502" i="12"/>
  <c r="B1502" i="12"/>
  <c r="A1502" i="12"/>
  <c r="C1502" i="12" s="1"/>
  <c r="J1501" i="12"/>
  <c r="I1501" i="12"/>
  <c r="H1501" i="12"/>
  <c r="G1501" i="12"/>
  <c r="E1501" i="12"/>
  <c r="C1501" i="12"/>
  <c r="B1501" i="12"/>
  <c r="A1501" i="12"/>
  <c r="D1501" i="12" s="1"/>
  <c r="J1500" i="12"/>
  <c r="I1500" i="12"/>
  <c r="H1500" i="12"/>
  <c r="G1500" i="12"/>
  <c r="D1500" i="12"/>
  <c r="E1500" i="12" s="1"/>
  <c r="C1500" i="12"/>
  <c r="B1500" i="12"/>
  <c r="A1500" i="12"/>
  <c r="J1499" i="12"/>
  <c r="I1499" i="12"/>
  <c r="H1499" i="12"/>
  <c r="D1499" i="12"/>
  <c r="E1499" i="12" s="1"/>
  <c r="C1499" i="12"/>
  <c r="B1499" i="12"/>
  <c r="A1499" i="12"/>
  <c r="G1499" i="12" s="1"/>
  <c r="I1498" i="12"/>
  <c r="G1498" i="12"/>
  <c r="D1498" i="12"/>
  <c r="C1498" i="12"/>
  <c r="B1498" i="12"/>
  <c r="A1498" i="12"/>
  <c r="H1498" i="12" s="1"/>
  <c r="G1497" i="12"/>
  <c r="B1497" i="12"/>
  <c r="A1497" i="12"/>
  <c r="C1496" i="12"/>
  <c r="B1496" i="12"/>
  <c r="A1496" i="12"/>
  <c r="D1496" i="12" s="1"/>
  <c r="B1495" i="12"/>
  <c r="A1495" i="12"/>
  <c r="B1494" i="12"/>
  <c r="A1494" i="12"/>
  <c r="B1493" i="12"/>
  <c r="A1493" i="12"/>
  <c r="B1492" i="12"/>
  <c r="A1492" i="12"/>
  <c r="J1491" i="12"/>
  <c r="I1491" i="12"/>
  <c r="H1491" i="12"/>
  <c r="B1491" i="12"/>
  <c r="A1491" i="12"/>
  <c r="B1490" i="12"/>
  <c r="A1490" i="12"/>
  <c r="B1489" i="12"/>
  <c r="A1489" i="12"/>
  <c r="C1488" i="12"/>
  <c r="B1488" i="12"/>
  <c r="A1488" i="12"/>
  <c r="I1488" i="12" s="1"/>
  <c r="I1487" i="12"/>
  <c r="H1487" i="12"/>
  <c r="B1487" i="12"/>
  <c r="A1487" i="12"/>
  <c r="J1487" i="12" s="1"/>
  <c r="B1486" i="12"/>
  <c r="A1486" i="12"/>
  <c r="B1485" i="12"/>
  <c r="A1485" i="12"/>
  <c r="J1484" i="12"/>
  <c r="B1484" i="12"/>
  <c r="A1484" i="12"/>
  <c r="B1483" i="12"/>
  <c r="A1483" i="12"/>
  <c r="J1482" i="12"/>
  <c r="B1482" i="12"/>
  <c r="A1482" i="12"/>
  <c r="G1481" i="12"/>
  <c r="B1481" i="12"/>
  <c r="A1481" i="12"/>
  <c r="C1480" i="12"/>
  <c r="B1480" i="12"/>
  <c r="A1480" i="12"/>
  <c r="I1480" i="12" s="1"/>
  <c r="B1479" i="12"/>
  <c r="A1479" i="12"/>
  <c r="J1478" i="12"/>
  <c r="B1478" i="12"/>
  <c r="A1478" i="12"/>
  <c r="J1477" i="12"/>
  <c r="I1477" i="12"/>
  <c r="C1477" i="12"/>
  <c r="B1477" i="12"/>
  <c r="A1477" i="12"/>
  <c r="C1476" i="12"/>
  <c r="B1476" i="12"/>
  <c r="A1476" i="12"/>
  <c r="J1475" i="12"/>
  <c r="I1475" i="12"/>
  <c r="B1475" i="12"/>
  <c r="A1475" i="12"/>
  <c r="I1474" i="12"/>
  <c r="B1474" i="12"/>
  <c r="A1474" i="12"/>
  <c r="J1474" i="12" s="1"/>
  <c r="B1473" i="12"/>
  <c r="A1473" i="12"/>
  <c r="I1472" i="12"/>
  <c r="H1472" i="12"/>
  <c r="G1472" i="12"/>
  <c r="D1472" i="12"/>
  <c r="C1472" i="12"/>
  <c r="B1472" i="12"/>
  <c r="A1472" i="12"/>
  <c r="J1472" i="12" s="1"/>
  <c r="J1471" i="12"/>
  <c r="I1471" i="12"/>
  <c r="D1471" i="12"/>
  <c r="C1471" i="12"/>
  <c r="B1471" i="12"/>
  <c r="A1471" i="12"/>
  <c r="B1470" i="12"/>
  <c r="A1470" i="12"/>
  <c r="J1469" i="12"/>
  <c r="B1469" i="12"/>
  <c r="A1469" i="12"/>
  <c r="J1468" i="12"/>
  <c r="D1468" i="12"/>
  <c r="C1468" i="12"/>
  <c r="B1468" i="12"/>
  <c r="A1468" i="12"/>
  <c r="C1467" i="12"/>
  <c r="B1467" i="12"/>
  <c r="A1467" i="12"/>
  <c r="J1466" i="12"/>
  <c r="D1466" i="12"/>
  <c r="B1466" i="12"/>
  <c r="A1466" i="12"/>
  <c r="B1465" i="12"/>
  <c r="A1465" i="12"/>
  <c r="I1464" i="12"/>
  <c r="H1464" i="12"/>
  <c r="G1464" i="12"/>
  <c r="B1464" i="12"/>
  <c r="A1464" i="12"/>
  <c r="B1463" i="12"/>
  <c r="A1463" i="12"/>
  <c r="G1462" i="12"/>
  <c r="D1462" i="12"/>
  <c r="B1462" i="12"/>
  <c r="A1462" i="12"/>
  <c r="B1461" i="12"/>
  <c r="A1461" i="12"/>
  <c r="B1460" i="12"/>
  <c r="A1460" i="12"/>
  <c r="J1459" i="12"/>
  <c r="D1459" i="12"/>
  <c r="B1459" i="12"/>
  <c r="A1459" i="12"/>
  <c r="B1458" i="12"/>
  <c r="A1458" i="12"/>
  <c r="J1458" i="12" s="1"/>
  <c r="B1457" i="12"/>
  <c r="A1457" i="12"/>
  <c r="G1456" i="12"/>
  <c r="D1456" i="12"/>
  <c r="B1456" i="12"/>
  <c r="A1456" i="12"/>
  <c r="B1455" i="12"/>
  <c r="A1455" i="12"/>
  <c r="H1454" i="12"/>
  <c r="G1454" i="12"/>
  <c r="B1454" i="12"/>
  <c r="A1454" i="12"/>
  <c r="B1453" i="12"/>
  <c r="A1453" i="12"/>
  <c r="B1452" i="12"/>
  <c r="A1452" i="12"/>
  <c r="C1451" i="12"/>
  <c r="B1451" i="12"/>
  <c r="A1451" i="12"/>
  <c r="B1450" i="12"/>
  <c r="A1450" i="12"/>
  <c r="G1450" i="12" s="1"/>
  <c r="G1449" i="12"/>
  <c r="D1449" i="12"/>
  <c r="E1449" i="12" s="1"/>
  <c r="C1449" i="12"/>
  <c r="B1449" i="12"/>
  <c r="A1449" i="12"/>
  <c r="I1448" i="12"/>
  <c r="H1448" i="12"/>
  <c r="G1448" i="12"/>
  <c r="D1448" i="12"/>
  <c r="C1448" i="12"/>
  <c r="B1448" i="12"/>
  <c r="A1448" i="12"/>
  <c r="J1448" i="12" s="1"/>
  <c r="B1447" i="12"/>
  <c r="A1447" i="12"/>
  <c r="D1446" i="12"/>
  <c r="B1446" i="12"/>
  <c r="A1446" i="12"/>
  <c r="B1445" i="12"/>
  <c r="A1445" i="12"/>
  <c r="I1444" i="12"/>
  <c r="H1444" i="12"/>
  <c r="G1444" i="12"/>
  <c r="B1444" i="12"/>
  <c r="A1444" i="12"/>
  <c r="I1443" i="12"/>
  <c r="H1443" i="12"/>
  <c r="D1443" i="12"/>
  <c r="C1443" i="12"/>
  <c r="B1443" i="12"/>
  <c r="A1443" i="12"/>
  <c r="G1443" i="12" s="1"/>
  <c r="G1442" i="12"/>
  <c r="D1442" i="12"/>
  <c r="C1442" i="12"/>
  <c r="E1442" i="12" s="1"/>
  <c r="B1442" i="12"/>
  <c r="A1442" i="12"/>
  <c r="H1442" i="12" s="1"/>
  <c r="D1441" i="12"/>
  <c r="C1441" i="12"/>
  <c r="E1441" i="12" s="1"/>
  <c r="B1441" i="12"/>
  <c r="A1441" i="12"/>
  <c r="B1440" i="12"/>
  <c r="A1440" i="12"/>
  <c r="B1439" i="12"/>
  <c r="A1439" i="12"/>
  <c r="J1438" i="12"/>
  <c r="G1438" i="12"/>
  <c r="B1438" i="12"/>
  <c r="A1438" i="12"/>
  <c r="J1437" i="12"/>
  <c r="G1437" i="12"/>
  <c r="C1437" i="12"/>
  <c r="B1437" i="12"/>
  <c r="A1437" i="12"/>
  <c r="C1436" i="12"/>
  <c r="B1436" i="12"/>
  <c r="A1436" i="12"/>
  <c r="B1435" i="12"/>
  <c r="A1435" i="12"/>
  <c r="J1434" i="12"/>
  <c r="B1434" i="12"/>
  <c r="A1434" i="12"/>
  <c r="J1433" i="12"/>
  <c r="D1433" i="12"/>
  <c r="C1433" i="12"/>
  <c r="E1433" i="12" s="1"/>
  <c r="B1433" i="12"/>
  <c r="A1433" i="12"/>
  <c r="C1432" i="12"/>
  <c r="B1432" i="12"/>
  <c r="A1432" i="12"/>
  <c r="B1431" i="12"/>
  <c r="A1431" i="12"/>
  <c r="J1430" i="12"/>
  <c r="G1430" i="12"/>
  <c r="B1430" i="12"/>
  <c r="A1430" i="12"/>
  <c r="I1429" i="12"/>
  <c r="H1429" i="12"/>
  <c r="G1429" i="12"/>
  <c r="B1429" i="12"/>
  <c r="A1429" i="12"/>
  <c r="J1429" i="12" s="1"/>
  <c r="G1428" i="12"/>
  <c r="B1428" i="12"/>
  <c r="A1428" i="12"/>
  <c r="C1428" i="12" s="1"/>
  <c r="B1427" i="12"/>
  <c r="A1427" i="12"/>
  <c r="D1427" i="12" s="1"/>
  <c r="B1426" i="12"/>
  <c r="A1426" i="12"/>
  <c r="B1425" i="12"/>
  <c r="A1425" i="12"/>
  <c r="C1424" i="12"/>
  <c r="B1424" i="12"/>
  <c r="A1424" i="12"/>
  <c r="I1424" i="12" s="1"/>
  <c r="I1423" i="12"/>
  <c r="H1423" i="12"/>
  <c r="B1423" i="12"/>
  <c r="A1423" i="12"/>
  <c r="J1423" i="12" s="1"/>
  <c r="J1422" i="12"/>
  <c r="I1422" i="12"/>
  <c r="H1422" i="12"/>
  <c r="G1422" i="12"/>
  <c r="B1422" i="12"/>
  <c r="A1422" i="12"/>
  <c r="B1421" i="12"/>
  <c r="A1421" i="12"/>
  <c r="B1420" i="12"/>
  <c r="A1420" i="12"/>
  <c r="G1420" i="12" s="1"/>
  <c r="J1419" i="12"/>
  <c r="I1419" i="12"/>
  <c r="B1419" i="12"/>
  <c r="A1419" i="12"/>
  <c r="G1418" i="12"/>
  <c r="B1418" i="12"/>
  <c r="A1418" i="12"/>
  <c r="J1418" i="12" s="1"/>
  <c r="G1417" i="12"/>
  <c r="B1417" i="12"/>
  <c r="A1417" i="12"/>
  <c r="J1417" i="12" s="1"/>
  <c r="I1416" i="12"/>
  <c r="H1416" i="12"/>
  <c r="G1416" i="12"/>
  <c r="E1416" i="12"/>
  <c r="D1416" i="12"/>
  <c r="C1416" i="12"/>
  <c r="B1416" i="12"/>
  <c r="A1416" i="12"/>
  <c r="J1416" i="12" s="1"/>
  <c r="B1415" i="12"/>
  <c r="A1415" i="12"/>
  <c r="J1415" i="12" s="1"/>
  <c r="D1414" i="12"/>
  <c r="B1414" i="12"/>
  <c r="A1414" i="12"/>
  <c r="B1413" i="12"/>
  <c r="A1413" i="12"/>
  <c r="B1412" i="12"/>
  <c r="A1412" i="12"/>
  <c r="J1412" i="12" s="1"/>
  <c r="B1411" i="12"/>
  <c r="A1411" i="12"/>
  <c r="J1410" i="12"/>
  <c r="I1410" i="12"/>
  <c r="G1410" i="12"/>
  <c r="D1410" i="12"/>
  <c r="C1410" i="12"/>
  <c r="B1410" i="12"/>
  <c r="A1410" i="12"/>
  <c r="H1410" i="12" s="1"/>
  <c r="J1409" i="12"/>
  <c r="H1409" i="12"/>
  <c r="G1409" i="12"/>
  <c r="D1409" i="12"/>
  <c r="C1409" i="12"/>
  <c r="B1409" i="12"/>
  <c r="A1409" i="12"/>
  <c r="I1409" i="12" s="1"/>
  <c r="H1408" i="12"/>
  <c r="G1408" i="12"/>
  <c r="B1408" i="12"/>
  <c r="A1408" i="12"/>
  <c r="C1407" i="12"/>
  <c r="B1407" i="12"/>
  <c r="A1407" i="12"/>
  <c r="B1406" i="12"/>
  <c r="A1406" i="12"/>
  <c r="J1406" i="12" s="1"/>
  <c r="B1405" i="12"/>
  <c r="A1405" i="12"/>
  <c r="C1405" i="12" s="1"/>
  <c r="B1404" i="12"/>
  <c r="A1404" i="12"/>
  <c r="J1403" i="12"/>
  <c r="B1403" i="12"/>
  <c r="A1403" i="12"/>
  <c r="B1402" i="12"/>
  <c r="A1402" i="12"/>
  <c r="J1401" i="12"/>
  <c r="H1401" i="12"/>
  <c r="B1401" i="12"/>
  <c r="A1401" i="12"/>
  <c r="I1400" i="12"/>
  <c r="H1400" i="12"/>
  <c r="G1400" i="12"/>
  <c r="B1400" i="12"/>
  <c r="A1400" i="12"/>
  <c r="B1399" i="12"/>
  <c r="A1399" i="12"/>
  <c r="J1399" i="12" s="1"/>
  <c r="J1398" i="12"/>
  <c r="H1398" i="12"/>
  <c r="G1398" i="12"/>
  <c r="D1398" i="12"/>
  <c r="B1398" i="12"/>
  <c r="A1398" i="12"/>
  <c r="H1397" i="12"/>
  <c r="G1397" i="12"/>
  <c r="C1397" i="12"/>
  <c r="B1397" i="12"/>
  <c r="A1397" i="12"/>
  <c r="J1397" i="12" s="1"/>
  <c r="D1396" i="12"/>
  <c r="B1396" i="12"/>
  <c r="A1396" i="12"/>
  <c r="B1395" i="12"/>
  <c r="A1395" i="12"/>
  <c r="C1395" i="12" s="1"/>
  <c r="J1394" i="12"/>
  <c r="B1394" i="12"/>
  <c r="A1394" i="12"/>
  <c r="C1394" i="12" s="1"/>
  <c r="B1393" i="12"/>
  <c r="A1393" i="12"/>
  <c r="J1393" i="12" s="1"/>
  <c r="I1392" i="12"/>
  <c r="H1392" i="12"/>
  <c r="G1392" i="12"/>
  <c r="D1392" i="12"/>
  <c r="E1392" i="12" s="1"/>
  <c r="C1392" i="12"/>
  <c r="B1392" i="12"/>
  <c r="A1392" i="12"/>
  <c r="J1392" i="12" s="1"/>
  <c r="B1391" i="12"/>
  <c r="A1391" i="12"/>
  <c r="G1391" i="12" s="1"/>
  <c r="B1390" i="12"/>
  <c r="A1390" i="12"/>
  <c r="H1390" i="12" s="1"/>
  <c r="B1389" i="12"/>
  <c r="A1389" i="12"/>
  <c r="I1388" i="12"/>
  <c r="H1388" i="12"/>
  <c r="B1388" i="12"/>
  <c r="A1388" i="12"/>
  <c r="H1387" i="12"/>
  <c r="D1387" i="12"/>
  <c r="C1387" i="12"/>
  <c r="E1387" i="12" s="1"/>
  <c r="B1387" i="12"/>
  <c r="A1387" i="12"/>
  <c r="I1387" i="12" s="1"/>
  <c r="B1386" i="12"/>
  <c r="A1386" i="12"/>
  <c r="D1386" i="12" s="1"/>
  <c r="B1385" i="12"/>
  <c r="A1385" i="12"/>
  <c r="I1384" i="12"/>
  <c r="D1384" i="12"/>
  <c r="B1384" i="12"/>
  <c r="A1384" i="12"/>
  <c r="B1383" i="12"/>
  <c r="A1383" i="12"/>
  <c r="J1383" i="12" s="1"/>
  <c r="B1382" i="12"/>
  <c r="A1382" i="12"/>
  <c r="G1382" i="12" s="1"/>
  <c r="B1381" i="12"/>
  <c r="A1381" i="12"/>
  <c r="G1381" i="12" s="1"/>
  <c r="G1380" i="12"/>
  <c r="D1380" i="12"/>
  <c r="B1380" i="12"/>
  <c r="A1380" i="12"/>
  <c r="B1379" i="12"/>
  <c r="A1379" i="12"/>
  <c r="D1379" i="12" s="1"/>
  <c r="D1378" i="12"/>
  <c r="B1378" i="12"/>
  <c r="A1378" i="12"/>
  <c r="B1377" i="12"/>
  <c r="A1377" i="12"/>
  <c r="D1377" i="12" s="1"/>
  <c r="G1376" i="12"/>
  <c r="E1376" i="12"/>
  <c r="D1376" i="12"/>
  <c r="C1376" i="12"/>
  <c r="B1376" i="12"/>
  <c r="A1376" i="12"/>
  <c r="B1375" i="12"/>
  <c r="A1375" i="12"/>
  <c r="H1374" i="12"/>
  <c r="G1374" i="12"/>
  <c r="B1374" i="12"/>
  <c r="A1374" i="12"/>
  <c r="B1373" i="12"/>
  <c r="A1373" i="12"/>
  <c r="D1372" i="12"/>
  <c r="B1372" i="12"/>
  <c r="A1372" i="12"/>
  <c r="D1371" i="12"/>
  <c r="B1371" i="12"/>
  <c r="A1371" i="12"/>
  <c r="G1370" i="12"/>
  <c r="B1370" i="12"/>
  <c r="A1370" i="12"/>
  <c r="H1370" i="12" s="1"/>
  <c r="C1369" i="12"/>
  <c r="B1369" i="12"/>
  <c r="A1369" i="12"/>
  <c r="B1368" i="12"/>
  <c r="A1368" i="12"/>
  <c r="H1367" i="12"/>
  <c r="G1367" i="12"/>
  <c r="B1367" i="12"/>
  <c r="A1367" i="12"/>
  <c r="B1366" i="12"/>
  <c r="A1366" i="12"/>
  <c r="I1365" i="12"/>
  <c r="H1365" i="12"/>
  <c r="G1365" i="12"/>
  <c r="C1365" i="12"/>
  <c r="E1365" i="12" s="1"/>
  <c r="B1365" i="12"/>
  <c r="A1365" i="12"/>
  <c r="D1365" i="12" s="1"/>
  <c r="H1364" i="12"/>
  <c r="G1364" i="12"/>
  <c r="B1364" i="12"/>
  <c r="A1364" i="12"/>
  <c r="C1363" i="12"/>
  <c r="B1363" i="12"/>
  <c r="A1363" i="12"/>
  <c r="B1362" i="12"/>
  <c r="A1362" i="12"/>
  <c r="H1361" i="12"/>
  <c r="G1361" i="12"/>
  <c r="D1361" i="12"/>
  <c r="C1361" i="12"/>
  <c r="E1361" i="12" s="1"/>
  <c r="B1361" i="12"/>
  <c r="A1361" i="12"/>
  <c r="I1361" i="12" s="1"/>
  <c r="I1360" i="12"/>
  <c r="H1360" i="12"/>
  <c r="G1360" i="12"/>
  <c r="D1360" i="12"/>
  <c r="C1360" i="12"/>
  <c r="B1360" i="12"/>
  <c r="A1360" i="12"/>
  <c r="J1360" i="12" s="1"/>
  <c r="B1359" i="12"/>
  <c r="A1359" i="12"/>
  <c r="H1358" i="12"/>
  <c r="B1358" i="12"/>
  <c r="A1358" i="12"/>
  <c r="H1357" i="12"/>
  <c r="G1357" i="12"/>
  <c r="B1357" i="12"/>
  <c r="A1357" i="12"/>
  <c r="H1356" i="12"/>
  <c r="G1356" i="12"/>
  <c r="D1356" i="12"/>
  <c r="C1356" i="12"/>
  <c r="B1356" i="12"/>
  <c r="A1356" i="12"/>
  <c r="B1355" i="12"/>
  <c r="A1355" i="12"/>
  <c r="J1354" i="12"/>
  <c r="D1354" i="12"/>
  <c r="B1354" i="12"/>
  <c r="A1354" i="12"/>
  <c r="B1353" i="12"/>
  <c r="A1353" i="12"/>
  <c r="B1352" i="12"/>
  <c r="A1352" i="12"/>
  <c r="J1351" i="12"/>
  <c r="I1351" i="12"/>
  <c r="H1351" i="12"/>
  <c r="B1351" i="12"/>
  <c r="A1351" i="12"/>
  <c r="B1350" i="12"/>
  <c r="A1350" i="12"/>
  <c r="B1349" i="12"/>
  <c r="A1349" i="12"/>
  <c r="J1349" i="12" s="1"/>
  <c r="B1348" i="12"/>
  <c r="A1348" i="12"/>
  <c r="J1348" i="12" s="1"/>
  <c r="B1347" i="12"/>
  <c r="A1347" i="12"/>
  <c r="I1346" i="12"/>
  <c r="G1346" i="12"/>
  <c r="B1346" i="12"/>
  <c r="A1346" i="12"/>
  <c r="B1345" i="12"/>
  <c r="A1345" i="12"/>
  <c r="J1345" i="12" s="1"/>
  <c r="I1344" i="12"/>
  <c r="H1344" i="12"/>
  <c r="G1344" i="12"/>
  <c r="B1344" i="12"/>
  <c r="A1344" i="12"/>
  <c r="B1343" i="12"/>
  <c r="A1343" i="12"/>
  <c r="J1343" i="12" s="1"/>
  <c r="B1342" i="12"/>
  <c r="A1342" i="12"/>
  <c r="B1341" i="12"/>
  <c r="A1341" i="12"/>
  <c r="J1341" i="12" s="1"/>
  <c r="J1340" i="12"/>
  <c r="I1340" i="12"/>
  <c r="H1340" i="12"/>
  <c r="B1340" i="12"/>
  <c r="A1340" i="12"/>
  <c r="J1339" i="12"/>
  <c r="B1339" i="12"/>
  <c r="A1339" i="12"/>
  <c r="I1339" i="12" s="1"/>
  <c r="B1338" i="12"/>
  <c r="A1338" i="12"/>
  <c r="J1338" i="12" s="1"/>
  <c r="H1337" i="12"/>
  <c r="G1337" i="12"/>
  <c r="B1337" i="12"/>
  <c r="A1337" i="12"/>
  <c r="J1337" i="12" s="1"/>
  <c r="I1336" i="12"/>
  <c r="H1336" i="12"/>
  <c r="G1336" i="12"/>
  <c r="D1336" i="12"/>
  <c r="C1336" i="12"/>
  <c r="B1336" i="12"/>
  <c r="A1336" i="12"/>
  <c r="J1336" i="12" s="1"/>
  <c r="B1335" i="12"/>
  <c r="A1335" i="12"/>
  <c r="B1334" i="12"/>
  <c r="A1334" i="12"/>
  <c r="J1334" i="12" s="1"/>
  <c r="B1333" i="12"/>
  <c r="A1333" i="12"/>
  <c r="J1333" i="12" s="1"/>
  <c r="B1332" i="12"/>
  <c r="A1332" i="12"/>
  <c r="B1331" i="12"/>
  <c r="A1331" i="12"/>
  <c r="J1331" i="12" s="1"/>
  <c r="B1330" i="12"/>
  <c r="A1330" i="12"/>
  <c r="B1329" i="12"/>
  <c r="A1329" i="12"/>
  <c r="J1329" i="12" s="1"/>
  <c r="I1328" i="12"/>
  <c r="B1328" i="12"/>
  <c r="A1328" i="12"/>
  <c r="J1327" i="12"/>
  <c r="I1327" i="12"/>
  <c r="D1327" i="12"/>
  <c r="B1327" i="12"/>
  <c r="A1327" i="12"/>
  <c r="C1327" i="12" s="1"/>
  <c r="B1326" i="12"/>
  <c r="A1326" i="12"/>
  <c r="B1325" i="12"/>
  <c r="A1325" i="12"/>
  <c r="J1325" i="12" s="1"/>
  <c r="B1324" i="12"/>
  <c r="A1324" i="12"/>
  <c r="D1324" i="12" s="1"/>
  <c r="B1323" i="12"/>
  <c r="A1323" i="12"/>
  <c r="B1322" i="12"/>
  <c r="A1322" i="12"/>
  <c r="J1322" i="12" s="1"/>
  <c r="C1321" i="12"/>
  <c r="B1321" i="12"/>
  <c r="A1321" i="12"/>
  <c r="B1320" i="12"/>
  <c r="A1320" i="12"/>
  <c r="B1319" i="12"/>
  <c r="A1319" i="12"/>
  <c r="J1319" i="12" s="1"/>
  <c r="B1318" i="12"/>
  <c r="A1318" i="12"/>
  <c r="B1317" i="12"/>
  <c r="A1317" i="12"/>
  <c r="B1316" i="12"/>
  <c r="A1316" i="12"/>
  <c r="G1316" i="12" s="1"/>
  <c r="B1315" i="12"/>
  <c r="A1315" i="12"/>
  <c r="D1315" i="12" s="1"/>
  <c r="B1314" i="12"/>
  <c r="A1314" i="12"/>
  <c r="D1314" i="12" s="1"/>
  <c r="B1313" i="12"/>
  <c r="A1313" i="12"/>
  <c r="D1313" i="12" s="1"/>
  <c r="I1312" i="12"/>
  <c r="H1312" i="12"/>
  <c r="G1312" i="12"/>
  <c r="C1312" i="12"/>
  <c r="B1312" i="12"/>
  <c r="A1312" i="12"/>
  <c r="B1311" i="12"/>
  <c r="A1311" i="12"/>
  <c r="H1310" i="12"/>
  <c r="B1310" i="12"/>
  <c r="A1310" i="12"/>
  <c r="G1309" i="12"/>
  <c r="C1309" i="12"/>
  <c r="B1309" i="12"/>
  <c r="A1309" i="12"/>
  <c r="B1308" i="12"/>
  <c r="A1308" i="12"/>
  <c r="H1307" i="12"/>
  <c r="E1307" i="12"/>
  <c r="D1307" i="12"/>
  <c r="C1307" i="12"/>
  <c r="B1307" i="12"/>
  <c r="A1307" i="12"/>
  <c r="G1307" i="12" s="1"/>
  <c r="G1306" i="12"/>
  <c r="D1306" i="12"/>
  <c r="C1306" i="12"/>
  <c r="B1306" i="12"/>
  <c r="A1306" i="12"/>
  <c r="H1306" i="12" s="1"/>
  <c r="B1305" i="12"/>
  <c r="A1305" i="12"/>
  <c r="I1304" i="12"/>
  <c r="H1304" i="12"/>
  <c r="G1304" i="12"/>
  <c r="B1304" i="12"/>
  <c r="A1304" i="12"/>
  <c r="J1304" i="12" s="1"/>
  <c r="I1303" i="12"/>
  <c r="H1303" i="12"/>
  <c r="G1303" i="12"/>
  <c r="D1303" i="12"/>
  <c r="C1303" i="12"/>
  <c r="B1303" i="12"/>
  <c r="A1303" i="12"/>
  <c r="J1303" i="12" s="1"/>
  <c r="J1302" i="12"/>
  <c r="I1302" i="12"/>
  <c r="H1302" i="12"/>
  <c r="G1302" i="12"/>
  <c r="D1302" i="12"/>
  <c r="E1302" i="12" s="1"/>
  <c r="B1302" i="12"/>
  <c r="A1302" i="12"/>
  <c r="C1302" i="12" s="1"/>
  <c r="B1301" i="12"/>
  <c r="A1301" i="12"/>
  <c r="B1300" i="12"/>
  <c r="A1300" i="12"/>
  <c r="J1299" i="12"/>
  <c r="B1299" i="12"/>
  <c r="A1299" i="12"/>
  <c r="J1298" i="12"/>
  <c r="I1298" i="12"/>
  <c r="D1298" i="12"/>
  <c r="B1298" i="12"/>
  <c r="A1298" i="12"/>
  <c r="J1297" i="12"/>
  <c r="H1297" i="12"/>
  <c r="G1297" i="12"/>
  <c r="C1297" i="12"/>
  <c r="B1297" i="12"/>
  <c r="A1297" i="12"/>
  <c r="B1296" i="12"/>
  <c r="A1296" i="12"/>
  <c r="B1295" i="12"/>
  <c r="A1295" i="12"/>
  <c r="J1294" i="12"/>
  <c r="B1294" i="12"/>
  <c r="A1294" i="12"/>
  <c r="B1293" i="12"/>
  <c r="A1293" i="12"/>
  <c r="J1292" i="12"/>
  <c r="B1292" i="12"/>
  <c r="A1292" i="12"/>
  <c r="J1291" i="12"/>
  <c r="I1291" i="12"/>
  <c r="H1291" i="12"/>
  <c r="D1291" i="12"/>
  <c r="C1291" i="12"/>
  <c r="B1291" i="12"/>
  <c r="A1291" i="12"/>
  <c r="G1291" i="12" s="1"/>
  <c r="J1290" i="12"/>
  <c r="I1290" i="12"/>
  <c r="G1290" i="12"/>
  <c r="B1290" i="12"/>
  <c r="A1290" i="12"/>
  <c r="H1290" i="12" s="1"/>
  <c r="H1289" i="12"/>
  <c r="G1289" i="12"/>
  <c r="D1289" i="12"/>
  <c r="C1289" i="12"/>
  <c r="B1289" i="12"/>
  <c r="A1289" i="12"/>
  <c r="C1288" i="12"/>
  <c r="B1288" i="12"/>
  <c r="A1288" i="12"/>
  <c r="D1288" i="12" s="1"/>
  <c r="E1288" i="12" s="1"/>
  <c r="B1287" i="12"/>
  <c r="A1287" i="12"/>
  <c r="C1287" i="12" s="1"/>
  <c r="I1286" i="12"/>
  <c r="B1286" i="12"/>
  <c r="A1286" i="12"/>
  <c r="J1286" i="12" s="1"/>
  <c r="B1285" i="12"/>
  <c r="A1285" i="12"/>
  <c r="J1285" i="12" s="1"/>
  <c r="B1284" i="12"/>
  <c r="A1284" i="12"/>
  <c r="J1283" i="12"/>
  <c r="I1283" i="12"/>
  <c r="B1283" i="12"/>
  <c r="A1283" i="12"/>
  <c r="D1283" i="12" s="1"/>
  <c r="J1282" i="12"/>
  <c r="I1282" i="12"/>
  <c r="G1282" i="12"/>
  <c r="D1282" i="12"/>
  <c r="B1282" i="12"/>
  <c r="A1282" i="12"/>
  <c r="B1281" i="12"/>
  <c r="A1281" i="12"/>
  <c r="J1281" i="12" s="1"/>
  <c r="I1280" i="12"/>
  <c r="H1280" i="12"/>
  <c r="G1280" i="12"/>
  <c r="B1280" i="12"/>
  <c r="A1280" i="12"/>
  <c r="B1279" i="12"/>
  <c r="A1279" i="12"/>
  <c r="J1278" i="12"/>
  <c r="B1278" i="12"/>
  <c r="A1278" i="12"/>
  <c r="I1278" i="12" s="1"/>
  <c r="B1277" i="12"/>
  <c r="A1277" i="12"/>
  <c r="J1276" i="12"/>
  <c r="H1276" i="12"/>
  <c r="B1276" i="12"/>
  <c r="A1276" i="12"/>
  <c r="I1276" i="12" s="1"/>
  <c r="B1275" i="12"/>
  <c r="A1275" i="12"/>
  <c r="B1274" i="12"/>
  <c r="A1274" i="12"/>
  <c r="B1273" i="12"/>
  <c r="A1273" i="12"/>
  <c r="H1272" i="12"/>
  <c r="G1272" i="12"/>
  <c r="B1272" i="12"/>
  <c r="A1272" i="12"/>
  <c r="I1271" i="12"/>
  <c r="H1271" i="12"/>
  <c r="G1271" i="12"/>
  <c r="C1271" i="12"/>
  <c r="B1271" i="12"/>
  <c r="A1271" i="12"/>
  <c r="B1270" i="12"/>
  <c r="A1270" i="12"/>
  <c r="C1269" i="12"/>
  <c r="B1269" i="12"/>
  <c r="A1269" i="12"/>
  <c r="J1269" i="12" s="1"/>
  <c r="B1268" i="12"/>
  <c r="A1268" i="12"/>
  <c r="B1267" i="12"/>
  <c r="A1267" i="12"/>
  <c r="I1266" i="12"/>
  <c r="B1266" i="12"/>
  <c r="A1266" i="12"/>
  <c r="B1265" i="12"/>
  <c r="A1265" i="12"/>
  <c r="J1265" i="12" s="1"/>
  <c r="I1264" i="12"/>
  <c r="H1264" i="12"/>
  <c r="G1264" i="12"/>
  <c r="D1264" i="12"/>
  <c r="C1264" i="12"/>
  <c r="B1264" i="12"/>
  <c r="A1264" i="12"/>
  <c r="J1264" i="12" s="1"/>
  <c r="B1263" i="12"/>
  <c r="A1263" i="12"/>
  <c r="B1262" i="12"/>
  <c r="A1262" i="12"/>
  <c r="B1261" i="12"/>
  <c r="A1261" i="12"/>
  <c r="J1260" i="12"/>
  <c r="I1260" i="12"/>
  <c r="G1260" i="12"/>
  <c r="B1260" i="12"/>
  <c r="A1260" i="12"/>
  <c r="H1260" i="12" s="1"/>
  <c r="J1259" i="12"/>
  <c r="I1259" i="12"/>
  <c r="D1259" i="12"/>
  <c r="C1259" i="12"/>
  <c r="B1259" i="12"/>
  <c r="A1259" i="12"/>
  <c r="B1258" i="12"/>
  <c r="A1258" i="12"/>
  <c r="C1257" i="12"/>
  <c r="B1257" i="12"/>
  <c r="A1257" i="12"/>
  <c r="J1257" i="12" s="1"/>
  <c r="B1256" i="12"/>
  <c r="A1256" i="12"/>
  <c r="J1255" i="12"/>
  <c r="B1255" i="12"/>
  <c r="A1255" i="12"/>
  <c r="H1255" i="12" s="1"/>
  <c r="B1254" i="12"/>
  <c r="A1254" i="12"/>
  <c r="J1254" i="12" s="1"/>
  <c r="B1253" i="12"/>
  <c r="A1253" i="12"/>
  <c r="H1253" i="12" s="1"/>
  <c r="B1252" i="12"/>
  <c r="A1252" i="12"/>
  <c r="J1252" i="12" s="1"/>
  <c r="J1251" i="12"/>
  <c r="B1251" i="12"/>
  <c r="A1251" i="12"/>
  <c r="C1251" i="12" s="1"/>
  <c r="J1250" i="12"/>
  <c r="G1250" i="12"/>
  <c r="D1250" i="12"/>
  <c r="C1250" i="12"/>
  <c r="E1250" i="12" s="1"/>
  <c r="B1250" i="12"/>
  <c r="A1250" i="12"/>
  <c r="C1249" i="12"/>
  <c r="B1249" i="12"/>
  <c r="A1249" i="12"/>
  <c r="D1249" i="12" s="1"/>
  <c r="E1249" i="12" s="1"/>
  <c r="B1248" i="12"/>
  <c r="A1248" i="12"/>
  <c r="B1247" i="12"/>
  <c r="A1247" i="12"/>
  <c r="G1246" i="12"/>
  <c r="D1246" i="12"/>
  <c r="B1246" i="12"/>
  <c r="A1246" i="12"/>
  <c r="B1245" i="12"/>
  <c r="A1245" i="12"/>
  <c r="B1244" i="12"/>
  <c r="A1244" i="12"/>
  <c r="B1243" i="12"/>
  <c r="A1243" i="12"/>
  <c r="H1243" i="12" s="1"/>
  <c r="B1242" i="12"/>
  <c r="A1242" i="12"/>
  <c r="I1242" i="12" s="1"/>
  <c r="H1241" i="12"/>
  <c r="G1241" i="12"/>
  <c r="B1241" i="12"/>
  <c r="A1241" i="12"/>
  <c r="C1241" i="12" s="1"/>
  <c r="I1240" i="12"/>
  <c r="H1240" i="12"/>
  <c r="G1240" i="12"/>
  <c r="D1240" i="12"/>
  <c r="C1240" i="12"/>
  <c r="B1240" i="12"/>
  <c r="A1240" i="12"/>
  <c r="J1240" i="12" s="1"/>
  <c r="I1239" i="12"/>
  <c r="H1239" i="12"/>
  <c r="G1239" i="12"/>
  <c r="D1239" i="12"/>
  <c r="E1239" i="12" s="1"/>
  <c r="C1239" i="12"/>
  <c r="B1239" i="12"/>
  <c r="A1239" i="12"/>
  <c r="J1239" i="12" s="1"/>
  <c r="I1238" i="12"/>
  <c r="H1238" i="12"/>
  <c r="G1238" i="12"/>
  <c r="D1238" i="12"/>
  <c r="E1238" i="12" s="1"/>
  <c r="B1238" i="12"/>
  <c r="A1238" i="12"/>
  <c r="C1238" i="12" s="1"/>
  <c r="I1237" i="12"/>
  <c r="H1237" i="12"/>
  <c r="G1237" i="12"/>
  <c r="C1237" i="12"/>
  <c r="E1237" i="12" s="1"/>
  <c r="B1237" i="12"/>
  <c r="A1237" i="12"/>
  <c r="D1237" i="12" s="1"/>
  <c r="B1236" i="12"/>
  <c r="A1236" i="12"/>
  <c r="J1235" i="12"/>
  <c r="G1235" i="12"/>
  <c r="B1235" i="12"/>
  <c r="A1235" i="12"/>
  <c r="G1234" i="12"/>
  <c r="B1234" i="12"/>
  <c r="A1234" i="12"/>
  <c r="I1233" i="12"/>
  <c r="B1233" i="12"/>
  <c r="A1233" i="12"/>
  <c r="J1233" i="12" s="1"/>
  <c r="B1232" i="12"/>
  <c r="A1232" i="12"/>
  <c r="I1231" i="12"/>
  <c r="B1231" i="12"/>
  <c r="A1231" i="12"/>
  <c r="J1231" i="12" s="1"/>
  <c r="B1230" i="12"/>
  <c r="A1230" i="12"/>
  <c r="B1229" i="12"/>
  <c r="A1229" i="12"/>
  <c r="B1228" i="12"/>
  <c r="A1228" i="12"/>
  <c r="J1228" i="12" s="1"/>
  <c r="J1227" i="12"/>
  <c r="B1227" i="12"/>
  <c r="A1227" i="12"/>
  <c r="H1227" i="12" s="1"/>
  <c r="B1226" i="12"/>
  <c r="A1226" i="12"/>
  <c r="B1225" i="12"/>
  <c r="A1225" i="12"/>
  <c r="H1225" i="12" s="1"/>
  <c r="B1224" i="12"/>
  <c r="A1224" i="12"/>
  <c r="J1223" i="12"/>
  <c r="B1223" i="12"/>
  <c r="A1223" i="12"/>
  <c r="G1223" i="12" s="1"/>
  <c r="B1222" i="12"/>
  <c r="A1222" i="12"/>
  <c r="I1221" i="12"/>
  <c r="H1221" i="12"/>
  <c r="G1221" i="12"/>
  <c r="D1221" i="12"/>
  <c r="C1221" i="12"/>
  <c r="B1221" i="12"/>
  <c r="A1221" i="12"/>
  <c r="J1221" i="12" s="1"/>
  <c r="B1220" i="12"/>
  <c r="A1220" i="12"/>
  <c r="B1219" i="12"/>
  <c r="A1219" i="12"/>
  <c r="I1218" i="12"/>
  <c r="B1218" i="12"/>
  <c r="A1218" i="12"/>
  <c r="C1218" i="12" s="1"/>
  <c r="B1217" i="12"/>
  <c r="A1217" i="12"/>
  <c r="B1216" i="12"/>
  <c r="A1216" i="12"/>
  <c r="C1216" i="12" s="1"/>
  <c r="B1215" i="12"/>
  <c r="A1215" i="12"/>
  <c r="B1214" i="12"/>
  <c r="A1214" i="12"/>
  <c r="C1214" i="12" s="1"/>
  <c r="I1213" i="12"/>
  <c r="H1213" i="12"/>
  <c r="G1213" i="12"/>
  <c r="D1213" i="12"/>
  <c r="C1213" i="12"/>
  <c r="B1213" i="12"/>
  <c r="A1213" i="12"/>
  <c r="J1213" i="12" s="1"/>
  <c r="B1212" i="12"/>
  <c r="A1212" i="12"/>
  <c r="B1211" i="12"/>
  <c r="A1211" i="12"/>
  <c r="J1211" i="12" s="1"/>
  <c r="C1210" i="12"/>
  <c r="B1210" i="12"/>
  <c r="A1210" i="12"/>
  <c r="C1209" i="12"/>
  <c r="B1209" i="12"/>
  <c r="A1209" i="12"/>
  <c r="J1209" i="12" s="1"/>
  <c r="J1208" i="12"/>
  <c r="C1208" i="12"/>
  <c r="B1208" i="12"/>
  <c r="A1208" i="12"/>
  <c r="D1208" i="12" s="1"/>
  <c r="C1207" i="12"/>
  <c r="B1207" i="12"/>
  <c r="A1207" i="12"/>
  <c r="J1207" i="12" s="1"/>
  <c r="B1206" i="12"/>
  <c r="A1206" i="12"/>
  <c r="I1205" i="12"/>
  <c r="H1205" i="12"/>
  <c r="G1205" i="12"/>
  <c r="D1205" i="12"/>
  <c r="B1205" i="12"/>
  <c r="A1205" i="12"/>
  <c r="J1205" i="12" s="1"/>
  <c r="D1204" i="12"/>
  <c r="B1204" i="12"/>
  <c r="A1204" i="12"/>
  <c r="J1204" i="12" s="1"/>
  <c r="B1203" i="12"/>
  <c r="A1203" i="12"/>
  <c r="B1202" i="12"/>
  <c r="A1202" i="12"/>
  <c r="G1202" i="12" s="1"/>
  <c r="B1201" i="12"/>
  <c r="A1201" i="12"/>
  <c r="C1201" i="12" s="1"/>
  <c r="C1200" i="12"/>
  <c r="B1200" i="12"/>
  <c r="A1200" i="12"/>
  <c r="B1199" i="12"/>
  <c r="A1199" i="12"/>
  <c r="D1198" i="12"/>
  <c r="C1198" i="12"/>
  <c r="B1198" i="12"/>
  <c r="A1198" i="12"/>
  <c r="H1197" i="12"/>
  <c r="G1197" i="12"/>
  <c r="D1197" i="12"/>
  <c r="C1197" i="12"/>
  <c r="E1197" i="12" s="1"/>
  <c r="B1197" i="12"/>
  <c r="A1197" i="12"/>
  <c r="J1197" i="12" s="1"/>
  <c r="C1196" i="12"/>
  <c r="B1196" i="12"/>
  <c r="A1196" i="12"/>
  <c r="B1195" i="12"/>
  <c r="A1195" i="12"/>
  <c r="G1194" i="12"/>
  <c r="B1194" i="12"/>
  <c r="A1194" i="12"/>
  <c r="I1193" i="12"/>
  <c r="H1193" i="12"/>
  <c r="G1193" i="12"/>
  <c r="D1193" i="12"/>
  <c r="B1193" i="12"/>
  <c r="A1193" i="12"/>
  <c r="J1193" i="12" s="1"/>
  <c r="I1192" i="12"/>
  <c r="H1192" i="12"/>
  <c r="D1192" i="12"/>
  <c r="E1192" i="12" s="1"/>
  <c r="C1192" i="12"/>
  <c r="B1192" i="12"/>
  <c r="A1192" i="12"/>
  <c r="G1192" i="12" s="1"/>
  <c r="G1191" i="12"/>
  <c r="B1191" i="12"/>
  <c r="A1191" i="12"/>
  <c r="C1190" i="12"/>
  <c r="B1190" i="12"/>
  <c r="A1190" i="12"/>
  <c r="I1189" i="12"/>
  <c r="H1189" i="12"/>
  <c r="B1189" i="12"/>
  <c r="A1189" i="12"/>
  <c r="I1188" i="12"/>
  <c r="H1188" i="12"/>
  <c r="B1188" i="12"/>
  <c r="A1188" i="12"/>
  <c r="J1187" i="12"/>
  <c r="I1187" i="12"/>
  <c r="H1187" i="12"/>
  <c r="G1187" i="12"/>
  <c r="B1187" i="12"/>
  <c r="A1187" i="12"/>
  <c r="C1187" i="12" s="1"/>
  <c r="J1186" i="12"/>
  <c r="I1186" i="12"/>
  <c r="H1186" i="12"/>
  <c r="G1186" i="12"/>
  <c r="C1186" i="12"/>
  <c r="E1186" i="12" s="1"/>
  <c r="B1186" i="12"/>
  <c r="A1186" i="12"/>
  <c r="D1186" i="12" s="1"/>
  <c r="J1185" i="12"/>
  <c r="I1185" i="12"/>
  <c r="H1185" i="12"/>
  <c r="G1185" i="12"/>
  <c r="D1185" i="12"/>
  <c r="C1185" i="12"/>
  <c r="B1185" i="12"/>
  <c r="A1185" i="12"/>
  <c r="J1184" i="12"/>
  <c r="I1184" i="12"/>
  <c r="H1184" i="12"/>
  <c r="D1184" i="12"/>
  <c r="E1184" i="12" s="1"/>
  <c r="C1184" i="12"/>
  <c r="B1184" i="12"/>
  <c r="A1184" i="12"/>
  <c r="G1184" i="12" s="1"/>
  <c r="G1183" i="12"/>
  <c r="B1183" i="12"/>
  <c r="A1183" i="12"/>
  <c r="B1182" i="12"/>
  <c r="A1182" i="12"/>
  <c r="C1181" i="12"/>
  <c r="B1181" i="12"/>
  <c r="A1181" i="12"/>
  <c r="B1180" i="12"/>
  <c r="A1180" i="12"/>
  <c r="H1179" i="12"/>
  <c r="B1179" i="12"/>
  <c r="A1179" i="12"/>
  <c r="J1178" i="12"/>
  <c r="B1178" i="12"/>
  <c r="A1178" i="12"/>
  <c r="H1177" i="12"/>
  <c r="D1177" i="12"/>
  <c r="B1177" i="12"/>
  <c r="A1177" i="12"/>
  <c r="J1176" i="12"/>
  <c r="H1176" i="12"/>
  <c r="B1176" i="12"/>
  <c r="A1176" i="12"/>
  <c r="I1175" i="12"/>
  <c r="D1175" i="12"/>
  <c r="B1175" i="12"/>
  <c r="A1175" i="12"/>
  <c r="J1175" i="12" s="1"/>
  <c r="H1174" i="12"/>
  <c r="B1174" i="12"/>
  <c r="A1174" i="12"/>
  <c r="B1173" i="12"/>
  <c r="A1173" i="12"/>
  <c r="G1172" i="12"/>
  <c r="B1172" i="12"/>
  <c r="A1172" i="12"/>
  <c r="J1172" i="12" s="1"/>
  <c r="J1171" i="12"/>
  <c r="G1171" i="12"/>
  <c r="B1171" i="12"/>
  <c r="A1171" i="12"/>
  <c r="J1170" i="12"/>
  <c r="I1170" i="12"/>
  <c r="G1170" i="12"/>
  <c r="B1170" i="12"/>
  <c r="A1170" i="12"/>
  <c r="J1169" i="12"/>
  <c r="B1169" i="12"/>
  <c r="A1169" i="12"/>
  <c r="H1168" i="12"/>
  <c r="B1168" i="12"/>
  <c r="A1168" i="12"/>
  <c r="J1168" i="12" s="1"/>
  <c r="I1167" i="12"/>
  <c r="G1167" i="12"/>
  <c r="B1167" i="12"/>
  <c r="A1167" i="12"/>
  <c r="J1167" i="12" s="1"/>
  <c r="J1166" i="12"/>
  <c r="H1166" i="12"/>
  <c r="B1166" i="12"/>
  <c r="A1166" i="12"/>
  <c r="I1165" i="12"/>
  <c r="H1165" i="12"/>
  <c r="G1165" i="12"/>
  <c r="D1165" i="12"/>
  <c r="C1165" i="12"/>
  <c r="B1165" i="12"/>
  <c r="A1165" i="12"/>
  <c r="J1165" i="12" s="1"/>
  <c r="J1164" i="12"/>
  <c r="B1164" i="12"/>
  <c r="A1164" i="12"/>
  <c r="B1163" i="12"/>
  <c r="A1163" i="12"/>
  <c r="C1162" i="12"/>
  <c r="B1162" i="12"/>
  <c r="A1162" i="12"/>
  <c r="B1161" i="12"/>
  <c r="A1161" i="12"/>
  <c r="I1160" i="12"/>
  <c r="C1160" i="12"/>
  <c r="B1160" i="12"/>
  <c r="A1160" i="12"/>
  <c r="J1160" i="12" s="1"/>
  <c r="B1159" i="12"/>
  <c r="A1159" i="12"/>
  <c r="B1158" i="12"/>
  <c r="A1158" i="12"/>
  <c r="B1157" i="12"/>
  <c r="A1157" i="12"/>
  <c r="B1156" i="12"/>
  <c r="A1156" i="12"/>
  <c r="B1155" i="12"/>
  <c r="A1155" i="12"/>
  <c r="C1154" i="12"/>
  <c r="B1154" i="12"/>
  <c r="A1154" i="12"/>
  <c r="J1154" i="12" s="1"/>
  <c r="B1153" i="12"/>
  <c r="A1153" i="12"/>
  <c r="C1153" i="12" s="1"/>
  <c r="B1152" i="12"/>
  <c r="A1152" i="12"/>
  <c r="I1151" i="12"/>
  <c r="D1151" i="12"/>
  <c r="E1151" i="12" s="1"/>
  <c r="C1151" i="12"/>
  <c r="B1151" i="12"/>
  <c r="A1151" i="12"/>
  <c r="J1151" i="12" s="1"/>
  <c r="J1150" i="12"/>
  <c r="H1150" i="12"/>
  <c r="B1150" i="12"/>
  <c r="A1150" i="12"/>
  <c r="I1149" i="12"/>
  <c r="B1149" i="12"/>
  <c r="A1149" i="12"/>
  <c r="B1148" i="12"/>
  <c r="A1148" i="12"/>
  <c r="B1147" i="12"/>
  <c r="A1147" i="12"/>
  <c r="B1146" i="12"/>
  <c r="A1146" i="12"/>
  <c r="B1145" i="12"/>
  <c r="A1145" i="12"/>
  <c r="B1144" i="12"/>
  <c r="A1144" i="12"/>
  <c r="B1143" i="12"/>
  <c r="A1143" i="12"/>
  <c r="B1142" i="12"/>
  <c r="A1142" i="12"/>
  <c r="I1141" i="12"/>
  <c r="H1141" i="12"/>
  <c r="B1141" i="12"/>
  <c r="A1141" i="12"/>
  <c r="G1141" i="12" s="1"/>
  <c r="G1140" i="12"/>
  <c r="D1140" i="12"/>
  <c r="C1140" i="12"/>
  <c r="B1140" i="12"/>
  <c r="A1140" i="12"/>
  <c r="J1140" i="12" s="1"/>
  <c r="B1139" i="12"/>
  <c r="A1139" i="12"/>
  <c r="C1138" i="12"/>
  <c r="B1138" i="12"/>
  <c r="A1138" i="12"/>
  <c r="H1138" i="12" s="1"/>
  <c r="B1137" i="12"/>
  <c r="A1137" i="12"/>
  <c r="H1136" i="12"/>
  <c r="D1136" i="12"/>
  <c r="B1136" i="12"/>
  <c r="A1136" i="12"/>
  <c r="B1135" i="12"/>
  <c r="A1135" i="12"/>
  <c r="D1135" i="12" s="1"/>
  <c r="G1134" i="12"/>
  <c r="E1134" i="12"/>
  <c r="D1134" i="12"/>
  <c r="C1134" i="12"/>
  <c r="B1134" i="12"/>
  <c r="A1134" i="12"/>
  <c r="I1133" i="12"/>
  <c r="H1133" i="12"/>
  <c r="G1133" i="12"/>
  <c r="D1133" i="12"/>
  <c r="C1133" i="12"/>
  <c r="B1133" i="12"/>
  <c r="A1133" i="12"/>
  <c r="J1133" i="12" s="1"/>
  <c r="G1132" i="12"/>
  <c r="B1132" i="12"/>
  <c r="A1132" i="12"/>
  <c r="B1131" i="12"/>
  <c r="A1131" i="12"/>
  <c r="I1130" i="12"/>
  <c r="G1130" i="12"/>
  <c r="B1130" i="12"/>
  <c r="A1130" i="12"/>
  <c r="H1130" i="12" s="1"/>
  <c r="B1129" i="12"/>
  <c r="A1129" i="12"/>
  <c r="B1128" i="12"/>
  <c r="A1128" i="12"/>
  <c r="B1127" i="12"/>
  <c r="A1127" i="12"/>
  <c r="I1127" i="12" s="1"/>
  <c r="B1126" i="12"/>
  <c r="A1126" i="12"/>
  <c r="B1125" i="12"/>
  <c r="A1125" i="12"/>
  <c r="C1124" i="12"/>
  <c r="B1124" i="12"/>
  <c r="A1124" i="12"/>
  <c r="I1123" i="12"/>
  <c r="H1123" i="12"/>
  <c r="B1123" i="12"/>
  <c r="A1123" i="12"/>
  <c r="J1122" i="12"/>
  <c r="I1122" i="12"/>
  <c r="C1122" i="12"/>
  <c r="B1122" i="12"/>
  <c r="A1122" i="12"/>
  <c r="H1122" i="12" s="1"/>
  <c r="I1121" i="12"/>
  <c r="B1121" i="12"/>
  <c r="A1121" i="12"/>
  <c r="B1120" i="12"/>
  <c r="A1120" i="12"/>
  <c r="J1119" i="12"/>
  <c r="G1119" i="12"/>
  <c r="D1119" i="12"/>
  <c r="B1119" i="12"/>
  <c r="A1119" i="12"/>
  <c r="I1119" i="12" s="1"/>
  <c r="J1118" i="12"/>
  <c r="H1118" i="12"/>
  <c r="G1118" i="12"/>
  <c r="D1118" i="12"/>
  <c r="C1118" i="12"/>
  <c r="B1118" i="12"/>
  <c r="A1118" i="12"/>
  <c r="I1118" i="12" s="1"/>
  <c r="I1117" i="12"/>
  <c r="H1117" i="12"/>
  <c r="G1117" i="12"/>
  <c r="D1117" i="12"/>
  <c r="C1117" i="12"/>
  <c r="B1117" i="12"/>
  <c r="A1117" i="12"/>
  <c r="J1117" i="12" s="1"/>
  <c r="B1116" i="12"/>
  <c r="A1116" i="12"/>
  <c r="I1115" i="12"/>
  <c r="G1115" i="12"/>
  <c r="B1115" i="12"/>
  <c r="A1115" i="12"/>
  <c r="G1114" i="12"/>
  <c r="B1114" i="12"/>
  <c r="A1114" i="12"/>
  <c r="B1113" i="12"/>
  <c r="A1113" i="12"/>
  <c r="B1112" i="12"/>
  <c r="A1112" i="12"/>
  <c r="J1112" i="12" s="1"/>
  <c r="I1111" i="12"/>
  <c r="B1111" i="12"/>
  <c r="A1111" i="12"/>
  <c r="J1110" i="12"/>
  <c r="H1110" i="12"/>
  <c r="D1110" i="12"/>
  <c r="B1110" i="12"/>
  <c r="A1110" i="12"/>
  <c r="I1109" i="12"/>
  <c r="H1109" i="12"/>
  <c r="G1109" i="12"/>
  <c r="D1109" i="12"/>
  <c r="C1109" i="12"/>
  <c r="B1109" i="12"/>
  <c r="A1109" i="12"/>
  <c r="J1109" i="12" s="1"/>
  <c r="G1108" i="12"/>
  <c r="B1108" i="12"/>
  <c r="A1108" i="12"/>
  <c r="J1108" i="12" s="1"/>
  <c r="B1107" i="12"/>
  <c r="A1107" i="12"/>
  <c r="H1106" i="12"/>
  <c r="B1106" i="12"/>
  <c r="A1106" i="12"/>
  <c r="H1105" i="12"/>
  <c r="B1105" i="12"/>
  <c r="A1105" i="12"/>
  <c r="B1104" i="12"/>
  <c r="A1104" i="12"/>
  <c r="J1103" i="12"/>
  <c r="G1103" i="12"/>
  <c r="D1103" i="12"/>
  <c r="B1103" i="12"/>
  <c r="A1103" i="12"/>
  <c r="I1103" i="12" s="1"/>
  <c r="B1102" i="12"/>
  <c r="A1102" i="12"/>
  <c r="I1101" i="12"/>
  <c r="H1101" i="12"/>
  <c r="G1101" i="12"/>
  <c r="D1101" i="12"/>
  <c r="E1101" i="12" s="1"/>
  <c r="C1101" i="12"/>
  <c r="B1101" i="12"/>
  <c r="A1101" i="12"/>
  <c r="J1101" i="12" s="1"/>
  <c r="B1100" i="12"/>
  <c r="A1100" i="12"/>
  <c r="C1100" i="12" s="1"/>
  <c r="B1099" i="12"/>
  <c r="A1099" i="12"/>
  <c r="J1098" i="12"/>
  <c r="H1098" i="12"/>
  <c r="B1098" i="12"/>
  <c r="A1098" i="12"/>
  <c r="G1097" i="12"/>
  <c r="B1097" i="12"/>
  <c r="A1097" i="12"/>
  <c r="J1096" i="12"/>
  <c r="I1096" i="12"/>
  <c r="B1096" i="12"/>
  <c r="A1096" i="12"/>
  <c r="G1095" i="12"/>
  <c r="B1095" i="12"/>
  <c r="A1095" i="12"/>
  <c r="J1095" i="12" s="1"/>
  <c r="G1094" i="12"/>
  <c r="B1094" i="12"/>
  <c r="A1094" i="12"/>
  <c r="I1093" i="12"/>
  <c r="H1093" i="12"/>
  <c r="G1093" i="12"/>
  <c r="D1093" i="12"/>
  <c r="E1093" i="12" s="1"/>
  <c r="C1093" i="12"/>
  <c r="B1093" i="12"/>
  <c r="A1093" i="12"/>
  <c r="J1093" i="12" s="1"/>
  <c r="D1092" i="12"/>
  <c r="B1092" i="12"/>
  <c r="A1092" i="12"/>
  <c r="I1092" i="12" s="1"/>
  <c r="B1091" i="12"/>
  <c r="A1091" i="12"/>
  <c r="C1090" i="12"/>
  <c r="B1090" i="12"/>
  <c r="A1090" i="12"/>
  <c r="J1090" i="12" s="1"/>
  <c r="B1089" i="12"/>
  <c r="A1089" i="12"/>
  <c r="B1088" i="12"/>
  <c r="A1088" i="12"/>
  <c r="H1088" i="12" s="1"/>
  <c r="B1087" i="12"/>
  <c r="A1087" i="12"/>
  <c r="J1086" i="12"/>
  <c r="H1086" i="12"/>
  <c r="D1086" i="12"/>
  <c r="B1086" i="12"/>
  <c r="A1086" i="12"/>
  <c r="G1086" i="12" s="1"/>
  <c r="I1085" i="12"/>
  <c r="H1085" i="12"/>
  <c r="G1085" i="12"/>
  <c r="D1085" i="12"/>
  <c r="E1085" i="12" s="1"/>
  <c r="C1085" i="12"/>
  <c r="B1085" i="12"/>
  <c r="A1085" i="12"/>
  <c r="J1085" i="12" s="1"/>
  <c r="B1084" i="12"/>
  <c r="A1084" i="12"/>
  <c r="B1083" i="12"/>
  <c r="A1083" i="12"/>
  <c r="I1083" i="12" s="1"/>
  <c r="B1082" i="12"/>
  <c r="A1082" i="12"/>
  <c r="J1081" i="12"/>
  <c r="I1081" i="12"/>
  <c r="G1081" i="12"/>
  <c r="D1081" i="12"/>
  <c r="B1081" i="12"/>
  <c r="A1081" i="12"/>
  <c r="J1080" i="12"/>
  <c r="I1080" i="12"/>
  <c r="D1080" i="12"/>
  <c r="C1080" i="12"/>
  <c r="E1080" i="12" s="1"/>
  <c r="B1080" i="12"/>
  <c r="A1080" i="12"/>
  <c r="G1080" i="12" s="1"/>
  <c r="I1079" i="12"/>
  <c r="D1079" i="12"/>
  <c r="C1079" i="12"/>
  <c r="B1079" i="12"/>
  <c r="A1079" i="12"/>
  <c r="D1078" i="12"/>
  <c r="E1078" i="12" s="1"/>
  <c r="C1078" i="12"/>
  <c r="B1078" i="12"/>
  <c r="A1078" i="12"/>
  <c r="I1077" i="12"/>
  <c r="H1077" i="12"/>
  <c r="B1077" i="12"/>
  <c r="A1077" i="12"/>
  <c r="I1076" i="12"/>
  <c r="D1076" i="12"/>
  <c r="B1076" i="12"/>
  <c r="A1076" i="12"/>
  <c r="H1076" i="12" s="1"/>
  <c r="H1075" i="12"/>
  <c r="B1075" i="12"/>
  <c r="A1075" i="12"/>
  <c r="B1074" i="12"/>
  <c r="A1074" i="12"/>
  <c r="D1073" i="12"/>
  <c r="B1073" i="12"/>
  <c r="A1073" i="12"/>
  <c r="I1073" i="12" s="1"/>
  <c r="J1072" i="12"/>
  <c r="D1072" i="12"/>
  <c r="B1072" i="12"/>
  <c r="A1072" i="12"/>
  <c r="J1071" i="12"/>
  <c r="D1071" i="12"/>
  <c r="B1071" i="12"/>
  <c r="A1071" i="12"/>
  <c r="G1071" i="12" s="1"/>
  <c r="B1070" i="12"/>
  <c r="A1070" i="12"/>
  <c r="H1069" i="12"/>
  <c r="D1069" i="12"/>
  <c r="C1069" i="12"/>
  <c r="B1069" i="12"/>
  <c r="A1069" i="12"/>
  <c r="G1069" i="12" s="1"/>
  <c r="B1068" i="12"/>
  <c r="A1068" i="12"/>
  <c r="I1067" i="12"/>
  <c r="H1067" i="12"/>
  <c r="G1067" i="12"/>
  <c r="B1067" i="12"/>
  <c r="A1067" i="12"/>
  <c r="B1066" i="12"/>
  <c r="A1066" i="12"/>
  <c r="G1065" i="12"/>
  <c r="B1065" i="12"/>
  <c r="A1065" i="12"/>
  <c r="I1065" i="12" s="1"/>
  <c r="H1064" i="12"/>
  <c r="B1064" i="12"/>
  <c r="A1064" i="12"/>
  <c r="I1063" i="12"/>
  <c r="G1063" i="12"/>
  <c r="D1063" i="12"/>
  <c r="B1063" i="12"/>
  <c r="A1063" i="12"/>
  <c r="B1062" i="12"/>
  <c r="A1062" i="12"/>
  <c r="H1061" i="12"/>
  <c r="G1061" i="12"/>
  <c r="D1061" i="12"/>
  <c r="C1061" i="12"/>
  <c r="B1061" i="12"/>
  <c r="A1061" i="12"/>
  <c r="B1060" i="12"/>
  <c r="A1060" i="12"/>
  <c r="J1059" i="12"/>
  <c r="G1059" i="12"/>
  <c r="D1059" i="12"/>
  <c r="B1059" i="12"/>
  <c r="A1059" i="12"/>
  <c r="B1058" i="12"/>
  <c r="A1058" i="12"/>
  <c r="B1057" i="12"/>
  <c r="A1057" i="12"/>
  <c r="D1056" i="12"/>
  <c r="C1056" i="12"/>
  <c r="B1056" i="12"/>
  <c r="A1056" i="12"/>
  <c r="J1056" i="12" s="1"/>
  <c r="C1055" i="12"/>
  <c r="B1055" i="12"/>
  <c r="A1055" i="12"/>
  <c r="B1054" i="12"/>
  <c r="A1054" i="12"/>
  <c r="I1053" i="12"/>
  <c r="G1053" i="12"/>
  <c r="D1053" i="12"/>
  <c r="B1053" i="12"/>
  <c r="A1053" i="12"/>
  <c r="H1053" i="12" s="1"/>
  <c r="H1052" i="12"/>
  <c r="D1052" i="12"/>
  <c r="B1052" i="12"/>
  <c r="A1052" i="12"/>
  <c r="C1052" i="12" s="1"/>
  <c r="I1051" i="12"/>
  <c r="B1051" i="12"/>
  <c r="A1051" i="12"/>
  <c r="B1050" i="12"/>
  <c r="A1050" i="12"/>
  <c r="B1049" i="12"/>
  <c r="A1049" i="12"/>
  <c r="B1048" i="12"/>
  <c r="A1048" i="12"/>
  <c r="B1047" i="12"/>
  <c r="A1047" i="12"/>
  <c r="H1046" i="12"/>
  <c r="D1046" i="12"/>
  <c r="B1046" i="12"/>
  <c r="A1046" i="12"/>
  <c r="I1046" i="12" s="1"/>
  <c r="B1045" i="12"/>
  <c r="A1045" i="12"/>
  <c r="D1044" i="12"/>
  <c r="B1044" i="12"/>
  <c r="A1044" i="12"/>
  <c r="B1043" i="12"/>
  <c r="A1043" i="12"/>
  <c r="I1043" i="12" s="1"/>
  <c r="B1042" i="12"/>
  <c r="A1042" i="12"/>
  <c r="B1041" i="12"/>
  <c r="A1041" i="12"/>
  <c r="B1040" i="12"/>
  <c r="A1040" i="12"/>
  <c r="B1039" i="12"/>
  <c r="A1039" i="12"/>
  <c r="B1038" i="12"/>
  <c r="A1038" i="12"/>
  <c r="G1037" i="12"/>
  <c r="C1037" i="12"/>
  <c r="B1037" i="12"/>
  <c r="A1037" i="12"/>
  <c r="D1037" i="12" s="1"/>
  <c r="E1037" i="12" s="1"/>
  <c r="I1036" i="12"/>
  <c r="B1036" i="12"/>
  <c r="A1036" i="12"/>
  <c r="J1035" i="12"/>
  <c r="I1035" i="12"/>
  <c r="H1035" i="12"/>
  <c r="G1035" i="12"/>
  <c r="D1035" i="12"/>
  <c r="E1035" i="12" s="1"/>
  <c r="B1035" i="12"/>
  <c r="A1035" i="12"/>
  <c r="C1035" i="12" s="1"/>
  <c r="H1034" i="12"/>
  <c r="G1034" i="12"/>
  <c r="B1034" i="12"/>
  <c r="A1034" i="12"/>
  <c r="I1033" i="12"/>
  <c r="B1033" i="12"/>
  <c r="A1033" i="12"/>
  <c r="H1032" i="12"/>
  <c r="C1032" i="12"/>
  <c r="B1032" i="12"/>
  <c r="A1032" i="12"/>
  <c r="J1032" i="12" s="1"/>
  <c r="B1031" i="12"/>
  <c r="A1031" i="12"/>
  <c r="B1030" i="12"/>
  <c r="A1030" i="12"/>
  <c r="H1030" i="12" s="1"/>
  <c r="I1029" i="12"/>
  <c r="H1029" i="12"/>
  <c r="G1029" i="12"/>
  <c r="D1029" i="12"/>
  <c r="C1029" i="12"/>
  <c r="E1029" i="12" s="1"/>
  <c r="B1029" i="12"/>
  <c r="A1029" i="12"/>
  <c r="J1029" i="12" s="1"/>
  <c r="B1028" i="12"/>
  <c r="A1028" i="12"/>
  <c r="J1028" i="12" s="1"/>
  <c r="J1027" i="12"/>
  <c r="I1027" i="12"/>
  <c r="H1027" i="12"/>
  <c r="B1027" i="12"/>
  <c r="A1027" i="12"/>
  <c r="B1026" i="12"/>
  <c r="A1026" i="12"/>
  <c r="J1025" i="12"/>
  <c r="I1025" i="12"/>
  <c r="H1025" i="12"/>
  <c r="D1025" i="12"/>
  <c r="C1025" i="12"/>
  <c r="B1025" i="12"/>
  <c r="A1025" i="12"/>
  <c r="G1025" i="12" s="1"/>
  <c r="J1024" i="12"/>
  <c r="H1024" i="12"/>
  <c r="D1024" i="12"/>
  <c r="B1024" i="12"/>
  <c r="A1024" i="12"/>
  <c r="B1023" i="12"/>
  <c r="A1023" i="12"/>
  <c r="B1022" i="12"/>
  <c r="A1022" i="12"/>
  <c r="D1021" i="12"/>
  <c r="B1021" i="12"/>
  <c r="A1021" i="12"/>
  <c r="B1020" i="12"/>
  <c r="A1020" i="12"/>
  <c r="I1019" i="12"/>
  <c r="B1019" i="12"/>
  <c r="A1019" i="12"/>
  <c r="D1018" i="12"/>
  <c r="B1018" i="12"/>
  <c r="A1018" i="12"/>
  <c r="J1017" i="12"/>
  <c r="H1017" i="12"/>
  <c r="B1017" i="12"/>
  <c r="A1017" i="12"/>
  <c r="I1017" i="12" s="1"/>
  <c r="J1016" i="12"/>
  <c r="I1016" i="12"/>
  <c r="H1016" i="12"/>
  <c r="G1016" i="12"/>
  <c r="B1016" i="12"/>
  <c r="A1016" i="12"/>
  <c r="J1015" i="12"/>
  <c r="B1015" i="12"/>
  <c r="A1015" i="12"/>
  <c r="J1014" i="12"/>
  <c r="I1014" i="12"/>
  <c r="G1014" i="12"/>
  <c r="D1014" i="12"/>
  <c r="C1014" i="12"/>
  <c r="B1014" i="12"/>
  <c r="A1014" i="12"/>
  <c r="H1014" i="12" s="1"/>
  <c r="J1013" i="12"/>
  <c r="H1013" i="12"/>
  <c r="G1013" i="12"/>
  <c r="D1013" i="12"/>
  <c r="E1013" i="12" s="1"/>
  <c r="C1013" i="12"/>
  <c r="B1013" i="12"/>
  <c r="A1013" i="12"/>
  <c r="I1013" i="12" s="1"/>
  <c r="H1012" i="12"/>
  <c r="G1012" i="12"/>
  <c r="C1012" i="12"/>
  <c r="B1012" i="12"/>
  <c r="A1012" i="12"/>
  <c r="D1012" i="12" s="1"/>
  <c r="B1011" i="12"/>
  <c r="A1011" i="12"/>
  <c r="B1010" i="12"/>
  <c r="A1010" i="12"/>
  <c r="I1010" i="12" s="1"/>
  <c r="B1009" i="12"/>
  <c r="A1009" i="12"/>
  <c r="H1008" i="12"/>
  <c r="B1008" i="12"/>
  <c r="A1008" i="12"/>
  <c r="I1007" i="12"/>
  <c r="H1007" i="12"/>
  <c r="D1007" i="12"/>
  <c r="B1007" i="12"/>
  <c r="A1007" i="12"/>
  <c r="B1006" i="12"/>
  <c r="A1006" i="12"/>
  <c r="I1006" i="12" s="1"/>
  <c r="B1005" i="12"/>
  <c r="A1005" i="12"/>
  <c r="H1004" i="12"/>
  <c r="D1004" i="12"/>
  <c r="B1004" i="12"/>
  <c r="A1004" i="12"/>
  <c r="I1003" i="12"/>
  <c r="B1003" i="12"/>
  <c r="A1003" i="12"/>
  <c r="J1002" i="12"/>
  <c r="I1002" i="12"/>
  <c r="H1002" i="12"/>
  <c r="G1002" i="12"/>
  <c r="B1002" i="12"/>
  <c r="A1002" i="12"/>
  <c r="C1002" i="12" s="1"/>
  <c r="H1001" i="12"/>
  <c r="B1001" i="12"/>
  <c r="A1001" i="12"/>
  <c r="B1000" i="12"/>
  <c r="A1000" i="12"/>
  <c r="B999" i="12"/>
  <c r="A999" i="12"/>
  <c r="J998" i="12"/>
  <c r="G998" i="12"/>
  <c r="B998" i="12"/>
  <c r="A998" i="12"/>
  <c r="I998" i="12" s="1"/>
  <c r="J997" i="12"/>
  <c r="H997" i="12"/>
  <c r="G997" i="12"/>
  <c r="D997" i="12"/>
  <c r="B997" i="12"/>
  <c r="A997" i="12"/>
  <c r="I997" i="12" s="1"/>
  <c r="H996" i="12"/>
  <c r="G996" i="12"/>
  <c r="D996" i="12"/>
  <c r="C996" i="12"/>
  <c r="E996" i="12" s="1"/>
  <c r="B996" i="12"/>
  <c r="A996" i="12"/>
  <c r="J996" i="12" s="1"/>
  <c r="B995" i="12"/>
  <c r="A995" i="12"/>
  <c r="J994" i="12"/>
  <c r="H994" i="12"/>
  <c r="G994" i="12"/>
  <c r="B994" i="12"/>
  <c r="A994" i="12"/>
  <c r="C994" i="12" s="1"/>
  <c r="J993" i="12"/>
  <c r="I993" i="12"/>
  <c r="H993" i="12"/>
  <c r="G993" i="12"/>
  <c r="C993" i="12"/>
  <c r="B993" i="12"/>
  <c r="A993" i="12"/>
  <c r="D993" i="12" s="1"/>
  <c r="B992" i="12"/>
  <c r="A992" i="12"/>
  <c r="B991" i="12"/>
  <c r="A991" i="12"/>
  <c r="J991" i="12" s="1"/>
  <c r="B990" i="12"/>
  <c r="A990" i="12"/>
  <c r="J989" i="12"/>
  <c r="C989" i="12"/>
  <c r="B989" i="12"/>
  <c r="A989" i="12"/>
  <c r="H989" i="12" s="1"/>
  <c r="I988" i="12"/>
  <c r="B988" i="12"/>
  <c r="A988" i="12"/>
  <c r="B987" i="12"/>
  <c r="A987" i="12"/>
  <c r="C987" i="12" s="1"/>
  <c r="B986" i="12"/>
  <c r="A986" i="12"/>
  <c r="I986" i="12" s="1"/>
  <c r="B985" i="12"/>
  <c r="A985" i="12"/>
  <c r="B984" i="12"/>
  <c r="A984" i="12"/>
  <c r="B983" i="12"/>
  <c r="A983" i="12"/>
  <c r="G982" i="12"/>
  <c r="B982" i="12"/>
  <c r="A982" i="12"/>
  <c r="I982" i="12" s="1"/>
  <c r="B981" i="12"/>
  <c r="A981" i="12"/>
  <c r="I980" i="12"/>
  <c r="H980" i="12"/>
  <c r="G980" i="12"/>
  <c r="D980" i="12"/>
  <c r="C980" i="12"/>
  <c r="B980" i="12"/>
  <c r="A980" i="12"/>
  <c r="J980" i="12" s="1"/>
  <c r="B979" i="12"/>
  <c r="A979" i="12"/>
  <c r="J979" i="12" s="1"/>
  <c r="B978" i="12"/>
  <c r="A978" i="12"/>
  <c r="B977" i="12"/>
  <c r="A977" i="12"/>
  <c r="G977" i="12" s="1"/>
  <c r="J976" i="12"/>
  <c r="I976" i="12"/>
  <c r="B976" i="12"/>
  <c r="A976" i="12"/>
  <c r="G976" i="12" s="1"/>
  <c r="B975" i="12"/>
  <c r="A975" i="12"/>
  <c r="B974" i="12"/>
  <c r="A974" i="12"/>
  <c r="B973" i="12"/>
  <c r="A973" i="12"/>
  <c r="H973" i="12" s="1"/>
  <c r="H972" i="12"/>
  <c r="G972" i="12"/>
  <c r="D972" i="12"/>
  <c r="C972" i="12"/>
  <c r="E972" i="12" s="1"/>
  <c r="B972" i="12"/>
  <c r="A972" i="12"/>
  <c r="C971" i="12"/>
  <c r="B971" i="12"/>
  <c r="A971" i="12"/>
  <c r="I971" i="12" s="1"/>
  <c r="B970" i="12"/>
  <c r="A970" i="12"/>
  <c r="B969" i="12"/>
  <c r="A969" i="12"/>
  <c r="J968" i="12"/>
  <c r="B968" i="12"/>
  <c r="A968" i="12"/>
  <c r="B967" i="12"/>
  <c r="A967" i="12"/>
  <c r="G966" i="12"/>
  <c r="D966" i="12"/>
  <c r="B966" i="12"/>
  <c r="A966" i="12"/>
  <c r="J966" i="12" s="1"/>
  <c r="C965" i="12"/>
  <c r="B965" i="12"/>
  <c r="A965" i="12"/>
  <c r="J965" i="12" s="1"/>
  <c r="B964" i="12"/>
  <c r="A964" i="12"/>
  <c r="B963" i="12"/>
  <c r="A963" i="12"/>
  <c r="H963" i="12" s="1"/>
  <c r="I962" i="12"/>
  <c r="D962" i="12"/>
  <c r="B962" i="12"/>
  <c r="A962" i="12"/>
  <c r="G962" i="12" s="1"/>
  <c r="G961" i="12"/>
  <c r="B961" i="12"/>
  <c r="A961" i="12"/>
  <c r="I961" i="12" s="1"/>
  <c r="B960" i="12"/>
  <c r="A960" i="12"/>
  <c r="I960" i="12" s="1"/>
  <c r="B959" i="12"/>
  <c r="A959" i="12"/>
  <c r="I959" i="12" s="1"/>
  <c r="B958" i="12"/>
  <c r="A958" i="12"/>
  <c r="I957" i="12"/>
  <c r="H957" i="12"/>
  <c r="G957" i="12"/>
  <c r="D957" i="12"/>
  <c r="E957" i="12" s="1"/>
  <c r="C957" i="12"/>
  <c r="B957" i="12"/>
  <c r="A957" i="12"/>
  <c r="J957" i="12" s="1"/>
  <c r="J956" i="12"/>
  <c r="B956" i="12"/>
  <c r="A956" i="12"/>
  <c r="B955" i="12"/>
  <c r="A955" i="12"/>
  <c r="C954" i="12"/>
  <c r="B954" i="12"/>
  <c r="A954" i="12"/>
  <c r="B953" i="12"/>
  <c r="A953" i="12"/>
  <c r="C953" i="12" s="1"/>
  <c r="B952" i="12"/>
  <c r="A952" i="12"/>
  <c r="J951" i="12"/>
  <c r="D951" i="12"/>
  <c r="B951" i="12"/>
  <c r="A951" i="12"/>
  <c r="B950" i="12"/>
  <c r="A950" i="12"/>
  <c r="I949" i="12"/>
  <c r="H949" i="12"/>
  <c r="G949" i="12"/>
  <c r="D949" i="12"/>
  <c r="C949" i="12"/>
  <c r="E949" i="12" s="1"/>
  <c r="B949" i="12"/>
  <c r="A949" i="12"/>
  <c r="J949" i="12" s="1"/>
  <c r="I948" i="12"/>
  <c r="H948" i="12"/>
  <c r="D948" i="12"/>
  <c r="C948" i="12"/>
  <c r="B948" i="12"/>
  <c r="A948" i="12"/>
  <c r="J948" i="12" s="1"/>
  <c r="B947" i="12"/>
  <c r="A947" i="12"/>
  <c r="J946" i="12"/>
  <c r="I946" i="12"/>
  <c r="C946" i="12"/>
  <c r="E946" i="12" s="1"/>
  <c r="B946" i="12"/>
  <c r="A946" i="12"/>
  <c r="D946" i="12" s="1"/>
  <c r="J945" i="12"/>
  <c r="I945" i="12"/>
  <c r="D945" i="12"/>
  <c r="C945" i="12"/>
  <c r="B945" i="12"/>
  <c r="A945" i="12"/>
  <c r="H945" i="12" s="1"/>
  <c r="D944" i="12"/>
  <c r="B944" i="12"/>
  <c r="A944" i="12"/>
  <c r="J943" i="12"/>
  <c r="B943" i="12"/>
  <c r="A943" i="12"/>
  <c r="J942" i="12"/>
  <c r="H942" i="12"/>
  <c r="D942" i="12"/>
  <c r="E942" i="12" s="1"/>
  <c r="C942" i="12"/>
  <c r="B942" i="12"/>
  <c r="A942" i="12"/>
  <c r="I942" i="12" s="1"/>
  <c r="B941" i="12"/>
  <c r="A941" i="12"/>
  <c r="B940" i="12"/>
  <c r="A940" i="12"/>
  <c r="B939" i="12"/>
  <c r="A939" i="12"/>
  <c r="B938" i="12"/>
  <c r="A938" i="12"/>
  <c r="B937" i="12"/>
  <c r="A937" i="12"/>
  <c r="B936" i="12"/>
  <c r="A936" i="12"/>
  <c r="B935" i="12"/>
  <c r="A935" i="12"/>
  <c r="B934" i="12"/>
  <c r="A934" i="12"/>
  <c r="I933" i="12"/>
  <c r="H933" i="12"/>
  <c r="B933" i="12"/>
  <c r="A933" i="12"/>
  <c r="B932" i="12"/>
  <c r="A932" i="12"/>
  <c r="B931" i="12"/>
  <c r="A931" i="12"/>
  <c r="B930" i="12"/>
  <c r="A930" i="12"/>
  <c r="D930" i="12" s="1"/>
  <c r="B929" i="12"/>
  <c r="A929" i="12"/>
  <c r="B928" i="12"/>
  <c r="A928" i="12"/>
  <c r="B927" i="12"/>
  <c r="A927" i="12"/>
  <c r="B926" i="12"/>
  <c r="A926" i="12"/>
  <c r="B925" i="12"/>
  <c r="A925" i="12"/>
  <c r="H924" i="12"/>
  <c r="C924" i="12"/>
  <c r="B924" i="12"/>
  <c r="A924" i="12"/>
  <c r="J924" i="12" s="1"/>
  <c r="H923" i="12"/>
  <c r="G923" i="12"/>
  <c r="D923" i="12"/>
  <c r="B923" i="12"/>
  <c r="A923" i="12"/>
  <c r="B922" i="12"/>
  <c r="A922" i="12"/>
  <c r="I921" i="12"/>
  <c r="D921" i="12"/>
  <c r="B921" i="12"/>
  <c r="A921" i="12"/>
  <c r="I920" i="12"/>
  <c r="H920" i="12"/>
  <c r="B920" i="12"/>
  <c r="A920" i="12"/>
  <c r="G920" i="12" s="1"/>
  <c r="I919" i="12"/>
  <c r="G919" i="12"/>
  <c r="D919" i="12"/>
  <c r="C919" i="12"/>
  <c r="E919" i="12" s="1"/>
  <c r="B919" i="12"/>
  <c r="A919" i="12"/>
  <c r="H919" i="12" s="1"/>
  <c r="H918" i="12"/>
  <c r="B918" i="12"/>
  <c r="A918" i="12"/>
  <c r="B917" i="12"/>
  <c r="A917" i="12"/>
  <c r="I916" i="12"/>
  <c r="D916" i="12"/>
  <c r="B916" i="12"/>
  <c r="A916" i="12"/>
  <c r="B915" i="12"/>
  <c r="A915" i="12"/>
  <c r="J914" i="12"/>
  <c r="I914" i="12"/>
  <c r="B914" i="12"/>
  <c r="A914" i="12"/>
  <c r="J913" i="12"/>
  <c r="D913" i="12"/>
  <c r="B913" i="12"/>
  <c r="A913" i="12"/>
  <c r="I913" i="12" s="1"/>
  <c r="J912" i="12"/>
  <c r="I912" i="12"/>
  <c r="C912" i="12"/>
  <c r="B912" i="12"/>
  <c r="A912" i="12"/>
  <c r="G912" i="12" s="1"/>
  <c r="J911" i="12"/>
  <c r="I911" i="12"/>
  <c r="G911" i="12"/>
  <c r="B911" i="12"/>
  <c r="A911" i="12"/>
  <c r="H911" i="12" s="1"/>
  <c r="B910" i="12"/>
  <c r="A910" i="12"/>
  <c r="I909" i="12"/>
  <c r="H909" i="12"/>
  <c r="G909" i="12"/>
  <c r="D909" i="12"/>
  <c r="C909" i="12"/>
  <c r="B909" i="12"/>
  <c r="A909" i="12"/>
  <c r="J909" i="12" s="1"/>
  <c r="I908" i="12"/>
  <c r="B908" i="12"/>
  <c r="A908" i="12"/>
  <c r="J907" i="12"/>
  <c r="B907" i="12"/>
  <c r="A907" i="12"/>
  <c r="C907" i="12" s="1"/>
  <c r="J906" i="12"/>
  <c r="I906" i="12"/>
  <c r="G906" i="12"/>
  <c r="B906" i="12"/>
  <c r="A906" i="12"/>
  <c r="D906" i="12" s="1"/>
  <c r="B905" i="12"/>
  <c r="A905" i="12"/>
  <c r="J904" i="12"/>
  <c r="B904" i="12"/>
  <c r="A904" i="12"/>
  <c r="G904" i="12" s="1"/>
  <c r="J903" i="12"/>
  <c r="I903" i="12"/>
  <c r="D903" i="12"/>
  <c r="B903" i="12"/>
  <c r="A903" i="12"/>
  <c r="H903" i="12" s="1"/>
  <c r="B902" i="12"/>
  <c r="A902" i="12"/>
  <c r="B901" i="12"/>
  <c r="A901" i="12"/>
  <c r="B900" i="12"/>
  <c r="A900" i="12"/>
  <c r="J900" i="12" s="1"/>
  <c r="B899" i="12"/>
  <c r="A899" i="12"/>
  <c r="H899" i="12" s="1"/>
  <c r="B898" i="12"/>
  <c r="A898" i="12"/>
  <c r="J898" i="12" s="1"/>
  <c r="B897" i="12"/>
  <c r="A897" i="12"/>
  <c r="G897" i="12" s="1"/>
  <c r="B896" i="12"/>
  <c r="A896" i="12"/>
  <c r="J896" i="12" s="1"/>
  <c r="B895" i="12"/>
  <c r="A895" i="12"/>
  <c r="J894" i="12"/>
  <c r="B894" i="12"/>
  <c r="A894" i="12"/>
  <c r="I893" i="12"/>
  <c r="H893" i="12"/>
  <c r="G893" i="12"/>
  <c r="D893" i="12"/>
  <c r="C893" i="12"/>
  <c r="E893" i="12" s="1"/>
  <c r="B893" i="12"/>
  <c r="A893" i="12"/>
  <c r="J893" i="12" s="1"/>
  <c r="B892" i="12"/>
  <c r="A892" i="12"/>
  <c r="H891" i="12"/>
  <c r="B891" i="12"/>
  <c r="A891" i="12"/>
  <c r="B890" i="12"/>
  <c r="A890" i="12"/>
  <c r="H890" i="12" s="1"/>
  <c r="H889" i="12"/>
  <c r="B889" i="12"/>
  <c r="A889" i="12"/>
  <c r="H888" i="12"/>
  <c r="B888" i="12"/>
  <c r="A888" i="12"/>
  <c r="I888" i="12" s="1"/>
  <c r="B887" i="12"/>
  <c r="A887" i="12"/>
  <c r="G887" i="12" s="1"/>
  <c r="B886" i="12"/>
  <c r="A886" i="12"/>
  <c r="H886" i="12" s="1"/>
  <c r="G885" i="12"/>
  <c r="B885" i="12"/>
  <c r="A885" i="12"/>
  <c r="I884" i="12"/>
  <c r="H884" i="12"/>
  <c r="D884" i="12"/>
  <c r="E884" i="12" s="1"/>
  <c r="C884" i="12"/>
  <c r="B884" i="12"/>
  <c r="A884" i="12"/>
  <c r="J884" i="12" s="1"/>
  <c r="B883" i="12"/>
  <c r="A883" i="12"/>
  <c r="J882" i="12"/>
  <c r="B882" i="12"/>
  <c r="A882" i="12"/>
  <c r="J881" i="12"/>
  <c r="I881" i="12"/>
  <c r="D881" i="12"/>
  <c r="C881" i="12"/>
  <c r="B881" i="12"/>
  <c r="A881" i="12"/>
  <c r="H881" i="12" s="1"/>
  <c r="B880" i="12"/>
  <c r="A880" i="12"/>
  <c r="C879" i="12"/>
  <c r="B879" i="12"/>
  <c r="A879" i="12"/>
  <c r="J879" i="12" s="1"/>
  <c r="H878" i="12"/>
  <c r="B878" i="12"/>
  <c r="A878" i="12"/>
  <c r="I877" i="12"/>
  <c r="H877" i="12"/>
  <c r="G877" i="12"/>
  <c r="D877" i="12"/>
  <c r="C877" i="12"/>
  <c r="B877" i="12"/>
  <c r="A877" i="12"/>
  <c r="J877" i="12" s="1"/>
  <c r="B876" i="12"/>
  <c r="A876" i="12"/>
  <c r="B875" i="12"/>
  <c r="A875" i="12"/>
  <c r="G875" i="12" s="1"/>
  <c r="B874" i="12"/>
  <c r="A874" i="12"/>
  <c r="B873" i="12"/>
  <c r="A873" i="12"/>
  <c r="J873" i="12" s="1"/>
  <c r="B872" i="12"/>
  <c r="A872" i="12"/>
  <c r="J872" i="12" s="1"/>
  <c r="B871" i="12"/>
  <c r="A871" i="12"/>
  <c r="J870" i="12"/>
  <c r="C870" i="12"/>
  <c r="B870" i="12"/>
  <c r="A870" i="12"/>
  <c r="D870" i="12" s="1"/>
  <c r="D869" i="12"/>
  <c r="B869" i="12"/>
  <c r="A869" i="12"/>
  <c r="B868" i="12"/>
  <c r="A868" i="12"/>
  <c r="J868" i="12" s="1"/>
  <c r="B867" i="12"/>
  <c r="A867" i="12"/>
  <c r="H866" i="12"/>
  <c r="B866" i="12"/>
  <c r="A866" i="12"/>
  <c r="G866" i="12" s="1"/>
  <c r="B865" i="12"/>
  <c r="A865" i="12"/>
  <c r="H865" i="12" s="1"/>
  <c r="B864" i="12"/>
  <c r="A864" i="12"/>
  <c r="H864" i="12" s="1"/>
  <c r="G863" i="12"/>
  <c r="B863" i="12"/>
  <c r="A863" i="12"/>
  <c r="D863" i="12" s="1"/>
  <c r="B862" i="12"/>
  <c r="A862" i="12"/>
  <c r="G862" i="12" s="1"/>
  <c r="I861" i="12"/>
  <c r="H861" i="12"/>
  <c r="G861" i="12"/>
  <c r="D861" i="12"/>
  <c r="C861" i="12"/>
  <c r="B861" i="12"/>
  <c r="A861" i="12"/>
  <c r="J861" i="12" s="1"/>
  <c r="G860" i="12"/>
  <c r="D860" i="12"/>
  <c r="B860" i="12"/>
  <c r="A860" i="12"/>
  <c r="B859" i="12"/>
  <c r="A859" i="12"/>
  <c r="G858" i="12"/>
  <c r="B858" i="12"/>
  <c r="A858" i="12"/>
  <c r="I857" i="12"/>
  <c r="H857" i="12"/>
  <c r="G857" i="12"/>
  <c r="D857" i="12"/>
  <c r="C857" i="12"/>
  <c r="B857" i="12"/>
  <c r="A857" i="12"/>
  <c r="J857" i="12" s="1"/>
  <c r="I856" i="12"/>
  <c r="H856" i="12"/>
  <c r="D856" i="12"/>
  <c r="C856" i="12"/>
  <c r="E856" i="12" s="1"/>
  <c r="B856" i="12"/>
  <c r="A856" i="12"/>
  <c r="G856" i="12" s="1"/>
  <c r="D855" i="12"/>
  <c r="B855" i="12"/>
  <c r="A855" i="12"/>
  <c r="H854" i="12"/>
  <c r="G854" i="12"/>
  <c r="B854" i="12"/>
  <c r="A854" i="12"/>
  <c r="B853" i="12"/>
  <c r="A853" i="12"/>
  <c r="I852" i="12"/>
  <c r="H852" i="12"/>
  <c r="G852" i="12"/>
  <c r="D852" i="12"/>
  <c r="C852" i="12"/>
  <c r="B852" i="12"/>
  <c r="A852" i="12"/>
  <c r="J852" i="12" s="1"/>
  <c r="J851" i="12"/>
  <c r="I851" i="12"/>
  <c r="H851" i="12"/>
  <c r="G851" i="12"/>
  <c r="D851" i="12"/>
  <c r="E851" i="12" s="1"/>
  <c r="B851" i="12"/>
  <c r="A851" i="12"/>
  <c r="C851" i="12" s="1"/>
  <c r="J850" i="12"/>
  <c r="I850" i="12"/>
  <c r="H850" i="12"/>
  <c r="G850" i="12"/>
  <c r="C850" i="12"/>
  <c r="E850" i="12" s="1"/>
  <c r="B850" i="12"/>
  <c r="A850" i="12"/>
  <c r="D850" i="12" s="1"/>
  <c r="J849" i="12"/>
  <c r="I849" i="12"/>
  <c r="H849" i="12"/>
  <c r="G849" i="12"/>
  <c r="D849" i="12"/>
  <c r="C849" i="12"/>
  <c r="B849" i="12"/>
  <c r="A849" i="12"/>
  <c r="I848" i="12"/>
  <c r="H848" i="12"/>
  <c r="D848" i="12"/>
  <c r="E848" i="12" s="1"/>
  <c r="C848" i="12"/>
  <c r="B848" i="12"/>
  <c r="A848" i="12"/>
  <c r="G847" i="12"/>
  <c r="C847" i="12"/>
  <c r="B847" i="12"/>
  <c r="A847" i="12"/>
  <c r="D847" i="12" s="1"/>
  <c r="J846" i="12"/>
  <c r="D846" i="12"/>
  <c r="B846" i="12"/>
  <c r="A846" i="12"/>
  <c r="I845" i="12"/>
  <c r="H845" i="12"/>
  <c r="B845" i="12"/>
  <c r="A845" i="12"/>
  <c r="B844" i="12"/>
  <c r="A844" i="12"/>
  <c r="J844" i="12" s="1"/>
  <c r="J843" i="12"/>
  <c r="B843" i="12"/>
  <c r="A843" i="12"/>
  <c r="G842" i="12"/>
  <c r="B842" i="12"/>
  <c r="A842" i="12"/>
  <c r="J842" i="12" s="1"/>
  <c r="D841" i="12"/>
  <c r="B841" i="12"/>
  <c r="A841" i="12"/>
  <c r="J841" i="12" s="1"/>
  <c r="B840" i="12"/>
  <c r="A840" i="12"/>
  <c r="J840" i="12" s="1"/>
  <c r="J839" i="12"/>
  <c r="B839" i="12"/>
  <c r="A839" i="12"/>
  <c r="J838" i="12"/>
  <c r="H838" i="12"/>
  <c r="B838" i="12"/>
  <c r="A838" i="12"/>
  <c r="B837" i="12"/>
  <c r="A837" i="12"/>
  <c r="J836" i="12"/>
  <c r="I836" i="12"/>
  <c r="G836" i="12"/>
  <c r="B836" i="12"/>
  <c r="A836" i="12"/>
  <c r="B835" i="12"/>
  <c r="A835" i="12"/>
  <c r="J835" i="12" s="1"/>
  <c r="J834" i="12"/>
  <c r="H834" i="12"/>
  <c r="B834" i="12"/>
  <c r="A834" i="12"/>
  <c r="B833" i="12"/>
  <c r="A833" i="12"/>
  <c r="J833" i="12" s="1"/>
  <c r="B832" i="12"/>
  <c r="A832" i="12"/>
  <c r="J831" i="12"/>
  <c r="G831" i="12"/>
  <c r="B831" i="12"/>
  <c r="A831" i="12"/>
  <c r="B830" i="12"/>
  <c r="A830" i="12"/>
  <c r="J830" i="12" s="1"/>
  <c r="I829" i="12"/>
  <c r="H829" i="12"/>
  <c r="G829" i="12"/>
  <c r="E829" i="12"/>
  <c r="D829" i="12"/>
  <c r="C829" i="12"/>
  <c r="B829" i="12"/>
  <c r="A829" i="12"/>
  <c r="J829" i="12" s="1"/>
  <c r="B828" i="12"/>
  <c r="A828" i="12"/>
  <c r="J828" i="12" s="1"/>
  <c r="I827" i="12"/>
  <c r="H827" i="12"/>
  <c r="D827" i="12"/>
  <c r="B827" i="12"/>
  <c r="A827" i="12"/>
  <c r="B826" i="12"/>
  <c r="A826" i="12"/>
  <c r="I826" i="12" s="1"/>
  <c r="I825" i="12"/>
  <c r="B825" i="12"/>
  <c r="A825" i="12"/>
  <c r="I824" i="12"/>
  <c r="B824" i="12"/>
  <c r="A824" i="12"/>
  <c r="B823" i="12"/>
  <c r="A823" i="12"/>
  <c r="I823" i="12" s="1"/>
  <c r="H822" i="12"/>
  <c r="G822" i="12"/>
  <c r="B822" i="12"/>
  <c r="A822" i="12"/>
  <c r="I821" i="12"/>
  <c r="H821" i="12"/>
  <c r="G821" i="12"/>
  <c r="D821" i="12"/>
  <c r="C821" i="12"/>
  <c r="E821" i="12" s="1"/>
  <c r="B821" i="12"/>
  <c r="A821" i="12"/>
  <c r="J821" i="12" s="1"/>
  <c r="D820" i="12"/>
  <c r="B820" i="12"/>
  <c r="A820" i="12"/>
  <c r="J819" i="12"/>
  <c r="B819" i="12"/>
  <c r="A819" i="12"/>
  <c r="I818" i="12"/>
  <c r="B818" i="12"/>
  <c r="A818" i="12"/>
  <c r="J818" i="12" s="1"/>
  <c r="C817" i="12"/>
  <c r="B817" i="12"/>
  <c r="A817" i="12"/>
  <c r="D817" i="12" s="1"/>
  <c r="B816" i="12"/>
  <c r="A816" i="12"/>
  <c r="J816" i="12" s="1"/>
  <c r="B815" i="12"/>
  <c r="A815" i="12"/>
  <c r="J815" i="12" s="1"/>
  <c r="H814" i="12"/>
  <c r="B814" i="12"/>
  <c r="A814" i="12"/>
  <c r="J814" i="12" s="1"/>
  <c r="H813" i="12"/>
  <c r="B813" i="12"/>
  <c r="A813" i="12"/>
  <c r="J812" i="12"/>
  <c r="I812" i="12"/>
  <c r="B812" i="12"/>
  <c r="A812" i="12"/>
  <c r="C812" i="12" s="1"/>
  <c r="B811" i="12"/>
  <c r="A811" i="12"/>
  <c r="J811" i="12" s="1"/>
  <c r="B810" i="12"/>
  <c r="A810" i="12"/>
  <c r="J810" i="12" s="1"/>
  <c r="J809" i="12"/>
  <c r="B809" i="12"/>
  <c r="A809" i="12"/>
  <c r="G809" i="12" s="1"/>
  <c r="B808" i="12"/>
  <c r="A808" i="12"/>
  <c r="J808" i="12" s="1"/>
  <c r="B807" i="12"/>
  <c r="A807" i="12"/>
  <c r="J807" i="12" s="1"/>
  <c r="B806" i="12"/>
  <c r="A806" i="12"/>
  <c r="J806" i="12" s="1"/>
  <c r="H805" i="12"/>
  <c r="D805" i="12"/>
  <c r="B805" i="12"/>
  <c r="A805" i="12"/>
  <c r="I805" i="12" s="1"/>
  <c r="G804" i="12"/>
  <c r="B804" i="12"/>
  <c r="A804" i="12"/>
  <c r="J804" i="12" s="1"/>
  <c r="B803" i="12"/>
  <c r="A803" i="12"/>
  <c r="C802" i="12"/>
  <c r="B802" i="12"/>
  <c r="A802" i="12"/>
  <c r="H802" i="12" s="1"/>
  <c r="B801" i="12"/>
  <c r="A801" i="12"/>
  <c r="H801" i="12" s="1"/>
  <c r="H800" i="12"/>
  <c r="B800" i="12"/>
  <c r="A800" i="12"/>
  <c r="G799" i="12"/>
  <c r="D799" i="12"/>
  <c r="B799" i="12"/>
  <c r="A799" i="12"/>
  <c r="D798" i="12"/>
  <c r="C798" i="12"/>
  <c r="B798" i="12"/>
  <c r="A798" i="12"/>
  <c r="G798" i="12" s="1"/>
  <c r="B797" i="12"/>
  <c r="A797" i="12"/>
  <c r="H796" i="12"/>
  <c r="G796" i="12"/>
  <c r="D796" i="12"/>
  <c r="B796" i="12"/>
  <c r="A796" i="12"/>
  <c r="I795" i="12"/>
  <c r="H795" i="12"/>
  <c r="G795" i="12"/>
  <c r="D795" i="12"/>
  <c r="E795" i="12" s="1"/>
  <c r="B795" i="12"/>
  <c r="A795" i="12"/>
  <c r="C795" i="12" s="1"/>
  <c r="B794" i="12"/>
  <c r="A794" i="12"/>
  <c r="I793" i="12"/>
  <c r="D793" i="12"/>
  <c r="C793" i="12"/>
  <c r="B793" i="12"/>
  <c r="A793" i="12"/>
  <c r="I792" i="12"/>
  <c r="C792" i="12"/>
  <c r="B792" i="12"/>
  <c r="A792" i="12"/>
  <c r="H792" i="12" s="1"/>
  <c r="I791" i="12"/>
  <c r="G791" i="12"/>
  <c r="B791" i="12"/>
  <c r="A791" i="12"/>
  <c r="H790" i="12"/>
  <c r="G790" i="12"/>
  <c r="D790" i="12"/>
  <c r="C790" i="12"/>
  <c r="B790" i="12"/>
  <c r="A790" i="12"/>
  <c r="I790" i="12" s="1"/>
  <c r="H789" i="12"/>
  <c r="D789" i="12"/>
  <c r="C789" i="12"/>
  <c r="B789" i="12"/>
  <c r="A789" i="12"/>
  <c r="G789" i="12" s="1"/>
  <c r="B788" i="12"/>
  <c r="A788" i="12"/>
  <c r="J787" i="12"/>
  <c r="G787" i="12"/>
  <c r="D787" i="12"/>
  <c r="B787" i="12"/>
  <c r="A787" i="12"/>
  <c r="J786" i="12"/>
  <c r="C786" i="12"/>
  <c r="B786" i="12"/>
  <c r="A786" i="12"/>
  <c r="I786" i="12" s="1"/>
  <c r="B785" i="12"/>
  <c r="A785" i="12"/>
  <c r="J784" i="12"/>
  <c r="I784" i="12"/>
  <c r="H784" i="12"/>
  <c r="B784" i="12"/>
  <c r="A784" i="12"/>
  <c r="J783" i="12"/>
  <c r="G783" i="12"/>
  <c r="D783" i="12"/>
  <c r="B783" i="12"/>
  <c r="A783" i="12"/>
  <c r="I783" i="12" s="1"/>
  <c r="J782" i="12"/>
  <c r="H782" i="12"/>
  <c r="G782" i="12"/>
  <c r="D782" i="12"/>
  <c r="C782" i="12"/>
  <c r="B782" i="12"/>
  <c r="A782" i="12"/>
  <c r="I782" i="12" s="1"/>
  <c r="I781" i="12"/>
  <c r="H781" i="12"/>
  <c r="G781" i="12"/>
  <c r="D781" i="12"/>
  <c r="E781" i="12" s="1"/>
  <c r="C781" i="12"/>
  <c r="B781" i="12"/>
  <c r="A781" i="12"/>
  <c r="J781" i="12" s="1"/>
  <c r="I780" i="12"/>
  <c r="H780" i="12"/>
  <c r="G780" i="12"/>
  <c r="B780" i="12"/>
  <c r="A780" i="12"/>
  <c r="H779" i="12"/>
  <c r="G779" i="12"/>
  <c r="B779" i="12"/>
  <c r="A779" i="12"/>
  <c r="B778" i="12"/>
  <c r="A778" i="12"/>
  <c r="J778" i="12" s="1"/>
  <c r="B777" i="12"/>
  <c r="A777" i="12"/>
  <c r="C777" i="12" s="1"/>
  <c r="J776" i="12"/>
  <c r="B776" i="12"/>
  <c r="A776" i="12"/>
  <c r="I776" i="12" s="1"/>
  <c r="J775" i="12"/>
  <c r="I775" i="12"/>
  <c r="B775" i="12"/>
  <c r="A775" i="12"/>
  <c r="H774" i="12"/>
  <c r="G774" i="12"/>
  <c r="B774" i="12"/>
  <c r="A774" i="12"/>
  <c r="J774" i="12" s="1"/>
  <c r="I773" i="12"/>
  <c r="C773" i="12"/>
  <c r="B773" i="12"/>
  <c r="A773" i="12"/>
  <c r="H773" i="12" s="1"/>
  <c r="J772" i="12"/>
  <c r="I772" i="12"/>
  <c r="B772" i="12"/>
  <c r="A772" i="12"/>
  <c r="H772" i="12" s="1"/>
  <c r="J771" i="12"/>
  <c r="I771" i="12"/>
  <c r="H771" i="12"/>
  <c r="G771" i="12"/>
  <c r="B771" i="12"/>
  <c r="A771" i="12"/>
  <c r="B770" i="12"/>
  <c r="A770" i="12"/>
  <c r="J770" i="12" s="1"/>
  <c r="J769" i="12"/>
  <c r="B769" i="12"/>
  <c r="A769" i="12"/>
  <c r="H768" i="12"/>
  <c r="B768" i="12"/>
  <c r="A768" i="12"/>
  <c r="I768" i="12" s="1"/>
  <c r="J767" i="12"/>
  <c r="I767" i="12"/>
  <c r="G767" i="12"/>
  <c r="B767" i="12"/>
  <c r="A767" i="12"/>
  <c r="B766" i="12"/>
  <c r="A766" i="12"/>
  <c r="J766" i="12" s="1"/>
  <c r="G765" i="12"/>
  <c r="B765" i="12"/>
  <c r="A765" i="12"/>
  <c r="I765" i="12" s="1"/>
  <c r="B764" i="12"/>
  <c r="A764" i="12"/>
  <c r="D764" i="12" s="1"/>
  <c r="J763" i="12"/>
  <c r="I763" i="12"/>
  <c r="B763" i="12"/>
  <c r="A763" i="12"/>
  <c r="B762" i="12"/>
  <c r="A762" i="12"/>
  <c r="B761" i="12"/>
  <c r="A761" i="12"/>
  <c r="J761" i="12" s="1"/>
  <c r="B760" i="12"/>
  <c r="A760" i="12"/>
  <c r="J760" i="12" s="1"/>
  <c r="B759" i="12"/>
  <c r="A759" i="12"/>
  <c r="C758" i="12"/>
  <c r="B758" i="12"/>
  <c r="A758" i="12"/>
  <c r="J758" i="12" s="1"/>
  <c r="H757" i="12"/>
  <c r="D757" i="12"/>
  <c r="B757" i="12"/>
  <c r="A757" i="12"/>
  <c r="I757" i="12" s="1"/>
  <c r="I756" i="12"/>
  <c r="D756" i="12"/>
  <c r="C756" i="12"/>
  <c r="B756" i="12"/>
  <c r="A756" i="12"/>
  <c r="G756" i="12" s="1"/>
  <c r="B755" i="12"/>
  <c r="A755" i="12"/>
  <c r="B754" i="12"/>
  <c r="A754" i="12"/>
  <c r="J754" i="12" s="1"/>
  <c r="J753" i="12"/>
  <c r="B753" i="12"/>
  <c r="A753" i="12"/>
  <c r="G753" i="12" s="1"/>
  <c r="I752" i="12"/>
  <c r="B752" i="12"/>
  <c r="A752" i="12"/>
  <c r="G752" i="12" s="1"/>
  <c r="G751" i="12"/>
  <c r="B751" i="12"/>
  <c r="A751" i="12"/>
  <c r="I751" i="12" s="1"/>
  <c r="J750" i="12"/>
  <c r="H750" i="12"/>
  <c r="B750" i="12"/>
  <c r="A750" i="12"/>
  <c r="I749" i="12"/>
  <c r="H749" i="12"/>
  <c r="C749" i="12"/>
  <c r="B749" i="12"/>
  <c r="A749" i="12"/>
  <c r="J749" i="12" s="1"/>
  <c r="J748" i="12"/>
  <c r="I748" i="12"/>
  <c r="H748" i="12"/>
  <c r="D748" i="12"/>
  <c r="E748" i="12" s="1"/>
  <c r="C748" i="12"/>
  <c r="B748" i="12"/>
  <c r="A748" i="12"/>
  <c r="G748" i="12" s="1"/>
  <c r="J747" i="12"/>
  <c r="G747" i="12"/>
  <c r="D747" i="12"/>
  <c r="B747" i="12"/>
  <c r="A747" i="12"/>
  <c r="I747" i="12" s="1"/>
  <c r="B746" i="12"/>
  <c r="A746" i="12"/>
  <c r="B745" i="12"/>
  <c r="A745" i="12"/>
  <c r="H745" i="12" s="1"/>
  <c r="J744" i="12"/>
  <c r="B744" i="12"/>
  <c r="A744" i="12"/>
  <c r="I744" i="12" s="1"/>
  <c r="I743" i="12"/>
  <c r="B743" i="12"/>
  <c r="A743" i="12"/>
  <c r="J743" i="12" s="1"/>
  <c r="H742" i="12"/>
  <c r="B742" i="12"/>
  <c r="A742" i="12"/>
  <c r="J742" i="12" s="1"/>
  <c r="B741" i="12"/>
  <c r="A741" i="12"/>
  <c r="J740" i="12"/>
  <c r="I740" i="12"/>
  <c r="B740" i="12"/>
  <c r="A740" i="12"/>
  <c r="J739" i="12"/>
  <c r="G739" i="12"/>
  <c r="B739" i="12"/>
  <c r="A739" i="12"/>
  <c r="H739" i="12" s="1"/>
  <c r="H738" i="12"/>
  <c r="G738" i="12"/>
  <c r="B738" i="12"/>
  <c r="A738" i="12"/>
  <c r="J738" i="12" s="1"/>
  <c r="J737" i="12"/>
  <c r="H737" i="12"/>
  <c r="D737" i="12"/>
  <c r="C737" i="12"/>
  <c r="B737" i="12"/>
  <c r="A737" i="12"/>
  <c r="B736" i="12"/>
  <c r="A736" i="12"/>
  <c r="B735" i="12"/>
  <c r="A735" i="12"/>
  <c r="J735" i="12" s="1"/>
  <c r="B734" i="12"/>
  <c r="A734" i="12"/>
  <c r="G734" i="12" s="1"/>
  <c r="H733" i="12"/>
  <c r="D733" i="12"/>
  <c r="B733" i="12"/>
  <c r="A733" i="12"/>
  <c r="I733" i="12" s="1"/>
  <c r="H732" i="12"/>
  <c r="B732" i="12"/>
  <c r="A732" i="12"/>
  <c r="I732" i="12" s="1"/>
  <c r="B731" i="12"/>
  <c r="A731" i="12"/>
  <c r="G730" i="12"/>
  <c r="B730" i="12"/>
  <c r="A730" i="12"/>
  <c r="I730" i="12" s="1"/>
  <c r="G729" i="12"/>
  <c r="D729" i="12"/>
  <c r="B729" i="12"/>
  <c r="A729" i="12"/>
  <c r="H729" i="12" s="1"/>
  <c r="B728" i="12"/>
  <c r="A728" i="12"/>
  <c r="I727" i="12"/>
  <c r="C727" i="12"/>
  <c r="B727" i="12"/>
  <c r="A727" i="12"/>
  <c r="G727" i="12" s="1"/>
  <c r="B726" i="12"/>
  <c r="A726" i="12"/>
  <c r="I725" i="12"/>
  <c r="D725" i="12"/>
  <c r="B725" i="12"/>
  <c r="A725" i="12"/>
  <c r="I724" i="12"/>
  <c r="H724" i="12"/>
  <c r="G724" i="12"/>
  <c r="D724" i="12"/>
  <c r="E724" i="12" s="1"/>
  <c r="C724" i="12"/>
  <c r="B724" i="12"/>
  <c r="A724" i="12"/>
  <c r="J724" i="12" s="1"/>
  <c r="J723" i="12"/>
  <c r="I723" i="12"/>
  <c r="H723" i="12"/>
  <c r="G723" i="12"/>
  <c r="D723" i="12"/>
  <c r="E723" i="12" s="1"/>
  <c r="B723" i="12"/>
  <c r="A723" i="12"/>
  <c r="C723" i="12" s="1"/>
  <c r="I722" i="12"/>
  <c r="G722" i="12"/>
  <c r="C722" i="12"/>
  <c r="E722" i="12" s="1"/>
  <c r="B722" i="12"/>
  <c r="A722" i="12"/>
  <c r="D722" i="12" s="1"/>
  <c r="I721" i="12"/>
  <c r="G721" i="12"/>
  <c r="C721" i="12"/>
  <c r="B721" i="12"/>
  <c r="A721" i="12"/>
  <c r="J721" i="12" s="1"/>
  <c r="H720" i="12"/>
  <c r="B720" i="12"/>
  <c r="A720" i="12"/>
  <c r="J719" i="12"/>
  <c r="C719" i="12"/>
  <c r="B719" i="12"/>
  <c r="A719" i="12"/>
  <c r="J718" i="12"/>
  <c r="H718" i="12"/>
  <c r="G718" i="12"/>
  <c r="D718" i="12"/>
  <c r="E718" i="12" s="1"/>
  <c r="C718" i="12"/>
  <c r="B718" i="12"/>
  <c r="A718" i="12"/>
  <c r="I718" i="12" s="1"/>
  <c r="B717" i="12"/>
  <c r="A717" i="12"/>
  <c r="H716" i="12"/>
  <c r="D716" i="12"/>
  <c r="C716" i="12"/>
  <c r="B716" i="12"/>
  <c r="A716" i="12"/>
  <c r="J716" i="12" s="1"/>
  <c r="J715" i="12"/>
  <c r="H715" i="12"/>
  <c r="D715" i="12"/>
  <c r="E715" i="12" s="1"/>
  <c r="B715" i="12"/>
  <c r="A715" i="12"/>
  <c r="C715" i="12" s="1"/>
  <c r="I714" i="12"/>
  <c r="B714" i="12"/>
  <c r="A714" i="12"/>
  <c r="B713" i="12"/>
  <c r="A713" i="12"/>
  <c r="B712" i="12"/>
  <c r="A712" i="12"/>
  <c r="J711" i="12"/>
  <c r="I711" i="12"/>
  <c r="G711" i="12"/>
  <c r="D711" i="12"/>
  <c r="B711" i="12"/>
  <c r="A711" i="12"/>
  <c r="H711" i="12" s="1"/>
  <c r="J710" i="12"/>
  <c r="H710" i="12"/>
  <c r="C710" i="12"/>
  <c r="B710" i="12"/>
  <c r="A710" i="12"/>
  <c r="I710" i="12" s="1"/>
  <c r="I709" i="12"/>
  <c r="H709" i="12"/>
  <c r="G709" i="12"/>
  <c r="D709" i="12"/>
  <c r="C709" i="12"/>
  <c r="B709" i="12"/>
  <c r="A709" i="12"/>
  <c r="J709" i="12" s="1"/>
  <c r="H708" i="12"/>
  <c r="G708" i="12"/>
  <c r="B708" i="12"/>
  <c r="A708" i="12"/>
  <c r="B707" i="12"/>
  <c r="A707" i="12"/>
  <c r="B706" i="12"/>
  <c r="A706" i="12"/>
  <c r="J705" i="12"/>
  <c r="B705" i="12"/>
  <c r="A705" i="12"/>
  <c r="C705" i="12" s="1"/>
  <c r="J704" i="12"/>
  <c r="B704" i="12"/>
  <c r="A704" i="12"/>
  <c r="I704" i="12" s="1"/>
  <c r="B703" i="12"/>
  <c r="A703" i="12"/>
  <c r="G703" i="12" s="1"/>
  <c r="B702" i="12"/>
  <c r="A702" i="12"/>
  <c r="G701" i="12"/>
  <c r="B701" i="12"/>
  <c r="A701" i="12"/>
  <c r="J700" i="12"/>
  <c r="G700" i="12"/>
  <c r="B700" i="12"/>
  <c r="A700" i="12"/>
  <c r="D700" i="12" s="1"/>
  <c r="J699" i="12"/>
  <c r="I699" i="12"/>
  <c r="H699" i="12"/>
  <c r="G699" i="12"/>
  <c r="D699" i="12"/>
  <c r="E699" i="12" s="1"/>
  <c r="B699" i="12"/>
  <c r="A699" i="12"/>
  <c r="C699" i="12" s="1"/>
  <c r="H698" i="12"/>
  <c r="B698" i="12"/>
  <c r="A698" i="12"/>
  <c r="B697" i="12"/>
  <c r="A697" i="12"/>
  <c r="B696" i="12"/>
  <c r="A696" i="12"/>
  <c r="J695" i="12"/>
  <c r="B695" i="12"/>
  <c r="A695" i="12"/>
  <c r="J694" i="12"/>
  <c r="B694" i="12"/>
  <c r="A694" i="12"/>
  <c r="H694" i="12" s="1"/>
  <c r="I693" i="12"/>
  <c r="H693" i="12"/>
  <c r="C693" i="12"/>
  <c r="B693" i="12"/>
  <c r="A693" i="12"/>
  <c r="J693" i="12" s="1"/>
  <c r="I692" i="12"/>
  <c r="H692" i="12"/>
  <c r="B692" i="12"/>
  <c r="A692" i="12"/>
  <c r="G692" i="12" s="1"/>
  <c r="J691" i="12"/>
  <c r="B691" i="12"/>
  <c r="A691" i="12"/>
  <c r="J690" i="12"/>
  <c r="I690" i="12"/>
  <c r="H690" i="12"/>
  <c r="B690" i="12"/>
  <c r="A690" i="12"/>
  <c r="H689" i="12"/>
  <c r="D689" i="12"/>
  <c r="B689" i="12"/>
  <c r="A689" i="12"/>
  <c r="I688" i="12"/>
  <c r="D688" i="12"/>
  <c r="E688" i="12" s="1"/>
  <c r="C688" i="12"/>
  <c r="B688" i="12"/>
  <c r="A688" i="12"/>
  <c r="G688" i="12" s="1"/>
  <c r="B687" i="12"/>
  <c r="A687" i="12"/>
  <c r="B686" i="12"/>
  <c r="A686" i="12"/>
  <c r="I685" i="12"/>
  <c r="H685" i="12"/>
  <c r="C685" i="12"/>
  <c r="B685" i="12"/>
  <c r="A685" i="12"/>
  <c r="J685" i="12" s="1"/>
  <c r="I684" i="12"/>
  <c r="B684" i="12"/>
  <c r="A684" i="12"/>
  <c r="J684" i="12" s="1"/>
  <c r="I683" i="12"/>
  <c r="B683" i="12"/>
  <c r="A683" i="12"/>
  <c r="J683" i="12" s="1"/>
  <c r="I682" i="12"/>
  <c r="G682" i="12"/>
  <c r="B682" i="12"/>
  <c r="A682" i="12"/>
  <c r="J682" i="12" s="1"/>
  <c r="J681" i="12"/>
  <c r="B681" i="12"/>
  <c r="A681" i="12"/>
  <c r="J680" i="12"/>
  <c r="I680" i="12"/>
  <c r="D680" i="12"/>
  <c r="E680" i="12" s="1"/>
  <c r="B680" i="12"/>
  <c r="A680" i="12"/>
  <c r="C680" i="12" s="1"/>
  <c r="J679" i="12"/>
  <c r="I679" i="12"/>
  <c r="D679" i="12"/>
  <c r="C679" i="12"/>
  <c r="B679" i="12"/>
  <c r="A679" i="12"/>
  <c r="B678" i="12"/>
  <c r="A678" i="12"/>
  <c r="C678" i="12" s="1"/>
  <c r="I677" i="12"/>
  <c r="H677" i="12"/>
  <c r="G677" i="12"/>
  <c r="D677" i="12"/>
  <c r="B677" i="12"/>
  <c r="A677" i="12"/>
  <c r="J677" i="12" s="1"/>
  <c r="I676" i="12"/>
  <c r="H676" i="12"/>
  <c r="C676" i="12"/>
  <c r="B676" i="12"/>
  <c r="A676" i="12"/>
  <c r="J676" i="12" s="1"/>
  <c r="J675" i="12"/>
  <c r="I675" i="12"/>
  <c r="H675" i="12"/>
  <c r="G675" i="12"/>
  <c r="D675" i="12"/>
  <c r="E675" i="12" s="1"/>
  <c r="B675" i="12"/>
  <c r="A675" i="12"/>
  <c r="C675" i="12" s="1"/>
  <c r="B674" i="12"/>
  <c r="A674" i="12"/>
  <c r="D673" i="12"/>
  <c r="B673" i="12"/>
  <c r="A673" i="12"/>
  <c r="I672" i="12"/>
  <c r="D672" i="12"/>
  <c r="C672" i="12"/>
  <c r="B672" i="12"/>
  <c r="A672" i="12"/>
  <c r="G672" i="12" s="1"/>
  <c r="J671" i="12"/>
  <c r="G671" i="12"/>
  <c r="C671" i="12"/>
  <c r="B671" i="12"/>
  <c r="A671" i="12"/>
  <c r="H671" i="12" s="1"/>
  <c r="H670" i="12"/>
  <c r="B670" i="12"/>
  <c r="A670" i="12"/>
  <c r="G669" i="12"/>
  <c r="B669" i="12"/>
  <c r="A669" i="12"/>
  <c r="B668" i="12"/>
  <c r="A668" i="12"/>
  <c r="G667" i="12"/>
  <c r="B667" i="12"/>
  <c r="A667" i="12"/>
  <c r="B666" i="12"/>
  <c r="A666" i="12"/>
  <c r="G665" i="12"/>
  <c r="B665" i="12"/>
  <c r="A665" i="12"/>
  <c r="B664" i="12"/>
  <c r="A664" i="12"/>
  <c r="B663" i="12"/>
  <c r="A663" i="12"/>
  <c r="J662" i="12"/>
  <c r="H662" i="12"/>
  <c r="G662" i="12"/>
  <c r="D662" i="12"/>
  <c r="B662" i="12"/>
  <c r="A662" i="12"/>
  <c r="I662" i="12" s="1"/>
  <c r="I661" i="12"/>
  <c r="H661" i="12"/>
  <c r="C661" i="12"/>
  <c r="B661" i="12"/>
  <c r="A661" i="12"/>
  <c r="J661" i="12" s="1"/>
  <c r="H660" i="12"/>
  <c r="B660" i="12"/>
  <c r="A660" i="12"/>
  <c r="I659" i="12"/>
  <c r="G659" i="12"/>
  <c r="B659" i="12"/>
  <c r="A659" i="12"/>
  <c r="C659" i="12" s="1"/>
  <c r="I658" i="12"/>
  <c r="B658" i="12"/>
  <c r="A658" i="12"/>
  <c r="J657" i="12"/>
  <c r="I657" i="12"/>
  <c r="H657" i="12"/>
  <c r="G657" i="12"/>
  <c r="B657" i="12"/>
  <c r="A657" i="12"/>
  <c r="C657" i="12" s="1"/>
  <c r="J656" i="12"/>
  <c r="I656" i="12"/>
  <c r="H656" i="12"/>
  <c r="D656" i="12"/>
  <c r="B656" i="12"/>
  <c r="A656" i="12"/>
  <c r="G656" i="12" s="1"/>
  <c r="J655" i="12"/>
  <c r="G655" i="12"/>
  <c r="D655" i="12"/>
  <c r="B655" i="12"/>
  <c r="A655" i="12"/>
  <c r="H655" i="12" s="1"/>
  <c r="B654" i="12"/>
  <c r="A654" i="12"/>
  <c r="G653" i="12"/>
  <c r="B653" i="12"/>
  <c r="A653" i="12"/>
  <c r="J652" i="12"/>
  <c r="I652" i="12"/>
  <c r="H652" i="12"/>
  <c r="B652" i="12"/>
  <c r="A652" i="12"/>
  <c r="G652" i="12" s="1"/>
  <c r="I651" i="12"/>
  <c r="G651" i="12"/>
  <c r="B651" i="12"/>
  <c r="A651" i="12"/>
  <c r="J651" i="12" s="1"/>
  <c r="B650" i="12"/>
  <c r="A650" i="12"/>
  <c r="J650" i="12" s="1"/>
  <c r="B649" i="12"/>
  <c r="A649" i="12"/>
  <c r="J648" i="12"/>
  <c r="I648" i="12"/>
  <c r="H648" i="12"/>
  <c r="B648" i="12"/>
  <c r="A648" i="12"/>
  <c r="I647" i="12"/>
  <c r="B647" i="12"/>
  <c r="A647" i="12"/>
  <c r="J647" i="12" s="1"/>
  <c r="B646" i="12"/>
  <c r="A646" i="12"/>
  <c r="J646" i="12" s="1"/>
  <c r="I645" i="12"/>
  <c r="H645" i="12"/>
  <c r="C645" i="12"/>
  <c r="B645" i="12"/>
  <c r="A645" i="12"/>
  <c r="J645" i="12" s="1"/>
  <c r="B644" i="12"/>
  <c r="A644" i="12"/>
  <c r="B643" i="12"/>
  <c r="A643" i="12"/>
  <c r="B642" i="12"/>
  <c r="A642" i="12"/>
  <c r="B641" i="12"/>
  <c r="A641" i="12"/>
  <c r="J641" i="12" s="1"/>
  <c r="B640" i="12"/>
  <c r="A640" i="12"/>
  <c r="H640" i="12" s="1"/>
  <c r="B639" i="12"/>
  <c r="A639" i="12"/>
  <c r="J639" i="12" s="1"/>
  <c r="G638" i="12"/>
  <c r="B638" i="12"/>
  <c r="A638" i="12"/>
  <c r="J638" i="12" s="1"/>
  <c r="I637" i="12"/>
  <c r="G637" i="12"/>
  <c r="C637" i="12"/>
  <c r="B637" i="12"/>
  <c r="A637" i="12"/>
  <c r="J637" i="12" s="1"/>
  <c r="H636" i="12"/>
  <c r="B636" i="12"/>
  <c r="A636" i="12"/>
  <c r="J636" i="12" s="1"/>
  <c r="B635" i="12"/>
  <c r="A635" i="12"/>
  <c r="I634" i="12"/>
  <c r="B634" i="12"/>
  <c r="A634" i="12"/>
  <c r="C634" i="12" s="1"/>
  <c r="B633" i="12"/>
  <c r="A633" i="12"/>
  <c r="J633" i="12" s="1"/>
  <c r="J632" i="12"/>
  <c r="I632" i="12"/>
  <c r="B632" i="12"/>
  <c r="A632" i="12"/>
  <c r="J631" i="12"/>
  <c r="B631" i="12"/>
  <c r="A631" i="12"/>
  <c r="C631" i="12" s="1"/>
  <c r="B630" i="12"/>
  <c r="A630" i="12"/>
  <c r="J630" i="12" s="1"/>
  <c r="I629" i="12"/>
  <c r="H629" i="12"/>
  <c r="C629" i="12"/>
  <c r="B629" i="12"/>
  <c r="A629" i="12"/>
  <c r="D628" i="12"/>
  <c r="C628" i="12"/>
  <c r="B628" i="12"/>
  <c r="A628" i="12"/>
  <c r="J628" i="12" s="1"/>
  <c r="B627" i="12"/>
  <c r="A627" i="12"/>
  <c r="J627" i="12" s="1"/>
  <c r="B626" i="12"/>
  <c r="A626" i="12"/>
  <c r="J625" i="12"/>
  <c r="D625" i="12"/>
  <c r="B625" i="12"/>
  <c r="A625" i="12"/>
  <c r="C625" i="12" s="1"/>
  <c r="C624" i="12"/>
  <c r="B624" i="12"/>
  <c r="A624" i="12"/>
  <c r="J624" i="12" s="1"/>
  <c r="J623" i="12"/>
  <c r="D623" i="12"/>
  <c r="B623" i="12"/>
  <c r="A623" i="12"/>
  <c r="C622" i="12"/>
  <c r="B622" i="12"/>
  <c r="A622" i="12"/>
  <c r="J622" i="12" s="1"/>
  <c r="H621" i="12"/>
  <c r="D621" i="12"/>
  <c r="B621" i="12"/>
  <c r="A621" i="12"/>
  <c r="I621" i="12" s="1"/>
  <c r="J620" i="12"/>
  <c r="B620" i="12"/>
  <c r="A620" i="12"/>
  <c r="D620" i="12" s="1"/>
  <c r="B619" i="12"/>
  <c r="A619" i="12"/>
  <c r="G619" i="12" s="1"/>
  <c r="B618" i="12"/>
  <c r="A618" i="12"/>
  <c r="G618" i="12" s="1"/>
  <c r="B617" i="12"/>
  <c r="A617" i="12"/>
  <c r="B616" i="12"/>
  <c r="A616" i="12"/>
  <c r="D616" i="12" s="1"/>
  <c r="C615" i="12"/>
  <c r="B615" i="12"/>
  <c r="A615" i="12"/>
  <c r="D615" i="12" s="1"/>
  <c r="D614" i="12"/>
  <c r="B614" i="12"/>
  <c r="A614" i="12"/>
  <c r="D613" i="12"/>
  <c r="B613" i="12"/>
  <c r="A613" i="12"/>
  <c r="H613" i="12" s="1"/>
  <c r="D612" i="12"/>
  <c r="C612" i="12"/>
  <c r="B612" i="12"/>
  <c r="A612" i="12"/>
  <c r="H612" i="12" s="1"/>
  <c r="I611" i="12"/>
  <c r="H611" i="12"/>
  <c r="D611" i="12"/>
  <c r="B611" i="12"/>
  <c r="A611" i="12"/>
  <c r="G611" i="12" s="1"/>
  <c r="B610" i="12"/>
  <c r="A610" i="12"/>
  <c r="B609" i="12"/>
  <c r="A609" i="12"/>
  <c r="J609" i="12" s="1"/>
  <c r="I608" i="12"/>
  <c r="D608" i="12"/>
  <c r="B608" i="12"/>
  <c r="A608" i="12"/>
  <c r="I607" i="12"/>
  <c r="G607" i="12"/>
  <c r="D607" i="12"/>
  <c r="E607" i="12" s="1"/>
  <c r="C607" i="12"/>
  <c r="B607" i="12"/>
  <c r="A607" i="12"/>
  <c r="H606" i="12"/>
  <c r="G606" i="12"/>
  <c r="C606" i="12"/>
  <c r="B606" i="12"/>
  <c r="A606" i="12"/>
  <c r="D605" i="12"/>
  <c r="B605" i="12"/>
  <c r="A605" i="12"/>
  <c r="H605" i="12" s="1"/>
  <c r="D604" i="12"/>
  <c r="E604" i="12" s="1"/>
  <c r="C604" i="12"/>
  <c r="B604" i="12"/>
  <c r="A604" i="12"/>
  <c r="H604" i="12" s="1"/>
  <c r="I603" i="12"/>
  <c r="H603" i="12"/>
  <c r="D603" i="12"/>
  <c r="B603" i="12"/>
  <c r="A603" i="12"/>
  <c r="G603" i="12" s="1"/>
  <c r="B602" i="12"/>
  <c r="A602" i="12"/>
  <c r="B601" i="12"/>
  <c r="A601" i="12"/>
  <c r="I600" i="12"/>
  <c r="D600" i="12"/>
  <c r="B600" i="12"/>
  <c r="A600" i="12"/>
  <c r="I599" i="12"/>
  <c r="G599" i="12"/>
  <c r="D599" i="12"/>
  <c r="E599" i="12" s="1"/>
  <c r="C599" i="12"/>
  <c r="B599" i="12"/>
  <c r="A599" i="12"/>
  <c r="H598" i="12"/>
  <c r="G598" i="12"/>
  <c r="C598" i="12"/>
  <c r="B598" i="12"/>
  <c r="A598" i="12"/>
  <c r="D597" i="12"/>
  <c r="B597" i="12"/>
  <c r="A597" i="12"/>
  <c r="H597" i="12" s="1"/>
  <c r="D596" i="12"/>
  <c r="B596" i="12"/>
  <c r="A596" i="12"/>
  <c r="I596" i="12" s="1"/>
  <c r="B595" i="12"/>
  <c r="A595" i="12"/>
  <c r="H594" i="12"/>
  <c r="B594" i="12"/>
  <c r="A594" i="12"/>
  <c r="H593" i="12"/>
  <c r="D593" i="12"/>
  <c r="E593" i="12" s="1"/>
  <c r="B593" i="12"/>
  <c r="A593" i="12"/>
  <c r="C593" i="12" s="1"/>
  <c r="B592" i="12"/>
  <c r="A592" i="12"/>
  <c r="J592" i="12" s="1"/>
  <c r="B591" i="12"/>
  <c r="A591" i="12"/>
  <c r="J591" i="12" s="1"/>
  <c r="B590" i="12"/>
  <c r="A590" i="12"/>
  <c r="H589" i="12"/>
  <c r="D589" i="12"/>
  <c r="B589" i="12"/>
  <c r="A589" i="12"/>
  <c r="B588" i="12"/>
  <c r="A588" i="12"/>
  <c r="I587" i="12"/>
  <c r="H587" i="12"/>
  <c r="B587" i="12"/>
  <c r="A587" i="12"/>
  <c r="J587" i="12" s="1"/>
  <c r="G586" i="12"/>
  <c r="B586" i="12"/>
  <c r="A586" i="12"/>
  <c r="G585" i="12"/>
  <c r="B585" i="12"/>
  <c r="A585" i="12"/>
  <c r="J585" i="12" s="1"/>
  <c r="B584" i="12"/>
  <c r="A584" i="12"/>
  <c r="J583" i="12"/>
  <c r="I583" i="12"/>
  <c r="B583" i="12"/>
  <c r="A583" i="12"/>
  <c r="G583" i="12" s="1"/>
  <c r="B582" i="12"/>
  <c r="A582" i="12"/>
  <c r="J582" i="12" s="1"/>
  <c r="I581" i="12"/>
  <c r="H581" i="12"/>
  <c r="G581" i="12"/>
  <c r="D581" i="12"/>
  <c r="B581" i="12"/>
  <c r="A581" i="12"/>
  <c r="J581" i="12" s="1"/>
  <c r="B580" i="12"/>
  <c r="A580" i="12"/>
  <c r="J579" i="12"/>
  <c r="B579" i="12"/>
  <c r="A579" i="12"/>
  <c r="I579" i="12" s="1"/>
  <c r="B578" i="12"/>
  <c r="A578" i="12"/>
  <c r="J577" i="12"/>
  <c r="B577" i="12"/>
  <c r="A577" i="12"/>
  <c r="B576" i="12"/>
  <c r="A576" i="12"/>
  <c r="J576" i="12" s="1"/>
  <c r="B575" i="12"/>
  <c r="A575" i="12"/>
  <c r="I575" i="12" s="1"/>
  <c r="J574" i="12"/>
  <c r="H574" i="12"/>
  <c r="G574" i="12"/>
  <c r="C574" i="12"/>
  <c r="B574" i="12"/>
  <c r="A574" i="12"/>
  <c r="I573" i="12"/>
  <c r="G573" i="12"/>
  <c r="C573" i="12"/>
  <c r="B573" i="12"/>
  <c r="A573" i="12"/>
  <c r="B572" i="12"/>
  <c r="A572" i="12"/>
  <c r="B571" i="12"/>
  <c r="A571" i="12"/>
  <c r="J571" i="12" s="1"/>
  <c r="B570" i="12"/>
  <c r="A570" i="12"/>
  <c r="I570" i="12" s="1"/>
  <c r="J569" i="12"/>
  <c r="I569" i="12"/>
  <c r="D569" i="12"/>
  <c r="E569" i="12" s="1"/>
  <c r="C569" i="12"/>
  <c r="B569" i="12"/>
  <c r="A569" i="12"/>
  <c r="B568" i="12"/>
  <c r="A568" i="12"/>
  <c r="D567" i="12"/>
  <c r="B567" i="12"/>
  <c r="A567" i="12"/>
  <c r="J567" i="12" s="1"/>
  <c r="B566" i="12"/>
  <c r="A566" i="12"/>
  <c r="G565" i="12"/>
  <c r="C565" i="12"/>
  <c r="B565" i="12"/>
  <c r="A565" i="12"/>
  <c r="I565" i="12" s="1"/>
  <c r="J564" i="12"/>
  <c r="I564" i="12"/>
  <c r="D564" i="12"/>
  <c r="B564" i="12"/>
  <c r="A564" i="12"/>
  <c r="C564" i="12" s="1"/>
  <c r="J563" i="12"/>
  <c r="G563" i="12"/>
  <c r="D563" i="12"/>
  <c r="B563" i="12"/>
  <c r="A563" i="12"/>
  <c r="B562" i="12"/>
  <c r="A562" i="12"/>
  <c r="J562" i="12" s="1"/>
  <c r="B561" i="12"/>
  <c r="A561" i="12"/>
  <c r="J560" i="12"/>
  <c r="E560" i="12"/>
  <c r="D560" i="12"/>
  <c r="B560" i="12"/>
  <c r="A560" i="12"/>
  <c r="C560" i="12" s="1"/>
  <c r="J559" i="12"/>
  <c r="D559" i="12"/>
  <c r="E559" i="12" s="1"/>
  <c r="B559" i="12"/>
  <c r="A559" i="12"/>
  <c r="C559" i="12" s="1"/>
  <c r="B558" i="12"/>
  <c r="A558" i="12"/>
  <c r="J558" i="12" s="1"/>
  <c r="I557" i="12"/>
  <c r="H557" i="12"/>
  <c r="G557" i="12"/>
  <c r="C557" i="12"/>
  <c r="B557" i="12"/>
  <c r="A557" i="12"/>
  <c r="J557" i="12" s="1"/>
  <c r="B556" i="12"/>
  <c r="A556" i="12"/>
  <c r="C556" i="12" s="1"/>
  <c r="B555" i="12"/>
  <c r="A555" i="12"/>
  <c r="C554" i="12"/>
  <c r="B554" i="12"/>
  <c r="A554" i="12"/>
  <c r="G554" i="12" s="1"/>
  <c r="B553" i="12"/>
  <c r="A553" i="12"/>
  <c r="B552" i="12"/>
  <c r="A552" i="12"/>
  <c r="B551" i="12"/>
  <c r="A551" i="12"/>
  <c r="D550" i="12"/>
  <c r="E550" i="12" s="1"/>
  <c r="C550" i="12"/>
  <c r="B550" i="12"/>
  <c r="A550" i="12"/>
  <c r="G550" i="12" s="1"/>
  <c r="H549" i="12"/>
  <c r="G549" i="12"/>
  <c r="D549" i="12"/>
  <c r="C549" i="12"/>
  <c r="B549" i="12"/>
  <c r="A549" i="12"/>
  <c r="B548" i="12"/>
  <c r="A548" i="12"/>
  <c r="J547" i="12"/>
  <c r="I547" i="12"/>
  <c r="H547" i="12"/>
  <c r="G547" i="12"/>
  <c r="D547" i="12"/>
  <c r="E547" i="12" s="1"/>
  <c r="B547" i="12"/>
  <c r="A547" i="12"/>
  <c r="C547" i="12" s="1"/>
  <c r="J546" i="12"/>
  <c r="H546" i="12"/>
  <c r="G546" i="12"/>
  <c r="C546" i="12"/>
  <c r="B546" i="12"/>
  <c r="A546" i="12"/>
  <c r="G545" i="12"/>
  <c r="D545" i="12"/>
  <c r="B545" i="12"/>
  <c r="A545" i="12"/>
  <c r="B544" i="12"/>
  <c r="A544" i="12"/>
  <c r="J543" i="12"/>
  <c r="G543" i="12"/>
  <c r="C543" i="12"/>
  <c r="B543" i="12"/>
  <c r="A543" i="12"/>
  <c r="H542" i="12"/>
  <c r="D542" i="12"/>
  <c r="B542" i="12"/>
  <c r="A542" i="12"/>
  <c r="J542" i="12" s="1"/>
  <c r="I541" i="12"/>
  <c r="B541" i="12"/>
  <c r="A541" i="12"/>
  <c r="I540" i="12"/>
  <c r="H540" i="12"/>
  <c r="G540" i="12"/>
  <c r="D540" i="12"/>
  <c r="B540" i="12"/>
  <c r="A540" i="12"/>
  <c r="J540" i="12" s="1"/>
  <c r="J539" i="12"/>
  <c r="I539" i="12"/>
  <c r="H539" i="12"/>
  <c r="G539" i="12"/>
  <c r="D539" i="12"/>
  <c r="E539" i="12" s="1"/>
  <c r="B539" i="12"/>
  <c r="A539" i="12"/>
  <c r="C539" i="12" s="1"/>
  <c r="J538" i="12"/>
  <c r="I538" i="12"/>
  <c r="H538" i="12"/>
  <c r="G538" i="12"/>
  <c r="C538" i="12"/>
  <c r="E538" i="12" s="1"/>
  <c r="B538" i="12"/>
  <c r="A538" i="12"/>
  <c r="D538" i="12" s="1"/>
  <c r="J537" i="12"/>
  <c r="I537" i="12"/>
  <c r="H537" i="12"/>
  <c r="G537" i="12"/>
  <c r="D537" i="12"/>
  <c r="C537" i="12"/>
  <c r="B537" i="12"/>
  <c r="A537" i="12"/>
  <c r="C536" i="12"/>
  <c r="B536" i="12"/>
  <c r="A536" i="12"/>
  <c r="D536" i="12" s="1"/>
  <c r="E536" i="12" s="1"/>
  <c r="B535" i="12"/>
  <c r="A535" i="12"/>
  <c r="J534" i="12"/>
  <c r="C534" i="12"/>
  <c r="B534" i="12"/>
  <c r="A534" i="12"/>
  <c r="H533" i="12"/>
  <c r="D533" i="12"/>
  <c r="B533" i="12"/>
  <c r="A533" i="12"/>
  <c r="I533" i="12" s="1"/>
  <c r="I532" i="12"/>
  <c r="B532" i="12"/>
  <c r="A532" i="12"/>
  <c r="J532" i="12" s="1"/>
  <c r="I531" i="12"/>
  <c r="H531" i="12"/>
  <c r="G531" i="12"/>
  <c r="B531" i="12"/>
  <c r="A531" i="12"/>
  <c r="J531" i="12" s="1"/>
  <c r="B530" i="12"/>
  <c r="A530" i="12"/>
  <c r="G529" i="12"/>
  <c r="D529" i="12"/>
  <c r="B529" i="12"/>
  <c r="A529" i="12"/>
  <c r="B528" i="12"/>
  <c r="A528" i="12"/>
  <c r="B527" i="12"/>
  <c r="A527" i="12"/>
  <c r="B526" i="12"/>
  <c r="A526" i="12"/>
  <c r="G526" i="12" s="1"/>
  <c r="B525" i="12"/>
  <c r="A525" i="12"/>
  <c r="G524" i="12"/>
  <c r="B524" i="12"/>
  <c r="A524" i="12"/>
  <c r="I523" i="12"/>
  <c r="G523" i="12"/>
  <c r="B523" i="12"/>
  <c r="A523" i="12"/>
  <c r="H523" i="12" s="1"/>
  <c r="G522" i="12"/>
  <c r="B522" i="12"/>
  <c r="A522" i="12"/>
  <c r="B521" i="12"/>
  <c r="A521" i="12"/>
  <c r="J521" i="12" s="1"/>
  <c r="B520" i="12"/>
  <c r="A520" i="12"/>
  <c r="B519" i="12"/>
  <c r="A519" i="12"/>
  <c r="B518" i="12"/>
  <c r="A518" i="12"/>
  <c r="I517" i="12"/>
  <c r="B517" i="12"/>
  <c r="A517" i="12"/>
  <c r="B516" i="12"/>
  <c r="A516" i="12"/>
  <c r="B515" i="12"/>
  <c r="A515" i="12"/>
  <c r="B514" i="12"/>
  <c r="A514" i="12"/>
  <c r="B513" i="12"/>
  <c r="A513" i="12"/>
  <c r="B512" i="12"/>
  <c r="A512" i="12"/>
  <c r="C512" i="12" s="1"/>
  <c r="I511" i="12"/>
  <c r="B511" i="12"/>
  <c r="A511" i="12"/>
  <c r="J511" i="12" s="1"/>
  <c r="J510" i="12"/>
  <c r="B510" i="12"/>
  <c r="A510" i="12"/>
  <c r="I509" i="12"/>
  <c r="H509" i="12"/>
  <c r="G509" i="12"/>
  <c r="D509" i="12"/>
  <c r="E509" i="12" s="1"/>
  <c r="C509" i="12"/>
  <c r="B509" i="12"/>
  <c r="A509" i="12"/>
  <c r="J509" i="12" s="1"/>
  <c r="H508" i="12"/>
  <c r="B508" i="12"/>
  <c r="A508" i="12"/>
  <c r="B507" i="12"/>
  <c r="A507" i="12"/>
  <c r="B506" i="12"/>
  <c r="A506" i="12"/>
  <c r="I505" i="12"/>
  <c r="C505" i="12"/>
  <c r="B505" i="12"/>
  <c r="A505" i="12"/>
  <c r="J505" i="12" s="1"/>
  <c r="B504" i="12"/>
  <c r="A504" i="12"/>
  <c r="C504" i="12" s="1"/>
  <c r="C503" i="12"/>
  <c r="B503" i="12"/>
  <c r="A503" i="12"/>
  <c r="B502" i="12"/>
  <c r="A502" i="12"/>
  <c r="B501" i="12"/>
  <c r="A501" i="12"/>
  <c r="D500" i="12"/>
  <c r="B500" i="12"/>
  <c r="A500" i="12"/>
  <c r="B499" i="12"/>
  <c r="A499" i="12"/>
  <c r="C498" i="12"/>
  <c r="B498" i="12"/>
  <c r="A498" i="12"/>
  <c r="B497" i="12"/>
  <c r="A497" i="12"/>
  <c r="J496" i="12"/>
  <c r="D496" i="12"/>
  <c r="E496" i="12" s="1"/>
  <c r="C496" i="12"/>
  <c r="B496" i="12"/>
  <c r="A496" i="12"/>
  <c r="C495" i="12"/>
  <c r="B495" i="12"/>
  <c r="A495" i="12"/>
  <c r="D495" i="12" s="1"/>
  <c r="B494" i="12"/>
  <c r="A494" i="12"/>
  <c r="H493" i="12"/>
  <c r="D493" i="12"/>
  <c r="B493" i="12"/>
  <c r="A493" i="12"/>
  <c r="B492" i="12"/>
  <c r="A492" i="12"/>
  <c r="H491" i="12"/>
  <c r="D491" i="12"/>
  <c r="B491" i="12"/>
  <c r="A491" i="12"/>
  <c r="G491" i="12" s="1"/>
  <c r="H490" i="12"/>
  <c r="G490" i="12"/>
  <c r="B490" i="12"/>
  <c r="A490" i="12"/>
  <c r="C490" i="12" s="1"/>
  <c r="B489" i="12"/>
  <c r="A489" i="12"/>
  <c r="B488" i="12"/>
  <c r="A488" i="12"/>
  <c r="H488" i="12" s="1"/>
  <c r="D487" i="12"/>
  <c r="B487" i="12"/>
  <c r="A487" i="12"/>
  <c r="B486" i="12"/>
  <c r="A486" i="12"/>
  <c r="G486" i="12" s="1"/>
  <c r="I485" i="12"/>
  <c r="H485" i="12"/>
  <c r="G485" i="12"/>
  <c r="D485" i="12"/>
  <c r="C485" i="12"/>
  <c r="B485" i="12"/>
  <c r="A485" i="12"/>
  <c r="J485" i="12" s="1"/>
  <c r="G484" i="12"/>
  <c r="B484" i="12"/>
  <c r="A484" i="12"/>
  <c r="I484" i="12" s="1"/>
  <c r="I483" i="12"/>
  <c r="G483" i="12"/>
  <c r="D483" i="12"/>
  <c r="B483" i="12"/>
  <c r="A483" i="12"/>
  <c r="G482" i="12"/>
  <c r="B482" i="12"/>
  <c r="A482" i="12"/>
  <c r="I481" i="12"/>
  <c r="D481" i="12"/>
  <c r="C481" i="12"/>
  <c r="B481" i="12"/>
  <c r="A481" i="12"/>
  <c r="G481" i="12" s="1"/>
  <c r="I480" i="12"/>
  <c r="D480" i="12"/>
  <c r="B480" i="12"/>
  <c r="A480" i="12"/>
  <c r="G479" i="12"/>
  <c r="B479" i="12"/>
  <c r="A479" i="12"/>
  <c r="J479" i="12" s="1"/>
  <c r="B478" i="12"/>
  <c r="A478" i="12"/>
  <c r="H477" i="12"/>
  <c r="G477" i="12"/>
  <c r="B477" i="12"/>
  <c r="A477" i="12"/>
  <c r="I476" i="12"/>
  <c r="H476" i="12"/>
  <c r="G476" i="12"/>
  <c r="D476" i="12"/>
  <c r="B476" i="12"/>
  <c r="A476" i="12"/>
  <c r="J476" i="12" s="1"/>
  <c r="J475" i="12"/>
  <c r="I475" i="12"/>
  <c r="H475" i="12"/>
  <c r="G475" i="12"/>
  <c r="B475" i="12"/>
  <c r="A475" i="12"/>
  <c r="C475" i="12" s="1"/>
  <c r="J474" i="12"/>
  <c r="I474" i="12"/>
  <c r="H474" i="12"/>
  <c r="G474" i="12"/>
  <c r="B474" i="12"/>
  <c r="A474" i="12"/>
  <c r="D474" i="12" s="1"/>
  <c r="J473" i="12"/>
  <c r="I473" i="12"/>
  <c r="H473" i="12"/>
  <c r="G473" i="12"/>
  <c r="D473" i="12"/>
  <c r="E473" i="12" s="1"/>
  <c r="B473" i="12"/>
  <c r="A473" i="12"/>
  <c r="C473" i="12" s="1"/>
  <c r="J472" i="12"/>
  <c r="I472" i="12"/>
  <c r="B472" i="12"/>
  <c r="A472" i="12"/>
  <c r="J471" i="12"/>
  <c r="I471" i="12"/>
  <c r="G471" i="12"/>
  <c r="D471" i="12"/>
  <c r="E471" i="12" s="1"/>
  <c r="C471" i="12"/>
  <c r="B471" i="12"/>
  <c r="A471" i="12"/>
  <c r="H471" i="12" s="1"/>
  <c r="J470" i="12"/>
  <c r="G470" i="12"/>
  <c r="D470" i="12"/>
  <c r="C470" i="12"/>
  <c r="B470" i="12"/>
  <c r="A470" i="12"/>
  <c r="D469" i="12"/>
  <c r="B469" i="12"/>
  <c r="A469" i="12"/>
  <c r="J468" i="12"/>
  <c r="B468" i="12"/>
  <c r="A468" i="12"/>
  <c r="H467" i="12"/>
  <c r="B467" i="12"/>
  <c r="A467" i="12"/>
  <c r="H466" i="12"/>
  <c r="G466" i="12"/>
  <c r="B466" i="12"/>
  <c r="A466" i="12"/>
  <c r="B465" i="12"/>
  <c r="A465" i="12"/>
  <c r="G465" i="12" s="1"/>
  <c r="B464" i="12"/>
  <c r="A464" i="12"/>
  <c r="B463" i="12"/>
  <c r="A463" i="12"/>
  <c r="J463" i="12" s="1"/>
  <c r="J462" i="12"/>
  <c r="B462" i="12"/>
  <c r="A462" i="12"/>
  <c r="C461" i="12"/>
  <c r="B461" i="12"/>
  <c r="A461" i="12"/>
  <c r="J460" i="12"/>
  <c r="H460" i="12"/>
  <c r="B460" i="12"/>
  <c r="A460" i="12"/>
  <c r="I460" i="12" s="1"/>
  <c r="J459" i="12"/>
  <c r="I459" i="12"/>
  <c r="H459" i="12"/>
  <c r="G459" i="12"/>
  <c r="B459" i="12"/>
  <c r="A459" i="12"/>
  <c r="C459" i="12" s="1"/>
  <c r="G458" i="12"/>
  <c r="B458" i="12"/>
  <c r="A458" i="12"/>
  <c r="B457" i="12"/>
  <c r="A457" i="12"/>
  <c r="H456" i="12"/>
  <c r="B456" i="12"/>
  <c r="A456" i="12"/>
  <c r="C456" i="12" s="1"/>
  <c r="B455" i="12"/>
  <c r="A455" i="12"/>
  <c r="J454" i="12"/>
  <c r="C454" i="12"/>
  <c r="B454" i="12"/>
  <c r="A454" i="12"/>
  <c r="G453" i="12"/>
  <c r="D453" i="12"/>
  <c r="B453" i="12"/>
  <c r="A453" i="12"/>
  <c r="B452" i="12"/>
  <c r="A452" i="12"/>
  <c r="I452" i="12" s="1"/>
  <c r="I451" i="12"/>
  <c r="B451" i="12"/>
  <c r="A451" i="12"/>
  <c r="J451" i="12" s="1"/>
  <c r="B450" i="12"/>
  <c r="A450" i="12"/>
  <c r="J449" i="12"/>
  <c r="B449" i="12"/>
  <c r="A449" i="12"/>
  <c r="B448" i="12"/>
  <c r="A448" i="12"/>
  <c r="J447" i="12"/>
  <c r="I447" i="12"/>
  <c r="D447" i="12"/>
  <c r="B447" i="12"/>
  <c r="A447" i="12"/>
  <c r="B446" i="12"/>
  <c r="A446" i="12"/>
  <c r="H445" i="12"/>
  <c r="D445" i="12"/>
  <c r="C445" i="12"/>
  <c r="B445" i="12"/>
  <c r="A445" i="12"/>
  <c r="B444" i="12"/>
  <c r="A444" i="12"/>
  <c r="D444" i="12" s="1"/>
  <c r="B443" i="12"/>
  <c r="A443" i="12"/>
  <c r="J442" i="12"/>
  <c r="B442" i="12"/>
  <c r="A442" i="12"/>
  <c r="B441" i="12"/>
  <c r="A441" i="12"/>
  <c r="J440" i="12"/>
  <c r="I440" i="12"/>
  <c r="D440" i="12"/>
  <c r="B440" i="12"/>
  <c r="A440" i="12"/>
  <c r="D439" i="12"/>
  <c r="B439" i="12"/>
  <c r="A439" i="12"/>
  <c r="J438" i="12"/>
  <c r="B438" i="12"/>
  <c r="A438" i="12"/>
  <c r="I437" i="12"/>
  <c r="H437" i="12"/>
  <c r="C437" i="12"/>
  <c r="B437" i="12"/>
  <c r="A437" i="12"/>
  <c r="C436" i="12"/>
  <c r="B436" i="12"/>
  <c r="A436" i="12"/>
  <c r="D436" i="12" s="1"/>
  <c r="E436" i="12" s="1"/>
  <c r="B435" i="12"/>
  <c r="A435" i="12"/>
  <c r="B434" i="12"/>
  <c r="A434" i="12"/>
  <c r="C434" i="12" s="1"/>
  <c r="C433" i="12"/>
  <c r="B433" i="12"/>
  <c r="A433" i="12"/>
  <c r="J433" i="12" s="1"/>
  <c r="H432" i="12"/>
  <c r="B432" i="12"/>
  <c r="A432" i="12"/>
  <c r="J431" i="12"/>
  <c r="B431" i="12"/>
  <c r="A431" i="12"/>
  <c r="G431" i="12" s="1"/>
  <c r="J430" i="12"/>
  <c r="G430" i="12"/>
  <c r="D430" i="12"/>
  <c r="B430" i="12"/>
  <c r="A430" i="12"/>
  <c r="B429" i="12"/>
  <c r="A429" i="12"/>
  <c r="D429" i="12" s="1"/>
  <c r="B428" i="12"/>
  <c r="A428" i="12"/>
  <c r="I427" i="12"/>
  <c r="D427" i="12"/>
  <c r="B427" i="12"/>
  <c r="A427" i="12"/>
  <c r="G427" i="12" s="1"/>
  <c r="C426" i="12"/>
  <c r="B426" i="12"/>
  <c r="A426" i="12"/>
  <c r="G426" i="12" s="1"/>
  <c r="D425" i="12"/>
  <c r="B425" i="12"/>
  <c r="A425" i="12"/>
  <c r="G425" i="12" s="1"/>
  <c r="D424" i="12"/>
  <c r="B424" i="12"/>
  <c r="A424" i="12"/>
  <c r="C423" i="12"/>
  <c r="B423" i="12"/>
  <c r="A423" i="12"/>
  <c r="I423" i="12" s="1"/>
  <c r="H422" i="12"/>
  <c r="B422" i="12"/>
  <c r="A422" i="12"/>
  <c r="I421" i="12"/>
  <c r="G421" i="12"/>
  <c r="D421" i="12"/>
  <c r="C421" i="12"/>
  <c r="E421" i="12" s="1"/>
  <c r="B421" i="12"/>
  <c r="A421" i="12"/>
  <c r="B420" i="12"/>
  <c r="A420" i="12"/>
  <c r="D420" i="12" s="1"/>
  <c r="B419" i="12"/>
  <c r="A419" i="12"/>
  <c r="J418" i="12"/>
  <c r="G418" i="12"/>
  <c r="B418" i="12"/>
  <c r="A418" i="12"/>
  <c r="H417" i="12"/>
  <c r="B417" i="12"/>
  <c r="A417" i="12"/>
  <c r="B416" i="12"/>
  <c r="A416" i="12"/>
  <c r="J415" i="12"/>
  <c r="I415" i="12"/>
  <c r="G415" i="12"/>
  <c r="D415" i="12"/>
  <c r="B415" i="12"/>
  <c r="A415" i="12"/>
  <c r="H415" i="12" s="1"/>
  <c r="J414" i="12"/>
  <c r="H414" i="12"/>
  <c r="G414" i="12"/>
  <c r="D414" i="12"/>
  <c r="C414" i="12"/>
  <c r="B414" i="12"/>
  <c r="A414" i="12"/>
  <c r="I414" i="12" s="1"/>
  <c r="I413" i="12"/>
  <c r="H413" i="12"/>
  <c r="G413" i="12"/>
  <c r="D413" i="12"/>
  <c r="C413" i="12"/>
  <c r="E413" i="12" s="1"/>
  <c r="B413" i="12"/>
  <c r="A413" i="12"/>
  <c r="J413" i="12" s="1"/>
  <c r="B412" i="12"/>
  <c r="A412" i="12"/>
  <c r="D411" i="12"/>
  <c r="B411" i="12"/>
  <c r="A411" i="12"/>
  <c r="J411" i="12" s="1"/>
  <c r="B410" i="12"/>
  <c r="A410" i="12"/>
  <c r="I410" i="12" s="1"/>
  <c r="J409" i="12"/>
  <c r="B409" i="12"/>
  <c r="A409" i="12"/>
  <c r="B408" i="12"/>
  <c r="A408" i="12"/>
  <c r="J408" i="12" s="1"/>
  <c r="B407" i="12"/>
  <c r="A407" i="12"/>
  <c r="J406" i="12"/>
  <c r="B406" i="12"/>
  <c r="A406" i="12"/>
  <c r="I405" i="12"/>
  <c r="H405" i="12"/>
  <c r="G405" i="12"/>
  <c r="D405" i="12"/>
  <c r="B405" i="12"/>
  <c r="A405" i="12"/>
  <c r="J405" i="12" s="1"/>
  <c r="I404" i="12"/>
  <c r="B404" i="12"/>
  <c r="A404" i="12"/>
  <c r="B403" i="12"/>
  <c r="A403" i="12"/>
  <c r="J403" i="12" s="1"/>
  <c r="B402" i="12"/>
  <c r="A402" i="12"/>
  <c r="J401" i="12"/>
  <c r="B401" i="12"/>
  <c r="A401" i="12"/>
  <c r="I400" i="12"/>
  <c r="H400" i="12"/>
  <c r="D400" i="12"/>
  <c r="B400" i="12"/>
  <c r="A400" i="12"/>
  <c r="J400" i="12" s="1"/>
  <c r="B399" i="12"/>
  <c r="A399" i="12"/>
  <c r="J399" i="12" s="1"/>
  <c r="D398" i="12"/>
  <c r="B398" i="12"/>
  <c r="A398" i="12"/>
  <c r="H398" i="12" s="1"/>
  <c r="I397" i="12"/>
  <c r="H397" i="12"/>
  <c r="G397" i="12"/>
  <c r="C397" i="12"/>
  <c r="B397" i="12"/>
  <c r="A397" i="12"/>
  <c r="J397" i="12" s="1"/>
  <c r="B396" i="12"/>
  <c r="A396" i="12"/>
  <c r="B395" i="12"/>
  <c r="A395" i="12"/>
  <c r="H395" i="12" s="1"/>
  <c r="G394" i="12"/>
  <c r="B394" i="12"/>
  <c r="A394" i="12"/>
  <c r="I393" i="12"/>
  <c r="B393" i="12"/>
  <c r="A393" i="12"/>
  <c r="J392" i="12"/>
  <c r="B392" i="12"/>
  <c r="A392" i="12"/>
  <c r="B391" i="12"/>
  <c r="A391" i="12"/>
  <c r="J390" i="12"/>
  <c r="H390" i="12"/>
  <c r="G390" i="12"/>
  <c r="C390" i="12"/>
  <c r="B390" i="12"/>
  <c r="A390" i="12"/>
  <c r="G389" i="12"/>
  <c r="B389" i="12"/>
  <c r="A389" i="12"/>
  <c r="C388" i="12"/>
  <c r="B388" i="12"/>
  <c r="A388" i="12"/>
  <c r="G388" i="12" s="1"/>
  <c r="B387" i="12"/>
  <c r="A387" i="12"/>
  <c r="B386" i="12"/>
  <c r="A386" i="12"/>
  <c r="B385" i="12"/>
  <c r="A385" i="12"/>
  <c r="B384" i="12"/>
  <c r="A384" i="12"/>
  <c r="B383" i="12"/>
  <c r="A383" i="12"/>
  <c r="I383" i="12" s="1"/>
  <c r="H382" i="12"/>
  <c r="G382" i="12"/>
  <c r="B382" i="12"/>
  <c r="A382" i="12"/>
  <c r="J382" i="12" s="1"/>
  <c r="I381" i="12"/>
  <c r="H381" i="12"/>
  <c r="G381" i="12"/>
  <c r="D381" i="12"/>
  <c r="E381" i="12" s="1"/>
  <c r="C381" i="12"/>
  <c r="B381" i="12"/>
  <c r="A381" i="12"/>
  <c r="J381" i="12" s="1"/>
  <c r="B380" i="12"/>
  <c r="A380" i="12"/>
  <c r="J379" i="12"/>
  <c r="I379" i="12"/>
  <c r="G379" i="12"/>
  <c r="D379" i="12"/>
  <c r="B379" i="12"/>
  <c r="A379" i="12"/>
  <c r="B378" i="12"/>
  <c r="A378" i="12"/>
  <c r="C378" i="12" s="1"/>
  <c r="B377" i="12"/>
  <c r="A377" i="12"/>
  <c r="I377" i="12" s="1"/>
  <c r="C376" i="12"/>
  <c r="B376" i="12"/>
  <c r="A376" i="12"/>
  <c r="D376" i="12" s="1"/>
  <c r="J375" i="12"/>
  <c r="D375" i="12"/>
  <c r="B375" i="12"/>
  <c r="A375" i="12"/>
  <c r="C375" i="12" s="1"/>
  <c r="B374" i="12"/>
  <c r="A374" i="12"/>
  <c r="C374" i="12" s="1"/>
  <c r="I373" i="12"/>
  <c r="G373" i="12"/>
  <c r="D373" i="12"/>
  <c r="C373" i="12"/>
  <c r="B373" i="12"/>
  <c r="A373" i="12"/>
  <c r="B372" i="12"/>
  <c r="A372" i="12"/>
  <c r="H371" i="12"/>
  <c r="B371" i="12"/>
  <c r="A371" i="12"/>
  <c r="J371" i="12" s="1"/>
  <c r="H370" i="12"/>
  <c r="B370" i="12"/>
  <c r="A370" i="12"/>
  <c r="J370" i="12" s="1"/>
  <c r="H369" i="12"/>
  <c r="G369" i="12"/>
  <c r="B369" i="12"/>
  <c r="A369" i="12"/>
  <c r="D368" i="12"/>
  <c r="C368" i="12"/>
  <c r="E368" i="12" s="1"/>
  <c r="B368" i="12"/>
  <c r="A368" i="12"/>
  <c r="H368" i="12" s="1"/>
  <c r="D367" i="12"/>
  <c r="B367" i="12"/>
  <c r="A367" i="12"/>
  <c r="B366" i="12"/>
  <c r="A366" i="12"/>
  <c r="I365" i="12"/>
  <c r="D365" i="12"/>
  <c r="B365" i="12"/>
  <c r="A365" i="12"/>
  <c r="H365" i="12" s="1"/>
  <c r="B364" i="12"/>
  <c r="A364" i="12"/>
  <c r="J364" i="12" s="1"/>
  <c r="B363" i="12"/>
  <c r="A363" i="12"/>
  <c r="B362" i="12"/>
  <c r="A362" i="12"/>
  <c r="I362" i="12" s="1"/>
  <c r="G361" i="12"/>
  <c r="B361" i="12"/>
  <c r="A361" i="12"/>
  <c r="I361" i="12" s="1"/>
  <c r="B360" i="12"/>
  <c r="A360" i="12"/>
  <c r="G359" i="12"/>
  <c r="C359" i="12"/>
  <c r="B359" i="12"/>
  <c r="A359" i="12"/>
  <c r="H358" i="12"/>
  <c r="G358" i="12"/>
  <c r="C358" i="12"/>
  <c r="B358" i="12"/>
  <c r="A358" i="12"/>
  <c r="D358" i="12" s="1"/>
  <c r="I357" i="12"/>
  <c r="H357" i="12"/>
  <c r="B357" i="12"/>
  <c r="A357" i="12"/>
  <c r="I356" i="12"/>
  <c r="G356" i="12"/>
  <c r="D356" i="12"/>
  <c r="C356" i="12"/>
  <c r="B356" i="12"/>
  <c r="A356" i="12"/>
  <c r="J355" i="12"/>
  <c r="G355" i="12"/>
  <c r="B355" i="12"/>
  <c r="A355" i="12"/>
  <c r="I355" i="12" s="1"/>
  <c r="C354" i="12"/>
  <c r="B354" i="12"/>
  <c r="A354" i="12"/>
  <c r="J354" i="12" s="1"/>
  <c r="J353" i="12"/>
  <c r="G353" i="12"/>
  <c r="C353" i="12"/>
  <c r="B353" i="12"/>
  <c r="A353" i="12"/>
  <c r="H353" i="12" s="1"/>
  <c r="J352" i="12"/>
  <c r="I352" i="12"/>
  <c r="H352" i="12"/>
  <c r="D352" i="12"/>
  <c r="E352" i="12" s="1"/>
  <c r="C352" i="12"/>
  <c r="B352" i="12"/>
  <c r="A352" i="12"/>
  <c r="G352" i="12" s="1"/>
  <c r="J351" i="12"/>
  <c r="I351" i="12"/>
  <c r="G351" i="12"/>
  <c r="B351" i="12"/>
  <c r="A351" i="12"/>
  <c r="G350" i="12"/>
  <c r="D350" i="12"/>
  <c r="B350" i="12"/>
  <c r="A350" i="12"/>
  <c r="B349" i="12"/>
  <c r="A349" i="12"/>
  <c r="D348" i="12"/>
  <c r="B348" i="12"/>
  <c r="A348" i="12"/>
  <c r="J347" i="12"/>
  <c r="I347" i="12"/>
  <c r="D347" i="12"/>
  <c r="B347" i="12"/>
  <c r="A347" i="12"/>
  <c r="H347" i="12" s="1"/>
  <c r="I346" i="12"/>
  <c r="C346" i="12"/>
  <c r="B346" i="12"/>
  <c r="A346" i="12"/>
  <c r="J346" i="12" s="1"/>
  <c r="I345" i="12"/>
  <c r="H345" i="12"/>
  <c r="B345" i="12"/>
  <c r="A345" i="12"/>
  <c r="J344" i="12"/>
  <c r="I344" i="12"/>
  <c r="H344" i="12"/>
  <c r="C344" i="12"/>
  <c r="B344" i="12"/>
  <c r="A344" i="12"/>
  <c r="J343" i="12"/>
  <c r="G343" i="12"/>
  <c r="B343" i="12"/>
  <c r="A343" i="12"/>
  <c r="I343" i="12" s="1"/>
  <c r="B342" i="12"/>
  <c r="A342" i="12"/>
  <c r="I341" i="12"/>
  <c r="H341" i="12"/>
  <c r="G341" i="12"/>
  <c r="D341" i="12"/>
  <c r="E341" i="12" s="1"/>
  <c r="C341" i="12"/>
  <c r="B341" i="12"/>
  <c r="A341" i="12"/>
  <c r="J341" i="12" s="1"/>
  <c r="J340" i="12"/>
  <c r="I340" i="12"/>
  <c r="H340" i="12"/>
  <c r="G340" i="12"/>
  <c r="E340" i="12"/>
  <c r="D340" i="12"/>
  <c r="B340" i="12"/>
  <c r="A340" i="12"/>
  <c r="C340" i="12" s="1"/>
  <c r="J339" i="12"/>
  <c r="I339" i="12"/>
  <c r="B339" i="12"/>
  <c r="A339" i="12"/>
  <c r="G339" i="12" s="1"/>
  <c r="B338" i="12"/>
  <c r="A338" i="12"/>
  <c r="I338" i="12" s="1"/>
  <c r="G337" i="12"/>
  <c r="B337" i="12"/>
  <c r="A337" i="12"/>
  <c r="J336" i="12"/>
  <c r="B336" i="12"/>
  <c r="A336" i="12"/>
  <c r="B335" i="12"/>
  <c r="A335" i="12"/>
  <c r="J334" i="12"/>
  <c r="H334" i="12"/>
  <c r="B334" i="12"/>
  <c r="A334" i="12"/>
  <c r="G334" i="12" s="1"/>
  <c r="B333" i="12"/>
  <c r="A333" i="12"/>
  <c r="B332" i="12"/>
  <c r="A332" i="12"/>
  <c r="G331" i="12"/>
  <c r="B331" i="12"/>
  <c r="A331" i="12"/>
  <c r="C330" i="12"/>
  <c r="B330" i="12"/>
  <c r="A330" i="12"/>
  <c r="H330" i="12" s="1"/>
  <c r="B329" i="12"/>
  <c r="A329" i="12"/>
  <c r="I328" i="12"/>
  <c r="H328" i="12"/>
  <c r="C328" i="12"/>
  <c r="B328" i="12"/>
  <c r="A328" i="12"/>
  <c r="G327" i="12"/>
  <c r="C327" i="12"/>
  <c r="B327" i="12"/>
  <c r="A327" i="12"/>
  <c r="B326" i="12"/>
  <c r="A326" i="12"/>
  <c r="H325" i="12"/>
  <c r="D325" i="12"/>
  <c r="C325" i="12"/>
  <c r="E325" i="12" s="1"/>
  <c r="B325" i="12"/>
  <c r="A325" i="12"/>
  <c r="G325" i="12" s="1"/>
  <c r="J324" i="12"/>
  <c r="D324" i="12"/>
  <c r="C324" i="12"/>
  <c r="B324" i="12"/>
  <c r="A324" i="12"/>
  <c r="I324" i="12" s="1"/>
  <c r="I323" i="12"/>
  <c r="D323" i="12"/>
  <c r="B323" i="12"/>
  <c r="A323" i="12"/>
  <c r="J323" i="12" s="1"/>
  <c r="I322" i="12"/>
  <c r="B322" i="12"/>
  <c r="A322" i="12"/>
  <c r="B321" i="12"/>
  <c r="A321" i="12"/>
  <c r="D321" i="12" s="1"/>
  <c r="J320" i="12"/>
  <c r="I320" i="12"/>
  <c r="H320" i="12"/>
  <c r="D320" i="12"/>
  <c r="C320" i="12"/>
  <c r="B320" i="12"/>
  <c r="A320" i="12"/>
  <c r="G320" i="12" s="1"/>
  <c r="J319" i="12"/>
  <c r="I319" i="12"/>
  <c r="D319" i="12"/>
  <c r="E319" i="12" s="1"/>
  <c r="C319" i="12"/>
  <c r="B319" i="12"/>
  <c r="A319" i="12"/>
  <c r="H319" i="12" s="1"/>
  <c r="B318" i="12"/>
  <c r="A318" i="12"/>
  <c r="G317" i="12"/>
  <c r="D317" i="12"/>
  <c r="B317" i="12"/>
  <c r="A317" i="12"/>
  <c r="D316" i="12"/>
  <c r="B316" i="12"/>
  <c r="A316" i="12"/>
  <c r="C316" i="12" s="1"/>
  <c r="D315" i="12"/>
  <c r="B315" i="12"/>
  <c r="A315" i="12"/>
  <c r="J315" i="12" s="1"/>
  <c r="B314" i="12"/>
  <c r="A314" i="12"/>
  <c r="I313" i="12"/>
  <c r="B313" i="12"/>
  <c r="A313" i="12"/>
  <c r="D312" i="12"/>
  <c r="B312" i="12"/>
  <c r="A312" i="12"/>
  <c r="B311" i="12"/>
  <c r="A311" i="12"/>
  <c r="H310" i="12"/>
  <c r="B310" i="12"/>
  <c r="A310" i="12"/>
  <c r="I309" i="12"/>
  <c r="B309" i="12"/>
  <c r="A309" i="12"/>
  <c r="B308" i="12"/>
  <c r="A308" i="12"/>
  <c r="I307" i="12"/>
  <c r="H307" i="12"/>
  <c r="B307" i="12"/>
  <c r="A307" i="12"/>
  <c r="J307" i="12" s="1"/>
  <c r="I306" i="12"/>
  <c r="B306" i="12"/>
  <c r="A306" i="12"/>
  <c r="J306" i="12" s="1"/>
  <c r="H305" i="12"/>
  <c r="G305" i="12"/>
  <c r="B305" i="12"/>
  <c r="A305" i="12"/>
  <c r="J305" i="12" s="1"/>
  <c r="B304" i="12"/>
  <c r="A304" i="12"/>
  <c r="I303" i="12"/>
  <c r="B303" i="12"/>
  <c r="A303" i="12"/>
  <c r="H302" i="12"/>
  <c r="B302" i="12"/>
  <c r="A302" i="12"/>
  <c r="J302" i="12" s="1"/>
  <c r="H301" i="12"/>
  <c r="G301" i="12"/>
  <c r="D301" i="12"/>
  <c r="E301" i="12" s="1"/>
  <c r="C301" i="12"/>
  <c r="B301" i="12"/>
  <c r="A301" i="12"/>
  <c r="G300" i="12"/>
  <c r="C300" i="12"/>
  <c r="B300" i="12"/>
  <c r="A300" i="12"/>
  <c r="J299" i="12"/>
  <c r="D299" i="12"/>
  <c r="B299" i="12"/>
  <c r="A299" i="12"/>
  <c r="I299" i="12" s="1"/>
  <c r="B298" i="12"/>
  <c r="A298" i="12"/>
  <c r="H298" i="12" s="1"/>
  <c r="I297" i="12"/>
  <c r="H297" i="12"/>
  <c r="B297" i="12"/>
  <c r="A297" i="12"/>
  <c r="J297" i="12" s="1"/>
  <c r="H296" i="12"/>
  <c r="B296" i="12"/>
  <c r="A296" i="12"/>
  <c r="G296" i="12" s="1"/>
  <c r="G295" i="12"/>
  <c r="D295" i="12"/>
  <c r="B295" i="12"/>
  <c r="A295" i="12"/>
  <c r="H295" i="12" s="1"/>
  <c r="B294" i="12"/>
  <c r="A294" i="12"/>
  <c r="I293" i="12"/>
  <c r="G293" i="12"/>
  <c r="D293" i="12"/>
  <c r="C293" i="12"/>
  <c r="B293" i="12"/>
  <c r="A293" i="12"/>
  <c r="J292" i="12"/>
  <c r="H292" i="12"/>
  <c r="B292" i="12"/>
  <c r="A292" i="12"/>
  <c r="B291" i="12"/>
  <c r="A291" i="12"/>
  <c r="B290" i="12"/>
  <c r="A290" i="12"/>
  <c r="D289" i="12"/>
  <c r="B289" i="12"/>
  <c r="A289" i="12"/>
  <c r="J289" i="12" s="1"/>
  <c r="J288" i="12"/>
  <c r="B288" i="12"/>
  <c r="A288" i="12"/>
  <c r="B287" i="12"/>
  <c r="A287" i="12"/>
  <c r="I287" i="12" s="1"/>
  <c r="D286" i="12"/>
  <c r="C286" i="12"/>
  <c r="B286" i="12"/>
  <c r="A286" i="12"/>
  <c r="J286" i="12" s="1"/>
  <c r="B285" i="12"/>
  <c r="A285" i="12"/>
  <c r="D285" i="12" s="1"/>
  <c r="I284" i="12"/>
  <c r="C284" i="12"/>
  <c r="B284" i="12"/>
  <c r="A284" i="12"/>
  <c r="H283" i="12"/>
  <c r="D283" i="12"/>
  <c r="C283" i="12"/>
  <c r="B283" i="12"/>
  <c r="A283" i="12"/>
  <c r="I283" i="12" s="1"/>
  <c r="I282" i="12"/>
  <c r="B282" i="12"/>
  <c r="A282" i="12"/>
  <c r="D281" i="12"/>
  <c r="E281" i="12" s="1"/>
  <c r="C281" i="12"/>
  <c r="B281" i="12"/>
  <c r="A281" i="12"/>
  <c r="J281" i="12" s="1"/>
  <c r="B280" i="12"/>
  <c r="A280" i="12"/>
  <c r="J279" i="12"/>
  <c r="G279" i="12"/>
  <c r="E279" i="12"/>
  <c r="C279" i="12"/>
  <c r="B279" i="12"/>
  <c r="A279" i="12"/>
  <c r="D279" i="12" s="1"/>
  <c r="J278" i="12"/>
  <c r="G278" i="12"/>
  <c r="D278" i="12"/>
  <c r="C278" i="12"/>
  <c r="B278" i="12"/>
  <c r="A278" i="12"/>
  <c r="I278" i="12" s="1"/>
  <c r="B277" i="12"/>
  <c r="A277" i="12"/>
  <c r="J277" i="12" s="1"/>
  <c r="J276" i="12"/>
  <c r="D276" i="12"/>
  <c r="E276" i="12" s="1"/>
  <c r="C276" i="12"/>
  <c r="B276" i="12"/>
  <c r="A276" i="12"/>
  <c r="H276" i="12" s="1"/>
  <c r="C275" i="12"/>
  <c r="B275" i="12"/>
  <c r="A275" i="12"/>
  <c r="I275" i="12" s="1"/>
  <c r="B274" i="12"/>
  <c r="A274" i="12"/>
  <c r="B273" i="12"/>
  <c r="A273" i="12"/>
  <c r="J273" i="12" s="1"/>
  <c r="B272" i="12"/>
  <c r="A272" i="12"/>
  <c r="G272" i="12" s="1"/>
  <c r="B271" i="12"/>
  <c r="A271" i="12"/>
  <c r="G271" i="12" s="1"/>
  <c r="B270" i="12"/>
  <c r="A270" i="12"/>
  <c r="B269" i="12"/>
  <c r="A269" i="12"/>
  <c r="B268" i="12"/>
  <c r="A268" i="12"/>
  <c r="B267" i="12"/>
  <c r="A267" i="12"/>
  <c r="H266" i="12"/>
  <c r="B266" i="12"/>
  <c r="A266" i="12"/>
  <c r="H265" i="12"/>
  <c r="G265" i="12"/>
  <c r="C265" i="12"/>
  <c r="B265" i="12"/>
  <c r="A265" i="12"/>
  <c r="B264" i="12"/>
  <c r="A264" i="12"/>
  <c r="I264" i="12" s="1"/>
  <c r="I263" i="12"/>
  <c r="C263" i="12"/>
  <c r="B263" i="12"/>
  <c r="A263" i="12"/>
  <c r="D263" i="12" s="1"/>
  <c r="E263" i="12" s="1"/>
  <c r="I262" i="12"/>
  <c r="H262" i="12"/>
  <c r="G262" i="12"/>
  <c r="D262" i="12"/>
  <c r="E262" i="12" s="1"/>
  <c r="C262" i="12"/>
  <c r="B262" i="12"/>
  <c r="A262" i="12"/>
  <c r="J262" i="12" s="1"/>
  <c r="I261" i="12"/>
  <c r="H261" i="12"/>
  <c r="D261" i="12"/>
  <c r="B261" i="12"/>
  <c r="A261" i="12"/>
  <c r="G261" i="12" s="1"/>
  <c r="I260" i="12"/>
  <c r="D260" i="12"/>
  <c r="B260" i="12"/>
  <c r="A260" i="12"/>
  <c r="B259" i="12"/>
  <c r="A259" i="12"/>
  <c r="H258" i="12"/>
  <c r="B258" i="12"/>
  <c r="A258" i="12"/>
  <c r="J258" i="12" s="1"/>
  <c r="I257" i="12"/>
  <c r="H257" i="12"/>
  <c r="G257" i="12"/>
  <c r="D257" i="12"/>
  <c r="C257" i="12"/>
  <c r="B257" i="12"/>
  <c r="A257" i="12"/>
  <c r="J257" i="12" s="1"/>
  <c r="J256" i="12"/>
  <c r="I256" i="12"/>
  <c r="H256" i="12"/>
  <c r="G256" i="12"/>
  <c r="D256" i="12"/>
  <c r="E256" i="12" s="1"/>
  <c r="B256" i="12"/>
  <c r="A256" i="12"/>
  <c r="C256" i="12" s="1"/>
  <c r="H255" i="12"/>
  <c r="G255" i="12"/>
  <c r="B255" i="12"/>
  <c r="A255" i="12"/>
  <c r="I255" i="12" s="1"/>
  <c r="C254" i="12"/>
  <c r="B254" i="12"/>
  <c r="A254" i="12"/>
  <c r="I254" i="12" s="1"/>
  <c r="B253" i="12"/>
  <c r="A253" i="12"/>
  <c r="H253" i="12" s="1"/>
  <c r="J252" i="12"/>
  <c r="I252" i="12"/>
  <c r="D252" i="12"/>
  <c r="B252" i="12"/>
  <c r="A252" i="12"/>
  <c r="J251" i="12"/>
  <c r="H251" i="12"/>
  <c r="G251" i="12"/>
  <c r="C251" i="12"/>
  <c r="B251" i="12"/>
  <c r="A251" i="12"/>
  <c r="D250" i="12"/>
  <c r="B250" i="12"/>
  <c r="A250" i="12"/>
  <c r="G250" i="12" s="1"/>
  <c r="I249" i="12"/>
  <c r="H249" i="12"/>
  <c r="G249" i="12"/>
  <c r="D249" i="12"/>
  <c r="B249" i="12"/>
  <c r="A249" i="12"/>
  <c r="C249" i="12" s="1"/>
  <c r="J248" i="12"/>
  <c r="I248" i="12"/>
  <c r="H248" i="12"/>
  <c r="B248" i="12"/>
  <c r="A248" i="12"/>
  <c r="C248" i="12" s="1"/>
  <c r="I247" i="12"/>
  <c r="B247" i="12"/>
  <c r="A247" i="12"/>
  <c r="J247" i="12" s="1"/>
  <c r="J246" i="12"/>
  <c r="I246" i="12"/>
  <c r="H246" i="12"/>
  <c r="D246" i="12"/>
  <c r="B246" i="12"/>
  <c r="A246" i="12"/>
  <c r="G246" i="12" s="1"/>
  <c r="J245" i="12"/>
  <c r="I245" i="12"/>
  <c r="H245" i="12"/>
  <c r="D245" i="12"/>
  <c r="B245" i="12"/>
  <c r="A245" i="12"/>
  <c r="G245" i="12" s="1"/>
  <c r="D244" i="12"/>
  <c r="B244" i="12"/>
  <c r="A244" i="12"/>
  <c r="J244" i="12" s="1"/>
  <c r="B243" i="12"/>
  <c r="A243" i="12"/>
  <c r="I242" i="12"/>
  <c r="H242" i="12"/>
  <c r="G242" i="12"/>
  <c r="D242" i="12"/>
  <c r="B242" i="12"/>
  <c r="A242" i="12"/>
  <c r="J242" i="12" s="1"/>
  <c r="B241" i="12"/>
  <c r="A241" i="12"/>
  <c r="J241" i="12" s="1"/>
  <c r="B240" i="12"/>
  <c r="A240" i="12"/>
  <c r="G240" i="12" s="1"/>
  <c r="B239" i="12"/>
  <c r="A239" i="12"/>
  <c r="G239" i="12" s="1"/>
  <c r="B238" i="12"/>
  <c r="A238" i="12"/>
  <c r="G238" i="12" s="1"/>
  <c r="B237" i="12"/>
  <c r="A237" i="12"/>
  <c r="B236" i="12"/>
  <c r="A236" i="12"/>
  <c r="B235" i="12"/>
  <c r="A235" i="12"/>
  <c r="I234" i="12"/>
  <c r="H234" i="12"/>
  <c r="G234" i="12"/>
  <c r="D234" i="12"/>
  <c r="B234" i="12"/>
  <c r="A234" i="12"/>
  <c r="J234" i="12" s="1"/>
  <c r="G233" i="12"/>
  <c r="B233" i="12"/>
  <c r="A233" i="12"/>
  <c r="J233" i="12" s="1"/>
  <c r="J232" i="12"/>
  <c r="B232" i="12"/>
  <c r="A232" i="12"/>
  <c r="C232" i="12" s="1"/>
  <c r="H231" i="12"/>
  <c r="B231" i="12"/>
  <c r="A231" i="12"/>
  <c r="D231" i="12" s="1"/>
  <c r="J230" i="12"/>
  <c r="B230" i="12"/>
  <c r="A230" i="12"/>
  <c r="I230" i="12" s="1"/>
  <c r="H229" i="12"/>
  <c r="B229" i="12"/>
  <c r="A229" i="12"/>
  <c r="G229" i="12" s="1"/>
  <c r="J228" i="12"/>
  <c r="B228" i="12"/>
  <c r="A228" i="12"/>
  <c r="H228" i="12" s="1"/>
  <c r="G227" i="12"/>
  <c r="B227" i="12"/>
  <c r="A227" i="12"/>
  <c r="I227" i="12" s="1"/>
  <c r="B226" i="12"/>
  <c r="A226" i="12"/>
  <c r="C226" i="12" s="1"/>
  <c r="H225" i="12"/>
  <c r="C225" i="12"/>
  <c r="B225" i="12"/>
  <c r="A225" i="12"/>
  <c r="J225" i="12" s="1"/>
  <c r="B224" i="12"/>
  <c r="A224" i="12"/>
  <c r="C224" i="12" s="1"/>
  <c r="I223" i="12"/>
  <c r="C223" i="12"/>
  <c r="B223" i="12"/>
  <c r="A223" i="12"/>
  <c r="D223" i="12" s="1"/>
  <c r="B222" i="12"/>
  <c r="A222" i="12"/>
  <c r="J222" i="12" s="1"/>
  <c r="I221" i="12"/>
  <c r="C221" i="12"/>
  <c r="B221" i="12"/>
  <c r="A221" i="12"/>
  <c r="G221" i="12" s="1"/>
  <c r="B220" i="12"/>
  <c r="A220" i="12"/>
  <c r="H220" i="12" s="1"/>
  <c r="H219" i="12"/>
  <c r="C219" i="12"/>
  <c r="B219" i="12"/>
  <c r="A219" i="12"/>
  <c r="I219" i="12" s="1"/>
  <c r="D218" i="12"/>
  <c r="B218" i="12"/>
  <c r="A218" i="12"/>
  <c r="J218" i="12" s="1"/>
  <c r="B217" i="12"/>
  <c r="A217" i="12"/>
  <c r="J216" i="12"/>
  <c r="G216" i="12"/>
  <c r="B216" i="12"/>
  <c r="A216" i="12"/>
  <c r="J215" i="12"/>
  <c r="G215" i="12"/>
  <c r="C215" i="12"/>
  <c r="E215" i="12" s="1"/>
  <c r="B215" i="12"/>
  <c r="A215" i="12"/>
  <c r="D215" i="12" s="1"/>
  <c r="B214" i="12"/>
  <c r="A214" i="12"/>
  <c r="I214" i="12" s="1"/>
  <c r="J213" i="12"/>
  <c r="C213" i="12"/>
  <c r="B213" i="12"/>
  <c r="A213" i="12"/>
  <c r="J212" i="12"/>
  <c r="D212" i="12"/>
  <c r="C212" i="12"/>
  <c r="B212" i="12"/>
  <c r="A212" i="12"/>
  <c r="H212" i="12" s="1"/>
  <c r="J211" i="12"/>
  <c r="D211" i="12"/>
  <c r="B211" i="12"/>
  <c r="A211" i="12"/>
  <c r="I211" i="12" s="1"/>
  <c r="I210" i="12"/>
  <c r="H210" i="12"/>
  <c r="D210" i="12"/>
  <c r="C210" i="12"/>
  <c r="B210" i="12"/>
  <c r="A210" i="12"/>
  <c r="B209" i="12"/>
  <c r="A209" i="12"/>
  <c r="J209" i="12" s="1"/>
  <c r="D208" i="12"/>
  <c r="B208" i="12"/>
  <c r="A208" i="12"/>
  <c r="G208" i="12" s="1"/>
  <c r="G207" i="12"/>
  <c r="B207" i="12"/>
  <c r="A207" i="12"/>
  <c r="C207" i="12" s="1"/>
  <c r="B206" i="12"/>
  <c r="A206" i="12"/>
  <c r="G206" i="12" s="1"/>
  <c r="D205" i="12"/>
  <c r="E205" i="12" s="1"/>
  <c r="C205" i="12"/>
  <c r="B205" i="12"/>
  <c r="A205" i="12"/>
  <c r="B204" i="12"/>
  <c r="A204" i="12"/>
  <c r="C204" i="12" s="1"/>
  <c r="B203" i="12"/>
  <c r="A203" i="12"/>
  <c r="B202" i="12"/>
  <c r="A202" i="12"/>
  <c r="H201" i="12"/>
  <c r="G201" i="12"/>
  <c r="D201" i="12"/>
  <c r="B201" i="12"/>
  <c r="A201" i="12"/>
  <c r="J201" i="12" s="1"/>
  <c r="I200" i="12"/>
  <c r="H200" i="12"/>
  <c r="G200" i="12"/>
  <c r="E200" i="12"/>
  <c r="D200" i="12"/>
  <c r="B200" i="12"/>
  <c r="A200" i="12"/>
  <c r="C200" i="12" s="1"/>
  <c r="I199" i="12"/>
  <c r="H199" i="12"/>
  <c r="G199" i="12"/>
  <c r="C199" i="12"/>
  <c r="E199" i="12" s="1"/>
  <c r="B199" i="12"/>
  <c r="A199" i="12"/>
  <c r="D199" i="12" s="1"/>
  <c r="C198" i="12"/>
  <c r="B198" i="12"/>
  <c r="A198" i="12"/>
  <c r="D198" i="12" s="1"/>
  <c r="E198" i="12" s="1"/>
  <c r="I197" i="12"/>
  <c r="B197" i="12"/>
  <c r="A197" i="12"/>
  <c r="C197" i="12" s="1"/>
  <c r="I196" i="12"/>
  <c r="G196" i="12"/>
  <c r="C196" i="12"/>
  <c r="B196" i="12"/>
  <c r="A196" i="12"/>
  <c r="B195" i="12"/>
  <c r="A195" i="12"/>
  <c r="G195" i="12" s="1"/>
  <c r="D194" i="12"/>
  <c r="B194" i="12"/>
  <c r="A194" i="12"/>
  <c r="I194" i="12" s="1"/>
  <c r="I193" i="12"/>
  <c r="D193" i="12"/>
  <c r="B193" i="12"/>
  <c r="A193" i="12"/>
  <c r="H193" i="12" s="1"/>
  <c r="B192" i="12"/>
  <c r="A192" i="12"/>
  <c r="C192" i="12" s="1"/>
  <c r="J191" i="12"/>
  <c r="I191" i="12"/>
  <c r="H191" i="12"/>
  <c r="G191" i="12"/>
  <c r="C191" i="12"/>
  <c r="E191" i="12" s="1"/>
  <c r="B191" i="12"/>
  <c r="A191" i="12"/>
  <c r="D191" i="12" s="1"/>
  <c r="J190" i="12"/>
  <c r="I190" i="12"/>
  <c r="H190" i="12"/>
  <c r="G190" i="12"/>
  <c r="D190" i="12"/>
  <c r="C190" i="12"/>
  <c r="B190" i="12"/>
  <c r="A190" i="12"/>
  <c r="J189" i="12"/>
  <c r="I189" i="12"/>
  <c r="H189" i="12"/>
  <c r="D189" i="12"/>
  <c r="B189" i="12"/>
  <c r="A189" i="12"/>
  <c r="G189" i="12" s="1"/>
  <c r="I188" i="12"/>
  <c r="G188" i="12"/>
  <c r="D188" i="12"/>
  <c r="C188" i="12"/>
  <c r="E188" i="12" s="1"/>
  <c r="B188" i="12"/>
  <c r="A188" i="12"/>
  <c r="C187" i="12"/>
  <c r="B187" i="12"/>
  <c r="A187" i="12"/>
  <c r="J187" i="12" s="1"/>
  <c r="B186" i="12"/>
  <c r="A186" i="12"/>
  <c r="I185" i="12"/>
  <c r="H185" i="12"/>
  <c r="G185" i="12"/>
  <c r="B185" i="12"/>
  <c r="A185" i="12"/>
  <c r="H184" i="12"/>
  <c r="B184" i="12"/>
  <c r="A184" i="12"/>
  <c r="C184" i="12" s="1"/>
  <c r="I183" i="12"/>
  <c r="B183" i="12"/>
  <c r="A183" i="12"/>
  <c r="I182" i="12"/>
  <c r="B182" i="12"/>
  <c r="A182" i="12"/>
  <c r="J182" i="12" s="1"/>
  <c r="J181" i="12"/>
  <c r="I181" i="12"/>
  <c r="H181" i="12"/>
  <c r="D181" i="12"/>
  <c r="B181" i="12"/>
  <c r="A181" i="12"/>
  <c r="G181" i="12" s="1"/>
  <c r="J180" i="12"/>
  <c r="I180" i="12"/>
  <c r="B180" i="12"/>
  <c r="A180" i="12"/>
  <c r="H180" i="12" s="1"/>
  <c r="J179" i="12"/>
  <c r="G179" i="12"/>
  <c r="D179" i="12"/>
  <c r="B179" i="12"/>
  <c r="A179" i="12"/>
  <c r="C178" i="12"/>
  <c r="B178" i="12"/>
  <c r="A178" i="12"/>
  <c r="I178" i="12" s="1"/>
  <c r="J177" i="12"/>
  <c r="I177" i="12"/>
  <c r="H177" i="12"/>
  <c r="B177" i="12"/>
  <c r="A177" i="12"/>
  <c r="I176" i="12"/>
  <c r="B176" i="12"/>
  <c r="A176" i="12"/>
  <c r="J176" i="12" s="1"/>
  <c r="B175" i="12"/>
  <c r="A175" i="12"/>
  <c r="B174" i="12"/>
  <c r="A174" i="12"/>
  <c r="I174" i="12" s="1"/>
  <c r="B173" i="12"/>
  <c r="A173" i="12"/>
  <c r="J173" i="12" s="1"/>
  <c r="J172" i="12"/>
  <c r="I172" i="12"/>
  <c r="B172" i="12"/>
  <c r="A172" i="12"/>
  <c r="H171" i="12"/>
  <c r="B171" i="12"/>
  <c r="A171" i="12"/>
  <c r="J171" i="12" s="1"/>
  <c r="I170" i="12"/>
  <c r="B170" i="12"/>
  <c r="A170" i="12"/>
  <c r="J170" i="12" s="1"/>
  <c r="B169" i="12"/>
  <c r="A169" i="12"/>
  <c r="J169" i="12" s="1"/>
  <c r="B168" i="12"/>
  <c r="A168" i="12"/>
  <c r="J168" i="12" s="1"/>
  <c r="B167" i="12"/>
  <c r="A167" i="12"/>
  <c r="J167" i="12" s="1"/>
  <c r="B166" i="12"/>
  <c r="A166" i="12"/>
  <c r="J166" i="12" s="1"/>
  <c r="B165" i="12"/>
  <c r="A165" i="12"/>
  <c r="J165" i="12" s="1"/>
  <c r="B164" i="12"/>
  <c r="A164" i="12"/>
  <c r="J164" i="12" s="1"/>
  <c r="B163" i="12"/>
  <c r="A163" i="12"/>
  <c r="J163" i="12" s="1"/>
  <c r="B162" i="12"/>
  <c r="A162" i="12"/>
  <c r="I162" i="12" s="1"/>
  <c r="J161" i="12"/>
  <c r="H161" i="12"/>
  <c r="B161" i="12"/>
  <c r="A161" i="12"/>
  <c r="B160" i="12"/>
  <c r="A160" i="12"/>
  <c r="I160" i="12" s="1"/>
  <c r="B159" i="12"/>
  <c r="A159" i="12"/>
  <c r="I159" i="12" s="1"/>
  <c r="B158" i="12"/>
  <c r="A158" i="12"/>
  <c r="I158" i="12" s="1"/>
  <c r="B157" i="12"/>
  <c r="A157" i="12"/>
  <c r="I157" i="12" s="1"/>
  <c r="B156" i="12"/>
  <c r="A156" i="12"/>
  <c r="I156" i="12" s="1"/>
  <c r="H155" i="12"/>
  <c r="B155" i="12"/>
  <c r="A155" i="12"/>
  <c r="B154" i="12"/>
  <c r="A154" i="12"/>
  <c r="I153" i="12"/>
  <c r="C153" i="12"/>
  <c r="B153" i="12"/>
  <c r="A153" i="12"/>
  <c r="J152" i="12"/>
  <c r="G152" i="12"/>
  <c r="D152" i="12"/>
  <c r="E152" i="12" s="1"/>
  <c r="B152" i="12"/>
  <c r="A152" i="12"/>
  <c r="C152" i="12" s="1"/>
  <c r="J151" i="12"/>
  <c r="G151" i="12"/>
  <c r="B151" i="12"/>
  <c r="A151" i="12"/>
  <c r="D151" i="12" s="1"/>
  <c r="J150" i="12"/>
  <c r="D150" i="12"/>
  <c r="C150" i="12"/>
  <c r="B150" i="12"/>
  <c r="A150" i="12"/>
  <c r="B149" i="12"/>
  <c r="A149" i="12"/>
  <c r="G149" i="12" s="1"/>
  <c r="J148" i="12"/>
  <c r="D148" i="12"/>
  <c r="B148" i="12"/>
  <c r="A148" i="12"/>
  <c r="H148" i="12" s="1"/>
  <c r="C147" i="12"/>
  <c r="B147" i="12"/>
  <c r="A147" i="12"/>
  <c r="J147" i="12" s="1"/>
  <c r="B146" i="12"/>
  <c r="A146" i="12"/>
  <c r="I146" i="12" s="1"/>
  <c r="J145" i="12"/>
  <c r="D145" i="12"/>
  <c r="E145" i="12" s="1"/>
  <c r="C145" i="12"/>
  <c r="B145" i="12"/>
  <c r="A145" i="12"/>
  <c r="B144" i="12"/>
  <c r="A144" i="12"/>
  <c r="G144" i="12" s="1"/>
  <c r="B143" i="12"/>
  <c r="A143" i="12"/>
  <c r="G143" i="12" s="1"/>
  <c r="G142" i="12"/>
  <c r="B142" i="12"/>
  <c r="A142" i="12"/>
  <c r="D142" i="12" s="1"/>
  <c r="D141" i="12"/>
  <c r="B141" i="12"/>
  <c r="A141" i="12"/>
  <c r="C141" i="12" s="1"/>
  <c r="C140" i="12"/>
  <c r="B140" i="12"/>
  <c r="A140" i="12"/>
  <c r="J140" i="12" s="1"/>
  <c r="I139" i="12"/>
  <c r="B139" i="12"/>
  <c r="A139" i="12"/>
  <c r="J139" i="12" s="1"/>
  <c r="I138" i="12"/>
  <c r="H138" i="12"/>
  <c r="B138" i="12"/>
  <c r="A138" i="12"/>
  <c r="C138" i="12" s="1"/>
  <c r="J137" i="12"/>
  <c r="I137" i="12"/>
  <c r="H137" i="12"/>
  <c r="B137" i="12"/>
  <c r="A137" i="12"/>
  <c r="B136" i="12"/>
  <c r="A136" i="12"/>
  <c r="J136" i="12" s="1"/>
  <c r="B135" i="12"/>
  <c r="A135" i="12"/>
  <c r="J135" i="12" s="1"/>
  <c r="I134" i="12"/>
  <c r="B134" i="12"/>
  <c r="A134" i="12"/>
  <c r="J134" i="12" s="1"/>
  <c r="D133" i="12"/>
  <c r="B133" i="12"/>
  <c r="A133" i="12"/>
  <c r="J133" i="12" s="1"/>
  <c r="C132" i="12"/>
  <c r="B132" i="12"/>
  <c r="A132" i="12"/>
  <c r="J132" i="12" s="1"/>
  <c r="I131" i="12"/>
  <c r="B131" i="12"/>
  <c r="A131" i="12"/>
  <c r="J131" i="12" s="1"/>
  <c r="I130" i="12"/>
  <c r="H130" i="12"/>
  <c r="B130" i="12"/>
  <c r="A130" i="12"/>
  <c r="C130" i="12" s="1"/>
  <c r="J129" i="12"/>
  <c r="I129" i="12"/>
  <c r="H129" i="12"/>
  <c r="B129" i="12"/>
  <c r="A129" i="12"/>
  <c r="B128" i="12"/>
  <c r="A128" i="12"/>
  <c r="J128" i="12" s="1"/>
  <c r="B127" i="12"/>
  <c r="A127" i="12"/>
  <c r="I126" i="12"/>
  <c r="B126" i="12"/>
  <c r="A126" i="12"/>
  <c r="J126" i="12" s="1"/>
  <c r="D125" i="12"/>
  <c r="B125" i="12"/>
  <c r="A125" i="12"/>
  <c r="J125" i="12" s="1"/>
  <c r="C124" i="12"/>
  <c r="B124" i="12"/>
  <c r="A124" i="12"/>
  <c r="J124" i="12" s="1"/>
  <c r="I123" i="12"/>
  <c r="B123" i="12"/>
  <c r="A123" i="12"/>
  <c r="J123" i="12" s="1"/>
  <c r="I122" i="12"/>
  <c r="H122" i="12"/>
  <c r="B122" i="12"/>
  <c r="A122" i="12"/>
  <c r="C122" i="12" s="1"/>
  <c r="J121" i="12"/>
  <c r="I121" i="12"/>
  <c r="H121" i="12"/>
  <c r="B121" i="12"/>
  <c r="A121" i="12"/>
  <c r="B120" i="12"/>
  <c r="A120" i="12"/>
  <c r="J120" i="12" s="1"/>
  <c r="B119" i="12"/>
  <c r="A119" i="12"/>
  <c r="J119" i="12" s="1"/>
  <c r="I118" i="12"/>
  <c r="B118" i="12"/>
  <c r="A118" i="12"/>
  <c r="J118" i="12" s="1"/>
  <c r="D117" i="12"/>
  <c r="B117" i="12"/>
  <c r="A117" i="12"/>
  <c r="J117" i="12" s="1"/>
  <c r="C116" i="12"/>
  <c r="B116" i="12"/>
  <c r="A116" i="12"/>
  <c r="J116" i="12" s="1"/>
  <c r="I115" i="12"/>
  <c r="B115" i="12"/>
  <c r="A115" i="12"/>
  <c r="J115" i="12" s="1"/>
  <c r="I114" i="12"/>
  <c r="H114" i="12"/>
  <c r="B114" i="12"/>
  <c r="A114" i="12"/>
  <c r="C114" i="12" s="1"/>
  <c r="J113" i="12"/>
  <c r="I113" i="12"/>
  <c r="H113" i="12"/>
  <c r="B113" i="12"/>
  <c r="A113" i="12"/>
  <c r="B112" i="12"/>
  <c r="A112" i="12"/>
  <c r="J112" i="12" s="1"/>
  <c r="B111" i="12"/>
  <c r="A111" i="12"/>
  <c r="J111" i="12" s="1"/>
  <c r="I110" i="12"/>
  <c r="B110" i="12"/>
  <c r="A110" i="12"/>
  <c r="J110" i="12" s="1"/>
  <c r="D109" i="12"/>
  <c r="B109" i="12"/>
  <c r="A109" i="12"/>
  <c r="J109" i="12" s="1"/>
  <c r="C108" i="12"/>
  <c r="B108" i="12"/>
  <c r="A108" i="12"/>
  <c r="J108" i="12" s="1"/>
  <c r="I107" i="12"/>
  <c r="B107" i="12"/>
  <c r="A107" i="12"/>
  <c r="J107" i="12" s="1"/>
  <c r="I106" i="12"/>
  <c r="H106" i="12"/>
  <c r="B106" i="12"/>
  <c r="A106" i="12"/>
  <c r="C106" i="12" s="1"/>
  <c r="J105" i="12"/>
  <c r="I105" i="12"/>
  <c r="H105" i="12"/>
  <c r="B105" i="12"/>
  <c r="A105" i="12"/>
  <c r="B104" i="12"/>
  <c r="A104" i="12"/>
  <c r="J104" i="12" s="1"/>
  <c r="B103" i="12"/>
  <c r="A103" i="12"/>
  <c r="J103" i="12" s="1"/>
  <c r="I102" i="12"/>
  <c r="B102" i="12"/>
  <c r="A102" i="12"/>
  <c r="J102" i="12" s="1"/>
  <c r="E101" i="12"/>
  <c r="D101" i="12"/>
  <c r="C101" i="12"/>
  <c r="B101" i="12"/>
  <c r="A101" i="12"/>
  <c r="J101" i="12" s="1"/>
  <c r="C100" i="12"/>
  <c r="B100" i="12"/>
  <c r="A100" i="12"/>
  <c r="J100" i="12" s="1"/>
  <c r="I99" i="12"/>
  <c r="B99" i="12"/>
  <c r="A99" i="12"/>
  <c r="J99" i="12" s="1"/>
  <c r="D98" i="12"/>
  <c r="E98" i="12" s="1"/>
  <c r="B98" i="12"/>
  <c r="A98" i="12"/>
  <c r="C98" i="12" s="1"/>
  <c r="B97" i="12"/>
  <c r="A97" i="12"/>
  <c r="J96" i="12"/>
  <c r="I96" i="12"/>
  <c r="G96" i="12"/>
  <c r="C96" i="12"/>
  <c r="B96" i="12"/>
  <c r="A96" i="12"/>
  <c r="B95" i="12"/>
  <c r="A95" i="12"/>
  <c r="J95" i="12" s="1"/>
  <c r="I94" i="12"/>
  <c r="D94" i="12"/>
  <c r="B94" i="12"/>
  <c r="A94" i="12"/>
  <c r="J94" i="12" s="1"/>
  <c r="B93" i="12"/>
  <c r="A93" i="12"/>
  <c r="J93" i="12" s="1"/>
  <c r="H92" i="12"/>
  <c r="G92" i="12"/>
  <c r="D92" i="12"/>
  <c r="B92" i="12"/>
  <c r="A92" i="12"/>
  <c r="J92" i="12" s="1"/>
  <c r="I91" i="12"/>
  <c r="H91" i="12"/>
  <c r="G91" i="12"/>
  <c r="D91" i="12"/>
  <c r="B91" i="12"/>
  <c r="A91" i="12"/>
  <c r="J91" i="12" s="1"/>
  <c r="J90" i="12"/>
  <c r="I90" i="12"/>
  <c r="H90" i="12"/>
  <c r="G90" i="12"/>
  <c r="D90" i="12"/>
  <c r="E90" i="12" s="1"/>
  <c r="B90" i="12"/>
  <c r="A90" i="12"/>
  <c r="C90" i="12" s="1"/>
  <c r="H89" i="12"/>
  <c r="B89" i="12"/>
  <c r="A89" i="12"/>
  <c r="I89" i="12" s="1"/>
  <c r="G88" i="12"/>
  <c r="B88" i="12"/>
  <c r="A88" i="12"/>
  <c r="J88" i="12" s="1"/>
  <c r="B87" i="12"/>
  <c r="A87" i="12"/>
  <c r="J87" i="12" s="1"/>
  <c r="I86" i="12"/>
  <c r="D86" i="12"/>
  <c r="C86" i="12"/>
  <c r="B86" i="12"/>
  <c r="A86" i="12"/>
  <c r="J86" i="12" s="1"/>
  <c r="J85" i="12"/>
  <c r="G85" i="12"/>
  <c r="E85" i="12"/>
  <c r="D85" i="12"/>
  <c r="C85" i="12"/>
  <c r="B85" i="12"/>
  <c r="A85" i="12"/>
  <c r="C84" i="12"/>
  <c r="B84" i="12"/>
  <c r="A84" i="12"/>
  <c r="J84" i="12" s="1"/>
  <c r="C83" i="12"/>
  <c r="B83" i="12"/>
  <c r="A83" i="12"/>
  <c r="J83" i="12" s="1"/>
  <c r="H82" i="12"/>
  <c r="B82" i="12"/>
  <c r="A82" i="12"/>
  <c r="C82" i="12" s="1"/>
  <c r="B81" i="12"/>
  <c r="A81" i="12"/>
  <c r="J81" i="12" s="1"/>
  <c r="B80" i="12"/>
  <c r="A80" i="12"/>
  <c r="B79" i="12"/>
  <c r="A79" i="12"/>
  <c r="J79" i="12" s="1"/>
  <c r="I78" i="12"/>
  <c r="B78" i="12"/>
  <c r="A78" i="12"/>
  <c r="J78" i="12" s="1"/>
  <c r="J77" i="12"/>
  <c r="D77" i="12"/>
  <c r="C77" i="12"/>
  <c r="B77" i="12"/>
  <c r="A77" i="12"/>
  <c r="G77" i="12" s="1"/>
  <c r="D76" i="12"/>
  <c r="B76" i="12"/>
  <c r="A76" i="12"/>
  <c r="J76" i="12" s="1"/>
  <c r="C75" i="12"/>
  <c r="B75" i="12"/>
  <c r="A75" i="12"/>
  <c r="J75" i="12" s="1"/>
  <c r="B74" i="12"/>
  <c r="A74" i="12"/>
  <c r="C74" i="12" s="1"/>
  <c r="B73" i="12"/>
  <c r="A73" i="12"/>
  <c r="J73" i="12" s="1"/>
  <c r="J72" i="12"/>
  <c r="I72" i="12"/>
  <c r="B72" i="12"/>
  <c r="A72" i="12"/>
  <c r="G72" i="12" s="1"/>
  <c r="C71" i="12"/>
  <c r="B71" i="12"/>
  <c r="A71" i="12"/>
  <c r="J71" i="12" s="1"/>
  <c r="B70" i="12"/>
  <c r="A70" i="12"/>
  <c r="J70" i="12" s="1"/>
  <c r="B69" i="12"/>
  <c r="A69" i="12"/>
  <c r="C69" i="12" s="1"/>
  <c r="B68" i="12"/>
  <c r="A68" i="12"/>
  <c r="J68" i="12" s="1"/>
  <c r="I67" i="12"/>
  <c r="H67" i="12"/>
  <c r="G67" i="12"/>
  <c r="B67" i="12"/>
  <c r="A67" i="12"/>
  <c r="J67" i="12" s="1"/>
  <c r="J66" i="12"/>
  <c r="I66" i="12"/>
  <c r="H66" i="12"/>
  <c r="G66" i="12"/>
  <c r="B66" i="12"/>
  <c r="A66" i="12"/>
  <c r="C66" i="12" s="1"/>
  <c r="H65" i="12"/>
  <c r="B65" i="12"/>
  <c r="A65" i="12"/>
  <c r="J65" i="12" s="1"/>
  <c r="C64" i="12"/>
  <c r="B64" i="12"/>
  <c r="A64" i="12"/>
  <c r="J64" i="12" s="1"/>
  <c r="B63" i="12"/>
  <c r="A63" i="12"/>
  <c r="J62" i="12"/>
  <c r="I62" i="12"/>
  <c r="D62" i="12"/>
  <c r="E62" i="12" s="1"/>
  <c r="C62" i="12"/>
  <c r="B62" i="12"/>
  <c r="A62" i="12"/>
  <c r="J61" i="12"/>
  <c r="G61" i="12"/>
  <c r="E61" i="12"/>
  <c r="D61" i="12"/>
  <c r="C61" i="12"/>
  <c r="B61" i="12"/>
  <c r="A61" i="12"/>
  <c r="C60" i="12"/>
  <c r="B60" i="12"/>
  <c r="A60" i="12"/>
  <c r="J60" i="12" s="1"/>
  <c r="I59" i="12"/>
  <c r="B59" i="12"/>
  <c r="A59" i="12"/>
  <c r="J59" i="12" s="1"/>
  <c r="H58" i="12"/>
  <c r="G58" i="12"/>
  <c r="B58" i="12"/>
  <c r="A58" i="12"/>
  <c r="C58" i="12" s="1"/>
  <c r="B57" i="12"/>
  <c r="A57" i="12"/>
  <c r="J57" i="12" s="1"/>
  <c r="J56" i="12"/>
  <c r="G56" i="12"/>
  <c r="B56" i="12"/>
  <c r="A56" i="12"/>
  <c r="D56" i="12" s="1"/>
  <c r="B55" i="12"/>
  <c r="A55" i="12"/>
  <c r="G55" i="12" s="1"/>
  <c r="B54" i="12"/>
  <c r="A54" i="12"/>
  <c r="J54" i="12" s="1"/>
  <c r="B53" i="12"/>
  <c r="A53" i="12"/>
  <c r="D53" i="12" s="1"/>
  <c r="D52" i="12"/>
  <c r="B52" i="12"/>
  <c r="A52" i="12"/>
  <c r="J52" i="12" s="1"/>
  <c r="C51" i="12"/>
  <c r="B51" i="12"/>
  <c r="A51" i="12"/>
  <c r="J51" i="12" s="1"/>
  <c r="J50" i="12"/>
  <c r="B50" i="12"/>
  <c r="A50" i="12"/>
  <c r="C50" i="12" s="1"/>
  <c r="J49" i="12"/>
  <c r="I49" i="12"/>
  <c r="B49" i="12"/>
  <c r="A49" i="12"/>
  <c r="H49" i="12" s="1"/>
  <c r="I48" i="12"/>
  <c r="H48" i="12"/>
  <c r="G48" i="12"/>
  <c r="B48" i="12"/>
  <c r="A48" i="12"/>
  <c r="D48" i="12" s="1"/>
  <c r="B47" i="12"/>
  <c r="A47" i="12"/>
  <c r="G47" i="12" s="1"/>
  <c r="J46" i="12"/>
  <c r="D46" i="12"/>
  <c r="B46" i="12"/>
  <c r="A46" i="12"/>
  <c r="I46" i="12" s="1"/>
  <c r="B45" i="12"/>
  <c r="A45" i="12"/>
  <c r="J45" i="12" s="1"/>
  <c r="B44" i="12"/>
  <c r="A44" i="12"/>
  <c r="J44" i="12" s="1"/>
  <c r="B43" i="12"/>
  <c r="A43" i="12"/>
  <c r="J43" i="12" s="1"/>
  <c r="B42" i="12"/>
  <c r="A42" i="12"/>
  <c r="C42" i="12" s="1"/>
  <c r="B41" i="12"/>
  <c r="A41" i="12"/>
  <c r="I41" i="12" s="1"/>
  <c r="J40" i="12"/>
  <c r="I40" i="12"/>
  <c r="H40" i="12"/>
  <c r="G40" i="12"/>
  <c r="C40" i="12"/>
  <c r="B40" i="12"/>
  <c r="A40" i="12"/>
  <c r="D40" i="12" s="1"/>
  <c r="D39" i="12"/>
  <c r="B39" i="12"/>
  <c r="A39" i="12"/>
  <c r="G39" i="12" s="1"/>
  <c r="B38" i="12"/>
  <c r="A38" i="12"/>
  <c r="J38" i="12" s="1"/>
  <c r="E37" i="12"/>
  <c r="D37" i="12"/>
  <c r="C37" i="12"/>
  <c r="B37" i="12"/>
  <c r="A37" i="12"/>
  <c r="J37" i="12" s="1"/>
  <c r="C36" i="12"/>
  <c r="B36" i="12"/>
  <c r="A36" i="12"/>
  <c r="J36" i="12" s="1"/>
  <c r="I35" i="12"/>
  <c r="B35" i="12"/>
  <c r="A35" i="12"/>
  <c r="J35" i="12" s="1"/>
  <c r="I34" i="12"/>
  <c r="B34" i="12"/>
  <c r="A34" i="12"/>
  <c r="C34" i="12" s="1"/>
  <c r="B33" i="12"/>
  <c r="A33" i="12"/>
  <c r="I33" i="12" s="1"/>
  <c r="B32" i="12"/>
  <c r="A32" i="12"/>
  <c r="D32" i="12" s="1"/>
  <c r="B31" i="12"/>
  <c r="A31" i="12"/>
  <c r="G31" i="12" s="1"/>
  <c r="C30" i="12"/>
  <c r="B30" i="12"/>
  <c r="A30" i="12"/>
  <c r="J30" i="12" s="1"/>
  <c r="J29" i="12"/>
  <c r="B29" i="12"/>
  <c r="A29" i="12"/>
  <c r="G29" i="12" s="1"/>
  <c r="H28" i="12"/>
  <c r="G28" i="12"/>
  <c r="B28" i="12"/>
  <c r="A28" i="12"/>
  <c r="J28" i="12" s="1"/>
  <c r="I27" i="12"/>
  <c r="H27" i="12"/>
  <c r="G27" i="12"/>
  <c r="D27" i="12"/>
  <c r="B27" i="12"/>
  <c r="A27" i="12"/>
  <c r="J27" i="12" s="1"/>
  <c r="G26" i="12"/>
  <c r="B26" i="12"/>
  <c r="A26" i="12"/>
  <c r="C26" i="12" s="1"/>
  <c r="H25" i="12"/>
  <c r="B25" i="12"/>
  <c r="A25" i="12"/>
  <c r="J25" i="12" s="1"/>
  <c r="G24" i="12"/>
  <c r="B24" i="12"/>
  <c r="A24" i="12"/>
  <c r="D24" i="12" s="1"/>
  <c r="B23" i="12"/>
  <c r="A23" i="12"/>
  <c r="G23" i="12" s="1"/>
  <c r="B22" i="12"/>
  <c r="A22" i="12"/>
  <c r="J22" i="12" s="1"/>
  <c r="B21" i="12"/>
  <c r="A21" i="12"/>
  <c r="B20" i="12"/>
  <c r="A20" i="12"/>
  <c r="J20" i="12" s="1"/>
  <c r="I19" i="12"/>
  <c r="H19" i="12"/>
  <c r="G19" i="12"/>
  <c r="B19" i="12"/>
  <c r="A19" i="12"/>
  <c r="J19" i="12" s="1"/>
  <c r="J18" i="12"/>
  <c r="I18" i="12"/>
  <c r="H18" i="12"/>
  <c r="G18" i="12"/>
  <c r="B18" i="12"/>
  <c r="A18" i="12"/>
  <c r="C18" i="12" s="1"/>
  <c r="J17" i="12"/>
  <c r="I17" i="12"/>
  <c r="H17" i="12"/>
  <c r="G17" i="12"/>
  <c r="B17" i="12"/>
  <c r="A17" i="12"/>
  <c r="B16" i="12"/>
  <c r="A16" i="12"/>
  <c r="D16" i="12" s="1"/>
  <c r="H15" i="12"/>
  <c r="D15" i="12"/>
  <c r="B15" i="12"/>
  <c r="A15" i="12"/>
  <c r="G15" i="12" s="1"/>
  <c r="D14" i="12"/>
  <c r="B14" i="12"/>
  <c r="A14" i="12"/>
  <c r="I14" i="12" s="1"/>
  <c r="B13" i="12"/>
  <c r="A13" i="12"/>
  <c r="J13" i="12" s="1"/>
  <c r="H12" i="12"/>
  <c r="G12" i="12"/>
  <c r="D12" i="12"/>
  <c r="E12" i="12" s="1"/>
  <c r="C12" i="12"/>
  <c r="B12" i="12"/>
  <c r="A12" i="12"/>
  <c r="J12" i="12" s="1"/>
  <c r="H11" i="12"/>
  <c r="G11" i="12"/>
  <c r="D11" i="12"/>
  <c r="E11" i="12" s="1"/>
  <c r="C11" i="12"/>
  <c r="B11" i="12"/>
  <c r="A11" i="12"/>
  <c r="J11" i="12" s="1"/>
  <c r="B10" i="12"/>
  <c r="A10" i="12"/>
  <c r="C10" i="12" s="1"/>
  <c r="B9" i="12"/>
  <c r="A9" i="12"/>
  <c r="I9" i="12" s="1"/>
  <c r="J8" i="12"/>
  <c r="B8" i="12"/>
  <c r="A8" i="12"/>
  <c r="D8" i="12" s="1"/>
  <c r="B7" i="12"/>
  <c r="A7" i="12"/>
  <c r="G7" i="12" s="1"/>
  <c r="I6" i="12"/>
  <c r="D6" i="12"/>
  <c r="B6" i="12"/>
  <c r="A6" i="12"/>
  <c r="J6" i="12" s="1"/>
  <c r="B5" i="12"/>
  <c r="A5" i="12"/>
  <c r="J5" i="12" s="1"/>
  <c r="H4" i="12"/>
  <c r="G4" i="12"/>
  <c r="B4" i="12"/>
  <c r="A4" i="12"/>
  <c r="J4" i="12" s="1"/>
  <c r="I3" i="12"/>
  <c r="H3" i="12"/>
  <c r="G3" i="12"/>
  <c r="D3" i="12"/>
  <c r="B3" i="12"/>
  <c r="A3" i="12"/>
  <c r="J3" i="12" s="1"/>
  <c r="B2" i="12"/>
  <c r="A2" i="12"/>
  <c r="C2" i="12" s="1"/>
  <c r="E194" i="12" l="1"/>
  <c r="J154" i="12"/>
  <c r="I154" i="12"/>
  <c r="J274" i="12"/>
  <c r="G274" i="12"/>
  <c r="J349" i="12"/>
  <c r="H349" i="12"/>
  <c r="D349" i="12"/>
  <c r="C386" i="12"/>
  <c r="H386" i="12"/>
  <c r="J443" i="12"/>
  <c r="D443" i="12"/>
  <c r="G448" i="12"/>
  <c r="I448" i="12"/>
  <c r="D448" i="12"/>
  <c r="E448" i="12" s="1"/>
  <c r="J448" i="12"/>
  <c r="H448" i="12"/>
  <c r="C448" i="12"/>
  <c r="I2" i="12"/>
  <c r="C8" i="12"/>
  <c r="C47" i="12"/>
  <c r="D51" i="12"/>
  <c r="E51" i="12" s="1"/>
  <c r="C55" i="12"/>
  <c r="D60" i="12"/>
  <c r="E60" i="12" s="1"/>
  <c r="C131" i="12"/>
  <c r="I243" i="12"/>
  <c r="D243" i="12"/>
  <c r="G244" i="12"/>
  <c r="G289" i="12"/>
  <c r="D388" i="12"/>
  <c r="G446" i="12"/>
  <c r="C446" i="12"/>
  <c r="E470" i="12"/>
  <c r="I519" i="12"/>
  <c r="J519" i="12"/>
  <c r="G519" i="12"/>
  <c r="J186" i="12"/>
  <c r="G186" i="12"/>
  <c r="J202" i="12"/>
  <c r="D202" i="12"/>
  <c r="I259" i="12"/>
  <c r="C259" i="12"/>
  <c r="C280" i="12"/>
  <c r="D280" i="12"/>
  <c r="E280" i="12" s="1"/>
  <c r="G318" i="12"/>
  <c r="H318" i="12"/>
  <c r="J333" i="12"/>
  <c r="I333" i="12"/>
  <c r="G333" i="12"/>
  <c r="I527" i="12"/>
  <c r="J527" i="12"/>
  <c r="E689" i="12"/>
  <c r="J14" i="12"/>
  <c r="C35" i="12"/>
  <c r="H39" i="12"/>
  <c r="C95" i="12"/>
  <c r="D100" i="12"/>
  <c r="E100" i="12" s="1"/>
  <c r="C123" i="12"/>
  <c r="D124" i="12"/>
  <c r="E124" i="12" s="1"/>
  <c r="D132" i="12"/>
  <c r="E132" i="12" s="1"/>
  <c r="G218" i="12"/>
  <c r="J227" i="12"/>
  <c r="J229" i="12"/>
  <c r="J231" i="12"/>
  <c r="I233" i="12"/>
  <c r="I294" i="12"/>
  <c r="C294" i="12"/>
  <c r="J309" i="12"/>
  <c r="H309" i="12"/>
  <c r="G309" i="12"/>
  <c r="D329" i="12"/>
  <c r="H329" i="12"/>
  <c r="G329" i="12"/>
  <c r="G330" i="12"/>
  <c r="I342" i="12"/>
  <c r="H342" i="12"/>
  <c r="D5" i="12"/>
  <c r="C7" i="12"/>
  <c r="G8" i="12"/>
  <c r="J10" i="12"/>
  <c r="I11" i="12"/>
  <c r="H16" i="12"/>
  <c r="C20" i="12"/>
  <c r="D29" i="12"/>
  <c r="E29" i="12" s="1"/>
  <c r="I30" i="12"/>
  <c r="D35" i="12"/>
  <c r="E35" i="12" s="1"/>
  <c r="G36" i="12"/>
  <c r="I39" i="12"/>
  <c r="C43" i="12"/>
  <c r="C44" i="12"/>
  <c r="D47" i="12"/>
  <c r="G50" i="12"/>
  <c r="G51" i="12"/>
  <c r="H52" i="12"/>
  <c r="H57" i="12"/>
  <c r="D59" i="12"/>
  <c r="G60" i="12"/>
  <c r="C68" i="12"/>
  <c r="C70" i="12"/>
  <c r="I73" i="12"/>
  <c r="G75" i="12"/>
  <c r="G76" i="12"/>
  <c r="D79" i="12"/>
  <c r="G84" i="12"/>
  <c r="J89" i="12"/>
  <c r="D95" i="12"/>
  <c r="D99" i="12"/>
  <c r="G100" i="12"/>
  <c r="G104" i="12"/>
  <c r="D107" i="12"/>
  <c r="G112" i="12"/>
  <c r="D115" i="12"/>
  <c r="G120" i="12"/>
  <c r="D123" i="12"/>
  <c r="G128" i="12"/>
  <c r="D131" i="12"/>
  <c r="G136" i="12"/>
  <c r="D139" i="12"/>
  <c r="D144" i="12"/>
  <c r="D146" i="12"/>
  <c r="D149" i="12"/>
  <c r="C154" i="12"/>
  <c r="C162" i="12"/>
  <c r="D170" i="12"/>
  <c r="E170" i="12" s="1"/>
  <c r="J174" i="12"/>
  <c r="H178" i="12"/>
  <c r="D183" i="12"/>
  <c r="J183" i="12"/>
  <c r="J184" i="12"/>
  <c r="C186" i="12"/>
  <c r="G187" i="12"/>
  <c r="D192" i="12"/>
  <c r="E192" i="12" s="1"/>
  <c r="G194" i="12"/>
  <c r="H195" i="12"/>
  <c r="G198" i="12"/>
  <c r="C202" i="12"/>
  <c r="D204" i="12"/>
  <c r="E204" i="12" s="1"/>
  <c r="E212" i="12"/>
  <c r="C214" i="12"/>
  <c r="H218" i="12"/>
  <c r="C220" i="12"/>
  <c r="C222" i="12"/>
  <c r="D224" i="12"/>
  <c r="E224" i="12" s="1"/>
  <c r="H250" i="12"/>
  <c r="H252" i="12"/>
  <c r="G252" i="12"/>
  <c r="C253" i="12"/>
  <c r="G254" i="12"/>
  <c r="D259" i="12"/>
  <c r="E259" i="12" s="1"/>
  <c r="H264" i="12"/>
  <c r="C274" i="12"/>
  <c r="J275" i="12"/>
  <c r="C277" i="12"/>
  <c r="D288" i="12"/>
  <c r="I288" i="12"/>
  <c r="I311" i="12"/>
  <c r="D311" i="12"/>
  <c r="J311" i="12"/>
  <c r="J316" i="12"/>
  <c r="C318" i="12"/>
  <c r="H321" i="12"/>
  <c r="C333" i="12"/>
  <c r="J335" i="12"/>
  <c r="D335" i="12"/>
  <c r="G345" i="12"/>
  <c r="J345" i="12"/>
  <c r="C345" i="12"/>
  <c r="H346" i="12"/>
  <c r="C349" i="12"/>
  <c r="H351" i="12"/>
  <c r="D351" i="12"/>
  <c r="D353" i="12"/>
  <c r="E353" i="12" s="1"/>
  <c r="G354" i="12"/>
  <c r="J357" i="12"/>
  <c r="C357" i="12"/>
  <c r="D357" i="12"/>
  <c r="E357" i="12" s="1"/>
  <c r="G378" i="12"/>
  <c r="J383" i="12"/>
  <c r="I386" i="12"/>
  <c r="D399" i="12"/>
  <c r="C401" i="12"/>
  <c r="I401" i="12"/>
  <c r="H401" i="12"/>
  <c r="I403" i="12"/>
  <c r="G416" i="12"/>
  <c r="D416" i="12"/>
  <c r="I416" i="12"/>
  <c r="H416" i="12"/>
  <c r="C416" i="12"/>
  <c r="E416" i="12" s="1"/>
  <c r="C420" i="12"/>
  <c r="E420" i="12" s="1"/>
  <c r="I439" i="12"/>
  <c r="J439" i="12"/>
  <c r="G449" i="12"/>
  <c r="I449" i="12"/>
  <c r="D449" i="12"/>
  <c r="D457" i="12"/>
  <c r="J457" i="12"/>
  <c r="H457" i="12"/>
  <c r="G457" i="12"/>
  <c r="C457" i="12"/>
  <c r="J469" i="12"/>
  <c r="I469" i="12"/>
  <c r="G469" i="12"/>
  <c r="H469" i="12"/>
  <c r="G510" i="12"/>
  <c r="C510" i="12"/>
  <c r="J525" i="12"/>
  <c r="I525" i="12"/>
  <c r="G525" i="12"/>
  <c r="D525" i="12"/>
  <c r="C525" i="12"/>
  <c r="G544" i="12"/>
  <c r="J544" i="12"/>
  <c r="H544" i="12"/>
  <c r="I544" i="12"/>
  <c r="D544" i="12"/>
  <c r="E544" i="12" s="1"/>
  <c r="C544" i="12"/>
  <c r="E549" i="12"/>
  <c r="E564" i="12"/>
  <c r="G572" i="12"/>
  <c r="I572" i="12"/>
  <c r="D572" i="12"/>
  <c r="E572" i="12" s="1"/>
  <c r="H572" i="12"/>
  <c r="C572" i="12"/>
  <c r="J601" i="12"/>
  <c r="I601" i="12"/>
  <c r="H601" i="12"/>
  <c r="G601" i="12"/>
  <c r="D601" i="12"/>
  <c r="C601" i="12"/>
  <c r="D674" i="12"/>
  <c r="C674" i="12"/>
  <c r="J674" i="12"/>
  <c r="I674" i="12"/>
  <c r="H674" i="12"/>
  <c r="G674" i="12"/>
  <c r="J226" i="12"/>
  <c r="G226" i="12"/>
  <c r="H285" i="12"/>
  <c r="C285" i="12"/>
  <c r="E603" i="12"/>
  <c r="C5" i="12"/>
  <c r="G16" i="12"/>
  <c r="H26" i="12"/>
  <c r="C29" i="12"/>
  <c r="D30" i="12"/>
  <c r="E30" i="12" s="1"/>
  <c r="D36" i="12"/>
  <c r="E36" i="12" s="1"/>
  <c r="D71" i="12"/>
  <c r="E71" i="12" s="1"/>
  <c r="H73" i="12"/>
  <c r="D75" i="12"/>
  <c r="C99" i="12"/>
  <c r="E99" i="12" s="1"/>
  <c r="C107" i="12"/>
  <c r="E107" i="12" s="1"/>
  <c r="D108" i="12"/>
  <c r="E108" i="12" s="1"/>
  <c r="C115" i="12"/>
  <c r="E115" i="12" s="1"/>
  <c r="D116" i="12"/>
  <c r="E116" i="12" s="1"/>
  <c r="I184" i="12"/>
  <c r="D187" i="12"/>
  <c r="E187" i="12" s="1"/>
  <c r="D254" i="12"/>
  <c r="G264" i="12"/>
  <c r="J266" i="12"/>
  <c r="G266" i="12"/>
  <c r="D275" i="12"/>
  <c r="E275" i="12" s="1"/>
  <c r="C4" i="12"/>
  <c r="C28" i="12"/>
  <c r="D43" i="12"/>
  <c r="E43" i="12" s="1"/>
  <c r="H47" i="12"/>
  <c r="G49" i="12"/>
  <c r="H50" i="12"/>
  <c r="H51" i="12"/>
  <c r="C67" i="12"/>
  <c r="H76" i="12"/>
  <c r="C78" i="12"/>
  <c r="H79" i="12"/>
  <c r="D82" i="12"/>
  <c r="E82" i="12" s="1"/>
  <c r="G83" i="12"/>
  <c r="H84" i="12"/>
  <c r="H100" i="12"/>
  <c r="I104" i="12"/>
  <c r="D106" i="12"/>
  <c r="G107" i="12"/>
  <c r="D114" i="12"/>
  <c r="E114" i="12" s="1"/>
  <c r="C118" i="12"/>
  <c r="G124" i="12"/>
  <c r="I128" i="12"/>
  <c r="G131" i="12"/>
  <c r="C134" i="12"/>
  <c r="D138" i="12"/>
  <c r="G140" i="12"/>
  <c r="G146" i="12"/>
  <c r="J149" i="12"/>
  <c r="C151" i="12"/>
  <c r="E151" i="12" s="1"/>
  <c r="C185" i="12"/>
  <c r="D185" i="12"/>
  <c r="D186" i="12"/>
  <c r="G192" i="12"/>
  <c r="H194" i="12"/>
  <c r="H198" i="12"/>
  <c r="G202" i="12"/>
  <c r="C209" i="12"/>
  <c r="I218" i="12"/>
  <c r="I220" i="12"/>
  <c r="I222" i="12"/>
  <c r="I224" i="12"/>
  <c r="D226" i="12"/>
  <c r="E226" i="12" s="1"/>
  <c r="G243" i="12"/>
  <c r="I250" i="12"/>
  <c r="D253" i="12"/>
  <c r="H254" i="12"/>
  <c r="G263" i="12"/>
  <c r="C266" i="12"/>
  <c r="D294" i="12"/>
  <c r="J317" i="12"/>
  <c r="C317" i="12"/>
  <c r="E317" i="12" s="1"/>
  <c r="I317" i="12"/>
  <c r="C329" i="12"/>
  <c r="J331" i="12"/>
  <c r="H331" i="12"/>
  <c r="D333" i="12"/>
  <c r="E333" i="12" s="1"/>
  <c r="C342" i="12"/>
  <c r="J348" i="12"/>
  <c r="G348" i="12"/>
  <c r="I348" i="12"/>
  <c r="G349" i="12"/>
  <c r="I354" i="12"/>
  <c r="C364" i="12"/>
  <c r="H374" i="12"/>
  <c r="I378" i="12"/>
  <c r="J387" i="12"/>
  <c r="H387" i="12"/>
  <c r="D387" i="12"/>
  <c r="J389" i="12"/>
  <c r="C389" i="12"/>
  <c r="I389" i="12"/>
  <c r="G395" i="12"/>
  <c r="G399" i="12"/>
  <c r="I412" i="12"/>
  <c r="J412" i="12"/>
  <c r="J441" i="12"/>
  <c r="I441" i="12"/>
  <c r="G441" i="12"/>
  <c r="J461" i="12"/>
  <c r="G461" i="12"/>
  <c r="D461" i="12"/>
  <c r="E461" i="12" s="1"/>
  <c r="I461" i="12"/>
  <c r="H461" i="12"/>
  <c r="G472" i="12"/>
  <c r="H472" i="12"/>
  <c r="D472" i="12"/>
  <c r="C472" i="12"/>
  <c r="C486" i="12"/>
  <c r="I513" i="12"/>
  <c r="C513" i="12"/>
  <c r="H513" i="12"/>
  <c r="J517" i="12"/>
  <c r="G517" i="12"/>
  <c r="D517" i="12"/>
  <c r="C517" i="12"/>
  <c r="J520" i="12"/>
  <c r="H520" i="12"/>
  <c r="H535" i="12"/>
  <c r="J535" i="12"/>
  <c r="G535" i="12"/>
  <c r="D535" i="12"/>
  <c r="E535" i="12" s="1"/>
  <c r="C535" i="12"/>
  <c r="D580" i="12"/>
  <c r="G580" i="12"/>
  <c r="G590" i="12"/>
  <c r="J590" i="12"/>
  <c r="H590" i="12"/>
  <c r="G664" i="12"/>
  <c r="I664" i="12"/>
  <c r="H664" i="12"/>
  <c r="D664" i="12"/>
  <c r="E664" i="12" s="1"/>
  <c r="C664" i="12"/>
  <c r="J664" i="12"/>
  <c r="J717" i="12"/>
  <c r="C717" i="12"/>
  <c r="I717" i="12"/>
  <c r="H717" i="12"/>
  <c r="G717" i="12"/>
  <c r="D717" i="12"/>
  <c r="E717" i="12" s="1"/>
  <c r="J420" i="12"/>
  <c r="I420" i="12"/>
  <c r="G420" i="12"/>
  <c r="H420" i="12"/>
  <c r="J429" i="12"/>
  <c r="I429" i="12"/>
  <c r="G429" i="12"/>
  <c r="C429" i="12"/>
  <c r="E429" i="12" s="1"/>
  <c r="H429" i="12"/>
  <c r="J595" i="12"/>
  <c r="I595" i="12"/>
  <c r="H595" i="12"/>
  <c r="G595" i="12"/>
  <c r="D666" i="12"/>
  <c r="E666" i="12" s="1"/>
  <c r="I666" i="12"/>
  <c r="H666" i="12"/>
  <c r="C666" i="12"/>
  <c r="J666" i="12"/>
  <c r="G666" i="12"/>
  <c r="J24" i="12"/>
  <c r="C45" i="12"/>
  <c r="D50" i="12"/>
  <c r="E50" i="12" s="1"/>
  <c r="G52" i="12"/>
  <c r="G57" i="12"/>
  <c r="C59" i="12"/>
  <c r="I65" i="12"/>
  <c r="C79" i="12"/>
  <c r="D83" i="12"/>
  <c r="E83" i="12" s="1"/>
  <c r="D84" i="12"/>
  <c r="E84" i="12" s="1"/>
  <c r="C139" i="12"/>
  <c r="E139" i="12" s="1"/>
  <c r="D140" i="12"/>
  <c r="E140" i="12" s="1"/>
  <c r="C149" i="12"/>
  <c r="C170" i="12"/>
  <c r="G178" i="12"/>
  <c r="G197" i="12"/>
  <c r="H197" i="12"/>
  <c r="J217" i="12"/>
  <c r="I217" i="12"/>
  <c r="J282" i="12"/>
  <c r="D282" i="12"/>
  <c r="D7" i="12"/>
  <c r="E7" i="12" s="1"/>
  <c r="H8" i="12"/>
  <c r="I16" i="12"/>
  <c r="C19" i="12"/>
  <c r="D20" i="12"/>
  <c r="G35" i="12"/>
  <c r="H36" i="12"/>
  <c r="D38" i="12"/>
  <c r="J39" i="12"/>
  <c r="D44" i="12"/>
  <c r="E44" i="12" s="1"/>
  <c r="G59" i="12"/>
  <c r="H60" i="12"/>
  <c r="D68" i="12"/>
  <c r="E68" i="12" s="1"/>
  <c r="D70" i="12"/>
  <c r="E70" i="12" s="1"/>
  <c r="H75" i="12"/>
  <c r="H95" i="12"/>
  <c r="G99" i="12"/>
  <c r="C102" i="12"/>
  <c r="G108" i="12"/>
  <c r="C110" i="12"/>
  <c r="I112" i="12"/>
  <c r="G115" i="12"/>
  <c r="G116" i="12"/>
  <c r="I120" i="12"/>
  <c r="D122" i="12"/>
  <c r="G123" i="12"/>
  <c r="C126" i="12"/>
  <c r="D130" i="12"/>
  <c r="G132" i="12"/>
  <c r="I136" i="12"/>
  <c r="G139" i="12"/>
  <c r="C142" i="12"/>
  <c r="D154" i="12"/>
  <c r="D162" i="12"/>
  <c r="G170" i="12"/>
  <c r="D180" i="12"/>
  <c r="G193" i="12"/>
  <c r="H196" i="12"/>
  <c r="D196" i="12"/>
  <c r="E196" i="12" s="1"/>
  <c r="D214" i="12"/>
  <c r="E214" i="12" s="1"/>
  <c r="C217" i="12"/>
  <c r="C258" i="12"/>
  <c r="G259" i="12"/>
  <c r="D274" i="12"/>
  <c r="E274" i="12" s="1"/>
  <c r="G280" i="12"/>
  <c r="C282" i="12"/>
  <c r="I285" i="12"/>
  <c r="C309" i="12"/>
  <c r="I321" i="12"/>
  <c r="C3" i="12"/>
  <c r="D4" i="12"/>
  <c r="E4" i="12" s="1"/>
  <c r="H7" i="12"/>
  <c r="I8" i="12"/>
  <c r="C13" i="12"/>
  <c r="C15" i="12"/>
  <c r="D18" i="12"/>
  <c r="E18" i="12" s="1"/>
  <c r="D19" i="12"/>
  <c r="G20" i="12"/>
  <c r="C23" i="12"/>
  <c r="G25" i="12"/>
  <c r="C27" i="12"/>
  <c r="D28" i="12"/>
  <c r="E28" i="12" s="1"/>
  <c r="D34" i="12"/>
  <c r="E34" i="12" s="1"/>
  <c r="H35" i="12"/>
  <c r="I38" i="12"/>
  <c r="C46" i="12"/>
  <c r="I50" i="12"/>
  <c r="I51" i="12"/>
  <c r="C56" i="12"/>
  <c r="H59" i="12"/>
  <c r="D66" i="12"/>
  <c r="E66" i="12" s="1"/>
  <c r="D67" i="12"/>
  <c r="G68" i="12"/>
  <c r="I75" i="12"/>
  <c r="D78" i="12"/>
  <c r="E78" i="12" s="1"/>
  <c r="G82" i="12"/>
  <c r="H83" i="12"/>
  <c r="C88" i="12"/>
  <c r="C91" i="12"/>
  <c r="E91" i="12" s="1"/>
  <c r="C92" i="12"/>
  <c r="C94" i="12"/>
  <c r="E94" i="12" s="1"/>
  <c r="H99" i="12"/>
  <c r="D102" i="12"/>
  <c r="E102" i="12" s="1"/>
  <c r="G106" i="12"/>
  <c r="H107" i="12"/>
  <c r="H108" i="12"/>
  <c r="D110" i="12"/>
  <c r="E110" i="12" s="1"/>
  <c r="G114" i="12"/>
  <c r="H115" i="12"/>
  <c r="H116" i="12"/>
  <c r="D118" i="12"/>
  <c r="E118" i="12" s="1"/>
  <c r="G122" i="12"/>
  <c r="H123" i="12"/>
  <c r="H124" i="12"/>
  <c r="D126" i="12"/>
  <c r="G130" i="12"/>
  <c r="H131" i="12"/>
  <c r="H132" i="12"/>
  <c r="D134" i="12"/>
  <c r="E134" i="12" s="1"/>
  <c r="G138" i="12"/>
  <c r="H139" i="12"/>
  <c r="H140" i="12"/>
  <c r="H146" i="12"/>
  <c r="C148" i="12"/>
  <c r="I150" i="12"/>
  <c r="G150" i="12"/>
  <c r="J153" i="12"/>
  <c r="D153" i="12"/>
  <c r="E153" i="12" s="1"/>
  <c r="G154" i="12"/>
  <c r="H162" i="12"/>
  <c r="H170" i="12"/>
  <c r="I179" i="12"/>
  <c r="H179" i="12"/>
  <c r="G180" i="12"/>
  <c r="H183" i="12"/>
  <c r="H186" i="12"/>
  <c r="H188" i="12"/>
  <c r="J188" i="12"/>
  <c r="C189" i="12"/>
  <c r="E189" i="12" s="1"/>
  <c r="H192" i="12"/>
  <c r="D197" i="12"/>
  <c r="E197" i="12" s="1"/>
  <c r="C201" i="12"/>
  <c r="H202" i="12"/>
  <c r="J210" i="12"/>
  <c r="G210" i="12"/>
  <c r="C211" i="12"/>
  <c r="G213" i="12"/>
  <c r="D213" i="12"/>
  <c r="E213" i="12" s="1"/>
  <c r="G214" i="12"/>
  <c r="C216" i="12"/>
  <c r="D216" i="12"/>
  <c r="E216" i="12" s="1"/>
  <c r="D217" i="12"/>
  <c r="E217" i="12" s="1"/>
  <c r="H226" i="12"/>
  <c r="G228" i="12"/>
  <c r="H230" i="12"/>
  <c r="H232" i="12"/>
  <c r="C234" i="12"/>
  <c r="E234" i="12" s="1"/>
  <c r="C242" i="12"/>
  <c r="H243" i="12"/>
  <c r="I251" i="12"/>
  <c r="D251" i="12"/>
  <c r="C252" i="12"/>
  <c r="E252" i="12" s="1"/>
  <c r="J254" i="12"/>
  <c r="E257" i="12"/>
  <c r="D258" i="12"/>
  <c r="E258" i="12" s="1"/>
  <c r="H259" i="12"/>
  <c r="C261" i="12"/>
  <c r="E261" i="12" s="1"/>
  <c r="H263" i="12"/>
  <c r="J265" i="12"/>
  <c r="D265" i="12"/>
  <c r="E265" i="12" s="1"/>
  <c r="D266" i="12"/>
  <c r="E266" i="12" s="1"/>
  <c r="H274" i="12"/>
  <c r="J280" i="12"/>
  <c r="G282" i="12"/>
  <c r="H284" i="12"/>
  <c r="D284" i="12"/>
  <c r="C288" i="12"/>
  <c r="J294" i="12"/>
  <c r="G307" i="12"/>
  <c r="D309" i="12"/>
  <c r="E309" i="12" s="1"/>
  <c r="J312" i="12"/>
  <c r="I312" i="12"/>
  <c r="J321" i="12"/>
  <c r="I329" i="12"/>
  <c r="G338" i="12"/>
  <c r="D342" i="12"/>
  <c r="E342" i="12" s="1"/>
  <c r="D345" i="12"/>
  <c r="E345" i="12" s="1"/>
  <c r="I349" i="12"/>
  <c r="C351" i="12"/>
  <c r="I353" i="12"/>
  <c r="J356" i="12"/>
  <c r="H356" i="12"/>
  <c r="G357" i="12"/>
  <c r="I359" i="12"/>
  <c r="D359" i="12"/>
  <c r="D364" i="12"/>
  <c r="E364" i="12" s="1"/>
  <c r="G370" i="12"/>
  <c r="J374" i="12"/>
  <c r="J378" i="12"/>
  <c r="I399" i="12"/>
  <c r="G401" i="12"/>
  <c r="H406" i="12"/>
  <c r="C406" i="12"/>
  <c r="J416" i="12"/>
  <c r="C439" i="12"/>
  <c r="H449" i="12"/>
  <c r="I457" i="12"/>
  <c r="J464" i="12"/>
  <c r="D464" i="12"/>
  <c r="C469" i="12"/>
  <c r="E469" i="12" s="1"/>
  <c r="D482" i="12"/>
  <c r="J482" i="12"/>
  <c r="H482" i="12"/>
  <c r="C482" i="12"/>
  <c r="I482" i="12"/>
  <c r="D486" i="12"/>
  <c r="E486" i="12" s="1"/>
  <c r="J506" i="12"/>
  <c r="I506" i="12"/>
  <c r="H510" i="12"/>
  <c r="H525" i="12"/>
  <c r="J545" i="12"/>
  <c r="H545" i="12"/>
  <c r="C545" i="12"/>
  <c r="I545" i="12"/>
  <c r="D602" i="12"/>
  <c r="J602" i="12"/>
  <c r="I602" i="12"/>
  <c r="H602" i="12"/>
  <c r="G602" i="12"/>
  <c r="C602" i="12"/>
  <c r="J642" i="12"/>
  <c r="H642" i="12"/>
  <c r="J713" i="12"/>
  <c r="I713" i="12"/>
  <c r="G713" i="12"/>
  <c r="D713" i="12"/>
  <c r="C713" i="12"/>
  <c r="H713" i="12"/>
  <c r="E75" i="12"/>
  <c r="G253" i="12"/>
  <c r="I253" i="12"/>
  <c r="G277" i="12"/>
  <c r="D277" i="12"/>
  <c r="E277" i="12" s="1"/>
  <c r="E350" i="12"/>
  <c r="E3" i="12"/>
  <c r="I7" i="12"/>
  <c r="H20" i="12"/>
  <c r="E27" i="12"/>
  <c r="G43" i="12"/>
  <c r="G44" i="12"/>
  <c r="E46" i="12"/>
  <c r="H68" i="12"/>
  <c r="I70" i="12"/>
  <c r="I83" i="12"/>
  <c r="E86" i="12"/>
  <c r="E92" i="12"/>
  <c r="E148" i="12"/>
  <c r="H154" i="12"/>
  <c r="G182" i="12"/>
  <c r="D182" i="12"/>
  <c r="I186" i="12"/>
  <c r="I192" i="12"/>
  <c r="I195" i="12"/>
  <c r="C195" i="12"/>
  <c r="E201" i="12"/>
  <c r="I202" i="12"/>
  <c r="E211" i="12"/>
  <c r="J214" i="12"/>
  <c r="I226" i="12"/>
  <c r="E242" i="12"/>
  <c r="J243" i="12"/>
  <c r="J253" i="12"/>
  <c r="D255" i="12"/>
  <c r="J255" i="12"/>
  <c r="G258" i="12"/>
  <c r="H260" i="12"/>
  <c r="G260" i="12"/>
  <c r="I274" i="12"/>
  <c r="H282" i="12"/>
  <c r="J329" i="12"/>
  <c r="H333" i="12"/>
  <c r="G342" i="12"/>
  <c r="C348" i="12"/>
  <c r="I350" i="12"/>
  <c r="J350" i="12"/>
  <c r="H350" i="12"/>
  <c r="C355" i="12"/>
  <c r="H355" i="12"/>
  <c r="J365" i="12"/>
  <c r="G365" i="12"/>
  <c r="I369" i="12"/>
  <c r="J369" i="12"/>
  <c r="D369" i="12"/>
  <c r="E373" i="12"/>
  <c r="H385" i="12"/>
  <c r="D385" i="12"/>
  <c r="I387" i="12"/>
  <c r="D389" i="12"/>
  <c r="H412" i="12"/>
  <c r="G417" i="12"/>
  <c r="C417" i="12"/>
  <c r="J417" i="12"/>
  <c r="I417" i="12"/>
  <c r="C419" i="12"/>
  <c r="I419" i="12"/>
  <c r="G419" i="12"/>
  <c r="H419" i="12"/>
  <c r="D419" i="12"/>
  <c r="E419" i="12" s="1"/>
  <c r="E439" i="12"/>
  <c r="D458" i="12"/>
  <c r="I458" i="12"/>
  <c r="J458" i="12"/>
  <c r="H458" i="12"/>
  <c r="I478" i="12"/>
  <c r="G478" i="12"/>
  <c r="C478" i="12"/>
  <c r="J478" i="12"/>
  <c r="H478" i="12"/>
  <c r="D478" i="12"/>
  <c r="E478" i="12" s="1"/>
  <c r="J514" i="12"/>
  <c r="I514" i="12"/>
  <c r="H514" i="12"/>
  <c r="C514" i="12"/>
  <c r="H517" i="12"/>
  <c r="I520" i="12"/>
  <c r="E533" i="12"/>
  <c r="I535" i="12"/>
  <c r="J548" i="12"/>
  <c r="I548" i="12"/>
  <c r="H548" i="12"/>
  <c r="G548" i="12"/>
  <c r="D548" i="12"/>
  <c r="C548" i="12"/>
  <c r="H553" i="12"/>
  <c r="G553" i="12"/>
  <c r="C553" i="12"/>
  <c r="D610" i="12"/>
  <c r="J610" i="12"/>
  <c r="I610" i="12"/>
  <c r="H610" i="12"/>
  <c r="G610" i="12"/>
  <c r="C610" i="12"/>
  <c r="J668" i="12"/>
  <c r="H668" i="12"/>
  <c r="G668" i="12"/>
  <c r="D668" i="12"/>
  <c r="E668" i="12" s="1"/>
  <c r="C668" i="12"/>
  <c r="I668" i="12"/>
  <c r="E125" i="12"/>
  <c r="E141" i="12"/>
  <c r="J162" i="12"/>
  <c r="G162" i="12"/>
  <c r="J7" i="12"/>
  <c r="H43" i="12"/>
  <c r="H44" i="12"/>
  <c r="H244" i="12"/>
  <c r="I244" i="12"/>
  <c r="J250" i="12"/>
  <c r="C250" i="12"/>
  <c r="E250" i="12" s="1"/>
  <c r="C264" i="12"/>
  <c r="D264" i="12"/>
  <c r="E264" i="12" s="1"/>
  <c r="H289" i="12"/>
  <c r="I289" i="12"/>
  <c r="C289" i="12"/>
  <c r="J303" i="12"/>
  <c r="G303" i="12"/>
  <c r="D330" i="12"/>
  <c r="I330" i="12"/>
  <c r="J330" i="12"/>
  <c r="J332" i="12"/>
  <c r="I332" i="12"/>
  <c r="J342" i="12"/>
  <c r="E348" i="12"/>
  <c r="D354" i="12"/>
  <c r="E354" i="12" s="1"/>
  <c r="H354" i="12"/>
  <c r="E359" i="12"/>
  <c r="J388" i="12"/>
  <c r="I388" i="12"/>
  <c r="H388" i="12"/>
  <c r="J391" i="12"/>
  <c r="G391" i="12"/>
  <c r="J394" i="12"/>
  <c r="C394" i="12"/>
  <c r="I426" i="12"/>
  <c r="H426" i="12"/>
  <c r="I428" i="12"/>
  <c r="J428" i="12"/>
  <c r="G428" i="12"/>
  <c r="H428" i="12"/>
  <c r="D428" i="12"/>
  <c r="H436" i="12"/>
  <c r="I436" i="12"/>
  <c r="G436" i="12"/>
  <c r="J484" i="12"/>
  <c r="H484" i="12"/>
  <c r="D484" i="12"/>
  <c r="C484" i="12"/>
  <c r="G536" i="12"/>
  <c r="I536" i="12"/>
  <c r="J536" i="12"/>
  <c r="H536" i="12"/>
  <c r="J541" i="12"/>
  <c r="D541" i="12"/>
  <c r="E541" i="12" s="1"/>
  <c r="H541" i="12"/>
  <c r="G541" i="12"/>
  <c r="C541" i="12"/>
  <c r="I568" i="12"/>
  <c r="J568" i="12"/>
  <c r="D568" i="12"/>
  <c r="E568" i="12" s="1"/>
  <c r="C568" i="12"/>
  <c r="I578" i="12"/>
  <c r="J578" i="12"/>
  <c r="H578" i="12"/>
  <c r="C578" i="12"/>
  <c r="J146" i="12"/>
  <c r="C146" i="12"/>
  <c r="I147" i="12"/>
  <c r="D147" i="12"/>
  <c r="J178" i="12"/>
  <c r="D178" i="12"/>
  <c r="E178" i="12" s="1"/>
  <c r="I187" i="12"/>
  <c r="H187" i="12"/>
  <c r="J192" i="12"/>
  <c r="J194" i="12"/>
  <c r="C194" i="12"/>
  <c r="J198" i="12"/>
  <c r="I198" i="12"/>
  <c r="E251" i="12"/>
  <c r="D2" i="12"/>
  <c r="E2" i="12" s="1"/>
  <c r="C14" i="12"/>
  <c r="E14" i="12" s="1"/>
  <c r="C24" i="12"/>
  <c r="C39" i="12"/>
  <c r="J42" i="12"/>
  <c r="I43" i="12"/>
  <c r="C52" i="12"/>
  <c r="E52" i="12" s="1"/>
  <c r="C76" i="12"/>
  <c r="E76" i="12" s="1"/>
  <c r="E77" i="12"/>
  <c r="C109" i="12"/>
  <c r="E109" i="12" s="1"/>
  <c r="C117" i="12"/>
  <c r="E117" i="12" s="1"/>
  <c r="C125" i="12"/>
  <c r="C133" i="12"/>
  <c r="E133" i="12" s="1"/>
  <c r="E150" i="12"/>
  <c r="G176" i="12"/>
  <c r="H182" i="12"/>
  <c r="J193" i="12"/>
  <c r="C193" i="12"/>
  <c r="E193" i="12" s="1"/>
  <c r="D195" i="12"/>
  <c r="E195" i="12" s="1"/>
  <c r="E210" i="12"/>
  <c r="C218" i="12"/>
  <c r="E218" i="12" s="1"/>
  <c r="D247" i="12"/>
  <c r="H247" i="12"/>
  <c r="C255" i="12"/>
  <c r="E255" i="12" s="1"/>
  <c r="I258" i="12"/>
  <c r="C260" i="12"/>
  <c r="E260" i="12" s="1"/>
  <c r="I266" i="12"/>
  <c r="E278" i="12"/>
  <c r="E286" i="12"/>
  <c r="C295" i="12"/>
  <c r="E295" i="12" s="1"/>
  <c r="C297" i="12"/>
  <c r="J310" i="12"/>
  <c r="D310" i="12"/>
  <c r="G313" i="12"/>
  <c r="J313" i="12"/>
  <c r="E316" i="12"/>
  <c r="H317" i="12"/>
  <c r="E324" i="12"/>
  <c r="H339" i="12"/>
  <c r="H343" i="12"/>
  <c r="C343" i="12"/>
  <c r="D343" i="12"/>
  <c r="E343" i="12" s="1"/>
  <c r="D346" i="12"/>
  <c r="E346" i="12" s="1"/>
  <c r="G346" i="12"/>
  <c r="H348" i="12"/>
  <c r="C350" i="12"/>
  <c r="D355" i="12"/>
  <c r="E355" i="12" s="1"/>
  <c r="E356" i="12"/>
  <c r="C365" i="12"/>
  <c r="E365" i="12" s="1"/>
  <c r="C369" i="12"/>
  <c r="G377" i="12"/>
  <c r="C385" i="12"/>
  <c r="H389" i="12"/>
  <c r="J407" i="12"/>
  <c r="C407" i="12"/>
  <c r="E414" i="12"/>
  <c r="D417" i="12"/>
  <c r="J419" i="12"/>
  <c r="E445" i="12"/>
  <c r="C458" i="12"/>
  <c r="C468" i="12"/>
  <c r="I468" i="12"/>
  <c r="G468" i="12"/>
  <c r="H468" i="12"/>
  <c r="D468" i="12"/>
  <c r="E468" i="12" s="1"/>
  <c r="H479" i="12"/>
  <c r="I479" i="12"/>
  <c r="D479" i="12"/>
  <c r="E479" i="12" s="1"/>
  <c r="C479" i="12"/>
  <c r="J493" i="12"/>
  <c r="I493" i="12"/>
  <c r="G493" i="12"/>
  <c r="C493" i="12"/>
  <c r="E493" i="12" s="1"/>
  <c r="J501" i="12"/>
  <c r="I501" i="12"/>
  <c r="G501" i="12"/>
  <c r="H501" i="12"/>
  <c r="D501" i="12"/>
  <c r="E501" i="12" s="1"/>
  <c r="C501" i="12"/>
  <c r="C532" i="12"/>
  <c r="G532" i="12"/>
  <c r="H532" i="12"/>
  <c r="D532" i="12"/>
  <c r="E612" i="12"/>
  <c r="E621" i="12"/>
  <c r="E628" i="12"/>
  <c r="J634" i="12"/>
  <c r="I654" i="12"/>
  <c r="H654" i="12"/>
  <c r="D654" i="12"/>
  <c r="J762" i="12"/>
  <c r="I762" i="12"/>
  <c r="H762" i="12"/>
  <c r="C762" i="12"/>
  <c r="I902" i="12"/>
  <c r="J902" i="12"/>
  <c r="D902" i="12"/>
  <c r="H902" i="12"/>
  <c r="J941" i="12"/>
  <c r="I941" i="12"/>
  <c r="G941" i="12"/>
  <c r="D941" i="12"/>
  <c r="E941" i="12" s="1"/>
  <c r="H941" i="12"/>
  <c r="C941" i="12"/>
  <c r="H438" i="12"/>
  <c r="C438" i="12"/>
  <c r="J453" i="12"/>
  <c r="H453" i="12"/>
  <c r="J477" i="12"/>
  <c r="D477" i="12"/>
  <c r="G480" i="12"/>
  <c r="J480" i="12"/>
  <c r="H480" i="12"/>
  <c r="E481" i="12"/>
  <c r="E485" i="12"/>
  <c r="H565" i="12"/>
  <c r="J589" i="12"/>
  <c r="I589" i="12"/>
  <c r="G596" i="12"/>
  <c r="G597" i="12"/>
  <c r="G600" i="12"/>
  <c r="J600" i="12"/>
  <c r="G605" i="12"/>
  <c r="G608" i="12"/>
  <c r="J608" i="12"/>
  <c r="G613" i="12"/>
  <c r="I628" i="12"/>
  <c r="J643" i="12"/>
  <c r="H643" i="12"/>
  <c r="G785" i="12"/>
  <c r="D785" i="12"/>
  <c r="J785" i="12"/>
  <c r="I785" i="12"/>
  <c r="H785" i="12"/>
  <c r="C785" i="12"/>
  <c r="E789" i="12"/>
  <c r="I958" i="12"/>
  <c r="D958" i="12"/>
  <c r="E958" i="12" s="1"/>
  <c r="C958" i="12"/>
  <c r="E223" i="12"/>
  <c r="I281" i="12"/>
  <c r="J293" i="12"/>
  <c r="H293" i="12"/>
  <c r="D300" i="12"/>
  <c r="H300" i="12"/>
  <c r="G319" i="12"/>
  <c r="G344" i="12"/>
  <c r="D344" i="12"/>
  <c r="E344" i="12" s="1"/>
  <c r="E358" i="12"/>
  <c r="J368" i="12"/>
  <c r="J373" i="12"/>
  <c r="H373" i="12"/>
  <c r="E376" i="12"/>
  <c r="J421" i="12"/>
  <c r="H421" i="12"/>
  <c r="J445" i="12"/>
  <c r="I445" i="12"/>
  <c r="G445" i="12"/>
  <c r="H447" i="12"/>
  <c r="G447" i="12"/>
  <c r="C447" i="12"/>
  <c r="I470" i="12"/>
  <c r="H470" i="12"/>
  <c r="C483" i="12"/>
  <c r="E483" i="12" s="1"/>
  <c r="J483" i="12"/>
  <c r="H483" i="12"/>
  <c r="G487" i="12"/>
  <c r="C487" i="12"/>
  <c r="E487" i="12" s="1"/>
  <c r="J523" i="12"/>
  <c r="H543" i="12"/>
  <c r="I543" i="12"/>
  <c r="D543" i="12"/>
  <c r="E543" i="12" s="1"/>
  <c r="D546" i="12"/>
  <c r="E546" i="12" s="1"/>
  <c r="I546" i="12"/>
  <c r="H596" i="12"/>
  <c r="H599" i="12"/>
  <c r="J599" i="12"/>
  <c r="G604" i="12"/>
  <c r="H607" i="12"/>
  <c r="J607" i="12"/>
  <c r="C609" i="12"/>
  <c r="G612" i="12"/>
  <c r="D619" i="12"/>
  <c r="G650" i="12"/>
  <c r="G654" i="12"/>
  <c r="H681" i="12"/>
  <c r="I681" i="12"/>
  <c r="G681" i="12"/>
  <c r="D681" i="12"/>
  <c r="I703" i="12"/>
  <c r="D714" i="12"/>
  <c r="J714" i="12"/>
  <c r="H714" i="12"/>
  <c r="G714" i="12"/>
  <c r="C714" i="12"/>
  <c r="J759" i="12"/>
  <c r="I759" i="12"/>
  <c r="I876" i="12"/>
  <c r="J876" i="12"/>
  <c r="D418" i="12"/>
  <c r="H418" i="12"/>
  <c r="C418" i="12"/>
  <c r="E418" i="12" s="1"/>
  <c r="C425" i="12"/>
  <c r="E425" i="12" s="1"/>
  <c r="G435" i="12"/>
  <c r="D435" i="12"/>
  <c r="J437" i="12"/>
  <c r="D437" i="12"/>
  <c r="E437" i="12" s="1"/>
  <c r="D438" i="12"/>
  <c r="C453" i="12"/>
  <c r="E453" i="12" s="1"/>
  <c r="I467" i="12"/>
  <c r="G467" i="12"/>
  <c r="C477" i="12"/>
  <c r="C480" i="12"/>
  <c r="E480" i="12" s="1"/>
  <c r="E495" i="12"/>
  <c r="I500" i="12"/>
  <c r="C500" i="12"/>
  <c r="E500" i="12" s="1"/>
  <c r="J524" i="12"/>
  <c r="H524" i="12"/>
  <c r="I534" i="12"/>
  <c r="H534" i="12"/>
  <c r="D534" i="12"/>
  <c r="E534" i="12" s="1"/>
  <c r="H566" i="12"/>
  <c r="J566" i="12"/>
  <c r="J573" i="12"/>
  <c r="H573" i="12"/>
  <c r="H576" i="12"/>
  <c r="G587" i="12"/>
  <c r="C589" i="12"/>
  <c r="E589" i="12" s="1"/>
  <c r="I598" i="12"/>
  <c r="J598" i="12"/>
  <c r="C600" i="12"/>
  <c r="E600" i="12" s="1"/>
  <c r="I606" i="12"/>
  <c r="J606" i="12"/>
  <c r="C608" i="12"/>
  <c r="E608" i="12" s="1"/>
  <c r="D609" i="12"/>
  <c r="E609" i="12" s="1"/>
  <c r="C616" i="12"/>
  <c r="E616" i="12" s="1"/>
  <c r="J629" i="12"/>
  <c r="D629" i="12"/>
  <c r="J640" i="12"/>
  <c r="I643" i="12"/>
  <c r="J654" i="12"/>
  <c r="H663" i="12"/>
  <c r="I663" i="12"/>
  <c r="G663" i="12"/>
  <c r="D663" i="12"/>
  <c r="E663" i="12" s="1"/>
  <c r="C663" i="12"/>
  <c r="I665" i="12"/>
  <c r="H665" i="12"/>
  <c r="D665" i="12"/>
  <c r="E665" i="12" s="1"/>
  <c r="C665" i="12"/>
  <c r="C667" i="12"/>
  <c r="I667" i="12"/>
  <c r="H667" i="12"/>
  <c r="D667" i="12"/>
  <c r="J669" i="12"/>
  <c r="I669" i="12"/>
  <c r="H669" i="12"/>
  <c r="D669" i="12"/>
  <c r="C669" i="12"/>
  <c r="C673" i="12"/>
  <c r="J673" i="12"/>
  <c r="I673" i="12"/>
  <c r="H673" i="12"/>
  <c r="J701" i="12"/>
  <c r="I701" i="12"/>
  <c r="H701" i="12"/>
  <c r="D701" i="12"/>
  <c r="E701" i="12" s="1"/>
  <c r="C701" i="12"/>
  <c r="J703" i="12"/>
  <c r="D728" i="12"/>
  <c r="I728" i="12"/>
  <c r="H728" i="12"/>
  <c r="C728" i="12"/>
  <c r="J853" i="12"/>
  <c r="C853" i="12"/>
  <c r="I853" i="12"/>
  <c r="H853" i="12"/>
  <c r="G853" i="12"/>
  <c r="D853" i="12"/>
  <c r="D922" i="12"/>
  <c r="G922" i="12"/>
  <c r="H922" i="12"/>
  <c r="C922" i="12"/>
  <c r="E922" i="12" s="1"/>
  <c r="I922" i="12"/>
  <c r="I577" i="12"/>
  <c r="C577" i="12"/>
  <c r="J597" i="12"/>
  <c r="I597" i="12"/>
  <c r="J605" i="12"/>
  <c r="I605" i="12"/>
  <c r="G609" i="12"/>
  <c r="J613" i="12"/>
  <c r="I613" i="12"/>
  <c r="J653" i="12"/>
  <c r="I653" i="12"/>
  <c r="H653" i="12"/>
  <c r="C653" i="12"/>
  <c r="C660" i="12"/>
  <c r="D660" i="12"/>
  <c r="I660" i="12"/>
  <c r="D698" i="12"/>
  <c r="C698" i="12"/>
  <c r="J698" i="12"/>
  <c r="I698" i="12"/>
  <c r="G712" i="12"/>
  <c r="J712" i="12"/>
  <c r="I712" i="12"/>
  <c r="D712" i="12"/>
  <c r="E712" i="12" s="1"/>
  <c r="C712" i="12"/>
  <c r="H731" i="12"/>
  <c r="I731" i="12"/>
  <c r="J788" i="12"/>
  <c r="I788" i="12"/>
  <c r="H788" i="12"/>
  <c r="G788" i="12"/>
  <c r="D788" i="12"/>
  <c r="E788" i="12" s="1"/>
  <c r="C788" i="12"/>
  <c r="C859" i="12"/>
  <c r="H859" i="12"/>
  <c r="G859" i="12"/>
  <c r="I859" i="12"/>
  <c r="D859" i="12"/>
  <c r="E859" i="12" s="1"/>
  <c r="D992" i="12"/>
  <c r="H992" i="12"/>
  <c r="J992" i="12"/>
  <c r="I992" i="12"/>
  <c r="C992" i="12"/>
  <c r="G992" i="12"/>
  <c r="I542" i="12"/>
  <c r="G542" i="12"/>
  <c r="C542" i="12"/>
  <c r="E542" i="12" s="1"/>
  <c r="J565" i="12"/>
  <c r="D565" i="12"/>
  <c r="E565" i="12" s="1"/>
  <c r="J594" i="12"/>
  <c r="I594" i="12"/>
  <c r="G594" i="12"/>
  <c r="C596" i="12"/>
  <c r="E596" i="12" s="1"/>
  <c r="J596" i="12"/>
  <c r="J604" i="12"/>
  <c r="I604" i="12"/>
  <c r="H609" i="12"/>
  <c r="J612" i="12"/>
  <c r="I612" i="12"/>
  <c r="D658" i="12"/>
  <c r="J658" i="12"/>
  <c r="H658" i="12"/>
  <c r="G658" i="12"/>
  <c r="G689" i="12"/>
  <c r="C689" i="12"/>
  <c r="J689" i="12"/>
  <c r="I689" i="12"/>
  <c r="E716" i="12"/>
  <c r="J741" i="12"/>
  <c r="G741" i="12"/>
  <c r="I741" i="12"/>
  <c r="H741" i="12"/>
  <c r="D741" i="12"/>
  <c r="C741" i="12"/>
  <c r="G803" i="12"/>
  <c r="H803" i="12"/>
  <c r="G292" i="12"/>
  <c r="C292" i="12"/>
  <c r="J301" i="12"/>
  <c r="I301" i="12"/>
  <c r="J325" i="12"/>
  <c r="I325" i="12"/>
  <c r="C347" i="12"/>
  <c r="E347" i="12" s="1"/>
  <c r="G347" i="12"/>
  <c r="D397" i="12"/>
  <c r="E397" i="12" s="1"/>
  <c r="I411" i="12"/>
  <c r="I418" i="12"/>
  <c r="H427" i="12"/>
  <c r="G437" i="12"/>
  <c r="I453" i="12"/>
  <c r="J467" i="12"/>
  <c r="I477" i="12"/>
  <c r="J481" i="12"/>
  <c r="H481" i="12"/>
  <c r="J500" i="12"/>
  <c r="D505" i="12"/>
  <c r="E505" i="12" s="1"/>
  <c r="I524" i="12"/>
  <c r="J533" i="12"/>
  <c r="G533" i="12"/>
  <c r="C533" i="12"/>
  <c r="G534" i="12"/>
  <c r="J549" i="12"/>
  <c r="I549" i="12"/>
  <c r="H554" i="12"/>
  <c r="D557" i="12"/>
  <c r="E557" i="12" s="1"/>
  <c r="G561" i="12"/>
  <c r="J561" i="12"/>
  <c r="D573" i="12"/>
  <c r="E573" i="12" s="1"/>
  <c r="H577" i="12"/>
  <c r="J586" i="12"/>
  <c r="I586" i="12"/>
  <c r="G589" i="12"/>
  <c r="D591" i="12"/>
  <c r="C597" i="12"/>
  <c r="E597" i="12" s="1"/>
  <c r="D598" i="12"/>
  <c r="E598" i="12" s="1"/>
  <c r="H600" i="12"/>
  <c r="C603" i="12"/>
  <c r="J603" i="12"/>
  <c r="C605" i="12"/>
  <c r="E605" i="12" s="1"/>
  <c r="D606" i="12"/>
  <c r="E606" i="12" s="1"/>
  <c r="H608" i="12"/>
  <c r="I609" i="12"/>
  <c r="C611" i="12"/>
  <c r="E611" i="12" s="1"/>
  <c r="J611" i="12"/>
  <c r="C613" i="12"/>
  <c r="E613" i="12" s="1"/>
  <c r="E615" i="12"/>
  <c r="J621" i="12"/>
  <c r="G621" i="12"/>
  <c r="C621" i="12"/>
  <c r="G629" i="12"/>
  <c r="H638" i="12"/>
  <c r="I641" i="12"/>
  <c r="D653" i="12"/>
  <c r="G660" i="12"/>
  <c r="J663" i="12"/>
  <c r="J665" i="12"/>
  <c r="J667" i="12"/>
  <c r="I670" i="12"/>
  <c r="J670" i="12"/>
  <c r="G670" i="12"/>
  <c r="D670" i="12"/>
  <c r="E670" i="12" s="1"/>
  <c r="C670" i="12"/>
  <c r="G673" i="12"/>
  <c r="I691" i="12"/>
  <c r="H691" i="12"/>
  <c r="G698" i="12"/>
  <c r="J702" i="12"/>
  <c r="H702" i="12"/>
  <c r="G702" i="12"/>
  <c r="C708" i="12"/>
  <c r="D708" i="12"/>
  <c r="E708" i="12" s="1"/>
  <c r="J708" i="12"/>
  <c r="I708" i="12"/>
  <c r="H712" i="12"/>
  <c r="G720" i="12"/>
  <c r="J720" i="12"/>
  <c r="I720" i="12"/>
  <c r="D720" i="12"/>
  <c r="C720" i="12"/>
  <c r="H892" i="12"/>
  <c r="G892" i="12"/>
  <c r="J892" i="12"/>
  <c r="I910" i="12"/>
  <c r="C910" i="12"/>
  <c r="J910" i="12"/>
  <c r="H910" i="12"/>
  <c r="G910" i="12"/>
  <c r="D910" i="12"/>
  <c r="E910" i="12" s="1"/>
  <c r="D794" i="12"/>
  <c r="I794" i="12"/>
  <c r="J797" i="12"/>
  <c r="G797" i="12"/>
  <c r="D797" i="12"/>
  <c r="E798" i="12"/>
  <c r="E805" i="12"/>
  <c r="J837" i="12"/>
  <c r="G837" i="12"/>
  <c r="D837" i="12"/>
  <c r="E870" i="12"/>
  <c r="C883" i="12"/>
  <c r="J883" i="12"/>
  <c r="D883" i="12"/>
  <c r="C915" i="12"/>
  <c r="H915" i="12"/>
  <c r="G915" i="12"/>
  <c r="D915" i="12"/>
  <c r="E915" i="12" s="1"/>
  <c r="H927" i="12"/>
  <c r="D927" i="12"/>
  <c r="C955" i="12"/>
  <c r="I955" i="12"/>
  <c r="D955" i="12"/>
  <c r="J964" i="12"/>
  <c r="D964" i="12"/>
  <c r="C964" i="12"/>
  <c r="G999" i="12"/>
  <c r="I999" i="12"/>
  <c r="H999" i="12"/>
  <c r="J999" i="12"/>
  <c r="D999" i="12"/>
  <c r="E1018" i="12"/>
  <c r="J1039" i="12"/>
  <c r="I1039" i="12"/>
  <c r="G1039" i="12"/>
  <c r="I1054" i="12"/>
  <c r="D1054" i="12"/>
  <c r="E1054" i="12" s="1"/>
  <c r="C1054" i="12"/>
  <c r="H1054" i="12"/>
  <c r="G1054" i="12"/>
  <c r="J1068" i="12"/>
  <c r="G1068" i="12"/>
  <c r="J1087" i="12"/>
  <c r="D1087" i="12"/>
  <c r="C1087" i="12"/>
  <c r="E1087" i="12" s="1"/>
  <c r="I1087" i="12"/>
  <c r="D637" i="12"/>
  <c r="E637" i="12" s="1"/>
  <c r="D645" i="12"/>
  <c r="E645" i="12" s="1"/>
  <c r="I655" i="12"/>
  <c r="H659" i="12"/>
  <c r="D671" i="12"/>
  <c r="H672" i="12"/>
  <c r="H688" i="12"/>
  <c r="J692" i="12"/>
  <c r="G715" i="12"/>
  <c r="G716" i="12"/>
  <c r="D721" i="12"/>
  <c r="H722" i="12"/>
  <c r="G733" i="12"/>
  <c r="I750" i="12"/>
  <c r="D750" i="12"/>
  <c r="H756" i="12"/>
  <c r="H765" i="12"/>
  <c r="D773" i="12"/>
  <c r="E773" i="12" s="1"/>
  <c r="C780" i="12"/>
  <c r="J780" i="12"/>
  <c r="E782" i="12"/>
  <c r="H791" i="12"/>
  <c r="C791" i="12"/>
  <c r="G805" i="12"/>
  <c r="J813" i="12"/>
  <c r="G813" i="12"/>
  <c r="D813" i="12"/>
  <c r="J820" i="12"/>
  <c r="I820" i="12"/>
  <c r="I846" i="12"/>
  <c r="H846" i="12"/>
  <c r="G846" i="12"/>
  <c r="H855" i="12"/>
  <c r="I855" i="12"/>
  <c r="G855" i="12"/>
  <c r="J869" i="12"/>
  <c r="I869" i="12"/>
  <c r="H869" i="12"/>
  <c r="J874" i="12"/>
  <c r="G874" i="12"/>
  <c r="I878" i="12"/>
  <c r="C878" i="12"/>
  <c r="J885" i="12"/>
  <c r="C885" i="12"/>
  <c r="I885" i="12"/>
  <c r="J917" i="12"/>
  <c r="I917" i="12"/>
  <c r="H917" i="12"/>
  <c r="D917" i="12"/>
  <c r="C917" i="12"/>
  <c r="H943" i="12"/>
  <c r="C943" i="12"/>
  <c r="D943" i="12"/>
  <c r="E943" i="12" s="1"/>
  <c r="E948" i="12"/>
  <c r="J952" i="12"/>
  <c r="C952" i="12"/>
  <c r="J1157" i="12"/>
  <c r="G1157" i="12"/>
  <c r="D1157" i="12"/>
  <c r="C1157" i="12"/>
  <c r="I1157" i="12"/>
  <c r="H1157" i="12"/>
  <c r="H719" i="12"/>
  <c r="I719" i="12"/>
  <c r="J725" i="12"/>
  <c r="C725" i="12"/>
  <c r="E725" i="12" s="1"/>
  <c r="C794" i="12"/>
  <c r="C797" i="12"/>
  <c r="C808" i="12"/>
  <c r="C837" i="12"/>
  <c r="D858" i="12"/>
  <c r="C858" i="12"/>
  <c r="E858" i="12" s="1"/>
  <c r="G880" i="12"/>
  <c r="J880" i="12"/>
  <c r="D880" i="12"/>
  <c r="I883" i="12"/>
  <c r="J901" i="12"/>
  <c r="G901" i="12"/>
  <c r="C901" i="12"/>
  <c r="H905" i="12"/>
  <c r="J905" i="12"/>
  <c r="G905" i="12"/>
  <c r="D905" i="12"/>
  <c r="G928" i="12"/>
  <c r="D928" i="12"/>
  <c r="G955" i="12"/>
  <c r="G964" i="12"/>
  <c r="J969" i="12"/>
  <c r="C969" i="12"/>
  <c r="C979" i="12"/>
  <c r="J981" i="12"/>
  <c r="H981" i="12"/>
  <c r="D981" i="12"/>
  <c r="J984" i="12"/>
  <c r="D984" i="12"/>
  <c r="J1054" i="12"/>
  <c r="C405" i="12"/>
  <c r="C408" i="12"/>
  <c r="C415" i="12"/>
  <c r="E415" i="12" s="1"/>
  <c r="G460" i="12"/>
  <c r="C474" i="12"/>
  <c r="E474" i="12" s="1"/>
  <c r="D475" i="12"/>
  <c r="E475" i="12" s="1"/>
  <c r="C476" i="12"/>
  <c r="E476" i="12" s="1"/>
  <c r="C540" i="12"/>
  <c r="E540" i="12" s="1"/>
  <c r="D558" i="12"/>
  <c r="J570" i="12"/>
  <c r="J575" i="12"/>
  <c r="C581" i="12"/>
  <c r="E581" i="12" s="1"/>
  <c r="H582" i="12"/>
  <c r="C633" i="12"/>
  <c r="H637" i="12"/>
  <c r="G645" i="12"/>
  <c r="D657" i="12"/>
  <c r="E657" i="12" s="1"/>
  <c r="J659" i="12"/>
  <c r="C662" i="12"/>
  <c r="E662" i="12" s="1"/>
  <c r="I671" i="12"/>
  <c r="J672" i="12"/>
  <c r="C677" i="12"/>
  <c r="J688" i="12"/>
  <c r="C711" i="12"/>
  <c r="E711" i="12" s="1"/>
  <c r="I715" i="12"/>
  <c r="I716" i="12"/>
  <c r="H721" i="12"/>
  <c r="J722" i="12"/>
  <c r="I737" i="12"/>
  <c r="G737" i="12"/>
  <c r="C738" i="12"/>
  <c r="H740" i="12"/>
  <c r="G740" i="12"/>
  <c r="G750" i="12"/>
  <c r="J756" i="12"/>
  <c r="J764" i="12"/>
  <c r="G772" i="12"/>
  <c r="D780" i="12"/>
  <c r="E780" i="12" s="1"/>
  <c r="G784" i="12"/>
  <c r="D784" i="12"/>
  <c r="E784" i="12" s="1"/>
  <c r="C784" i="12"/>
  <c r="C787" i="12"/>
  <c r="I787" i="12"/>
  <c r="H787" i="12"/>
  <c r="D791" i="12"/>
  <c r="E791" i="12" s="1"/>
  <c r="J793" i="12"/>
  <c r="H793" i="12"/>
  <c r="G793" i="12"/>
  <c r="G794" i="12"/>
  <c r="J796" i="12"/>
  <c r="C796" i="12"/>
  <c r="H797" i="12"/>
  <c r="D808" i="12"/>
  <c r="C813" i="12"/>
  <c r="C820" i="12"/>
  <c r="H824" i="12"/>
  <c r="C824" i="12"/>
  <c r="H837" i="12"/>
  <c r="C846" i="12"/>
  <c r="G848" i="12"/>
  <c r="J848" i="12"/>
  <c r="E852" i="12"/>
  <c r="C855" i="12"/>
  <c r="E855" i="12" s="1"/>
  <c r="J860" i="12"/>
  <c r="H860" i="12"/>
  <c r="E861" i="12"/>
  <c r="C869" i="12"/>
  <c r="E869" i="12" s="1"/>
  <c r="C874" i="12"/>
  <c r="D878" i="12"/>
  <c r="E878" i="12" s="1"/>
  <c r="D885" i="12"/>
  <c r="I890" i="12"/>
  <c r="E909" i="12"/>
  <c r="D914" i="12"/>
  <c r="E914" i="12" s="1"/>
  <c r="H914" i="12"/>
  <c r="G914" i="12"/>
  <c r="C914" i="12"/>
  <c r="I915" i="12"/>
  <c r="G917" i="12"/>
  <c r="J925" i="12"/>
  <c r="I925" i="12"/>
  <c r="H925" i="12"/>
  <c r="D925" i="12"/>
  <c r="E925" i="12" s="1"/>
  <c r="C925" i="12"/>
  <c r="C932" i="12"/>
  <c r="D932" i="12"/>
  <c r="E932" i="12" s="1"/>
  <c r="I943" i="12"/>
  <c r="C947" i="12"/>
  <c r="I947" i="12"/>
  <c r="D947" i="12"/>
  <c r="H955" i="12"/>
  <c r="H964" i="12"/>
  <c r="J988" i="12"/>
  <c r="H988" i="12"/>
  <c r="G988" i="12"/>
  <c r="C988" i="12"/>
  <c r="E988" i="12" s="1"/>
  <c r="J990" i="12"/>
  <c r="C990" i="12"/>
  <c r="J1256" i="12"/>
  <c r="I1256" i="12"/>
  <c r="H1256" i="12"/>
  <c r="G1256" i="12"/>
  <c r="D1256" i="12"/>
  <c r="C1256" i="12"/>
  <c r="J757" i="12"/>
  <c r="G757" i="12"/>
  <c r="J765" i="12"/>
  <c r="C765" i="12"/>
  <c r="H794" i="12"/>
  <c r="I797" i="12"/>
  <c r="I837" i="12"/>
  <c r="J845" i="12"/>
  <c r="G845" i="12"/>
  <c r="D845" i="12"/>
  <c r="E846" i="12"/>
  <c r="C880" i="12"/>
  <c r="D882" i="12"/>
  <c r="C882" i="12"/>
  <c r="D901" i="12"/>
  <c r="E901" i="12" s="1"/>
  <c r="I905" i="12"/>
  <c r="J915" i="12"/>
  <c r="I918" i="12"/>
  <c r="G918" i="12"/>
  <c r="D918" i="12"/>
  <c r="E923" i="12"/>
  <c r="C929" i="12"/>
  <c r="G929" i="12"/>
  <c r="I956" i="12"/>
  <c r="H956" i="12"/>
  <c r="G956" i="12"/>
  <c r="C956" i="12"/>
  <c r="I964" i="12"/>
  <c r="J967" i="12"/>
  <c r="H967" i="12"/>
  <c r="C967" i="12"/>
  <c r="J970" i="12"/>
  <c r="H970" i="12"/>
  <c r="G981" i="12"/>
  <c r="H985" i="12"/>
  <c r="J985" i="12"/>
  <c r="D1001" i="12"/>
  <c r="G1001" i="12"/>
  <c r="J1001" i="12"/>
  <c r="I1001" i="12"/>
  <c r="J1011" i="12"/>
  <c r="H1011" i="12"/>
  <c r="G1011" i="12"/>
  <c r="D1011" i="12"/>
  <c r="C1041" i="12"/>
  <c r="J1041" i="12"/>
  <c r="D1058" i="12"/>
  <c r="E1058" i="12" s="1"/>
  <c r="I1058" i="12"/>
  <c r="H1058" i="12"/>
  <c r="J1058" i="12"/>
  <c r="G1058" i="12"/>
  <c r="J1060" i="12"/>
  <c r="I1060" i="12"/>
  <c r="H1060" i="12"/>
  <c r="C1060" i="12"/>
  <c r="E1060" i="12" s="1"/>
  <c r="G1060" i="12"/>
  <c r="D1060" i="12"/>
  <c r="G1120" i="12"/>
  <c r="D1120" i="12"/>
  <c r="C1120" i="12"/>
  <c r="I1120" i="12"/>
  <c r="H1120" i="12"/>
  <c r="J1120" i="12"/>
  <c r="D661" i="12"/>
  <c r="E661" i="12" s="1"/>
  <c r="D676" i="12"/>
  <c r="D685" i="12"/>
  <c r="D693" i="12"/>
  <c r="E693" i="12" s="1"/>
  <c r="H700" i="12"/>
  <c r="D710" i="12"/>
  <c r="E710" i="12" s="1"/>
  <c r="D719" i="12"/>
  <c r="E719" i="12" s="1"/>
  <c r="G725" i="12"/>
  <c r="D727" i="12"/>
  <c r="E727" i="12" s="1"/>
  <c r="J729" i="12"/>
  <c r="I729" i="12"/>
  <c r="H730" i="12"/>
  <c r="J732" i="12"/>
  <c r="D749" i="12"/>
  <c r="E749" i="12" s="1"/>
  <c r="J752" i="12"/>
  <c r="G758" i="12"/>
  <c r="J768" i="12"/>
  <c r="J779" i="12"/>
  <c r="I779" i="12"/>
  <c r="H783" i="12"/>
  <c r="C783" i="12"/>
  <c r="E783" i="12" s="1"/>
  <c r="E787" i="12"/>
  <c r="J789" i="12"/>
  <c r="I789" i="12"/>
  <c r="E790" i="12"/>
  <c r="E796" i="12"/>
  <c r="G802" i="12"/>
  <c r="I813" i="12"/>
  <c r="H820" i="12"/>
  <c r="I842" i="12"/>
  <c r="I854" i="12"/>
  <c r="D854" i="12"/>
  <c r="C854" i="12"/>
  <c r="H858" i="12"/>
  <c r="C860" i="12"/>
  <c r="E860" i="12" s="1"/>
  <c r="G869" i="12"/>
  <c r="E877" i="12"/>
  <c r="J878" i="12"/>
  <c r="I880" i="12"/>
  <c r="H885" i="12"/>
  <c r="G895" i="12"/>
  <c r="J895" i="12"/>
  <c r="H901" i="12"/>
  <c r="G908" i="12"/>
  <c r="H908" i="12"/>
  <c r="D908" i="12"/>
  <c r="J916" i="12"/>
  <c r="H916" i="12"/>
  <c r="G916" i="12"/>
  <c r="C916" i="12"/>
  <c r="E916" i="12" s="1"/>
  <c r="G925" i="12"/>
  <c r="G944" i="12"/>
  <c r="I944" i="12"/>
  <c r="J944" i="12"/>
  <c r="C944" i="12"/>
  <c r="E944" i="12" s="1"/>
  <c r="J947" i="12"/>
  <c r="H951" i="12"/>
  <c r="C951" i="12"/>
  <c r="D954" i="12"/>
  <c r="E954" i="12" s="1"/>
  <c r="G954" i="12"/>
  <c r="I954" i="12"/>
  <c r="H954" i="12"/>
  <c r="J975" i="12"/>
  <c r="C975" i="12"/>
  <c r="I977" i="12"/>
  <c r="D988" i="12"/>
  <c r="C1003" i="12"/>
  <c r="E1003" i="12" s="1"/>
  <c r="G1003" i="12"/>
  <c r="D1003" i="12"/>
  <c r="H1003" i="12"/>
  <c r="G661" i="12"/>
  <c r="G676" i="12"/>
  <c r="E679" i="12"/>
  <c r="G685" i="12"/>
  <c r="G693" i="12"/>
  <c r="I700" i="12"/>
  <c r="G710" i="12"/>
  <c r="G719" i="12"/>
  <c r="H725" i="12"/>
  <c r="J733" i="12"/>
  <c r="C733" i="12"/>
  <c r="E733" i="12" s="1"/>
  <c r="J734" i="12"/>
  <c r="G749" i="12"/>
  <c r="H751" i="12"/>
  <c r="J751" i="12"/>
  <c r="C757" i="12"/>
  <c r="E757" i="12" s="1"/>
  <c r="H758" i="12"/>
  <c r="D765" i="12"/>
  <c r="E765" i="12" s="1"/>
  <c r="J773" i="12"/>
  <c r="G773" i="12"/>
  <c r="D786" i="12"/>
  <c r="E786" i="12" s="1"/>
  <c r="H786" i="12"/>
  <c r="G786" i="12"/>
  <c r="G792" i="12"/>
  <c r="D792" i="12"/>
  <c r="E792" i="12" s="1"/>
  <c r="J805" i="12"/>
  <c r="C805" i="12"/>
  <c r="D812" i="12"/>
  <c r="E812" i="12" s="1"/>
  <c r="J817" i="12"/>
  <c r="I817" i="12"/>
  <c r="C819" i="12"/>
  <c r="I819" i="12"/>
  <c r="D819" i="12"/>
  <c r="I841" i="12"/>
  <c r="G841" i="12"/>
  <c r="C845" i="12"/>
  <c r="H847" i="12"/>
  <c r="J847" i="12"/>
  <c r="I847" i="12"/>
  <c r="I858" i="12"/>
  <c r="H879" i="12"/>
  <c r="I879" i="12"/>
  <c r="D879" i="12"/>
  <c r="I882" i="12"/>
  <c r="I901" i="12"/>
  <c r="H913" i="12"/>
  <c r="G913" i="12"/>
  <c r="C913" i="12"/>
  <c r="E913" i="12" s="1"/>
  <c r="C918" i="12"/>
  <c r="E918" i="12" s="1"/>
  <c r="I926" i="12"/>
  <c r="D926" i="12"/>
  <c r="D929" i="12"/>
  <c r="E929" i="12" s="1"/>
  <c r="D956" i="12"/>
  <c r="E956" i="12" s="1"/>
  <c r="C960" i="12"/>
  <c r="D967" i="12"/>
  <c r="H971" i="12"/>
  <c r="J971" i="12"/>
  <c r="G971" i="12"/>
  <c r="D971" i="12"/>
  <c r="E971" i="12" s="1"/>
  <c r="I985" i="12"/>
  <c r="C1018" i="12"/>
  <c r="H1018" i="12"/>
  <c r="G1018" i="12"/>
  <c r="I1018" i="12"/>
  <c r="J1018" i="12"/>
  <c r="G1041" i="12"/>
  <c r="J1045" i="12"/>
  <c r="I1045" i="12"/>
  <c r="H1045" i="12"/>
  <c r="C1045" i="12"/>
  <c r="G1045" i="12"/>
  <c r="D1045" i="12"/>
  <c r="E1045" i="12" s="1"/>
  <c r="C1058" i="12"/>
  <c r="H1099" i="12"/>
  <c r="D1099" i="12"/>
  <c r="I1099" i="12"/>
  <c r="J1173" i="12"/>
  <c r="D1173" i="12"/>
  <c r="C1173" i="12"/>
  <c r="I1173" i="12"/>
  <c r="H1173" i="12"/>
  <c r="G1173" i="12"/>
  <c r="G1159" i="12"/>
  <c r="I1159" i="12"/>
  <c r="C1159" i="12"/>
  <c r="J1159" i="12"/>
  <c r="J1179" i="12"/>
  <c r="I1179" i="12"/>
  <c r="G1179" i="12"/>
  <c r="I1182" i="12"/>
  <c r="J1182" i="12"/>
  <c r="H1182" i="12"/>
  <c r="G1182" i="12"/>
  <c r="D1182" i="12"/>
  <c r="C1182" i="12"/>
  <c r="G1263" i="12"/>
  <c r="J1263" i="12"/>
  <c r="H1263" i="12"/>
  <c r="J1516" i="12"/>
  <c r="H1516" i="12"/>
  <c r="G1516" i="12"/>
  <c r="D1516" i="12"/>
  <c r="C1516" i="12"/>
  <c r="C1550" i="12"/>
  <c r="J1550" i="12"/>
  <c r="I1550" i="12"/>
  <c r="H1550" i="12"/>
  <c r="J1625" i="12"/>
  <c r="D1625" i="12"/>
  <c r="E1625" i="12" s="1"/>
  <c r="I1625" i="12"/>
  <c r="H1625" i="12"/>
  <c r="G1625" i="12"/>
  <c r="C1625" i="12"/>
  <c r="H1631" i="12"/>
  <c r="I1631" i="12"/>
  <c r="G1631" i="12"/>
  <c r="D1631" i="12"/>
  <c r="G1737" i="12"/>
  <c r="J1737" i="12"/>
  <c r="J1746" i="12"/>
  <c r="I1746" i="12"/>
  <c r="H1746" i="12"/>
  <c r="G1746" i="12"/>
  <c r="D1746" i="12"/>
  <c r="C1746" i="12"/>
  <c r="G1015" i="12"/>
  <c r="C1015" i="12"/>
  <c r="I1015" i="12"/>
  <c r="J1020" i="12"/>
  <c r="I1020" i="12"/>
  <c r="H1020" i="12"/>
  <c r="G1020" i="12"/>
  <c r="H1022" i="12"/>
  <c r="C1022" i="12"/>
  <c r="D1022" i="12"/>
  <c r="E1022" i="12" s="1"/>
  <c r="E1024" i="12"/>
  <c r="D1050" i="12"/>
  <c r="I1050" i="12"/>
  <c r="E1061" i="12"/>
  <c r="I1066" i="12"/>
  <c r="G1066" i="12"/>
  <c r="E1079" i="12"/>
  <c r="J1188" i="12"/>
  <c r="D1188" i="12"/>
  <c r="C1188" i="12"/>
  <c r="G1188" i="12"/>
  <c r="D1206" i="12"/>
  <c r="C1206" i="12"/>
  <c r="J1206" i="12"/>
  <c r="I1244" i="12"/>
  <c r="C1244" i="12"/>
  <c r="I1350" i="12"/>
  <c r="H1350" i="12"/>
  <c r="G1350" i="12"/>
  <c r="D1373" i="12"/>
  <c r="H1373" i="12"/>
  <c r="G1373" i="12"/>
  <c r="C1373" i="12"/>
  <c r="J921" i="12"/>
  <c r="C921" i="12"/>
  <c r="D1015" i="12"/>
  <c r="C1020" i="12"/>
  <c r="I1022" i="12"/>
  <c r="J1042" i="12"/>
  <c r="H1042" i="12"/>
  <c r="G1050" i="12"/>
  <c r="H1055" i="12"/>
  <c r="G1055" i="12"/>
  <c r="D1055" i="12"/>
  <c r="E1055" i="12" s="1"/>
  <c r="E1056" i="12"/>
  <c r="G1083" i="12"/>
  <c r="J1097" i="12"/>
  <c r="I1097" i="12"/>
  <c r="C1097" i="12"/>
  <c r="J1106" i="12"/>
  <c r="I1106" i="12"/>
  <c r="G1106" i="12"/>
  <c r="D1145" i="12"/>
  <c r="C1145" i="12"/>
  <c r="J1145" i="12"/>
  <c r="G1145" i="12"/>
  <c r="J1149" i="12"/>
  <c r="H1149" i="12"/>
  <c r="G1149" i="12"/>
  <c r="D1149" i="12"/>
  <c r="E1149" i="12" s="1"/>
  <c r="C1149" i="12"/>
  <c r="H1163" i="12"/>
  <c r="J1163" i="12"/>
  <c r="I1163" i="12"/>
  <c r="D1163" i="12"/>
  <c r="E1163" i="12" s="1"/>
  <c r="I1169" i="12"/>
  <c r="H1169" i="12"/>
  <c r="H1342" i="12"/>
  <c r="J1342" i="12"/>
  <c r="I1342" i="12"/>
  <c r="G1435" i="12"/>
  <c r="I1435" i="12"/>
  <c r="H1435" i="12"/>
  <c r="J1435" i="12"/>
  <c r="D1435" i="12"/>
  <c r="C1435" i="12"/>
  <c r="J1440" i="12"/>
  <c r="H1440" i="12"/>
  <c r="G1440" i="12"/>
  <c r="I1440" i="12"/>
  <c r="D1440" i="12"/>
  <c r="E1440" i="12" s="1"/>
  <c r="C1440" i="12"/>
  <c r="J933" i="12"/>
  <c r="G933" i="12"/>
  <c r="D995" i="12"/>
  <c r="J995" i="12"/>
  <c r="C1000" i="12"/>
  <c r="E1000" i="12" s="1"/>
  <c r="J1000" i="12"/>
  <c r="I1000" i="12"/>
  <c r="D1000" i="12"/>
  <c r="H1015" i="12"/>
  <c r="J1019" i="12"/>
  <c r="H1019" i="12"/>
  <c r="G1019" i="12"/>
  <c r="D1020" i="12"/>
  <c r="E1020" i="12" s="1"/>
  <c r="G1023" i="12"/>
  <c r="I1023" i="12"/>
  <c r="D1023" i="12"/>
  <c r="E1023" i="12" s="1"/>
  <c r="I1057" i="12"/>
  <c r="H1057" i="12"/>
  <c r="G1057" i="12"/>
  <c r="D1057" i="12"/>
  <c r="E1069" i="12"/>
  <c r="H1074" i="12"/>
  <c r="G1074" i="12"/>
  <c r="I1091" i="12"/>
  <c r="D1091" i="12"/>
  <c r="J1091" i="12"/>
  <c r="J1113" i="12"/>
  <c r="G1113" i="12"/>
  <c r="I1128" i="12"/>
  <c r="C1128" i="12"/>
  <c r="H1128" i="12"/>
  <c r="C1131" i="12"/>
  <c r="H1131" i="12"/>
  <c r="G1131" i="12"/>
  <c r="I1131" i="12"/>
  <c r="D1131" i="12"/>
  <c r="H1137" i="12"/>
  <c r="G1137" i="12"/>
  <c r="C1137" i="12"/>
  <c r="E1165" i="12"/>
  <c r="H1191" i="12"/>
  <c r="I1191" i="12"/>
  <c r="D1191" i="12"/>
  <c r="C1191" i="12"/>
  <c r="E1198" i="12"/>
  <c r="J1326" i="12"/>
  <c r="D1326" i="12"/>
  <c r="I1332" i="12"/>
  <c r="C1332" i="12"/>
  <c r="I1021" i="12"/>
  <c r="H1021" i="12"/>
  <c r="G1048" i="12"/>
  <c r="I1048" i="12"/>
  <c r="D1048" i="12"/>
  <c r="G1121" i="12"/>
  <c r="D1121" i="12"/>
  <c r="E1121" i="12" s="1"/>
  <c r="J1121" i="12"/>
  <c r="C1121" i="12"/>
  <c r="J1125" i="12"/>
  <c r="H1125" i="12"/>
  <c r="G1125" i="12"/>
  <c r="D1125" i="12"/>
  <c r="E1125" i="12" s="1"/>
  <c r="C1125" i="12"/>
  <c r="J1142" i="12"/>
  <c r="D1142" i="12"/>
  <c r="C1142" i="12"/>
  <c r="J1146" i="12"/>
  <c r="G1146" i="12"/>
  <c r="C1146" i="12"/>
  <c r="D1164" i="12"/>
  <c r="G1164" i="12"/>
  <c r="C1164" i="12"/>
  <c r="G886" i="12"/>
  <c r="H896" i="12"/>
  <c r="D904" i="12"/>
  <c r="G907" i="12"/>
  <c r="C911" i="12"/>
  <c r="D912" i="12"/>
  <c r="E912" i="12" s="1"/>
  <c r="C920" i="12"/>
  <c r="G921" i="12"/>
  <c r="C923" i="12"/>
  <c r="I923" i="12"/>
  <c r="D924" i="12"/>
  <c r="E924" i="12" s="1"/>
  <c r="G930" i="12"/>
  <c r="C933" i="12"/>
  <c r="G953" i="12"/>
  <c r="J972" i="12"/>
  <c r="I972" i="12"/>
  <c r="C976" i="12"/>
  <c r="E980" i="12"/>
  <c r="H986" i="12"/>
  <c r="G995" i="12"/>
  <c r="G1000" i="12"/>
  <c r="J1004" i="12"/>
  <c r="G1004" i="12"/>
  <c r="C1004" i="12"/>
  <c r="E1004" i="12" s="1"/>
  <c r="I1004" i="12"/>
  <c r="E1012" i="12"/>
  <c r="D1016" i="12"/>
  <c r="C1016" i="12"/>
  <c r="C1019" i="12"/>
  <c r="C1023" i="12"/>
  <c r="D1034" i="12"/>
  <c r="J1034" i="12"/>
  <c r="C1034" i="12"/>
  <c r="I1055" i="12"/>
  <c r="C1057" i="12"/>
  <c r="J1074" i="12"/>
  <c r="J1077" i="12"/>
  <c r="G1077" i="12"/>
  <c r="D1077" i="12"/>
  <c r="E1077" i="12" s="1"/>
  <c r="C1077" i="12"/>
  <c r="J1088" i="12"/>
  <c r="H1091" i="12"/>
  <c r="H1100" i="12"/>
  <c r="I1104" i="12"/>
  <c r="H1104" i="12"/>
  <c r="J1107" i="12"/>
  <c r="G1107" i="12"/>
  <c r="E1109" i="12"/>
  <c r="C1123" i="12"/>
  <c r="G1123" i="12"/>
  <c r="D1123" i="12"/>
  <c r="J1123" i="12"/>
  <c r="I1129" i="12"/>
  <c r="D1129" i="12"/>
  <c r="J1132" i="12"/>
  <c r="H1132" i="12"/>
  <c r="D1132" i="12"/>
  <c r="C1132" i="12"/>
  <c r="D1150" i="12"/>
  <c r="C1150" i="12"/>
  <c r="J1155" i="12"/>
  <c r="D1155" i="12"/>
  <c r="I1155" i="12"/>
  <c r="C1195" i="12"/>
  <c r="H1195" i="12"/>
  <c r="G1195" i="12"/>
  <c r="D1195" i="12"/>
  <c r="E1195" i="12" s="1"/>
  <c r="I1195" i="12"/>
  <c r="D1301" i="12"/>
  <c r="J1301" i="12"/>
  <c r="I1301" i="12"/>
  <c r="H1301" i="12"/>
  <c r="G1301" i="12"/>
  <c r="C1301" i="12"/>
  <c r="E1301" i="12" s="1"/>
  <c r="D1323" i="12"/>
  <c r="C1323" i="12"/>
  <c r="G1411" i="12"/>
  <c r="H1411" i="12"/>
  <c r="I1411" i="12"/>
  <c r="I904" i="12"/>
  <c r="I907" i="12"/>
  <c r="D911" i="12"/>
  <c r="E911" i="12" s="1"/>
  <c r="H912" i="12"/>
  <c r="D920" i="12"/>
  <c r="E920" i="12" s="1"/>
  <c r="H921" i="12"/>
  <c r="G924" i="12"/>
  <c r="C931" i="12"/>
  <c r="G931" i="12"/>
  <c r="D933" i="12"/>
  <c r="H953" i="12"/>
  <c r="H995" i="12"/>
  <c r="H1000" i="12"/>
  <c r="D1019" i="12"/>
  <c r="C1021" i="12"/>
  <c r="E1021" i="12" s="1"/>
  <c r="G1024" i="12"/>
  <c r="C1024" i="12"/>
  <c r="C1044" i="12"/>
  <c r="E1044" i="12" s="1"/>
  <c r="I1044" i="12"/>
  <c r="G1044" i="12"/>
  <c r="C1049" i="12"/>
  <c r="G1049" i="12"/>
  <c r="D1049" i="12"/>
  <c r="I1049" i="12"/>
  <c r="J1055" i="12"/>
  <c r="J1057" i="12"/>
  <c r="E1059" i="12"/>
  <c r="J1075" i="12"/>
  <c r="G1075" i="12"/>
  <c r="D1075" i="12"/>
  <c r="I1082" i="12"/>
  <c r="G1082" i="12"/>
  <c r="C1082" i="12"/>
  <c r="J1082" i="12"/>
  <c r="H1089" i="12"/>
  <c r="I1089" i="12"/>
  <c r="H1096" i="12"/>
  <c r="C1096" i="12"/>
  <c r="I1100" i="12"/>
  <c r="H1121" i="12"/>
  <c r="I1125" i="12"/>
  <c r="H1164" i="12"/>
  <c r="J1320" i="12"/>
  <c r="H1320" i="12"/>
  <c r="G1320" i="12"/>
  <c r="D1320" i="12"/>
  <c r="C1320" i="12"/>
  <c r="I1320" i="12"/>
  <c r="I1247" i="12"/>
  <c r="G1247" i="12"/>
  <c r="D1247" i="12"/>
  <c r="C1247" i="12"/>
  <c r="D1293" i="12"/>
  <c r="E1293" i="12" s="1"/>
  <c r="H1293" i="12"/>
  <c r="G1293" i="12"/>
  <c r="C1293" i="12"/>
  <c r="J1295" i="12"/>
  <c r="H1295" i="12"/>
  <c r="G1295" i="12"/>
  <c r="D1295" i="12"/>
  <c r="E1295" i="12" s="1"/>
  <c r="C1295" i="12"/>
  <c r="I1353" i="12"/>
  <c r="G1353" i="12"/>
  <c r="D1353" i="12"/>
  <c r="J1353" i="12"/>
  <c r="G1355" i="12"/>
  <c r="J1355" i="12"/>
  <c r="I1355" i="12"/>
  <c r="H1355" i="12"/>
  <c r="D1355" i="12"/>
  <c r="C1355" i="12"/>
  <c r="J1359" i="12"/>
  <c r="I1359" i="12"/>
  <c r="H1359" i="12"/>
  <c r="G1359" i="12"/>
  <c r="D1359" i="12"/>
  <c r="E1359" i="12" s="1"/>
  <c r="C1366" i="12"/>
  <c r="D1366" i="12"/>
  <c r="I1366" i="12"/>
  <c r="H1366" i="12"/>
  <c r="J1368" i="12"/>
  <c r="G1368" i="12"/>
  <c r="I1368" i="12"/>
  <c r="H1368" i="12"/>
  <c r="D1368" i="12"/>
  <c r="E1368" i="12" s="1"/>
  <c r="C1368" i="12"/>
  <c r="H1389" i="12"/>
  <c r="G1389" i="12"/>
  <c r="I1389" i="12"/>
  <c r="C1389" i="12"/>
  <c r="C1431" i="12"/>
  <c r="I1431" i="12"/>
  <c r="H1431" i="12"/>
  <c r="J1431" i="12"/>
  <c r="G1431" i="12"/>
  <c r="D1431" i="12"/>
  <c r="E1431" i="12" s="1"/>
  <c r="H1452" i="12"/>
  <c r="D1452" i="12"/>
  <c r="H1047" i="12"/>
  <c r="I1047" i="12"/>
  <c r="D1047" i="12"/>
  <c r="E1052" i="12"/>
  <c r="J1061" i="12"/>
  <c r="I1061" i="12"/>
  <c r="H1072" i="12"/>
  <c r="C1072" i="12"/>
  <c r="E1072" i="12" s="1"/>
  <c r="I1078" i="12"/>
  <c r="J1078" i="12"/>
  <c r="H1078" i="12"/>
  <c r="H1081" i="12"/>
  <c r="C1081" i="12"/>
  <c r="E1081" i="12" s="1"/>
  <c r="I1090" i="12"/>
  <c r="J1092" i="12"/>
  <c r="E1118" i="12"/>
  <c r="H1160" i="12"/>
  <c r="I1176" i="12"/>
  <c r="D1176" i="12"/>
  <c r="J1189" i="12"/>
  <c r="G1189" i="12"/>
  <c r="D1189" i="12"/>
  <c r="C1189" i="12"/>
  <c r="E1189" i="12" s="1"/>
  <c r="H1236" i="12"/>
  <c r="J1236" i="12"/>
  <c r="I1236" i="12"/>
  <c r="J1279" i="12"/>
  <c r="G1279" i="12"/>
  <c r="G1299" i="12"/>
  <c r="I1299" i="12"/>
  <c r="H1299" i="12"/>
  <c r="D1299" i="12"/>
  <c r="C1299" i="12"/>
  <c r="E1299" i="12" s="1"/>
  <c r="C1310" i="12"/>
  <c r="G1310" i="12"/>
  <c r="D1310" i="12"/>
  <c r="G1317" i="12"/>
  <c r="C1317" i="12"/>
  <c r="J1347" i="12"/>
  <c r="I1347" i="12"/>
  <c r="G1371" i="12"/>
  <c r="C1371" i="12"/>
  <c r="E1371" i="12" s="1"/>
  <c r="H1371" i="12"/>
  <c r="I1436" i="12"/>
  <c r="H1436" i="12"/>
  <c r="J1436" i="12"/>
  <c r="G1436" i="12"/>
  <c r="D1436" i="12"/>
  <c r="E1436" i="12" s="1"/>
  <c r="J1124" i="12"/>
  <c r="G1124" i="12"/>
  <c r="D1124" i="12"/>
  <c r="E1124" i="12" s="1"/>
  <c r="J1174" i="12"/>
  <c r="G1174" i="12"/>
  <c r="D1174" i="12"/>
  <c r="J1181" i="12"/>
  <c r="H1181" i="12"/>
  <c r="G1181" i="12"/>
  <c r="D1194" i="12"/>
  <c r="E1194" i="12" s="1"/>
  <c r="C1194" i="12"/>
  <c r="J1196" i="12"/>
  <c r="H1196" i="12"/>
  <c r="G1196" i="12"/>
  <c r="D1199" i="12"/>
  <c r="E1199" i="12" s="1"/>
  <c r="C1199" i="12"/>
  <c r="D1211" i="12"/>
  <c r="I1216" i="12"/>
  <c r="J1220" i="12"/>
  <c r="H1220" i="12"/>
  <c r="J1234" i="12"/>
  <c r="I1234" i="12"/>
  <c r="I1245" i="12"/>
  <c r="C1245" i="12"/>
  <c r="H1247" i="12"/>
  <c r="D1254" i="12"/>
  <c r="J1273" i="12"/>
  <c r="H1273" i="12"/>
  <c r="G1273" i="12"/>
  <c r="I1293" i="12"/>
  <c r="I1295" i="12"/>
  <c r="C1314" i="12"/>
  <c r="E1314" i="12" s="1"/>
  <c r="J1321" i="12"/>
  <c r="D1321" i="12"/>
  <c r="E1321" i="12" s="1"/>
  <c r="C1353" i="12"/>
  <c r="C1359" i="12"/>
  <c r="G1363" i="12"/>
  <c r="I1363" i="12"/>
  <c r="H1363" i="12"/>
  <c r="I1369" i="12"/>
  <c r="G1369" i="12"/>
  <c r="G1407" i="12"/>
  <c r="H1407" i="12"/>
  <c r="D1407" i="12"/>
  <c r="E1407" i="12" s="1"/>
  <c r="J1432" i="12"/>
  <c r="H1432" i="12"/>
  <c r="G1432" i="12"/>
  <c r="I1432" i="12"/>
  <c r="D1432" i="12"/>
  <c r="E1432" i="12" s="1"/>
  <c r="H1183" i="12"/>
  <c r="J1183" i="12"/>
  <c r="I1183" i="12"/>
  <c r="J1229" i="12"/>
  <c r="I1229" i="12"/>
  <c r="H1229" i="12"/>
  <c r="G1229" i="12"/>
  <c r="E1240" i="12"/>
  <c r="J1248" i="12"/>
  <c r="I1248" i="12"/>
  <c r="H1248" i="12"/>
  <c r="G1248" i="12"/>
  <c r="D1248" i="12"/>
  <c r="E1248" i="12" s="1"/>
  <c r="E1259" i="12"/>
  <c r="C1261" i="12"/>
  <c r="I1261" i="12"/>
  <c r="J1261" i="12"/>
  <c r="G1261" i="12"/>
  <c r="J1293" i="12"/>
  <c r="J1296" i="12"/>
  <c r="C1296" i="12"/>
  <c r="I1296" i="12"/>
  <c r="H1296" i="12"/>
  <c r="G1296" i="12"/>
  <c r="E1306" i="12"/>
  <c r="J1308" i="12"/>
  <c r="C1308" i="12"/>
  <c r="H1308" i="12"/>
  <c r="G1308" i="12"/>
  <c r="D1308" i="12"/>
  <c r="C1330" i="12"/>
  <c r="J1330" i="12"/>
  <c r="I1330" i="12"/>
  <c r="E1336" i="12"/>
  <c r="H1353" i="12"/>
  <c r="G1366" i="12"/>
  <c r="D1385" i="12"/>
  <c r="E1385" i="12" s="1"/>
  <c r="C1385" i="12"/>
  <c r="H1404" i="12"/>
  <c r="J1404" i="12"/>
  <c r="I1505" i="12"/>
  <c r="G1505" i="12"/>
  <c r="D1505" i="12"/>
  <c r="C1505" i="12"/>
  <c r="H1505" i="12"/>
  <c r="J1580" i="12"/>
  <c r="I1580" i="12"/>
  <c r="H1580" i="12"/>
  <c r="D1580" i="12"/>
  <c r="I1274" i="12"/>
  <c r="J1274" i="12"/>
  <c r="G1277" i="12"/>
  <c r="J1277" i="12"/>
  <c r="I1277" i="12"/>
  <c r="H1277" i="12"/>
  <c r="H1292" i="12"/>
  <c r="G1292" i="12"/>
  <c r="D1292" i="12"/>
  <c r="E1292" i="12" s="1"/>
  <c r="C1292" i="12"/>
  <c r="C1294" i="12"/>
  <c r="H1294" i="12"/>
  <c r="G1294" i="12"/>
  <c r="D1294" i="12"/>
  <c r="E1294" i="12" s="1"/>
  <c r="I1300" i="12"/>
  <c r="J1300" i="12"/>
  <c r="H1300" i="12"/>
  <c r="G1300" i="12"/>
  <c r="D1300" i="12"/>
  <c r="J1311" i="12"/>
  <c r="G1311" i="12"/>
  <c r="D1311" i="12"/>
  <c r="J1053" i="12"/>
  <c r="C1053" i="12"/>
  <c r="E1053" i="12" s="1"/>
  <c r="G1056" i="12"/>
  <c r="I1056" i="12"/>
  <c r="H1056" i="12"/>
  <c r="J1069" i="12"/>
  <c r="I1069" i="12"/>
  <c r="H1079" i="12"/>
  <c r="J1079" i="12"/>
  <c r="I1116" i="12"/>
  <c r="J1116" i="12"/>
  <c r="H1119" i="12"/>
  <c r="C1119" i="12"/>
  <c r="E1119" i="12" s="1"/>
  <c r="H1124" i="12"/>
  <c r="G1138" i="12"/>
  <c r="I1154" i="12"/>
  <c r="I1171" i="12"/>
  <c r="H1171" i="12"/>
  <c r="C1177" i="12"/>
  <c r="E1177" i="12" s="1"/>
  <c r="I1177" i="12"/>
  <c r="D1181" i="12"/>
  <c r="E1181" i="12" s="1"/>
  <c r="C1183" i="12"/>
  <c r="I1190" i="12"/>
  <c r="H1190" i="12"/>
  <c r="G1190" i="12"/>
  <c r="D1190" i="12"/>
  <c r="E1190" i="12" s="1"/>
  <c r="H1194" i="12"/>
  <c r="D1196" i="12"/>
  <c r="E1196" i="12" s="1"/>
  <c r="D1207" i="12"/>
  <c r="E1207" i="12" s="1"/>
  <c r="C1229" i="12"/>
  <c r="C1248" i="12"/>
  <c r="G1252" i="12"/>
  <c r="D1257" i="12"/>
  <c r="E1257" i="12" s="1"/>
  <c r="C1284" i="12"/>
  <c r="I1284" i="12"/>
  <c r="J1284" i="12"/>
  <c r="H1284" i="12"/>
  <c r="G1284" i="12"/>
  <c r="E1289" i="12"/>
  <c r="D1296" i="12"/>
  <c r="E1356" i="12"/>
  <c r="C1358" i="12"/>
  <c r="J1358" i="12"/>
  <c r="I1358" i="12"/>
  <c r="G1358" i="12"/>
  <c r="D1358" i="12"/>
  <c r="D1363" i="12"/>
  <c r="E1363" i="12" s="1"/>
  <c r="D1369" i="12"/>
  <c r="E1369" i="12" s="1"/>
  <c r="C1404" i="12"/>
  <c r="J1439" i="12"/>
  <c r="H1439" i="12"/>
  <c r="G1439" i="12"/>
  <c r="I1439" i="12"/>
  <c r="D1439" i="12"/>
  <c r="C1439" i="12"/>
  <c r="E1496" i="12"/>
  <c r="H998" i="12"/>
  <c r="D998" i="12"/>
  <c r="J1012" i="12"/>
  <c r="I1012" i="12"/>
  <c r="E1014" i="12"/>
  <c r="D1017" i="12"/>
  <c r="G1017" i="12"/>
  <c r="C1017" i="12"/>
  <c r="E1017" i="12" s="1"/>
  <c r="J1037" i="12"/>
  <c r="I1037" i="12"/>
  <c r="H1037" i="12"/>
  <c r="C1051" i="12"/>
  <c r="G1051" i="12"/>
  <c r="C1059" i="12"/>
  <c r="I1059" i="12"/>
  <c r="H1059" i="12"/>
  <c r="I1086" i="12"/>
  <c r="C1086" i="12"/>
  <c r="J1114" i="12"/>
  <c r="I1114" i="12"/>
  <c r="D1122" i="12"/>
  <c r="E1122" i="12" s="1"/>
  <c r="G1122" i="12"/>
  <c r="I1124" i="12"/>
  <c r="D1130" i="12"/>
  <c r="E1130" i="12" s="1"/>
  <c r="C1130" i="12"/>
  <c r="E1133" i="12"/>
  <c r="J1141" i="12"/>
  <c r="D1141" i="12"/>
  <c r="C1141" i="12"/>
  <c r="I1181" i="12"/>
  <c r="D1183" i="12"/>
  <c r="E1183" i="12" s="1"/>
  <c r="I1194" i="12"/>
  <c r="E1221" i="12"/>
  <c r="D1229" i="12"/>
  <c r="E1229" i="12" s="1"/>
  <c r="J1249" i="12"/>
  <c r="G1249" i="12"/>
  <c r="H1267" i="12"/>
  <c r="J1267" i="12"/>
  <c r="I1267" i="12"/>
  <c r="C1267" i="12"/>
  <c r="J1275" i="12"/>
  <c r="H1275" i="12"/>
  <c r="J1288" i="12"/>
  <c r="H1288" i="12"/>
  <c r="I1288" i="12"/>
  <c r="G1288" i="12"/>
  <c r="I1292" i="12"/>
  <c r="I1294" i="12"/>
  <c r="C1300" i="12"/>
  <c r="I1305" i="12"/>
  <c r="C1305" i="12"/>
  <c r="E1305" i="12" s="1"/>
  <c r="G1305" i="12"/>
  <c r="D1305" i="12"/>
  <c r="C1311" i="12"/>
  <c r="J1328" i="12"/>
  <c r="D1328" i="12"/>
  <c r="H1328" i="12"/>
  <c r="G1328" i="12"/>
  <c r="C1328" i="12"/>
  <c r="I1335" i="12"/>
  <c r="H1335" i="12"/>
  <c r="C1335" i="12"/>
  <c r="J1352" i="12"/>
  <c r="D1352" i="12"/>
  <c r="C1352" i="12"/>
  <c r="I1352" i="12"/>
  <c r="H1352" i="12"/>
  <c r="G1352" i="12"/>
  <c r="E1360" i="12"/>
  <c r="J1375" i="12"/>
  <c r="G1375" i="12"/>
  <c r="D1375" i="12"/>
  <c r="E1375" i="12" s="1"/>
  <c r="C1375" i="12"/>
  <c r="J1402" i="12"/>
  <c r="I1402" i="12"/>
  <c r="C1510" i="12"/>
  <c r="G1510" i="12"/>
  <c r="D1510" i="12"/>
  <c r="E1510" i="12" s="1"/>
  <c r="I1510" i="12"/>
  <c r="H1510" i="12"/>
  <c r="J1552" i="12"/>
  <c r="D1552" i="12"/>
  <c r="C1552" i="12"/>
  <c r="I1552" i="12"/>
  <c r="H1552" i="12"/>
  <c r="G1552" i="12"/>
  <c r="J1447" i="12"/>
  <c r="H1447" i="12"/>
  <c r="E1448" i="12"/>
  <c r="J1455" i="12"/>
  <c r="C1455" i="12"/>
  <c r="J1465" i="12"/>
  <c r="D1465" i="12"/>
  <c r="J1486" i="12"/>
  <c r="I1486" i="12"/>
  <c r="C1507" i="12"/>
  <c r="E1507" i="12" s="1"/>
  <c r="C1512" i="12"/>
  <c r="H1514" i="12"/>
  <c r="D1514" i="12"/>
  <c r="E1514" i="12" s="1"/>
  <c r="C1514" i="12"/>
  <c r="J1544" i="12"/>
  <c r="I1544" i="12"/>
  <c r="H1544" i="12"/>
  <c r="G1544" i="12"/>
  <c r="C1558" i="12"/>
  <c r="H1558" i="12"/>
  <c r="G1558" i="12"/>
  <c r="D1558" i="12"/>
  <c r="E1558" i="12" s="1"/>
  <c r="J1609" i="12"/>
  <c r="I1609" i="12"/>
  <c r="H1609" i="12"/>
  <c r="G1609" i="12"/>
  <c r="D1609" i="12"/>
  <c r="J1272" i="12"/>
  <c r="I1272" i="12"/>
  <c r="H1362" i="12"/>
  <c r="D1362" i="12"/>
  <c r="E1362" i="12" s="1"/>
  <c r="C1362" i="12"/>
  <c r="J1364" i="12"/>
  <c r="I1364" i="12"/>
  <c r="G1399" i="12"/>
  <c r="J1408" i="12"/>
  <c r="I1408" i="12"/>
  <c r="E1410" i="12"/>
  <c r="I1418" i="12"/>
  <c r="D1424" i="12"/>
  <c r="E1424" i="12" s="1"/>
  <c r="H1434" i="12"/>
  <c r="I1434" i="12"/>
  <c r="G1434" i="12"/>
  <c r="C1438" i="12"/>
  <c r="I1438" i="12"/>
  <c r="H1438" i="12"/>
  <c r="E1443" i="12"/>
  <c r="D1445" i="12"/>
  <c r="H1445" i="12"/>
  <c r="G1445" i="12"/>
  <c r="C1445" i="12"/>
  <c r="H1480" i="12"/>
  <c r="H1488" i="12"/>
  <c r="I1497" i="12"/>
  <c r="J1497" i="12"/>
  <c r="H1497" i="12"/>
  <c r="E1498" i="12"/>
  <c r="D1512" i="12"/>
  <c r="C1518" i="12"/>
  <c r="G1518" i="12"/>
  <c r="D1518" i="12"/>
  <c r="E1518" i="12" s="1"/>
  <c r="J1538" i="12"/>
  <c r="E1563" i="12"/>
  <c r="C1581" i="12"/>
  <c r="I1581" i="12"/>
  <c r="D1590" i="12"/>
  <c r="J1590" i="12"/>
  <c r="I1590" i="12"/>
  <c r="H1590" i="12"/>
  <c r="G1590" i="12"/>
  <c r="C1590" i="12"/>
  <c r="E1590" i="12" s="1"/>
  <c r="E1592" i="12"/>
  <c r="H1595" i="12"/>
  <c r="C1595" i="12"/>
  <c r="I1595" i="12"/>
  <c r="G1595" i="12"/>
  <c r="D1595" i="12"/>
  <c r="E1595" i="12" s="1"/>
  <c r="J1615" i="12"/>
  <c r="I1615" i="12"/>
  <c r="H1615" i="12"/>
  <c r="C1716" i="12"/>
  <c r="G1716" i="12"/>
  <c r="D1716" i="12"/>
  <c r="J1835" i="12"/>
  <c r="G1835" i="12"/>
  <c r="J1887" i="12"/>
  <c r="G1887" i="12"/>
  <c r="I1887" i="12"/>
  <c r="H1887" i="12"/>
  <c r="J1280" i="12"/>
  <c r="D1280" i="12"/>
  <c r="H1298" i="12"/>
  <c r="G1298" i="12"/>
  <c r="H1354" i="12"/>
  <c r="I1354" i="12"/>
  <c r="G1354" i="12"/>
  <c r="D1357" i="12"/>
  <c r="J1357" i="12"/>
  <c r="I1357" i="12"/>
  <c r="J1372" i="12"/>
  <c r="H1372" i="12"/>
  <c r="G1372" i="12"/>
  <c r="J1384" i="12"/>
  <c r="H1384" i="12"/>
  <c r="G1384" i="12"/>
  <c r="J1388" i="12"/>
  <c r="D1388" i="12"/>
  <c r="C1388" i="12"/>
  <c r="I1399" i="12"/>
  <c r="D1401" i="12"/>
  <c r="C1401" i="12"/>
  <c r="E1409" i="12"/>
  <c r="D1415" i="12"/>
  <c r="J1421" i="12"/>
  <c r="H1421" i="12"/>
  <c r="H1424" i="12"/>
  <c r="C1447" i="12"/>
  <c r="E1447" i="12" s="1"/>
  <c r="H1453" i="12"/>
  <c r="G1453" i="12"/>
  <c r="C1453" i="12"/>
  <c r="J1456" i="12"/>
  <c r="I1456" i="12"/>
  <c r="H1456" i="12"/>
  <c r="I1495" i="12"/>
  <c r="H1495" i="12"/>
  <c r="G1495" i="12"/>
  <c r="J1504" i="12"/>
  <c r="D1504" i="12"/>
  <c r="E1504" i="12" s="1"/>
  <c r="C1504" i="12"/>
  <c r="H1506" i="12"/>
  <c r="I1506" i="12"/>
  <c r="G1506" i="12"/>
  <c r="C1544" i="12"/>
  <c r="G1555" i="12"/>
  <c r="J1555" i="12"/>
  <c r="C1555" i="12"/>
  <c r="C1609" i="12"/>
  <c r="H1683" i="12"/>
  <c r="J1683" i="12"/>
  <c r="I1683" i="12"/>
  <c r="G1683" i="12"/>
  <c r="D1683" i="12"/>
  <c r="C1683" i="12"/>
  <c r="J1749" i="12"/>
  <c r="I1749" i="12"/>
  <c r="I996" i="12"/>
  <c r="I1197" i="12"/>
  <c r="E1208" i="12"/>
  <c r="J1237" i="12"/>
  <c r="J1238" i="12"/>
  <c r="D1251" i="12"/>
  <c r="C1255" i="12"/>
  <c r="C1260" i="12"/>
  <c r="C1265" i="12"/>
  <c r="D1271" i="12"/>
  <c r="J1271" i="12"/>
  <c r="C1272" i="12"/>
  <c r="G1281" i="12"/>
  <c r="D1287" i="12"/>
  <c r="E1287" i="12" s="1"/>
  <c r="I1289" i="12"/>
  <c r="J1289" i="12"/>
  <c r="C1290" i="12"/>
  <c r="E1291" i="12"/>
  <c r="C1304" i="12"/>
  <c r="E1304" i="12" s="1"/>
  <c r="C1315" i="12"/>
  <c r="E1315" i="12" s="1"/>
  <c r="C1324" i="12"/>
  <c r="C1333" i="12"/>
  <c r="H1339" i="12"/>
  <c r="J1344" i="12"/>
  <c r="D1344" i="12"/>
  <c r="C1344" i="12"/>
  <c r="G1362" i="12"/>
  <c r="C1364" i="12"/>
  <c r="J1367" i="12"/>
  <c r="D1367" i="12"/>
  <c r="E1367" i="12" s="1"/>
  <c r="C1367" i="12"/>
  <c r="C1370" i="12"/>
  <c r="C1374" i="12"/>
  <c r="D1374" i="12"/>
  <c r="E1374" i="12" s="1"/>
  <c r="J1376" i="12"/>
  <c r="I1376" i="12"/>
  <c r="H1376" i="12"/>
  <c r="C1408" i="12"/>
  <c r="J1413" i="12"/>
  <c r="C1413" i="12"/>
  <c r="I1430" i="12"/>
  <c r="H1430" i="12"/>
  <c r="I1433" i="12"/>
  <c r="H1433" i="12"/>
  <c r="G1433" i="12"/>
  <c r="C1434" i="12"/>
  <c r="D1437" i="12"/>
  <c r="E1437" i="12" s="1"/>
  <c r="I1437" i="12"/>
  <c r="H1437" i="12"/>
  <c r="D1438" i="12"/>
  <c r="E1438" i="12" s="1"/>
  <c r="I1441" i="12"/>
  <c r="H1441" i="12"/>
  <c r="G1441" i="12"/>
  <c r="I1445" i="12"/>
  <c r="D1447" i="12"/>
  <c r="C1458" i="12"/>
  <c r="J1464" i="12"/>
  <c r="D1464" i="12"/>
  <c r="C1464" i="12"/>
  <c r="E1464" i="12" s="1"/>
  <c r="J1481" i="12"/>
  <c r="H1481" i="12"/>
  <c r="I1484" i="12"/>
  <c r="H1484" i="12"/>
  <c r="C1497" i="12"/>
  <c r="J1511" i="12"/>
  <c r="H1511" i="12"/>
  <c r="G1511" i="12"/>
  <c r="D1511" i="12"/>
  <c r="E1511" i="12" s="1"/>
  <c r="G1514" i="12"/>
  <c r="H1518" i="12"/>
  <c r="E1528" i="12"/>
  <c r="D1544" i="12"/>
  <c r="H1581" i="12"/>
  <c r="G1588" i="12"/>
  <c r="I1588" i="12"/>
  <c r="H1588" i="12"/>
  <c r="D1588" i="12"/>
  <c r="E1588" i="12" s="1"/>
  <c r="C1588" i="12"/>
  <c r="C1591" i="12"/>
  <c r="J1591" i="12"/>
  <c r="I1591" i="12"/>
  <c r="H1591" i="12"/>
  <c r="G1591" i="12"/>
  <c r="J1695" i="12"/>
  <c r="H1695" i="12"/>
  <c r="D1187" i="12"/>
  <c r="E1187" i="12" s="1"/>
  <c r="C1193" i="12"/>
  <c r="E1193" i="12" s="1"/>
  <c r="C1202" i="12"/>
  <c r="C1205" i="12"/>
  <c r="E1205" i="12" s="1"/>
  <c r="H1214" i="12"/>
  <c r="J1225" i="12"/>
  <c r="D1241" i="12"/>
  <c r="H1251" i="12"/>
  <c r="D1255" i="12"/>
  <c r="D1260" i="12"/>
  <c r="D1272" i="12"/>
  <c r="E1272" i="12" s="1"/>
  <c r="G1276" i="12"/>
  <c r="C1280" i="12"/>
  <c r="H1283" i="12"/>
  <c r="I1287" i="12"/>
  <c r="D1290" i="12"/>
  <c r="E1290" i="12" s="1"/>
  <c r="I1297" i="12"/>
  <c r="D1297" i="12"/>
  <c r="E1297" i="12" s="1"/>
  <c r="C1298" i="12"/>
  <c r="E1298" i="12" s="1"/>
  <c r="E1303" i="12"/>
  <c r="D1304" i="12"/>
  <c r="D1309" i="12"/>
  <c r="E1309" i="12" s="1"/>
  <c r="H1309" i="12"/>
  <c r="J1312" i="12"/>
  <c r="D1312" i="12"/>
  <c r="E1312" i="12" s="1"/>
  <c r="D1318" i="12"/>
  <c r="G1318" i="12"/>
  <c r="J1324" i="12"/>
  <c r="C1354" i="12"/>
  <c r="E1354" i="12" s="1"/>
  <c r="J1356" i="12"/>
  <c r="I1356" i="12"/>
  <c r="C1357" i="12"/>
  <c r="I1362" i="12"/>
  <c r="D1364" i="12"/>
  <c r="D1370" i="12"/>
  <c r="C1372" i="12"/>
  <c r="C1384" i="12"/>
  <c r="G1388" i="12"/>
  <c r="J1400" i="12"/>
  <c r="D1400" i="12"/>
  <c r="E1400" i="12" s="1"/>
  <c r="C1400" i="12"/>
  <c r="D1408" i="12"/>
  <c r="D1434" i="12"/>
  <c r="E1434" i="12" s="1"/>
  <c r="J1444" i="12"/>
  <c r="D1444" i="12"/>
  <c r="C1444" i="12"/>
  <c r="E1444" i="12" s="1"/>
  <c r="C1446" i="12"/>
  <c r="E1446" i="12" s="1"/>
  <c r="I1446" i="12"/>
  <c r="H1446" i="12"/>
  <c r="G1446" i="12"/>
  <c r="G1447" i="12"/>
  <c r="C1456" i="12"/>
  <c r="E1456" i="12" s="1"/>
  <c r="D1458" i="12"/>
  <c r="J1492" i="12"/>
  <c r="I1492" i="12"/>
  <c r="H1492" i="12"/>
  <c r="J1495" i="12"/>
  <c r="D1497" i="12"/>
  <c r="E1497" i="12" s="1"/>
  <c r="G1504" i="12"/>
  <c r="C1506" i="12"/>
  <c r="G1515" i="12"/>
  <c r="H1515" i="12"/>
  <c r="D1515" i="12"/>
  <c r="E1515" i="12" s="1"/>
  <c r="J1519" i="12"/>
  <c r="G1519" i="12"/>
  <c r="J1535" i="12"/>
  <c r="I1535" i="12"/>
  <c r="I1542" i="12"/>
  <c r="I1545" i="12"/>
  <c r="J1545" i="12"/>
  <c r="J1553" i="12"/>
  <c r="G1553" i="12"/>
  <c r="J1562" i="12"/>
  <c r="I1562" i="12"/>
  <c r="D1562" i="12"/>
  <c r="E1562" i="12" s="1"/>
  <c r="C1562" i="12"/>
  <c r="D1572" i="12"/>
  <c r="I1572" i="12"/>
  <c r="H1572" i="12"/>
  <c r="G1572" i="12"/>
  <c r="C1572" i="12"/>
  <c r="E1577" i="12"/>
  <c r="J1598" i="12"/>
  <c r="I1598" i="12"/>
  <c r="G1598" i="12"/>
  <c r="J1641" i="12"/>
  <c r="H1641" i="12"/>
  <c r="I1641" i="12"/>
  <c r="G1641" i="12"/>
  <c r="D1641" i="12"/>
  <c r="C1641" i="12"/>
  <c r="J1689" i="12"/>
  <c r="G1689" i="12"/>
  <c r="I1689" i="12"/>
  <c r="H1689" i="12"/>
  <c r="D1689" i="12"/>
  <c r="C1689" i="12"/>
  <c r="C1784" i="12"/>
  <c r="J1784" i="12"/>
  <c r="G1784" i="12"/>
  <c r="J1809" i="12"/>
  <c r="G1809" i="12"/>
  <c r="D1809" i="12"/>
  <c r="I1809" i="12"/>
  <c r="C1809" i="12"/>
  <c r="H1818" i="12"/>
  <c r="G1818" i="12"/>
  <c r="J1818" i="12"/>
  <c r="I1818" i="12"/>
  <c r="D1818" i="12"/>
  <c r="C1818" i="12"/>
  <c r="J1496" i="12"/>
  <c r="I1496" i="12"/>
  <c r="H1496" i="12"/>
  <c r="G1496" i="12"/>
  <c r="E1506" i="12"/>
  <c r="G1547" i="12"/>
  <c r="J1547" i="12"/>
  <c r="I1547" i="12"/>
  <c r="H1547" i="12"/>
  <c r="E1591" i="12"/>
  <c r="J1611" i="12"/>
  <c r="I1611" i="12"/>
  <c r="G1611" i="12"/>
  <c r="D1611" i="12"/>
  <c r="J1624" i="12"/>
  <c r="D1624" i="12"/>
  <c r="I1624" i="12"/>
  <c r="H1624" i="12"/>
  <c r="G1624" i="12"/>
  <c r="C1624" i="12"/>
  <c r="J1649" i="12"/>
  <c r="D1649" i="12"/>
  <c r="I1649" i="12"/>
  <c r="H1649" i="12"/>
  <c r="G1649" i="12"/>
  <c r="C1649" i="12"/>
  <c r="C1655" i="12"/>
  <c r="J1655" i="12"/>
  <c r="H1655" i="12"/>
  <c r="D1655" i="12"/>
  <c r="E1655" i="12" s="1"/>
  <c r="J1706" i="12"/>
  <c r="I1706" i="12"/>
  <c r="H1706" i="12"/>
  <c r="G1706" i="12"/>
  <c r="D1706" i="12"/>
  <c r="C1706" i="12"/>
  <c r="H1756" i="12"/>
  <c r="I1756" i="12"/>
  <c r="J1756" i="12"/>
  <c r="G1756" i="12"/>
  <c r="D1756" i="12"/>
  <c r="E1756" i="12" s="1"/>
  <c r="C1756" i="12"/>
  <c r="H1399" i="12"/>
  <c r="D1399" i="12"/>
  <c r="E1399" i="12" s="1"/>
  <c r="C1399" i="12"/>
  <c r="J1424" i="12"/>
  <c r="G1424" i="12"/>
  <c r="J1426" i="12"/>
  <c r="D1426" i="12"/>
  <c r="E1471" i="12"/>
  <c r="J1480" i="12"/>
  <c r="G1480" i="12"/>
  <c r="D1480" i="12"/>
  <c r="E1480" i="12" s="1"/>
  <c r="J1488" i="12"/>
  <c r="G1488" i="12"/>
  <c r="D1488" i="12"/>
  <c r="E1488" i="12" s="1"/>
  <c r="G1507" i="12"/>
  <c r="I1507" i="12"/>
  <c r="H1507" i="12"/>
  <c r="E1508" i="12"/>
  <c r="J1512" i="12"/>
  <c r="I1512" i="12"/>
  <c r="H1512" i="12"/>
  <c r="G1563" i="12"/>
  <c r="J1563" i="12"/>
  <c r="I1563" i="12"/>
  <c r="H1563" i="12"/>
  <c r="J1565" i="12"/>
  <c r="I1565" i="12"/>
  <c r="J1569" i="12"/>
  <c r="C1569" i="12"/>
  <c r="J1573" i="12"/>
  <c r="I1573" i="12"/>
  <c r="H1573" i="12"/>
  <c r="I1589" i="12"/>
  <c r="H1589" i="12"/>
  <c r="G1589" i="12"/>
  <c r="D1589" i="12"/>
  <c r="C1589" i="12"/>
  <c r="E1589" i="12" s="1"/>
  <c r="J1606" i="12"/>
  <c r="I1606" i="12"/>
  <c r="H1606" i="12"/>
  <c r="G1606" i="12"/>
  <c r="J1713" i="12"/>
  <c r="D1713" i="12"/>
  <c r="I1713" i="12"/>
  <c r="H1713" i="12"/>
  <c r="G1713" i="12"/>
  <c r="C1713" i="12"/>
  <c r="H1718" i="12"/>
  <c r="G1718" i="12"/>
  <c r="D1718" i="12"/>
  <c r="E1718" i="12" s="1"/>
  <c r="C1718" i="12"/>
  <c r="J1730" i="12"/>
  <c r="I1730" i="12"/>
  <c r="H1730" i="12"/>
  <c r="G1730" i="12"/>
  <c r="D1730" i="12"/>
  <c r="E1730" i="12" s="1"/>
  <c r="C1730" i="12"/>
  <c r="J1764" i="12"/>
  <c r="I1764" i="12"/>
  <c r="G1764" i="12"/>
  <c r="C1764" i="12"/>
  <c r="G1636" i="12"/>
  <c r="J1636" i="12"/>
  <c r="E1642" i="12"/>
  <c r="E1656" i="12"/>
  <c r="E1708" i="12"/>
  <c r="E1714" i="12"/>
  <c r="E1754" i="12"/>
  <c r="D1766" i="12"/>
  <c r="J1766" i="12"/>
  <c r="G1766" i="12"/>
  <c r="C1766" i="12"/>
  <c r="H1788" i="12"/>
  <c r="J1788" i="12"/>
  <c r="I1788" i="12"/>
  <c r="D1788" i="12"/>
  <c r="E1788" i="12" s="1"/>
  <c r="C1788" i="12"/>
  <c r="D1812" i="12"/>
  <c r="C1812" i="12"/>
  <c r="J1821" i="12"/>
  <c r="I1821" i="12"/>
  <c r="H1821" i="12"/>
  <c r="G1821" i="12"/>
  <c r="D1821" i="12"/>
  <c r="E1821" i="12" s="1"/>
  <c r="C1821" i="12"/>
  <c r="I1866" i="12"/>
  <c r="D1866" i="12"/>
  <c r="J1866" i="12"/>
  <c r="H1866" i="12"/>
  <c r="G1866" i="12"/>
  <c r="D1966" i="12"/>
  <c r="G1966" i="12"/>
  <c r="I1966" i="12"/>
  <c r="C1966" i="12"/>
  <c r="E1966" i="12" s="1"/>
  <c r="D1637" i="12"/>
  <c r="E1637" i="12" s="1"/>
  <c r="H1653" i="12"/>
  <c r="H1684" i="12"/>
  <c r="J1688" i="12"/>
  <c r="D1688" i="12"/>
  <c r="E1707" i="12"/>
  <c r="G1740" i="12"/>
  <c r="C1740" i="12"/>
  <c r="G1753" i="12"/>
  <c r="C1753" i="12"/>
  <c r="C1774" i="12"/>
  <c r="I1774" i="12"/>
  <c r="H1774" i="12"/>
  <c r="J1782" i="12"/>
  <c r="G1782" i="12"/>
  <c r="C1816" i="12"/>
  <c r="D1816" i="12"/>
  <c r="E1816" i="12" s="1"/>
  <c r="D1819" i="12"/>
  <c r="I1819" i="12"/>
  <c r="H1819" i="12"/>
  <c r="J1819" i="12"/>
  <c r="D1911" i="12"/>
  <c r="G1911" i="12"/>
  <c r="J1911" i="12"/>
  <c r="I1911" i="12"/>
  <c r="H1911" i="12"/>
  <c r="C1911" i="12"/>
  <c r="C1929" i="12"/>
  <c r="H1929" i="12"/>
  <c r="J1929" i="12"/>
  <c r="I1929" i="12"/>
  <c r="G1929" i="12"/>
  <c r="J1939" i="12"/>
  <c r="G1939" i="12"/>
  <c r="H1939" i="12"/>
  <c r="D1939" i="12"/>
  <c r="C1939" i="12"/>
  <c r="I1939" i="12"/>
  <c r="I1958" i="12"/>
  <c r="D1958" i="12"/>
  <c r="C1958" i="12"/>
  <c r="D1597" i="12"/>
  <c r="J1597" i="12"/>
  <c r="C1623" i="12"/>
  <c r="D1623" i="12"/>
  <c r="G1626" i="12"/>
  <c r="C1633" i="12"/>
  <c r="E1634" i="12"/>
  <c r="C1636" i="12"/>
  <c r="G1637" i="12"/>
  <c r="J1640" i="12"/>
  <c r="D1640" i="12"/>
  <c r="G1647" i="12"/>
  <c r="D1672" i="12"/>
  <c r="C1676" i="12"/>
  <c r="I1684" i="12"/>
  <c r="J1698" i="12"/>
  <c r="G1698" i="12"/>
  <c r="E1710" i="12"/>
  <c r="D1712" i="12"/>
  <c r="E1712" i="12" s="1"/>
  <c r="H1720" i="12"/>
  <c r="G1727" i="12"/>
  <c r="C1735" i="12"/>
  <c r="J1738" i="12"/>
  <c r="D1738" i="12"/>
  <c r="E1738" i="12" s="1"/>
  <c r="C1738" i="12"/>
  <c r="H1745" i="12"/>
  <c r="J1745" i="12"/>
  <c r="I1745" i="12"/>
  <c r="I1755" i="12"/>
  <c r="J1755" i="12"/>
  <c r="H1755" i="12"/>
  <c r="G1761" i="12"/>
  <c r="D1761" i="12"/>
  <c r="H1766" i="12"/>
  <c r="D1771" i="12"/>
  <c r="G1777" i="12"/>
  <c r="D1785" i="12"/>
  <c r="I1785" i="12"/>
  <c r="G1788" i="12"/>
  <c r="E1794" i="12"/>
  <c r="I1806" i="12"/>
  <c r="J1806" i="12"/>
  <c r="H1806" i="12"/>
  <c r="G1806" i="12"/>
  <c r="D1806" i="12"/>
  <c r="C1806" i="12"/>
  <c r="D1813" i="12"/>
  <c r="C1813" i="12"/>
  <c r="E1813" i="12" s="1"/>
  <c r="J1846" i="12"/>
  <c r="D1846" i="12"/>
  <c r="C1846" i="12"/>
  <c r="I1846" i="12"/>
  <c r="H1846" i="12"/>
  <c r="G1846" i="12"/>
  <c r="I1442" i="12"/>
  <c r="J1498" i="12"/>
  <c r="I1508" i="12"/>
  <c r="I1536" i="12"/>
  <c r="I1559" i="12"/>
  <c r="C1568" i="12"/>
  <c r="H1577" i="12"/>
  <c r="C1587" i="12"/>
  <c r="D1604" i="12"/>
  <c r="H1626" i="12"/>
  <c r="D1633" i="12"/>
  <c r="E1633" i="12" s="1"/>
  <c r="D1636" i="12"/>
  <c r="E1636" i="12" s="1"/>
  <c r="H1637" i="12"/>
  <c r="E1652" i="12"/>
  <c r="D1654" i="12"/>
  <c r="J1654" i="12"/>
  <c r="J1657" i="12"/>
  <c r="D1657" i="12"/>
  <c r="I1659" i="12"/>
  <c r="C1659" i="12"/>
  <c r="J1672" i="12"/>
  <c r="I1676" i="12"/>
  <c r="C1681" i="12"/>
  <c r="E1682" i="12"/>
  <c r="C1688" i="12"/>
  <c r="C1711" i="12"/>
  <c r="E1711" i="12" s="1"/>
  <c r="G1712" i="12"/>
  <c r="I1732" i="12"/>
  <c r="I1735" i="12"/>
  <c r="J1740" i="12"/>
  <c r="D1753" i="12"/>
  <c r="E1753" i="12" s="1"/>
  <c r="I1766" i="12"/>
  <c r="D1774" i="12"/>
  <c r="E1774" i="12" s="1"/>
  <c r="G1789" i="12"/>
  <c r="I1789" i="12"/>
  <c r="H1789" i="12"/>
  <c r="E1790" i="12"/>
  <c r="I1797" i="12"/>
  <c r="H1797" i="12"/>
  <c r="C1819" i="12"/>
  <c r="I1539" i="12"/>
  <c r="I1541" i="12"/>
  <c r="H1543" i="12"/>
  <c r="H1549" i="12"/>
  <c r="C1567" i="12"/>
  <c r="D1568" i="12"/>
  <c r="I1577" i="12"/>
  <c r="D1579" i="12"/>
  <c r="I1582" i="12"/>
  <c r="C1586" i="12"/>
  <c r="D1587" i="12"/>
  <c r="E1587" i="12" s="1"/>
  <c r="C1597" i="12"/>
  <c r="J1601" i="12"/>
  <c r="D1601" i="12"/>
  <c r="E1601" i="12" s="1"/>
  <c r="H1604" i="12"/>
  <c r="G1623" i="12"/>
  <c r="I1632" i="12"/>
  <c r="G1632" i="12"/>
  <c r="G1633" i="12"/>
  <c r="J1637" i="12"/>
  <c r="C1640" i="12"/>
  <c r="D1643" i="12"/>
  <c r="C1651" i="12"/>
  <c r="G1662" i="12"/>
  <c r="J1673" i="12"/>
  <c r="H1673" i="12"/>
  <c r="D1681" i="12"/>
  <c r="E1681" i="12" s="1"/>
  <c r="E1685" i="12"/>
  <c r="D1687" i="12"/>
  <c r="E1687" i="12" s="1"/>
  <c r="G1688" i="12"/>
  <c r="C1692" i="12"/>
  <c r="C1694" i="12"/>
  <c r="E1694" i="12" s="1"/>
  <c r="C1698" i="12"/>
  <c r="G1709" i="12"/>
  <c r="C1709" i="12"/>
  <c r="E1709" i="12" s="1"/>
  <c r="C1710" i="12"/>
  <c r="G1711" i="12"/>
  <c r="H1712" i="12"/>
  <c r="G1738" i="12"/>
  <c r="C1745" i="12"/>
  <c r="H1753" i="12"/>
  <c r="C1755" i="12"/>
  <c r="C1761" i="12"/>
  <c r="J1770" i="12"/>
  <c r="I1770" i="12"/>
  <c r="H1770" i="12"/>
  <c r="G1770" i="12"/>
  <c r="G1774" i="12"/>
  <c r="J1786" i="12"/>
  <c r="G1786" i="12"/>
  <c r="G1819" i="12"/>
  <c r="G1824" i="12"/>
  <c r="D1824" i="12"/>
  <c r="C1824" i="12"/>
  <c r="C1875" i="12"/>
  <c r="J1875" i="12"/>
  <c r="I1875" i="12"/>
  <c r="G1875" i="12"/>
  <c r="J1889" i="12"/>
  <c r="H1889" i="12"/>
  <c r="G1889" i="12"/>
  <c r="I1889" i="12"/>
  <c r="D1889" i="12"/>
  <c r="C1889" i="12"/>
  <c r="E1915" i="12"/>
  <c r="J1924" i="12"/>
  <c r="G1924" i="12"/>
  <c r="E1472" i="12"/>
  <c r="J1539" i="12"/>
  <c r="J1541" i="12"/>
  <c r="I1543" i="12"/>
  <c r="I1549" i="12"/>
  <c r="E1561" i="12"/>
  <c r="D1567" i="12"/>
  <c r="G1568" i="12"/>
  <c r="D1586" i="12"/>
  <c r="E1586" i="12" s="1"/>
  <c r="G1587" i="12"/>
  <c r="J1592" i="12"/>
  <c r="I1592" i="12"/>
  <c r="G1597" i="12"/>
  <c r="I1608" i="12"/>
  <c r="H1623" i="12"/>
  <c r="H1633" i="12"/>
  <c r="H1636" i="12"/>
  <c r="G1640" i="12"/>
  <c r="I1650" i="12"/>
  <c r="G1650" i="12"/>
  <c r="D1651" i="12"/>
  <c r="E1651" i="12" s="1"/>
  <c r="E1654" i="12"/>
  <c r="C1657" i="12"/>
  <c r="I1662" i="12"/>
  <c r="D1679" i="12"/>
  <c r="G1681" i="12"/>
  <c r="C1686" i="12"/>
  <c r="E1686" i="12" s="1"/>
  <c r="G1687" i="12"/>
  <c r="H1688" i="12"/>
  <c r="I1692" i="12"/>
  <c r="G1694" i="12"/>
  <c r="G1696" i="12"/>
  <c r="D1698" i="12"/>
  <c r="G1710" i="12"/>
  <c r="H1711" i="12"/>
  <c r="I1712" i="12"/>
  <c r="J1714" i="12"/>
  <c r="G1714" i="12"/>
  <c r="D1721" i="12"/>
  <c r="J1726" i="12"/>
  <c r="C1726" i="12"/>
  <c r="H1738" i="12"/>
  <c r="H1743" i="12"/>
  <c r="D1745" i="12"/>
  <c r="J1754" i="12"/>
  <c r="H1754" i="12"/>
  <c r="G1754" i="12"/>
  <c r="D1755" i="12"/>
  <c r="J1762" i="12"/>
  <c r="G1762" i="12"/>
  <c r="H1776" i="12"/>
  <c r="C1789" i="12"/>
  <c r="J1916" i="12"/>
  <c r="D1916" i="12"/>
  <c r="H1916" i="12"/>
  <c r="J1921" i="12"/>
  <c r="I1921" i="12"/>
  <c r="H1921" i="12"/>
  <c r="G1921" i="12"/>
  <c r="I1633" i="12"/>
  <c r="I1653" i="12"/>
  <c r="C1653" i="12"/>
  <c r="E1653" i="12" s="1"/>
  <c r="J1680" i="12"/>
  <c r="H1680" i="12"/>
  <c r="G1684" i="12"/>
  <c r="C1684" i="12"/>
  <c r="E1684" i="12" s="1"/>
  <c r="H1693" i="12"/>
  <c r="G1693" i="12"/>
  <c r="J1712" i="12"/>
  <c r="H1744" i="12"/>
  <c r="G1744" i="12"/>
  <c r="C1786" i="12"/>
  <c r="E1786" i="12" s="1"/>
  <c r="D1789" i="12"/>
  <c r="E1789" i="12" s="1"/>
  <c r="C1800" i="12"/>
  <c r="E1800" i="12" s="1"/>
  <c r="I1800" i="12"/>
  <c r="H1800" i="12"/>
  <c r="G1800" i="12"/>
  <c r="J1854" i="12"/>
  <c r="G1854" i="12"/>
  <c r="I1854" i="12"/>
  <c r="H1854" i="12"/>
  <c r="D1854" i="12"/>
  <c r="E1854" i="12" s="1"/>
  <c r="C1854" i="12"/>
  <c r="G1934" i="12"/>
  <c r="C1934" i="12"/>
  <c r="E1934" i="12" s="1"/>
  <c r="J1934" i="12"/>
  <c r="I1934" i="12"/>
  <c r="H1934" i="12"/>
  <c r="D1934" i="12"/>
  <c r="I1803" i="12"/>
  <c r="C1803" i="12"/>
  <c r="G1829" i="12"/>
  <c r="D1829" i="12"/>
  <c r="J1838" i="12"/>
  <c r="H1838" i="12"/>
  <c r="G1838" i="12"/>
  <c r="E1839" i="12"/>
  <c r="I1863" i="12"/>
  <c r="H1863" i="12"/>
  <c r="G1863" i="12"/>
  <c r="H1893" i="12"/>
  <c r="E1897" i="12"/>
  <c r="C1903" i="12"/>
  <c r="D1903" i="12"/>
  <c r="J1903" i="12"/>
  <c r="C1930" i="12"/>
  <c r="I1930" i="12"/>
  <c r="E1941" i="12"/>
  <c r="C2017" i="12"/>
  <c r="H2017" i="12"/>
  <c r="G1805" i="12"/>
  <c r="J1805" i="12"/>
  <c r="H1805" i="12"/>
  <c r="C1820" i="12"/>
  <c r="J1820" i="12"/>
  <c r="I1820" i="12"/>
  <c r="I1892" i="12"/>
  <c r="D1892" i="12"/>
  <c r="C1896" i="12"/>
  <c r="I1896" i="12"/>
  <c r="D1896" i="12"/>
  <c r="D1935" i="12"/>
  <c r="J1935" i="12"/>
  <c r="I1935" i="12"/>
  <c r="D1952" i="12"/>
  <c r="E1952" i="12" s="1"/>
  <c r="J1952" i="12"/>
  <c r="H1952" i="12"/>
  <c r="G1952" i="12"/>
  <c r="C1952" i="12"/>
  <c r="I1787" i="12"/>
  <c r="H1787" i="12"/>
  <c r="D1803" i="12"/>
  <c r="E1803" i="12" s="1"/>
  <c r="C1808" i="12"/>
  <c r="D1808" i="12"/>
  <c r="C1811" i="12"/>
  <c r="D1814" i="12"/>
  <c r="C1814" i="12"/>
  <c r="J1829" i="12"/>
  <c r="J1834" i="12"/>
  <c r="G1834" i="12"/>
  <c r="C1838" i="12"/>
  <c r="D1842" i="12"/>
  <c r="E1842" i="12" s="1"/>
  <c r="D1853" i="12"/>
  <c r="H1853" i="12"/>
  <c r="J1862" i="12"/>
  <c r="D1862" i="12"/>
  <c r="E1862" i="12" s="1"/>
  <c r="D1863" i="12"/>
  <c r="E1900" i="12"/>
  <c r="G1903" i="12"/>
  <c r="I1906" i="12"/>
  <c r="D1906" i="12"/>
  <c r="E1906" i="12" s="1"/>
  <c r="H1906" i="12"/>
  <c r="C1906" i="12"/>
  <c r="J1912" i="12"/>
  <c r="I1912" i="12"/>
  <c r="H1925" i="12"/>
  <c r="I1925" i="12"/>
  <c r="J1925" i="12"/>
  <c r="G1925" i="12"/>
  <c r="D1925" i="12"/>
  <c r="D1930" i="12"/>
  <c r="E1930" i="12" s="1"/>
  <c r="J1938" i="12"/>
  <c r="H1938" i="12"/>
  <c r="D1938" i="12"/>
  <c r="E1938" i="12" s="1"/>
  <c r="C1938" i="12"/>
  <c r="E1946" i="12"/>
  <c r="I1948" i="12"/>
  <c r="J1948" i="12"/>
  <c r="G1948" i="12"/>
  <c r="D1948" i="12"/>
  <c r="E1948" i="12" s="1"/>
  <c r="C1948" i="12"/>
  <c r="E1950" i="12"/>
  <c r="E1962" i="12"/>
  <c r="D1769" i="12"/>
  <c r="C1769" i="12"/>
  <c r="G1795" i="12"/>
  <c r="D1795" i="12"/>
  <c r="G1803" i="12"/>
  <c r="C1805" i="12"/>
  <c r="E1805" i="12" s="1"/>
  <c r="J1810" i="12"/>
  <c r="I1810" i="12"/>
  <c r="H1810" i="12"/>
  <c r="D1820" i="12"/>
  <c r="E1820" i="12" s="1"/>
  <c r="J1830" i="12"/>
  <c r="H1830" i="12"/>
  <c r="G1830" i="12"/>
  <c r="D1838" i="12"/>
  <c r="C1851" i="12"/>
  <c r="J1863" i="12"/>
  <c r="E1872" i="12"/>
  <c r="J1876" i="12"/>
  <c r="I1876" i="12"/>
  <c r="E1881" i="12"/>
  <c r="I1883" i="12"/>
  <c r="I1888" i="12"/>
  <c r="H1888" i="12"/>
  <c r="J1892" i="12"/>
  <c r="G1896" i="12"/>
  <c r="H1903" i="12"/>
  <c r="G1930" i="12"/>
  <c r="H1933" i="12"/>
  <c r="J1933" i="12"/>
  <c r="G1933" i="12"/>
  <c r="D1933" i="12"/>
  <c r="E1933" i="12" s="1"/>
  <c r="C1933" i="12"/>
  <c r="C1935" i="12"/>
  <c r="C1953" i="12"/>
  <c r="J1953" i="12"/>
  <c r="H1953" i="12"/>
  <c r="G1953" i="12"/>
  <c r="H1864" i="12"/>
  <c r="J1864" i="12"/>
  <c r="H1896" i="12"/>
  <c r="I1898" i="12"/>
  <c r="J1898" i="12"/>
  <c r="D1898" i="12"/>
  <c r="C1898" i="12"/>
  <c r="E1898" i="12" s="1"/>
  <c r="J1910" i="12"/>
  <c r="H1910" i="12"/>
  <c r="C1910" i="12"/>
  <c r="J1923" i="12"/>
  <c r="I1923" i="12"/>
  <c r="H1923" i="12"/>
  <c r="G1923" i="12"/>
  <c r="D1923" i="12"/>
  <c r="E1923" i="12" s="1"/>
  <c r="G1926" i="12"/>
  <c r="J1926" i="12"/>
  <c r="G1935" i="12"/>
  <c r="H1949" i="12"/>
  <c r="D1949" i="12"/>
  <c r="E1949" i="12" s="1"/>
  <c r="J1949" i="12"/>
  <c r="G1949" i="12"/>
  <c r="E1787" i="12"/>
  <c r="H1804" i="12"/>
  <c r="G1804" i="12"/>
  <c r="D1804" i="12"/>
  <c r="E1804" i="12" s="1"/>
  <c r="H1820" i="12"/>
  <c r="E1834" i="12"/>
  <c r="J1858" i="12"/>
  <c r="I1858" i="12"/>
  <c r="H1876" i="12"/>
  <c r="G1886" i="12"/>
  <c r="G1888" i="12"/>
  <c r="J1896" i="12"/>
  <c r="H1907" i="12"/>
  <c r="G1907" i="12"/>
  <c r="I1907" i="12"/>
  <c r="D1907" i="12"/>
  <c r="E1907" i="12" s="1"/>
  <c r="H1912" i="12"/>
  <c r="I1933" i="12"/>
  <c r="H1935" i="12"/>
  <c r="I1938" i="12"/>
  <c r="E1953" i="12"/>
  <c r="C1961" i="12"/>
  <c r="D1961" i="12"/>
  <c r="I1961" i="12"/>
  <c r="G1961" i="12"/>
  <c r="G1972" i="12"/>
  <c r="J1972" i="12"/>
  <c r="J1976" i="12"/>
  <c r="G1976" i="12"/>
  <c r="E1985" i="12"/>
  <c r="E1993" i="12"/>
  <c r="J2000" i="12"/>
  <c r="C2000" i="12"/>
  <c r="I2007" i="12"/>
  <c r="J2042" i="12"/>
  <c r="D2042" i="12"/>
  <c r="I2042" i="12"/>
  <c r="G2042" i="12"/>
  <c r="E2068" i="12"/>
  <c r="E1964" i="12"/>
  <c r="J2004" i="12"/>
  <c r="I2004" i="12"/>
  <c r="D2004" i="12"/>
  <c r="I2006" i="12"/>
  <c r="J2006" i="12"/>
  <c r="H2033" i="12"/>
  <c r="J2033" i="12"/>
  <c r="E2036" i="12"/>
  <c r="J2040" i="12"/>
  <c r="H2040" i="12"/>
  <c r="C2040" i="12"/>
  <c r="I2040" i="12"/>
  <c r="E2044" i="12"/>
  <c r="J2049" i="12"/>
  <c r="C2049" i="12"/>
  <c r="G2063" i="12"/>
  <c r="D2063" i="12"/>
  <c r="E2063" i="12" s="1"/>
  <c r="C2063" i="12"/>
  <c r="H2063" i="12"/>
  <c r="I1895" i="12"/>
  <c r="J1897" i="12"/>
  <c r="I1897" i="12"/>
  <c r="G1901" i="12"/>
  <c r="H1902" i="12"/>
  <c r="J1905" i="12"/>
  <c r="D1905" i="12"/>
  <c r="E1905" i="12" s="1"/>
  <c r="G1915" i="12"/>
  <c r="C1937" i="12"/>
  <c r="E1937" i="12" s="1"/>
  <c r="G1937" i="12"/>
  <c r="J1950" i="12"/>
  <c r="C1972" i="12"/>
  <c r="C1976" i="12"/>
  <c r="J1995" i="12"/>
  <c r="H2000" i="12"/>
  <c r="J2016" i="12"/>
  <c r="G2016" i="12"/>
  <c r="H2016" i="12"/>
  <c r="G2023" i="12"/>
  <c r="I2023" i="12"/>
  <c r="C2023" i="12"/>
  <c r="J2023" i="12"/>
  <c r="C2029" i="12"/>
  <c r="G2043" i="12"/>
  <c r="I2043" i="12"/>
  <c r="C2043" i="12"/>
  <c r="J2072" i="12"/>
  <c r="H2072" i="12"/>
  <c r="G2072" i="12"/>
  <c r="D2072" i="12"/>
  <c r="C2072" i="12"/>
  <c r="I2072" i="12"/>
  <c r="J2084" i="12"/>
  <c r="H2084" i="12"/>
  <c r="G2084" i="12"/>
  <c r="D2084" i="12"/>
  <c r="E2084" i="12" s="1"/>
  <c r="C2084" i="12"/>
  <c r="I2084" i="12"/>
  <c r="G1881" i="12"/>
  <c r="H1900" i="12"/>
  <c r="I1902" i="12"/>
  <c r="J1904" i="12"/>
  <c r="D1904" i="12"/>
  <c r="E1904" i="12" s="1"/>
  <c r="H1915" i="12"/>
  <c r="I1951" i="12"/>
  <c r="H1951" i="12"/>
  <c r="C1963" i="12"/>
  <c r="J1965" i="12"/>
  <c r="G1965" i="12"/>
  <c r="I1970" i="12"/>
  <c r="G1970" i="12"/>
  <c r="D1972" i="12"/>
  <c r="E1972" i="12" s="1"/>
  <c r="D1976" i="12"/>
  <c r="I2000" i="12"/>
  <c r="C2004" i="12"/>
  <c r="D2006" i="12"/>
  <c r="C2033" i="12"/>
  <c r="D2040" i="12"/>
  <c r="E2040" i="12" s="1"/>
  <c r="G2059" i="12"/>
  <c r="I2059" i="12"/>
  <c r="C2059" i="12"/>
  <c r="E2075" i="12"/>
  <c r="D1936" i="12"/>
  <c r="G1936" i="12"/>
  <c r="J1955" i="12"/>
  <c r="C1955" i="12"/>
  <c r="D1963" i="12"/>
  <c r="E1963" i="12" s="1"/>
  <c r="E1971" i="12"/>
  <c r="H1972" i="12"/>
  <c r="D1974" i="12"/>
  <c r="C1974" i="12"/>
  <c r="H1976" i="12"/>
  <c r="C1999" i="12"/>
  <c r="J1999" i="12"/>
  <c r="I2001" i="12"/>
  <c r="C2001" i="12"/>
  <c r="G2004" i="12"/>
  <c r="G2006" i="12"/>
  <c r="E2012" i="12"/>
  <c r="C2016" i="12"/>
  <c r="D2023" i="12"/>
  <c r="J2028" i="12"/>
  <c r="H2028" i="12"/>
  <c r="C2028" i="12"/>
  <c r="I2028" i="12"/>
  <c r="G2033" i="12"/>
  <c r="G2040" i="12"/>
  <c r="D2043" i="12"/>
  <c r="J2088" i="12"/>
  <c r="H2088" i="12"/>
  <c r="G2088" i="12"/>
  <c r="D2088" i="12"/>
  <c r="E2088" i="12" s="1"/>
  <c r="C2088" i="12"/>
  <c r="I2088" i="12"/>
  <c r="I1962" i="12"/>
  <c r="H1962" i="12"/>
  <c r="I1963" i="12"/>
  <c r="I1972" i="12"/>
  <c r="I1976" i="12"/>
  <c r="G2007" i="12"/>
  <c r="H2007" i="12"/>
  <c r="G2011" i="12"/>
  <c r="I2011" i="12"/>
  <c r="C2011" i="12"/>
  <c r="C1908" i="12"/>
  <c r="E1908" i="12" s="1"/>
  <c r="J1915" i="12"/>
  <c r="C1915" i="12"/>
  <c r="C1936" i="12"/>
  <c r="E1936" i="12" s="1"/>
  <c r="D1951" i="12"/>
  <c r="E1951" i="12" s="1"/>
  <c r="D1955" i="12"/>
  <c r="E1955" i="12" s="1"/>
  <c r="I1960" i="12"/>
  <c r="C1960" i="12"/>
  <c r="D1965" i="12"/>
  <c r="E1965" i="12" s="1"/>
  <c r="D1967" i="12"/>
  <c r="E1967" i="12" s="1"/>
  <c r="J1969" i="12"/>
  <c r="I1969" i="12"/>
  <c r="D1969" i="12"/>
  <c r="D1970" i="12"/>
  <c r="E1970" i="12" s="1"/>
  <c r="C1973" i="12"/>
  <c r="J1973" i="12"/>
  <c r="G1974" i="12"/>
  <c r="J1977" i="12"/>
  <c r="H1977" i="12"/>
  <c r="C1977" i="12"/>
  <c r="E1977" i="12" s="1"/>
  <c r="J1985" i="12"/>
  <c r="C1985" i="12"/>
  <c r="C1994" i="12"/>
  <c r="D1999" i="12"/>
  <c r="H2001" i="12"/>
  <c r="I2016" i="12"/>
  <c r="J2020" i="12"/>
  <c r="H2020" i="12"/>
  <c r="C2020" i="12"/>
  <c r="I2020" i="12"/>
  <c r="J2024" i="12"/>
  <c r="I2024" i="12"/>
  <c r="D2024" i="12"/>
  <c r="E2024" i="12" s="1"/>
  <c r="D2028" i="12"/>
  <c r="J2036" i="12"/>
  <c r="G2036" i="12"/>
  <c r="I2036" i="12"/>
  <c r="H2036" i="12"/>
  <c r="J2048" i="12"/>
  <c r="G2048" i="12"/>
  <c r="C2048" i="12"/>
  <c r="E2048" i="12" s="1"/>
  <c r="I2048" i="12"/>
  <c r="H2048" i="12"/>
  <c r="J2053" i="12"/>
  <c r="H2053" i="12"/>
  <c r="C2053" i="12"/>
  <c r="G2055" i="12"/>
  <c r="J2055" i="12"/>
  <c r="D2055" i="12"/>
  <c r="E2055" i="12" s="1"/>
  <c r="C2055" i="12"/>
  <c r="J2070" i="12"/>
  <c r="D2070" i="12"/>
  <c r="J2074" i="12"/>
  <c r="I2074" i="12"/>
  <c r="G2074" i="12"/>
  <c r="D2074" i="12"/>
  <c r="I2046" i="12"/>
  <c r="D2056" i="12"/>
  <c r="C2061" i="12"/>
  <c r="D2066" i="12"/>
  <c r="C2071" i="12"/>
  <c r="C2076" i="12"/>
  <c r="G2077" i="12"/>
  <c r="H2080" i="12"/>
  <c r="G2086" i="12"/>
  <c r="I2087" i="12"/>
  <c r="J2090" i="12"/>
  <c r="D2095" i="12"/>
  <c r="E2095" i="12" s="1"/>
  <c r="G2056" i="12"/>
  <c r="J2071" i="12"/>
  <c r="D2076" i="12"/>
  <c r="I2080" i="12"/>
  <c r="I2086" i="12"/>
  <c r="J2087" i="12"/>
  <c r="H2095" i="12"/>
  <c r="I2095" i="12"/>
  <c r="G2012" i="12"/>
  <c r="G2044" i="12"/>
  <c r="D2064" i="12"/>
  <c r="G2068" i="12"/>
  <c r="H2075" i="12"/>
  <c r="I2076" i="12"/>
  <c r="G2085" i="12"/>
  <c r="H2089" i="12"/>
  <c r="D2091" i="12"/>
  <c r="E2091" i="12" s="1"/>
  <c r="G2092" i="12"/>
  <c r="G2094" i="12"/>
  <c r="G2078" i="12"/>
  <c r="C2080" i="12"/>
  <c r="C2087" i="12"/>
  <c r="C2096" i="12"/>
  <c r="I2078" i="12"/>
  <c r="D2080" i="12"/>
  <c r="D2087" i="12"/>
  <c r="D2096" i="12"/>
  <c r="E1942" i="12"/>
  <c r="D1956" i="12"/>
  <c r="E1956" i="12" s="1"/>
  <c r="D1968" i="12"/>
  <c r="E1968" i="12" s="1"/>
  <c r="G1975" i="12"/>
  <c r="I2003" i="12"/>
  <c r="D2032" i="12"/>
  <c r="E2032" i="12" s="1"/>
  <c r="D2052" i="12"/>
  <c r="E2052" i="12" s="1"/>
  <c r="C2056" i="12"/>
  <c r="H2057" i="12"/>
  <c r="I2064" i="12"/>
  <c r="G2080" i="12"/>
  <c r="D2082" i="12"/>
  <c r="H2087" i="12"/>
  <c r="J2091" i="12"/>
  <c r="C2095" i="12"/>
  <c r="G2096" i="12"/>
  <c r="I21" i="12"/>
  <c r="H21" i="12"/>
  <c r="I127" i="12"/>
  <c r="G127" i="12"/>
  <c r="D127" i="12"/>
  <c r="I203" i="12"/>
  <c r="J203" i="12"/>
  <c r="G203" i="12"/>
  <c r="H203" i="12"/>
  <c r="I63" i="12"/>
  <c r="G63" i="12"/>
  <c r="H80" i="12"/>
  <c r="D80" i="12"/>
  <c r="I326" i="12"/>
  <c r="D326" i="12"/>
  <c r="H326" i="12"/>
  <c r="G326" i="12"/>
  <c r="J326" i="12"/>
  <c r="C326" i="12"/>
  <c r="J16" i="12"/>
  <c r="C22" i="12"/>
  <c r="D23" i="12"/>
  <c r="H24" i="12"/>
  <c r="I25" i="12"/>
  <c r="I26" i="12"/>
  <c r="H30" i="12"/>
  <c r="G30" i="12"/>
  <c r="C32" i="12"/>
  <c r="G33" i="12"/>
  <c r="G34" i="12"/>
  <c r="G37" i="12"/>
  <c r="E40" i="12"/>
  <c r="D42" i="12"/>
  <c r="E42" i="12" s="1"/>
  <c r="D45" i="12"/>
  <c r="E45" i="12" s="1"/>
  <c r="I47" i="12"/>
  <c r="J48" i="12"/>
  <c r="C54" i="12"/>
  <c r="D55" i="12"/>
  <c r="E55" i="12" s="1"/>
  <c r="H56" i="12"/>
  <c r="I57" i="12"/>
  <c r="I58" i="12"/>
  <c r="H62" i="12"/>
  <c r="G62" i="12"/>
  <c r="G64" i="12"/>
  <c r="H71" i="12"/>
  <c r="G73" i="12"/>
  <c r="D73" i="12"/>
  <c r="E73" i="12" s="1"/>
  <c r="C73" i="12"/>
  <c r="D74" i="12"/>
  <c r="E74" i="12" s="1"/>
  <c r="H81" i="12"/>
  <c r="I82" i="12"/>
  <c r="C87" i="12"/>
  <c r="I88" i="12"/>
  <c r="C93" i="12"/>
  <c r="G98" i="12"/>
  <c r="G101" i="12"/>
  <c r="C143" i="12"/>
  <c r="I145" i="12"/>
  <c r="H145" i="12"/>
  <c r="G145" i="12"/>
  <c r="E147" i="12"/>
  <c r="C156" i="12"/>
  <c r="C158" i="12"/>
  <c r="D160" i="12"/>
  <c r="G163" i="12"/>
  <c r="H165" i="12"/>
  <c r="H167" i="12"/>
  <c r="G169" i="12"/>
  <c r="H172" i="12"/>
  <c r="G172" i="12"/>
  <c r="D172" i="12"/>
  <c r="C172" i="12"/>
  <c r="I173" i="12"/>
  <c r="C206" i="12"/>
  <c r="C208" i="12"/>
  <c r="E208" i="12" s="1"/>
  <c r="J208" i="12"/>
  <c r="H208" i="12"/>
  <c r="I208" i="12"/>
  <c r="H236" i="12"/>
  <c r="J236" i="12"/>
  <c r="I236" i="12"/>
  <c r="G236" i="12"/>
  <c r="D236" i="12"/>
  <c r="E236" i="12" s="1"/>
  <c r="C236" i="12"/>
  <c r="E249" i="12"/>
  <c r="C272" i="12"/>
  <c r="D272" i="12"/>
  <c r="J272" i="12"/>
  <c r="I272" i="12"/>
  <c r="H272" i="12"/>
  <c r="E285" i="12"/>
  <c r="C291" i="12"/>
  <c r="H291" i="12"/>
  <c r="J291" i="12"/>
  <c r="I291" i="12"/>
  <c r="G291" i="12"/>
  <c r="D291" i="12"/>
  <c r="E291" i="12" s="1"/>
  <c r="D314" i="12"/>
  <c r="H314" i="12"/>
  <c r="G314" i="12"/>
  <c r="J314" i="12"/>
  <c r="I314" i="12"/>
  <c r="C314" i="12"/>
  <c r="D175" i="12"/>
  <c r="H175" i="12"/>
  <c r="C175" i="12"/>
  <c r="G2" i="12"/>
  <c r="G5" i="12"/>
  <c r="E8" i="12"/>
  <c r="D10" i="12"/>
  <c r="E10" i="12" s="1"/>
  <c r="D13" i="12"/>
  <c r="E13" i="12" s="1"/>
  <c r="I15" i="12"/>
  <c r="H2" i="12"/>
  <c r="J15" i="12"/>
  <c r="D17" i="12"/>
  <c r="C17" i="12"/>
  <c r="C21" i="12"/>
  <c r="D22" i="12"/>
  <c r="E22" i="12" s="1"/>
  <c r="H23" i="12"/>
  <c r="I24" i="12"/>
  <c r="J26" i="12"/>
  <c r="I29" i="12"/>
  <c r="H29" i="12"/>
  <c r="C31" i="12"/>
  <c r="G32" i="12"/>
  <c r="H33" i="12"/>
  <c r="H34" i="12"/>
  <c r="J47" i="12"/>
  <c r="D49" i="12"/>
  <c r="C49" i="12"/>
  <c r="C53" i="12"/>
  <c r="E53" i="12" s="1"/>
  <c r="D54" i="12"/>
  <c r="E54" i="12" s="1"/>
  <c r="H55" i="12"/>
  <c r="I56" i="12"/>
  <c r="J58" i="12"/>
  <c r="I61" i="12"/>
  <c r="H61" i="12"/>
  <c r="C63" i="12"/>
  <c r="I64" i="12"/>
  <c r="G74" i="12"/>
  <c r="I79" i="12"/>
  <c r="G79" i="12"/>
  <c r="C80" i="12"/>
  <c r="I81" i="12"/>
  <c r="J82" i="12"/>
  <c r="I85" i="12"/>
  <c r="H85" i="12"/>
  <c r="D87" i="12"/>
  <c r="E87" i="12" s="1"/>
  <c r="D93" i="12"/>
  <c r="H96" i="12"/>
  <c r="D96" i="12"/>
  <c r="E96" i="12" s="1"/>
  <c r="H98" i="12"/>
  <c r="C103" i="12"/>
  <c r="G105" i="12"/>
  <c r="D105" i="12"/>
  <c r="E105" i="12" s="1"/>
  <c r="C105" i="12"/>
  <c r="E106" i="12"/>
  <c r="C111" i="12"/>
  <c r="G113" i="12"/>
  <c r="D113" i="12"/>
  <c r="C113" i="12"/>
  <c r="C119" i="12"/>
  <c r="G121" i="12"/>
  <c r="D121" i="12"/>
  <c r="C121" i="12"/>
  <c r="E122" i="12"/>
  <c r="C127" i="12"/>
  <c r="G129" i="12"/>
  <c r="D129" i="12"/>
  <c r="C129" i="12"/>
  <c r="E130" i="12"/>
  <c r="C135" i="12"/>
  <c r="G137" i="12"/>
  <c r="D137" i="12"/>
  <c r="C137" i="12"/>
  <c r="E138" i="12"/>
  <c r="J142" i="12"/>
  <c r="I142" i="12"/>
  <c r="H142" i="12"/>
  <c r="I169" i="12"/>
  <c r="G175" i="12"/>
  <c r="G177" i="12"/>
  <c r="D177" i="12"/>
  <c r="C177" i="12"/>
  <c r="C203" i="12"/>
  <c r="G205" i="12"/>
  <c r="J205" i="12"/>
  <c r="H205" i="12"/>
  <c r="I205" i="12"/>
  <c r="D206" i="12"/>
  <c r="E206" i="12" s="1"/>
  <c r="D239" i="12"/>
  <c r="J239" i="12"/>
  <c r="I239" i="12"/>
  <c r="H239" i="12"/>
  <c r="C239" i="12"/>
  <c r="I267" i="12"/>
  <c r="D267" i="12"/>
  <c r="E267" i="12" s="1"/>
  <c r="C267" i="12"/>
  <c r="J267" i="12"/>
  <c r="H267" i="12"/>
  <c r="G267" i="12"/>
  <c r="I69" i="12"/>
  <c r="H69" i="12"/>
  <c r="G97" i="12"/>
  <c r="D97" i="12"/>
  <c r="E97" i="12" s="1"/>
  <c r="C97" i="12"/>
  <c r="G10" i="12"/>
  <c r="G13" i="12"/>
  <c r="G42" i="12"/>
  <c r="I55" i="12"/>
  <c r="D63" i="12"/>
  <c r="E63" i="12" s="1"/>
  <c r="D69" i="12"/>
  <c r="E69" i="12" s="1"/>
  <c r="H72" i="12"/>
  <c r="D72" i="12"/>
  <c r="H74" i="12"/>
  <c r="G80" i="12"/>
  <c r="H87" i="12"/>
  <c r="G89" i="12"/>
  <c r="D89" i="12"/>
  <c r="E89" i="12" s="1"/>
  <c r="C89" i="12"/>
  <c r="H97" i="12"/>
  <c r="I98" i="12"/>
  <c r="H103" i="12"/>
  <c r="H111" i="12"/>
  <c r="H119" i="12"/>
  <c r="H127" i="12"/>
  <c r="H135" i="12"/>
  <c r="I155" i="12"/>
  <c r="J155" i="12"/>
  <c r="G155" i="12"/>
  <c r="D155" i="12"/>
  <c r="G157" i="12"/>
  <c r="J157" i="12"/>
  <c r="H157" i="12"/>
  <c r="D157" i="12"/>
  <c r="D159" i="12"/>
  <c r="J159" i="12"/>
  <c r="H159" i="12"/>
  <c r="G159" i="12"/>
  <c r="I161" i="12"/>
  <c r="G161" i="12"/>
  <c r="D161" i="12"/>
  <c r="H164" i="12"/>
  <c r="I164" i="12"/>
  <c r="D164" i="12"/>
  <c r="E164" i="12" s="1"/>
  <c r="C164" i="12"/>
  <c r="I166" i="12"/>
  <c r="G166" i="12"/>
  <c r="D166" i="12"/>
  <c r="C166" i="12"/>
  <c r="C168" i="12"/>
  <c r="I168" i="12"/>
  <c r="G168" i="12"/>
  <c r="D168" i="12"/>
  <c r="H174" i="12"/>
  <c r="D174" i="12"/>
  <c r="C174" i="12"/>
  <c r="I175" i="12"/>
  <c r="D203" i="12"/>
  <c r="E203" i="12" s="1"/>
  <c r="D270" i="12"/>
  <c r="C270" i="12"/>
  <c r="J270" i="12"/>
  <c r="I270" i="12"/>
  <c r="H270" i="12"/>
  <c r="H6" i="12"/>
  <c r="G6" i="12"/>
  <c r="G9" i="12"/>
  <c r="D21" i="12"/>
  <c r="E21" i="12" s="1"/>
  <c r="I23" i="12"/>
  <c r="H32" i="12"/>
  <c r="G41" i="12"/>
  <c r="G45" i="12"/>
  <c r="J2" i="12"/>
  <c r="I5" i="12"/>
  <c r="H5" i="12"/>
  <c r="H9" i="12"/>
  <c r="H10" i="12"/>
  <c r="I22" i="12"/>
  <c r="J23" i="12"/>
  <c r="D25" i="12"/>
  <c r="C25" i="12"/>
  <c r="H31" i="12"/>
  <c r="I32" i="12"/>
  <c r="J33" i="12"/>
  <c r="J34" i="12"/>
  <c r="I37" i="12"/>
  <c r="H37" i="12"/>
  <c r="H41" i="12"/>
  <c r="H42" i="12"/>
  <c r="I54" i="12"/>
  <c r="J55" i="12"/>
  <c r="D57" i="12"/>
  <c r="C57" i="12"/>
  <c r="H63" i="12"/>
  <c r="G65" i="12"/>
  <c r="D65" i="12"/>
  <c r="C65" i="12"/>
  <c r="I74" i="12"/>
  <c r="I80" i="12"/>
  <c r="G93" i="12"/>
  <c r="I95" i="12"/>
  <c r="G95" i="12"/>
  <c r="I97" i="12"/>
  <c r="J98" i="12"/>
  <c r="I101" i="12"/>
  <c r="H101" i="12"/>
  <c r="J127" i="12"/>
  <c r="C144" i="12"/>
  <c r="E144" i="12" s="1"/>
  <c r="J144" i="12"/>
  <c r="I144" i="12"/>
  <c r="H144" i="12"/>
  <c r="I171" i="12"/>
  <c r="G171" i="12"/>
  <c r="D171" i="12"/>
  <c r="C171" i="12"/>
  <c r="J175" i="12"/>
  <c r="D207" i="12"/>
  <c r="E207" i="12" s="1"/>
  <c r="J207" i="12"/>
  <c r="H207" i="12"/>
  <c r="I207" i="12"/>
  <c r="G237" i="12"/>
  <c r="J237" i="12"/>
  <c r="I237" i="12"/>
  <c r="H237" i="12"/>
  <c r="D237" i="12"/>
  <c r="E237" i="12" s="1"/>
  <c r="C237" i="12"/>
  <c r="D273" i="12"/>
  <c r="C273" i="12"/>
  <c r="I273" i="12"/>
  <c r="H273" i="12"/>
  <c r="G273" i="12"/>
  <c r="E284" i="12"/>
  <c r="I53" i="12"/>
  <c r="H53" i="12"/>
  <c r="I241" i="12"/>
  <c r="H241" i="12"/>
  <c r="G241" i="12"/>
  <c r="D241" i="12"/>
  <c r="C241" i="12"/>
  <c r="G269" i="12"/>
  <c r="D269" i="12"/>
  <c r="E269" i="12" s="1"/>
  <c r="C269" i="12"/>
  <c r="J269" i="12"/>
  <c r="I269" i="12"/>
  <c r="H269" i="12"/>
  <c r="D31" i="12"/>
  <c r="E31" i="12" s="1"/>
  <c r="H38" i="12"/>
  <c r="G38" i="12"/>
  <c r="C6" i="12"/>
  <c r="E6" i="12" s="1"/>
  <c r="I10" i="12"/>
  <c r="H14" i="12"/>
  <c r="G14" i="12"/>
  <c r="C16" i="12"/>
  <c r="E16" i="12" s="1"/>
  <c r="G21" i="12"/>
  <c r="E24" i="12"/>
  <c r="D26" i="12"/>
  <c r="E26" i="12" s="1"/>
  <c r="I31" i="12"/>
  <c r="J32" i="12"/>
  <c r="C38" i="12"/>
  <c r="E38" i="12" s="1"/>
  <c r="E39" i="12"/>
  <c r="I42" i="12"/>
  <c r="H46" i="12"/>
  <c r="G46" i="12"/>
  <c r="C48" i="12"/>
  <c r="E48" i="12" s="1"/>
  <c r="G53" i="12"/>
  <c r="E56" i="12"/>
  <c r="D58" i="12"/>
  <c r="E58" i="12" s="1"/>
  <c r="J63" i="12"/>
  <c r="G69" i="12"/>
  <c r="I71" i="12"/>
  <c r="G71" i="12"/>
  <c r="C72" i="12"/>
  <c r="J74" i="12"/>
  <c r="I77" i="12"/>
  <c r="H77" i="12"/>
  <c r="J80" i="12"/>
  <c r="H88" i="12"/>
  <c r="D88" i="12"/>
  <c r="E88" i="12" s="1"/>
  <c r="J97" i="12"/>
  <c r="H104" i="12"/>
  <c r="C104" i="12"/>
  <c r="D104" i="12"/>
  <c r="I109" i="12"/>
  <c r="H109" i="12"/>
  <c r="G109" i="12"/>
  <c r="H112" i="12"/>
  <c r="C112" i="12"/>
  <c r="D112" i="12"/>
  <c r="I117" i="12"/>
  <c r="H117" i="12"/>
  <c r="G117" i="12"/>
  <c r="H120" i="12"/>
  <c r="C120" i="12"/>
  <c r="D120" i="12"/>
  <c r="E120" i="12" s="1"/>
  <c r="I125" i="12"/>
  <c r="G125" i="12"/>
  <c r="H125" i="12"/>
  <c r="H128" i="12"/>
  <c r="D128" i="12"/>
  <c r="C128" i="12"/>
  <c r="I133" i="12"/>
  <c r="H133" i="12"/>
  <c r="G133" i="12"/>
  <c r="H136" i="12"/>
  <c r="D136" i="12"/>
  <c r="C136" i="12"/>
  <c r="G141" i="12"/>
  <c r="J141" i="12"/>
  <c r="I141" i="12"/>
  <c r="H141" i="12"/>
  <c r="E142" i="12"/>
  <c r="C155" i="12"/>
  <c r="C157" i="12"/>
  <c r="C159" i="12"/>
  <c r="C161" i="12"/>
  <c r="G164" i="12"/>
  <c r="H166" i="12"/>
  <c r="H168" i="12"/>
  <c r="G174" i="12"/>
  <c r="C176" i="12"/>
  <c r="H176" i="12"/>
  <c r="D176" i="12"/>
  <c r="E185" i="12"/>
  <c r="H204" i="12"/>
  <c r="J204" i="12"/>
  <c r="G204" i="12"/>
  <c r="I204" i="12"/>
  <c r="C240" i="12"/>
  <c r="J240" i="12"/>
  <c r="I240" i="12"/>
  <c r="H240" i="12"/>
  <c r="D240" i="12"/>
  <c r="H268" i="12"/>
  <c r="D268" i="12"/>
  <c r="E268" i="12" s="1"/>
  <c r="C268" i="12"/>
  <c r="J268" i="12"/>
  <c r="G268" i="12"/>
  <c r="I268" i="12"/>
  <c r="G270" i="12"/>
  <c r="D308" i="12"/>
  <c r="E308" i="12" s="1"/>
  <c r="C308" i="12"/>
  <c r="J308" i="12"/>
  <c r="I308" i="12"/>
  <c r="H308" i="12"/>
  <c r="G308" i="12"/>
  <c r="D9" i="12"/>
  <c r="C9" i="12"/>
  <c r="I103" i="12"/>
  <c r="G103" i="12"/>
  <c r="D103" i="12"/>
  <c r="I119" i="12"/>
  <c r="G119" i="12"/>
  <c r="D119" i="12"/>
  <c r="I135" i="12"/>
  <c r="G135" i="12"/>
  <c r="D135" i="12"/>
  <c r="E135" i="12" s="1"/>
  <c r="I13" i="12"/>
  <c r="H13" i="12"/>
  <c r="J21" i="12"/>
  <c r="I45" i="12"/>
  <c r="H45" i="12"/>
  <c r="J53" i="12"/>
  <c r="H64" i="12"/>
  <c r="D64" i="12"/>
  <c r="E64" i="12" s="1"/>
  <c r="J69" i="12"/>
  <c r="G81" i="12"/>
  <c r="D81" i="12"/>
  <c r="E81" i="12" s="1"/>
  <c r="C81" i="12"/>
  <c r="G173" i="12"/>
  <c r="H173" i="12"/>
  <c r="D173" i="12"/>
  <c r="C173" i="12"/>
  <c r="D209" i="12"/>
  <c r="E209" i="12" s="1"/>
  <c r="I209" i="12"/>
  <c r="G209" i="12"/>
  <c r="H209" i="12"/>
  <c r="I235" i="12"/>
  <c r="J235" i="12"/>
  <c r="H235" i="12"/>
  <c r="G235" i="12"/>
  <c r="D235" i="12"/>
  <c r="C235" i="12"/>
  <c r="D271" i="12"/>
  <c r="E271" i="12" s="1"/>
  <c r="C271" i="12"/>
  <c r="J271" i="12"/>
  <c r="I271" i="12"/>
  <c r="H271" i="12"/>
  <c r="G304" i="12"/>
  <c r="D304" i="12"/>
  <c r="C304" i="12"/>
  <c r="J304" i="12"/>
  <c r="I304" i="12"/>
  <c r="H304" i="12"/>
  <c r="D41" i="12"/>
  <c r="C41" i="12"/>
  <c r="I111" i="12"/>
  <c r="G111" i="12"/>
  <c r="D111" i="12"/>
  <c r="E111" i="12" s="1"/>
  <c r="J9" i="12"/>
  <c r="J31" i="12"/>
  <c r="D33" i="12"/>
  <c r="C33" i="12"/>
  <c r="J41" i="12"/>
  <c r="E15" i="12"/>
  <c r="H22" i="12"/>
  <c r="G22" i="12"/>
  <c r="E32" i="12"/>
  <c r="E47" i="12"/>
  <c r="H54" i="12"/>
  <c r="G54" i="12"/>
  <c r="I87" i="12"/>
  <c r="G87" i="12"/>
  <c r="I93" i="12"/>
  <c r="H93" i="12"/>
  <c r="E95" i="12"/>
  <c r="D143" i="12"/>
  <c r="J143" i="12"/>
  <c r="I143" i="12"/>
  <c r="H143" i="12"/>
  <c r="E154" i="12"/>
  <c r="H156" i="12"/>
  <c r="J156" i="12"/>
  <c r="G156" i="12"/>
  <c r="D156" i="12"/>
  <c r="J158" i="12"/>
  <c r="H158" i="12"/>
  <c r="D158" i="12"/>
  <c r="E158" i="12" s="1"/>
  <c r="G158" i="12"/>
  <c r="C160" i="12"/>
  <c r="J160" i="12"/>
  <c r="H160" i="12"/>
  <c r="G160" i="12"/>
  <c r="I163" i="12"/>
  <c r="H163" i="12"/>
  <c r="C163" i="12"/>
  <c r="D163" i="12"/>
  <c r="E163" i="12" s="1"/>
  <c r="G165" i="12"/>
  <c r="I165" i="12"/>
  <c r="C165" i="12"/>
  <c r="D165" i="12"/>
  <c r="D167" i="12"/>
  <c r="I167" i="12"/>
  <c r="G167" i="12"/>
  <c r="C167" i="12"/>
  <c r="H169" i="12"/>
  <c r="C169" i="12"/>
  <c r="D169" i="12"/>
  <c r="J206" i="12"/>
  <c r="H206" i="12"/>
  <c r="I206" i="12"/>
  <c r="J238" i="12"/>
  <c r="I238" i="12"/>
  <c r="H238" i="12"/>
  <c r="D238" i="12"/>
  <c r="E238" i="12" s="1"/>
  <c r="C238" i="12"/>
  <c r="E283" i="12"/>
  <c r="H372" i="12"/>
  <c r="D372" i="12"/>
  <c r="G380" i="12"/>
  <c r="C380" i="12"/>
  <c r="G384" i="12"/>
  <c r="I384" i="12"/>
  <c r="H384" i="12"/>
  <c r="D396" i="12"/>
  <c r="J396" i="12"/>
  <c r="I396" i="12"/>
  <c r="D402" i="12"/>
  <c r="C402" i="12"/>
  <c r="G402" i="12"/>
  <c r="D450" i="12"/>
  <c r="G450" i="12"/>
  <c r="C450" i="12"/>
  <c r="J489" i="12"/>
  <c r="I489" i="12"/>
  <c r="H489" i="12"/>
  <c r="G489" i="12"/>
  <c r="I492" i="12"/>
  <c r="H492" i="12"/>
  <c r="D492" i="12"/>
  <c r="C492" i="12"/>
  <c r="C499" i="12"/>
  <c r="I499" i="12"/>
  <c r="H499" i="12"/>
  <c r="J499" i="12"/>
  <c r="C515" i="12"/>
  <c r="G515" i="12"/>
  <c r="H515" i="12"/>
  <c r="D515" i="12"/>
  <c r="E515" i="12" s="1"/>
  <c r="I518" i="12"/>
  <c r="D518" i="12"/>
  <c r="E518" i="12" s="1"/>
  <c r="C518" i="12"/>
  <c r="J518" i="12"/>
  <c r="H518" i="12"/>
  <c r="C555" i="12"/>
  <c r="J555" i="12"/>
  <c r="I555" i="12"/>
  <c r="H555" i="12"/>
  <c r="G555" i="12"/>
  <c r="D555" i="12"/>
  <c r="J249" i="12"/>
  <c r="G360" i="12"/>
  <c r="J360" i="12"/>
  <c r="C360" i="12"/>
  <c r="C363" i="12"/>
  <c r="J363" i="12"/>
  <c r="H363" i="12"/>
  <c r="G363" i="12"/>
  <c r="H367" i="12"/>
  <c r="I367" i="12"/>
  <c r="J367" i="12"/>
  <c r="E369" i="12"/>
  <c r="D393" i="12"/>
  <c r="H393" i="12"/>
  <c r="G393" i="12"/>
  <c r="C404" i="12"/>
  <c r="H404" i="12"/>
  <c r="G404" i="12"/>
  <c r="E405" i="12"/>
  <c r="D410" i="12"/>
  <c r="H410" i="12"/>
  <c r="G410" i="12"/>
  <c r="I422" i="12"/>
  <c r="J422" i="12"/>
  <c r="D422" i="12"/>
  <c r="C422" i="12"/>
  <c r="G424" i="12"/>
  <c r="J424" i="12"/>
  <c r="I424" i="12"/>
  <c r="H424" i="12"/>
  <c r="H452" i="12"/>
  <c r="G452" i="12"/>
  <c r="D452" i="12"/>
  <c r="H455" i="12"/>
  <c r="D455" i="12"/>
  <c r="J455" i="12"/>
  <c r="I455" i="12"/>
  <c r="G455" i="12"/>
  <c r="H463" i="12"/>
  <c r="C463" i="12"/>
  <c r="G463" i="12"/>
  <c r="D463" i="12"/>
  <c r="C465" i="12"/>
  <c r="J465" i="12"/>
  <c r="I465" i="12"/>
  <c r="H465" i="12"/>
  <c r="I497" i="12"/>
  <c r="H497" i="12"/>
  <c r="D497" i="12"/>
  <c r="E497" i="12" s="1"/>
  <c r="C497" i="12"/>
  <c r="C507" i="12"/>
  <c r="H507" i="12"/>
  <c r="G507" i="12"/>
  <c r="J507" i="12"/>
  <c r="I507" i="12"/>
  <c r="E537" i="12"/>
  <c r="E545" i="12"/>
  <c r="J106" i="12"/>
  <c r="J114" i="12"/>
  <c r="J138" i="12"/>
  <c r="J185" i="12"/>
  <c r="C228" i="12"/>
  <c r="C230" i="12"/>
  <c r="D232" i="12"/>
  <c r="E232" i="12" s="1"/>
  <c r="C233" i="12"/>
  <c r="I296" i="12"/>
  <c r="D298" i="12"/>
  <c r="G298" i="12"/>
  <c r="D322" i="12"/>
  <c r="G322" i="12"/>
  <c r="C322" i="12"/>
  <c r="I4" i="12"/>
  <c r="I12" i="12"/>
  <c r="I20" i="12"/>
  <c r="I28" i="12"/>
  <c r="I36" i="12"/>
  <c r="I44" i="12"/>
  <c r="I52" i="12"/>
  <c r="I60" i="12"/>
  <c r="I68" i="12"/>
  <c r="G70" i="12"/>
  <c r="I76" i="12"/>
  <c r="G78" i="12"/>
  <c r="I84" i="12"/>
  <c r="G86" i="12"/>
  <c r="I92" i="12"/>
  <c r="G94" i="12"/>
  <c r="I100" i="12"/>
  <c r="G102" i="12"/>
  <c r="I108" i="12"/>
  <c r="G110" i="12"/>
  <c r="I116" i="12"/>
  <c r="G118" i="12"/>
  <c r="I124" i="12"/>
  <c r="G126" i="12"/>
  <c r="I132" i="12"/>
  <c r="G134" i="12"/>
  <c r="I140" i="12"/>
  <c r="G147" i="12"/>
  <c r="G148" i="12"/>
  <c r="H149" i="12"/>
  <c r="H150" i="12"/>
  <c r="H151" i="12"/>
  <c r="H152" i="12"/>
  <c r="G153" i="12"/>
  <c r="J195" i="12"/>
  <c r="J196" i="12"/>
  <c r="J197" i="12"/>
  <c r="J199" i="12"/>
  <c r="J200" i="12"/>
  <c r="I201" i="12"/>
  <c r="G211" i="12"/>
  <c r="G212" i="12"/>
  <c r="H213" i="12"/>
  <c r="H214" i="12"/>
  <c r="H215" i="12"/>
  <c r="H216" i="12"/>
  <c r="G217" i="12"/>
  <c r="G222" i="12"/>
  <c r="G223" i="12"/>
  <c r="G224" i="12"/>
  <c r="D227" i="12"/>
  <c r="D228" i="12"/>
  <c r="E228" i="12" s="1"/>
  <c r="D229" i="12"/>
  <c r="D230" i="12"/>
  <c r="E230" i="12" s="1"/>
  <c r="D233" i="12"/>
  <c r="J259" i="12"/>
  <c r="J260" i="12"/>
  <c r="J261" i="12"/>
  <c r="J263" i="12"/>
  <c r="J264" i="12"/>
  <c r="I265" i="12"/>
  <c r="G275" i="12"/>
  <c r="G276" i="12"/>
  <c r="H277" i="12"/>
  <c r="H278" i="12"/>
  <c r="H279" i="12"/>
  <c r="H280" i="12"/>
  <c r="G281" i="12"/>
  <c r="H286" i="12"/>
  <c r="J287" i="12"/>
  <c r="D292" i="12"/>
  <c r="E292" i="12" s="1"/>
  <c r="E293" i="12"/>
  <c r="G294" i="12"/>
  <c r="I295" i="12"/>
  <c r="J296" i="12"/>
  <c r="H299" i="12"/>
  <c r="I300" i="12"/>
  <c r="H303" i="12"/>
  <c r="D303" i="12"/>
  <c r="C303" i="12"/>
  <c r="I305" i="12"/>
  <c r="C307" i="12"/>
  <c r="D307" i="12"/>
  <c r="G311" i="12"/>
  <c r="G316" i="12"/>
  <c r="I316" i="12"/>
  <c r="H316" i="12"/>
  <c r="D318" i="12"/>
  <c r="E318" i="12" s="1"/>
  <c r="G328" i="12"/>
  <c r="D328" i="12"/>
  <c r="E328" i="12" s="1"/>
  <c r="J328" i="12"/>
  <c r="I331" i="12"/>
  <c r="I334" i="12"/>
  <c r="C334" i="12"/>
  <c r="D334" i="12"/>
  <c r="E334" i="12" s="1"/>
  <c r="I335" i="12"/>
  <c r="H338" i="12"/>
  <c r="H361" i="12"/>
  <c r="C372" i="12"/>
  <c r="H375" i="12"/>
  <c r="G375" i="12"/>
  <c r="I375" i="12"/>
  <c r="D380" i="12"/>
  <c r="C384" i="12"/>
  <c r="D386" i="12"/>
  <c r="E386" i="12" s="1"/>
  <c r="G386" i="12"/>
  <c r="J386" i="12"/>
  <c r="E388" i="12"/>
  <c r="I391" i="12"/>
  <c r="C396" i="12"/>
  <c r="G398" i="12"/>
  <c r="H402" i="12"/>
  <c r="H407" i="12"/>
  <c r="G407" i="12"/>
  <c r="D407" i="12"/>
  <c r="I408" i="12"/>
  <c r="G432" i="12"/>
  <c r="I432" i="12"/>
  <c r="D432" i="12"/>
  <c r="C432" i="12"/>
  <c r="D434" i="12"/>
  <c r="E434" i="12" s="1"/>
  <c r="I434" i="12"/>
  <c r="J434" i="12"/>
  <c r="H434" i="12"/>
  <c r="G434" i="12"/>
  <c r="D446" i="12"/>
  <c r="E446" i="12" s="1"/>
  <c r="H450" i="12"/>
  <c r="C489" i="12"/>
  <c r="G492" i="12"/>
  <c r="D499" i="12"/>
  <c r="E499" i="12" s="1"/>
  <c r="G504" i="12"/>
  <c r="H504" i="12"/>
  <c r="J504" i="12"/>
  <c r="G512" i="12"/>
  <c r="D512" i="12"/>
  <c r="E512" i="12" s="1"/>
  <c r="J512" i="12"/>
  <c r="I512" i="12"/>
  <c r="H512" i="12"/>
  <c r="I515" i="12"/>
  <c r="D522" i="12"/>
  <c r="E522" i="12" s="1"/>
  <c r="C522" i="12"/>
  <c r="J522" i="12"/>
  <c r="I522" i="12"/>
  <c r="I526" i="12"/>
  <c r="C526" i="12"/>
  <c r="D526" i="12"/>
  <c r="H551" i="12"/>
  <c r="J551" i="12"/>
  <c r="I551" i="12"/>
  <c r="G551" i="12"/>
  <c r="D551" i="12"/>
  <c r="E551" i="12" s="1"/>
  <c r="C551" i="12"/>
  <c r="I556" i="12"/>
  <c r="H556" i="12"/>
  <c r="J556" i="12"/>
  <c r="G556" i="12"/>
  <c r="D556" i="12"/>
  <c r="E556" i="12" s="1"/>
  <c r="J122" i="12"/>
  <c r="J130" i="12"/>
  <c r="D219" i="12"/>
  <c r="E219" i="12" s="1"/>
  <c r="D220" i="12"/>
  <c r="E220" i="12" s="1"/>
  <c r="D221" i="12"/>
  <c r="E221" i="12" s="1"/>
  <c r="D222" i="12"/>
  <c r="E222" i="12" s="1"/>
  <c r="D225" i="12"/>
  <c r="E225" i="12" s="1"/>
  <c r="C227" i="12"/>
  <c r="C229" i="12"/>
  <c r="C231" i="12"/>
  <c r="E231" i="12" s="1"/>
  <c r="D290" i="12"/>
  <c r="H290" i="12"/>
  <c r="E294" i="12"/>
  <c r="C337" i="12"/>
  <c r="J337" i="12"/>
  <c r="I337" i="12"/>
  <c r="H70" i="12"/>
  <c r="H78" i="12"/>
  <c r="H86" i="12"/>
  <c r="H94" i="12"/>
  <c r="H102" i="12"/>
  <c r="H110" i="12"/>
  <c r="H118" i="12"/>
  <c r="H126" i="12"/>
  <c r="H134" i="12"/>
  <c r="H147" i="12"/>
  <c r="I148" i="12"/>
  <c r="I149" i="12"/>
  <c r="I151" i="12"/>
  <c r="I152" i="12"/>
  <c r="H153" i="12"/>
  <c r="C179" i="12"/>
  <c r="E179" i="12" s="1"/>
  <c r="C180" i="12"/>
  <c r="E180" i="12" s="1"/>
  <c r="C181" i="12"/>
  <c r="E181" i="12" s="1"/>
  <c r="C182" i="12"/>
  <c r="C183" i="12"/>
  <c r="E183" i="12" s="1"/>
  <c r="D184" i="12"/>
  <c r="E184" i="12" s="1"/>
  <c r="H211" i="12"/>
  <c r="I212" i="12"/>
  <c r="I213" i="12"/>
  <c r="I215" i="12"/>
  <c r="I216" i="12"/>
  <c r="H217" i="12"/>
  <c r="G219" i="12"/>
  <c r="G220" i="12"/>
  <c r="H221" i="12"/>
  <c r="H222" i="12"/>
  <c r="H223" i="12"/>
  <c r="H224" i="12"/>
  <c r="G225" i="12"/>
  <c r="G230" i="12"/>
  <c r="G231" i="12"/>
  <c r="G232" i="12"/>
  <c r="C243" i="12"/>
  <c r="C244" i="12"/>
  <c r="E244" i="12" s="1"/>
  <c r="C245" i="12"/>
  <c r="E245" i="12" s="1"/>
  <c r="C246" i="12"/>
  <c r="E246" i="12" s="1"/>
  <c r="C247" i="12"/>
  <c r="E247" i="12" s="1"/>
  <c r="D248" i="12"/>
  <c r="E248" i="12" s="1"/>
  <c r="H275" i="12"/>
  <c r="I276" i="12"/>
  <c r="I277" i="12"/>
  <c r="I279" i="12"/>
  <c r="I280" i="12"/>
  <c r="H281" i="12"/>
  <c r="G283" i="12"/>
  <c r="G284" i="12"/>
  <c r="G288" i="12"/>
  <c r="H288" i="12"/>
  <c r="C290" i="12"/>
  <c r="H294" i="12"/>
  <c r="J295" i="12"/>
  <c r="G297" i="12"/>
  <c r="D297" i="12"/>
  <c r="C298" i="12"/>
  <c r="J300" i="12"/>
  <c r="G310" i="12"/>
  <c r="H313" i="12"/>
  <c r="D313" i="12"/>
  <c r="C313" i="12"/>
  <c r="G321" i="12"/>
  <c r="C321" i="12"/>
  <c r="H322" i="12"/>
  <c r="H324" i="12"/>
  <c r="G324" i="12"/>
  <c r="D337" i="12"/>
  <c r="E337" i="12" s="1"/>
  <c r="D360" i="12"/>
  <c r="E360" i="12" s="1"/>
  <c r="D363" i="12"/>
  <c r="E363" i="12" s="1"/>
  <c r="C367" i="12"/>
  <c r="E367" i="12" s="1"/>
  <c r="C371" i="12"/>
  <c r="I371" i="12"/>
  <c r="D371" i="12"/>
  <c r="E371" i="12" s="1"/>
  <c r="G372" i="12"/>
  <c r="H383" i="12"/>
  <c r="G383" i="12"/>
  <c r="D383" i="12"/>
  <c r="D384" i="12"/>
  <c r="E384" i="12" s="1"/>
  <c r="C393" i="12"/>
  <c r="C395" i="12"/>
  <c r="J395" i="12"/>
  <c r="I395" i="12"/>
  <c r="I402" i="12"/>
  <c r="D404" i="12"/>
  <c r="E404" i="12" s="1"/>
  <c r="C410" i="12"/>
  <c r="G412" i="12"/>
  <c r="D412" i="12"/>
  <c r="G422" i="12"/>
  <c r="C424" i="12"/>
  <c r="E424" i="12" s="1"/>
  <c r="D442" i="12"/>
  <c r="H442" i="12"/>
  <c r="G442" i="12"/>
  <c r="C442" i="12"/>
  <c r="G444" i="12"/>
  <c r="I444" i="12"/>
  <c r="H444" i="12"/>
  <c r="I450" i="12"/>
  <c r="C452" i="12"/>
  <c r="C455" i="12"/>
  <c r="I463" i="12"/>
  <c r="D465" i="12"/>
  <c r="D489" i="12"/>
  <c r="E489" i="12" s="1"/>
  <c r="J492" i="12"/>
  <c r="I494" i="12"/>
  <c r="H494" i="12"/>
  <c r="G494" i="12"/>
  <c r="J494" i="12"/>
  <c r="D494" i="12"/>
  <c r="G497" i="12"/>
  <c r="I502" i="12"/>
  <c r="G502" i="12"/>
  <c r="D502" i="12"/>
  <c r="C502" i="12"/>
  <c r="D507" i="12"/>
  <c r="J515" i="12"/>
  <c r="G518" i="12"/>
  <c r="G528" i="12"/>
  <c r="C528" i="12"/>
  <c r="I528" i="12"/>
  <c r="H528" i="12"/>
  <c r="D530" i="12"/>
  <c r="E530" i="12" s="1"/>
  <c r="C530" i="12"/>
  <c r="J530" i="12"/>
  <c r="I530" i="12"/>
  <c r="H287" i="12"/>
  <c r="G287" i="12"/>
  <c r="I302" i="12"/>
  <c r="D302" i="12"/>
  <c r="C302" i="12"/>
  <c r="D306" i="12"/>
  <c r="C306" i="12"/>
  <c r="D332" i="12"/>
  <c r="E332" i="12" s="1"/>
  <c r="C332" i="12"/>
  <c r="G336" i="12"/>
  <c r="C336" i="12"/>
  <c r="I336" i="12"/>
  <c r="H336" i="12"/>
  <c r="D362" i="12"/>
  <c r="J362" i="12"/>
  <c r="G362" i="12"/>
  <c r="I366" i="12"/>
  <c r="H366" i="12"/>
  <c r="J366" i="12"/>
  <c r="G366" i="12"/>
  <c r="I372" i="12"/>
  <c r="H377" i="12"/>
  <c r="J377" i="12"/>
  <c r="H380" i="12"/>
  <c r="J384" i="12"/>
  <c r="G392" i="12"/>
  <c r="D392" i="12"/>
  <c r="E392" i="12" s="1"/>
  <c r="C392" i="12"/>
  <c r="G396" i="12"/>
  <c r="J402" i="12"/>
  <c r="H409" i="12"/>
  <c r="G409" i="12"/>
  <c r="D409" i="12"/>
  <c r="J450" i="12"/>
  <c r="I462" i="12"/>
  <c r="C462" i="12"/>
  <c r="D462" i="12"/>
  <c r="E462" i="12" s="1"/>
  <c r="J497" i="12"/>
  <c r="G499" i="12"/>
  <c r="G508" i="12"/>
  <c r="J508" i="12"/>
  <c r="I508" i="12"/>
  <c r="D516" i="12"/>
  <c r="I516" i="12"/>
  <c r="H516" i="12"/>
  <c r="G516" i="12"/>
  <c r="G552" i="12"/>
  <c r="J552" i="12"/>
  <c r="I552" i="12"/>
  <c r="H552" i="12"/>
  <c r="D552" i="12"/>
  <c r="G183" i="12"/>
  <c r="G184" i="12"/>
  <c r="E190" i="12"/>
  <c r="J219" i="12"/>
  <c r="J220" i="12"/>
  <c r="J221" i="12"/>
  <c r="J223" i="12"/>
  <c r="J224" i="12"/>
  <c r="I225" i="12"/>
  <c r="H227" i="12"/>
  <c r="I228" i="12"/>
  <c r="I229" i="12"/>
  <c r="I231" i="12"/>
  <c r="I232" i="12"/>
  <c r="H233" i="12"/>
  <c r="G247" i="12"/>
  <c r="G248" i="12"/>
  <c r="E254" i="12"/>
  <c r="J283" i="12"/>
  <c r="J284" i="12"/>
  <c r="I286" i="12"/>
  <c r="G286" i="12"/>
  <c r="E289" i="12"/>
  <c r="G290" i="12"/>
  <c r="I292" i="12"/>
  <c r="I298" i="12"/>
  <c r="E300" i="12"/>
  <c r="G312" i="12"/>
  <c r="H312" i="12"/>
  <c r="C312" i="12"/>
  <c r="E312" i="12" s="1"/>
  <c r="C315" i="12"/>
  <c r="E315" i="12" s="1"/>
  <c r="H315" i="12"/>
  <c r="I315" i="12"/>
  <c r="G315" i="12"/>
  <c r="E321" i="12"/>
  <c r="J322" i="12"/>
  <c r="H327" i="12"/>
  <c r="D327" i="12"/>
  <c r="E327" i="12" s="1"/>
  <c r="J327" i="12"/>
  <c r="I327" i="12"/>
  <c r="H337" i="12"/>
  <c r="H360" i="12"/>
  <c r="I363" i="12"/>
  <c r="D370" i="12"/>
  <c r="I370" i="12"/>
  <c r="C370" i="12"/>
  <c r="G371" i="12"/>
  <c r="J372" i="12"/>
  <c r="I374" i="12"/>
  <c r="G374" i="12"/>
  <c r="D374" i="12"/>
  <c r="E374" i="12" s="1"/>
  <c r="E375" i="12"/>
  <c r="I380" i="12"/>
  <c r="C383" i="12"/>
  <c r="G385" i="12"/>
  <c r="J385" i="12"/>
  <c r="I385" i="12"/>
  <c r="J393" i="12"/>
  <c r="D395" i="12"/>
  <c r="H396" i="12"/>
  <c r="C403" i="12"/>
  <c r="D403" i="12"/>
  <c r="H403" i="12"/>
  <c r="G403" i="12"/>
  <c r="J404" i="12"/>
  <c r="I406" i="12"/>
  <c r="G406" i="12"/>
  <c r="D406" i="12"/>
  <c r="E406" i="12" s="1"/>
  <c r="I407" i="12"/>
  <c r="J410" i="12"/>
  <c r="C412" i="12"/>
  <c r="H423" i="12"/>
  <c r="J423" i="12"/>
  <c r="G423" i="12"/>
  <c r="D423" i="12"/>
  <c r="E423" i="12" s="1"/>
  <c r="J425" i="12"/>
  <c r="I425" i="12"/>
  <c r="H425" i="12"/>
  <c r="H431" i="12"/>
  <c r="I431" i="12"/>
  <c r="D431" i="12"/>
  <c r="C431" i="12"/>
  <c r="J432" i="12"/>
  <c r="I442" i="12"/>
  <c r="C444" i="12"/>
  <c r="C451" i="12"/>
  <c r="G451" i="12"/>
  <c r="H451" i="12"/>
  <c r="D451" i="12"/>
  <c r="J452" i="12"/>
  <c r="I454" i="12"/>
  <c r="D454" i="12"/>
  <c r="E454" i="12" s="1"/>
  <c r="H454" i="12"/>
  <c r="G454" i="12"/>
  <c r="G456" i="12"/>
  <c r="D456" i="12"/>
  <c r="E456" i="12" s="1"/>
  <c r="J456" i="12"/>
  <c r="I456" i="12"/>
  <c r="G464" i="12"/>
  <c r="C464" i="12"/>
  <c r="E464" i="12" s="1"/>
  <c r="I464" i="12"/>
  <c r="H464" i="12"/>
  <c r="D466" i="12"/>
  <c r="E466" i="12" s="1"/>
  <c r="C466" i="12"/>
  <c r="J466" i="12"/>
  <c r="I466" i="12"/>
  <c r="G488" i="12"/>
  <c r="J488" i="12"/>
  <c r="I488" i="12"/>
  <c r="D488" i="12"/>
  <c r="C488" i="12"/>
  <c r="C494" i="12"/>
  <c r="D498" i="12"/>
  <c r="E498" i="12" s="1"/>
  <c r="I498" i="12"/>
  <c r="H498" i="12"/>
  <c r="J498" i="12"/>
  <c r="G498" i="12"/>
  <c r="H502" i="12"/>
  <c r="D504" i="12"/>
  <c r="E504" i="12" s="1"/>
  <c r="D506" i="12"/>
  <c r="H506" i="12"/>
  <c r="G506" i="12"/>
  <c r="C506" i="12"/>
  <c r="G513" i="12"/>
  <c r="D513" i="12"/>
  <c r="E513" i="12" s="1"/>
  <c r="J513" i="12"/>
  <c r="H522" i="12"/>
  <c r="H526" i="12"/>
  <c r="D528" i="12"/>
  <c r="J285" i="12"/>
  <c r="G285" i="12"/>
  <c r="C287" i="12"/>
  <c r="I290" i="12"/>
  <c r="C296" i="12"/>
  <c r="J298" i="12"/>
  <c r="D305" i="12"/>
  <c r="C305" i="12"/>
  <c r="G306" i="12"/>
  <c r="H311" i="12"/>
  <c r="C311" i="12"/>
  <c r="E311" i="12" s="1"/>
  <c r="C323" i="12"/>
  <c r="E323" i="12" s="1"/>
  <c r="G323" i="12"/>
  <c r="H323" i="12"/>
  <c r="C331" i="12"/>
  <c r="D331" i="12"/>
  <c r="G332" i="12"/>
  <c r="D336" i="12"/>
  <c r="D338" i="12"/>
  <c r="C338" i="12"/>
  <c r="J338" i="12"/>
  <c r="I360" i="12"/>
  <c r="C362" i="12"/>
  <c r="I364" i="12"/>
  <c r="H364" i="12"/>
  <c r="G364" i="12"/>
  <c r="C366" i="12"/>
  <c r="G367" i="12"/>
  <c r="C377" i="12"/>
  <c r="J380" i="12"/>
  <c r="I382" i="12"/>
  <c r="D382" i="12"/>
  <c r="C382" i="12"/>
  <c r="H391" i="12"/>
  <c r="D391" i="12"/>
  <c r="C391" i="12"/>
  <c r="H392" i="12"/>
  <c r="D394" i="12"/>
  <c r="E394" i="12" s="1"/>
  <c r="I394" i="12"/>
  <c r="H394" i="12"/>
  <c r="I398" i="12"/>
  <c r="C398" i="12"/>
  <c r="E398" i="12" s="1"/>
  <c r="J398" i="12"/>
  <c r="C409" i="12"/>
  <c r="C411" i="12"/>
  <c r="E411" i="12" s="1"/>
  <c r="H411" i="12"/>
  <c r="G411" i="12"/>
  <c r="I433" i="12"/>
  <c r="H433" i="12"/>
  <c r="G433" i="12"/>
  <c r="D433" i="12"/>
  <c r="E433" i="12" s="1"/>
  <c r="C435" i="12"/>
  <c r="E435" i="12" s="1"/>
  <c r="I435" i="12"/>
  <c r="J435" i="12"/>
  <c r="H435" i="12"/>
  <c r="H441" i="12"/>
  <c r="D441" i="12"/>
  <c r="E441" i="12" s="1"/>
  <c r="C441" i="12"/>
  <c r="E444" i="12"/>
  <c r="D460" i="12"/>
  <c r="E460" i="12" s="1"/>
  <c r="C460" i="12"/>
  <c r="G462" i="12"/>
  <c r="H495" i="12"/>
  <c r="I495" i="12"/>
  <c r="G495" i="12"/>
  <c r="J495" i="12"/>
  <c r="J502" i="12"/>
  <c r="I504" i="12"/>
  <c r="C508" i="12"/>
  <c r="H511" i="12"/>
  <c r="D511" i="12"/>
  <c r="G511" i="12"/>
  <c r="C511" i="12"/>
  <c r="C516" i="12"/>
  <c r="J526" i="12"/>
  <c r="J528" i="12"/>
  <c r="G530" i="12"/>
  <c r="C552" i="12"/>
  <c r="D287" i="12"/>
  <c r="J290" i="12"/>
  <c r="D296" i="12"/>
  <c r="C299" i="12"/>
  <c r="E299" i="12" s="1"/>
  <c r="G299" i="12"/>
  <c r="G302" i="12"/>
  <c r="H306" i="12"/>
  <c r="I310" i="12"/>
  <c r="C310" i="12"/>
  <c r="E310" i="12" s="1"/>
  <c r="I318" i="12"/>
  <c r="J318" i="12"/>
  <c r="E320" i="12"/>
  <c r="H332" i="12"/>
  <c r="H335" i="12"/>
  <c r="C335" i="12"/>
  <c r="G335" i="12"/>
  <c r="J361" i="12"/>
  <c r="D361" i="12"/>
  <c r="C361" i="12"/>
  <c r="H362" i="12"/>
  <c r="D366" i="12"/>
  <c r="E366" i="12" s="1"/>
  <c r="G376" i="12"/>
  <c r="H376" i="12"/>
  <c r="J376" i="12"/>
  <c r="I376" i="12"/>
  <c r="D377" i="12"/>
  <c r="I392" i="12"/>
  <c r="G408" i="12"/>
  <c r="H408" i="12"/>
  <c r="D408" i="12"/>
  <c r="E408" i="12" s="1"/>
  <c r="I409" i="12"/>
  <c r="C443" i="12"/>
  <c r="H443" i="12"/>
  <c r="I443" i="12"/>
  <c r="G443" i="12"/>
  <c r="J444" i="12"/>
  <c r="I446" i="12"/>
  <c r="J446" i="12"/>
  <c r="H446" i="12"/>
  <c r="E447" i="12"/>
  <c r="H462" i="12"/>
  <c r="H503" i="12"/>
  <c r="G503" i="12"/>
  <c r="J503" i="12"/>
  <c r="I503" i="12"/>
  <c r="D503" i="12"/>
  <c r="E503" i="12" s="1"/>
  <c r="D508" i="12"/>
  <c r="J516" i="12"/>
  <c r="D521" i="12"/>
  <c r="C521" i="12"/>
  <c r="I521" i="12"/>
  <c r="H521" i="12"/>
  <c r="G521" i="12"/>
  <c r="H527" i="12"/>
  <c r="C527" i="12"/>
  <c r="G527" i="12"/>
  <c r="D527" i="12"/>
  <c r="C529" i="12"/>
  <c r="E529" i="12" s="1"/>
  <c r="J529" i="12"/>
  <c r="I529" i="12"/>
  <c r="H529" i="12"/>
  <c r="H530" i="12"/>
  <c r="G584" i="12"/>
  <c r="D584" i="12"/>
  <c r="C584" i="12"/>
  <c r="J584" i="12"/>
  <c r="I584" i="12"/>
  <c r="H584" i="12"/>
  <c r="D588" i="12"/>
  <c r="E588" i="12" s="1"/>
  <c r="C588" i="12"/>
  <c r="J617" i="12"/>
  <c r="I617" i="12"/>
  <c r="H617" i="12"/>
  <c r="D626" i="12"/>
  <c r="I626" i="12"/>
  <c r="H626" i="12"/>
  <c r="G626" i="12"/>
  <c r="C635" i="12"/>
  <c r="H635" i="12"/>
  <c r="G635" i="12"/>
  <c r="D644" i="12"/>
  <c r="C644" i="12"/>
  <c r="D649" i="12"/>
  <c r="C649" i="12"/>
  <c r="E677" i="12"/>
  <c r="H687" i="12"/>
  <c r="J687" i="12"/>
  <c r="I687" i="12"/>
  <c r="G687" i="12"/>
  <c r="D687" i="12"/>
  <c r="I430" i="12"/>
  <c r="H430" i="12"/>
  <c r="G440" i="12"/>
  <c r="H440" i="12"/>
  <c r="H487" i="12"/>
  <c r="J487" i="12"/>
  <c r="I487" i="12"/>
  <c r="C491" i="12"/>
  <c r="E491" i="12" s="1"/>
  <c r="J491" i="12"/>
  <c r="I491" i="12"/>
  <c r="G520" i="12"/>
  <c r="D520" i="12"/>
  <c r="C520" i="12"/>
  <c r="D524" i="12"/>
  <c r="E524" i="12" s="1"/>
  <c r="C524" i="12"/>
  <c r="G560" i="12"/>
  <c r="I560" i="12"/>
  <c r="H560" i="12"/>
  <c r="C561" i="12"/>
  <c r="G562" i="12"/>
  <c r="H564" i="12"/>
  <c r="G564" i="12"/>
  <c r="C566" i="12"/>
  <c r="I567" i="12"/>
  <c r="H569" i="12"/>
  <c r="G569" i="12"/>
  <c r="C570" i="12"/>
  <c r="I571" i="12"/>
  <c r="J572" i="12"/>
  <c r="I574" i="12"/>
  <c r="D574" i="12"/>
  <c r="E574" i="12" s="1"/>
  <c r="C575" i="12"/>
  <c r="I576" i="12"/>
  <c r="D578" i="12"/>
  <c r="E578" i="12" s="1"/>
  <c r="G578" i="12"/>
  <c r="D579" i="12"/>
  <c r="H580" i="12"/>
  <c r="H585" i="12"/>
  <c r="D590" i="12"/>
  <c r="H592" i="12"/>
  <c r="I593" i="12"/>
  <c r="I614" i="12"/>
  <c r="J614" i="12"/>
  <c r="H614" i="12"/>
  <c r="G614" i="12"/>
  <c r="C620" i="12"/>
  <c r="E620" i="12" s="1"/>
  <c r="H623" i="12"/>
  <c r="I623" i="12"/>
  <c r="G623" i="12"/>
  <c r="D624" i="12"/>
  <c r="E624" i="12" s="1"/>
  <c r="C630" i="12"/>
  <c r="G632" i="12"/>
  <c r="H632" i="12"/>
  <c r="D632" i="12"/>
  <c r="I633" i="12"/>
  <c r="I636" i="12"/>
  <c r="G639" i="12"/>
  <c r="G641" i="12"/>
  <c r="D641" i="12"/>
  <c r="C641" i="12"/>
  <c r="I642" i="12"/>
  <c r="G646" i="12"/>
  <c r="H650" i="12"/>
  <c r="E673" i="12"/>
  <c r="E676" i="12"/>
  <c r="D697" i="12"/>
  <c r="J697" i="12"/>
  <c r="I697" i="12"/>
  <c r="H697" i="12"/>
  <c r="G697" i="12"/>
  <c r="E709" i="12"/>
  <c r="E330" i="12"/>
  <c r="H359" i="12"/>
  <c r="J359" i="12"/>
  <c r="C379" i="12"/>
  <c r="E379" i="12" s="1"/>
  <c r="H379" i="12"/>
  <c r="I390" i="12"/>
  <c r="D390" i="12"/>
  <c r="E390" i="12" s="1"/>
  <c r="G400" i="12"/>
  <c r="C400" i="12"/>
  <c r="E400" i="12" s="1"/>
  <c r="E417" i="12"/>
  <c r="C427" i="12"/>
  <c r="E427" i="12" s="1"/>
  <c r="J427" i="12"/>
  <c r="J436" i="12"/>
  <c r="H439" i="12"/>
  <c r="G439" i="12"/>
  <c r="E458" i="12"/>
  <c r="G496" i="12"/>
  <c r="I496" i="12"/>
  <c r="H496" i="12"/>
  <c r="H500" i="12"/>
  <c r="G500" i="12"/>
  <c r="H505" i="12"/>
  <c r="G505" i="12"/>
  <c r="I510" i="12"/>
  <c r="D510" i="12"/>
  <c r="E510" i="12" s="1"/>
  <c r="D514" i="12"/>
  <c r="E514" i="12" s="1"/>
  <c r="G514" i="12"/>
  <c r="I550" i="12"/>
  <c r="J550" i="12"/>
  <c r="H550" i="12"/>
  <c r="D554" i="12"/>
  <c r="E554" i="12" s="1"/>
  <c r="J554" i="12"/>
  <c r="I554" i="12"/>
  <c r="D561" i="12"/>
  <c r="D566" i="12"/>
  <c r="E566" i="12" s="1"/>
  <c r="G575" i="12"/>
  <c r="H579" i="12"/>
  <c r="I580" i="12"/>
  <c r="H583" i="12"/>
  <c r="D583" i="12"/>
  <c r="C583" i="12"/>
  <c r="I585" i="12"/>
  <c r="C587" i="12"/>
  <c r="D587" i="12"/>
  <c r="G591" i="12"/>
  <c r="I592" i="12"/>
  <c r="J593" i="12"/>
  <c r="C595" i="12"/>
  <c r="D595" i="12"/>
  <c r="E595" i="12" s="1"/>
  <c r="C617" i="12"/>
  <c r="C619" i="12"/>
  <c r="E619" i="12" s="1"/>
  <c r="J619" i="12"/>
  <c r="I619" i="12"/>
  <c r="H619" i="12"/>
  <c r="C626" i="12"/>
  <c r="H628" i="12"/>
  <c r="G628" i="12"/>
  <c r="H630" i="12"/>
  <c r="D635" i="12"/>
  <c r="E635" i="12" s="1"/>
  <c r="I638" i="12"/>
  <c r="D638" i="12"/>
  <c r="C638" i="12"/>
  <c r="I639" i="12"/>
  <c r="G644" i="12"/>
  <c r="H646" i="12"/>
  <c r="G648" i="12"/>
  <c r="D648" i="12"/>
  <c r="C648" i="12"/>
  <c r="G649" i="12"/>
  <c r="I650" i="12"/>
  <c r="D652" i="12"/>
  <c r="E652" i="12" s="1"/>
  <c r="C652" i="12"/>
  <c r="E672" i="12"/>
  <c r="C687" i="12"/>
  <c r="E329" i="12"/>
  <c r="C339" i="12"/>
  <c r="D339" i="12"/>
  <c r="I358" i="12"/>
  <c r="J358" i="12"/>
  <c r="G368" i="12"/>
  <c r="I368" i="12"/>
  <c r="D378" i="12"/>
  <c r="E378" i="12" s="1"/>
  <c r="H378" i="12"/>
  <c r="C387" i="12"/>
  <c r="E387" i="12" s="1"/>
  <c r="G387" i="12"/>
  <c r="H399" i="12"/>
  <c r="C399" i="12"/>
  <c r="D401" i="12"/>
  <c r="E401" i="12" s="1"/>
  <c r="D426" i="12"/>
  <c r="E426" i="12" s="1"/>
  <c r="J426" i="12"/>
  <c r="C428" i="12"/>
  <c r="E428" i="12" s="1"/>
  <c r="C430" i="12"/>
  <c r="E430" i="12" s="1"/>
  <c r="I438" i="12"/>
  <c r="G438" i="12"/>
  <c r="C440" i="12"/>
  <c r="E440" i="12" s="1"/>
  <c r="C449" i="12"/>
  <c r="E449" i="12" s="1"/>
  <c r="E457" i="12"/>
  <c r="D459" i="12"/>
  <c r="E459" i="12" s="1"/>
  <c r="C467" i="12"/>
  <c r="D467" i="12"/>
  <c r="I486" i="12"/>
  <c r="J486" i="12"/>
  <c r="H486" i="12"/>
  <c r="D490" i="12"/>
  <c r="E490" i="12" s="1"/>
  <c r="J490" i="12"/>
  <c r="I490" i="12"/>
  <c r="H519" i="12"/>
  <c r="D519" i="12"/>
  <c r="C519" i="12"/>
  <c r="C523" i="12"/>
  <c r="D523" i="12"/>
  <c r="C531" i="12"/>
  <c r="D531" i="12"/>
  <c r="H559" i="12"/>
  <c r="I559" i="12"/>
  <c r="G559" i="12"/>
  <c r="C563" i="12"/>
  <c r="E563" i="12" s="1"/>
  <c r="I563" i="12"/>
  <c r="H563" i="12"/>
  <c r="G568" i="12"/>
  <c r="H568" i="12"/>
  <c r="G577" i="12"/>
  <c r="D577" i="12"/>
  <c r="E577" i="12" s="1"/>
  <c r="J580" i="12"/>
  <c r="G588" i="12"/>
  <c r="I591" i="12"/>
  <c r="D594" i="12"/>
  <c r="C594" i="12"/>
  <c r="C614" i="12"/>
  <c r="E614" i="12" s="1"/>
  <c r="G616" i="12"/>
  <c r="J616" i="12"/>
  <c r="I616" i="12"/>
  <c r="H616" i="12"/>
  <c r="D617" i="12"/>
  <c r="C623" i="12"/>
  <c r="I625" i="12"/>
  <c r="H625" i="12"/>
  <c r="G625" i="12"/>
  <c r="E629" i="12"/>
  <c r="C632" i="12"/>
  <c r="D634" i="12"/>
  <c r="E634" i="12" s="1"/>
  <c r="H634" i="12"/>
  <c r="G634" i="12"/>
  <c r="I635" i="12"/>
  <c r="H641" i="12"/>
  <c r="C643" i="12"/>
  <c r="G643" i="12"/>
  <c r="D643" i="12"/>
  <c r="E643" i="12" s="1"/>
  <c r="H644" i="12"/>
  <c r="H649" i="12"/>
  <c r="E671" i="12"/>
  <c r="G684" i="12"/>
  <c r="H684" i="12"/>
  <c r="D684" i="12"/>
  <c r="C684" i="12"/>
  <c r="C697" i="12"/>
  <c r="D706" i="12"/>
  <c r="C706" i="12"/>
  <c r="J706" i="12"/>
  <c r="I706" i="12"/>
  <c r="H706" i="12"/>
  <c r="G706" i="12"/>
  <c r="J553" i="12"/>
  <c r="I553" i="12"/>
  <c r="I582" i="12"/>
  <c r="D582" i="12"/>
  <c r="E582" i="12" s="1"/>
  <c r="C582" i="12"/>
  <c r="D586" i="12"/>
  <c r="C586" i="12"/>
  <c r="H588" i="12"/>
  <c r="G617" i="12"/>
  <c r="I622" i="12"/>
  <c r="H622" i="12"/>
  <c r="G622" i="12"/>
  <c r="E623" i="12"/>
  <c r="J626" i="12"/>
  <c r="H631" i="12"/>
  <c r="G631" i="12"/>
  <c r="D631" i="12"/>
  <c r="E631" i="12" s="1"/>
  <c r="J635" i="12"/>
  <c r="G640" i="12"/>
  <c r="D640" i="12"/>
  <c r="E640" i="12" s="1"/>
  <c r="C640" i="12"/>
  <c r="I644" i="12"/>
  <c r="H647" i="12"/>
  <c r="D647" i="12"/>
  <c r="C647" i="12"/>
  <c r="I649" i="12"/>
  <c r="C651" i="12"/>
  <c r="D651" i="12"/>
  <c r="I678" i="12"/>
  <c r="G678" i="12"/>
  <c r="J678" i="12"/>
  <c r="H678" i="12"/>
  <c r="D678" i="12"/>
  <c r="E678" i="12" s="1"/>
  <c r="H695" i="12"/>
  <c r="D695" i="12"/>
  <c r="I695" i="12"/>
  <c r="G695" i="12"/>
  <c r="C695" i="12"/>
  <c r="G736" i="12"/>
  <c r="I736" i="12"/>
  <c r="C736" i="12"/>
  <c r="J736" i="12"/>
  <c r="H736" i="12"/>
  <c r="D736" i="12"/>
  <c r="I558" i="12"/>
  <c r="H558" i="12"/>
  <c r="G558" i="12"/>
  <c r="D562" i="12"/>
  <c r="I562" i="12"/>
  <c r="H562" i="12"/>
  <c r="H567" i="12"/>
  <c r="G567" i="12"/>
  <c r="C571" i="12"/>
  <c r="H571" i="12"/>
  <c r="G571" i="12"/>
  <c r="G576" i="12"/>
  <c r="D576" i="12"/>
  <c r="I588" i="12"/>
  <c r="G592" i="12"/>
  <c r="C592" i="12"/>
  <c r="D618" i="12"/>
  <c r="J618" i="12"/>
  <c r="I618" i="12"/>
  <c r="H618" i="12"/>
  <c r="C627" i="12"/>
  <c r="I627" i="12"/>
  <c r="H627" i="12"/>
  <c r="G627" i="12"/>
  <c r="G636" i="12"/>
  <c r="D636" i="12"/>
  <c r="J644" i="12"/>
  <c r="J649" i="12"/>
  <c r="C707" i="12"/>
  <c r="D707" i="12"/>
  <c r="J707" i="12"/>
  <c r="I707" i="12"/>
  <c r="H707" i="12"/>
  <c r="G707" i="12"/>
  <c r="D746" i="12"/>
  <c r="E746" i="12" s="1"/>
  <c r="H746" i="12"/>
  <c r="C746" i="12"/>
  <c r="J746" i="12"/>
  <c r="I746" i="12"/>
  <c r="G746" i="12"/>
  <c r="D585" i="12"/>
  <c r="C585" i="12"/>
  <c r="J588" i="12"/>
  <c r="H591" i="12"/>
  <c r="C591" i="12"/>
  <c r="E591" i="12" s="1"/>
  <c r="H615" i="12"/>
  <c r="J615" i="12"/>
  <c r="I615" i="12"/>
  <c r="G615" i="12"/>
  <c r="G624" i="12"/>
  <c r="I624" i="12"/>
  <c r="H624" i="12"/>
  <c r="E625" i="12"/>
  <c r="H633" i="12"/>
  <c r="G633" i="12"/>
  <c r="D633" i="12"/>
  <c r="E633" i="12" s="1"/>
  <c r="D642" i="12"/>
  <c r="G642" i="12"/>
  <c r="C642" i="12"/>
  <c r="I646" i="12"/>
  <c r="D646" i="12"/>
  <c r="E646" i="12" s="1"/>
  <c r="C646" i="12"/>
  <c r="D650" i="12"/>
  <c r="C650" i="12"/>
  <c r="I686" i="12"/>
  <c r="J686" i="12"/>
  <c r="H686" i="12"/>
  <c r="G686" i="12"/>
  <c r="D686" i="12"/>
  <c r="E686" i="12" s="1"/>
  <c r="C686" i="12"/>
  <c r="D553" i="12"/>
  <c r="E553" i="12" s="1"/>
  <c r="C558" i="12"/>
  <c r="E558" i="12" s="1"/>
  <c r="I561" i="12"/>
  <c r="H561" i="12"/>
  <c r="C562" i="12"/>
  <c r="I566" i="12"/>
  <c r="G566" i="12"/>
  <c r="C567" i="12"/>
  <c r="E567" i="12" s="1"/>
  <c r="D570" i="12"/>
  <c r="H570" i="12"/>
  <c r="G570" i="12"/>
  <c r="D571" i="12"/>
  <c r="H575" i="12"/>
  <c r="D575" i="12"/>
  <c r="C576" i="12"/>
  <c r="C579" i="12"/>
  <c r="G579" i="12"/>
  <c r="C580" i="12"/>
  <c r="E580" i="12" s="1"/>
  <c r="G582" i="12"/>
  <c r="H586" i="12"/>
  <c r="I590" i="12"/>
  <c r="C590" i="12"/>
  <c r="D592" i="12"/>
  <c r="E592" i="12" s="1"/>
  <c r="G593" i="12"/>
  <c r="C618" i="12"/>
  <c r="I620" i="12"/>
  <c r="H620" i="12"/>
  <c r="G620" i="12"/>
  <c r="D622" i="12"/>
  <c r="E622" i="12" s="1"/>
  <c r="D627" i="12"/>
  <c r="I630" i="12"/>
  <c r="G630" i="12"/>
  <c r="D630" i="12"/>
  <c r="I631" i="12"/>
  <c r="C636" i="12"/>
  <c r="H639" i="12"/>
  <c r="D639" i="12"/>
  <c r="C639" i="12"/>
  <c r="I640" i="12"/>
  <c r="G647" i="12"/>
  <c r="H651" i="12"/>
  <c r="G696" i="12"/>
  <c r="D696" i="12"/>
  <c r="J696" i="12"/>
  <c r="I696" i="12"/>
  <c r="H696" i="12"/>
  <c r="C696" i="12"/>
  <c r="I726" i="12"/>
  <c r="J726" i="12"/>
  <c r="C726" i="12"/>
  <c r="H726" i="12"/>
  <c r="G726" i="12"/>
  <c r="D726" i="12"/>
  <c r="C755" i="12"/>
  <c r="G755" i="12"/>
  <c r="D755" i="12"/>
  <c r="E755" i="12" s="1"/>
  <c r="J755" i="12"/>
  <c r="I755" i="12"/>
  <c r="H755" i="12"/>
  <c r="C683" i="12"/>
  <c r="H683" i="12"/>
  <c r="I694" i="12"/>
  <c r="D694" i="12"/>
  <c r="G704" i="12"/>
  <c r="C704" i="12"/>
  <c r="E721" i="12"/>
  <c r="C731" i="12"/>
  <c r="J731" i="12"/>
  <c r="C735" i="12"/>
  <c r="H743" i="12"/>
  <c r="G743" i="12"/>
  <c r="C745" i="12"/>
  <c r="C754" i="12"/>
  <c r="H761" i="12"/>
  <c r="D769" i="12"/>
  <c r="E769" i="12" s="1"/>
  <c r="C769" i="12"/>
  <c r="G770" i="12"/>
  <c r="H775" i="12"/>
  <c r="C775" i="12"/>
  <c r="D777" i="12"/>
  <c r="E777" i="12" s="1"/>
  <c r="G778" i="12"/>
  <c r="G800" i="12"/>
  <c r="J800" i="12"/>
  <c r="I800" i="12"/>
  <c r="C801" i="12"/>
  <c r="I804" i="12"/>
  <c r="H804" i="12"/>
  <c r="D807" i="12"/>
  <c r="D816" i="12"/>
  <c r="E820" i="12"/>
  <c r="C826" i="12"/>
  <c r="I828" i="12"/>
  <c r="D828" i="12"/>
  <c r="G832" i="12"/>
  <c r="I832" i="12"/>
  <c r="D832" i="12"/>
  <c r="E832" i="12" s="1"/>
  <c r="C832" i="12"/>
  <c r="H833" i="12"/>
  <c r="H839" i="12"/>
  <c r="G839" i="12"/>
  <c r="C839" i="12"/>
  <c r="D840" i="12"/>
  <c r="C843" i="12"/>
  <c r="H843" i="12"/>
  <c r="D843" i="12"/>
  <c r="D844" i="12"/>
  <c r="E845" i="12"/>
  <c r="D865" i="12"/>
  <c r="C867" i="12"/>
  <c r="D867" i="12"/>
  <c r="J867" i="12"/>
  <c r="I867" i="12"/>
  <c r="D873" i="12"/>
  <c r="H887" i="12"/>
  <c r="J887" i="12"/>
  <c r="D887" i="12"/>
  <c r="C887" i="12"/>
  <c r="J889" i="12"/>
  <c r="G889" i="12"/>
  <c r="D889" i="12"/>
  <c r="C889" i="12"/>
  <c r="C891" i="12"/>
  <c r="J891" i="12"/>
  <c r="G891" i="12"/>
  <c r="D891" i="12"/>
  <c r="I897" i="12"/>
  <c r="D897" i="12"/>
  <c r="E897" i="12" s="1"/>
  <c r="C897" i="12"/>
  <c r="H898" i="12"/>
  <c r="D682" i="12"/>
  <c r="H682" i="12"/>
  <c r="C691" i="12"/>
  <c r="G691" i="12"/>
  <c r="H703" i="12"/>
  <c r="C703" i="12"/>
  <c r="D705" i="12"/>
  <c r="E705" i="12" s="1"/>
  <c r="D730" i="12"/>
  <c r="J730" i="12"/>
  <c r="C732" i="12"/>
  <c r="C734" i="12"/>
  <c r="D735" i="12"/>
  <c r="I742" i="12"/>
  <c r="G742" i="12"/>
  <c r="C744" i="12"/>
  <c r="D745" i="12"/>
  <c r="C753" i="12"/>
  <c r="H759" i="12"/>
  <c r="D759" i="12"/>
  <c r="E759" i="12" s="1"/>
  <c r="C760" i="12"/>
  <c r="I761" i="12"/>
  <c r="C763" i="12"/>
  <c r="G763" i="12"/>
  <c r="C764" i="12"/>
  <c r="G766" i="12"/>
  <c r="H770" i="12"/>
  <c r="I774" i="12"/>
  <c r="C774" i="12"/>
  <c r="D776" i="12"/>
  <c r="E776" i="12" s="1"/>
  <c r="G777" i="12"/>
  <c r="H778" i="12"/>
  <c r="D801" i="12"/>
  <c r="C806" i="12"/>
  <c r="I809" i="12"/>
  <c r="H809" i="12"/>
  <c r="C810" i="12"/>
  <c r="G811" i="12"/>
  <c r="I814" i="12"/>
  <c r="G814" i="12"/>
  <c r="C815" i="12"/>
  <c r="I816" i="12"/>
  <c r="D818" i="12"/>
  <c r="H818" i="12"/>
  <c r="G818" i="12"/>
  <c r="C823" i="12"/>
  <c r="J825" i="12"/>
  <c r="G825" i="12"/>
  <c r="D825" i="12"/>
  <c r="H826" i="12"/>
  <c r="G830" i="12"/>
  <c r="G835" i="12"/>
  <c r="D862" i="12"/>
  <c r="G864" i="12"/>
  <c r="C864" i="12"/>
  <c r="J864" i="12"/>
  <c r="I864" i="12"/>
  <c r="G865" i="12"/>
  <c r="G868" i="12"/>
  <c r="H871" i="12"/>
  <c r="I871" i="12"/>
  <c r="G871" i="12"/>
  <c r="C872" i="12"/>
  <c r="G873" i="12"/>
  <c r="C875" i="12"/>
  <c r="I875" i="12"/>
  <c r="H875" i="12"/>
  <c r="C876" i="12"/>
  <c r="I894" i="12"/>
  <c r="H894" i="12"/>
  <c r="D894" i="12"/>
  <c r="E894" i="12" s="1"/>
  <c r="C894" i="12"/>
  <c r="G936" i="12"/>
  <c r="J936" i="12"/>
  <c r="I936" i="12"/>
  <c r="H936" i="12"/>
  <c r="D936" i="12"/>
  <c r="C936" i="12"/>
  <c r="I940" i="12"/>
  <c r="H940" i="12"/>
  <c r="G940" i="12"/>
  <c r="D940" i="12"/>
  <c r="E940" i="12" s="1"/>
  <c r="C940" i="12"/>
  <c r="J660" i="12"/>
  <c r="D683" i="12"/>
  <c r="E683" i="12" s="1"/>
  <c r="E685" i="12"/>
  <c r="D690" i="12"/>
  <c r="G690" i="12"/>
  <c r="C692" i="12"/>
  <c r="C694" i="12"/>
  <c r="I702" i="12"/>
  <c r="C702" i="12"/>
  <c r="D704" i="12"/>
  <c r="G705" i="12"/>
  <c r="D731" i="12"/>
  <c r="E731" i="12" s="1"/>
  <c r="D732" i="12"/>
  <c r="E732" i="12" s="1"/>
  <c r="D734" i="12"/>
  <c r="C739" i="12"/>
  <c r="I739" i="12"/>
  <c r="C743" i="12"/>
  <c r="D744" i="12"/>
  <c r="G745" i="12"/>
  <c r="C752" i="12"/>
  <c r="D753" i="12"/>
  <c r="E753" i="12" s="1"/>
  <c r="H754" i="12"/>
  <c r="H760" i="12"/>
  <c r="G764" i="12"/>
  <c r="H766" i="12"/>
  <c r="G768" i="12"/>
  <c r="D768" i="12"/>
  <c r="C768" i="12"/>
  <c r="G769" i="12"/>
  <c r="I770" i="12"/>
  <c r="D772" i="12"/>
  <c r="C772" i="12"/>
  <c r="D775" i="12"/>
  <c r="E775" i="12" s="1"/>
  <c r="H777" i="12"/>
  <c r="I778" i="12"/>
  <c r="H799" i="12"/>
  <c r="J799" i="12"/>
  <c r="I799" i="12"/>
  <c r="C800" i="12"/>
  <c r="G801" i="12"/>
  <c r="C803" i="12"/>
  <c r="J803" i="12"/>
  <c r="I803" i="12"/>
  <c r="C804" i="12"/>
  <c r="D806" i="12"/>
  <c r="E806" i="12" s="1"/>
  <c r="D815" i="12"/>
  <c r="E815" i="12" s="1"/>
  <c r="I822" i="12"/>
  <c r="J822" i="12"/>
  <c r="D822" i="12"/>
  <c r="G823" i="12"/>
  <c r="C828" i="12"/>
  <c r="D834" i="12"/>
  <c r="I834" i="12"/>
  <c r="C834" i="12"/>
  <c r="H835" i="12"/>
  <c r="I838" i="12"/>
  <c r="G838" i="12"/>
  <c r="C838" i="12"/>
  <c r="D839" i="12"/>
  <c r="I840" i="12"/>
  <c r="D842" i="12"/>
  <c r="E842" i="12" s="1"/>
  <c r="H842" i="12"/>
  <c r="C842" i="12"/>
  <c r="H844" i="12"/>
  <c r="D872" i="12"/>
  <c r="E872" i="12" s="1"/>
  <c r="D876" i="12"/>
  <c r="C899" i="12"/>
  <c r="I899" i="12"/>
  <c r="D899" i="12"/>
  <c r="G900" i="12"/>
  <c r="G680" i="12"/>
  <c r="H680" i="12"/>
  <c r="C682" i="12"/>
  <c r="D691" i="12"/>
  <c r="D692" i="12"/>
  <c r="E692" i="12" s="1"/>
  <c r="D703" i="12"/>
  <c r="E703" i="12" s="1"/>
  <c r="H705" i="12"/>
  <c r="G728" i="12"/>
  <c r="J728" i="12"/>
  <c r="C730" i="12"/>
  <c r="G735" i="12"/>
  <c r="D738" i="12"/>
  <c r="E738" i="12" s="1"/>
  <c r="I738" i="12"/>
  <c r="C740" i="12"/>
  <c r="C742" i="12"/>
  <c r="D743" i="12"/>
  <c r="I745" i="12"/>
  <c r="C751" i="12"/>
  <c r="D752" i="12"/>
  <c r="E752" i="12" s="1"/>
  <c r="H753" i="12"/>
  <c r="I754" i="12"/>
  <c r="I758" i="12"/>
  <c r="D758" i="12"/>
  <c r="E758" i="12" s="1"/>
  <c r="C759" i="12"/>
  <c r="I760" i="12"/>
  <c r="D762" i="12"/>
  <c r="E762" i="12" s="1"/>
  <c r="G762" i="12"/>
  <c r="D763" i="12"/>
  <c r="H764" i="12"/>
  <c r="H769" i="12"/>
  <c r="D774" i="12"/>
  <c r="E774" i="12" s="1"/>
  <c r="H776" i="12"/>
  <c r="I777" i="12"/>
  <c r="E793" i="12"/>
  <c r="D800" i="12"/>
  <c r="E800" i="12" s="1"/>
  <c r="D804" i="12"/>
  <c r="G808" i="12"/>
  <c r="I808" i="12"/>
  <c r="H808" i="12"/>
  <c r="C809" i="12"/>
  <c r="G810" i="12"/>
  <c r="H812" i="12"/>
  <c r="G812" i="12"/>
  <c r="C814" i="12"/>
  <c r="I815" i="12"/>
  <c r="H817" i="12"/>
  <c r="G817" i="12"/>
  <c r="C818" i="12"/>
  <c r="C825" i="12"/>
  <c r="C827" i="12"/>
  <c r="E827" i="12" s="1"/>
  <c r="J827" i="12"/>
  <c r="G827" i="12"/>
  <c r="G828" i="12"/>
  <c r="H831" i="12"/>
  <c r="I831" i="12"/>
  <c r="D831" i="12"/>
  <c r="E831" i="12" s="1"/>
  <c r="C831" i="12"/>
  <c r="H832" i="12"/>
  <c r="G843" i="12"/>
  <c r="I844" i="12"/>
  <c r="D864" i="12"/>
  <c r="E864" i="12" s="1"/>
  <c r="D866" i="12"/>
  <c r="C866" i="12"/>
  <c r="J866" i="12"/>
  <c r="I866" i="12"/>
  <c r="G867" i="12"/>
  <c r="I870" i="12"/>
  <c r="H870" i="12"/>
  <c r="G870" i="12"/>
  <c r="C871" i="12"/>
  <c r="D874" i="12"/>
  <c r="E874" i="12" s="1"/>
  <c r="I874" i="12"/>
  <c r="H874" i="12"/>
  <c r="D875" i="12"/>
  <c r="I887" i="12"/>
  <c r="I889" i="12"/>
  <c r="I891" i="12"/>
  <c r="G896" i="12"/>
  <c r="I896" i="12"/>
  <c r="D896" i="12"/>
  <c r="E896" i="12" s="1"/>
  <c r="C896" i="12"/>
  <c r="H897" i="12"/>
  <c r="I900" i="12"/>
  <c r="J937" i="12"/>
  <c r="I937" i="12"/>
  <c r="H937" i="12"/>
  <c r="G937" i="12"/>
  <c r="D937" i="12"/>
  <c r="C937" i="12"/>
  <c r="J940" i="12"/>
  <c r="C654" i="12"/>
  <c r="E654" i="12" s="1"/>
  <c r="C655" i="12"/>
  <c r="E655" i="12" s="1"/>
  <c r="C656" i="12"/>
  <c r="E656" i="12" s="1"/>
  <c r="C658" i="12"/>
  <c r="E658" i="12" s="1"/>
  <c r="D659" i="12"/>
  <c r="E659" i="12" s="1"/>
  <c r="H679" i="12"/>
  <c r="G679" i="12"/>
  <c r="C681" i="12"/>
  <c r="E681" i="12" s="1"/>
  <c r="G683" i="12"/>
  <c r="C690" i="12"/>
  <c r="G694" i="12"/>
  <c r="E698" i="12"/>
  <c r="C700" i="12"/>
  <c r="E700" i="12" s="1"/>
  <c r="D702" i="12"/>
  <c r="H704" i="12"/>
  <c r="I705" i="12"/>
  <c r="H727" i="12"/>
  <c r="J727" i="12"/>
  <c r="C729" i="12"/>
  <c r="E729" i="12" s="1"/>
  <c r="G731" i="12"/>
  <c r="G732" i="12"/>
  <c r="D739" i="12"/>
  <c r="E739" i="12" s="1"/>
  <c r="D740" i="12"/>
  <c r="D742" i="12"/>
  <c r="E742" i="12" s="1"/>
  <c r="J745" i="12"/>
  <c r="C747" i="12"/>
  <c r="E747" i="12" s="1"/>
  <c r="H747" i="12"/>
  <c r="C750" i="12"/>
  <c r="D751" i="12"/>
  <c r="H752" i="12"/>
  <c r="I753" i="12"/>
  <c r="G759" i="12"/>
  <c r="H763" i="12"/>
  <c r="I764" i="12"/>
  <c r="H767" i="12"/>
  <c r="D767" i="12"/>
  <c r="C767" i="12"/>
  <c r="I769" i="12"/>
  <c r="C771" i="12"/>
  <c r="D771" i="12"/>
  <c r="G775" i="12"/>
  <c r="J777" i="12"/>
  <c r="C779" i="12"/>
  <c r="D779" i="12"/>
  <c r="I798" i="12"/>
  <c r="J798" i="12"/>
  <c r="H798" i="12"/>
  <c r="C799" i="12"/>
  <c r="E799" i="12" s="1"/>
  <c r="D802" i="12"/>
  <c r="E802" i="12" s="1"/>
  <c r="J802" i="12"/>
  <c r="I802" i="12"/>
  <c r="D803" i="12"/>
  <c r="D809" i="12"/>
  <c r="E809" i="12" s="1"/>
  <c r="D814" i="12"/>
  <c r="C822" i="12"/>
  <c r="G824" i="12"/>
  <c r="J824" i="12"/>
  <c r="D824" i="12"/>
  <c r="E824" i="12" s="1"/>
  <c r="H825" i="12"/>
  <c r="H828" i="12"/>
  <c r="J832" i="12"/>
  <c r="G834" i="12"/>
  <c r="H836" i="12"/>
  <c r="D836" i="12"/>
  <c r="C836" i="12"/>
  <c r="D838" i="12"/>
  <c r="I839" i="12"/>
  <c r="H841" i="12"/>
  <c r="C841" i="12"/>
  <c r="E841" i="12" s="1"/>
  <c r="I843" i="12"/>
  <c r="E849" i="12"/>
  <c r="H863" i="12"/>
  <c r="C863" i="12"/>
  <c r="E863" i="12" s="1"/>
  <c r="J863" i="12"/>
  <c r="I863" i="12"/>
  <c r="H867" i="12"/>
  <c r="D871" i="12"/>
  <c r="E871" i="12" s="1"/>
  <c r="E880" i="12"/>
  <c r="I886" i="12"/>
  <c r="J886" i="12"/>
  <c r="D886" i="12"/>
  <c r="C886" i="12"/>
  <c r="G888" i="12"/>
  <c r="J888" i="12"/>
  <c r="D888" i="12"/>
  <c r="E888" i="12" s="1"/>
  <c r="C888" i="12"/>
  <c r="D890" i="12"/>
  <c r="J890" i="12"/>
  <c r="G890" i="12"/>
  <c r="C890" i="12"/>
  <c r="I892" i="12"/>
  <c r="D892" i="12"/>
  <c r="C892" i="12"/>
  <c r="G894" i="12"/>
  <c r="J897" i="12"/>
  <c r="G899" i="12"/>
  <c r="G761" i="12"/>
  <c r="D761" i="12"/>
  <c r="D778" i="12"/>
  <c r="C778" i="12"/>
  <c r="H807" i="12"/>
  <c r="I807" i="12"/>
  <c r="G807" i="12"/>
  <c r="C811" i="12"/>
  <c r="I811" i="12"/>
  <c r="H811" i="12"/>
  <c r="G816" i="12"/>
  <c r="H816" i="12"/>
  <c r="I833" i="12"/>
  <c r="D833" i="12"/>
  <c r="E833" i="12" s="1"/>
  <c r="C833" i="12"/>
  <c r="C868" i="12"/>
  <c r="I868" i="12"/>
  <c r="H868" i="12"/>
  <c r="I873" i="12"/>
  <c r="H873" i="12"/>
  <c r="D898" i="12"/>
  <c r="I898" i="12"/>
  <c r="C898" i="12"/>
  <c r="I934" i="12"/>
  <c r="J934" i="12"/>
  <c r="H934" i="12"/>
  <c r="G934" i="12"/>
  <c r="D934" i="12"/>
  <c r="C934" i="12"/>
  <c r="D938" i="12"/>
  <c r="J938" i="12"/>
  <c r="I938" i="12"/>
  <c r="H938" i="12"/>
  <c r="G938" i="12"/>
  <c r="C938" i="12"/>
  <c r="H735" i="12"/>
  <c r="I735" i="12"/>
  <c r="D754" i="12"/>
  <c r="E754" i="12" s="1"/>
  <c r="G754" i="12"/>
  <c r="I766" i="12"/>
  <c r="D766" i="12"/>
  <c r="E766" i="12" s="1"/>
  <c r="C766" i="12"/>
  <c r="D770" i="12"/>
  <c r="C770" i="12"/>
  <c r="E785" i="12"/>
  <c r="J801" i="12"/>
  <c r="I801" i="12"/>
  <c r="E817" i="12"/>
  <c r="D826" i="12"/>
  <c r="E826" i="12" s="1"/>
  <c r="J826" i="12"/>
  <c r="G826" i="12"/>
  <c r="I830" i="12"/>
  <c r="H830" i="12"/>
  <c r="D830" i="12"/>
  <c r="C830" i="12"/>
  <c r="G840" i="12"/>
  <c r="H840" i="12"/>
  <c r="C840" i="12"/>
  <c r="G844" i="12"/>
  <c r="C844" i="12"/>
  <c r="E847" i="12"/>
  <c r="C865" i="12"/>
  <c r="J865" i="12"/>
  <c r="I865" i="12"/>
  <c r="J871" i="12"/>
  <c r="J875" i="12"/>
  <c r="E879" i="12"/>
  <c r="H895" i="12"/>
  <c r="I895" i="12"/>
  <c r="D895" i="12"/>
  <c r="C895" i="12"/>
  <c r="J899" i="12"/>
  <c r="E713" i="12"/>
  <c r="I734" i="12"/>
  <c r="H734" i="12"/>
  <c r="E737" i="12"/>
  <c r="G744" i="12"/>
  <c r="H744" i="12"/>
  <c r="E756" i="12"/>
  <c r="G760" i="12"/>
  <c r="D760" i="12"/>
  <c r="E760" i="12" s="1"/>
  <c r="C761" i="12"/>
  <c r="E764" i="12"/>
  <c r="G776" i="12"/>
  <c r="C776" i="12"/>
  <c r="I806" i="12"/>
  <c r="H806" i="12"/>
  <c r="G806" i="12"/>
  <c r="C807" i="12"/>
  <c r="D810" i="12"/>
  <c r="E810" i="12" s="1"/>
  <c r="I810" i="12"/>
  <c r="H810" i="12"/>
  <c r="D811" i="12"/>
  <c r="H815" i="12"/>
  <c r="G815" i="12"/>
  <c r="C816" i="12"/>
  <c r="H823" i="12"/>
  <c r="J823" i="12"/>
  <c r="D823" i="12"/>
  <c r="G833" i="12"/>
  <c r="C835" i="12"/>
  <c r="I835" i="12"/>
  <c r="D835" i="12"/>
  <c r="I862" i="12"/>
  <c r="C862" i="12"/>
  <c r="J862" i="12"/>
  <c r="H862" i="12"/>
  <c r="D868" i="12"/>
  <c r="G872" i="12"/>
  <c r="I872" i="12"/>
  <c r="H872" i="12"/>
  <c r="C873" i="12"/>
  <c r="H876" i="12"/>
  <c r="G876" i="12"/>
  <c r="G898" i="12"/>
  <c r="H900" i="12"/>
  <c r="D900" i="12"/>
  <c r="C900" i="12"/>
  <c r="H935" i="12"/>
  <c r="J935" i="12"/>
  <c r="I935" i="12"/>
  <c r="G935" i="12"/>
  <c r="D935" i="12"/>
  <c r="C935" i="12"/>
  <c r="C939" i="12"/>
  <c r="J939" i="12"/>
  <c r="I939" i="12"/>
  <c r="H939" i="12"/>
  <c r="G939" i="12"/>
  <c r="D939" i="12"/>
  <c r="E939" i="12" s="1"/>
  <c r="I950" i="12"/>
  <c r="G950" i="12"/>
  <c r="H974" i="12"/>
  <c r="G974" i="12"/>
  <c r="D974" i="12"/>
  <c r="C978" i="12"/>
  <c r="H978" i="12"/>
  <c r="G983" i="12"/>
  <c r="C983" i="12"/>
  <c r="I1005" i="12"/>
  <c r="C1005" i="12"/>
  <c r="J1005" i="12"/>
  <c r="D1006" i="12"/>
  <c r="D1009" i="12"/>
  <c r="C1009" i="12"/>
  <c r="J1009" i="12"/>
  <c r="D1026" i="12"/>
  <c r="G1026" i="12"/>
  <c r="H1026" i="12"/>
  <c r="C1026" i="12"/>
  <c r="C1030" i="12"/>
  <c r="I1038" i="12"/>
  <c r="C1038" i="12"/>
  <c r="G1038" i="12"/>
  <c r="D1038" i="12"/>
  <c r="G1043" i="12"/>
  <c r="G959" i="12"/>
  <c r="J959" i="12"/>
  <c r="H959" i="12"/>
  <c r="I963" i="12"/>
  <c r="G963" i="12"/>
  <c r="I968" i="12"/>
  <c r="G968" i="12"/>
  <c r="H984" i="12"/>
  <c r="H991" i="12"/>
  <c r="G1010" i="12"/>
  <c r="E881" i="12"/>
  <c r="J908" i="12"/>
  <c r="G926" i="12"/>
  <c r="G927" i="12"/>
  <c r="H928" i="12"/>
  <c r="H929" i="12"/>
  <c r="H930" i="12"/>
  <c r="H931" i="12"/>
  <c r="G932" i="12"/>
  <c r="E945" i="12"/>
  <c r="C950" i="12"/>
  <c r="E951" i="12"/>
  <c r="H952" i="12"/>
  <c r="I953" i="12"/>
  <c r="D960" i="12"/>
  <c r="E960" i="12" s="1"/>
  <c r="D965" i="12"/>
  <c r="E965" i="12" s="1"/>
  <c r="I973" i="12"/>
  <c r="G973" i="12"/>
  <c r="D973" i="12"/>
  <c r="C974" i="12"/>
  <c r="I975" i="12"/>
  <c r="D977" i="12"/>
  <c r="H977" i="12"/>
  <c r="D978" i="12"/>
  <c r="H979" i="12"/>
  <c r="H982" i="12"/>
  <c r="C982" i="12"/>
  <c r="D983" i="12"/>
  <c r="I984" i="12"/>
  <c r="C986" i="12"/>
  <c r="G986" i="12"/>
  <c r="D986" i="12"/>
  <c r="E986" i="12" s="1"/>
  <c r="D987" i="12"/>
  <c r="E987" i="12" s="1"/>
  <c r="G990" i="12"/>
  <c r="I991" i="12"/>
  <c r="D1005" i="12"/>
  <c r="E1005" i="12" s="1"/>
  <c r="G1006" i="12"/>
  <c r="C1008" i="12"/>
  <c r="J1008" i="12"/>
  <c r="H1010" i="12"/>
  <c r="I1028" i="12"/>
  <c r="G1028" i="12"/>
  <c r="D1028" i="12"/>
  <c r="H1031" i="12"/>
  <c r="D1031" i="12"/>
  <c r="I1031" i="12"/>
  <c r="G1031" i="12"/>
  <c r="C1031" i="12"/>
  <c r="D1033" i="12"/>
  <c r="J1033" i="12"/>
  <c r="H1033" i="12"/>
  <c r="G1040" i="12"/>
  <c r="C1040" i="12"/>
  <c r="J1040" i="12"/>
  <c r="H1040" i="12"/>
  <c r="J790" i="12"/>
  <c r="J791" i="12"/>
  <c r="J792" i="12"/>
  <c r="J794" i="12"/>
  <c r="J795" i="12"/>
  <c r="I796" i="12"/>
  <c r="G819" i="12"/>
  <c r="J854" i="12"/>
  <c r="J855" i="12"/>
  <c r="J856" i="12"/>
  <c r="J858" i="12"/>
  <c r="J859" i="12"/>
  <c r="I860" i="12"/>
  <c r="G881" i="12"/>
  <c r="G882" i="12"/>
  <c r="G883" i="12"/>
  <c r="J918" i="12"/>
  <c r="J919" i="12"/>
  <c r="J920" i="12"/>
  <c r="J922" i="12"/>
  <c r="J923" i="12"/>
  <c r="I924" i="12"/>
  <c r="H926" i="12"/>
  <c r="I927" i="12"/>
  <c r="I928" i="12"/>
  <c r="I929" i="12"/>
  <c r="I930" i="12"/>
  <c r="I931" i="12"/>
  <c r="H932" i="12"/>
  <c r="G945" i="12"/>
  <c r="G946" i="12"/>
  <c r="G947" i="12"/>
  <c r="D950" i="12"/>
  <c r="E950" i="12" s="1"/>
  <c r="G951" i="12"/>
  <c r="I952" i="12"/>
  <c r="J953" i="12"/>
  <c r="J954" i="12"/>
  <c r="H958" i="12"/>
  <c r="J958" i="12"/>
  <c r="G958" i="12"/>
  <c r="C959" i="12"/>
  <c r="G960" i="12"/>
  <c r="C962" i="12"/>
  <c r="E962" i="12" s="1"/>
  <c r="J962" i="12"/>
  <c r="H962" i="12"/>
  <c r="C963" i="12"/>
  <c r="E964" i="12"/>
  <c r="G965" i="12"/>
  <c r="G967" i="12"/>
  <c r="I967" i="12"/>
  <c r="C968" i="12"/>
  <c r="H969" i="12"/>
  <c r="G978" i="12"/>
  <c r="I979" i="12"/>
  <c r="H983" i="12"/>
  <c r="G987" i="12"/>
  <c r="G989" i="12"/>
  <c r="I990" i="12"/>
  <c r="E993" i="12"/>
  <c r="C995" i="12"/>
  <c r="E995" i="12" s="1"/>
  <c r="G1009" i="12"/>
  <c r="I1026" i="12"/>
  <c r="H1038" i="12"/>
  <c r="I1062" i="12"/>
  <c r="C1062" i="12"/>
  <c r="J1062" i="12"/>
  <c r="D1062" i="12"/>
  <c r="H1062" i="12"/>
  <c r="G1062" i="12"/>
  <c r="H819" i="12"/>
  <c r="G820" i="12"/>
  <c r="G878" i="12"/>
  <c r="G879" i="12"/>
  <c r="H880" i="12"/>
  <c r="H882" i="12"/>
  <c r="H883" i="12"/>
  <c r="G884" i="12"/>
  <c r="C902" i="12"/>
  <c r="E902" i="12" s="1"/>
  <c r="C903" i="12"/>
  <c r="E903" i="12" s="1"/>
  <c r="C904" i="12"/>
  <c r="E904" i="12" s="1"/>
  <c r="C905" i="12"/>
  <c r="E905" i="12" s="1"/>
  <c r="C906" i="12"/>
  <c r="E906" i="12" s="1"/>
  <c r="D907" i="12"/>
  <c r="E907" i="12" s="1"/>
  <c r="C908" i="12"/>
  <c r="J926" i="12"/>
  <c r="J927" i="12"/>
  <c r="J928" i="12"/>
  <c r="J929" i="12"/>
  <c r="J930" i="12"/>
  <c r="J931" i="12"/>
  <c r="I932" i="12"/>
  <c r="G942" i="12"/>
  <c r="G943" i="12"/>
  <c r="H944" i="12"/>
  <c r="H946" i="12"/>
  <c r="H947" i="12"/>
  <c r="G948" i="12"/>
  <c r="I951" i="12"/>
  <c r="D959" i="12"/>
  <c r="D963" i="12"/>
  <c r="D968" i="12"/>
  <c r="C973" i="12"/>
  <c r="I974" i="12"/>
  <c r="H976" i="12"/>
  <c r="D976" i="12"/>
  <c r="E976" i="12" s="1"/>
  <c r="C977" i="12"/>
  <c r="I978" i="12"/>
  <c r="I981" i="12"/>
  <c r="C981" i="12"/>
  <c r="D982" i="12"/>
  <c r="E982" i="12" s="1"/>
  <c r="I983" i="12"/>
  <c r="D985" i="12"/>
  <c r="E985" i="12" s="1"/>
  <c r="G985" i="12"/>
  <c r="C985" i="12"/>
  <c r="H987" i="12"/>
  <c r="E992" i="12"/>
  <c r="D994" i="12"/>
  <c r="E994" i="12" s="1"/>
  <c r="G1005" i="12"/>
  <c r="G1007" i="12"/>
  <c r="C1007" i="12"/>
  <c r="E1007" i="12" s="1"/>
  <c r="J1007" i="12"/>
  <c r="D1008" i="12"/>
  <c r="H1009" i="12"/>
  <c r="C1011" i="12"/>
  <c r="E1011" i="12" s="1"/>
  <c r="I1011" i="12"/>
  <c r="J1026" i="12"/>
  <c r="C1028" i="12"/>
  <c r="C1033" i="12"/>
  <c r="D1036" i="12"/>
  <c r="G1036" i="12"/>
  <c r="C1036" i="12"/>
  <c r="J1036" i="12"/>
  <c r="J1038" i="12"/>
  <c r="D1040" i="12"/>
  <c r="E1040" i="12" s="1"/>
  <c r="I1070" i="12"/>
  <c r="H1070" i="12"/>
  <c r="J1070" i="12"/>
  <c r="G1070" i="12"/>
  <c r="D1070" i="12"/>
  <c r="E1070" i="12" s="1"/>
  <c r="C1070" i="12"/>
  <c r="J932" i="12"/>
  <c r="H950" i="12"/>
  <c r="D961" i="12"/>
  <c r="J961" i="12"/>
  <c r="H961" i="12"/>
  <c r="H966" i="12"/>
  <c r="I966" i="12"/>
  <c r="H968" i="12"/>
  <c r="C970" i="12"/>
  <c r="I970" i="12"/>
  <c r="G970" i="12"/>
  <c r="J974" i="12"/>
  <c r="J978" i="12"/>
  <c r="J983" i="12"/>
  <c r="I987" i="12"/>
  <c r="G991" i="12"/>
  <c r="D991" i="12"/>
  <c r="E991" i="12" s="1"/>
  <c r="H1005" i="12"/>
  <c r="G1008" i="12"/>
  <c r="I1009" i="12"/>
  <c r="H1028" i="12"/>
  <c r="J1031" i="12"/>
  <c r="G1033" i="12"/>
  <c r="I1040" i="12"/>
  <c r="J950" i="12"/>
  <c r="G952" i="12"/>
  <c r="D952" i="12"/>
  <c r="E952" i="12" s="1"/>
  <c r="G975" i="12"/>
  <c r="H975" i="12"/>
  <c r="D975" i="12"/>
  <c r="E975" i="12" s="1"/>
  <c r="G979" i="12"/>
  <c r="D979" i="12"/>
  <c r="E979" i="12" s="1"/>
  <c r="E981" i="12"/>
  <c r="G984" i="12"/>
  <c r="C984" i="12"/>
  <c r="E984" i="12" s="1"/>
  <c r="J987" i="12"/>
  <c r="H990" i="12"/>
  <c r="D990" i="12"/>
  <c r="E990" i="12" s="1"/>
  <c r="H1006" i="12"/>
  <c r="C1006" i="12"/>
  <c r="J1006" i="12"/>
  <c r="C1010" i="12"/>
  <c r="D1010" i="12"/>
  <c r="J1010" i="12"/>
  <c r="I1030" i="12"/>
  <c r="D1030" i="12"/>
  <c r="J1030" i="12"/>
  <c r="G1030" i="12"/>
  <c r="C1043" i="12"/>
  <c r="D1043" i="12"/>
  <c r="J1043" i="12"/>
  <c r="H1043" i="12"/>
  <c r="E857" i="12"/>
  <c r="G902" i="12"/>
  <c r="G903" i="12"/>
  <c r="H904" i="12"/>
  <c r="H906" i="12"/>
  <c r="H907" i="12"/>
  <c r="E921" i="12"/>
  <c r="C926" i="12"/>
  <c r="E926" i="12" s="1"/>
  <c r="C927" i="12"/>
  <c r="E927" i="12" s="1"/>
  <c r="C928" i="12"/>
  <c r="E928" i="12" s="1"/>
  <c r="C930" i="12"/>
  <c r="E930" i="12" s="1"/>
  <c r="D931" i="12"/>
  <c r="E931" i="12" s="1"/>
  <c r="D953" i="12"/>
  <c r="E953" i="12" s="1"/>
  <c r="J960" i="12"/>
  <c r="H960" i="12"/>
  <c r="C961" i="12"/>
  <c r="J963" i="12"/>
  <c r="I965" i="12"/>
  <c r="H965" i="12"/>
  <c r="C966" i="12"/>
  <c r="E966" i="12" s="1"/>
  <c r="D969" i="12"/>
  <c r="E969" i="12" s="1"/>
  <c r="I969" i="12"/>
  <c r="G969" i="12"/>
  <c r="D970" i="12"/>
  <c r="J973" i="12"/>
  <c r="J977" i="12"/>
  <c r="J982" i="12"/>
  <c r="J986" i="12"/>
  <c r="I989" i="12"/>
  <c r="D989" i="12"/>
  <c r="E989" i="12" s="1"/>
  <c r="C991" i="12"/>
  <c r="I994" i="12"/>
  <c r="I995" i="12"/>
  <c r="I1008" i="12"/>
  <c r="H1036" i="12"/>
  <c r="I1102" i="12"/>
  <c r="C1102" i="12"/>
  <c r="G1102" i="12"/>
  <c r="I1126" i="12"/>
  <c r="J1126" i="12"/>
  <c r="H1126" i="12"/>
  <c r="C1139" i="12"/>
  <c r="J1139" i="12"/>
  <c r="I1139" i="12"/>
  <c r="H1139" i="12"/>
  <c r="G1139" i="12"/>
  <c r="D1139" i="12"/>
  <c r="G1144" i="12"/>
  <c r="I1144" i="12"/>
  <c r="H1144" i="12"/>
  <c r="J1144" i="12"/>
  <c r="D1144" i="12"/>
  <c r="H1148" i="12"/>
  <c r="G1148" i="12"/>
  <c r="J1148" i="12"/>
  <c r="I1148" i="12"/>
  <c r="D1148" i="12"/>
  <c r="J955" i="12"/>
  <c r="J1003" i="12"/>
  <c r="G1021" i="12"/>
  <c r="G1022" i="12"/>
  <c r="H1023" i="12"/>
  <c r="I1024" i="12"/>
  <c r="C1027" i="12"/>
  <c r="G1027" i="12"/>
  <c r="I1034" i="12"/>
  <c r="H1039" i="12"/>
  <c r="C1039" i="12"/>
  <c r="D1041" i="12"/>
  <c r="G1042" i="12"/>
  <c r="H1044" i="12"/>
  <c r="G1046" i="12"/>
  <c r="G1047" i="12"/>
  <c r="H1048" i="12"/>
  <c r="H1049" i="12"/>
  <c r="H1050" i="12"/>
  <c r="H1051" i="12"/>
  <c r="G1052" i="12"/>
  <c r="G1064" i="12"/>
  <c r="C1064" i="12"/>
  <c r="J1064" i="12"/>
  <c r="D1065" i="12"/>
  <c r="H1066" i="12"/>
  <c r="C1068" i="12"/>
  <c r="I1068" i="12"/>
  <c r="C1071" i="12"/>
  <c r="E1071" i="12" s="1"/>
  <c r="G1073" i="12"/>
  <c r="J1076" i="12"/>
  <c r="G1089" i="12"/>
  <c r="J1089" i="12"/>
  <c r="D1089" i="12"/>
  <c r="I1094" i="12"/>
  <c r="D1094" i="12"/>
  <c r="J1094" i="12"/>
  <c r="D1098" i="12"/>
  <c r="I1098" i="12"/>
  <c r="C1098" i="12"/>
  <c r="I1108" i="12"/>
  <c r="H1111" i="12"/>
  <c r="G1111" i="12"/>
  <c r="C1111" i="12"/>
  <c r="D1112" i="12"/>
  <c r="I1113" i="12"/>
  <c r="C1115" i="12"/>
  <c r="H1115" i="12"/>
  <c r="D1115" i="12"/>
  <c r="D1116" i="12"/>
  <c r="E1117" i="12"/>
  <c r="C1129" i="12"/>
  <c r="E1129" i="12" s="1"/>
  <c r="G1136" i="12"/>
  <c r="J1136" i="12"/>
  <c r="I1136" i="12"/>
  <c r="G1161" i="12"/>
  <c r="D1161" i="12"/>
  <c r="J1161" i="12"/>
  <c r="I1161" i="12"/>
  <c r="H1161" i="12"/>
  <c r="C1161" i="12"/>
  <c r="E1182" i="12"/>
  <c r="H1073" i="12"/>
  <c r="G1084" i="12"/>
  <c r="C1084" i="12"/>
  <c r="J1084" i="12"/>
  <c r="D1102" i="12"/>
  <c r="E1102" i="12" s="1"/>
  <c r="C1105" i="12"/>
  <c r="D1105" i="12"/>
  <c r="C1126" i="12"/>
  <c r="C1144" i="12"/>
  <c r="C1148" i="12"/>
  <c r="G1156" i="12"/>
  <c r="I1156" i="12"/>
  <c r="H1156" i="12"/>
  <c r="D1156" i="12"/>
  <c r="C1156" i="12"/>
  <c r="C997" i="12"/>
  <c r="E997" i="12" s="1"/>
  <c r="C998" i="12"/>
  <c r="E998" i="12" s="1"/>
  <c r="C999" i="12"/>
  <c r="E999" i="12" s="1"/>
  <c r="C1001" i="12"/>
  <c r="D1002" i="12"/>
  <c r="E1002" i="12" s="1"/>
  <c r="J1021" i="12"/>
  <c r="J1022" i="12"/>
  <c r="J1023" i="12"/>
  <c r="D1027" i="12"/>
  <c r="I1032" i="12"/>
  <c r="D1039" i="12"/>
  <c r="H1041" i="12"/>
  <c r="I1042" i="12"/>
  <c r="J1044" i="12"/>
  <c r="J1046" i="12"/>
  <c r="J1047" i="12"/>
  <c r="J1048" i="12"/>
  <c r="J1049" i="12"/>
  <c r="J1050" i="12"/>
  <c r="J1051" i="12"/>
  <c r="I1052" i="12"/>
  <c r="H1063" i="12"/>
  <c r="C1063" i="12"/>
  <c r="E1063" i="12" s="1"/>
  <c r="J1063" i="12"/>
  <c r="D1064" i="12"/>
  <c r="H1065" i="12"/>
  <c r="C1067" i="12"/>
  <c r="D1067" i="12"/>
  <c r="J1067" i="12"/>
  <c r="D1068" i="12"/>
  <c r="J1073" i="12"/>
  <c r="C1075" i="12"/>
  <c r="E1075" i="12" s="1"/>
  <c r="I1075" i="12"/>
  <c r="C1089" i="12"/>
  <c r="C1094" i="12"/>
  <c r="I1095" i="12"/>
  <c r="D1097" i="12"/>
  <c r="H1097" i="12"/>
  <c r="G1098" i="12"/>
  <c r="D1100" i="12"/>
  <c r="E1100" i="12" s="1"/>
  <c r="J1100" i="12"/>
  <c r="G1100" i="12"/>
  <c r="I1107" i="12"/>
  <c r="I1110" i="12"/>
  <c r="G1110" i="12"/>
  <c r="C1110" i="12"/>
  <c r="E1110" i="12" s="1"/>
  <c r="D1111" i="12"/>
  <c r="I1112" i="12"/>
  <c r="D1114" i="12"/>
  <c r="H1114" i="12"/>
  <c r="C1114" i="12"/>
  <c r="H1116" i="12"/>
  <c r="D1126" i="12"/>
  <c r="H1129" i="12"/>
  <c r="C1136" i="12"/>
  <c r="E1136" i="12" s="1"/>
  <c r="E1145" i="12"/>
  <c r="D1162" i="12"/>
  <c r="E1162" i="12" s="1"/>
  <c r="G1162" i="12"/>
  <c r="J1162" i="12"/>
  <c r="I1162" i="12"/>
  <c r="H1162" i="12"/>
  <c r="D1178" i="12"/>
  <c r="C1178" i="12"/>
  <c r="I1178" i="12"/>
  <c r="H1178" i="12"/>
  <c r="G1178" i="12"/>
  <c r="E1034" i="12"/>
  <c r="I1041" i="12"/>
  <c r="J1052" i="12"/>
  <c r="D1074" i="12"/>
  <c r="I1074" i="12"/>
  <c r="C1076" i="12"/>
  <c r="E1076" i="12" s="1"/>
  <c r="C1083" i="12"/>
  <c r="H1083" i="12"/>
  <c r="J1083" i="12"/>
  <c r="D1084" i="12"/>
  <c r="E1084" i="12" s="1"/>
  <c r="G1088" i="12"/>
  <c r="I1088" i="12"/>
  <c r="C1088" i="12"/>
  <c r="C1092" i="12"/>
  <c r="E1092" i="12" s="1"/>
  <c r="H1102" i="12"/>
  <c r="G1104" i="12"/>
  <c r="C1104" i="12"/>
  <c r="J1104" i="12"/>
  <c r="G1105" i="12"/>
  <c r="G1126" i="12"/>
  <c r="G1152" i="12"/>
  <c r="H1152" i="12"/>
  <c r="J1152" i="12"/>
  <c r="I1152" i="12"/>
  <c r="D1152" i="12"/>
  <c r="C1152" i="12"/>
  <c r="J1156" i="12"/>
  <c r="I1158" i="12"/>
  <c r="D1158" i="12"/>
  <c r="J1158" i="12"/>
  <c r="H1158" i="12"/>
  <c r="G1158" i="12"/>
  <c r="C1180" i="12"/>
  <c r="J1180" i="12"/>
  <c r="I1180" i="12"/>
  <c r="H1180" i="12"/>
  <c r="G1180" i="12"/>
  <c r="D1066" i="12"/>
  <c r="C1066" i="12"/>
  <c r="J1066" i="12"/>
  <c r="J1102" i="12"/>
  <c r="C1108" i="12"/>
  <c r="H1108" i="12"/>
  <c r="D1108" i="12"/>
  <c r="H1113" i="12"/>
  <c r="C1113" i="12"/>
  <c r="H1127" i="12"/>
  <c r="J1127" i="12"/>
  <c r="G1127" i="12"/>
  <c r="C1127" i="12"/>
  <c r="H1143" i="12"/>
  <c r="I1143" i="12"/>
  <c r="G1143" i="12"/>
  <c r="D1143" i="12"/>
  <c r="C1143" i="12"/>
  <c r="C1147" i="12"/>
  <c r="I1147" i="12"/>
  <c r="H1147" i="12"/>
  <c r="G1147" i="12"/>
  <c r="D1147" i="12"/>
  <c r="E1147" i="12" s="1"/>
  <c r="E1016" i="12"/>
  <c r="E1025" i="12"/>
  <c r="G1032" i="12"/>
  <c r="D1032" i="12"/>
  <c r="E1032" i="12" s="1"/>
  <c r="D1042" i="12"/>
  <c r="C1042" i="12"/>
  <c r="C1046" i="12"/>
  <c r="E1046" i="12" s="1"/>
  <c r="C1047" i="12"/>
  <c r="E1047" i="12" s="1"/>
  <c r="C1048" i="12"/>
  <c r="E1048" i="12" s="1"/>
  <c r="C1050" i="12"/>
  <c r="E1050" i="12" s="1"/>
  <c r="D1051" i="12"/>
  <c r="E1051" i="12" s="1"/>
  <c r="I1064" i="12"/>
  <c r="H1068" i="12"/>
  <c r="G1072" i="12"/>
  <c r="I1072" i="12"/>
  <c r="C1074" i="12"/>
  <c r="D1083" i="12"/>
  <c r="H1084" i="12"/>
  <c r="H1087" i="12"/>
  <c r="G1087" i="12"/>
  <c r="D1088" i="12"/>
  <c r="D1090" i="12"/>
  <c r="E1090" i="12" s="1"/>
  <c r="G1090" i="12"/>
  <c r="H1090" i="12"/>
  <c r="G1092" i="12"/>
  <c r="H1094" i="12"/>
  <c r="C1099" i="12"/>
  <c r="E1099" i="12" s="1"/>
  <c r="J1099" i="12"/>
  <c r="G1099" i="12"/>
  <c r="D1104" i="12"/>
  <c r="I1105" i="12"/>
  <c r="J1111" i="12"/>
  <c r="J1115" i="12"/>
  <c r="E1120" i="12"/>
  <c r="H1135" i="12"/>
  <c r="J1135" i="12"/>
  <c r="I1135" i="12"/>
  <c r="G1135" i="12"/>
  <c r="C1135" i="12"/>
  <c r="E1135" i="12" s="1"/>
  <c r="E1140" i="12"/>
  <c r="H1153" i="12"/>
  <c r="G1153" i="12"/>
  <c r="J1153" i="12"/>
  <c r="I1153" i="12"/>
  <c r="D1153" i="12"/>
  <c r="E1153" i="12" s="1"/>
  <c r="C1158" i="12"/>
  <c r="D1180" i="12"/>
  <c r="E1049" i="12"/>
  <c r="C1065" i="12"/>
  <c r="J1065" i="12"/>
  <c r="H1071" i="12"/>
  <c r="I1071" i="12"/>
  <c r="C1073" i="12"/>
  <c r="E1073" i="12" s="1"/>
  <c r="G1076" i="12"/>
  <c r="I1084" i="12"/>
  <c r="H1092" i="12"/>
  <c r="H1095" i="12"/>
  <c r="D1095" i="12"/>
  <c r="C1095" i="12"/>
  <c r="J1105" i="12"/>
  <c r="C1107" i="12"/>
  <c r="D1107" i="12"/>
  <c r="H1107" i="12"/>
  <c r="G1112" i="12"/>
  <c r="H1112" i="12"/>
  <c r="C1112" i="12"/>
  <c r="D1113" i="12"/>
  <c r="E1113" i="12" s="1"/>
  <c r="G1116" i="12"/>
  <c r="C1116" i="12"/>
  <c r="D1127" i="12"/>
  <c r="J1129" i="12"/>
  <c r="G1129" i="12"/>
  <c r="J1143" i="12"/>
  <c r="J1147" i="12"/>
  <c r="H1201" i="12"/>
  <c r="J1201" i="12"/>
  <c r="I1201" i="12"/>
  <c r="D1210" i="12"/>
  <c r="E1210" i="12" s="1"/>
  <c r="G1210" i="12"/>
  <c r="I1210" i="12"/>
  <c r="H1210" i="12"/>
  <c r="I1230" i="12"/>
  <c r="G1230" i="12"/>
  <c r="D1230" i="12"/>
  <c r="E1230" i="12" s="1"/>
  <c r="C1230" i="12"/>
  <c r="H1258" i="12"/>
  <c r="G1258" i="12"/>
  <c r="I1258" i="12"/>
  <c r="J1258" i="12"/>
  <c r="G1078" i="12"/>
  <c r="G1079" i="12"/>
  <c r="H1080" i="12"/>
  <c r="G1096" i="12"/>
  <c r="D1096" i="12"/>
  <c r="E1096" i="12" s="1"/>
  <c r="D1106" i="12"/>
  <c r="E1106" i="12" s="1"/>
  <c r="C1106" i="12"/>
  <c r="D1128" i="12"/>
  <c r="E1128" i="12" s="1"/>
  <c r="I1134" i="12"/>
  <c r="J1134" i="12"/>
  <c r="H1134" i="12"/>
  <c r="D1138" i="12"/>
  <c r="E1138" i="12" s="1"/>
  <c r="J1138" i="12"/>
  <c r="I1138" i="12"/>
  <c r="I1164" i="12"/>
  <c r="H1167" i="12"/>
  <c r="D1167" i="12"/>
  <c r="C1167" i="12"/>
  <c r="C1171" i="12"/>
  <c r="D1171" i="12"/>
  <c r="G1175" i="12"/>
  <c r="J1177" i="12"/>
  <c r="C1179" i="12"/>
  <c r="D1179" i="12"/>
  <c r="I1198" i="12"/>
  <c r="G1198" i="12"/>
  <c r="J1198" i="12"/>
  <c r="H1198" i="12"/>
  <c r="C1204" i="12"/>
  <c r="E1204" i="12" s="1"/>
  <c r="H1207" i="12"/>
  <c r="I1207" i="12"/>
  <c r="G1207" i="12"/>
  <c r="C1220" i="12"/>
  <c r="G1233" i="12"/>
  <c r="C1235" i="12"/>
  <c r="H1235" i="12"/>
  <c r="D1235" i="12"/>
  <c r="D1253" i="12"/>
  <c r="I1253" i="12"/>
  <c r="C1253" i="12"/>
  <c r="J1253" i="12"/>
  <c r="G1253" i="12"/>
  <c r="C1262" i="12"/>
  <c r="H1262" i="12"/>
  <c r="I1262" i="12"/>
  <c r="D1262" i="12"/>
  <c r="C1203" i="12"/>
  <c r="H1203" i="12"/>
  <c r="J1203" i="12"/>
  <c r="I1203" i="12"/>
  <c r="H1212" i="12"/>
  <c r="G1212" i="12"/>
  <c r="G1232" i="12"/>
  <c r="H1232" i="12"/>
  <c r="D1232" i="12"/>
  <c r="C1232" i="12"/>
  <c r="E1251" i="12"/>
  <c r="C1258" i="12"/>
  <c r="C1270" i="12"/>
  <c r="G1270" i="12"/>
  <c r="J1270" i="12"/>
  <c r="H1270" i="12"/>
  <c r="D1270" i="12"/>
  <c r="J1137" i="12"/>
  <c r="I1137" i="12"/>
  <c r="I1166" i="12"/>
  <c r="D1166" i="12"/>
  <c r="C1166" i="12"/>
  <c r="I1168" i="12"/>
  <c r="D1170" i="12"/>
  <c r="E1170" i="12" s="1"/>
  <c r="C1170" i="12"/>
  <c r="H1172" i="12"/>
  <c r="E1185" i="12"/>
  <c r="G1200" i="12"/>
  <c r="H1200" i="12"/>
  <c r="J1200" i="12"/>
  <c r="I1200" i="12"/>
  <c r="D1201" i="12"/>
  <c r="E1201" i="12" s="1"/>
  <c r="G1209" i="12"/>
  <c r="I1209" i="12"/>
  <c r="H1209" i="12"/>
  <c r="E1213" i="12"/>
  <c r="H1215" i="12"/>
  <c r="D1215" i="12"/>
  <c r="J1215" i="12"/>
  <c r="G1215" i="12"/>
  <c r="D1217" i="12"/>
  <c r="J1217" i="12"/>
  <c r="H1217" i="12"/>
  <c r="G1217" i="12"/>
  <c r="C1219" i="12"/>
  <c r="J1219" i="12"/>
  <c r="H1219" i="12"/>
  <c r="G1219" i="12"/>
  <c r="I1222" i="12"/>
  <c r="C1222" i="12"/>
  <c r="H1222" i="12"/>
  <c r="D1222" i="12"/>
  <c r="G1224" i="12"/>
  <c r="C1224" i="12"/>
  <c r="I1224" i="12"/>
  <c r="D1224" i="12"/>
  <c r="E1224" i="12" s="1"/>
  <c r="D1226" i="12"/>
  <c r="C1226" i="12"/>
  <c r="I1226" i="12"/>
  <c r="G1226" i="12"/>
  <c r="C1228" i="12"/>
  <c r="H1228" i="12"/>
  <c r="D1228" i="12"/>
  <c r="H1230" i="12"/>
  <c r="G1243" i="12"/>
  <c r="J1243" i="12"/>
  <c r="C1243" i="12"/>
  <c r="I1243" i="12"/>
  <c r="D1243" i="12"/>
  <c r="E1255" i="12"/>
  <c r="D1258" i="12"/>
  <c r="E1258" i="12" s="1"/>
  <c r="G1262" i="12"/>
  <c r="H1266" i="12"/>
  <c r="D1266" i="12"/>
  <c r="J1266" i="12"/>
  <c r="G1266" i="12"/>
  <c r="C1266" i="12"/>
  <c r="D1082" i="12"/>
  <c r="E1082" i="12" s="1"/>
  <c r="H1082" i="12"/>
  <c r="E1086" i="12"/>
  <c r="C1091" i="12"/>
  <c r="E1091" i="12" s="1"/>
  <c r="G1091" i="12"/>
  <c r="H1103" i="12"/>
  <c r="C1103" i="12"/>
  <c r="E1103" i="12" s="1"/>
  <c r="I1142" i="12"/>
  <c r="H1142" i="12"/>
  <c r="G1142" i="12"/>
  <c r="D1146" i="12"/>
  <c r="E1146" i="12" s="1"/>
  <c r="I1146" i="12"/>
  <c r="H1146" i="12"/>
  <c r="H1151" i="12"/>
  <c r="G1151" i="12"/>
  <c r="C1155" i="12"/>
  <c r="E1155" i="12" s="1"/>
  <c r="H1155" i="12"/>
  <c r="G1155" i="12"/>
  <c r="G1160" i="12"/>
  <c r="D1160" i="12"/>
  <c r="E1160" i="12" s="1"/>
  <c r="E1164" i="12"/>
  <c r="I1172" i="12"/>
  <c r="G1176" i="12"/>
  <c r="C1176" i="12"/>
  <c r="E1176" i="12" s="1"/>
  <c r="G1201" i="12"/>
  <c r="D1203" i="12"/>
  <c r="E1203" i="12" s="1"/>
  <c r="I1206" i="12"/>
  <c r="H1206" i="12"/>
  <c r="G1206" i="12"/>
  <c r="J1210" i="12"/>
  <c r="C1212" i="12"/>
  <c r="J1230" i="12"/>
  <c r="D1234" i="12"/>
  <c r="H1234" i="12"/>
  <c r="C1234" i="12"/>
  <c r="I1235" i="12"/>
  <c r="E1241" i="12"/>
  <c r="C1254" i="12"/>
  <c r="E1254" i="12" s="1"/>
  <c r="I1254" i="12"/>
  <c r="H1254" i="12"/>
  <c r="G1254" i="12"/>
  <c r="J1262" i="12"/>
  <c r="G1268" i="12"/>
  <c r="D1268" i="12"/>
  <c r="J1268" i="12"/>
  <c r="H1268" i="12"/>
  <c r="C1268" i="12"/>
  <c r="I1270" i="12"/>
  <c r="I1140" i="12"/>
  <c r="H1140" i="12"/>
  <c r="D1169" i="12"/>
  <c r="C1169" i="12"/>
  <c r="H1175" i="12"/>
  <c r="C1175" i="12"/>
  <c r="E1175" i="12" s="1"/>
  <c r="D1202" i="12"/>
  <c r="E1202" i="12" s="1"/>
  <c r="H1202" i="12"/>
  <c r="J1202" i="12"/>
  <c r="I1202" i="12"/>
  <c r="C1211" i="12"/>
  <c r="E1211" i="12" s="1"/>
  <c r="G1211" i="12"/>
  <c r="I1211" i="12"/>
  <c r="H1211" i="12"/>
  <c r="D1212" i="12"/>
  <c r="E1212" i="12" s="1"/>
  <c r="C1215" i="12"/>
  <c r="C1217" i="12"/>
  <c r="D1219" i="12"/>
  <c r="G1222" i="12"/>
  <c r="H1224" i="12"/>
  <c r="H1226" i="12"/>
  <c r="G1228" i="12"/>
  <c r="H1231" i="12"/>
  <c r="G1231" i="12"/>
  <c r="D1231" i="12"/>
  <c r="E1231" i="12" s="1"/>
  <c r="C1231" i="12"/>
  <c r="I1232" i="12"/>
  <c r="I1252" i="12"/>
  <c r="H1252" i="12"/>
  <c r="D1252" i="12"/>
  <c r="C1252" i="12"/>
  <c r="G1128" i="12"/>
  <c r="J1128" i="12"/>
  <c r="D1137" i="12"/>
  <c r="E1137" i="12" s="1"/>
  <c r="I1145" i="12"/>
  <c r="H1145" i="12"/>
  <c r="I1150" i="12"/>
  <c r="G1150" i="12"/>
  <c r="D1154" i="12"/>
  <c r="E1154" i="12" s="1"/>
  <c r="H1154" i="12"/>
  <c r="G1154" i="12"/>
  <c r="H1159" i="12"/>
  <c r="D1159" i="12"/>
  <c r="E1159" i="12" s="1"/>
  <c r="C1163" i="12"/>
  <c r="G1163" i="12"/>
  <c r="G1166" i="12"/>
  <c r="H1170" i="12"/>
  <c r="I1174" i="12"/>
  <c r="C1174" i="12"/>
  <c r="E1174" i="12" s="1"/>
  <c r="G1177" i="12"/>
  <c r="H1199" i="12"/>
  <c r="G1199" i="12"/>
  <c r="J1199" i="12"/>
  <c r="I1199" i="12"/>
  <c r="D1200" i="12"/>
  <c r="E1200" i="12" s="1"/>
  <c r="G1203" i="12"/>
  <c r="G1208" i="12"/>
  <c r="I1208" i="12"/>
  <c r="H1208" i="12"/>
  <c r="D1209" i="12"/>
  <c r="E1209" i="12" s="1"/>
  <c r="I1212" i="12"/>
  <c r="I1215" i="12"/>
  <c r="I1217" i="12"/>
  <c r="I1219" i="12"/>
  <c r="J1222" i="12"/>
  <c r="J1224" i="12"/>
  <c r="J1226" i="12"/>
  <c r="I1228" i="12"/>
  <c r="J1232" i="12"/>
  <c r="G1236" i="12"/>
  <c r="D1236" i="12"/>
  <c r="C1236" i="12"/>
  <c r="J1244" i="12"/>
  <c r="D1244" i="12"/>
  <c r="H1244" i="12"/>
  <c r="G1244" i="12"/>
  <c r="C1246" i="12"/>
  <c r="E1246" i="12" s="1"/>
  <c r="J1246" i="12"/>
  <c r="H1246" i="12"/>
  <c r="I1246" i="12"/>
  <c r="I1268" i="12"/>
  <c r="G1168" i="12"/>
  <c r="D1168" i="12"/>
  <c r="C1168" i="12"/>
  <c r="G1169" i="12"/>
  <c r="D1172" i="12"/>
  <c r="C1172" i="12"/>
  <c r="G1204" i="12"/>
  <c r="I1204" i="12"/>
  <c r="H1204" i="12"/>
  <c r="J1212" i="12"/>
  <c r="I1214" i="12"/>
  <c r="D1214" i="12"/>
  <c r="E1214" i="12" s="1"/>
  <c r="J1214" i="12"/>
  <c r="G1214" i="12"/>
  <c r="G1216" i="12"/>
  <c r="D1216" i="12"/>
  <c r="E1216" i="12" s="1"/>
  <c r="J1216" i="12"/>
  <c r="H1216" i="12"/>
  <c r="D1218" i="12"/>
  <c r="E1218" i="12" s="1"/>
  <c r="J1218" i="12"/>
  <c r="H1218" i="12"/>
  <c r="G1218" i="12"/>
  <c r="D1220" i="12"/>
  <c r="I1220" i="12"/>
  <c r="G1220" i="12"/>
  <c r="H1223" i="12"/>
  <c r="C1223" i="12"/>
  <c r="I1223" i="12"/>
  <c r="D1223" i="12"/>
  <c r="C1225" i="12"/>
  <c r="I1225" i="12"/>
  <c r="G1225" i="12"/>
  <c r="D1225" i="12"/>
  <c r="C1227" i="12"/>
  <c r="D1227" i="12"/>
  <c r="I1227" i="12"/>
  <c r="G1227" i="12"/>
  <c r="H1233" i="12"/>
  <c r="D1233" i="12"/>
  <c r="E1233" i="12" s="1"/>
  <c r="C1233" i="12"/>
  <c r="H1242" i="12"/>
  <c r="J1242" i="12"/>
  <c r="G1242" i="12"/>
  <c r="D1242" i="12"/>
  <c r="E1242" i="12" s="1"/>
  <c r="C1242" i="12"/>
  <c r="J1130" i="12"/>
  <c r="J1131" i="12"/>
  <c r="I1132" i="12"/>
  <c r="J1190" i="12"/>
  <c r="J1191" i="12"/>
  <c r="J1192" i="12"/>
  <c r="J1194" i="12"/>
  <c r="J1195" i="12"/>
  <c r="I1196" i="12"/>
  <c r="H1245" i="12"/>
  <c r="J1247" i="12"/>
  <c r="H1250" i="12"/>
  <c r="I1250" i="12"/>
  <c r="G1255" i="12"/>
  <c r="H1257" i="12"/>
  <c r="D1263" i="12"/>
  <c r="E1264" i="12"/>
  <c r="H1265" i="12"/>
  <c r="G1267" i="12"/>
  <c r="D1267" i="12"/>
  <c r="E1267" i="12" s="1"/>
  <c r="I1269" i="12"/>
  <c r="E1271" i="12"/>
  <c r="G1274" i="12"/>
  <c r="H1278" i="12"/>
  <c r="I1279" i="12"/>
  <c r="G1283" i="12"/>
  <c r="C1283" i="12"/>
  <c r="E1283" i="12" s="1"/>
  <c r="G1286" i="12"/>
  <c r="G1287" i="12"/>
  <c r="C1313" i="12"/>
  <c r="E1313" i="12" s="1"/>
  <c r="G1315" i="12"/>
  <c r="J1315" i="12"/>
  <c r="I1315" i="12"/>
  <c r="H1315" i="12"/>
  <c r="D1316" i="12"/>
  <c r="C1322" i="12"/>
  <c r="I1324" i="12"/>
  <c r="H1324" i="12"/>
  <c r="G1324" i="12"/>
  <c r="C1331" i="12"/>
  <c r="D1333" i="12"/>
  <c r="E1333" i="12" s="1"/>
  <c r="H1333" i="12"/>
  <c r="G1333" i="12"/>
  <c r="I1334" i="12"/>
  <c r="I1337" i="12"/>
  <c r="D1337" i="12"/>
  <c r="C1337" i="12"/>
  <c r="I1338" i="12"/>
  <c r="G1343" i="12"/>
  <c r="H1345" i="12"/>
  <c r="G1347" i="12"/>
  <c r="D1347" i="12"/>
  <c r="E1347" i="12" s="1"/>
  <c r="C1347" i="12"/>
  <c r="G1348" i="12"/>
  <c r="I1349" i="12"/>
  <c r="D1351" i="12"/>
  <c r="C1351" i="12"/>
  <c r="I1425" i="12"/>
  <c r="C1425" i="12"/>
  <c r="H1425" i="12"/>
  <c r="G1425" i="12"/>
  <c r="D1425" i="12"/>
  <c r="H1490" i="12"/>
  <c r="D1490" i="12"/>
  <c r="C1490" i="12"/>
  <c r="J1490" i="12"/>
  <c r="I1490" i="12"/>
  <c r="G1490" i="12"/>
  <c r="I1249" i="12"/>
  <c r="H1249" i="12"/>
  <c r="I1255" i="12"/>
  <c r="G1259" i="12"/>
  <c r="H1259" i="12"/>
  <c r="D1276" i="12"/>
  <c r="C1276" i="12"/>
  <c r="H1282" i="12"/>
  <c r="C1282" i="12"/>
  <c r="E1282" i="12" s="1"/>
  <c r="D1284" i="12"/>
  <c r="E1284" i="12" s="1"/>
  <c r="G1285" i="12"/>
  <c r="H1286" i="12"/>
  <c r="H1287" i="12"/>
  <c r="E1308" i="12"/>
  <c r="I1321" i="12"/>
  <c r="H1321" i="12"/>
  <c r="G1321" i="12"/>
  <c r="D1322" i="12"/>
  <c r="H1330" i="12"/>
  <c r="G1330" i="12"/>
  <c r="D1330" i="12"/>
  <c r="E1330" i="12" s="1"/>
  <c r="I1331" i="12"/>
  <c r="C1342" i="12"/>
  <c r="G1342" i="12"/>
  <c r="D1342" i="12"/>
  <c r="H1343" i="12"/>
  <c r="H1348" i="12"/>
  <c r="D1383" i="12"/>
  <c r="G1390" i="12"/>
  <c r="G1393" i="12"/>
  <c r="I1457" i="12"/>
  <c r="H1457" i="12"/>
  <c r="G1457" i="12"/>
  <c r="J1457" i="12"/>
  <c r="D1457" i="12"/>
  <c r="E1457" i="12" s="1"/>
  <c r="C1457" i="12"/>
  <c r="C1470" i="12"/>
  <c r="I1470" i="12"/>
  <c r="H1470" i="12"/>
  <c r="G1470" i="12"/>
  <c r="J1470" i="12"/>
  <c r="D1470" i="12"/>
  <c r="I1281" i="12"/>
  <c r="C1281" i="12"/>
  <c r="H1285" i="12"/>
  <c r="D1317" i="12"/>
  <c r="E1317" i="12" s="1"/>
  <c r="J1317" i="12"/>
  <c r="I1317" i="12"/>
  <c r="H1317" i="12"/>
  <c r="C1326" i="12"/>
  <c r="E1326" i="12" s="1"/>
  <c r="I1326" i="12"/>
  <c r="H1326" i="12"/>
  <c r="G1326" i="12"/>
  <c r="E1327" i="12"/>
  <c r="G1335" i="12"/>
  <c r="D1335" i="12"/>
  <c r="E1335" i="12" s="1"/>
  <c r="G1339" i="12"/>
  <c r="D1339" i="12"/>
  <c r="C1339" i="12"/>
  <c r="I1343" i="12"/>
  <c r="H1346" i="12"/>
  <c r="D1346" i="12"/>
  <c r="E1346" i="12" s="1"/>
  <c r="C1346" i="12"/>
  <c r="I1348" i="12"/>
  <c r="C1350" i="12"/>
  <c r="D1350" i="12"/>
  <c r="I1396" i="12"/>
  <c r="J1396" i="12"/>
  <c r="H1396" i="12"/>
  <c r="G1396" i="12"/>
  <c r="C1396" i="12"/>
  <c r="D1405" i="12"/>
  <c r="E1405" i="12" s="1"/>
  <c r="H1405" i="12"/>
  <c r="J1405" i="12"/>
  <c r="I1405" i="12"/>
  <c r="G1405" i="12"/>
  <c r="J1425" i="12"/>
  <c r="D1245" i="12"/>
  <c r="E1245" i="12" s="1"/>
  <c r="J1245" i="12"/>
  <c r="I1257" i="12"/>
  <c r="G1257" i="12"/>
  <c r="E1260" i="12"/>
  <c r="I1263" i="12"/>
  <c r="G1275" i="12"/>
  <c r="D1275" i="12"/>
  <c r="C1275" i="12"/>
  <c r="D1279" i="12"/>
  <c r="C1279" i="12"/>
  <c r="I1285" i="12"/>
  <c r="J1287" i="12"/>
  <c r="H1314" i="12"/>
  <c r="J1314" i="12"/>
  <c r="I1314" i="12"/>
  <c r="G1314" i="12"/>
  <c r="G1323" i="12"/>
  <c r="I1323" i="12"/>
  <c r="H1323" i="12"/>
  <c r="E1324" i="12"/>
  <c r="H1332" i="12"/>
  <c r="G1332" i="12"/>
  <c r="D1332" i="12"/>
  <c r="E1332" i="12" s="1"/>
  <c r="I1333" i="12"/>
  <c r="H1347" i="12"/>
  <c r="G1351" i="12"/>
  <c r="H1378" i="12"/>
  <c r="J1378" i="12"/>
  <c r="I1378" i="12"/>
  <c r="G1378" i="12"/>
  <c r="C1378" i="12"/>
  <c r="E1378" i="12" s="1"/>
  <c r="J1380" i="12"/>
  <c r="I1380" i="12"/>
  <c r="H1380" i="12"/>
  <c r="C1380" i="12"/>
  <c r="C1382" i="12"/>
  <c r="J1382" i="12"/>
  <c r="I1382" i="12"/>
  <c r="H1382" i="12"/>
  <c r="D1382" i="12"/>
  <c r="E1382" i="12" s="1"/>
  <c r="I1385" i="12"/>
  <c r="J1385" i="12"/>
  <c r="H1385" i="12"/>
  <c r="G1385" i="12"/>
  <c r="I1391" i="12"/>
  <c r="D1391" i="12"/>
  <c r="C1391" i="12"/>
  <c r="J1391" i="12"/>
  <c r="G1403" i="12"/>
  <c r="H1403" i="12"/>
  <c r="I1403" i="12"/>
  <c r="D1403" i="12"/>
  <c r="C1403" i="12"/>
  <c r="I1265" i="12"/>
  <c r="D1265" i="12"/>
  <c r="E1265" i="12" s="1"/>
  <c r="D1269" i="12"/>
  <c r="E1269" i="12" s="1"/>
  <c r="G1269" i="12"/>
  <c r="D1281" i="12"/>
  <c r="E1281" i="12" s="1"/>
  <c r="I1319" i="12"/>
  <c r="H1319" i="12"/>
  <c r="G1319" i="12"/>
  <c r="I1329" i="12"/>
  <c r="G1329" i="12"/>
  <c r="D1329" i="12"/>
  <c r="D1341" i="12"/>
  <c r="G1341" i="12"/>
  <c r="C1341" i="12"/>
  <c r="I1345" i="12"/>
  <c r="D1345" i="12"/>
  <c r="C1345" i="12"/>
  <c r="D1349" i="12"/>
  <c r="E1349" i="12" s="1"/>
  <c r="C1349" i="12"/>
  <c r="E1396" i="12"/>
  <c r="G1479" i="12"/>
  <c r="D1479" i="12"/>
  <c r="J1479" i="12"/>
  <c r="I1479" i="12"/>
  <c r="H1479" i="12"/>
  <c r="C1479" i="12"/>
  <c r="H1274" i="12"/>
  <c r="D1274" i="12"/>
  <c r="C1274" i="12"/>
  <c r="C1278" i="12"/>
  <c r="D1278" i="12"/>
  <c r="E1278" i="12" s="1"/>
  <c r="C1286" i="12"/>
  <c r="D1286" i="12"/>
  <c r="J1316" i="12"/>
  <c r="I1316" i="12"/>
  <c r="H1316" i="12"/>
  <c r="D1325" i="12"/>
  <c r="E1325" i="12" s="1"/>
  <c r="I1325" i="12"/>
  <c r="H1325" i="12"/>
  <c r="G1325" i="12"/>
  <c r="C1334" i="12"/>
  <c r="H1334" i="12"/>
  <c r="G1334" i="12"/>
  <c r="H1338" i="12"/>
  <c r="D1338" i="12"/>
  <c r="E1338" i="12" s="1"/>
  <c r="C1338" i="12"/>
  <c r="E1380" i="12"/>
  <c r="D1285" i="12"/>
  <c r="C1285" i="12"/>
  <c r="I1313" i="12"/>
  <c r="J1313" i="12"/>
  <c r="H1313" i="12"/>
  <c r="G1313" i="12"/>
  <c r="C1319" i="12"/>
  <c r="H1322" i="12"/>
  <c r="I1322" i="12"/>
  <c r="G1322" i="12"/>
  <c r="E1323" i="12"/>
  <c r="C1329" i="12"/>
  <c r="G1331" i="12"/>
  <c r="H1331" i="12"/>
  <c r="D1331" i="12"/>
  <c r="E1331" i="12" s="1"/>
  <c r="H1341" i="12"/>
  <c r="D1343" i="12"/>
  <c r="C1343" i="12"/>
  <c r="D1348" i="12"/>
  <c r="E1348" i="12" s="1"/>
  <c r="C1348" i="12"/>
  <c r="G1349" i="12"/>
  <c r="H1391" i="12"/>
  <c r="C1414" i="12"/>
  <c r="E1414" i="12" s="1"/>
  <c r="G1414" i="12"/>
  <c r="J1414" i="12"/>
  <c r="I1414" i="12"/>
  <c r="H1414" i="12"/>
  <c r="G1483" i="12"/>
  <c r="D1483" i="12"/>
  <c r="C1483" i="12"/>
  <c r="J1483" i="12"/>
  <c r="I1483" i="12"/>
  <c r="H1483" i="12"/>
  <c r="C1494" i="12"/>
  <c r="D1494" i="12"/>
  <c r="J1494" i="12"/>
  <c r="I1494" i="12"/>
  <c r="H1494" i="12"/>
  <c r="G1494" i="12"/>
  <c r="I1241" i="12"/>
  <c r="J1241" i="12"/>
  <c r="G1245" i="12"/>
  <c r="G1251" i="12"/>
  <c r="I1251" i="12"/>
  <c r="D1261" i="12"/>
  <c r="E1261" i="12" s="1"/>
  <c r="H1261" i="12"/>
  <c r="C1263" i="12"/>
  <c r="G1265" i="12"/>
  <c r="H1269" i="12"/>
  <c r="I1273" i="12"/>
  <c r="D1273" i="12"/>
  <c r="C1273" i="12"/>
  <c r="I1275" i="12"/>
  <c r="D1277" i="12"/>
  <c r="C1277" i="12"/>
  <c r="G1278" i="12"/>
  <c r="H1279" i="12"/>
  <c r="H1281" i="12"/>
  <c r="E1300" i="12"/>
  <c r="C1316" i="12"/>
  <c r="C1318" i="12"/>
  <c r="E1318" i="12" s="1"/>
  <c r="J1318" i="12"/>
  <c r="I1318" i="12"/>
  <c r="H1318" i="12"/>
  <c r="D1319" i="12"/>
  <c r="J1323" i="12"/>
  <c r="C1325" i="12"/>
  <c r="H1327" i="12"/>
  <c r="G1327" i="12"/>
  <c r="H1329" i="12"/>
  <c r="J1332" i="12"/>
  <c r="D1334" i="12"/>
  <c r="E1334" i="12" s="1"/>
  <c r="J1335" i="12"/>
  <c r="G1338" i="12"/>
  <c r="G1340" i="12"/>
  <c r="D1340" i="12"/>
  <c r="C1340" i="12"/>
  <c r="I1341" i="12"/>
  <c r="G1345" i="12"/>
  <c r="J1346" i="12"/>
  <c r="H1349" i="12"/>
  <c r="J1350" i="12"/>
  <c r="E1364" i="12"/>
  <c r="I1377" i="12"/>
  <c r="J1377" i="12"/>
  <c r="H1377" i="12"/>
  <c r="G1377" i="12"/>
  <c r="C1377" i="12"/>
  <c r="E1377" i="12" s="1"/>
  <c r="G1379" i="12"/>
  <c r="J1379" i="12"/>
  <c r="I1379" i="12"/>
  <c r="H1379" i="12"/>
  <c r="C1379" i="12"/>
  <c r="E1379" i="12" s="1"/>
  <c r="D1381" i="12"/>
  <c r="J1381" i="12"/>
  <c r="I1381" i="12"/>
  <c r="H1381" i="12"/>
  <c r="C1381" i="12"/>
  <c r="I1383" i="12"/>
  <c r="H1383" i="12"/>
  <c r="G1383" i="12"/>
  <c r="C1383" i="12"/>
  <c r="E1384" i="12"/>
  <c r="H1386" i="12"/>
  <c r="J1386" i="12"/>
  <c r="I1386" i="12"/>
  <c r="G1386" i="12"/>
  <c r="C1386" i="12"/>
  <c r="E1386" i="12" s="1"/>
  <c r="C1390" i="12"/>
  <c r="J1390" i="12"/>
  <c r="D1390" i="12"/>
  <c r="I1390" i="12"/>
  <c r="I1393" i="12"/>
  <c r="H1393" i="12"/>
  <c r="D1393" i="12"/>
  <c r="C1393" i="12"/>
  <c r="G1395" i="12"/>
  <c r="I1395" i="12"/>
  <c r="J1395" i="12"/>
  <c r="H1395" i="12"/>
  <c r="D1395" i="12"/>
  <c r="E1395" i="12" s="1"/>
  <c r="G1412" i="12"/>
  <c r="I1412" i="12"/>
  <c r="H1412" i="12"/>
  <c r="D1412" i="12"/>
  <c r="C1412" i="12"/>
  <c r="G1427" i="12"/>
  <c r="C1427" i="12"/>
  <c r="E1427" i="12" s="1"/>
  <c r="J1427" i="12"/>
  <c r="I1427" i="12"/>
  <c r="H1427" i="12"/>
  <c r="D1461" i="12"/>
  <c r="E1461" i="12" s="1"/>
  <c r="J1461" i="12"/>
  <c r="I1461" i="12"/>
  <c r="H1461" i="12"/>
  <c r="G1461" i="12"/>
  <c r="C1461" i="12"/>
  <c r="I1527" i="12"/>
  <c r="H1527" i="12"/>
  <c r="G1527" i="12"/>
  <c r="D1527" i="12"/>
  <c r="I1537" i="12"/>
  <c r="G1537" i="12"/>
  <c r="D1537" i="12"/>
  <c r="C1537" i="12"/>
  <c r="C1584" i="12"/>
  <c r="J1584" i="12"/>
  <c r="I1584" i="12"/>
  <c r="H1584" i="12"/>
  <c r="G1584" i="12"/>
  <c r="D1584" i="12"/>
  <c r="E1372" i="12"/>
  <c r="H1394" i="12"/>
  <c r="I1394" i="12"/>
  <c r="D1406" i="12"/>
  <c r="E1408" i="12"/>
  <c r="J1411" i="12"/>
  <c r="D1413" i="12"/>
  <c r="E1413" i="12" s="1"/>
  <c r="G1413" i="12"/>
  <c r="C1415" i="12"/>
  <c r="E1415" i="12" s="1"/>
  <c r="D1420" i="12"/>
  <c r="C1420" i="12"/>
  <c r="G1421" i="12"/>
  <c r="H1426" i="12"/>
  <c r="C1426" i="12"/>
  <c r="E1426" i="12" s="1"/>
  <c r="D1428" i="12"/>
  <c r="E1428" i="12" s="1"/>
  <c r="G1451" i="12"/>
  <c r="J1451" i="12"/>
  <c r="I1451" i="12"/>
  <c r="C1452" i="12"/>
  <c r="I1455" i="12"/>
  <c r="H1455" i="12"/>
  <c r="C1465" i="12"/>
  <c r="E1465" i="12" s="1"/>
  <c r="G1467" i="12"/>
  <c r="I1467" i="12"/>
  <c r="H1467" i="12"/>
  <c r="E1468" i="12"/>
  <c r="C1474" i="12"/>
  <c r="H1476" i="12"/>
  <c r="G1476" i="12"/>
  <c r="D1476" i="12"/>
  <c r="E1476" i="12" s="1"/>
  <c r="H1486" i="12"/>
  <c r="H1522" i="12"/>
  <c r="J1522" i="12"/>
  <c r="I1522" i="12"/>
  <c r="G1522" i="12"/>
  <c r="D1522" i="12"/>
  <c r="G1531" i="12"/>
  <c r="I1531" i="12"/>
  <c r="H1531" i="12"/>
  <c r="D1531" i="12"/>
  <c r="C1531" i="12"/>
  <c r="C1605" i="12"/>
  <c r="J1605" i="12"/>
  <c r="I1605" i="12"/>
  <c r="H1605" i="12"/>
  <c r="G1605" i="12"/>
  <c r="D1605" i="12"/>
  <c r="E1605" i="12" s="1"/>
  <c r="I1460" i="12"/>
  <c r="H1460" i="12"/>
  <c r="I1463" i="12"/>
  <c r="H1463" i="12"/>
  <c r="G1463" i="12"/>
  <c r="I1473" i="12"/>
  <c r="G1473" i="12"/>
  <c r="D1473" i="12"/>
  <c r="D1485" i="12"/>
  <c r="G1485" i="12"/>
  <c r="C1485" i="12"/>
  <c r="I1489" i="12"/>
  <c r="D1489" i="12"/>
  <c r="C1489" i="12"/>
  <c r="D1493" i="12"/>
  <c r="C1493" i="12"/>
  <c r="D1525" i="12"/>
  <c r="J1525" i="12"/>
  <c r="I1525" i="12"/>
  <c r="H1525" i="12"/>
  <c r="G1525" i="12"/>
  <c r="C1527" i="12"/>
  <c r="C1534" i="12"/>
  <c r="I1534" i="12"/>
  <c r="H1534" i="12"/>
  <c r="G1534" i="12"/>
  <c r="D1534" i="12"/>
  <c r="H1537" i="12"/>
  <c r="D1556" i="12"/>
  <c r="J1556" i="12"/>
  <c r="I1556" i="12"/>
  <c r="H1556" i="12"/>
  <c r="G1556" i="12"/>
  <c r="C1556" i="12"/>
  <c r="H1570" i="12"/>
  <c r="G1570" i="12"/>
  <c r="J1570" i="12"/>
  <c r="I1570" i="12"/>
  <c r="D1570" i="12"/>
  <c r="C1570" i="12"/>
  <c r="I1610" i="12"/>
  <c r="C1610" i="12"/>
  <c r="J1610" i="12"/>
  <c r="H1610" i="12"/>
  <c r="G1610" i="12"/>
  <c r="D1610" i="12"/>
  <c r="E1610" i="12" s="1"/>
  <c r="H1402" i="12"/>
  <c r="G1402" i="12"/>
  <c r="G1406" i="12"/>
  <c r="G1415" i="12"/>
  <c r="H1417" i="12"/>
  <c r="G1419" i="12"/>
  <c r="D1419" i="12"/>
  <c r="C1419" i="12"/>
  <c r="I1421" i="12"/>
  <c r="D1423" i="12"/>
  <c r="C1423" i="12"/>
  <c r="H1428" i="12"/>
  <c r="H1450" i="12"/>
  <c r="J1450" i="12"/>
  <c r="I1450" i="12"/>
  <c r="G1452" i="12"/>
  <c r="C1454" i="12"/>
  <c r="J1454" i="12"/>
  <c r="I1454" i="12"/>
  <c r="D1469" i="12"/>
  <c r="I1469" i="12"/>
  <c r="H1469" i="12"/>
  <c r="G1469" i="12"/>
  <c r="C1478" i="12"/>
  <c r="H1478" i="12"/>
  <c r="G1478" i="12"/>
  <c r="H1482" i="12"/>
  <c r="D1482" i="12"/>
  <c r="C1482" i="12"/>
  <c r="E1516" i="12"/>
  <c r="C1522" i="12"/>
  <c r="J1527" i="12"/>
  <c r="I1529" i="12"/>
  <c r="H1529" i="12"/>
  <c r="G1529" i="12"/>
  <c r="D1529" i="12"/>
  <c r="C1529" i="12"/>
  <c r="J1531" i="12"/>
  <c r="J1537" i="12"/>
  <c r="D1614" i="12"/>
  <c r="G1614" i="12"/>
  <c r="C1614" i="12"/>
  <c r="J1614" i="12"/>
  <c r="I1614" i="12"/>
  <c r="H1614" i="12"/>
  <c r="H1305" i="12"/>
  <c r="I1306" i="12"/>
  <c r="I1307" i="12"/>
  <c r="I1308" i="12"/>
  <c r="I1309" i="12"/>
  <c r="I1310" i="12"/>
  <c r="H1311" i="12"/>
  <c r="J1361" i="12"/>
  <c r="J1362" i="12"/>
  <c r="J1363" i="12"/>
  <c r="J1365" i="12"/>
  <c r="J1366" i="12"/>
  <c r="I1367" i="12"/>
  <c r="H1369" i="12"/>
  <c r="I1370" i="12"/>
  <c r="I1371" i="12"/>
  <c r="I1372" i="12"/>
  <c r="I1373" i="12"/>
  <c r="I1374" i="12"/>
  <c r="H1375" i="12"/>
  <c r="D1389" i="12"/>
  <c r="E1389" i="12" s="1"/>
  <c r="J1389" i="12"/>
  <c r="D1394" i="12"/>
  <c r="E1394" i="12" s="1"/>
  <c r="I1401" i="12"/>
  <c r="G1401" i="12"/>
  <c r="D1404" i="12"/>
  <c r="E1404" i="12" s="1"/>
  <c r="I1406" i="12"/>
  <c r="I1407" i="12"/>
  <c r="H1415" i="12"/>
  <c r="H1420" i="12"/>
  <c r="I1428" i="12"/>
  <c r="D1451" i="12"/>
  <c r="E1451" i="12" s="1"/>
  <c r="D1455" i="12"/>
  <c r="G1459" i="12"/>
  <c r="I1459" i="12"/>
  <c r="H1459" i="12"/>
  <c r="C1460" i="12"/>
  <c r="C1463" i="12"/>
  <c r="H1466" i="12"/>
  <c r="I1466" i="12"/>
  <c r="G1466" i="12"/>
  <c r="D1467" i="12"/>
  <c r="E1467" i="12" s="1"/>
  <c r="C1473" i="12"/>
  <c r="G1475" i="12"/>
  <c r="H1475" i="12"/>
  <c r="D1475" i="12"/>
  <c r="I1476" i="12"/>
  <c r="H1485" i="12"/>
  <c r="D1487" i="12"/>
  <c r="C1487" i="12"/>
  <c r="D1492" i="12"/>
  <c r="C1492" i="12"/>
  <c r="G1493" i="12"/>
  <c r="G1523" i="12"/>
  <c r="J1523" i="12"/>
  <c r="I1523" i="12"/>
  <c r="H1523" i="12"/>
  <c r="D1523" i="12"/>
  <c r="E1523" i="12" s="1"/>
  <c r="C1525" i="12"/>
  <c r="I1532" i="12"/>
  <c r="H1532" i="12"/>
  <c r="G1532" i="12"/>
  <c r="D1532" i="12"/>
  <c r="E1532" i="12" s="1"/>
  <c r="C1532" i="12"/>
  <c r="J1534" i="12"/>
  <c r="J1305" i="12"/>
  <c r="J1306" i="12"/>
  <c r="J1307" i="12"/>
  <c r="J1309" i="12"/>
  <c r="J1310" i="12"/>
  <c r="I1311" i="12"/>
  <c r="J1369" i="12"/>
  <c r="J1370" i="12"/>
  <c r="J1371" i="12"/>
  <c r="J1373" i="12"/>
  <c r="J1374" i="12"/>
  <c r="I1375" i="12"/>
  <c r="C1398" i="12"/>
  <c r="E1398" i="12" s="1"/>
  <c r="I1398" i="12"/>
  <c r="C1402" i="12"/>
  <c r="G1404" i="12"/>
  <c r="J1407" i="12"/>
  <c r="C1411" i="12"/>
  <c r="H1413" i="12"/>
  <c r="I1415" i="12"/>
  <c r="H1418" i="12"/>
  <c r="D1418" i="12"/>
  <c r="E1418" i="12" s="1"/>
  <c r="C1418" i="12"/>
  <c r="I1420" i="12"/>
  <c r="C1422" i="12"/>
  <c r="D1422" i="12"/>
  <c r="G1426" i="12"/>
  <c r="J1428" i="12"/>
  <c r="C1430" i="12"/>
  <c r="D1430" i="12"/>
  <c r="I1449" i="12"/>
  <c r="J1449" i="12"/>
  <c r="H1449" i="12"/>
  <c r="C1450" i="12"/>
  <c r="D1453" i="12"/>
  <c r="E1453" i="12" s="1"/>
  <c r="J1453" i="12"/>
  <c r="I1453" i="12"/>
  <c r="D1454" i="12"/>
  <c r="E1454" i="12" s="1"/>
  <c r="D1460" i="12"/>
  <c r="E1460" i="12" s="1"/>
  <c r="C1462" i="12"/>
  <c r="E1462" i="12" s="1"/>
  <c r="J1462" i="12"/>
  <c r="I1462" i="12"/>
  <c r="H1462" i="12"/>
  <c r="D1463" i="12"/>
  <c r="J1467" i="12"/>
  <c r="C1469" i="12"/>
  <c r="H1471" i="12"/>
  <c r="G1471" i="12"/>
  <c r="H1473" i="12"/>
  <c r="J1476" i="12"/>
  <c r="D1478" i="12"/>
  <c r="E1478" i="12" s="1"/>
  <c r="G1482" i="12"/>
  <c r="G1484" i="12"/>
  <c r="D1484" i="12"/>
  <c r="E1484" i="12" s="1"/>
  <c r="C1484" i="12"/>
  <c r="I1485" i="12"/>
  <c r="G1489" i="12"/>
  <c r="H1493" i="12"/>
  <c r="E1519" i="12"/>
  <c r="C1526" i="12"/>
  <c r="J1526" i="12"/>
  <c r="I1526" i="12"/>
  <c r="H1526" i="12"/>
  <c r="G1526" i="12"/>
  <c r="J1529" i="12"/>
  <c r="H1535" i="12"/>
  <c r="G1535" i="12"/>
  <c r="D1535" i="12"/>
  <c r="C1535" i="12"/>
  <c r="G1387" i="12"/>
  <c r="J1387" i="12"/>
  <c r="G1394" i="12"/>
  <c r="D1397" i="12"/>
  <c r="E1397" i="12" s="1"/>
  <c r="I1397" i="12"/>
  <c r="D1402" i="12"/>
  <c r="E1402" i="12" s="1"/>
  <c r="I1404" i="12"/>
  <c r="D1411" i="12"/>
  <c r="E1411" i="12" s="1"/>
  <c r="I1413" i="12"/>
  <c r="H1419" i="12"/>
  <c r="J1420" i="12"/>
  <c r="G1423" i="12"/>
  <c r="I1426" i="12"/>
  <c r="D1429" i="12"/>
  <c r="C1429" i="12"/>
  <c r="D1450" i="12"/>
  <c r="E1450" i="12" s="1"/>
  <c r="H1451" i="12"/>
  <c r="G1455" i="12"/>
  <c r="H1458" i="12"/>
  <c r="I1458" i="12"/>
  <c r="G1458" i="12"/>
  <c r="C1459" i="12"/>
  <c r="E1459" i="12" s="1"/>
  <c r="G1460" i="12"/>
  <c r="C1466" i="12"/>
  <c r="E1466" i="12" s="1"/>
  <c r="I1468" i="12"/>
  <c r="H1468" i="12"/>
  <c r="G1468" i="12"/>
  <c r="J1473" i="12"/>
  <c r="C1475" i="12"/>
  <c r="D1477" i="12"/>
  <c r="E1477" i="12" s="1"/>
  <c r="H1477" i="12"/>
  <c r="G1477" i="12"/>
  <c r="I1478" i="12"/>
  <c r="I1481" i="12"/>
  <c r="D1481" i="12"/>
  <c r="E1481" i="12" s="1"/>
  <c r="C1481" i="12"/>
  <c r="I1482" i="12"/>
  <c r="J1485" i="12"/>
  <c r="G1487" i="12"/>
  <c r="H1489" i="12"/>
  <c r="G1491" i="12"/>
  <c r="D1491" i="12"/>
  <c r="C1491" i="12"/>
  <c r="G1492" i="12"/>
  <c r="I1493" i="12"/>
  <c r="D1495" i="12"/>
  <c r="C1495" i="12"/>
  <c r="I1521" i="12"/>
  <c r="J1521" i="12"/>
  <c r="H1521" i="12"/>
  <c r="G1521" i="12"/>
  <c r="D1521" i="12"/>
  <c r="E1521" i="12" s="1"/>
  <c r="H1530" i="12"/>
  <c r="I1530" i="12"/>
  <c r="G1530" i="12"/>
  <c r="D1530" i="12"/>
  <c r="E1530" i="12" s="1"/>
  <c r="C1530" i="12"/>
  <c r="E1559" i="12"/>
  <c r="E1611" i="12"/>
  <c r="C1406" i="12"/>
  <c r="H1406" i="12"/>
  <c r="I1417" i="12"/>
  <c r="D1417" i="12"/>
  <c r="C1417" i="12"/>
  <c r="D1421" i="12"/>
  <c r="E1421" i="12" s="1"/>
  <c r="C1421" i="12"/>
  <c r="J1452" i="12"/>
  <c r="I1452" i="12"/>
  <c r="J1460" i="12"/>
  <c r="J1463" i="12"/>
  <c r="I1465" i="12"/>
  <c r="H1465" i="12"/>
  <c r="G1465" i="12"/>
  <c r="H1474" i="12"/>
  <c r="G1474" i="12"/>
  <c r="D1474" i="12"/>
  <c r="C1486" i="12"/>
  <c r="G1486" i="12"/>
  <c r="D1486" i="12"/>
  <c r="J1489" i="12"/>
  <c r="J1493" i="12"/>
  <c r="J1524" i="12"/>
  <c r="I1524" i="12"/>
  <c r="H1524" i="12"/>
  <c r="G1524" i="12"/>
  <c r="D1524" i="12"/>
  <c r="E1524" i="12" s="1"/>
  <c r="E1526" i="12"/>
  <c r="D1533" i="12"/>
  <c r="I1533" i="12"/>
  <c r="H1533" i="12"/>
  <c r="G1533" i="12"/>
  <c r="C1533" i="12"/>
  <c r="J1543" i="12"/>
  <c r="J1564" i="12"/>
  <c r="I1569" i="12"/>
  <c r="H1569" i="12"/>
  <c r="C1571" i="12"/>
  <c r="C1575" i="12"/>
  <c r="D1575" i="12"/>
  <c r="J1581" i="12"/>
  <c r="C1583" i="12"/>
  <c r="D1583" i="12"/>
  <c r="E1583" i="12" s="1"/>
  <c r="C1599" i="12"/>
  <c r="I1599" i="12"/>
  <c r="G1599" i="12"/>
  <c r="D1599" i="12"/>
  <c r="E1599" i="12" s="1"/>
  <c r="D1630" i="12"/>
  <c r="E1630" i="12" s="1"/>
  <c r="J1630" i="12"/>
  <c r="I1630" i="12"/>
  <c r="H1630" i="12"/>
  <c r="G1630" i="12"/>
  <c r="J1551" i="12"/>
  <c r="H1554" i="12"/>
  <c r="G1554" i="12"/>
  <c r="G1557" i="12"/>
  <c r="D1565" i="12"/>
  <c r="C1565" i="12"/>
  <c r="D1571" i="12"/>
  <c r="E1571" i="12" s="1"/>
  <c r="G1576" i="12"/>
  <c r="D1582" i="12"/>
  <c r="C1582" i="12"/>
  <c r="I1602" i="12"/>
  <c r="C1602" i="12"/>
  <c r="J1602" i="12"/>
  <c r="G1602" i="12"/>
  <c r="G1613" i="12"/>
  <c r="C1613" i="12"/>
  <c r="E1640" i="12"/>
  <c r="D1670" i="12"/>
  <c r="E1670" i="12" s="1"/>
  <c r="I1670" i="12"/>
  <c r="G1670" i="12"/>
  <c r="C1670" i="12"/>
  <c r="J1670" i="12"/>
  <c r="H1670" i="12"/>
  <c r="G1701" i="12"/>
  <c r="J1701" i="12"/>
  <c r="I1701" i="12"/>
  <c r="H1701" i="12"/>
  <c r="D1701" i="12"/>
  <c r="E1701" i="12" s="1"/>
  <c r="C1701" i="12"/>
  <c r="I1705" i="12"/>
  <c r="H1705" i="12"/>
  <c r="G1705" i="12"/>
  <c r="D1705" i="12"/>
  <c r="C1705" i="12"/>
  <c r="J1705" i="12"/>
  <c r="C1538" i="12"/>
  <c r="C1539" i="12"/>
  <c r="C1540" i="12"/>
  <c r="C1541" i="12"/>
  <c r="E1541" i="12" s="1"/>
  <c r="D1542" i="12"/>
  <c r="E1542" i="12" s="1"/>
  <c r="C1543" i="12"/>
  <c r="I1553" i="12"/>
  <c r="H1553" i="12"/>
  <c r="H1557" i="12"/>
  <c r="H1571" i="12"/>
  <c r="D1574" i="12"/>
  <c r="C1574" i="12"/>
  <c r="H1576" i="12"/>
  <c r="H1599" i="12"/>
  <c r="C1608" i="12"/>
  <c r="G1608" i="12"/>
  <c r="D1608" i="12"/>
  <c r="D1678" i="12"/>
  <c r="E1678" i="12" s="1"/>
  <c r="H1678" i="12"/>
  <c r="J1678" i="12"/>
  <c r="I1678" i="12"/>
  <c r="G1678" i="12"/>
  <c r="C1678" i="12"/>
  <c r="J1441" i="12"/>
  <c r="J1442" i="12"/>
  <c r="J1443" i="12"/>
  <c r="J1445" i="12"/>
  <c r="J1446" i="12"/>
  <c r="I1447" i="12"/>
  <c r="J1505" i="12"/>
  <c r="J1506" i="12"/>
  <c r="J1507" i="12"/>
  <c r="J1509" i="12"/>
  <c r="J1510" i="12"/>
  <c r="I1511" i="12"/>
  <c r="H1513" i="12"/>
  <c r="I1514" i="12"/>
  <c r="I1515" i="12"/>
  <c r="I1516" i="12"/>
  <c r="I1517" i="12"/>
  <c r="I1518" i="12"/>
  <c r="H1519" i="12"/>
  <c r="D1538" i="12"/>
  <c r="D1539" i="12"/>
  <c r="D1540" i="12"/>
  <c r="E1540" i="12" s="1"/>
  <c r="D1543" i="12"/>
  <c r="C1545" i="12"/>
  <c r="C1546" i="12"/>
  <c r="C1547" i="12"/>
  <c r="C1548" i="12"/>
  <c r="C1549" i="12"/>
  <c r="E1549" i="12" s="1"/>
  <c r="D1550" i="12"/>
  <c r="C1551" i="12"/>
  <c r="E1551" i="12" s="1"/>
  <c r="C1554" i="12"/>
  <c r="D1555" i="12"/>
  <c r="E1555" i="12" s="1"/>
  <c r="I1557" i="12"/>
  <c r="I1558" i="12"/>
  <c r="D1569" i="12"/>
  <c r="I1571" i="12"/>
  <c r="J1572" i="12"/>
  <c r="H1575" i="12"/>
  <c r="I1576" i="12"/>
  <c r="G1580" i="12"/>
  <c r="C1580" i="12"/>
  <c r="E1580" i="12" s="1"/>
  <c r="G1583" i="12"/>
  <c r="D1598" i="12"/>
  <c r="H1598" i="12"/>
  <c r="C1598" i="12"/>
  <c r="J1599" i="12"/>
  <c r="D1602" i="12"/>
  <c r="G1612" i="12"/>
  <c r="C1612" i="12"/>
  <c r="D1613" i="12"/>
  <c r="E1613" i="12" s="1"/>
  <c r="G1628" i="12"/>
  <c r="J1628" i="12"/>
  <c r="H1628" i="12"/>
  <c r="D1628" i="12"/>
  <c r="C1628" i="12"/>
  <c r="J1513" i="12"/>
  <c r="J1514" i="12"/>
  <c r="J1515" i="12"/>
  <c r="J1517" i="12"/>
  <c r="J1518" i="12"/>
  <c r="I1519" i="12"/>
  <c r="G1540" i="12"/>
  <c r="G1541" i="12"/>
  <c r="G1542" i="12"/>
  <c r="D1545" i="12"/>
  <c r="E1545" i="12" s="1"/>
  <c r="D1546" i="12"/>
  <c r="D1547" i="12"/>
  <c r="D1548" i="12"/>
  <c r="E1548" i="12" s="1"/>
  <c r="C1553" i="12"/>
  <c r="D1554" i="12"/>
  <c r="H1555" i="12"/>
  <c r="J1558" i="12"/>
  <c r="H1562" i="12"/>
  <c r="G1562" i="12"/>
  <c r="C1564" i="12"/>
  <c r="E1564" i="12" s="1"/>
  <c r="G1565" i="12"/>
  <c r="G1566" i="12"/>
  <c r="J1571" i="12"/>
  <c r="D1573" i="12"/>
  <c r="E1573" i="12" s="1"/>
  <c r="C1573" i="12"/>
  <c r="G1574" i="12"/>
  <c r="I1575" i="12"/>
  <c r="H1579" i="12"/>
  <c r="C1579" i="12"/>
  <c r="E1579" i="12" s="1"/>
  <c r="D1581" i="12"/>
  <c r="E1581" i="12" s="1"/>
  <c r="G1582" i="12"/>
  <c r="H1583" i="12"/>
  <c r="D1600" i="12"/>
  <c r="E1600" i="12" s="1"/>
  <c r="I1600" i="12"/>
  <c r="G1600" i="12"/>
  <c r="H1602" i="12"/>
  <c r="H1613" i="12"/>
  <c r="I1674" i="12"/>
  <c r="G1674" i="12"/>
  <c r="D1674" i="12"/>
  <c r="J1674" i="12"/>
  <c r="H1674" i="12"/>
  <c r="C1674" i="12"/>
  <c r="G1538" i="12"/>
  <c r="H1539" i="12"/>
  <c r="H1541" i="12"/>
  <c r="H1542" i="12"/>
  <c r="G1549" i="12"/>
  <c r="G1550" i="12"/>
  <c r="D1553" i="12"/>
  <c r="I1555" i="12"/>
  <c r="I1561" i="12"/>
  <c r="H1561" i="12"/>
  <c r="G1564" i="12"/>
  <c r="H1565" i="12"/>
  <c r="H1566" i="12"/>
  <c r="G1569" i="12"/>
  <c r="E1572" i="12"/>
  <c r="H1574" i="12"/>
  <c r="J1575" i="12"/>
  <c r="I1578" i="12"/>
  <c r="C1578" i="12"/>
  <c r="E1578" i="12" s="1"/>
  <c r="G1581" i="12"/>
  <c r="H1582" i="12"/>
  <c r="I1583" i="12"/>
  <c r="H1603" i="12"/>
  <c r="C1603" i="12"/>
  <c r="E1603" i="12" s="1"/>
  <c r="I1603" i="12"/>
  <c r="G1603" i="12"/>
  <c r="H1608" i="12"/>
  <c r="H1611" i="12"/>
  <c r="C1611" i="12"/>
  <c r="E1612" i="12"/>
  <c r="I1613" i="12"/>
  <c r="C1615" i="12"/>
  <c r="G1615" i="12"/>
  <c r="D1615" i="12"/>
  <c r="I1628" i="12"/>
  <c r="D1557" i="12"/>
  <c r="E1557" i="12" s="1"/>
  <c r="C1557" i="12"/>
  <c r="D1576" i="12"/>
  <c r="C1576" i="12"/>
  <c r="J1629" i="12"/>
  <c r="I1629" i="12"/>
  <c r="H1629" i="12"/>
  <c r="G1629" i="12"/>
  <c r="D1629" i="12"/>
  <c r="E1629" i="12" s="1"/>
  <c r="C1629" i="12"/>
  <c r="J1661" i="12"/>
  <c r="H1661" i="12"/>
  <c r="D1661" i="12"/>
  <c r="I1661" i="12"/>
  <c r="G1661" i="12"/>
  <c r="C1661" i="12"/>
  <c r="H1627" i="12"/>
  <c r="J1627" i="12"/>
  <c r="G1644" i="12"/>
  <c r="J1644" i="12"/>
  <c r="H1644" i="12"/>
  <c r="C1645" i="12"/>
  <c r="I1648" i="12"/>
  <c r="G1648" i="12"/>
  <c r="I1658" i="12"/>
  <c r="J1658" i="12"/>
  <c r="G1658" i="12"/>
  <c r="D1658" i="12"/>
  <c r="C1664" i="12"/>
  <c r="H1667" i="12"/>
  <c r="I1667" i="12"/>
  <c r="C1667" i="12"/>
  <c r="H1668" i="12"/>
  <c r="G1679" i="12"/>
  <c r="I1680" i="12"/>
  <c r="J1594" i="12"/>
  <c r="J1595" i="12"/>
  <c r="E1597" i="12"/>
  <c r="I1604" i="12"/>
  <c r="C1607" i="12"/>
  <c r="D1607" i="12"/>
  <c r="I1626" i="12"/>
  <c r="J1626" i="12"/>
  <c r="H1632" i="12"/>
  <c r="D1645" i="12"/>
  <c r="E1650" i="12"/>
  <c r="C1663" i="12"/>
  <c r="J1663" i="12"/>
  <c r="H1663" i="12"/>
  <c r="H1672" i="12"/>
  <c r="C1672" i="12"/>
  <c r="E1672" i="12" s="1"/>
  <c r="I1675" i="12"/>
  <c r="H1677" i="12"/>
  <c r="D1677" i="12"/>
  <c r="E1677" i="12" s="1"/>
  <c r="I1679" i="12"/>
  <c r="C1697" i="12"/>
  <c r="J1697" i="12"/>
  <c r="I1697" i="12"/>
  <c r="H1697" i="12"/>
  <c r="G1697" i="12"/>
  <c r="D1697" i="12"/>
  <c r="J1702" i="12"/>
  <c r="I1702" i="12"/>
  <c r="H1702" i="12"/>
  <c r="G1702" i="12"/>
  <c r="D1702" i="12"/>
  <c r="C1702" i="12"/>
  <c r="G1596" i="12"/>
  <c r="D1596" i="12"/>
  <c r="E1596" i="12" s="1"/>
  <c r="D1606" i="12"/>
  <c r="C1606" i="12"/>
  <c r="C1627" i="12"/>
  <c r="J1632" i="12"/>
  <c r="H1635" i="12"/>
  <c r="I1635" i="12"/>
  <c r="H1643" i="12"/>
  <c r="J1643" i="12"/>
  <c r="G1643" i="12"/>
  <c r="C1644" i="12"/>
  <c r="G1645" i="12"/>
  <c r="C1647" i="12"/>
  <c r="J1647" i="12"/>
  <c r="H1647" i="12"/>
  <c r="C1648" i="12"/>
  <c r="C1658" i="12"/>
  <c r="G1660" i="12"/>
  <c r="J1660" i="12"/>
  <c r="H1660" i="12"/>
  <c r="D1660" i="12"/>
  <c r="H1664" i="12"/>
  <c r="D1667" i="12"/>
  <c r="I1669" i="12"/>
  <c r="G1669" i="12"/>
  <c r="C1669" i="12"/>
  <c r="H1691" i="12"/>
  <c r="G1691" i="12"/>
  <c r="D1691" i="12"/>
  <c r="J1691" i="12"/>
  <c r="E1716" i="12"/>
  <c r="D1627" i="12"/>
  <c r="I1634" i="12"/>
  <c r="H1634" i="12"/>
  <c r="D1644" i="12"/>
  <c r="E1644" i="12" s="1"/>
  <c r="D1648" i="12"/>
  <c r="E1648" i="12" s="1"/>
  <c r="E1663" i="12"/>
  <c r="I1666" i="12"/>
  <c r="H1666" i="12"/>
  <c r="C1666" i="12"/>
  <c r="G1676" i="12"/>
  <c r="H1676" i="12"/>
  <c r="D1676" i="12"/>
  <c r="E1676" i="12" s="1"/>
  <c r="G1680" i="12"/>
  <c r="D1680" i="12"/>
  <c r="E1680" i="12" s="1"/>
  <c r="I1699" i="12"/>
  <c r="J1699" i="12"/>
  <c r="H1699" i="12"/>
  <c r="G1699" i="12"/>
  <c r="D1699" i="12"/>
  <c r="C1699" i="12"/>
  <c r="D1703" i="12"/>
  <c r="J1703" i="12"/>
  <c r="I1703" i="12"/>
  <c r="H1703" i="12"/>
  <c r="G1703" i="12"/>
  <c r="C1703" i="12"/>
  <c r="G1604" i="12"/>
  <c r="C1604" i="12"/>
  <c r="E1604" i="12" s="1"/>
  <c r="E1621" i="12"/>
  <c r="C1631" i="12"/>
  <c r="E1631" i="12" s="1"/>
  <c r="J1631" i="12"/>
  <c r="C1635" i="12"/>
  <c r="E1635" i="12" s="1"/>
  <c r="I1642" i="12"/>
  <c r="J1642" i="12"/>
  <c r="G1642" i="12"/>
  <c r="C1643" i="12"/>
  <c r="E1643" i="12" s="1"/>
  <c r="D1646" i="12"/>
  <c r="E1646" i="12" s="1"/>
  <c r="J1646" i="12"/>
  <c r="H1646" i="12"/>
  <c r="D1647" i="12"/>
  <c r="H1658" i="12"/>
  <c r="C1660" i="12"/>
  <c r="D1662" i="12"/>
  <c r="E1662" i="12" s="1"/>
  <c r="J1662" i="12"/>
  <c r="H1662" i="12"/>
  <c r="G1663" i="12"/>
  <c r="J1667" i="12"/>
  <c r="D1669" i="12"/>
  <c r="C1671" i="12"/>
  <c r="I1671" i="12"/>
  <c r="G1671" i="12"/>
  <c r="D1671" i="12"/>
  <c r="G1672" i="12"/>
  <c r="G1677" i="12"/>
  <c r="C1691" i="12"/>
  <c r="H1659" i="12"/>
  <c r="J1659" i="12"/>
  <c r="G1659" i="12"/>
  <c r="D1659" i="12"/>
  <c r="E1659" i="12" s="1"/>
  <c r="E1666" i="12"/>
  <c r="G1668" i="12"/>
  <c r="I1668" i="12"/>
  <c r="C1668" i="12"/>
  <c r="E1668" i="12" s="1"/>
  <c r="H1675" i="12"/>
  <c r="G1675" i="12"/>
  <c r="D1675" i="12"/>
  <c r="E1675" i="12" s="1"/>
  <c r="C1679" i="12"/>
  <c r="E1679" i="12" s="1"/>
  <c r="H1679" i="12"/>
  <c r="I1690" i="12"/>
  <c r="G1690" i="12"/>
  <c r="D1690" i="12"/>
  <c r="E1690" i="12" s="1"/>
  <c r="J1690" i="12"/>
  <c r="H1700" i="12"/>
  <c r="J1700" i="12"/>
  <c r="I1700" i="12"/>
  <c r="G1700" i="12"/>
  <c r="D1700" i="12"/>
  <c r="C1700" i="12"/>
  <c r="C1704" i="12"/>
  <c r="J1704" i="12"/>
  <c r="I1704" i="12"/>
  <c r="H1704" i="12"/>
  <c r="G1704" i="12"/>
  <c r="D1704" i="12"/>
  <c r="J1645" i="12"/>
  <c r="H1645" i="12"/>
  <c r="I1664" i="12"/>
  <c r="G1664" i="12"/>
  <c r="D1664" i="12"/>
  <c r="E1664" i="12" s="1"/>
  <c r="G1725" i="12"/>
  <c r="I1725" i="12"/>
  <c r="H1725" i="12"/>
  <c r="J1725" i="12"/>
  <c r="D1725" i="12"/>
  <c r="C1725" i="12"/>
  <c r="I1636" i="12"/>
  <c r="I1638" i="12"/>
  <c r="I1639" i="12"/>
  <c r="H1640" i="12"/>
  <c r="G1653" i="12"/>
  <c r="G1654" i="12"/>
  <c r="G1655" i="12"/>
  <c r="J1692" i="12"/>
  <c r="J1693" i="12"/>
  <c r="J1694" i="12"/>
  <c r="C1696" i="12"/>
  <c r="D1696" i="12"/>
  <c r="I1715" i="12"/>
  <c r="J1715" i="12"/>
  <c r="H1715" i="12"/>
  <c r="D1719" i="12"/>
  <c r="J1719" i="12"/>
  <c r="I1719" i="12"/>
  <c r="D1720" i="12"/>
  <c r="D1726" i="12"/>
  <c r="E1726" i="12" s="1"/>
  <c r="D1731" i="12"/>
  <c r="E1731" i="12" s="1"/>
  <c r="H1748" i="12"/>
  <c r="G1748" i="12"/>
  <c r="D1748" i="12"/>
  <c r="E1748" i="12" s="1"/>
  <c r="C1748" i="12"/>
  <c r="D1759" i="12"/>
  <c r="E1759" i="12" s="1"/>
  <c r="G1759" i="12"/>
  <c r="I1759" i="12"/>
  <c r="H1759" i="12"/>
  <c r="J1761" i="12"/>
  <c r="I1761" i="12"/>
  <c r="H1761" i="12"/>
  <c r="C1768" i="12"/>
  <c r="H1768" i="12"/>
  <c r="G1768" i="12"/>
  <c r="D1768" i="12"/>
  <c r="J1768" i="12"/>
  <c r="D1695" i="12"/>
  <c r="C1695" i="12"/>
  <c r="H1724" i="12"/>
  <c r="I1724" i="12"/>
  <c r="G1724" i="12"/>
  <c r="C1728" i="12"/>
  <c r="I1728" i="12"/>
  <c r="H1728" i="12"/>
  <c r="C1729" i="12"/>
  <c r="G1733" i="12"/>
  <c r="H1733" i="12"/>
  <c r="C1734" i="12"/>
  <c r="C1739" i="12"/>
  <c r="C1742" i="12"/>
  <c r="H1750" i="12"/>
  <c r="I1750" i="12"/>
  <c r="G1750" i="12"/>
  <c r="D1750" i="12"/>
  <c r="C1752" i="12"/>
  <c r="H1752" i="12"/>
  <c r="J1752" i="12"/>
  <c r="I1752" i="12"/>
  <c r="G1757" i="12"/>
  <c r="D1757" i="12"/>
  <c r="E1757" i="12" s="1"/>
  <c r="C1757" i="12"/>
  <c r="I1757" i="12"/>
  <c r="I1779" i="12"/>
  <c r="D1779" i="12"/>
  <c r="C1779" i="12"/>
  <c r="H1779" i="12"/>
  <c r="G1779" i="12"/>
  <c r="G1781" i="12"/>
  <c r="D1781" i="12"/>
  <c r="C1781" i="12"/>
  <c r="I1781" i="12"/>
  <c r="H1781" i="12"/>
  <c r="H1650" i="12"/>
  <c r="I1651" i="12"/>
  <c r="I1652" i="12"/>
  <c r="I1654" i="12"/>
  <c r="I1655" i="12"/>
  <c r="H1656" i="12"/>
  <c r="C1715" i="12"/>
  <c r="E1715" i="12" s="1"/>
  <c r="J1718" i="12"/>
  <c r="I1718" i="12"/>
  <c r="C1719" i="12"/>
  <c r="D1729" i="12"/>
  <c r="D1734" i="12"/>
  <c r="G1739" i="12"/>
  <c r="G1741" i="12"/>
  <c r="I1741" i="12"/>
  <c r="H1741" i="12"/>
  <c r="D1742" i="12"/>
  <c r="I1768" i="12"/>
  <c r="I1723" i="12"/>
  <c r="H1723" i="12"/>
  <c r="G1723" i="12"/>
  <c r="C1724" i="12"/>
  <c r="D1727" i="12"/>
  <c r="I1727" i="12"/>
  <c r="H1727" i="12"/>
  <c r="D1728" i="12"/>
  <c r="E1728" i="12" s="1"/>
  <c r="H1732" i="12"/>
  <c r="G1732" i="12"/>
  <c r="C1733" i="12"/>
  <c r="I1734" i="12"/>
  <c r="C1736" i="12"/>
  <c r="H1736" i="12"/>
  <c r="G1736" i="12"/>
  <c r="C1737" i="12"/>
  <c r="H1739" i="12"/>
  <c r="C1750" i="12"/>
  <c r="D1752" i="12"/>
  <c r="E1769" i="12"/>
  <c r="D1692" i="12"/>
  <c r="E1692" i="12" s="1"/>
  <c r="D1693" i="12"/>
  <c r="E1693" i="12" s="1"/>
  <c r="G1695" i="12"/>
  <c r="G1717" i="12"/>
  <c r="J1717" i="12"/>
  <c r="I1717" i="12"/>
  <c r="I1721" i="12"/>
  <c r="H1721" i="12"/>
  <c r="D1724" i="12"/>
  <c r="I1729" i="12"/>
  <c r="D1733" i="12"/>
  <c r="D1737" i="12"/>
  <c r="E1737" i="12" s="1"/>
  <c r="D1743" i="12"/>
  <c r="I1743" i="12"/>
  <c r="J1743" i="12"/>
  <c r="J1750" i="12"/>
  <c r="J1757" i="12"/>
  <c r="J1779" i="12"/>
  <c r="J1781" i="12"/>
  <c r="C1723" i="12"/>
  <c r="I1726" i="12"/>
  <c r="H1726" i="12"/>
  <c r="C1727" i="12"/>
  <c r="G1728" i="12"/>
  <c r="I1731" i="12"/>
  <c r="G1731" i="12"/>
  <c r="C1732" i="12"/>
  <c r="I1733" i="12"/>
  <c r="D1735" i="12"/>
  <c r="E1735" i="12" s="1"/>
  <c r="H1735" i="12"/>
  <c r="G1735" i="12"/>
  <c r="D1736" i="12"/>
  <c r="H1737" i="12"/>
  <c r="H1740" i="12"/>
  <c r="I1740" i="12"/>
  <c r="D1740" i="12"/>
  <c r="E1740" i="12" s="1"/>
  <c r="G1749" i="12"/>
  <c r="H1749" i="12"/>
  <c r="D1749" i="12"/>
  <c r="C1749" i="12"/>
  <c r="D1751" i="12"/>
  <c r="E1751" i="12" s="1"/>
  <c r="H1751" i="12"/>
  <c r="J1751" i="12"/>
  <c r="I1751" i="12"/>
  <c r="G1751" i="12"/>
  <c r="G1752" i="12"/>
  <c r="G1758" i="12"/>
  <c r="H1758" i="12"/>
  <c r="D1758" i="12"/>
  <c r="C1758" i="12"/>
  <c r="J1758" i="12"/>
  <c r="I1763" i="12"/>
  <c r="D1763" i="12"/>
  <c r="E1763" i="12" s="1"/>
  <c r="J1763" i="12"/>
  <c r="H1763" i="12"/>
  <c r="D1767" i="12"/>
  <c r="E1767" i="12" s="1"/>
  <c r="G1767" i="12"/>
  <c r="C1767" i="12"/>
  <c r="J1767" i="12"/>
  <c r="I1767" i="12"/>
  <c r="C1777" i="12"/>
  <c r="D1777" i="12"/>
  <c r="E1777" i="12" s="1"/>
  <c r="I1777" i="12"/>
  <c r="H1777" i="12"/>
  <c r="H1780" i="12"/>
  <c r="D1780" i="12"/>
  <c r="C1780" i="12"/>
  <c r="I1780" i="12"/>
  <c r="G1780" i="12"/>
  <c r="D1782" i="12"/>
  <c r="E1782" i="12" s="1"/>
  <c r="C1782" i="12"/>
  <c r="I1782" i="12"/>
  <c r="H1782" i="12"/>
  <c r="H1692" i="12"/>
  <c r="H1694" i="12"/>
  <c r="I1695" i="12"/>
  <c r="H1716" i="12"/>
  <c r="J1716" i="12"/>
  <c r="I1716" i="12"/>
  <c r="C1717" i="12"/>
  <c r="E1717" i="12" s="1"/>
  <c r="C1720" i="12"/>
  <c r="J1720" i="12"/>
  <c r="I1720" i="12"/>
  <c r="C1721" i="12"/>
  <c r="E1721" i="12" s="1"/>
  <c r="D1723" i="12"/>
  <c r="J1724" i="12"/>
  <c r="J1728" i="12"/>
  <c r="D1732" i="12"/>
  <c r="J1733" i="12"/>
  <c r="I1737" i="12"/>
  <c r="C1743" i="12"/>
  <c r="G1773" i="12"/>
  <c r="C1773" i="12"/>
  <c r="J1773" i="12"/>
  <c r="I1773" i="12"/>
  <c r="D1773" i="12"/>
  <c r="E1773" i="12" s="1"/>
  <c r="H1729" i="12"/>
  <c r="G1729" i="12"/>
  <c r="H1734" i="12"/>
  <c r="G1734" i="12"/>
  <c r="I1739" i="12"/>
  <c r="D1739" i="12"/>
  <c r="E1739" i="12" s="1"/>
  <c r="I1742" i="12"/>
  <c r="J1742" i="12"/>
  <c r="H1742" i="12"/>
  <c r="E1755" i="12"/>
  <c r="C1760" i="12"/>
  <c r="E1760" i="12" s="1"/>
  <c r="G1760" i="12"/>
  <c r="J1769" i="12"/>
  <c r="H1772" i="12"/>
  <c r="C1772" i="12"/>
  <c r="E1772" i="12" s="1"/>
  <c r="H1783" i="12"/>
  <c r="H1784" i="12"/>
  <c r="G1785" i="12"/>
  <c r="G1796" i="12"/>
  <c r="D1799" i="12"/>
  <c r="E1799" i="12" s="1"/>
  <c r="J1799" i="12"/>
  <c r="E1811" i="12"/>
  <c r="E1817" i="12"/>
  <c r="I1771" i="12"/>
  <c r="C1771" i="12"/>
  <c r="E1771" i="12" s="1"/>
  <c r="I1783" i="12"/>
  <c r="I1784" i="12"/>
  <c r="H1785" i="12"/>
  <c r="E1810" i="12"/>
  <c r="H1812" i="12"/>
  <c r="J1812" i="12"/>
  <c r="I1812" i="12"/>
  <c r="G1812" i="12"/>
  <c r="J1814" i="12"/>
  <c r="I1814" i="12"/>
  <c r="H1814" i="12"/>
  <c r="G1814" i="12"/>
  <c r="E1822" i="12"/>
  <c r="G1797" i="12"/>
  <c r="J1797" i="12"/>
  <c r="J1785" i="12"/>
  <c r="H1796" i="12"/>
  <c r="J1796" i="12"/>
  <c r="J1826" i="12"/>
  <c r="I1826" i="12"/>
  <c r="G1826" i="12"/>
  <c r="D1826" i="12"/>
  <c r="C1826" i="12"/>
  <c r="H1826" i="12"/>
  <c r="E1833" i="12"/>
  <c r="E1837" i="12"/>
  <c r="I1747" i="12"/>
  <c r="G1747" i="12"/>
  <c r="I1753" i="12"/>
  <c r="H1760" i="12"/>
  <c r="E1766" i="12"/>
  <c r="G1772" i="12"/>
  <c r="J1774" i="12"/>
  <c r="C1776" i="12"/>
  <c r="D1776" i="12"/>
  <c r="I1795" i="12"/>
  <c r="J1795" i="12"/>
  <c r="C1797" i="12"/>
  <c r="E1798" i="12"/>
  <c r="G1799" i="12"/>
  <c r="E1812" i="12"/>
  <c r="E1814" i="12"/>
  <c r="C1744" i="12"/>
  <c r="E1744" i="12" s="1"/>
  <c r="I1744" i="12"/>
  <c r="J1753" i="12"/>
  <c r="I1760" i="12"/>
  <c r="G1765" i="12"/>
  <c r="D1765" i="12"/>
  <c r="E1765" i="12" s="1"/>
  <c r="G1769" i="12"/>
  <c r="G1771" i="12"/>
  <c r="I1772" i="12"/>
  <c r="D1775" i="12"/>
  <c r="C1775" i="12"/>
  <c r="C1783" i="12"/>
  <c r="E1783" i="12" s="1"/>
  <c r="D1784" i="12"/>
  <c r="E1784" i="12" s="1"/>
  <c r="C1785" i="12"/>
  <c r="E1785" i="12" s="1"/>
  <c r="C1796" i="12"/>
  <c r="D1797" i="12"/>
  <c r="H1799" i="12"/>
  <c r="E1806" i="12"/>
  <c r="I1811" i="12"/>
  <c r="J1811" i="12"/>
  <c r="H1811" i="12"/>
  <c r="G1811" i="12"/>
  <c r="G1813" i="12"/>
  <c r="J1813" i="12"/>
  <c r="I1813" i="12"/>
  <c r="H1813" i="12"/>
  <c r="I1823" i="12"/>
  <c r="J1823" i="12"/>
  <c r="H1823" i="12"/>
  <c r="G1823" i="12"/>
  <c r="D1823" i="12"/>
  <c r="E1823" i="12" s="1"/>
  <c r="D1827" i="12"/>
  <c r="E1827" i="12" s="1"/>
  <c r="J1827" i="12"/>
  <c r="I1827" i="12"/>
  <c r="H1827" i="12"/>
  <c r="G1827" i="12"/>
  <c r="G1841" i="12"/>
  <c r="H1841" i="12"/>
  <c r="J1841" i="12"/>
  <c r="I1841" i="12"/>
  <c r="D1841" i="12"/>
  <c r="C1841" i="12"/>
  <c r="J1760" i="12"/>
  <c r="H1764" i="12"/>
  <c r="D1764" i="12"/>
  <c r="E1764" i="12" s="1"/>
  <c r="H1769" i="12"/>
  <c r="H1771" i="12"/>
  <c r="J1772" i="12"/>
  <c r="C1795" i="12"/>
  <c r="E1795" i="12" s="1"/>
  <c r="D1796" i="12"/>
  <c r="E1796" i="12" s="1"/>
  <c r="I1799" i="12"/>
  <c r="H1832" i="12"/>
  <c r="I1832" i="12"/>
  <c r="G1832" i="12"/>
  <c r="J1832" i="12"/>
  <c r="D1832" i="12"/>
  <c r="C1832" i="12"/>
  <c r="C1836" i="12"/>
  <c r="I1836" i="12"/>
  <c r="H1836" i="12"/>
  <c r="J1836" i="12"/>
  <c r="G1836" i="12"/>
  <c r="D1836" i="12"/>
  <c r="J1817" i="12"/>
  <c r="G1833" i="12"/>
  <c r="I1833" i="12"/>
  <c r="H1833" i="12"/>
  <c r="H1837" i="12"/>
  <c r="G1837" i="12"/>
  <c r="H1842" i="12"/>
  <c r="G1842" i="12"/>
  <c r="J1845" i="12"/>
  <c r="I1847" i="12"/>
  <c r="D1847" i="12"/>
  <c r="E1847" i="12" s="1"/>
  <c r="D1851" i="12"/>
  <c r="G1851" i="12"/>
  <c r="H1856" i="12"/>
  <c r="D1856" i="12"/>
  <c r="C1856" i="12"/>
  <c r="C1860" i="12"/>
  <c r="D1860" i="12"/>
  <c r="H1867" i="12"/>
  <c r="D1867" i="12"/>
  <c r="E1867" i="12" s="1"/>
  <c r="C1867" i="12"/>
  <c r="D1885" i="12"/>
  <c r="E1885" i="12" s="1"/>
  <c r="C1885" i="12"/>
  <c r="J1885" i="12"/>
  <c r="I1885" i="12"/>
  <c r="H1885" i="12"/>
  <c r="G1885" i="12"/>
  <c r="G1850" i="12"/>
  <c r="D1850" i="12"/>
  <c r="G1869" i="12"/>
  <c r="I1869" i="12"/>
  <c r="H1869" i="12"/>
  <c r="D1869" i="12"/>
  <c r="C1871" i="12"/>
  <c r="G1871" i="12"/>
  <c r="J1871" i="12"/>
  <c r="I1871" i="12"/>
  <c r="C1879" i="12"/>
  <c r="I1879" i="12"/>
  <c r="H1879" i="12"/>
  <c r="G1879" i="12"/>
  <c r="I1855" i="12"/>
  <c r="D1855" i="12"/>
  <c r="E1855" i="12" s="1"/>
  <c r="C1855" i="12"/>
  <c r="D1859" i="12"/>
  <c r="C1859" i="12"/>
  <c r="D1877" i="12"/>
  <c r="I1877" i="12"/>
  <c r="G1877" i="12"/>
  <c r="C1877" i="12"/>
  <c r="I1890" i="12"/>
  <c r="C1890" i="12"/>
  <c r="J1890" i="12"/>
  <c r="H1890" i="12"/>
  <c r="G1890" i="12"/>
  <c r="D1890" i="12"/>
  <c r="G1815" i="12"/>
  <c r="G1816" i="12"/>
  <c r="E1818" i="12"/>
  <c r="I1831" i="12"/>
  <c r="H1831" i="12"/>
  <c r="G1831" i="12"/>
  <c r="D1835" i="12"/>
  <c r="I1835" i="12"/>
  <c r="H1835" i="12"/>
  <c r="H1840" i="12"/>
  <c r="G1840" i="12"/>
  <c r="I1842" i="12"/>
  <c r="C1844" i="12"/>
  <c r="H1844" i="12"/>
  <c r="G1844" i="12"/>
  <c r="C1845" i="12"/>
  <c r="E1846" i="12"/>
  <c r="H1847" i="12"/>
  <c r="G1849" i="12"/>
  <c r="D1849" i="12"/>
  <c r="C1850" i="12"/>
  <c r="I1851" i="12"/>
  <c r="G1856" i="12"/>
  <c r="H1860" i="12"/>
  <c r="I1867" i="12"/>
  <c r="C1869" i="12"/>
  <c r="D1871" i="12"/>
  <c r="D1879" i="12"/>
  <c r="J1800" i="12"/>
  <c r="I1801" i="12"/>
  <c r="H1803" i="12"/>
  <c r="I1804" i="12"/>
  <c r="I1805" i="12"/>
  <c r="I1807" i="12"/>
  <c r="I1808" i="12"/>
  <c r="H1809" i="12"/>
  <c r="H1815" i="12"/>
  <c r="H1816" i="12"/>
  <c r="G1817" i="12"/>
  <c r="G1825" i="12"/>
  <c r="J1825" i="12"/>
  <c r="I1825" i="12"/>
  <c r="I1829" i="12"/>
  <c r="H1829" i="12"/>
  <c r="J1833" i="12"/>
  <c r="I1837" i="12"/>
  <c r="J1842" i="12"/>
  <c r="D1845" i="12"/>
  <c r="J1847" i="12"/>
  <c r="H1850" i="12"/>
  <c r="J1851" i="12"/>
  <c r="I1856" i="12"/>
  <c r="D1858" i="12"/>
  <c r="C1858" i="12"/>
  <c r="G1859" i="12"/>
  <c r="I1860" i="12"/>
  <c r="J1867" i="12"/>
  <c r="J1869" i="12"/>
  <c r="H1877" i="12"/>
  <c r="J1879" i="12"/>
  <c r="H1891" i="12"/>
  <c r="C1891" i="12"/>
  <c r="J1891" i="12"/>
  <c r="I1891" i="12"/>
  <c r="G1891" i="12"/>
  <c r="D1891" i="12"/>
  <c r="I1815" i="12"/>
  <c r="I1816" i="12"/>
  <c r="H1817" i="12"/>
  <c r="C1831" i="12"/>
  <c r="I1834" i="12"/>
  <c r="H1834" i="12"/>
  <c r="C1835" i="12"/>
  <c r="J1837" i="12"/>
  <c r="I1839" i="12"/>
  <c r="G1839" i="12"/>
  <c r="C1840" i="12"/>
  <c r="D1843" i="12"/>
  <c r="E1843" i="12" s="1"/>
  <c r="H1843" i="12"/>
  <c r="G1843" i="12"/>
  <c r="D1844" i="12"/>
  <c r="H1845" i="12"/>
  <c r="H1848" i="12"/>
  <c r="D1848" i="12"/>
  <c r="E1848" i="12" s="1"/>
  <c r="C1849" i="12"/>
  <c r="I1850" i="12"/>
  <c r="C1852" i="12"/>
  <c r="E1852" i="12" s="1"/>
  <c r="G1852" i="12"/>
  <c r="C1853" i="12"/>
  <c r="E1853" i="12" s="1"/>
  <c r="G1855" i="12"/>
  <c r="J1856" i="12"/>
  <c r="H1859" i="12"/>
  <c r="J1860" i="12"/>
  <c r="G1868" i="12"/>
  <c r="H1868" i="12"/>
  <c r="D1868" i="12"/>
  <c r="E1868" i="12" s="1"/>
  <c r="C1868" i="12"/>
  <c r="D1870" i="12"/>
  <c r="E1870" i="12" s="1"/>
  <c r="G1870" i="12"/>
  <c r="J1870" i="12"/>
  <c r="I1870" i="12"/>
  <c r="H1870" i="12"/>
  <c r="H1871" i="12"/>
  <c r="J1877" i="12"/>
  <c r="J1815" i="12"/>
  <c r="J1816" i="12"/>
  <c r="H1824" i="12"/>
  <c r="J1824" i="12"/>
  <c r="I1824" i="12"/>
  <c r="C1825" i="12"/>
  <c r="E1825" i="12" s="1"/>
  <c r="C1828" i="12"/>
  <c r="E1828" i="12" s="1"/>
  <c r="J1828" i="12"/>
  <c r="I1828" i="12"/>
  <c r="C1829" i="12"/>
  <c r="D1831" i="12"/>
  <c r="E1831" i="12" s="1"/>
  <c r="D1840" i="12"/>
  <c r="I1845" i="12"/>
  <c r="H1849" i="12"/>
  <c r="J1850" i="12"/>
  <c r="G1853" i="12"/>
  <c r="H1855" i="12"/>
  <c r="G1857" i="12"/>
  <c r="D1857" i="12"/>
  <c r="E1857" i="12" s="1"/>
  <c r="C1857" i="12"/>
  <c r="G1858" i="12"/>
  <c r="I1859" i="12"/>
  <c r="D1861" i="12"/>
  <c r="C1861" i="12"/>
  <c r="D1878" i="12"/>
  <c r="J1878" i="12"/>
  <c r="H1878" i="12"/>
  <c r="G1878" i="12"/>
  <c r="C1878" i="12"/>
  <c r="C1922" i="12"/>
  <c r="D1922" i="12"/>
  <c r="E1922" i="12" s="1"/>
  <c r="G1876" i="12"/>
  <c r="D1876" i="12"/>
  <c r="G1880" i="12"/>
  <c r="H1882" i="12"/>
  <c r="G1884" i="12"/>
  <c r="D1884" i="12"/>
  <c r="E1884" i="12" s="1"/>
  <c r="C1884" i="12"/>
  <c r="I1886" i="12"/>
  <c r="D1888" i="12"/>
  <c r="E1888" i="12" s="1"/>
  <c r="C1888" i="12"/>
  <c r="I1894" i="12"/>
  <c r="C1914" i="12"/>
  <c r="D1918" i="12"/>
  <c r="D1924" i="12"/>
  <c r="H1875" i="12"/>
  <c r="D1875" i="12"/>
  <c r="E1875" i="12" s="1"/>
  <c r="H1880" i="12"/>
  <c r="H1892" i="12"/>
  <c r="I1893" i="12"/>
  <c r="C1913" i="12"/>
  <c r="G1913" i="12"/>
  <c r="D1913" i="12"/>
  <c r="E1913" i="12" s="1"/>
  <c r="H1914" i="12"/>
  <c r="H1917" i="12"/>
  <c r="C1917" i="12"/>
  <c r="I1917" i="12"/>
  <c r="G1917" i="12"/>
  <c r="C1863" i="12"/>
  <c r="E1863" i="12" s="1"/>
  <c r="C1864" i="12"/>
  <c r="E1864" i="12" s="1"/>
  <c r="C1865" i="12"/>
  <c r="E1865" i="12" s="1"/>
  <c r="C1866" i="12"/>
  <c r="E1866" i="12" s="1"/>
  <c r="I1874" i="12"/>
  <c r="D1874" i="12"/>
  <c r="E1874" i="12" s="1"/>
  <c r="C1876" i="12"/>
  <c r="I1880" i="12"/>
  <c r="H1883" i="12"/>
  <c r="D1883" i="12"/>
  <c r="C1883" i="12"/>
  <c r="C1887" i="12"/>
  <c r="D1887" i="12"/>
  <c r="J1893" i="12"/>
  <c r="C1895" i="12"/>
  <c r="D1895" i="12"/>
  <c r="I1914" i="12"/>
  <c r="G1922" i="12"/>
  <c r="D1894" i="12"/>
  <c r="C1894" i="12"/>
  <c r="D1912" i="12"/>
  <c r="C1912" i="12"/>
  <c r="H1913" i="12"/>
  <c r="D1917" i="12"/>
  <c r="C1919" i="12"/>
  <c r="E1919" i="12" s="1"/>
  <c r="J1919" i="12"/>
  <c r="H1922" i="12"/>
  <c r="H1924" i="12"/>
  <c r="I1882" i="12"/>
  <c r="D1882" i="12"/>
  <c r="C1882" i="12"/>
  <c r="D1886" i="12"/>
  <c r="E1886" i="12" s="1"/>
  <c r="C1886" i="12"/>
  <c r="E1901" i="12"/>
  <c r="I1913" i="12"/>
  <c r="I1916" i="12"/>
  <c r="C1916" i="12"/>
  <c r="G1916" i="12"/>
  <c r="I1922" i="12"/>
  <c r="G1892" i="12"/>
  <c r="C1892" i="12"/>
  <c r="E1892" i="12" s="1"/>
  <c r="J1922" i="12"/>
  <c r="D1914" i="12"/>
  <c r="G1914" i="12"/>
  <c r="G1918" i="12"/>
  <c r="C1918" i="12"/>
  <c r="J1918" i="12"/>
  <c r="I1918" i="12"/>
  <c r="I1924" i="12"/>
  <c r="C1924" i="12"/>
  <c r="J1930" i="12"/>
  <c r="H1941" i="12"/>
  <c r="J1941" i="12"/>
  <c r="C1943" i="12"/>
  <c r="G1945" i="12"/>
  <c r="G1946" i="12"/>
  <c r="G1958" i="12"/>
  <c r="J1958" i="12"/>
  <c r="H1958" i="12"/>
  <c r="C1959" i="12"/>
  <c r="G1960" i="12"/>
  <c r="J1906" i="12"/>
  <c r="J1907" i="12"/>
  <c r="J1908" i="12"/>
  <c r="E1911" i="12"/>
  <c r="C1921" i="12"/>
  <c r="D1921" i="12"/>
  <c r="I1940" i="12"/>
  <c r="J1940" i="12"/>
  <c r="D1943" i="12"/>
  <c r="E1943" i="12" s="1"/>
  <c r="G1944" i="12"/>
  <c r="H1945" i="12"/>
  <c r="H1946" i="12"/>
  <c r="D1959" i="12"/>
  <c r="E1959" i="12" s="1"/>
  <c r="G1910" i="12"/>
  <c r="D1910" i="12"/>
  <c r="D1920" i="12"/>
  <c r="E1920" i="12" s="1"/>
  <c r="C1920" i="12"/>
  <c r="C1925" i="12"/>
  <c r="E1925" i="12" s="1"/>
  <c r="C1926" i="12"/>
  <c r="E1926" i="12" s="1"/>
  <c r="C1928" i="12"/>
  <c r="E1928" i="12" s="1"/>
  <c r="D1929" i="12"/>
  <c r="E1929" i="12" s="1"/>
  <c r="G1943" i="12"/>
  <c r="H1944" i="12"/>
  <c r="J1946" i="12"/>
  <c r="H1957" i="12"/>
  <c r="J1957" i="12"/>
  <c r="G1957" i="12"/>
  <c r="G1959" i="12"/>
  <c r="H1943" i="12"/>
  <c r="E1935" i="12"/>
  <c r="I1943" i="12"/>
  <c r="C1945" i="12"/>
  <c r="E1945" i="12" s="1"/>
  <c r="J1945" i="12"/>
  <c r="I1956" i="12"/>
  <c r="J1956" i="12"/>
  <c r="G1956" i="12"/>
  <c r="C1957" i="12"/>
  <c r="E1957" i="12" s="1"/>
  <c r="D1960" i="12"/>
  <c r="E1960" i="12" s="1"/>
  <c r="J1960" i="12"/>
  <c r="H1960" i="12"/>
  <c r="E1969" i="12"/>
  <c r="D1944" i="12"/>
  <c r="J1944" i="12"/>
  <c r="J1959" i="12"/>
  <c r="H1959" i="12"/>
  <c r="G1942" i="12"/>
  <c r="J1942" i="12"/>
  <c r="C1944" i="12"/>
  <c r="I1957" i="12"/>
  <c r="E1973" i="12"/>
  <c r="E1976" i="12"/>
  <c r="H1979" i="12"/>
  <c r="J1979" i="12"/>
  <c r="I1979" i="12"/>
  <c r="G1979" i="12"/>
  <c r="D1979" i="12"/>
  <c r="J1981" i="12"/>
  <c r="I1981" i="12"/>
  <c r="H1981" i="12"/>
  <c r="D1981" i="12"/>
  <c r="C1983" i="12"/>
  <c r="J1983" i="12"/>
  <c r="I1983" i="12"/>
  <c r="H1983" i="12"/>
  <c r="I1986" i="12"/>
  <c r="H1986" i="12"/>
  <c r="G1986" i="12"/>
  <c r="C1986" i="12"/>
  <c r="G1988" i="12"/>
  <c r="I1988" i="12"/>
  <c r="H1988" i="12"/>
  <c r="C1988" i="12"/>
  <c r="D1990" i="12"/>
  <c r="I1990" i="12"/>
  <c r="H1990" i="12"/>
  <c r="G1990" i="12"/>
  <c r="C1990" i="12"/>
  <c r="H1992" i="12"/>
  <c r="G1992" i="12"/>
  <c r="C1992" i="12"/>
  <c r="D1998" i="12"/>
  <c r="H1998" i="12"/>
  <c r="G1998" i="12"/>
  <c r="H1948" i="12"/>
  <c r="I1949" i="12"/>
  <c r="I1950" i="12"/>
  <c r="I1952" i="12"/>
  <c r="I1953" i="12"/>
  <c r="H1954" i="12"/>
  <c r="H1961" i="12"/>
  <c r="G1962" i="12"/>
  <c r="G1963" i="12"/>
  <c r="H1964" i="12"/>
  <c r="H1965" i="12"/>
  <c r="H1966" i="12"/>
  <c r="H1967" i="12"/>
  <c r="G1968" i="12"/>
  <c r="H1995" i="12"/>
  <c r="G1995" i="12"/>
  <c r="D1995" i="12"/>
  <c r="I1996" i="12"/>
  <c r="C1979" i="12"/>
  <c r="C1981" i="12"/>
  <c r="D1983" i="12"/>
  <c r="D1986" i="12"/>
  <c r="D1988" i="12"/>
  <c r="D1992" i="12"/>
  <c r="C1998" i="12"/>
  <c r="J1961" i="12"/>
  <c r="J1962" i="12"/>
  <c r="J1963" i="12"/>
  <c r="J1964" i="12"/>
  <c r="J1966" i="12"/>
  <c r="J1967" i="12"/>
  <c r="I1968" i="12"/>
  <c r="G1981" i="12"/>
  <c r="G1983" i="12"/>
  <c r="J1986" i="12"/>
  <c r="J1988" i="12"/>
  <c r="J1990" i="12"/>
  <c r="I1992" i="12"/>
  <c r="C1995" i="12"/>
  <c r="H1997" i="12"/>
  <c r="G1997" i="12"/>
  <c r="D1997" i="12"/>
  <c r="E1997" i="12" s="1"/>
  <c r="I1998" i="12"/>
  <c r="E2011" i="12"/>
  <c r="I1978" i="12"/>
  <c r="J1978" i="12"/>
  <c r="H1978" i="12"/>
  <c r="G1978" i="12"/>
  <c r="D1978" i="12"/>
  <c r="E1978" i="12" s="1"/>
  <c r="G1980" i="12"/>
  <c r="J1980" i="12"/>
  <c r="I1980" i="12"/>
  <c r="H1980" i="12"/>
  <c r="D1980" i="12"/>
  <c r="E1980" i="12" s="1"/>
  <c r="D1982" i="12"/>
  <c r="E1982" i="12" s="1"/>
  <c r="J1982" i="12"/>
  <c r="I1982" i="12"/>
  <c r="H1982" i="12"/>
  <c r="I1984" i="12"/>
  <c r="H1984" i="12"/>
  <c r="G1984" i="12"/>
  <c r="D1984" i="12"/>
  <c r="E1984" i="12" s="1"/>
  <c r="H1987" i="12"/>
  <c r="I1987" i="12"/>
  <c r="G1987" i="12"/>
  <c r="C1987" i="12"/>
  <c r="E1987" i="12" s="1"/>
  <c r="I1989" i="12"/>
  <c r="H1989" i="12"/>
  <c r="G1989" i="12"/>
  <c r="C1989" i="12"/>
  <c r="C1991" i="12"/>
  <c r="I1991" i="12"/>
  <c r="H1991" i="12"/>
  <c r="G1991" i="12"/>
  <c r="D1991" i="12"/>
  <c r="J1992" i="12"/>
  <c r="I1994" i="12"/>
  <c r="G1994" i="12"/>
  <c r="D1994" i="12"/>
  <c r="E1994" i="12" s="1"/>
  <c r="J1998" i="12"/>
  <c r="H2010" i="12"/>
  <c r="C2010" i="12"/>
  <c r="J2010" i="12"/>
  <c r="D2010" i="12"/>
  <c r="I2010" i="12"/>
  <c r="E1989" i="12"/>
  <c r="G1996" i="12"/>
  <c r="H1996" i="12"/>
  <c r="D1996" i="12"/>
  <c r="E1996" i="12" s="1"/>
  <c r="I2009" i="12"/>
  <c r="D2009" i="12"/>
  <c r="E2009" i="12" s="1"/>
  <c r="J2009" i="12"/>
  <c r="H2009" i="12"/>
  <c r="C2014" i="12"/>
  <c r="H2014" i="12"/>
  <c r="D2014" i="12"/>
  <c r="E2014" i="12" s="1"/>
  <c r="H2018" i="12"/>
  <c r="C2018" i="12"/>
  <c r="I2018" i="12"/>
  <c r="G2018" i="12"/>
  <c r="D2019" i="12"/>
  <c r="D2037" i="12"/>
  <c r="E2037" i="12" s="1"/>
  <c r="I2037" i="12"/>
  <c r="G2037" i="12"/>
  <c r="C2037" i="12"/>
  <c r="G2039" i="12"/>
  <c r="I2039" i="12"/>
  <c r="H2039" i="12"/>
  <c r="G2047" i="12"/>
  <c r="D2047" i="12"/>
  <c r="E2047" i="12" s="1"/>
  <c r="C2047" i="12"/>
  <c r="J2047" i="12"/>
  <c r="G2027" i="12"/>
  <c r="D2027" i="12"/>
  <c r="E2027" i="12" s="1"/>
  <c r="D2000" i="12"/>
  <c r="E2000" i="12" s="1"/>
  <c r="D2001" i="12"/>
  <c r="E2001" i="12" s="1"/>
  <c r="D2002" i="12"/>
  <c r="E2002" i="12" s="1"/>
  <c r="D2003" i="12"/>
  <c r="E2003" i="12" s="1"/>
  <c r="E2004" i="12"/>
  <c r="H2005" i="12"/>
  <c r="C2009" i="12"/>
  <c r="I2015" i="12"/>
  <c r="D2018" i="12"/>
  <c r="D2021" i="12"/>
  <c r="I2021" i="12"/>
  <c r="J2021" i="12"/>
  <c r="H2025" i="12"/>
  <c r="H2037" i="12"/>
  <c r="C2039" i="12"/>
  <c r="H2047" i="12"/>
  <c r="G1999" i="12"/>
  <c r="G2014" i="12"/>
  <c r="I2017" i="12"/>
  <c r="D2017" i="12"/>
  <c r="G2017" i="12"/>
  <c r="C2027" i="12"/>
  <c r="C2030" i="12"/>
  <c r="E2030" i="12" s="1"/>
  <c r="H2030" i="12"/>
  <c r="J2030" i="12"/>
  <c r="I2030" i="12"/>
  <c r="G2035" i="12"/>
  <c r="D2035" i="12"/>
  <c r="C2035" i="12"/>
  <c r="J2037" i="12"/>
  <c r="D2039" i="12"/>
  <c r="E2039" i="12" s="1"/>
  <c r="I2047" i="12"/>
  <c r="G2051" i="12"/>
  <c r="J2051" i="12"/>
  <c r="I2051" i="12"/>
  <c r="H2051" i="12"/>
  <c r="C2051" i="12"/>
  <c r="E2051" i="12" s="1"/>
  <c r="H1999" i="12"/>
  <c r="G2000" i="12"/>
  <c r="G2001" i="12"/>
  <c r="G2002" i="12"/>
  <c r="H2003" i="12"/>
  <c r="C2006" i="12"/>
  <c r="E2006" i="12" s="1"/>
  <c r="H2006" i="12"/>
  <c r="C2007" i="12"/>
  <c r="E2007" i="12" s="1"/>
  <c r="E2008" i="12"/>
  <c r="G2009" i="12"/>
  <c r="I2014" i="12"/>
  <c r="J2018" i="12"/>
  <c r="C2021" i="12"/>
  <c r="H2026" i="12"/>
  <c r="C2026" i="12"/>
  <c r="D2026" i="12"/>
  <c r="H2027" i="12"/>
  <c r="C2038" i="12"/>
  <c r="E2038" i="12" s="1"/>
  <c r="H2038" i="12"/>
  <c r="I2038" i="12"/>
  <c r="G2038" i="12"/>
  <c r="J2039" i="12"/>
  <c r="I2041" i="12"/>
  <c r="D2041" i="12"/>
  <c r="E2041" i="12" s="1"/>
  <c r="J2041" i="12"/>
  <c r="H2041" i="12"/>
  <c r="C2046" i="12"/>
  <c r="H2046" i="12"/>
  <c r="D2046" i="12"/>
  <c r="J2046" i="12"/>
  <c r="G2019" i="12"/>
  <c r="I2019" i="12"/>
  <c r="H2019" i="12"/>
  <c r="I2027" i="12"/>
  <c r="H2058" i="12"/>
  <c r="C2058" i="12"/>
  <c r="J2058" i="12"/>
  <c r="G2058" i="12"/>
  <c r="D2058" i="12"/>
  <c r="D2005" i="12"/>
  <c r="I2005" i="12"/>
  <c r="C2005" i="12"/>
  <c r="G2015" i="12"/>
  <c r="D2015" i="12"/>
  <c r="E2015" i="12" s="1"/>
  <c r="C2015" i="12"/>
  <c r="E2020" i="12"/>
  <c r="I2025" i="12"/>
  <c r="D2025" i="12"/>
  <c r="C2025" i="12"/>
  <c r="J2027" i="12"/>
  <c r="D2029" i="12"/>
  <c r="E2029" i="12" s="1"/>
  <c r="I2029" i="12"/>
  <c r="H2029" i="12"/>
  <c r="G2029" i="12"/>
  <c r="J2017" i="12"/>
  <c r="C2019" i="12"/>
  <c r="H2021" i="12"/>
  <c r="G2030" i="12"/>
  <c r="I2035" i="12"/>
  <c r="H2050" i="12"/>
  <c r="C2050" i="12"/>
  <c r="E2050" i="12" s="1"/>
  <c r="J2050" i="12"/>
  <c r="I2050" i="12"/>
  <c r="G2050" i="12"/>
  <c r="I2058" i="12"/>
  <c r="C2062" i="12"/>
  <c r="H2062" i="12"/>
  <c r="J2062" i="12"/>
  <c r="I2062" i="12"/>
  <c r="G2062" i="12"/>
  <c r="D2062" i="12"/>
  <c r="I2049" i="12"/>
  <c r="D2049" i="12"/>
  <c r="E2049" i="12" s="1"/>
  <c r="E2064" i="12"/>
  <c r="I2067" i="12"/>
  <c r="C2070" i="12"/>
  <c r="E2070" i="12" s="1"/>
  <c r="H2070" i="12"/>
  <c r="C2073" i="12"/>
  <c r="J2079" i="12"/>
  <c r="I2081" i="12"/>
  <c r="D2081" i="12"/>
  <c r="C2083" i="12"/>
  <c r="D2069" i="12"/>
  <c r="I2069" i="12"/>
  <c r="D2083" i="12"/>
  <c r="E2083" i="12" s="1"/>
  <c r="H2090" i="12"/>
  <c r="C2090" i="12"/>
  <c r="I2057" i="12"/>
  <c r="D2057" i="12"/>
  <c r="D2071" i="12"/>
  <c r="E2071" i="12" s="1"/>
  <c r="E2072" i="12"/>
  <c r="G2073" i="12"/>
  <c r="C2078" i="12"/>
  <c r="H2078" i="12"/>
  <c r="C2081" i="12"/>
  <c r="H2085" i="12"/>
  <c r="I2089" i="12"/>
  <c r="D2089" i="12"/>
  <c r="G2093" i="12"/>
  <c r="I2094" i="12"/>
  <c r="J2011" i="12"/>
  <c r="D2013" i="12"/>
  <c r="E2013" i="12" s="1"/>
  <c r="I2013" i="12"/>
  <c r="E2028" i="12"/>
  <c r="I2031" i="12"/>
  <c r="H2034" i="12"/>
  <c r="C2034" i="12"/>
  <c r="E2034" i="12" s="1"/>
  <c r="J2043" i="12"/>
  <c r="D2045" i="12"/>
  <c r="E2045" i="12" s="1"/>
  <c r="I2045" i="12"/>
  <c r="D2059" i="12"/>
  <c r="E2059" i="12" s="1"/>
  <c r="E2060" i="12"/>
  <c r="G2061" i="12"/>
  <c r="I2063" i="12"/>
  <c r="H2066" i="12"/>
  <c r="C2066" i="12"/>
  <c r="E2066" i="12" s="1"/>
  <c r="C2069" i="12"/>
  <c r="H2073" i="12"/>
  <c r="J2075" i="12"/>
  <c r="D2077" i="12"/>
  <c r="E2077" i="12" s="1"/>
  <c r="I2077" i="12"/>
  <c r="C2079" i="12"/>
  <c r="G2082" i="12"/>
  <c r="H2083" i="12"/>
  <c r="D2090" i="12"/>
  <c r="E2090" i="12" s="1"/>
  <c r="E2092" i="12"/>
  <c r="H2093" i="12"/>
  <c r="E2016" i="12"/>
  <c r="C2022" i="12"/>
  <c r="E2022" i="12" s="1"/>
  <c r="H2022" i="12"/>
  <c r="J2031" i="12"/>
  <c r="I2033" i="12"/>
  <c r="D2033" i="12"/>
  <c r="E2033" i="12" s="1"/>
  <c r="G2049" i="12"/>
  <c r="C2054" i="12"/>
  <c r="E2054" i="12" s="1"/>
  <c r="H2054" i="12"/>
  <c r="C2057" i="12"/>
  <c r="H2061" i="12"/>
  <c r="J2063" i="12"/>
  <c r="I2065" i="12"/>
  <c r="D2065" i="12"/>
  <c r="E2065" i="12" s="1"/>
  <c r="C2067" i="12"/>
  <c r="G2070" i="12"/>
  <c r="H2071" i="12"/>
  <c r="D2078" i="12"/>
  <c r="D2079" i="12"/>
  <c r="E2080" i="12"/>
  <c r="G2081" i="12"/>
  <c r="I2082" i="12"/>
  <c r="I2083" i="12"/>
  <c r="C2086" i="12"/>
  <c r="E2086" i="12" s="1"/>
  <c r="H2086" i="12"/>
  <c r="C2089" i="12"/>
  <c r="H2042" i="12"/>
  <c r="C2042" i="12"/>
  <c r="H2049" i="12"/>
  <c r="D2053" i="12"/>
  <c r="E2053" i="12" s="1"/>
  <c r="I2053" i="12"/>
  <c r="H2059" i="12"/>
  <c r="D2067" i="12"/>
  <c r="G2069" i="12"/>
  <c r="I2070" i="12"/>
  <c r="I2071" i="12"/>
  <c r="H2074" i="12"/>
  <c r="C2074" i="12"/>
  <c r="E2074" i="12" s="1"/>
  <c r="H2081" i="12"/>
  <c r="J2083" i="12"/>
  <c r="D2085" i="12"/>
  <c r="E2085" i="12" s="1"/>
  <c r="I2085" i="12"/>
  <c r="G2090" i="12"/>
  <c r="C2094" i="12"/>
  <c r="E2094" i="12" s="1"/>
  <c r="H2094" i="12"/>
  <c r="I2073" i="12"/>
  <c r="D2073" i="12"/>
  <c r="D2061" i="12"/>
  <c r="E2061" i="12" s="1"/>
  <c r="I2061" i="12"/>
  <c r="J2069" i="12"/>
  <c r="E2076" i="12"/>
  <c r="I2079" i="12"/>
  <c r="H2082" i="12"/>
  <c r="C2082" i="12"/>
  <c r="E2082" i="12" s="1"/>
  <c r="D2093" i="12"/>
  <c r="C2093" i="12"/>
  <c r="I2093" i="12"/>
  <c r="G2095" i="12"/>
  <c r="H2096" i="12"/>
  <c r="I2096" i="12"/>
  <c r="G2122" i="2"/>
  <c r="G2123" i="2"/>
  <c r="C2123" i="2"/>
  <c r="F2123"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1603" i="2"/>
  <c r="G1604" i="2"/>
  <c r="G1605" i="2"/>
  <c r="G1606" i="2"/>
  <c r="G1607" i="2"/>
  <c r="G1608" i="2"/>
  <c r="G1609" i="2"/>
  <c r="G1610" i="2"/>
  <c r="G1611" i="2"/>
  <c r="G1612" i="2"/>
  <c r="G1613" i="2"/>
  <c r="G1614" i="2"/>
  <c r="G1615" i="2"/>
  <c r="G1616" i="2"/>
  <c r="G1617" i="2"/>
  <c r="G1618" i="2"/>
  <c r="G1619" i="2"/>
  <c r="G1620" i="2"/>
  <c r="G1621" i="2"/>
  <c r="G1622" i="2"/>
  <c r="G1623" i="2"/>
  <c r="G1624" i="2"/>
  <c r="G1625" i="2"/>
  <c r="G1626" i="2"/>
  <c r="G1627" i="2"/>
  <c r="G1628" i="2"/>
  <c r="G1629" i="2"/>
  <c r="G1630" i="2"/>
  <c r="G1631" i="2"/>
  <c r="G1632" i="2"/>
  <c r="G1633" i="2"/>
  <c r="G1634" i="2"/>
  <c r="G1635" i="2"/>
  <c r="G1636" i="2"/>
  <c r="G1637" i="2"/>
  <c r="G1638" i="2"/>
  <c r="G1639" i="2"/>
  <c r="G1640" i="2"/>
  <c r="G1641" i="2"/>
  <c r="G1642" i="2"/>
  <c r="G1643" i="2"/>
  <c r="G1644" i="2"/>
  <c r="G1645" i="2"/>
  <c r="G1646" i="2"/>
  <c r="G1647" i="2"/>
  <c r="G1648" i="2"/>
  <c r="G1649" i="2"/>
  <c r="G1650" i="2"/>
  <c r="G1651" i="2"/>
  <c r="G1652" i="2"/>
  <c r="G1653" i="2"/>
  <c r="G1654" i="2"/>
  <c r="G1655" i="2"/>
  <c r="G1656" i="2"/>
  <c r="G1657" i="2"/>
  <c r="G1658" i="2"/>
  <c r="G1659" i="2"/>
  <c r="G1660" i="2"/>
  <c r="G1661" i="2"/>
  <c r="G1662" i="2"/>
  <c r="G1663" i="2"/>
  <c r="G1664" i="2"/>
  <c r="G1665" i="2"/>
  <c r="G1666" i="2"/>
  <c r="G1667" i="2"/>
  <c r="G1668" i="2"/>
  <c r="G1669" i="2"/>
  <c r="G1670" i="2"/>
  <c r="G1671" i="2"/>
  <c r="G1672" i="2"/>
  <c r="G1673" i="2"/>
  <c r="G1674" i="2"/>
  <c r="G1675" i="2"/>
  <c r="G1676" i="2"/>
  <c r="G1677" i="2"/>
  <c r="G1678" i="2"/>
  <c r="G1679" i="2"/>
  <c r="G1680" i="2"/>
  <c r="G1681" i="2"/>
  <c r="G1682" i="2"/>
  <c r="G1683" i="2"/>
  <c r="G1684" i="2"/>
  <c r="G1685" i="2"/>
  <c r="G1686" i="2"/>
  <c r="G1687" i="2"/>
  <c r="G1688" i="2"/>
  <c r="G1689" i="2"/>
  <c r="G1690" i="2"/>
  <c r="G1691" i="2"/>
  <c r="G1692" i="2"/>
  <c r="G1693" i="2"/>
  <c r="G1694" i="2"/>
  <c r="G1695" i="2"/>
  <c r="G1696" i="2"/>
  <c r="G1697" i="2"/>
  <c r="G1698" i="2"/>
  <c r="G1699" i="2"/>
  <c r="G1700" i="2"/>
  <c r="G1701" i="2"/>
  <c r="G1702" i="2"/>
  <c r="G1703" i="2"/>
  <c r="G1704" i="2"/>
  <c r="G1705" i="2"/>
  <c r="G1706" i="2"/>
  <c r="G1707" i="2"/>
  <c r="G1708" i="2"/>
  <c r="G1709" i="2"/>
  <c r="G1710" i="2"/>
  <c r="G1711" i="2"/>
  <c r="G1712" i="2"/>
  <c r="G1713" i="2"/>
  <c r="G1714" i="2"/>
  <c r="G1715" i="2"/>
  <c r="G1716" i="2"/>
  <c r="G1717" i="2"/>
  <c r="G1718" i="2"/>
  <c r="G1719" i="2"/>
  <c r="G1720" i="2"/>
  <c r="G1721" i="2"/>
  <c r="G1722" i="2"/>
  <c r="G1723" i="2"/>
  <c r="G1724" i="2"/>
  <c r="G1725" i="2"/>
  <c r="G1726" i="2"/>
  <c r="G1727" i="2"/>
  <c r="G1728" i="2"/>
  <c r="G1729" i="2"/>
  <c r="G1730" i="2"/>
  <c r="G1731" i="2"/>
  <c r="G1732" i="2"/>
  <c r="G1733" i="2"/>
  <c r="G1734" i="2"/>
  <c r="G1735" i="2"/>
  <c r="G1736" i="2"/>
  <c r="G1737" i="2"/>
  <c r="G1738" i="2"/>
  <c r="G1739" i="2"/>
  <c r="G1740" i="2"/>
  <c r="G1741" i="2"/>
  <c r="G1742" i="2"/>
  <c r="G1743" i="2"/>
  <c r="G1744" i="2"/>
  <c r="G1745" i="2"/>
  <c r="G1746" i="2"/>
  <c r="G1747" i="2"/>
  <c r="G1748" i="2"/>
  <c r="G1749" i="2"/>
  <c r="G1750" i="2"/>
  <c r="G1751" i="2"/>
  <c r="G1752" i="2"/>
  <c r="G1753" i="2"/>
  <c r="G1754" i="2"/>
  <c r="G1755" i="2"/>
  <c r="G1756" i="2"/>
  <c r="G1757" i="2"/>
  <c r="G1758" i="2"/>
  <c r="G1759" i="2"/>
  <c r="G1760" i="2"/>
  <c r="G1761" i="2"/>
  <c r="G1762" i="2"/>
  <c r="G1763" i="2"/>
  <c r="G1764" i="2"/>
  <c r="G1765" i="2"/>
  <c r="G1766" i="2"/>
  <c r="G1767" i="2"/>
  <c r="G1768" i="2"/>
  <c r="G1769" i="2"/>
  <c r="G1770" i="2"/>
  <c r="G1771" i="2"/>
  <c r="G1772" i="2"/>
  <c r="G1773" i="2"/>
  <c r="G1774" i="2"/>
  <c r="G1775" i="2"/>
  <c r="G1776" i="2"/>
  <c r="G1777" i="2"/>
  <c r="G1778" i="2"/>
  <c r="G1779" i="2"/>
  <c r="G1780" i="2"/>
  <c r="G1781" i="2"/>
  <c r="G1782" i="2"/>
  <c r="G1783" i="2"/>
  <c r="G1784" i="2"/>
  <c r="G1785" i="2"/>
  <c r="G1786" i="2"/>
  <c r="G1787" i="2"/>
  <c r="G1788" i="2"/>
  <c r="G1789" i="2"/>
  <c r="G1790" i="2"/>
  <c r="G1791" i="2"/>
  <c r="G1792" i="2"/>
  <c r="G1793" i="2"/>
  <c r="G1794" i="2"/>
  <c r="G1795" i="2"/>
  <c r="G1796" i="2"/>
  <c r="G1797" i="2"/>
  <c r="G1798" i="2"/>
  <c r="G1799" i="2"/>
  <c r="G1800" i="2"/>
  <c r="G1801" i="2"/>
  <c r="G1802" i="2"/>
  <c r="G1803" i="2"/>
  <c r="G1804" i="2"/>
  <c r="G1805" i="2"/>
  <c r="G1806" i="2"/>
  <c r="G1807" i="2"/>
  <c r="G1808" i="2"/>
  <c r="G1809" i="2"/>
  <c r="G1810" i="2"/>
  <c r="G1811" i="2"/>
  <c r="G1812" i="2"/>
  <c r="G1813" i="2"/>
  <c r="G1814" i="2"/>
  <c r="G1815" i="2"/>
  <c r="G1816" i="2"/>
  <c r="G1817" i="2"/>
  <c r="G1818" i="2"/>
  <c r="G1819" i="2"/>
  <c r="G1820" i="2"/>
  <c r="G1821" i="2"/>
  <c r="G1822" i="2"/>
  <c r="G1823" i="2"/>
  <c r="G1824" i="2"/>
  <c r="G1825" i="2"/>
  <c r="G1826" i="2"/>
  <c r="G1827" i="2"/>
  <c r="G1828" i="2"/>
  <c r="G1829" i="2"/>
  <c r="G1830" i="2"/>
  <c r="G1831" i="2"/>
  <c r="G1832" i="2"/>
  <c r="G1833" i="2"/>
  <c r="G1834" i="2"/>
  <c r="G1835" i="2"/>
  <c r="G1836" i="2"/>
  <c r="G1837" i="2"/>
  <c r="G1838" i="2"/>
  <c r="G1839" i="2"/>
  <c r="G1840" i="2"/>
  <c r="G1841" i="2"/>
  <c r="G1842" i="2"/>
  <c r="G1843" i="2"/>
  <c r="G1844" i="2"/>
  <c r="G1845" i="2"/>
  <c r="G1846" i="2"/>
  <c r="G1847" i="2"/>
  <c r="G1848" i="2"/>
  <c r="G1849" i="2"/>
  <c r="G1850" i="2"/>
  <c r="G1851" i="2"/>
  <c r="G1852" i="2"/>
  <c r="G1853" i="2"/>
  <c r="G1854" i="2"/>
  <c r="G1855" i="2"/>
  <c r="G1856" i="2"/>
  <c r="G1857" i="2"/>
  <c r="G1858" i="2"/>
  <c r="G1859" i="2"/>
  <c r="G1860" i="2"/>
  <c r="G1861" i="2"/>
  <c r="G1862" i="2"/>
  <c r="G1863" i="2"/>
  <c r="G1864" i="2"/>
  <c r="G1865" i="2"/>
  <c r="G1866" i="2"/>
  <c r="G1867" i="2"/>
  <c r="G1868" i="2"/>
  <c r="G1869" i="2"/>
  <c r="G1870" i="2"/>
  <c r="G1871" i="2"/>
  <c r="G1872" i="2"/>
  <c r="G1873" i="2"/>
  <c r="G1874" i="2"/>
  <c r="G1875" i="2"/>
  <c r="G1876" i="2"/>
  <c r="G1877" i="2"/>
  <c r="G1878" i="2"/>
  <c r="G1879" i="2"/>
  <c r="G1880" i="2"/>
  <c r="G1881" i="2"/>
  <c r="G1882" i="2"/>
  <c r="G1883" i="2"/>
  <c r="G1884" i="2"/>
  <c r="G1885" i="2"/>
  <c r="G1886" i="2"/>
  <c r="G1887" i="2"/>
  <c r="G1888" i="2"/>
  <c r="G1889" i="2"/>
  <c r="G1890" i="2"/>
  <c r="G1891" i="2"/>
  <c r="G1892" i="2"/>
  <c r="G1893" i="2"/>
  <c r="G1894" i="2"/>
  <c r="G1895" i="2"/>
  <c r="G1896" i="2"/>
  <c r="G1897" i="2"/>
  <c r="G1898" i="2"/>
  <c r="G1899" i="2"/>
  <c r="G1900" i="2"/>
  <c r="G1901" i="2"/>
  <c r="G1902" i="2"/>
  <c r="G1903" i="2"/>
  <c r="G1904" i="2"/>
  <c r="G1905" i="2"/>
  <c r="G1906" i="2"/>
  <c r="G1907" i="2"/>
  <c r="G1908" i="2"/>
  <c r="G1909" i="2"/>
  <c r="G1910" i="2"/>
  <c r="G1911" i="2"/>
  <c r="G1912" i="2"/>
  <c r="G1913" i="2"/>
  <c r="G1914" i="2"/>
  <c r="G1915" i="2"/>
  <c r="G1916" i="2"/>
  <c r="G1917" i="2"/>
  <c r="G1918" i="2"/>
  <c r="G1919" i="2"/>
  <c r="G1920" i="2"/>
  <c r="G1921" i="2"/>
  <c r="G1922" i="2"/>
  <c r="G1923" i="2"/>
  <c r="G1924" i="2"/>
  <c r="G1925" i="2"/>
  <c r="G1926" i="2"/>
  <c r="G1927" i="2"/>
  <c r="G1928" i="2"/>
  <c r="G1929" i="2"/>
  <c r="G1930" i="2"/>
  <c r="G1931" i="2"/>
  <c r="G1932" i="2"/>
  <c r="G1933" i="2"/>
  <c r="G1934" i="2"/>
  <c r="G1935" i="2"/>
  <c r="G1936" i="2"/>
  <c r="G1937" i="2"/>
  <c r="G1938" i="2"/>
  <c r="G1939" i="2"/>
  <c r="G1940" i="2"/>
  <c r="G1941" i="2"/>
  <c r="G1942" i="2"/>
  <c r="G1943" i="2"/>
  <c r="G1944" i="2"/>
  <c r="G1945" i="2"/>
  <c r="G1946" i="2"/>
  <c r="G1947" i="2"/>
  <c r="G1948" i="2"/>
  <c r="G1949" i="2"/>
  <c r="G1950" i="2"/>
  <c r="G1951" i="2"/>
  <c r="G1952" i="2"/>
  <c r="G1953" i="2"/>
  <c r="G1954" i="2"/>
  <c r="G1955" i="2"/>
  <c r="G1956" i="2"/>
  <c r="G1957" i="2"/>
  <c r="G1958" i="2"/>
  <c r="G1959" i="2"/>
  <c r="G1960" i="2"/>
  <c r="G1961" i="2"/>
  <c r="G1962" i="2"/>
  <c r="G1963" i="2"/>
  <c r="G1964" i="2"/>
  <c r="G1965" i="2"/>
  <c r="G1966" i="2"/>
  <c r="G1967" i="2"/>
  <c r="G1968" i="2"/>
  <c r="G1969" i="2"/>
  <c r="G1970" i="2"/>
  <c r="G1971" i="2"/>
  <c r="G1972" i="2"/>
  <c r="G1973" i="2"/>
  <c r="G1974" i="2"/>
  <c r="G1975" i="2"/>
  <c r="G1976" i="2"/>
  <c r="G1977" i="2"/>
  <c r="G1978" i="2"/>
  <c r="G1979" i="2"/>
  <c r="G1980" i="2"/>
  <c r="G1981" i="2"/>
  <c r="G1982" i="2"/>
  <c r="G1983" i="2"/>
  <c r="G1984" i="2"/>
  <c r="G1985" i="2"/>
  <c r="G1986" i="2"/>
  <c r="G1987" i="2"/>
  <c r="G1988" i="2"/>
  <c r="G1989" i="2"/>
  <c r="G1990" i="2"/>
  <c r="G1991" i="2"/>
  <c r="G1992" i="2"/>
  <c r="G1993" i="2"/>
  <c r="G1994" i="2"/>
  <c r="G1995" i="2"/>
  <c r="G1996" i="2"/>
  <c r="G1997" i="2"/>
  <c r="G1998" i="2"/>
  <c r="G1999" i="2"/>
  <c r="G2000" i="2"/>
  <c r="G2001" i="2"/>
  <c r="G2002" i="2"/>
  <c r="G2003" i="2"/>
  <c r="G2004" i="2"/>
  <c r="G2005" i="2"/>
  <c r="G2006" i="2"/>
  <c r="G2007" i="2"/>
  <c r="G2008" i="2"/>
  <c r="G2009" i="2"/>
  <c r="G2010" i="2"/>
  <c r="G2011" i="2"/>
  <c r="G2012" i="2"/>
  <c r="G2013" i="2"/>
  <c r="G2014" i="2"/>
  <c r="G2015" i="2"/>
  <c r="G2016" i="2"/>
  <c r="G2017" i="2"/>
  <c r="G2018" i="2"/>
  <c r="G2019" i="2"/>
  <c r="G2020" i="2"/>
  <c r="G2021" i="2"/>
  <c r="G2022" i="2"/>
  <c r="G2023" i="2"/>
  <c r="G2024" i="2"/>
  <c r="G2025" i="2"/>
  <c r="G2026" i="2"/>
  <c r="G2027" i="2"/>
  <c r="G2028" i="2"/>
  <c r="G2029" i="2"/>
  <c r="G2030" i="2"/>
  <c r="G2031" i="2"/>
  <c r="G2032" i="2"/>
  <c r="G2033" i="2"/>
  <c r="G2034" i="2"/>
  <c r="G2035" i="2"/>
  <c r="G2036" i="2"/>
  <c r="G2037" i="2"/>
  <c r="G2038" i="2"/>
  <c r="G2039" i="2"/>
  <c r="G2040" i="2"/>
  <c r="G2041" i="2"/>
  <c r="G2042" i="2"/>
  <c r="G2043" i="2"/>
  <c r="G2044" i="2"/>
  <c r="G2045" i="2"/>
  <c r="G2046" i="2"/>
  <c r="G2047" i="2"/>
  <c r="G2048" i="2"/>
  <c r="G2049" i="2"/>
  <c r="G2050" i="2"/>
  <c r="G2051" i="2"/>
  <c r="G2052" i="2"/>
  <c r="G2053" i="2"/>
  <c r="G2054" i="2"/>
  <c r="G2055" i="2"/>
  <c r="G2056" i="2"/>
  <c r="G2057" i="2"/>
  <c r="G2058" i="2"/>
  <c r="G2059" i="2"/>
  <c r="G2060" i="2"/>
  <c r="G2061" i="2"/>
  <c r="G2062" i="2"/>
  <c r="G2063" i="2"/>
  <c r="G2064" i="2"/>
  <c r="G2065" i="2"/>
  <c r="G2066" i="2"/>
  <c r="G2067" i="2"/>
  <c r="G2068" i="2"/>
  <c r="G2069" i="2"/>
  <c r="G2070" i="2"/>
  <c r="G2071" i="2"/>
  <c r="G2072" i="2"/>
  <c r="G2073" i="2"/>
  <c r="G2074" i="2"/>
  <c r="G2075" i="2"/>
  <c r="G2076" i="2"/>
  <c r="G2077" i="2"/>
  <c r="G2078" i="2"/>
  <c r="G2079" i="2"/>
  <c r="G2080" i="2"/>
  <c r="G2081" i="2"/>
  <c r="G2082" i="2"/>
  <c r="G2083" i="2"/>
  <c r="G2084" i="2"/>
  <c r="G2085" i="2"/>
  <c r="G2086" i="2"/>
  <c r="G2087" i="2"/>
  <c r="G2088" i="2"/>
  <c r="G2089" i="2"/>
  <c r="G2090" i="2"/>
  <c r="G2091" i="2"/>
  <c r="G2092" i="2"/>
  <c r="G2093" i="2"/>
  <c r="G2094" i="2"/>
  <c r="G2095" i="2"/>
  <c r="G2096" i="2"/>
  <c r="G2097" i="2"/>
  <c r="G2098" i="2"/>
  <c r="G2099" i="2"/>
  <c r="G2100" i="2"/>
  <c r="G2101" i="2"/>
  <c r="G2102" i="2"/>
  <c r="G2103" i="2"/>
  <c r="G2104" i="2"/>
  <c r="G2105" i="2"/>
  <c r="G2106" i="2"/>
  <c r="G2107" i="2"/>
  <c r="G2108" i="2"/>
  <c r="G2109" i="2"/>
  <c r="G2110" i="2"/>
  <c r="G2111" i="2"/>
  <c r="G2112" i="2"/>
  <c r="G2113" i="2"/>
  <c r="G2114" i="2"/>
  <c r="G2115" i="2"/>
  <c r="G2116" i="2"/>
  <c r="G2117" i="2"/>
  <c r="G2118" i="2"/>
  <c r="G2119" i="2"/>
  <c r="G2120" i="2"/>
  <c r="G2121" i="2"/>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7" i="9"/>
  <c r="A478" i="9"/>
  <c r="A479" i="9"/>
  <c r="A480" i="9"/>
  <c r="A481" i="9"/>
  <c r="A482" i="9"/>
  <c r="A483" i="9"/>
  <c r="A484" i="9"/>
  <c r="A485" i="9"/>
  <c r="A486" i="9"/>
  <c r="A487" i="9"/>
  <c r="A488" i="9"/>
  <c r="A489" i="9"/>
  <c r="A490" i="9"/>
  <c r="A491" i="9"/>
  <c r="A492" i="9"/>
  <c r="A493"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A520" i="9"/>
  <c r="A521" i="9"/>
  <c r="A522" i="9"/>
  <c r="A523" i="9"/>
  <c r="A524" i="9"/>
  <c r="A525" i="9"/>
  <c r="A526" i="9"/>
  <c r="A527" i="9"/>
  <c r="A528" i="9"/>
  <c r="A529" i="9"/>
  <c r="A530" i="9"/>
  <c r="A531" i="9"/>
  <c r="A532" i="9"/>
  <c r="A533" i="9"/>
  <c r="A534" i="9"/>
  <c r="A535" i="9"/>
  <c r="A536" i="9"/>
  <c r="A537" i="9"/>
  <c r="A538" i="9"/>
  <c r="A539" i="9"/>
  <c r="A540" i="9"/>
  <c r="A541" i="9"/>
  <c r="A542" i="9"/>
  <c r="A543" i="9"/>
  <c r="A544" i="9"/>
  <c r="A545" i="9"/>
  <c r="A546" i="9"/>
  <c r="A547" i="9"/>
  <c r="A548" i="9"/>
  <c r="A549" i="9"/>
  <c r="A550" i="9"/>
  <c r="A551" i="9"/>
  <c r="A552" i="9"/>
  <c r="A553" i="9"/>
  <c r="A554" i="9"/>
  <c r="A555" i="9"/>
  <c r="A556" i="9"/>
  <c r="A557" i="9"/>
  <c r="A558" i="9"/>
  <c r="A559" i="9"/>
  <c r="A560" i="9"/>
  <c r="A561" i="9"/>
  <c r="A562" i="9"/>
  <c r="A563" i="9"/>
  <c r="A564" i="9"/>
  <c r="A565" i="9"/>
  <c r="A566" i="9"/>
  <c r="A567" i="9"/>
  <c r="A568" i="9"/>
  <c r="A569" i="9"/>
  <c r="A570" i="9"/>
  <c r="A571" i="9"/>
  <c r="A572" i="9"/>
  <c r="A573" i="9"/>
  <c r="A574" i="9"/>
  <c r="A575" i="9"/>
  <c r="A576" i="9"/>
  <c r="A577" i="9"/>
  <c r="A578" i="9"/>
  <c r="A579" i="9"/>
  <c r="A580" i="9"/>
  <c r="A581" i="9"/>
  <c r="A582" i="9"/>
  <c r="A583" i="9"/>
  <c r="A584" i="9"/>
  <c r="A585" i="9"/>
  <c r="A586" i="9"/>
  <c r="A587" i="9"/>
  <c r="A588" i="9"/>
  <c r="A589" i="9"/>
  <c r="A590" i="9"/>
  <c r="A591" i="9"/>
  <c r="A592" i="9"/>
  <c r="A593" i="9"/>
  <c r="A594" i="9"/>
  <c r="A595" i="9"/>
  <c r="A596" i="9"/>
  <c r="A597" i="9"/>
  <c r="A598" i="9"/>
  <c r="A599" i="9"/>
  <c r="A600" i="9"/>
  <c r="A601" i="9"/>
  <c r="A602" i="9"/>
  <c r="A603" i="9"/>
  <c r="A604" i="9"/>
  <c r="A605" i="9"/>
  <c r="A606" i="9"/>
  <c r="A607" i="9"/>
  <c r="A608" i="9"/>
  <c r="A609" i="9"/>
  <c r="A610" i="9"/>
  <c r="A611" i="9"/>
  <c r="A612" i="9"/>
  <c r="A613" i="9"/>
  <c r="A614" i="9"/>
  <c r="A615" i="9"/>
  <c r="A616" i="9"/>
  <c r="A617" i="9"/>
  <c r="A618" i="9"/>
  <c r="A619" i="9"/>
  <c r="A620" i="9"/>
  <c r="A621" i="9"/>
  <c r="A622" i="9"/>
  <c r="A623" i="9"/>
  <c r="A624" i="9"/>
  <c r="A625" i="9"/>
  <c r="A626" i="9"/>
  <c r="A627" i="9"/>
  <c r="A628" i="9"/>
  <c r="A629" i="9"/>
  <c r="A630" i="9"/>
  <c r="A631" i="9"/>
  <c r="A632" i="9"/>
  <c r="A633" i="9"/>
  <c r="A634" i="9"/>
  <c r="A635" i="9"/>
  <c r="A636" i="9"/>
  <c r="A637" i="9"/>
  <c r="A638" i="9"/>
  <c r="A639" i="9"/>
  <c r="A640" i="9"/>
  <c r="A641" i="9"/>
  <c r="A642" i="9"/>
  <c r="A643" i="9"/>
  <c r="A644" i="9"/>
  <c r="A645" i="9"/>
  <c r="A646" i="9"/>
  <c r="A647" i="9"/>
  <c r="A648" i="9"/>
  <c r="A649" i="9"/>
  <c r="A650" i="9"/>
  <c r="A651" i="9"/>
  <c r="A652" i="9"/>
  <c r="A653" i="9"/>
  <c r="A654" i="9"/>
  <c r="A655" i="9"/>
  <c r="A656" i="9"/>
  <c r="A657" i="9"/>
  <c r="A658" i="9"/>
  <c r="A659" i="9"/>
  <c r="A660" i="9"/>
  <c r="A661" i="9"/>
  <c r="A662" i="9"/>
  <c r="A663" i="9"/>
  <c r="A664" i="9"/>
  <c r="A665" i="9"/>
  <c r="A666" i="9"/>
  <c r="A667" i="9"/>
  <c r="A668" i="9"/>
  <c r="A669" i="9"/>
  <c r="A670" i="9"/>
  <c r="A671" i="9"/>
  <c r="A672" i="9"/>
  <c r="A673" i="9"/>
  <c r="A674" i="9"/>
  <c r="A675" i="9"/>
  <c r="A676" i="9"/>
  <c r="A677" i="9"/>
  <c r="A678" i="9"/>
  <c r="A679" i="9"/>
  <c r="A680" i="9"/>
  <c r="A681" i="9"/>
  <c r="A682" i="9"/>
  <c r="A683" i="9"/>
  <c r="A684" i="9"/>
  <c r="A685" i="9"/>
  <c r="A686" i="9"/>
  <c r="A687" i="9"/>
  <c r="A688" i="9"/>
  <c r="A689" i="9"/>
  <c r="A690" i="9"/>
  <c r="A691" i="9"/>
  <c r="A692" i="9"/>
  <c r="A693" i="9"/>
  <c r="A694" i="9"/>
  <c r="A695" i="9"/>
  <c r="A696" i="9"/>
  <c r="A697" i="9"/>
  <c r="A698" i="9"/>
  <c r="A699" i="9"/>
  <c r="A700" i="9"/>
  <c r="A701" i="9"/>
  <c r="A702" i="9"/>
  <c r="A703" i="9"/>
  <c r="A704" i="9"/>
  <c r="A705" i="9"/>
  <c r="A706" i="9"/>
  <c r="A707" i="9"/>
  <c r="A708" i="9"/>
  <c r="A709" i="9"/>
  <c r="A710" i="9"/>
  <c r="A711" i="9"/>
  <c r="A712" i="9"/>
  <c r="A713" i="9"/>
  <c r="A714" i="9"/>
  <c r="A715" i="9"/>
  <c r="A716" i="9"/>
  <c r="A717" i="9"/>
  <c r="A718" i="9"/>
  <c r="A719" i="9"/>
  <c r="A720" i="9"/>
  <c r="A721" i="9"/>
  <c r="A722" i="9"/>
  <c r="A723" i="9"/>
  <c r="A724" i="9"/>
  <c r="A725" i="9"/>
  <c r="A726" i="9"/>
  <c r="A727" i="9"/>
  <c r="A728" i="9"/>
  <c r="A729" i="9"/>
  <c r="A730" i="9"/>
  <c r="A731" i="9"/>
  <c r="A732" i="9"/>
  <c r="A733" i="9"/>
  <c r="A734" i="9"/>
  <c r="A735" i="9"/>
  <c r="A736" i="9"/>
  <c r="A737" i="9"/>
  <c r="A738" i="9"/>
  <c r="A739" i="9"/>
  <c r="A740" i="9"/>
  <c r="A741" i="9"/>
  <c r="A742" i="9"/>
  <c r="A743" i="9"/>
  <c r="A744" i="9"/>
  <c r="A745" i="9"/>
  <c r="A746" i="9"/>
  <c r="A747" i="9"/>
  <c r="A748" i="9"/>
  <c r="A749" i="9"/>
  <c r="A750" i="9"/>
  <c r="A751" i="9"/>
  <c r="A752" i="9"/>
  <c r="A753" i="9"/>
  <c r="A754" i="9"/>
  <c r="A755" i="9"/>
  <c r="A756" i="9"/>
  <c r="A757" i="9"/>
  <c r="A758" i="9"/>
  <c r="A759" i="9"/>
  <c r="A760" i="9"/>
  <c r="A761" i="9"/>
  <c r="A762" i="9"/>
  <c r="A763" i="9"/>
  <c r="A764" i="9"/>
  <c r="A765" i="9"/>
  <c r="A766" i="9"/>
  <c r="A767" i="9"/>
  <c r="A768" i="9"/>
  <c r="A769" i="9"/>
  <c r="A770" i="9"/>
  <c r="A771" i="9"/>
  <c r="A772" i="9"/>
  <c r="A773" i="9"/>
  <c r="A774" i="9"/>
  <c r="A775" i="9"/>
  <c r="A776" i="9"/>
  <c r="A777" i="9"/>
  <c r="A778" i="9"/>
  <c r="A779" i="9"/>
  <c r="A780" i="9"/>
  <c r="A781" i="9"/>
  <c r="A782" i="9"/>
  <c r="A783" i="9"/>
  <c r="A784" i="9"/>
  <c r="A785" i="9"/>
  <c r="A786" i="9"/>
  <c r="A787" i="9"/>
  <c r="A788" i="9"/>
  <c r="A789" i="9"/>
  <c r="A790" i="9"/>
  <c r="A791" i="9"/>
  <c r="A792" i="9"/>
  <c r="A793" i="9"/>
  <c r="A794" i="9"/>
  <c r="A795" i="9"/>
  <c r="A796" i="9"/>
  <c r="A797" i="9"/>
  <c r="A798" i="9"/>
  <c r="A799" i="9"/>
  <c r="A800" i="9"/>
  <c r="A801" i="9"/>
  <c r="A802" i="9"/>
  <c r="A803" i="9"/>
  <c r="A804" i="9"/>
  <c r="A805" i="9"/>
  <c r="A806" i="9"/>
  <c r="A807" i="9"/>
  <c r="A808" i="9"/>
  <c r="A809" i="9"/>
  <c r="A810" i="9"/>
  <c r="A811" i="9"/>
  <c r="A812" i="9"/>
  <c r="A813" i="9"/>
  <c r="A814" i="9"/>
  <c r="A815" i="9"/>
  <c r="A816" i="9"/>
  <c r="A817" i="9"/>
  <c r="A818" i="9"/>
  <c r="A819" i="9"/>
  <c r="A820" i="9"/>
  <c r="A821" i="9"/>
  <c r="A822" i="9"/>
  <c r="A823" i="9"/>
  <c r="A824" i="9"/>
  <c r="A825" i="9"/>
  <c r="A826" i="9"/>
  <c r="A827" i="9"/>
  <c r="A828" i="9"/>
  <c r="A829" i="9"/>
  <c r="A830" i="9"/>
  <c r="A831" i="9"/>
  <c r="A832" i="9"/>
  <c r="A833" i="9"/>
  <c r="A834" i="9"/>
  <c r="A835" i="9"/>
  <c r="A836" i="9"/>
  <c r="A837" i="9"/>
  <c r="A838" i="9"/>
  <c r="A839" i="9"/>
  <c r="A840" i="9"/>
  <c r="A841" i="9"/>
  <c r="A842" i="9"/>
  <c r="A843" i="9"/>
  <c r="A844" i="9"/>
  <c r="A845" i="9"/>
  <c r="A846" i="9"/>
  <c r="A847" i="9"/>
  <c r="A848" i="9"/>
  <c r="A849" i="9"/>
  <c r="A850" i="9"/>
  <c r="A851" i="9"/>
  <c r="A852" i="9"/>
  <c r="A853" i="9"/>
  <c r="A854" i="9"/>
  <c r="A855" i="9"/>
  <c r="A856" i="9"/>
  <c r="A857" i="9"/>
  <c r="A858" i="9"/>
  <c r="A859" i="9"/>
  <c r="A860" i="9"/>
  <c r="A861" i="9"/>
  <c r="A862" i="9"/>
  <c r="A863" i="9"/>
  <c r="A864" i="9"/>
  <c r="A865" i="9"/>
  <c r="A866" i="9"/>
  <c r="A867" i="9"/>
  <c r="A868" i="9"/>
  <c r="A869" i="9"/>
  <c r="A870" i="9"/>
  <c r="A871" i="9"/>
  <c r="A872" i="9"/>
  <c r="A873" i="9"/>
  <c r="A874" i="9"/>
  <c r="A875" i="9"/>
  <c r="A876" i="9"/>
  <c r="A877" i="9"/>
  <c r="A878" i="9"/>
  <c r="A879" i="9"/>
  <c r="A880" i="9"/>
  <c r="A881" i="9"/>
  <c r="A882" i="9"/>
  <c r="A883" i="9"/>
  <c r="A884" i="9"/>
  <c r="A885" i="9"/>
  <c r="A886" i="9"/>
  <c r="A887" i="9"/>
  <c r="A888" i="9"/>
  <c r="A889" i="9"/>
  <c r="A890" i="9"/>
  <c r="A891" i="9"/>
  <c r="A892" i="9"/>
  <c r="A893" i="9"/>
  <c r="A894" i="9"/>
  <c r="A895" i="9"/>
  <c r="A896" i="9"/>
  <c r="A897" i="9"/>
  <c r="A898" i="9"/>
  <c r="A899" i="9"/>
  <c r="A900" i="9"/>
  <c r="A901" i="9"/>
  <c r="A902" i="9"/>
  <c r="A903" i="9"/>
  <c r="A904" i="9"/>
  <c r="A905" i="9"/>
  <c r="A906" i="9"/>
  <c r="A907" i="9"/>
  <c r="A908" i="9"/>
  <c r="A909" i="9"/>
  <c r="A910" i="9"/>
  <c r="A911" i="9"/>
  <c r="A912" i="9"/>
  <c r="A913" i="9"/>
  <c r="A914" i="9"/>
  <c r="A915" i="9"/>
  <c r="A916" i="9"/>
  <c r="A917" i="9"/>
  <c r="A918" i="9"/>
  <c r="A919" i="9"/>
  <c r="A920" i="9"/>
  <c r="A921" i="9"/>
  <c r="A922" i="9"/>
  <c r="A923" i="9"/>
  <c r="A924" i="9"/>
  <c r="A925" i="9"/>
  <c r="A926" i="9"/>
  <c r="A927" i="9"/>
  <c r="A928" i="9"/>
  <c r="A929" i="9"/>
  <c r="A930" i="9"/>
  <c r="A931" i="9"/>
  <c r="A932" i="9"/>
  <c r="A933" i="9"/>
  <c r="A934" i="9"/>
  <c r="A935" i="9"/>
  <c r="A936" i="9"/>
  <c r="A937" i="9"/>
  <c r="A938" i="9"/>
  <c r="A939" i="9"/>
  <c r="A940" i="9"/>
  <c r="A941" i="9"/>
  <c r="A942" i="9"/>
  <c r="A943" i="9"/>
  <c r="A944" i="9"/>
  <c r="A945" i="9"/>
  <c r="A946" i="9"/>
  <c r="A947" i="9"/>
  <c r="A948" i="9"/>
  <c r="A949" i="9"/>
  <c r="A950" i="9"/>
  <c r="A951" i="9"/>
  <c r="A952" i="9"/>
  <c r="A953" i="9"/>
  <c r="A954" i="9"/>
  <c r="A955" i="9"/>
  <c r="A956" i="9"/>
  <c r="A957" i="9"/>
  <c r="A958" i="9"/>
  <c r="A959" i="9"/>
  <c r="A960" i="9"/>
  <c r="A961" i="9"/>
  <c r="A962" i="9"/>
  <c r="A963" i="9"/>
  <c r="A964" i="9"/>
  <c r="A965" i="9"/>
  <c r="A966" i="9"/>
  <c r="A967" i="9"/>
  <c r="A968" i="9"/>
  <c r="A969" i="9"/>
  <c r="A970" i="9"/>
  <c r="A971" i="9"/>
  <c r="A972" i="9"/>
  <c r="A973" i="9"/>
  <c r="A974" i="9"/>
  <c r="A975" i="9"/>
  <c r="A976" i="9"/>
  <c r="A977" i="9"/>
  <c r="A978" i="9"/>
  <c r="A979" i="9"/>
  <c r="A980" i="9"/>
  <c r="A981" i="9"/>
  <c r="A982" i="9"/>
  <c r="A983" i="9"/>
  <c r="A984" i="9"/>
  <c r="A985" i="9"/>
  <c r="A986" i="9"/>
  <c r="A987" i="9"/>
  <c r="A988" i="9"/>
  <c r="A989" i="9"/>
  <c r="A990" i="9"/>
  <c r="A991" i="9"/>
  <c r="A992" i="9"/>
  <c r="A993" i="9"/>
  <c r="A994" i="9"/>
  <c r="A995" i="9"/>
  <c r="A996" i="9"/>
  <c r="A997" i="9"/>
  <c r="A998" i="9"/>
  <c r="A999" i="9"/>
  <c r="A1000" i="9"/>
  <c r="A1001" i="9"/>
  <c r="A1002" i="9"/>
  <c r="A1003" i="9"/>
  <c r="A1004" i="9"/>
  <c r="A1005" i="9"/>
  <c r="A1006" i="9"/>
  <c r="A1007" i="9"/>
  <c r="A1008" i="9"/>
  <c r="A1009" i="9"/>
  <c r="A1010" i="9"/>
  <c r="A1011" i="9"/>
  <c r="A1012" i="9"/>
  <c r="A1013" i="9"/>
  <c r="A1014" i="9"/>
  <c r="A1015" i="9"/>
  <c r="A1016" i="9"/>
  <c r="A1017" i="9"/>
  <c r="A1018" i="9"/>
  <c r="A1019" i="9"/>
  <c r="A1020" i="9"/>
  <c r="A1021" i="9"/>
  <c r="A1022" i="9"/>
  <c r="A1023" i="9"/>
  <c r="A1024" i="9"/>
  <c r="A1025" i="9"/>
  <c r="A1026" i="9"/>
  <c r="A1027" i="9"/>
  <c r="A1028" i="9"/>
  <c r="A1029" i="9"/>
  <c r="A1030" i="9"/>
  <c r="A1031" i="9"/>
  <c r="A1032" i="9"/>
  <c r="A1033" i="9"/>
  <c r="A1034" i="9"/>
  <c r="A1035" i="9"/>
  <c r="A1036" i="9"/>
  <c r="A1037" i="9"/>
  <c r="A1038" i="9"/>
  <c r="A1039" i="9"/>
  <c r="A1040" i="9"/>
  <c r="A1041" i="9"/>
  <c r="A1042" i="9"/>
  <c r="A1043" i="9"/>
  <c r="A1044" i="9"/>
  <c r="A1045" i="9"/>
  <c r="A1046" i="9"/>
  <c r="A1047" i="9"/>
  <c r="A1048" i="9"/>
  <c r="A1049" i="9"/>
  <c r="A1050" i="9"/>
  <c r="A1051" i="9"/>
  <c r="A1052" i="9"/>
  <c r="A1053" i="9"/>
  <c r="A1054" i="9"/>
  <c r="A1055" i="9"/>
  <c r="A1056" i="9"/>
  <c r="A1057" i="9"/>
  <c r="A1058" i="9"/>
  <c r="A1059" i="9"/>
  <c r="A1060" i="9"/>
  <c r="A1061" i="9"/>
  <c r="A1062" i="9"/>
  <c r="A1063" i="9"/>
  <c r="A1064" i="9"/>
  <c r="A1065" i="9"/>
  <c r="A1066" i="9"/>
  <c r="A1067" i="9"/>
  <c r="A1068" i="9"/>
  <c r="A1069" i="9"/>
  <c r="A1070" i="9"/>
  <c r="A1071" i="9"/>
  <c r="A1072" i="9"/>
  <c r="A1073" i="9"/>
  <c r="A1074" i="9"/>
  <c r="A1075" i="9"/>
  <c r="A1076" i="9"/>
  <c r="A1077" i="9"/>
  <c r="A1078" i="9"/>
  <c r="A1079" i="9"/>
  <c r="A1080" i="9"/>
  <c r="A1081" i="9"/>
  <c r="A1082" i="9"/>
  <c r="A1083" i="9"/>
  <c r="A1084" i="9"/>
  <c r="A1085" i="9"/>
  <c r="A1086" i="9"/>
  <c r="A1087" i="9"/>
  <c r="A1088" i="9"/>
  <c r="A1089" i="9"/>
  <c r="A1090" i="9"/>
  <c r="A1091" i="9"/>
  <c r="A1092" i="9"/>
  <c r="A1093" i="9"/>
  <c r="A1094" i="9"/>
  <c r="A1095" i="9"/>
  <c r="A1096" i="9"/>
  <c r="A1097" i="9"/>
  <c r="A1098" i="9"/>
  <c r="A1099" i="9"/>
  <c r="A1100" i="9"/>
  <c r="A1101" i="9"/>
  <c r="A1102" i="9"/>
  <c r="A1103" i="9"/>
  <c r="A1104" i="9"/>
  <c r="A1105" i="9"/>
  <c r="A1106" i="9"/>
  <c r="A1107" i="9"/>
  <c r="A1108" i="9"/>
  <c r="A1109" i="9"/>
  <c r="A1110" i="9"/>
  <c r="A1111" i="9"/>
  <c r="A1112" i="9"/>
  <c r="A1113" i="9"/>
  <c r="A1114" i="9"/>
  <c r="A1115" i="9"/>
  <c r="A1116" i="9"/>
  <c r="A1117" i="9"/>
  <c r="A1118" i="9"/>
  <c r="A1119" i="9"/>
  <c r="A1120" i="9"/>
  <c r="A1121" i="9"/>
  <c r="A1122" i="9"/>
  <c r="A1123" i="9"/>
  <c r="A1124" i="9"/>
  <c r="A1125" i="9"/>
  <c r="A1126" i="9"/>
  <c r="A1127" i="9"/>
  <c r="A1128" i="9"/>
  <c r="A1129" i="9"/>
  <c r="A1130" i="9"/>
  <c r="A1131" i="9"/>
  <c r="A1132" i="9"/>
  <c r="A1133" i="9"/>
  <c r="A1134" i="9"/>
  <c r="A1135" i="9"/>
  <c r="A1136" i="9"/>
  <c r="A1137" i="9"/>
  <c r="A1138" i="9"/>
  <c r="A1139" i="9"/>
  <c r="A1140" i="9"/>
  <c r="A1141" i="9"/>
  <c r="A1142" i="9"/>
  <c r="A1143" i="9"/>
  <c r="A1144" i="9"/>
  <c r="A1145" i="9"/>
  <c r="A1146" i="9"/>
  <c r="A1147" i="9"/>
  <c r="A1148" i="9"/>
  <c r="A1149" i="9"/>
  <c r="A1150" i="9"/>
  <c r="A1151" i="9"/>
  <c r="A1152" i="9"/>
  <c r="A1153" i="9"/>
  <c r="A1154" i="9"/>
  <c r="A1155" i="9"/>
  <c r="A1156" i="9"/>
  <c r="A1157" i="9"/>
  <c r="A1158" i="9"/>
  <c r="A1159" i="9"/>
  <c r="A1160" i="9"/>
  <c r="A1161" i="9"/>
  <c r="A1162" i="9"/>
  <c r="A1163" i="9"/>
  <c r="A1164" i="9"/>
  <c r="A1165" i="9"/>
  <c r="A1166" i="9"/>
  <c r="A1167" i="9"/>
  <c r="A1168" i="9"/>
  <c r="A1169" i="9"/>
  <c r="A1170" i="9"/>
  <c r="A1171" i="9"/>
  <c r="A1172" i="9"/>
  <c r="A1173" i="9"/>
  <c r="A1174" i="9"/>
  <c r="A1175" i="9"/>
  <c r="A1176" i="9"/>
  <c r="A1177" i="9"/>
  <c r="A1178" i="9"/>
  <c r="A1179" i="9"/>
  <c r="A1180" i="9"/>
  <c r="A1181" i="9"/>
  <c r="A1182" i="9"/>
  <c r="A1183" i="9"/>
  <c r="A1184" i="9"/>
  <c r="A1185" i="9"/>
  <c r="A1186" i="9"/>
  <c r="A1187" i="9"/>
  <c r="A1188" i="9"/>
  <c r="A1189" i="9"/>
  <c r="A1190" i="9"/>
  <c r="A1191" i="9"/>
  <c r="A1192" i="9"/>
  <c r="A1193" i="9"/>
  <c r="A1194" i="9"/>
  <c r="A1195" i="9"/>
  <c r="A1196" i="9"/>
  <c r="A1197" i="9"/>
  <c r="A1198" i="9"/>
  <c r="A1199" i="9"/>
  <c r="A1200" i="9"/>
  <c r="A1201" i="9"/>
  <c r="A1202" i="9"/>
  <c r="A1203" i="9"/>
  <c r="A1204" i="9"/>
  <c r="A1205" i="9"/>
  <c r="A1206" i="9"/>
  <c r="A1207" i="9"/>
  <c r="A1208" i="9"/>
  <c r="A1209" i="9"/>
  <c r="A1210" i="9"/>
  <c r="A1211" i="9"/>
  <c r="A1212" i="9"/>
  <c r="A1213" i="9"/>
  <c r="A1214" i="9"/>
  <c r="A1215" i="9"/>
  <c r="A1216" i="9"/>
  <c r="A1217" i="9"/>
  <c r="A1218" i="9"/>
  <c r="A1219" i="9"/>
  <c r="A1220" i="9"/>
  <c r="A1221" i="9"/>
  <c r="A1222" i="9"/>
  <c r="A1223" i="9"/>
  <c r="A1224" i="9"/>
  <c r="A1225" i="9"/>
  <c r="A1226" i="9"/>
  <c r="A1227" i="9"/>
  <c r="A1228" i="9"/>
  <c r="A1229" i="9"/>
  <c r="A1230" i="9"/>
  <c r="A1231" i="9"/>
  <c r="A1232" i="9"/>
  <c r="A1233" i="9"/>
  <c r="A1234" i="9"/>
  <c r="A1235" i="9"/>
  <c r="A1236" i="9"/>
  <c r="A1237" i="9"/>
  <c r="A1238" i="9"/>
  <c r="A1239" i="9"/>
  <c r="A1240" i="9"/>
  <c r="A1241" i="9"/>
  <c r="A1242" i="9"/>
  <c r="A1243" i="9"/>
  <c r="A1244" i="9"/>
  <c r="A1245" i="9"/>
  <c r="A1246" i="9"/>
  <c r="A1247" i="9"/>
  <c r="A1248" i="9"/>
  <c r="A1249" i="9"/>
  <c r="A1250" i="9"/>
  <c r="A1251" i="9"/>
  <c r="A1252" i="9"/>
  <c r="A1253" i="9"/>
  <c r="A1254" i="9"/>
  <c r="A1255" i="9"/>
  <c r="A1256" i="9"/>
  <c r="A1257" i="9"/>
  <c r="A1258" i="9"/>
  <c r="A1259" i="9"/>
  <c r="A1260" i="9"/>
  <c r="A1261" i="9"/>
  <c r="A1262" i="9"/>
  <c r="A1263" i="9"/>
  <c r="A1264" i="9"/>
  <c r="A1265" i="9"/>
  <c r="A1266" i="9"/>
  <c r="A1267" i="9"/>
  <c r="A1268" i="9"/>
  <c r="A1269" i="9"/>
  <c r="A1270" i="9"/>
  <c r="A1271" i="9"/>
  <c r="A1272" i="9"/>
  <c r="A1273" i="9"/>
  <c r="A1274" i="9"/>
  <c r="A1275" i="9"/>
  <c r="A1276" i="9"/>
  <c r="A1277" i="9"/>
  <c r="A1278" i="9"/>
  <c r="A1279" i="9"/>
  <c r="A1280" i="9"/>
  <c r="A1281" i="9"/>
  <c r="A1282" i="9"/>
  <c r="A1283" i="9"/>
  <c r="A1284" i="9"/>
  <c r="A1285" i="9"/>
  <c r="A1286" i="9"/>
  <c r="A1287" i="9"/>
  <c r="A1288" i="9"/>
  <c r="A1289" i="9"/>
  <c r="A1290" i="9"/>
  <c r="A1291" i="9"/>
  <c r="A1292" i="9"/>
  <c r="A1293" i="9"/>
  <c r="A1294" i="9"/>
  <c r="A1295" i="9"/>
  <c r="A1296" i="9"/>
  <c r="A1297" i="9"/>
  <c r="A1298" i="9"/>
  <c r="A1299" i="9"/>
  <c r="A1300" i="9"/>
  <c r="A1301" i="9"/>
  <c r="A1302" i="9"/>
  <c r="A1303" i="9"/>
  <c r="A1304" i="9"/>
  <c r="A1305" i="9"/>
  <c r="A1306" i="9"/>
  <c r="A1307" i="9"/>
  <c r="A1308" i="9"/>
  <c r="A1309" i="9"/>
  <c r="A1310" i="9"/>
  <c r="A1311" i="9"/>
  <c r="A1312" i="9"/>
  <c r="A1313" i="9"/>
  <c r="A1314" i="9"/>
  <c r="A1315" i="9"/>
  <c r="A1316" i="9"/>
  <c r="A1317" i="9"/>
  <c r="A1318" i="9"/>
  <c r="A1319" i="9"/>
  <c r="A1320" i="9"/>
  <c r="A1321" i="9"/>
  <c r="A1322" i="9"/>
  <c r="A1323" i="9"/>
  <c r="A1324" i="9"/>
  <c r="A1325" i="9"/>
  <c r="A1326" i="9"/>
  <c r="A1327" i="9"/>
  <c r="A1328" i="9"/>
  <c r="A1329" i="9"/>
  <c r="A1330" i="9"/>
  <c r="A1331" i="9"/>
  <c r="A1332" i="9"/>
  <c r="A1333" i="9"/>
  <c r="A1334" i="9"/>
  <c r="A1335" i="9"/>
  <c r="A1336" i="9"/>
  <c r="A1337" i="9"/>
  <c r="A1338" i="9"/>
  <c r="A1339" i="9"/>
  <c r="A1340" i="9"/>
  <c r="A1341" i="9"/>
  <c r="A1342" i="9"/>
  <c r="A1343" i="9"/>
  <c r="A1344" i="9"/>
  <c r="A1345" i="9"/>
  <c r="A1346" i="9"/>
  <c r="A1347" i="9"/>
  <c r="A1348" i="9"/>
  <c r="A1349" i="9"/>
  <c r="A1350" i="9"/>
  <c r="A1351" i="9"/>
  <c r="A1352" i="9"/>
  <c r="A1353" i="9"/>
  <c r="A1354" i="9"/>
  <c r="A1355" i="9"/>
  <c r="A1356" i="9"/>
  <c r="A1357" i="9"/>
  <c r="A1358" i="9"/>
  <c r="A1359" i="9"/>
  <c r="A1360" i="9"/>
  <c r="A1361" i="9"/>
  <c r="A1362" i="9"/>
  <c r="A1363" i="9"/>
  <c r="A1364" i="9"/>
  <c r="A1365" i="9"/>
  <c r="A1366" i="9"/>
  <c r="A1367" i="9"/>
  <c r="A1368" i="9"/>
  <c r="A1369" i="9"/>
  <c r="A1370" i="9"/>
  <c r="A1371" i="9"/>
  <c r="A1372" i="9"/>
  <c r="A1373" i="9"/>
  <c r="A1374" i="9"/>
  <c r="A1375" i="9"/>
  <c r="A1376" i="9"/>
  <c r="A1377" i="9"/>
  <c r="A1378" i="9"/>
  <c r="A1379" i="9"/>
  <c r="A1380" i="9"/>
  <c r="A1381" i="9"/>
  <c r="A1382" i="9"/>
  <c r="A1383" i="9"/>
  <c r="A1384" i="9"/>
  <c r="A1385" i="9"/>
  <c r="A1386" i="9"/>
  <c r="A1387" i="9"/>
  <c r="A1388" i="9"/>
  <c r="A1389" i="9"/>
  <c r="A1390" i="9"/>
  <c r="A1391" i="9"/>
  <c r="A1392" i="9"/>
  <c r="A1393" i="9"/>
  <c r="A1394" i="9"/>
  <c r="A1395" i="9"/>
  <c r="A1396" i="9"/>
  <c r="A1397" i="9"/>
  <c r="A1398" i="9"/>
  <c r="A1399" i="9"/>
  <c r="A1400" i="9"/>
  <c r="A1401" i="9"/>
  <c r="A1402" i="9"/>
  <c r="A1403" i="9"/>
  <c r="A1404" i="9"/>
  <c r="A1405" i="9"/>
  <c r="A1406" i="9"/>
  <c r="A1407" i="9"/>
  <c r="A1408" i="9"/>
  <c r="A1409" i="9"/>
  <c r="A1410" i="9"/>
  <c r="A1411" i="9"/>
  <c r="A1412" i="9"/>
  <c r="A1413" i="9"/>
  <c r="A1414" i="9"/>
  <c r="A1415" i="9"/>
  <c r="A1416" i="9"/>
  <c r="A1417" i="9"/>
  <c r="A1418" i="9"/>
  <c r="A1419" i="9"/>
  <c r="A1420" i="9"/>
  <c r="A1421" i="9"/>
  <c r="A1422" i="9"/>
  <c r="A1423" i="9"/>
  <c r="A1424" i="9"/>
  <c r="A1425" i="9"/>
  <c r="A1426" i="9"/>
  <c r="A1427" i="9"/>
  <c r="A1428" i="9"/>
  <c r="A1429" i="9"/>
  <c r="A1430" i="9"/>
  <c r="A1431" i="9"/>
  <c r="A1432" i="9"/>
  <c r="A1433" i="9"/>
  <c r="A1434" i="9"/>
  <c r="A1435" i="9"/>
  <c r="A1436" i="9"/>
  <c r="A1437" i="9"/>
  <c r="A1438" i="9"/>
  <c r="A1439" i="9"/>
  <c r="A1440" i="9"/>
  <c r="A1441" i="9"/>
  <c r="A1442" i="9"/>
  <c r="A1443" i="9"/>
  <c r="A1444" i="9"/>
  <c r="A1445" i="9"/>
  <c r="A1446" i="9"/>
  <c r="A1447" i="9"/>
  <c r="A1448" i="9"/>
  <c r="A1449" i="9"/>
  <c r="A1450" i="9"/>
  <c r="A1451" i="9"/>
  <c r="A1452" i="9"/>
  <c r="A1453" i="9"/>
  <c r="A1454" i="9"/>
  <c r="A1455" i="9"/>
  <c r="A1456" i="9"/>
  <c r="A1457" i="9"/>
  <c r="A1458" i="9"/>
  <c r="A1459" i="9"/>
  <c r="A1460" i="9"/>
  <c r="A1461" i="9"/>
  <c r="A1462" i="9"/>
  <c r="A1463" i="9"/>
  <c r="A1464" i="9"/>
  <c r="A1465" i="9"/>
  <c r="A1466" i="9"/>
  <c r="A1467" i="9"/>
  <c r="A1468" i="9"/>
  <c r="A1469" i="9"/>
  <c r="A1470" i="9"/>
  <c r="A1471" i="9"/>
  <c r="A1472" i="9"/>
  <c r="A1473" i="9"/>
  <c r="A1474" i="9"/>
  <c r="A1475" i="9"/>
  <c r="A1476" i="9"/>
  <c r="A1477" i="9"/>
  <c r="A1478" i="9"/>
  <c r="A1479" i="9"/>
  <c r="A1480" i="9"/>
  <c r="A1481" i="9"/>
  <c r="A1482" i="9"/>
  <c r="A1483" i="9"/>
  <c r="A1484" i="9"/>
  <c r="A1485" i="9"/>
  <c r="A1486" i="9"/>
  <c r="A1487" i="9"/>
  <c r="A1488" i="9"/>
  <c r="A1489" i="9"/>
  <c r="A1490" i="9"/>
  <c r="A1491" i="9"/>
  <c r="A1492" i="9"/>
  <c r="A1493" i="9"/>
  <c r="A1494" i="9"/>
  <c r="A1495" i="9"/>
  <c r="A1496" i="9"/>
  <c r="A1497" i="9"/>
  <c r="A1498" i="9"/>
  <c r="A1499" i="9"/>
  <c r="A1500" i="9"/>
  <c r="A1501" i="9"/>
  <c r="A1502" i="9"/>
  <c r="A1503" i="9"/>
  <c r="A1504" i="9"/>
  <c r="A1505" i="9"/>
  <c r="A1506" i="9"/>
  <c r="A1507" i="9"/>
  <c r="A1508" i="9"/>
  <c r="A1509" i="9"/>
  <c r="A1510" i="9"/>
  <c r="A1511" i="9"/>
  <c r="A1512" i="9"/>
  <c r="A1513" i="9"/>
  <c r="A1514" i="9"/>
  <c r="A1515" i="9"/>
  <c r="A1516" i="9"/>
  <c r="A1517" i="9"/>
  <c r="A1518" i="9"/>
  <c r="A1519" i="9"/>
  <c r="A1520" i="9"/>
  <c r="A1521" i="9"/>
  <c r="A1522" i="9"/>
  <c r="A1523" i="9"/>
  <c r="A1524" i="9"/>
  <c r="A1525" i="9"/>
  <c r="A1526" i="9"/>
  <c r="A1527" i="9"/>
  <c r="A1528" i="9"/>
  <c r="A1529" i="9"/>
  <c r="A1530" i="9"/>
  <c r="A1531" i="9"/>
  <c r="A1532" i="9"/>
  <c r="A1533" i="9"/>
  <c r="A1534" i="9"/>
  <c r="A1535" i="9"/>
  <c r="A1536" i="9"/>
  <c r="A1537" i="9"/>
  <c r="A1538" i="9"/>
  <c r="A1539" i="9"/>
  <c r="A1540" i="9"/>
  <c r="A1541" i="9"/>
  <c r="A1542" i="9"/>
  <c r="A1543" i="9"/>
  <c r="A1544" i="9"/>
  <c r="A1545" i="9"/>
  <c r="A1546" i="9"/>
  <c r="A1547" i="9"/>
  <c r="A1548" i="9"/>
  <c r="A1549" i="9"/>
  <c r="A1550" i="9"/>
  <c r="A1551" i="9"/>
  <c r="A1552" i="9"/>
  <c r="A1553" i="9"/>
  <c r="A1554" i="9"/>
  <c r="A1555" i="9"/>
  <c r="A1556" i="9"/>
  <c r="A1557" i="9"/>
  <c r="A1558" i="9"/>
  <c r="A1559" i="9"/>
  <c r="A1560" i="9"/>
  <c r="A1561" i="9"/>
  <c r="A1562" i="9"/>
  <c r="A1563" i="9"/>
  <c r="A1564" i="9"/>
  <c r="A1565" i="9"/>
  <c r="A1566" i="9"/>
  <c r="A1567" i="9"/>
  <c r="A1568" i="9"/>
  <c r="A1569" i="9"/>
  <c r="A1570" i="9"/>
  <c r="A1571" i="9"/>
  <c r="A1572" i="9"/>
  <c r="A1573" i="9"/>
  <c r="A1574" i="9"/>
  <c r="A1575" i="9"/>
  <c r="A1576" i="9"/>
  <c r="A1577" i="9"/>
  <c r="A1578" i="9"/>
  <c r="A1579" i="9"/>
  <c r="A1580" i="9"/>
  <c r="A1581" i="9"/>
  <c r="A1582" i="9"/>
  <c r="A1583" i="9"/>
  <c r="A1584" i="9"/>
  <c r="A1585" i="9"/>
  <c r="A1586" i="9"/>
  <c r="A1587" i="9"/>
  <c r="A1588" i="9"/>
  <c r="A1589" i="9"/>
  <c r="A1590" i="9"/>
  <c r="A1591" i="9"/>
  <c r="A1592" i="9"/>
  <c r="A1593" i="9"/>
  <c r="A1594" i="9"/>
  <c r="A1595" i="9"/>
  <c r="A1596" i="9"/>
  <c r="A1597" i="9"/>
  <c r="A1598" i="9"/>
  <c r="A1599" i="9"/>
  <c r="A1600" i="9"/>
  <c r="A1601" i="9"/>
  <c r="A1602" i="9"/>
  <c r="A1603" i="9"/>
  <c r="A1604" i="9"/>
  <c r="A1605" i="9"/>
  <c r="A1606" i="9"/>
  <c r="A1607" i="9"/>
  <c r="A1608" i="9"/>
  <c r="A1609" i="9"/>
  <c r="A1610" i="9"/>
  <c r="A1611" i="9"/>
  <c r="A1612" i="9"/>
  <c r="A1613" i="9"/>
  <c r="A1614" i="9"/>
  <c r="A1615" i="9"/>
  <c r="A1616" i="9"/>
  <c r="A1617" i="9"/>
  <c r="A1618" i="9"/>
  <c r="A1619" i="9"/>
  <c r="A1620" i="9"/>
  <c r="A1621" i="9"/>
  <c r="A1622" i="9"/>
  <c r="A1623" i="9"/>
  <c r="A1624" i="9"/>
  <c r="A1625" i="9"/>
  <c r="A1626" i="9"/>
  <c r="A1627" i="9"/>
  <c r="A1628" i="9"/>
  <c r="A1629" i="9"/>
  <c r="A1630" i="9"/>
  <c r="A1631" i="9"/>
  <c r="A1632" i="9"/>
  <c r="A1633" i="9"/>
  <c r="A1634" i="9"/>
  <c r="A1635" i="9"/>
  <c r="A1636" i="9"/>
  <c r="A1637" i="9"/>
  <c r="A1638" i="9"/>
  <c r="A1639" i="9"/>
  <c r="A1640" i="9"/>
  <c r="A1641" i="9"/>
  <c r="A1642" i="9"/>
  <c r="A1643" i="9"/>
  <c r="A1644" i="9"/>
  <c r="A1645" i="9"/>
  <c r="A1646" i="9"/>
  <c r="A1647" i="9"/>
  <c r="A1648" i="9"/>
  <c r="A1649" i="9"/>
  <c r="A1650" i="9"/>
  <c r="A1651" i="9"/>
  <c r="A1652" i="9"/>
  <c r="A1653" i="9"/>
  <c r="A1654" i="9"/>
  <c r="A1655" i="9"/>
  <c r="A1656" i="9"/>
  <c r="A1657" i="9"/>
  <c r="A1658" i="9"/>
  <c r="A1659" i="9"/>
  <c r="A1660" i="9"/>
  <c r="A1661" i="9"/>
  <c r="A1662" i="9"/>
  <c r="A1663" i="9"/>
  <c r="A1664" i="9"/>
  <c r="A1665" i="9"/>
  <c r="A1666" i="9"/>
  <c r="A1667" i="9"/>
  <c r="A1668" i="9"/>
  <c r="A1669" i="9"/>
  <c r="A1670" i="9"/>
  <c r="A1671" i="9"/>
  <c r="A1672" i="9"/>
  <c r="A1673" i="9"/>
  <c r="A1674" i="9"/>
  <c r="A1675" i="9"/>
  <c r="A1676" i="9"/>
  <c r="A1677" i="9"/>
  <c r="A1678" i="9"/>
  <c r="A1679" i="9"/>
  <c r="A1680" i="9"/>
  <c r="A1681" i="9"/>
  <c r="A1682" i="9"/>
  <c r="A1683" i="9"/>
  <c r="A1684" i="9"/>
  <c r="A1685" i="9"/>
  <c r="A1686" i="9"/>
  <c r="A1687" i="9"/>
  <c r="A1688" i="9"/>
  <c r="A1689" i="9"/>
  <c r="A1690" i="9"/>
  <c r="A1691" i="9"/>
  <c r="A1692" i="9"/>
  <c r="A1693" i="9"/>
  <c r="A1694" i="9"/>
  <c r="A1695" i="9"/>
  <c r="A1696" i="9"/>
  <c r="A1697" i="9"/>
  <c r="A1698" i="9"/>
  <c r="A1699" i="9"/>
  <c r="A1700" i="9"/>
  <c r="A1701" i="9"/>
  <c r="A1702" i="9"/>
  <c r="A1703" i="9"/>
  <c r="A1704" i="9"/>
  <c r="A1705" i="9"/>
  <c r="A1706" i="9"/>
  <c r="A1707" i="9"/>
  <c r="A1708" i="9"/>
  <c r="A1709" i="9"/>
  <c r="A1710" i="9"/>
  <c r="A1711" i="9"/>
  <c r="A1712" i="9"/>
  <c r="A1713" i="9"/>
  <c r="A1714" i="9"/>
  <c r="A1715" i="9"/>
  <c r="A1716" i="9"/>
  <c r="A1717" i="9"/>
  <c r="A1718" i="9"/>
  <c r="A1719" i="9"/>
  <c r="A1720" i="9"/>
  <c r="A1721" i="9"/>
  <c r="A1722" i="9"/>
  <c r="A1723" i="9"/>
  <c r="A1724" i="9"/>
  <c r="A1725" i="9"/>
  <c r="A1726" i="9"/>
  <c r="A1727" i="9"/>
  <c r="A1728" i="9"/>
  <c r="A1729" i="9"/>
  <c r="A1730" i="9"/>
  <c r="A1731" i="9"/>
  <c r="A1732" i="9"/>
  <c r="A1733" i="9"/>
  <c r="A1734" i="9"/>
  <c r="A1735" i="9"/>
  <c r="A1736" i="9"/>
  <c r="A1737" i="9"/>
  <c r="A1738" i="9"/>
  <c r="A1739" i="9"/>
  <c r="A1740" i="9"/>
  <c r="A1741" i="9"/>
  <c r="A1742" i="9"/>
  <c r="A1743" i="9"/>
  <c r="A1744" i="9"/>
  <c r="A1745" i="9"/>
  <c r="A1746" i="9"/>
  <c r="A1747" i="9"/>
  <c r="A1748" i="9"/>
  <c r="A1749" i="9"/>
  <c r="A1750" i="9"/>
  <c r="A1751" i="9"/>
  <c r="A1752" i="9"/>
  <c r="A1753" i="9"/>
  <c r="A1754" i="9"/>
  <c r="A1755" i="9"/>
  <c r="A1756" i="9"/>
  <c r="A1757" i="9"/>
  <c r="A1758" i="9"/>
  <c r="A1759" i="9"/>
  <c r="A1760" i="9"/>
  <c r="A1761" i="9"/>
  <c r="A1762" i="9"/>
  <c r="A1763" i="9"/>
  <c r="A1764" i="9"/>
  <c r="A1765" i="9"/>
  <c r="A1766" i="9"/>
  <c r="A1767" i="9"/>
  <c r="A1768" i="9"/>
  <c r="A1769" i="9"/>
  <c r="A1770" i="9"/>
  <c r="A1771" i="9"/>
  <c r="A1772" i="9"/>
  <c r="A1773" i="9"/>
  <c r="A1774" i="9"/>
  <c r="A1775" i="9"/>
  <c r="A1776" i="9"/>
  <c r="A1777" i="9"/>
  <c r="A1778" i="9"/>
  <c r="A1779" i="9"/>
  <c r="A1780" i="9"/>
  <c r="A1781" i="9"/>
  <c r="A1782" i="9"/>
  <c r="A1783" i="9"/>
  <c r="A1784" i="9"/>
  <c r="A1785" i="9"/>
  <c r="A1786" i="9"/>
  <c r="A1787" i="9"/>
  <c r="A1788" i="9"/>
  <c r="A1789" i="9"/>
  <c r="A1790" i="9"/>
  <c r="A1791" i="9"/>
  <c r="A1792" i="9"/>
  <c r="A1793" i="9"/>
  <c r="A1794" i="9"/>
  <c r="A1795" i="9"/>
  <c r="A1796" i="9"/>
  <c r="A1797" i="9"/>
  <c r="A1798" i="9"/>
  <c r="A1799" i="9"/>
  <c r="A1800" i="9"/>
  <c r="A1801" i="9"/>
  <c r="A1802" i="9"/>
  <c r="A1803" i="9"/>
  <c r="A1804" i="9"/>
  <c r="A1805" i="9"/>
  <c r="A1806" i="9"/>
  <c r="A1807" i="9"/>
  <c r="A1808" i="9"/>
  <c r="A1809" i="9"/>
  <c r="A1810" i="9"/>
  <c r="A1811" i="9"/>
  <c r="A1812" i="9"/>
  <c r="A1813" i="9"/>
  <c r="A1814" i="9"/>
  <c r="A1815" i="9"/>
  <c r="A1816" i="9"/>
  <c r="A1817" i="9"/>
  <c r="A1818" i="9"/>
  <c r="A1819" i="9"/>
  <c r="A1820" i="9"/>
  <c r="A1821" i="9"/>
  <c r="A1822" i="9"/>
  <c r="A1823" i="9"/>
  <c r="A1824" i="9"/>
  <c r="A1825" i="9"/>
  <c r="A1826" i="9"/>
  <c r="A1827" i="9"/>
  <c r="A1828" i="9"/>
  <c r="A1829" i="9"/>
  <c r="A1830" i="9"/>
  <c r="A1831" i="9"/>
  <c r="A1832" i="9"/>
  <c r="A1833" i="9"/>
  <c r="A1834" i="9"/>
  <c r="A1835" i="9"/>
  <c r="A1836" i="9"/>
  <c r="A1837" i="9"/>
  <c r="A1838" i="9"/>
  <c r="A1839" i="9"/>
  <c r="A1840" i="9"/>
  <c r="A1841" i="9"/>
  <c r="A1842" i="9"/>
  <c r="A1843" i="9"/>
  <c r="A1844" i="9"/>
  <c r="A1845" i="9"/>
  <c r="A1846" i="9"/>
  <c r="A1847" i="9"/>
  <c r="A1848" i="9"/>
  <c r="A1849" i="9"/>
  <c r="A1850" i="9"/>
  <c r="A1851" i="9"/>
  <c r="A1852" i="9"/>
  <c r="A1853" i="9"/>
  <c r="A1854" i="9"/>
  <c r="A1855" i="9"/>
  <c r="A1856" i="9"/>
  <c r="A1857" i="9"/>
  <c r="A1858" i="9"/>
  <c r="A1859" i="9"/>
  <c r="A1860" i="9"/>
  <c r="A1861" i="9"/>
  <c r="A1862" i="9"/>
  <c r="A1863" i="9"/>
  <c r="A1864" i="9"/>
  <c r="A1865" i="9"/>
  <c r="A1866" i="9"/>
  <c r="A1867" i="9"/>
  <c r="A1868" i="9"/>
  <c r="A1869" i="9"/>
  <c r="A1870" i="9"/>
  <c r="A1871" i="9"/>
  <c r="A1872" i="9"/>
  <c r="A1873" i="9"/>
  <c r="A1874" i="9"/>
  <c r="A1875" i="9"/>
  <c r="A1876" i="9"/>
  <c r="A1877" i="9"/>
  <c r="A1878" i="9"/>
  <c r="A1879" i="9"/>
  <c r="A1880" i="9"/>
  <c r="A1881" i="9"/>
  <c r="A1882" i="9"/>
  <c r="A1883" i="9"/>
  <c r="A1884" i="9"/>
  <c r="A1885" i="9"/>
  <c r="A1886" i="9"/>
  <c r="A1887" i="9"/>
  <c r="A1888" i="9"/>
  <c r="A1889" i="9"/>
  <c r="A1890" i="9"/>
  <c r="A1891" i="9"/>
  <c r="A1892" i="9"/>
  <c r="A1893" i="9"/>
  <c r="A1894" i="9"/>
  <c r="A1895" i="9"/>
  <c r="A1896" i="9"/>
  <c r="A1897" i="9"/>
  <c r="A1898" i="9"/>
  <c r="A1899" i="9"/>
  <c r="A1900" i="9"/>
  <c r="A1901" i="9"/>
  <c r="A1902" i="9"/>
  <c r="A1903" i="9"/>
  <c r="A1904" i="9"/>
  <c r="A1905" i="9"/>
  <c r="A1906" i="9"/>
  <c r="A1907" i="9"/>
  <c r="A1908" i="9"/>
  <c r="A1909" i="9"/>
  <c r="A1910" i="9"/>
  <c r="A1911" i="9"/>
  <c r="A1912" i="9"/>
  <c r="A1913" i="9"/>
  <c r="A1914" i="9"/>
  <c r="A1915" i="9"/>
  <c r="A1916" i="9"/>
  <c r="A1917" i="9"/>
  <c r="A1918" i="9"/>
  <c r="A1919" i="9"/>
  <c r="A1920" i="9"/>
  <c r="A1921" i="9"/>
  <c r="A1922" i="9"/>
  <c r="A1923" i="9"/>
  <c r="A1924" i="9"/>
  <c r="A1925" i="9"/>
  <c r="A1926" i="9"/>
  <c r="A1927" i="9"/>
  <c r="A1928" i="9"/>
  <c r="A1929" i="9"/>
  <c r="A1930" i="9"/>
  <c r="A1931" i="9"/>
  <c r="A1932" i="9"/>
  <c r="A1933" i="9"/>
  <c r="A1934" i="9"/>
  <c r="A1935" i="9"/>
  <c r="A1936" i="9"/>
  <c r="A1937" i="9"/>
  <c r="A1938" i="9"/>
  <c r="A1939" i="9"/>
  <c r="A1940" i="9"/>
  <c r="A1941" i="9"/>
  <c r="A1942" i="9"/>
  <c r="A1943" i="9"/>
  <c r="A1944" i="9"/>
  <c r="A1945" i="9"/>
  <c r="A1946" i="9"/>
  <c r="A1947" i="9"/>
  <c r="A1948" i="9"/>
  <c r="A1949" i="9"/>
  <c r="A1950" i="9"/>
  <c r="A1951" i="9"/>
  <c r="A1952" i="9"/>
  <c r="A1953" i="9"/>
  <c r="A1954" i="9"/>
  <c r="A1955" i="9"/>
  <c r="A1956" i="9"/>
  <c r="A1957" i="9"/>
  <c r="A1958" i="9"/>
  <c r="A1959" i="9"/>
  <c r="A1960" i="9"/>
  <c r="A1961" i="9"/>
  <c r="A1962" i="9"/>
  <c r="A1963" i="9"/>
  <c r="A1964" i="9"/>
  <c r="A1965" i="9"/>
  <c r="A1966" i="9"/>
  <c r="A1967" i="9"/>
  <c r="A1968" i="9"/>
  <c r="A1969" i="9"/>
  <c r="A1970" i="9"/>
  <c r="A1971" i="9"/>
  <c r="A1972" i="9"/>
  <c r="A1973" i="9"/>
  <c r="A1974" i="9"/>
  <c r="A1975" i="9"/>
  <c r="A1976" i="9"/>
  <c r="A1977" i="9"/>
  <c r="A1978" i="9"/>
  <c r="A1979" i="9"/>
  <c r="A1980" i="9"/>
  <c r="A1981" i="9"/>
  <c r="A1982" i="9"/>
  <c r="A1983" i="9"/>
  <c r="A1984" i="9"/>
  <c r="A1985" i="9"/>
  <c r="A1986" i="9"/>
  <c r="A1987" i="9"/>
  <c r="A1988" i="9"/>
  <c r="A1989" i="9"/>
  <c r="A1990" i="9"/>
  <c r="A1991" i="9"/>
  <c r="A1992" i="9"/>
  <c r="A1993" i="9"/>
  <c r="A1994" i="9"/>
  <c r="A1995" i="9"/>
  <c r="A1996" i="9"/>
  <c r="A1997" i="9"/>
  <c r="A1998" i="9"/>
  <c r="A1999" i="9"/>
  <c r="A2000" i="9"/>
  <c r="A2001" i="9"/>
  <c r="A2002" i="9"/>
  <c r="A2003" i="9"/>
  <c r="A2004" i="9"/>
  <c r="A2005" i="9"/>
  <c r="A2006" i="9"/>
  <c r="A2007" i="9"/>
  <c r="A2008" i="9"/>
  <c r="A2009" i="9"/>
  <c r="A2010" i="9"/>
  <c r="A2011" i="9"/>
  <c r="A2012" i="9"/>
  <c r="A2013" i="9"/>
  <c r="A2014" i="9"/>
  <c r="A2015" i="9"/>
  <c r="A2016" i="9"/>
  <c r="A2017" i="9"/>
  <c r="A2018" i="9"/>
  <c r="A2019" i="9"/>
  <c r="A2020" i="9"/>
  <c r="A2021" i="9"/>
  <c r="A2022" i="9"/>
  <c r="A2023" i="9"/>
  <c r="A2024" i="9"/>
  <c r="A2025" i="9"/>
  <c r="A2026" i="9"/>
  <c r="A2027" i="9"/>
  <c r="A2028" i="9"/>
  <c r="A2029" i="9"/>
  <c r="A2030" i="9"/>
  <c r="A2031" i="9"/>
  <c r="A2032" i="9"/>
  <c r="A2033" i="9"/>
  <c r="A2034" i="9"/>
  <c r="A2035" i="9"/>
  <c r="A2036" i="9"/>
  <c r="A2037" i="9"/>
  <c r="A2038" i="9"/>
  <c r="A2039" i="9"/>
  <c r="A2040" i="9"/>
  <c r="A2041" i="9"/>
  <c r="A2042" i="9"/>
  <c r="A2043" i="9"/>
  <c r="A2044" i="9"/>
  <c r="A2045" i="9"/>
  <c r="A2046" i="9"/>
  <c r="A2047" i="9"/>
  <c r="A2048" i="9"/>
  <c r="A2049" i="9"/>
  <c r="A2050" i="9"/>
  <c r="A2051" i="9"/>
  <c r="A2052" i="9"/>
  <c r="A2053" i="9"/>
  <c r="A2054" i="9"/>
  <c r="A2055" i="9"/>
  <c r="A2056" i="9"/>
  <c r="A2057" i="9"/>
  <c r="A2058" i="9"/>
  <c r="A2059" i="9"/>
  <c r="A2060" i="9"/>
  <c r="A2061" i="9"/>
  <c r="A2062" i="9"/>
  <c r="A2063" i="9"/>
  <c r="A2064" i="9"/>
  <c r="A2065" i="9"/>
  <c r="A2066" i="9"/>
  <c r="A2067" i="9"/>
  <c r="A2068" i="9"/>
  <c r="A2069" i="9"/>
  <c r="A2070" i="9"/>
  <c r="A2071" i="9"/>
  <c r="A2072" i="9"/>
  <c r="A2073" i="9"/>
  <c r="A2074" i="9"/>
  <c r="A2075" i="9"/>
  <c r="A2076" i="9"/>
  <c r="A2077" i="9"/>
  <c r="A2078" i="9"/>
  <c r="A2079" i="9"/>
  <c r="A2080" i="9"/>
  <c r="A2081" i="9"/>
  <c r="A2082" i="9"/>
  <c r="A2083" i="9"/>
  <c r="A2084" i="9"/>
  <c r="A2085" i="9"/>
  <c r="A2086" i="9"/>
  <c r="A2087" i="9"/>
  <c r="A2088" i="9"/>
  <c r="A2089" i="9"/>
  <c r="A2090" i="9"/>
  <c r="A2091" i="9"/>
  <c r="A2092" i="9"/>
  <c r="A2093" i="9"/>
  <c r="A2094" i="9"/>
  <c r="A2095" i="9"/>
  <c r="A2096" i="9"/>
  <c r="A2097" i="9"/>
  <c r="A2098" i="9"/>
  <c r="A2099" i="9"/>
  <c r="A2100" i="9"/>
  <c r="A2101" i="9"/>
  <c r="A2102" i="9"/>
  <c r="A2103" i="9"/>
  <c r="A2104" i="9"/>
  <c r="A2105" i="9"/>
  <c r="A2106" i="9"/>
  <c r="A2107" i="9"/>
  <c r="A2108" i="9"/>
  <c r="A2109" i="9"/>
  <c r="A2110" i="9"/>
  <c r="A2111" i="9"/>
  <c r="A2112" i="9"/>
  <c r="A2113" i="9"/>
  <c r="A2114" i="9"/>
  <c r="A2115" i="9"/>
  <c r="A2116" i="9"/>
  <c r="A2117" i="9"/>
  <c r="A2118" i="9"/>
  <c r="A2119" i="9"/>
  <c r="A2120" i="9"/>
  <c r="A2121" i="9"/>
  <c r="A2122" i="9"/>
  <c r="A2123" i="9"/>
  <c r="A2124" i="9"/>
  <c r="A2125" i="9"/>
  <c r="A2126" i="9"/>
  <c r="A2127" i="9"/>
  <c r="A2128" i="9"/>
  <c r="A2129" i="9"/>
  <c r="A2130" i="9"/>
  <c r="A2131" i="9"/>
  <c r="A2132" i="9"/>
  <c r="A2133"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E521" i="9"/>
  <c r="E522" i="9"/>
  <c r="E523" i="9"/>
  <c r="E524" i="9"/>
  <c r="E525" i="9"/>
  <c r="E526" i="9"/>
  <c r="E527" i="9"/>
  <c r="E528" i="9"/>
  <c r="E529" i="9"/>
  <c r="E530" i="9"/>
  <c r="E531" i="9"/>
  <c r="E532" i="9"/>
  <c r="E533" i="9"/>
  <c r="E534" i="9"/>
  <c r="E535" i="9"/>
  <c r="E536" i="9"/>
  <c r="E537" i="9"/>
  <c r="E538" i="9"/>
  <c r="E539" i="9"/>
  <c r="E540" i="9"/>
  <c r="E541" i="9"/>
  <c r="E542" i="9"/>
  <c r="E543" i="9"/>
  <c r="E544" i="9"/>
  <c r="E545" i="9"/>
  <c r="E546" i="9"/>
  <c r="E547" i="9"/>
  <c r="E548" i="9"/>
  <c r="E549" i="9"/>
  <c r="E550" i="9"/>
  <c r="E551" i="9"/>
  <c r="E552" i="9"/>
  <c r="E553" i="9"/>
  <c r="E554" i="9"/>
  <c r="E555" i="9"/>
  <c r="E556" i="9"/>
  <c r="E557" i="9"/>
  <c r="E558" i="9"/>
  <c r="E559" i="9"/>
  <c r="E560" i="9"/>
  <c r="E561" i="9"/>
  <c r="E562" i="9"/>
  <c r="E563" i="9"/>
  <c r="E564" i="9"/>
  <c r="E565" i="9"/>
  <c r="E566" i="9"/>
  <c r="E567" i="9"/>
  <c r="E568" i="9"/>
  <c r="E569" i="9"/>
  <c r="E570" i="9"/>
  <c r="E571" i="9"/>
  <c r="E572" i="9"/>
  <c r="E573" i="9"/>
  <c r="E574" i="9"/>
  <c r="E575" i="9"/>
  <c r="E576" i="9"/>
  <c r="E577" i="9"/>
  <c r="E578" i="9"/>
  <c r="E579" i="9"/>
  <c r="E580" i="9"/>
  <c r="E581" i="9"/>
  <c r="E582" i="9"/>
  <c r="E583" i="9"/>
  <c r="E584" i="9"/>
  <c r="E585" i="9"/>
  <c r="E586" i="9"/>
  <c r="E587" i="9"/>
  <c r="E588" i="9"/>
  <c r="E589" i="9"/>
  <c r="E590" i="9"/>
  <c r="E591" i="9"/>
  <c r="E592" i="9"/>
  <c r="E593" i="9"/>
  <c r="E594" i="9"/>
  <c r="E595" i="9"/>
  <c r="E596" i="9"/>
  <c r="E597" i="9"/>
  <c r="E598" i="9"/>
  <c r="E599" i="9"/>
  <c r="E600" i="9"/>
  <c r="E601" i="9"/>
  <c r="E602" i="9"/>
  <c r="E603" i="9"/>
  <c r="E604" i="9"/>
  <c r="E605" i="9"/>
  <c r="E606" i="9"/>
  <c r="E607" i="9"/>
  <c r="E608" i="9"/>
  <c r="E609" i="9"/>
  <c r="E610" i="9"/>
  <c r="E611" i="9"/>
  <c r="E612" i="9"/>
  <c r="E613" i="9"/>
  <c r="E614" i="9"/>
  <c r="E615" i="9"/>
  <c r="E616" i="9"/>
  <c r="E617" i="9"/>
  <c r="E618" i="9"/>
  <c r="E619" i="9"/>
  <c r="E620" i="9"/>
  <c r="E621" i="9"/>
  <c r="E622" i="9"/>
  <c r="E623" i="9"/>
  <c r="E624" i="9"/>
  <c r="E625" i="9"/>
  <c r="E626" i="9"/>
  <c r="E627" i="9"/>
  <c r="E628" i="9"/>
  <c r="E629" i="9"/>
  <c r="E630" i="9"/>
  <c r="E631" i="9"/>
  <c r="E632" i="9"/>
  <c r="E633" i="9"/>
  <c r="E634" i="9"/>
  <c r="E635" i="9"/>
  <c r="E636" i="9"/>
  <c r="E637" i="9"/>
  <c r="E638" i="9"/>
  <c r="E639" i="9"/>
  <c r="E640" i="9"/>
  <c r="E641" i="9"/>
  <c r="E642" i="9"/>
  <c r="E643" i="9"/>
  <c r="E644" i="9"/>
  <c r="E645" i="9"/>
  <c r="E646" i="9"/>
  <c r="E647" i="9"/>
  <c r="E648" i="9"/>
  <c r="E649" i="9"/>
  <c r="E650" i="9"/>
  <c r="E651" i="9"/>
  <c r="E652" i="9"/>
  <c r="E653" i="9"/>
  <c r="E654" i="9"/>
  <c r="E655" i="9"/>
  <c r="E656" i="9"/>
  <c r="E657" i="9"/>
  <c r="E658" i="9"/>
  <c r="E659" i="9"/>
  <c r="E660" i="9"/>
  <c r="E661" i="9"/>
  <c r="E662" i="9"/>
  <c r="E663" i="9"/>
  <c r="E664" i="9"/>
  <c r="E665" i="9"/>
  <c r="E666" i="9"/>
  <c r="E667" i="9"/>
  <c r="E668" i="9"/>
  <c r="E669" i="9"/>
  <c r="E670" i="9"/>
  <c r="E671" i="9"/>
  <c r="E672" i="9"/>
  <c r="E673" i="9"/>
  <c r="E674" i="9"/>
  <c r="E675" i="9"/>
  <c r="E676" i="9"/>
  <c r="E677" i="9"/>
  <c r="E678" i="9"/>
  <c r="E679" i="9"/>
  <c r="E680" i="9"/>
  <c r="E681" i="9"/>
  <c r="E682" i="9"/>
  <c r="E683" i="9"/>
  <c r="E684" i="9"/>
  <c r="E685" i="9"/>
  <c r="E686" i="9"/>
  <c r="E687" i="9"/>
  <c r="E688" i="9"/>
  <c r="E689" i="9"/>
  <c r="E690" i="9"/>
  <c r="E691" i="9"/>
  <c r="E692" i="9"/>
  <c r="E693" i="9"/>
  <c r="E694" i="9"/>
  <c r="E695" i="9"/>
  <c r="E696" i="9"/>
  <c r="E697" i="9"/>
  <c r="E698" i="9"/>
  <c r="E699" i="9"/>
  <c r="E700" i="9"/>
  <c r="E701" i="9"/>
  <c r="E702" i="9"/>
  <c r="E703" i="9"/>
  <c r="E704" i="9"/>
  <c r="E705" i="9"/>
  <c r="E706" i="9"/>
  <c r="E707" i="9"/>
  <c r="E708" i="9"/>
  <c r="E709" i="9"/>
  <c r="E710" i="9"/>
  <c r="E711" i="9"/>
  <c r="E712" i="9"/>
  <c r="E713" i="9"/>
  <c r="E714" i="9"/>
  <c r="E715" i="9"/>
  <c r="E716" i="9"/>
  <c r="E717" i="9"/>
  <c r="E718" i="9"/>
  <c r="E719" i="9"/>
  <c r="E720" i="9"/>
  <c r="E721" i="9"/>
  <c r="E722" i="9"/>
  <c r="E723" i="9"/>
  <c r="E724" i="9"/>
  <c r="E725" i="9"/>
  <c r="E726" i="9"/>
  <c r="E727" i="9"/>
  <c r="E728" i="9"/>
  <c r="E729" i="9"/>
  <c r="E730" i="9"/>
  <c r="E731" i="9"/>
  <c r="E732" i="9"/>
  <c r="E733" i="9"/>
  <c r="E734" i="9"/>
  <c r="E735" i="9"/>
  <c r="E736" i="9"/>
  <c r="E737" i="9"/>
  <c r="E738" i="9"/>
  <c r="E739" i="9"/>
  <c r="E740" i="9"/>
  <c r="E741" i="9"/>
  <c r="E742" i="9"/>
  <c r="E743" i="9"/>
  <c r="E744" i="9"/>
  <c r="E745" i="9"/>
  <c r="E746" i="9"/>
  <c r="E747" i="9"/>
  <c r="E748" i="9"/>
  <c r="E749" i="9"/>
  <c r="E750" i="9"/>
  <c r="E751" i="9"/>
  <c r="E752" i="9"/>
  <c r="E753" i="9"/>
  <c r="E754" i="9"/>
  <c r="E755" i="9"/>
  <c r="E756" i="9"/>
  <c r="E757" i="9"/>
  <c r="E758" i="9"/>
  <c r="E759" i="9"/>
  <c r="E760" i="9"/>
  <c r="E761" i="9"/>
  <c r="E762" i="9"/>
  <c r="E763" i="9"/>
  <c r="E764" i="9"/>
  <c r="E765" i="9"/>
  <c r="E766" i="9"/>
  <c r="E767" i="9"/>
  <c r="E768" i="9"/>
  <c r="E769" i="9"/>
  <c r="E770" i="9"/>
  <c r="E771" i="9"/>
  <c r="E772" i="9"/>
  <c r="E773" i="9"/>
  <c r="E774" i="9"/>
  <c r="E775" i="9"/>
  <c r="E776" i="9"/>
  <c r="E777" i="9"/>
  <c r="E778" i="9"/>
  <c r="E779" i="9"/>
  <c r="E780" i="9"/>
  <c r="E781" i="9"/>
  <c r="E782" i="9"/>
  <c r="E783" i="9"/>
  <c r="E784" i="9"/>
  <c r="E785" i="9"/>
  <c r="E786" i="9"/>
  <c r="E787" i="9"/>
  <c r="E788" i="9"/>
  <c r="E789" i="9"/>
  <c r="E790" i="9"/>
  <c r="E791" i="9"/>
  <c r="E792" i="9"/>
  <c r="E793" i="9"/>
  <c r="E794" i="9"/>
  <c r="E795" i="9"/>
  <c r="E796" i="9"/>
  <c r="E797" i="9"/>
  <c r="E798" i="9"/>
  <c r="E799" i="9"/>
  <c r="E800" i="9"/>
  <c r="E801" i="9"/>
  <c r="E802" i="9"/>
  <c r="E803" i="9"/>
  <c r="E804" i="9"/>
  <c r="E805" i="9"/>
  <c r="E806" i="9"/>
  <c r="E807" i="9"/>
  <c r="E808" i="9"/>
  <c r="E809" i="9"/>
  <c r="E810" i="9"/>
  <c r="E811" i="9"/>
  <c r="E812" i="9"/>
  <c r="E813" i="9"/>
  <c r="E814" i="9"/>
  <c r="E815" i="9"/>
  <c r="E816" i="9"/>
  <c r="E817" i="9"/>
  <c r="E818" i="9"/>
  <c r="E819" i="9"/>
  <c r="E820" i="9"/>
  <c r="E821" i="9"/>
  <c r="E822" i="9"/>
  <c r="E823" i="9"/>
  <c r="E824" i="9"/>
  <c r="E825" i="9"/>
  <c r="E826" i="9"/>
  <c r="E827" i="9"/>
  <c r="E828" i="9"/>
  <c r="E829" i="9"/>
  <c r="E830" i="9"/>
  <c r="E831" i="9"/>
  <c r="E832" i="9"/>
  <c r="E833" i="9"/>
  <c r="E834" i="9"/>
  <c r="E835" i="9"/>
  <c r="E836" i="9"/>
  <c r="E837" i="9"/>
  <c r="E838" i="9"/>
  <c r="E839" i="9"/>
  <c r="E840" i="9"/>
  <c r="E841" i="9"/>
  <c r="E842" i="9"/>
  <c r="E843" i="9"/>
  <c r="E844" i="9"/>
  <c r="E845" i="9"/>
  <c r="E846" i="9"/>
  <c r="E847" i="9"/>
  <c r="E848" i="9"/>
  <c r="E849" i="9"/>
  <c r="E850" i="9"/>
  <c r="E851" i="9"/>
  <c r="E852" i="9"/>
  <c r="E853" i="9"/>
  <c r="E854" i="9"/>
  <c r="E855" i="9"/>
  <c r="E856" i="9"/>
  <c r="E857" i="9"/>
  <c r="E858" i="9"/>
  <c r="E859" i="9"/>
  <c r="E860" i="9"/>
  <c r="E861" i="9"/>
  <c r="E862" i="9"/>
  <c r="E863" i="9"/>
  <c r="E864" i="9"/>
  <c r="E865" i="9"/>
  <c r="E866" i="9"/>
  <c r="E867" i="9"/>
  <c r="E868" i="9"/>
  <c r="E869" i="9"/>
  <c r="E870" i="9"/>
  <c r="E871" i="9"/>
  <c r="E872" i="9"/>
  <c r="E873" i="9"/>
  <c r="E874" i="9"/>
  <c r="E875" i="9"/>
  <c r="E876" i="9"/>
  <c r="E877" i="9"/>
  <c r="E878" i="9"/>
  <c r="E879" i="9"/>
  <c r="E880" i="9"/>
  <c r="E881" i="9"/>
  <c r="E882" i="9"/>
  <c r="E883" i="9"/>
  <c r="E884" i="9"/>
  <c r="E885" i="9"/>
  <c r="E886" i="9"/>
  <c r="E887" i="9"/>
  <c r="E888" i="9"/>
  <c r="E889" i="9"/>
  <c r="E890" i="9"/>
  <c r="E891" i="9"/>
  <c r="E892" i="9"/>
  <c r="E893" i="9"/>
  <c r="E894" i="9"/>
  <c r="E895" i="9"/>
  <c r="E896" i="9"/>
  <c r="E897" i="9"/>
  <c r="E898" i="9"/>
  <c r="E899" i="9"/>
  <c r="E900" i="9"/>
  <c r="E901" i="9"/>
  <c r="E902" i="9"/>
  <c r="E903" i="9"/>
  <c r="E904" i="9"/>
  <c r="E905" i="9"/>
  <c r="E906" i="9"/>
  <c r="E907" i="9"/>
  <c r="E908" i="9"/>
  <c r="E909" i="9"/>
  <c r="E910" i="9"/>
  <c r="E911" i="9"/>
  <c r="E912" i="9"/>
  <c r="E913" i="9"/>
  <c r="E914" i="9"/>
  <c r="E915" i="9"/>
  <c r="E916" i="9"/>
  <c r="E917" i="9"/>
  <c r="E918" i="9"/>
  <c r="E919" i="9"/>
  <c r="E920" i="9"/>
  <c r="E921" i="9"/>
  <c r="E922" i="9"/>
  <c r="E923" i="9"/>
  <c r="E924" i="9"/>
  <c r="E925" i="9"/>
  <c r="E926" i="9"/>
  <c r="E927" i="9"/>
  <c r="E928" i="9"/>
  <c r="E929" i="9"/>
  <c r="E930" i="9"/>
  <c r="E931" i="9"/>
  <c r="E932" i="9"/>
  <c r="E933" i="9"/>
  <c r="E934" i="9"/>
  <c r="E935" i="9"/>
  <c r="E936" i="9"/>
  <c r="E937" i="9"/>
  <c r="E938" i="9"/>
  <c r="E939" i="9"/>
  <c r="E940" i="9"/>
  <c r="E941" i="9"/>
  <c r="E942" i="9"/>
  <c r="E943" i="9"/>
  <c r="E944" i="9"/>
  <c r="E945" i="9"/>
  <c r="E946" i="9"/>
  <c r="E947" i="9"/>
  <c r="E948" i="9"/>
  <c r="E949" i="9"/>
  <c r="E950" i="9"/>
  <c r="E951" i="9"/>
  <c r="E952" i="9"/>
  <c r="E953" i="9"/>
  <c r="E954" i="9"/>
  <c r="E955" i="9"/>
  <c r="E956" i="9"/>
  <c r="E957" i="9"/>
  <c r="E958" i="9"/>
  <c r="E959" i="9"/>
  <c r="E960" i="9"/>
  <c r="E961" i="9"/>
  <c r="E962" i="9"/>
  <c r="E963" i="9"/>
  <c r="E964" i="9"/>
  <c r="E965" i="9"/>
  <c r="E966" i="9"/>
  <c r="E967" i="9"/>
  <c r="E968" i="9"/>
  <c r="E969" i="9"/>
  <c r="E970" i="9"/>
  <c r="E971" i="9"/>
  <c r="E972" i="9"/>
  <c r="E973" i="9"/>
  <c r="E974" i="9"/>
  <c r="E975" i="9"/>
  <c r="E976" i="9"/>
  <c r="E977" i="9"/>
  <c r="E978" i="9"/>
  <c r="E979" i="9"/>
  <c r="E980" i="9"/>
  <c r="E981" i="9"/>
  <c r="E982" i="9"/>
  <c r="E983" i="9"/>
  <c r="E984" i="9"/>
  <c r="E985" i="9"/>
  <c r="E986" i="9"/>
  <c r="E987" i="9"/>
  <c r="E988" i="9"/>
  <c r="E989" i="9"/>
  <c r="E990" i="9"/>
  <c r="E991" i="9"/>
  <c r="E992" i="9"/>
  <c r="E993" i="9"/>
  <c r="E994" i="9"/>
  <c r="E995" i="9"/>
  <c r="E996" i="9"/>
  <c r="E997" i="9"/>
  <c r="E998" i="9"/>
  <c r="E999" i="9"/>
  <c r="E1000" i="9"/>
  <c r="E1001" i="9"/>
  <c r="E1002" i="9"/>
  <c r="E1003" i="9"/>
  <c r="E1004" i="9"/>
  <c r="E1005" i="9"/>
  <c r="E1006" i="9"/>
  <c r="E1007" i="9"/>
  <c r="E1008" i="9"/>
  <c r="E1009" i="9"/>
  <c r="E1010" i="9"/>
  <c r="E1011" i="9"/>
  <c r="E1012" i="9"/>
  <c r="E1013" i="9"/>
  <c r="E1014" i="9"/>
  <c r="E1015" i="9"/>
  <c r="E1016" i="9"/>
  <c r="E1017" i="9"/>
  <c r="E1018" i="9"/>
  <c r="E1019" i="9"/>
  <c r="E1020" i="9"/>
  <c r="E1021" i="9"/>
  <c r="E1022" i="9"/>
  <c r="E1023" i="9"/>
  <c r="E1024" i="9"/>
  <c r="E1025" i="9"/>
  <c r="E1026" i="9"/>
  <c r="E1027" i="9"/>
  <c r="E1028" i="9"/>
  <c r="E1029" i="9"/>
  <c r="E1030" i="9"/>
  <c r="E1031" i="9"/>
  <c r="E1032" i="9"/>
  <c r="E1033" i="9"/>
  <c r="E1034" i="9"/>
  <c r="E1035" i="9"/>
  <c r="E1036" i="9"/>
  <c r="E1037" i="9"/>
  <c r="E1038" i="9"/>
  <c r="E1039" i="9"/>
  <c r="E1040" i="9"/>
  <c r="E1041" i="9"/>
  <c r="E1042" i="9"/>
  <c r="E1043" i="9"/>
  <c r="E1044" i="9"/>
  <c r="E1045" i="9"/>
  <c r="E1046" i="9"/>
  <c r="E1047" i="9"/>
  <c r="E1048" i="9"/>
  <c r="E1049" i="9"/>
  <c r="E1050" i="9"/>
  <c r="E1051" i="9"/>
  <c r="E1052" i="9"/>
  <c r="E1053" i="9"/>
  <c r="E1054" i="9"/>
  <c r="E1055" i="9"/>
  <c r="E1056" i="9"/>
  <c r="E1057" i="9"/>
  <c r="E1058" i="9"/>
  <c r="E1059" i="9"/>
  <c r="E1060" i="9"/>
  <c r="E1061" i="9"/>
  <c r="E1062" i="9"/>
  <c r="E1063" i="9"/>
  <c r="E1064" i="9"/>
  <c r="E1065" i="9"/>
  <c r="E1066" i="9"/>
  <c r="E1067" i="9"/>
  <c r="E1068" i="9"/>
  <c r="E1069" i="9"/>
  <c r="E1070" i="9"/>
  <c r="E1071" i="9"/>
  <c r="E1072" i="9"/>
  <c r="E1073" i="9"/>
  <c r="E1074" i="9"/>
  <c r="E1075" i="9"/>
  <c r="E1076" i="9"/>
  <c r="E1077" i="9"/>
  <c r="E1078" i="9"/>
  <c r="E1079" i="9"/>
  <c r="E1080" i="9"/>
  <c r="E1081" i="9"/>
  <c r="E1082" i="9"/>
  <c r="E1083" i="9"/>
  <c r="E1084" i="9"/>
  <c r="E1085" i="9"/>
  <c r="E1086" i="9"/>
  <c r="E1087" i="9"/>
  <c r="E1088" i="9"/>
  <c r="E1089" i="9"/>
  <c r="E1090" i="9"/>
  <c r="E1091" i="9"/>
  <c r="E1092" i="9"/>
  <c r="E1093" i="9"/>
  <c r="E1094" i="9"/>
  <c r="E1095" i="9"/>
  <c r="E1096" i="9"/>
  <c r="E1097" i="9"/>
  <c r="E1098" i="9"/>
  <c r="E1099" i="9"/>
  <c r="E1100" i="9"/>
  <c r="E1101" i="9"/>
  <c r="E1102" i="9"/>
  <c r="E1103" i="9"/>
  <c r="E1104" i="9"/>
  <c r="E1105" i="9"/>
  <c r="E1106" i="9"/>
  <c r="E1107" i="9"/>
  <c r="E1108" i="9"/>
  <c r="E1109" i="9"/>
  <c r="E1110" i="9"/>
  <c r="E1111" i="9"/>
  <c r="E1112" i="9"/>
  <c r="E1113" i="9"/>
  <c r="E1114" i="9"/>
  <c r="E1115" i="9"/>
  <c r="E1116" i="9"/>
  <c r="E1117" i="9"/>
  <c r="E1118" i="9"/>
  <c r="E1119" i="9"/>
  <c r="E1120" i="9"/>
  <c r="E1121" i="9"/>
  <c r="E1122" i="9"/>
  <c r="E1123" i="9"/>
  <c r="E1124" i="9"/>
  <c r="E1125" i="9"/>
  <c r="E1126" i="9"/>
  <c r="E1127" i="9"/>
  <c r="E1128" i="9"/>
  <c r="E1129" i="9"/>
  <c r="E1130" i="9"/>
  <c r="E1131" i="9"/>
  <c r="E1132" i="9"/>
  <c r="E1133" i="9"/>
  <c r="E1134" i="9"/>
  <c r="E1135" i="9"/>
  <c r="E1136" i="9"/>
  <c r="E1137" i="9"/>
  <c r="E1138" i="9"/>
  <c r="E1139" i="9"/>
  <c r="E1140" i="9"/>
  <c r="E1141" i="9"/>
  <c r="E1142" i="9"/>
  <c r="E1143" i="9"/>
  <c r="E1144" i="9"/>
  <c r="E1145" i="9"/>
  <c r="E1146" i="9"/>
  <c r="E1147" i="9"/>
  <c r="E1148" i="9"/>
  <c r="E1149" i="9"/>
  <c r="E1150" i="9"/>
  <c r="E1151" i="9"/>
  <c r="E1152" i="9"/>
  <c r="E1153" i="9"/>
  <c r="E1154" i="9"/>
  <c r="E1155" i="9"/>
  <c r="E1156" i="9"/>
  <c r="E1157" i="9"/>
  <c r="E1158" i="9"/>
  <c r="E1159" i="9"/>
  <c r="E1160" i="9"/>
  <c r="E1161" i="9"/>
  <c r="E1162" i="9"/>
  <c r="E1163" i="9"/>
  <c r="E1164" i="9"/>
  <c r="E1165" i="9"/>
  <c r="E1166" i="9"/>
  <c r="E1167" i="9"/>
  <c r="E1168" i="9"/>
  <c r="E1169" i="9"/>
  <c r="E1170" i="9"/>
  <c r="E1171" i="9"/>
  <c r="E1172" i="9"/>
  <c r="E1173" i="9"/>
  <c r="E1174" i="9"/>
  <c r="E1175" i="9"/>
  <c r="E1176" i="9"/>
  <c r="E1177" i="9"/>
  <c r="E1178" i="9"/>
  <c r="E1179" i="9"/>
  <c r="E1180" i="9"/>
  <c r="E1181" i="9"/>
  <c r="E1182" i="9"/>
  <c r="E1183" i="9"/>
  <c r="E1184" i="9"/>
  <c r="E1185" i="9"/>
  <c r="E1186" i="9"/>
  <c r="E1187" i="9"/>
  <c r="E1188" i="9"/>
  <c r="E1189" i="9"/>
  <c r="E1190" i="9"/>
  <c r="E1191" i="9"/>
  <c r="E1192" i="9"/>
  <c r="E1193" i="9"/>
  <c r="E1194" i="9"/>
  <c r="E1195" i="9"/>
  <c r="E1196" i="9"/>
  <c r="E1197" i="9"/>
  <c r="E1198" i="9"/>
  <c r="E1199" i="9"/>
  <c r="E1200" i="9"/>
  <c r="E1201" i="9"/>
  <c r="E1202" i="9"/>
  <c r="E1203" i="9"/>
  <c r="E1204" i="9"/>
  <c r="E1205" i="9"/>
  <c r="E1206" i="9"/>
  <c r="E1207" i="9"/>
  <c r="E1208" i="9"/>
  <c r="E1209" i="9"/>
  <c r="E1210" i="9"/>
  <c r="E1211" i="9"/>
  <c r="E1212" i="9"/>
  <c r="E1213" i="9"/>
  <c r="E1214" i="9"/>
  <c r="E1215" i="9"/>
  <c r="E1216" i="9"/>
  <c r="E1217" i="9"/>
  <c r="E1218" i="9"/>
  <c r="E1219" i="9"/>
  <c r="E1220" i="9"/>
  <c r="E1221" i="9"/>
  <c r="E1222" i="9"/>
  <c r="E1223" i="9"/>
  <c r="E1224" i="9"/>
  <c r="E1225" i="9"/>
  <c r="E1226" i="9"/>
  <c r="E1227" i="9"/>
  <c r="E1228" i="9"/>
  <c r="E1229" i="9"/>
  <c r="E1230" i="9"/>
  <c r="E1231" i="9"/>
  <c r="E1232" i="9"/>
  <c r="E1233" i="9"/>
  <c r="E1234" i="9"/>
  <c r="E1235" i="9"/>
  <c r="E1236" i="9"/>
  <c r="E1237" i="9"/>
  <c r="E1238" i="9"/>
  <c r="E1239" i="9"/>
  <c r="E1240" i="9"/>
  <c r="E1241" i="9"/>
  <c r="E1242" i="9"/>
  <c r="E1243" i="9"/>
  <c r="E1244" i="9"/>
  <c r="E1245" i="9"/>
  <c r="E1246" i="9"/>
  <c r="E1247" i="9"/>
  <c r="E1248" i="9"/>
  <c r="E1249" i="9"/>
  <c r="E1250" i="9"/>
  <c r="E1251" i="9"/>
  <c r="E1252" i="9"/>
  <c r="E1253" i="9"/>
  <c r="E1254" i="9"/>
  <c r="E1255" i="9"/>
  <c r="E1256" i="9"/>
  <c r="E1257" i="9"/>
  <c r="E1258" i="9"/>
  <c r="E1259" i="9"/>
  <c r="E1260" i="9"/>
  <c r="E1261" i="9"/>
  <c r="E1262" i="9"/>
  <c r="E1263" i="9"/>
  <c r="E1264" i="9"/>
  <c r="E1265" i="9"/>
  <c r="E1266" i="9"/>
  <c r="E1267" i="9"/>
  <c r="E1268" i="9"/>
  <c r="E1269" i="9"/>
  <c r="E1270" i="9"/>
  <c r="E1271" i="9"/>
  <c r="E1272" i="9"/>
  <c r="E1273" i="9"/>
  <c r="E1274" i="9"/>
  <c r="E1275" i="9"/>
  <c r="E1276" i="9"/>
  <c r="E1277" i="9"/>
  <c r="E1278" i="9"/>
  <c r="E1279" i="9"/>
  <c r="E1280" i="9"/>
  <c r="E1281" i="9"/>
  <c r="E1282" i="9"/>
  <c r="E1283" i="9"/>
  <c r="E1284" i="9"/>
  <c r="E1285" i="9"/>
  <c r="E1286" i="9"/>
  <c r="E1287" i="9"/>
  <c r="E1288" i="9"/>
  <c r="E1289" i="9"/>
  <c r="E1290" i="9"/>
  <c r="E1291" i="9"/>
  <c r="E1292" i="9"/>
  <c r="E1293" i="9"/>
  <c r="E1294" i="9"/>
  <c r="E1295" i="9"/>
  <c r="E1296" i="9"/>
  <c r="E1297" i="9"/>
  <c r="E1298" i="9"/>
  <c r="E1299" i="9"/>
  <c r="E1300" i="9"/>
  <c r="E1301" i="9"/>
  <c r="E1302" i="9"/>
  <c r="E1303" i="9"/>
  <c r="E1304" i="9"/>
  <c r="E1305" i="9"/>
  <c r="E1306" i="9"/>
  <c r="E1307" i="9"/>
  <c r="E1308" i="9"/>
  <c r="E1309" i="9"/>
  <c r="E1310" i="9"/>
  <c r="E1311" i="9"/>
  <c r="E1312" i="9"/>
  <c r="E1313" i="9"/>
  <c r="E1314" i="9"/>
  <c r="E1315" i="9"/>
  <c r="E1316" i="9"/>
  <c r="E1317" i="9"/>
  <c r="E1318" i="9"/>
  <c r="E1319" i="9"/>
  <c r="E1320" i="9"/>
  <c r="E1321" i="9"/>
  <c r="E1322" i="9"/>
  <c r="E1323" i="9"/>
  <c r="E1324" i="9"/>
  <c r="E1325" i="9"/>
  <c r="E1326" i="9"/>
  <c r="E1327" i="9"/>
  <c r="E1328" i="9"/>
  <c r="E1329" i="9"/>
  <c r="E1330" i="9"/>
  <c r="E1331" i="9"/>
  <c r="E1332" i="9"/>
  <c r="E1333" i="9"/>
  <c r="E1334" i="9"/>
  <c r="E1335" i="9"/>
  <c r="E1336" i="9"/>
  <c r="E1337" i="9"/>
  <c r="E1338" i="9"/>
  <c r="E1339" i="9"/>
  <c r="E1340" i="9"/>
  <c r="E1341" i="9"/>
  <c r="E1342" i="9"/>
  <c r="E1343" i="9"/>
  <c r="E1344" i="9"/>
  <c r="E1345" i="9"/>
  <c r="E1346" i="9"/>
  <c r="E1347" i="9"/>
  <c r="E1348" i="9"/>
  <c r="E1349" i="9"/>
  <c r="E1350" i="9"/>
  <c r="E1351" i="9"/>
  <c r="E1352" i="9"/>
  <c r="E1353" i="9"/>
  <c r="E1354" i="9"/>
  <c r="E1355" i="9"/>
  <c r="E1356" i="9"/>
  <c r="E1357" i="9"/>
  <c r="E1358" i="9"/>
  <c r="E1359" i="9"/>
  <c r="E1360" i="9"/>
  <c r="E1361" i="9"/>
  <c r="E1362" i="9"/>
  <c r="E1363" i="9"/>
  <c r="E1364" i="9"/>
  <c r="E1365" i="9"/>
  <c r="E1366" i="9"/>
  <c r="E1367" i="9"/>
  <c r="E1368" i="9"/>
  <c r="E1369" i="9"/>
  <c r="E1370" i="9"/>
  <c r="E1371" i="9"/>
  <c r="E1372" i="9"/>
  <c r="E1373" i="9"/>
  <c r="E1374" i="9"/>
  <c r="E1375" i="9"/>
  <c r="E1376" i="9"/>
  <c r="E1377" i="9"/>
  <c r="E1378" i="9"/>
  <c r="E1379" i="9"/>
  <c r="E1380" i="9"/>
  <c r="E1381" i="9"/>
  <c r="E1382" i="9"/>
  <c r="E1383" i="9"/>
  <c r="E1384" i="9"/>
  <c r="E1385" i="9"/>
  <c r="E1386" i="9"/>
  <c r="E1387" i="9"/>
  <c r="E1388" i="9"/>
  <c r="E1389" i="9"/>
  <c r="E1390" i="9"/>
  <c r="E1391" i="9"/>
  <c r="E1392" i="9"/>
  <c r="E1393" i="9"/>
  <c r="E1394" i="9"/>
  <c r="E1395" i="9"/>
  <c r="E1396" i="9"/>
  <c r="E1397" i="9"/>
  <c r="E1398" i="9"/>
  <c r="E1399" i="9"/>
  <c r="E1400" i="9"/>
  <c r="E1401" i="9"/>
  <c r="E1402" i="9"/>
  <c r="E1403" i="9"/>
  <c r="E1404" i="9"/>
  <c r="E1405" i="9"/>
  <c r="E1406" i="9"/>
  <c r="E1407" i="9"/>
  <c r="E1408" i="9"/>
  <c r="E1409" i="9"/>
  <c r="E1410" i="9"/>
  <c r="E1411" i="9"/>
  <c r="E1412" i="9"/>
  <c r="E1413" i="9"/>
  <c r="E1414" i="9"/>
  <c r="E1415" i="9"/>
  <c r="E1416" i="9"/>
  <c r="E1417" i="9"/>
  <c r="E1418" i="9"/>
  <c r="E1419" i="9"/>
  <c r="E1420" i="9"/>
  <c r="E1421" i="9"/>
  <c r="E1422" i="9"/>
  <c r="E1423" i="9"/>
  <c r="E1424" i="9"/>
  <c r="E1425" i="9"/>
  <c r="E1426" i="9"/>
  <c r="E1427" i="9"/>
  <c r="E1428" i="9"/>
  <c r="E1429" i="9"/>
  <c r="E1430" i="9"/>
  <c r="E1431" i="9"/>
  <c r="E1432" i="9"/>
  <c r="E1433" i="9"/>
  <c r="E1434" i="9"/>
  <c r="E1435" i="9"/>
  <c r="E1436" i="9"/>
  <c r="E1437" i="9"/>
  <c r="E1438" i="9"/>
  <c r="E1439" i="9"/>
  <c r="E1440" i="9"/>
  <c r="E1441" i="9"/>
  <c r="E1442" i="9"/>
  <c r="E1443" i="9"/>
  <c r="E1444" i="9"/>
  <c r="E1445" i="9"/>
  <c r="E1446" i="9"/>
  <c r="E1447" i="9"/>
  <c r="E1448" i="9"/>
  <c r="E1449" i="9"/>
  <c r="E1450" i="9"/>
  <c r="E1451" i="9"/>
  <c r="E1452" i="9"/>
  <c r="E1453" i="9"/>
  <c r="E1454" i="9"/>
  <c r="E1455" i="9"/>
  <c r="E1456" i="9"/>
  <c r="E1457" i="9"/>
  <c r="E1458" i="9"/>
  <c r="E1459" i="9"/>
  <c r="E1460" i="9"/>
  <c r="E1461" i="9"/>
  <c r="E1462" i="9"/>
  <c r="E1463" i="9"/>
  <c r="E1464" i="9"/>
  <c r="E1465" i="9"/>
  <c r="E1466" i="9"/>
  <c r="E1467" i="9"/>
  <c r="E1468" i="9"/>
  <c r="E1469" i="9"/>
  <c r="E1470" i="9"/>
  <c r="E1471" i="9"/>
  <c r="E1472" i="9"/>
  <c r="E1473" i="9"/>
  <c r="E1474" i="9"/>
  <c r="E1475" i="9"/>
  <c r="E1476" i="9"/>
  <c r="E1477" i="9"/>
  <c r="E1478" i="9"/>
  <c r="E1479" i="9"/>
  <c r="E1480" i="9"/>
  <c r="E1481" i="9"/>
  <c r="E1482" i="9"/>
  <c r="E1483" i="9"/>
  <c r="E1484" i="9"/>
  <c r="E1485" i="9"/>
  <c r="E1486" i="9"/>
  <c r="E1487" i="9"/>
  <c r="E1488" i="9"/>
  <c r="E1489" i="9"/>
  <c r="E1490" i="9"/>
  <c r="E1491" i="9"/>
  <c r="E1492" i="9"/>
  <c r="E1493" i="9"/>
  <c r="E1494" i="9"/>
  <c r="E1495" i="9"/>
  <c r="E1496" i="9"/>
  <c r="E1497" i="9"/>
  <c r="E1498" i="9"/>
  <c r="E1499" i="9"/>
  <c r="E1500" i="9"/>
  <c r="E1501" i="9"/>
  <c r="E1502" i="9"/>
  <c r="E1503" i="9"/>
  <c r="E1504" i="9"/>
  <c r="E1505" i="9"/>
  <c r="E1506" i="9"/>
  <c r="E1507" i="9"/>
  <c r="E1508" i="9"/>
  <c r="E1509" i="9"/>
  <c r="E1510" i="9"/>
  <c r="E1511" i="9"/>
  <c r="E1512" i="9"/>
  <c r="E1513" i="9"/>
  <c r="E1514" i="9"/>
  <c r="E1515" i="9"/>
  <c r="E1516" i="9"/>
  <c r="E1517" i="9"/>
  <c r="E1518" i="9"/>
  <c r="E1519" i="9"/>
  <c r="E1520" i="9"/>
  <c r="E1521" i="9"/>
  <c r="E1522" i="9"/>
  <c r="E1523" i="9"/>
  <c r="E1524" i="9"/>
  <c r="E1525" i="9"/>
  <c r="E1526" i="9"/>
  <c r="E1527" i="9"/>
  <c r="E1528" i="9"/>
  <c r="E1529" i="9"/>
  <c r="E1530" i="9"/>
  <c r="E1531" i="9"/>
  <c r="E1532" i="9"/>
  <c r="E1533" i="9"/>
  <c r="E1534" i="9"/>
  <c r="E1535" i="9"/>
  <c r="E1536" i="9"/>
  <c r="E1537" i="9"/>
  <c r="E1538" i="9"/>
  <c r="E1539" i="9"/>
  <c r="E1540" i="9"/>
  <c r="E1541" i="9"/>
  <c r="E1542" i="9"/>
  <c r="E1543" i="9"/>
  <c r="E1544" i="9"/>
  <c r="E1545" i="9"/>
  <c r="E1546" i="9"/>
  <c r="E1547" i="9"/>
  <c r="E1548" i="9"/>
  <c r="E1549" i="9"/>
  <c r="E1550" i="9"/>
  <c r="E1551" i="9"/>
  <c r="E1552" i="9"/>
  <c r="E1553" i="9"/>
  <c r="E1554" i="9"/>
  <c r="E1555" i="9"/>
  <c r="E1556" i="9"/>
  <c r="E1557" i="9"/>
  <c r="E1558" i="9"/>
  <c r="E1559" i="9"/>
  <c r="E1560" i="9"/>
  <c r="E1561" i="9"/>
  <c r="E1562" i="9"/>
  <c r="E1563" i="9"/>
  <c r="E1564" i="9"/>
  <c r="E1565" i="9"/>
  <c r="E1566" i="9"/>
  <c r="E1567" i="9"/>
  <c r="E1568" i="9"/>
  <c r="E1569" i="9"/>
  <c r="E1570" i="9"/>
  <c r="E1571" i="9"/>
  <c r="E1572" i="9"/>
  <c r="E1573" i="9"/>
  <c r="E1574" i="9"/>
  <c r="E1575" i="9"/>
  <c r="E1576" i="9"/>
  <c r="E1577" i="9"/>
  <c r="E1578" i="9"/>
  <c r="E1579" i="9"/>
  <c r="E1580" i="9"/>
  <c r="E1581" i="9"/>
  <c r="E1582" i="9"/>
  <c r="E1583" i="9"/>
  <c r="E1584" i="9"/>
  <c r="E1585" i="9"/>
  <c r="E1586" i="9"/>
  <c r="E1587" i="9"/>
  <c r="E1588" i="9"/>
  <c r="E1589" i="9"/>
  <c r="E1590" i="9"/>
  <c r="E1591" i="9"/>
  <c r="E1592" i="9"/>
  <c r="E1593" i="9"/>
  <c r="E1594" i="9"/>
  <c r="E1595" i="9"/>
  <c r="E1596" i="9"/>
  <c r="E1597" i="9"/>
  <c r="E1598" i="9"/>
  <c r="E1599" i="9"/>
  <c r="E1600" i="9"/>
  <c r="E1601" i="9"/>
  <c r="E1602" i="9"/>
  <c r="E1603" i="9"/>
  <c r="E1604" i="9"/>
  <c r="E1605" i="9"/>
  <c r="E1606" i="9"/>
  <c r="E1607" i="9"/>
  <c r="E1608" i="9"/>
  <c r="E1609" i="9"/>
  <c r="E1610" i="9"/>
  <c r="E1611" i="9"/>
  <c r="E1612" i="9"/>
  <c r="E1613" i="9"/>
  <c r="E1614" i="9"/>
  <c r="E1615" i="9"/>
  <c r="E1616" i="9"/>
  <c r="E1617" i="9"/>
  <c r="E1618" i="9"/>
  <c r="E1619" i="9"/>
  <c r="E1620" i="9"/>
  <c r="E1621" i="9"/>
  <c r="E1622" i="9"/>
  <c r="E1623" i="9"/>
  <c r="E1624" i="9"/>
  <c r="E1625" i="9"/>
  <c r="E1626" i="9"/>
  <c r="E1627" i="9"/>
  <c r="E1628" i="9"/>
  <c r="E1629" i="9"/>
  <c r="E1630" i="9"/>
  <c r="E1631" i="9"/>
  <c r="E1632" i="9"/>
  <c r="E1633" i="9"/>
  <c r="E1634" i="9"/>
  <c r="E1635" i="9"/>
  <c r="E1636" i="9"/>
  <c r="E1637" i="9"/>
  <c r="E1638" i="9"/>
  <c r="E1639" i="9"/>
  <c r="E1640" i="9"/>
  <c r="E1641" i="9"/>
  <c r="E1642" i="9"/>
  <c r="E1643" i="9"/>
  <c r="E1644" i="9"/>
  <c r="E1645" i="9"/>
  <c r="E1646" i="9"/>
  <c r="E1647" i="9"/>
  <c r="E1648" i="9"/>
  <c r="E1649" i="9"/>
  <c r="E1650" i="9"/>
  <c r="E1651" i="9"/>
  <c r="E1652" i="9"/>
  <c r="E1653" i="9"/>
  <c r="E1654" i="9"/>
  <c r="E1655" i="9"/>
  <c r="E1656" i="9"/>
  <c r="E1657" i="9"/>
  <c r="E1658" i="9"/>
  <c r="E1659" i="9"/>
  <c r="E1660" i="9"/>
  <c r="E1661" i="9"/>
  <c r="E1662" i="9"/>
  <c r="E1663" i="9"/>
  <c r="E1664" i="9"/>
  <c r="E1665" i="9"/>
  <c r="E1666" i="9"/>
  <c r="E1667" i="9"/>
  <c r="E1668" i="9"/>
  <c r="E1669" i="9"/>
  <c r="E1670" i="9"/>
  <c r="E1671" i="9"/>
  <c r="E1672" i="9"/>
  <c r="E1673" i="9"/>
  <c r="E1674" i="9"/>
  <c r="E1675" i="9"/>
  <c r="E1676" i="9"/>
  <c r="E1677" i="9"/>
  <c r="E1678" i="9"/>
  <c r="E1679" i="9"/>
  <c r="E1680" i="9"/>
  <c r="E1681" i="9"/>
  <c r="E1682" i="9"/>
  <c r="E1683" i="9"/>
  <c r="E1684" i="9"/>
  <c r="E1685" i="9"/>
  <c r="E1686" i="9"/>
  <c r="E1687" i="9"/>
  <c r="E1688" i="9"/>
  <c r="E1689" i="9"/>
  <c r="E1690" i="9"/>
  <c r="E1691" i="9"/>
  <c r="E1692" i="9"/>
  <c r="E1693" i="9"/>
  <c r="E1694" i="9"/>
  <c r="E1695" i="9"/>
  <c r="E1696" i="9"/>
  <c r="E1697" i="9"/>
  <c r="E1698" i="9"/>
  <c r="E1699" i="9"/>
  <c r="E1700" i="9"/>
  <c r="E1701" i="9"/>
  <c r="E1702" i="9"/>
  <c r="E1703" i="9"/>
  <c r="E1704" i="9"/>
  <c r="E1705" i="9"/>
  <c r="E1706" i="9"/>
  <c r="E1707" i="9"/>
  <c r="E1708" i="9"/>
  <c r="E1709" i="9"/>
  <c r="E1710" i="9"/>
  <c r="E1711" i="9"/>
  <c r="E1712" i="9"/>
  <c r="E1713" i="9"/>
  <c r="E1714" i="9"/>
  <c r="E1715" i="9"/>
  <c r="E1716" i="9"/>
  <c r="E1717" i="9"/>
  <c r="E1718" i="9"/>
  <c r="E1719" i="9"/>
  <c r="E1720" i="9"/>
  <c r="E1721" i="9"/>
  <c r="E1722" i="9"/>
  <c r="E1723" i="9"/>
  <c r="E1724" i="9"/>
  <c r="E1725" i="9"/>
  <c r="E1726" i="9"/>
  <c r="E1727" i="9"/>
  <c r="E1728" i="9"/>
  <c r="E1729" i="9"/>
  <c r="E1730" i="9"/>
  <c r="E1731" i="9"/>
  <c r="E1732" i="9"/>
  <c r="E1733" i="9"/>
  <c r="E1734" i="9"/>
  <c r="E1735" i="9"/>
  <c r="E1736" i="9"/>
  <c r="E1737" i="9"/>
  <c r="E1738" i="9"/>
  <c r="E1739" i="9"/>
  <c r="E1740" i="9"/>
  <c r="E1741" i="9"/>
  <c r="E1742" i="9"/>
  <c r="E1743" i="9"/>
  <c r="E1744" i="9"/>
  <c r="E1745" i="9"/>
  <c r="E1746" i="9"/>
  <c r="E1747" i="9"/>
  <c r="E1748" i="9"/>
  <c r="E1749" i="9"/>
  <c r="E1750" i="9"/>
  <c r="E1751" i="9"/>
  <c r="E1752" i="9"/>
  <c r="E1753" i="9"/>
  <c r="E1754" i="9"/>
  <c r="E1755" i="9"/>
  <c r="E1756" i="9"/>
  <c r="E1757" i="9"/>
  <c r="E1758" i="9"/>
  <c r="E1759" i="9"/>
  <c r="E1760" i="9"/>
  <c r="E1761" i="9"/>
  <c r="E1762" i="9"/>
  <c r="E1763" i="9"/>
  <c r="E1764" i="9"/>
  <c r="E1765" i="9"/>
  <c r="E1766" i="9"/>
  <c r="E1767" i="9"/>
  <c r="E1768" i="9"/>
  <c r="E1769" i="9"/>
  <c r="E1770" i="9"/>
  <c r="E1771" i="9"/>
  <c r="E1772" i="9"/>
  <c r="E1773" i="9"/>
  <c r="E1774" i="9"/>
  <c r="E1775" i="9"/>
  <c r="E1776" i="9"/>
  <c r="E1777" i="9"/>
  <c r="E1778" i="9"/>
  <c r="E1779" i="9"/>
  <c r="E1780" i="9"/>
  <c r="E1781" i="9"/>
  <c r="E1782" i="9"/>
  <c r="E1783" i="9"/>
  <c r="E1784" i="9"/>
  <c r="E1785" i="9"/>
  <c r="E1786" i="9"/>
  <c r="E1787" i="9"/>
  <c r="E1788" i="9"/>
  <c r="E1789" i="9"/>
  <c r="E1790" i="9"/>
  <c r="E1791" i="9"/>
  <c r="E1792" i="9"/>
  <c r="E1793" i="9"/>
  <c r="E1794" i="9"/>
  <c r="E1795" i="9"/>
  <c r="E1796" i="9"/>
  <c r="E1797" i="9"/>
  <c r="E1798" i="9"/>
  <c r="E1799" i="9"/>
  <c r="E1800" i="9"/>
  <c r="E1801" i="9"/>
  <c r="E1802" i="9"/>
  <c r="E1803" i="9"/>
  <c r="E1804" i="9"/>
  <c r="E1805" i="9"/>
  <c r="E1806" i="9"/>
  <c r="E1807" i="9"/>
  <c r="E1808" i="9"/>
  <c r="E1809" i="9"/>
  <c r="E1810" i="9"/>
  <c r="E1811" i="9"/>
  <c r="E1812" i="9"/>
  <c r="E1813" i="9"/>
  <c r="E1814" i="9"/>
  <c r="E1815" i="9"/>
  <c r="E1816" i="9"/>
  <c r="E1817" i="9"/>
  <c r="E1818" i="9"/>
  <c r="E1819" i="9"/>
  <c r="E1820" i="9"/>
  <c r="E1821" i="9"/>
  <c r="E1822" i="9"/>
  <c r="E1823" i="9"/>
  <c r="E1824" i="9"/>
  <c r="E1825" i="9"/>
  <c r="E1826" i="9"/>
  <c r="E1827" i="9"/>
  <c r="E1828" i="9"/>
  <c r="E1829" i="9"/>
  <c r="E1830" i="9"/>
  <c r="E1831" i="9"/>
  <c r="E1832" i="9"/>
  <c r="E1833" i="9"/>
  <c r="E1834" i="9"/>
  <c r="E1835" i="9"/>
  <c r="E1836" i="9"/>
  <c r="E1837" i="9"/>
  <c r="E1838" i="9"/>
  <c r="E1839" i="9"/>
  <c r="E1840" i="9"/>
  <c r="E1841" i="9"/>
  <c r="E1842" i="9"/>
  <c r="E1843" i="9"/>
  <c r="E1844" i="9"/>
  <c r="E1845" i="9"/>
  <c r="E1846" i="9"/>
  <c r="E1847" i="9"/>
  <c r="E1848" i="9"/>
  <c r="E1849" i="9"/>
  <c r="E1850" i="9"/>
  <c r="E1851" i="9"/>
  <c r="E1852" i="9"/>
  <c r="E1853" i="9"/>
  <c r="E1854" i="9"/>
  <c r="E1855" i="9"/>
  <c r="E1856" i="9"/>
  <c r="E1857" i="9"/>
  <c r="E1858" i="9"/>
  <c r="E1859" i="9"/>
  <c r="E1860" i="9"/>
  <c r="E1861" i="9"/>
  <c r="E1862" i="9"/>
  <c r="E1863" i="9"/>
  <c r="E1864" i="9"/>
  <c r="E1865" i="9"/>
  <c r="E1866" i="9"/>
  <c r="E1867" i="9"/>
  <c r="E1868" i="9"/>
  <c r="E1869" i="9"/>
  <c r="E1870" i="9"/>
  <c r="E1871" i="9"/>
  <c r="E1872" i="9"/>
  <c r="E1873" i="9"/>
  <c r="E1874" i="9"/>
  <c r="E1875" i="9"/>
  <c r="E1876" i="9"/>
  <c r="E1877" i="9"/>
  <c r="E1878" i="9"/>
  <c r="E1879" i="9"/>
  <c r="E1880" i="9"/>
  <c r="E1881" i="9"/>
  <c r="E1882" i="9"/>
  <c r="E1883" i="9"/>
  <c r="E1884" i="9"/>
  <c r="E1885" i="9"/>
  <c r="E1886" i="9"/>
  <c r="E1887" i="9"/>
  <c r="E1888" i="9"/>
  <c r="E1889" i="9"/>
  <c r="E1890" i="9"/>
  <c r="E1891" i="9"/>
  <c r="E1892" i="9"/>
  <c r="E1893" i="9"/>
  <c r="E1894" i="9"/>
  <c r="E1895" i="9"/>
  <c r="E1896" i="9"/>
  <c r="E1897" i="9"/>
  <c r="E1898" i="9"/>
  <c r="E1899" i="9"/>
  <c r="E1900" i="9"/>
  <c r="E1901" i="9"/>
  <c r="E1902" i="9"/>
  <c r="E1903" i="9"/>
  <c r="E1904" i="9"/>
  <c r="E1905" i="9"/>
  <c r="E1906" i="9"/>
  <c r="E1907" i="9"/>
  <c r="E1908" i="9"/>
  <c r="E1909" i="9"/>
  <c r="E1910" i="9"/>
  <c r="E1911" i="9"/>
  <c r="E1912" i="9"/>
  <c r="E1913" i="9"/>
  <c r="E1914" i="9"/>
  <c r="E1915" i="9"/>
  <c r="E1916" i="9"/>
  <c r="E1917" i="9"/>
  <c r="E1918" i="9"/>
  <c r="E1919" i="9"/>
  <c r="E1920" i="9"/>
  <c r="E1921" i="9"/>
  <c r="E1922" i="9"/>
  <c r="E1923" i="9"/>
  <c r="E1924" i="9"/>
  <c r="E1925" i="9"/>
  <c r="E1926" i="9"/>
  <c r="E1927" i="9"/>
  <c r="E1928" i="9"/>
  <c r="E1929" i="9"/>
  <c r="E1930" i="9"/>
  <c r="E1931" i="9"/>
  <c r="E1932" i="9"/>
  <c r="E1933" i="9"/>
  <c r="E1934" i="9"/>
  <c r="E1935" i="9"/>
  <c r="E1936" i="9"/>
  <c r="E1937" i="9"/>
  <c r="E1938" i="9"/>
  <c r="E1939" i="9"/>
  <c r="E1940" i="9"/>
  <c r="E1941" i="9"/>
  <c r="E1942" i="9"/>
  <c r="E1943" i="9"/>
  <c r="E1944" i="9"/>
  <c r="E1945" i="9"/>
  <c r="E1946" i="9"/>
  <c r="E1947" i="9"/>
  <c r="E1948" i="9"/>
  <c r="E1949" i="9"/>
  <c r="E1950" i="9"/>
  <c r="E1951" i="9"/>
  <c r="E1952" i="9"/>
  <c r="E1953" i="9"/>
  <c r="E1954" i="9"/>
  <c r="E1955" i="9"/>
  <c r="E1956" i="9"/>
  <c r="E1957" i="9"/>
  <c r="E1958" i="9"/>
  <c r="E1959" i="9"/>
  <c r="E1960" i="9"/>
  <c r="E1961" i="9"/>
  <c r="E1962" i="9"/>
  <c r="E1963" i="9"/>
  <c r="E1964" i="9"/>
  <c r="E1965" i="9"/>
  <c r="E1966" i="9"/>
  <c r="E1967" i="9"/>
  <c r="E1968" i="9"/>
  <c r="E1969" i="9"/>
  <c r="E1970" i="9"/>
  <c r="E1971" i="9"/>
  <c r="E1972" i="9"/>
  <c r="E1973" i="9"/>
  <c r="E1974" i="9"/>
  <c r="E1975" i="9"/>
  <c r="E1976" i="9"/>
  <c r="E1977" i="9"/>
  <c r="E1978" i="9"/>
  <c r="E1979" i="9"/>
  <c r="E1980" i="9"/>
  <c r="E1981" i="9"/>
  <c r="E1982" i="9"/>
  <c r="E1983" i="9"/>
  <c r="E1984" i="9"/>
  <c r="E1985" i="9"/>
  <c r="E1986" i="9"/>
  <c r="E1987" i="9"/>
  <c r="E1988" i="9"/>
  <c r="E1989" i="9"/>
  <c r="E1990" i="9"/>
  <c r="E1991" i="9"/>
  <c r="E1992" i="9"/>
  <c r="E1993" i="9"/>
  <c r="E1994" i="9"/>
  <c r="E1995" i="9"/>
  <c r="E1996" i="9"/>
  <c r="E1997" i="9"/>
  <c r="E1998" i="9"/>
  <c r="E1999" i="9"/>
  <c r="E2000" i="9"/>
  <c r="E2001" i="9"/>
  <c r="E2002" i="9"/>
  <c r="E2003" i="9"/>
  <c r="E2004" i="9"/>
  <c r="E2005" i="9"/>
  <c r="E2006" i="9"/>
  <c r="E2007" i="9"/>
  <c r="E2008" i="9"/>
  <c r="E2009" i="9"/>
  <c r="E2010" i="9"/>
  <c r="E2011" i="9"/>
  <c r="E2012" i="9"/>
  <c r="E2013" i="9"/>
  <c r="E2014" i="9"/>
  <c r="E2015" i="9"/>
  <c r="E2016" i="9"/>
  <c r="E2017" i="9"/>
  <c r="E2018" i="9"/>
  <c r="E2019" i="9"/>
  <c r="E2020" i="9"/>
  <c r="E2021" i="9"/>
  <c r="E2022" i="9"/>
  <c r="E2023" i="9"/>
  <c r="E2024" i="9"/>
  <c r="E2025" i="9"/>
  <c r="E2026" i="9"/>
  <c r="E2027" i="9"/>
  <c r="E2028" i="9"/>
  <c r="E2029" i="9"/>
  <c r="E2030" i="9"/>
  <c r="E2031" i="9"/>
  <c r="E2032" i="9"/>
  <c r="E2033" i="9"/>
  <c r="E2034" i="9"/>
  <c r="E2035" i="9"/>
  <c r="E2036" i="9"/>
  <c r="E2037" i="9"/>
  <c r="E2038" i="9"/>
  <c r="E2039" i="9"/>
  <c r="E2040" i="9"/>
  <c r="E2041" i="9"/>
  <c r="E2042" i="9"/>
  <c r="E2043" i="9"/>
  <c r="E2044" i="9"/>
  <c r="E2045" i="9"/>
  <c r="E2046" i="9"/>
  <c r="E2047" i="9"/>
  <c r="E2048" i="9"/>
  <c r="E2049" i="9"/>
  <c r="E2050" i="9"/>
  <c r="E2051" i="9"/>
  <c r="E2052" i="9"/>
  <c r="E2053" i="9"/>
  <c r="E2054" i="9"/>
  <c r="E2055" i="9"/>
  <c r="E2056" i="9"/>
  <c r="E2057" i="9"/>
  <c r="E2058" i="9"/>
  <c r="E2059" i="9"/>
  <c r="E2060" i="9"/>
  <c r="E2061" i="9"/>
  <c r="E2062" i="9"/>
  <c r="E2063" i="9"/>
  <c r="E2064" i="9"/>
  <c r="E2065" i="9"/>
  <c r="E2066" i="9"/>
  <c r="E2067" i="9"/>
  <c r="E2068" i="9"/>
  <c r="E2069" i="9"/>
  <c r="E2070" i="9"/>
  <c r="E2071" i="9"/>
  <c r="E2072" i="9"/>
  <c r="E2073" i="9"/>
  <c r="E2074" i="9"/>
  <c r="E2075" i="9"/>
  <c r="E2076" i="9"/>
  <c r="E2077" i="9"/>
  <c r="E2078" i="9"/>
  <c r="E2079" i="9"/>
  <c r="E2080" i="9"/>
  <c r="E2081" i="9"/>
  <c r="E2082" i="9"/>
  <c r="E2083" i="9"/>
  <c r="E2084" i="9"/>
  <c r="E2085" i="9"/>
  <c r="E2086" i="9"/>
  <c r="E2087" i="9"/>
  <c r="E2088" i="9"/>
  <c r="E2089" i="9"/>
  <c r="E2090" i="9"/>
  <c r="E2091" i="9"/>
  <c r="E2092" i="9"/>
  <c r="E2093" i="9"/>
  <c r="E2094" i="9"/>
  <c r="E2095" i="9"/>
  <c r="E2096" i="9"/>
  <c r="E2097" i="9"/>
  <c r="E2098" i="9"/>
  <c r="E2099" i="9"/>
  <c r="E2100" i="9"/>
  <c r="E2101" i="9"/>
  <c r="E2102" i="9"/>
  <c r="E2103" i="9"/>
  <c r="E2104" i="9"/>
  <c r="E2105" i="9"/>
  <c r="E2106" i="9"/>
  <c r="E2107" i="9"/>
  <c r="E2108" i="9"/>
  <c r="E2109" i="9"/>
  <c r="E2110" i="9"/>
  <c r="E2111" i="9"/>
  <c r="E2112" i="9"/>
  <c r="E2113" i="9"/>
  <c r="E2114" i="9"/>
  <c r="E2115" i="9"/>
  <c r="E2116" i="9"/>
  <c r="E2117" i="9"/>
  <c r="E2118" i="9"/>
  <c r="E2119" i="9"/>
  <c r="E2120" i="9"/>
  <c r="E2121" i="9"/>
  <c r="E2122" i="9"/>
  <c r="E2123" i="9"/>
  <c r="E2124" i="9"/>
  <c r="E2125" i="9"/>
  <c r="E2126" i="9"/>
  <c r="E2127" i="9"/>
  <c r="E2128" i="9"/>
  <c r="E2129" i="9"/>
  <c r="E2130" i="9"/>
  <c r="E2131" i="9"/>
  <c r="E2132" i="9"/>
  <c r="E2133"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H504" i="9"/>
  <c r="H505" i="9"/>
  <c r="H506" i="9"/>
  <c r="H507" i="9"/>
  <c r="H508" i="9"/>
  <c r="H509" i="9"/>
  <c r="H510" i="9"/>
  <c r="H511" i="9"/>
  <c r="H512" i="9"/>
  <c r="H513" i="9"/>
  <c r="H514" i="9"/>
  <c r="H515" i="9"/>
  <c r="H516" i="9"/>
  <c r="H517" i="9"/>
  <c r="H518" i="9"/>
  <c r="H519" i="9"/>
  <c r="H520" i="9"/>
  <c r="H521" i="9"/>
  <c r="H522" i="9"/>
  <c r="H523" i="9"/>
  <c r="H524" i="9"/>
  <c r="H525" i="9"/>
  <c r="H526" i="9"/>
  <c r="H527" i="9"/>
  <c r="H528" i="9"/>
  <c r="H529" i="9"/>
  <c r="H530" i="9"/>
  <c r="H531" i="9"/>
  <c r="H532" i="9"/>
  <c r="H533" i="9"/>
  <c r="H534" i="9"/>
  <c r="H535" i="9"/>
  <c r="H536" i="9"/>
  <c r="H537" i="9"/>
  <c r="H538" i="9"/>
  <c r="H539" i="9"/>
  <c r="H540" i="9"/>
  <c r="H541" i="9"/>
  <c r="H542" i="9"/>
  <c r="H543" i="9"/>
  <c r="H544" i="9"/>
  <c r="H545" i="9"/>
  <c r="H546" i="9"/>
  <c r="H547" i="9"/>
  <c r="H548" i="9"/>
  <c r="H549" i="9"/>
  <c r="H550" i="9"/>
  <c r="H551" i="9"/>
  <c r="H552" i="9"/>
  <c r="H553" i="9"/>
  <c r="H554" i="9"/>
  <c r="H555" i="9"/>
  <c r="H556" i="9"/>
  <c r="H557" i="9"/>
  <c r="H558" i="9"/>
  <c r="H559" i="9"/>
  <c r="H560" i="9"/>
  <c r="H561" i="9"/>
  <c r="H562" i="9"/>
  <c r="H563" i="9"/>
  <c r="H564" i="9"/>
  <c r="H565" i="9"/>
  <c r="H566" i="9"/>
  <c r="H567" i="9"/>
  <c r="H568" i="9"/>
  <c r="H569" i="9"/>
  <c r="H570" i="9"/>
  <c r="H571" i="9"/>
  <c r="H572" i="9"/>
  <c r="H573" i="9"/>
  <c r="H574" i="9"/>
  <c r="H575" i="9"/>
  <c r="H576" i="9"/>
  <c r="H577" i="9"/>
  <c r="H578" i="9"/>
  <c r="H579" i="9"/>
  <c r="H580" i="9"/>
  <c r="H581" i="9"/>
  <c r="H582" i="9"/>
  <c r="H583" i="9"/>
  <c r="H584" i="9"/>
  <c r="H585" i="9"/>
  <c r="H586" i="9"/>
  <c r="H587" i="9"/>
  <c r="H588" i="9"/>
  <c r="H589" i="9"/>
  <c r="H590" i="9"/>
  <c r="H591" i="9"/>
  <c r="H592" i="9"/>
  <c r="H593" i="9"/>
  <c r="H594" i="9"/>
  <c r="H595" i="9"/>
  <c r="H596" i="9"/>
  <c r="H597" i="9"/>
  <c r="H598" i="9"/>
  <c r="H599" i="9"/>
  <c r="H600" i="9"/>
  <c r="H601" i="9"/>
  <c r="H602" i="9"/>
  <c r="H603" i="9"/>
  <c r="H604" i="9"/>
  <c r="H605" i="9"/>
  <c r="H606" i="9"/>
  <c r="H607" i="9"/>
  <c r="H608" i="9"/>
  <c r="H609" i="9"/>
  <c r="H610" i="9"/>
  <c r="H611" i="9"/>
  <c r="H612" i="9"/>
  <c r="H613" i="9"/>
  <c r="H614" i="9"/>
  <c r="H615" i="9"/>
  <c r="H616" i="9"/>
  <c r="H617" i="9"/>
  <c r="H618" i="9"/>
  <c r="H619" i="9"/>
  <c r="H620" i="9"/>
  <c r="H621" i="9"/>
  <c r="H622" i="9"/>
  <c r="H623" i="9"/>
  <c r="H624" i="9"/>
  <c r="H625" i="9"/>
  <c r="H626" i="9"/>
  <c r="H627" i="9"/>
  <c r="H628" i="9"/>
  <c r="H629" i="9"/>
  <c r="H630" i="9"/>
  <c r="H631" i="9"/>
  <c r="H632" i="9"/>
  <c r="H633" i="9"/>
  <c r="H634" i="9"/>
  <c r="H635" i="9"/>
  <c r="H636" i="9"/>
  <c r="H637" i="9"/>
  <c r="H638" i="9"/>
  <c r="H639" i="9"/>
  <c r="H640" i="9"/>
  <c r="H641" i="9"/>
  <c r="H642" i="9"/>
  <c r="H643" i="9"/>
  <c r="H644" i="9"/>
  <c r="H645" i="9"/>
  <c r="H646" i="9"/>
  <c r="H647" i="9"/>
  <c r="H648" i="9"/>
  <c r="H649" i="9"/>
  <c r="H650" i="9"/>
  <c r="H651" i="9"/>
  <c r="H652" i="9"/>
  <c r="H653" i="9"/>
  <c r="H654" i="9"/>
  <c r="H655" i="9"/>
  <c r="H656" i="9"/>
  <c r="H657" i="9"/>
  <c r="H658" i="9"/>
  <c r="H659" i="9"/>
  <c r="H660" i="9"/>
  <c r="H661" i="9"/>
  <c r="H662" i="9"/>
  <c r="H663" i="9"/>
  <c r="H664" i="9"/>
  <c r="H665" i="9"/>
  <c r="H666" i="9"/>
  <c r="H667" i="9"/>
  <c r="H668" i="9"/>
  <c r="H669" i="9"/>
  <c r="H670" i="9"/>
  <c r="H671" i="9"/>
  <c r="H672" i="9"/>
  <c r="H673" i="9"/>
  <c r="H674" i="9"/>
  <c r="H675" i="9"/>
  <c r="H676" i="9"/>
  <c r="H677" i="9"/>
  <c r="H678" i="9"/>
  <c r="H679" i="9"/>
  <c r="H680" i="9"/>
  <c r="H681" i="9"/>
  <c r="H682" i="9"/>
  <c r="H683" i="9"/>
  <c r="H684" i="9"/>
  <c r="H685" i="9"/>
  <c r="H686" i="9"/>
  <c r="H687" i="9"/>
  <c r="H688" i="9"/>
  <c r="H689" i="9"/>
  <c r="H690" i="9"/>
  <c r="H691" i="9"/>
  <c r="H692" i="9"/>
  <c r="H693" i="9"/>
  <c r="H694" i="9"/>
  <c r="H695" i="9"/>
  <c r="H696" i="9"/>
  <c r="H697" i="9"/>
  <c r="H698" i="9"/>
  <c r="H699" i="9"/>
  <c r="H700" i="9"/>
  <c r="H701" i="9"/>
  <c r="H702" i="9"/>
  <c r="H703" i="9"/>
  <c r="H704" i="9"/>
  <c r="H705" i="9"/>
  <c r="H706" i="9"/>
  <c r="H707" i="9"/>
  <c r="H708" i="9"/>
  <c r="H709" i="9"/>
  <c r="H710" i="9"/>
  <c r="H711" i="9"/>
  <c r="H712" i="9"/>
  <c r="H713" i="9"/>
  <c r="H714" i="9"/>
  <c r="H715" i="9"/>
  <c r="H716" i="9"/>
  <c r="H717" i="9"/>
  <c r="H718" i="9"/>
  <c r="H719" i="9"/>
  <c r="H720" i="9"/>
  <c r="H721" i="9"/>
  <c r="H722" i="9"/>
  <c r="H723" i="9"/>
  <c r="H724" i="9"/>
  <c r="H725" i="9"/>
  <c r="H726" i="9"/>
  <c r="H727" i="9"/>
  <c r="H728" i="9"/>
  <c r="H729" i="9"/>
  <c r="H730" i="9"/>
  <c r="H731" i="9"/>
  <c r="H732" i="9"/>
  <c r="H733" i="9"/>
  <c r="H734" i="9"/>
  <c r="H735" i="9"/>
  <c r="H736" i="9"/>
  <c r="H737" i="9"/>
  <c r="H738" i="9"/>
  <c r="H739" i="9"/>
  <c r="H740" i="9"/>
  <c r="H741" i="9"/>
  <c r="H742" i="9"/>
  <c r="H743" i="9"/>
  <c r="H744" i="9"/>
  <c r="H745" i="9"/>
  <c r="H746" i="9"/>
  <c r="H747" i="9"/>
  <c r="H748" i="9"/>
  <c r="H749" i="9"/>
  <c r="H750" i="9"/>
  <c r="H751" i="9"/>
  <c r="H752" i="9"/>
  <c r="H753" i="9"/>
  <c r="H754" i="9"/>
  <c r="H755" i="9"/>
  <c r="H756" i="9"/>
  <c r="H757" i="9"/>
  <c r="H758" i="9"/>
  <c r="H759" i="9"/>
  <c r="H760" i="9"/>
  <c r="H761" i="9"/>
  <c r="H762" i="9"/>
  <c r="H763" i="9"/>
  <c r="H764" i="9"/>
  <c r="H765" i="9"/>
  <c r="H766" i="9"/>
  <c r="H767" i="9"/>
  <c r="H768" i="9"/>
  <c r="H769" i="9"/>
  <c r="H770" i="9"/>
  <c r="H771" i="9"/>
  <c r="H772" i="9"/>
  <c r="H773" i="9"/>
  <c r="H774" i="9"/>
  <c r="H775" i="9"/>
  <c r="H776" i="9"/>
  <c r="H777" i="9"/>
  <c r="H778" i="9"/>
  <c r="H779" i="9"/>
  <c r="H780" i="9"/>
  <c r="H781" i="9"/>
  <c r="H782" i="9"/>
  <c r="H783" i="9"/>
  <c r="H784" i="9"/>
  <c r="H785" i="9"/>
  <c r="H786" i="9"/>
  <c r="H787" i="9"/>
  <c r="H788" i="9"/>
  <c r="H789" i="9"/>
  <c r="H790" i="9"/>
  <c r="H791" i="9"/>
  <c r="H792" i="9"/>
  <c r="H793" i="9"/>
  <c r="H794" i="9"/>
  <c r="H795" i="9"/>
  <c r="H796" i="9"/>
  <c r="H797" i="9"/>
  <c r="H798" i="9"/>
  <c r="H799" i="9"/>
  <c r="H800" i="9"/>
  <c r="H801" i="9"/>
  <c r="H802" i="9"/>
  <c r="H803" i="9"/>
  <c r="H804" i="9"/>
  <c r="H805" i="9"/>
  <c r="H806" i="9"/>
  <c r="H807" i="9"/>
  <c r="H808" i="9"/>
  <c r="H809" i="9"/>
  <c r="H810" i="9"/>
  <c r="H811" i="9"/>
  <c r="H812" i="9"/>
  <c r="H813" i="9"/>
  <c r="H814" i="9"/>
  <c r="H815" i="9"/>
  <c r="H816" i="9"/>
  <c r="H817" i="9"/>
  <c r="H818" i="9"/>
  <c r="H819" i="9"/>
  <c r="H820" i="9"/>
  <c r="H821" i="9"/>
  <c r="H822" i="9"/>
  <c r="H823" i="9"/>
  <c r="H824" i="9"/>
  <c r="H825" i="9"/>
  <c r="H826" i="9"/>
  <c r="H827" i="9"/>
  <c r="H828" i="9"/>
  <c r="H829" i="9"/>
  <c r="H830" i="9"/>
  <c r="H831" i="9"/>
  <c r="H832" i="9"/>
  <c r="H833" i="9"/>
  <c r="H834" i="9"/>
  <c r="H835" i="9"/>
  <c r="H836" i="9"/>
  <c r="H837" i="9"/>
  <c r="H838" i="9"/>
  <c r="H839" i="9"/>
  <c r="H840" i="9"/>
  <c r="H841" i="9"/>
  <c r="H842" i="9"/>
  <c r="H843" i="9"/>
  <c r="H844" i="9"/>
  <c r="H845" i="9"/>
  <c r="H846" i="9"/>
  <c r="H847" i="9"/>
  <c r="H848" i="9"/>
  <c r="H849" i="9"/>
  <c r="H850" i="9"/>
  <c r="H851" i="9"/>
  <c r="H852" i="9"/>
  <c r="H853" i="9"/>
  <c r="H854" i="9"/>
  <c r="H855" i="9"/>
  <c r="H856" i="9"/>
  <c r="H857" i="9"/>
  <c r="H858" i="9"/>
  <c r="H859" i="9"/>
  <c r="H860" i="9"/>
  <c r="H861" i="9"/>
  <c r="H862" i="9"/>
  <c r="H863" i="9"/>
  <c r="H864" i="9"/>
  <c r="H865" i="9"/>
  <c r="H866" i="9"/>
  <c r="H867" i="9"/>
  <c r="H868" i="9"/>
  <c r="H869" i="9"/>
  <c r="H870" i="9"/>
  <c r="H871" i="9"/>
  <c r="H872" i="9"/>
  <c r="H873" i="9"/>
  <c r="H874" i="9"/>
  <c r="H875" i="9"/>
  <c r="H876" i="9"/>
  <c r="H877" i="9"/>
  <c r="H878" i="9"/>
  <c r="H879" i="9"/>
  <c r="H880" i="9"/>
  <c r="H881" i="9"/>
  <c r="H882" i="9"/>
  <c r="H883" i="9"/>
  <c r="H884" i="9"/>
  <c r="H885" i="9"/>
  <c r="H886" i="9"/>
  <c r="H887" i="9"/>
  <c r="H888" i="9"/>
  <c r="H889" i="9"/>
  <c r="H890" i="9"/>
  <c r="H891" i="9"/>
  <c r="H892" i="9"/>
  <c r="H893" i="9"/>
  <c r="H894" i="9"/>
  <c r="H895" i="9"/>
  <c r="H896" i="9"/>
  <c r="H897" i="9"/>
  <c r="H898" i="9"/>
  <c r="H899" i="9"/>
  <c r="H900" i="9"/>
  <c r="H901" i="9"/>
  <c r="H902" i="9"/>
  <c r="H903" i="9"/>
  <c r="H904" i="9"/>
  <c r="H905" i="9"/>
  <c r="H906" i="9"/>
  <c r="H907" i="9"/>
  <c r="H908" i="9"/>
  <c r="H909" i="9"/>
  <c r="H910" i="9"/>
  <c r="H911" i="9"/>
  <c r="H912" i="9"/>
  <c r="H913" i="9"/>
  <c r="H914" i="9"/>
  <c r="H915" i="9"/>
  <c r="H916" i="9"/>
  <c r="H917" i="9"/>
  <c r="H918" i="9"/>
  <c r="H919" i="9"/>
  <c r="H920" i="9"/>
  <c r="H921" i="9"/>
  <c r="H922" i="9"/>
  <c r="H923" i="9"/>
  <c r="H924" i="9"/>
  <c r="H925" i="9"/>
  <c r="H926" i="9"/>
  <c r="H927" i="9"/>
  <c r="H928" i="9"/>
  <c r="H929" i="9"/>
  <c r="H930" i="9"/>
  <c r="H931" i="9"/>
  <c r="H932" i="9"/>
  <c r="H933" i="9"/>
  <c r="H934" i="9"/>
  <c r="H935" i="9"/>
  <c r="H936" i="9"/>
  <c r="H937" i="9"/>
  <c r="H938" i="9"/>
  <c r="H939" i="9"/>
  <c r="H940" i="9"/>
  <c r="H941" i="9"/>
  <c r="H942" i="9"/>
  <c r="H943" i="9"/>
  <c r="H944" i="9"/>
  <c r="H945" i="9"/>
  <c r="H946" i="9"/>
  <c r="H947" i="9"/>
  <c r="H948" i="9"/>
  <c r="H949" i="9"/>
  <c r="H950" i="9"/>
  <c r="H951" i="9"/>
  <c r="H952" i="9"/>
  <c r="H953" i="9"/>
  <c r="H954" i="9"/>
  <c r="H955" i="9"/>
  <c r="H956" i="9"/>
  <c r="H957" i="9"/>
  <c r="H958" i="9"/>
  <c r="H959" i="9"/>
  <c r="H960" i="9"/>
  <c r="H961" i="9"/>
  <c r="H962" i="9"/>
  <c r="H963" i="9"/>
  <c r="H964" i="9"/>
  <c r="H965" i="9"/>
  <c r="H966" i="9"/>
  <c r="H967" i="9"/>
  <c r="H968" i="9"/>
  <c r="H969" i="9"/>
  <c r="H970" i="9"/>
  <c r="H971" i="9"/>
  <c r="H972" i="9"/>
  <c r="H973" i="9"/>
  <c r="H974" i="9"/>
  <c r="H975" i="9"/>
  <c r="H976" i="9"/>
  <c r="H977" i="9"/>
  <c r="H978" i="9"/>
  <c r="H979" i="9"/>
  <c r="H980" i="9"/>
  <c r="H981" i="9"/>
  <c r="H982" i="9"/>
  <c r="H983" i="9"/>
  <c r="H984" i="9"/>
  <c r="H985" i="9"/>
  <c r="H986" i="9"/>
  <c r="H987" i="9"/>
  <c r="H988" i="9"/>
  <c r="H989" i="9"/>
  <c r="H990" i="9"/>
  <c r="H991" i="9"/>
  <c r="H992" i="9"/>
  <c r="H993" i="9"/>
  <c r="H994" i="9"/>
  <c r="H995" i="9"/>
  <c r="H996" i="9"/>
  <c r="H997" i="9"/>
  <c r="H998" i="9"/>
  <c r="H999" i="9"/>
  <c r="H1000" i="9"/>
  <c r="H1001" i="9"/>
  <c r="H1002" i="9"/>
  <c r="H1003" i="9"/>
  <c r="H1004" i="9"/>
  <c r="H1005" i="9"/>
  <c r="H1006" i="9"/>
  <c r="H1007" i="9"/>
  <c r="H1008" i="9"/>
  <c r="H1009" i="9"/>
  <c r="H1010" i="9"/>
  <c r="H1011" i="9"/>
  <c r="H1012" i="9"/>
  <c r="H1013" i="9"/>
  <c r="H1014" i="9"/>
  <c r="H1015" i="9"/>
  <c r="H1016" i="9"/>
  <c r="H1017" i="9"/>
  <c r="H1018" i="9"/>
  <c r="H1019" i="9"/>
  <c r="H1020" i="9"/>
  <c r="H1021" i="9"/>
  <c r="H1022" i="9"/>
  <c r="H1023" i="9"/>
  <c r="H1024" i="9"/>
  <c r="H1025" i="9"/>
  <c r="H1026" i="9"/>
  <c r="H1027" i="9"/>
  <c r="H1028" i="9"/>
  <c r="H1029" i="9"/>
  <c r="H1030" i="9"/>
  <c r="H1031" i="9"/>
  <c r="H1032" i="9"/>
  <c r="H1033" i="9"/>
  <c r="H1034" i="9"/>
  <c r="H1035" i="9"/>
  <c r="H1036" i="9"/>
  <c r="H1037" i="9"/>
  <c r="H1038" i="9"/>
  <c r="H1039" i="9"/>
  <c r="H1040" i="9"/>
  <c r="H1041" i="9"/>
  <c r="H1042" i="9"/>
  <c r="H1043" i="9"/>
  <c r="H1044" i="9"/>
  <c r="H1045" i="9"/>
  <c r="H1046" i="9"/>
  <c r="H1047" i="9"/>
  <c r="H1048" i="9"/>
  <c r="H1049" i="9"/>
  <c r="H1050" i="9"/>
  <c r="H1051" i="9"/>
  <c r="H1052" i="9"/>
  <c r="H1053" i="9"/>
  <c r="H1054" i="9"/>
  <c r="H1055" i="9"/>
  <c r="H1056" i="9"/>
  <c r="H1057" i="9"/>
  <c r="H1058" i="9"/>
  <c r="H1059" i="9"/>
  <c r="H1060" i="9"/>
  <c r="H1061" i="9"/>
  <c r="H1062" i="9"/>
  <c r="H1063" i="9"/>
  <c r="H1064" i="9"/>
  <c r="H1065" i="9"/>
  <c r="H1066" i="9"/>
  <c r="H1067" i="9"/>
  <c r="H1068" i="9"/>
  <c r="H1069" i="9"/>
  <c r="H1070" i="9"/>
  <c r="H1071" i="9"/>
  <c r="H1072" i="9"/>
  <c r="H1073" i="9"/>
  <c r="H1074" i="9"/>
  <c r="H1075" i="9"/>
  <c r="H1076" i="9"/>
  <c r="H1077" i="9"/>
  <c r="H1078" i="9"/>
  <c r="H1079" i="9"/>
  <c r="H1080" i="9"/>
  <c r="H1081" i="9"/>
  <c r="H1082" i="9"/>
  <c r="H1083" i="9"/>
  <c r="H1084" i="9"/>
  <c r="H1085" i="9"/>
  <c r="H1086" i="9"/>
  <c r="H1087" i="9"/>
  <c r="H1088" i="9"/>
  <c r="H1089" i="9"/>
  <c r="H1090" i="9"/>
  <c r="H1091" i="9"/>
  <c r="H1092" i="9"/>
  <c r="H1093" i="9"/>
  <c r="H1094" i="9"/>
  <c r="H1095" i="9"/>
  <c r="H1096" i="9"/>
  <c r="H1097" i="9"/>
  <c r="H1098" i="9"/>
  <c r="H1099" i="9"/>
  <c r="H1100" i="9"/>
  <c r="H1101" i="9"/>
  <c r="H1102" i="9"/>
  <c r="H1103" i="9"/>
  <c r="H1104" i="9"/>
  <c r="H1105" i="9"/>
  <c r="H1106" i="9"/>
  <c r="H1107" i="9"/>
  <c r="H1108" i="9"/>
  <c r="H1109" i="9"/>
  <c r="H1110" i="9"/>
  <c r="H1111" i="9"/>
  <c r="H1112" i="9"/>
  <c r="H1113" i="9"/>
  <c r="H1114" i="9"/>
  <c r="H1115" i="9"/>
  <c r="H1116" i="9"/>
  <c r="H1117" i="9"/>
  <c r="H1118" i="9"/>
  <c r="H1119" i="9"/>
  <c r="H1120" i="9"/>
  <c r="H1121" i="9"/>
  <c r="H1122" i="9"/>
  <c r="H1123" i="9"/>
  <c r="H1124" i="9"/>
  <c r="H1125" i="9"/>
  <c r="H1126" i="9"/>
  <c r="H1127" i="9"/>
  <c r="H1128" i="9"/>
  <c r="H1129" i="9"/>
  <c r="H1130" i="9"/>
  <c r="H1131" i="9"/>
  <c r="H1132" i="9"/>
  <c r="H1133" i="9"/>
  <c r="H1134" i="9"/>
  <c r="H1135" i="9"/>
  <c r="H1136" i="9"/>
  <c r="H1137" i="9"/>
  <c r="H1138" i="9"/>
  <c r="H1139" i="9"/>
  <c r="H1140" i="9"/>
  <c r="H1141" i="9"/>
  <c r="H1142" i="9"/>
  <c r="H1143" i="9"/>
  <c r="H1144" i="9"/>
  <c r="H1145" i="9"/>
  <c r="H1146" i="9"/>
  <c r="H1147" i="9"/>
  <c r="H1148" i="9"/>
  <c r="H1149" i="9"/>
  <c r="H1150" i="9"/>
  <c r="H1151" i="9"/>
  <c r="H1152" i="9"/>
  <c r="H1153" i="9"/>
  <c r="H1154" i="9"/>
  <c r="H1155" i="9"/>
  <c r="H1156" i="9"/>
  <c r="H1157" i="9"/>
  <c r="H1158" i="9"/>
  <c r="H1159" i="9"/>
  <c r="H1160" i="9"/>
  <c r="H1161" i="9"/>
  <c r="H1162" i="9"/>
  <c r="H1163" i="9"/>
  <c r="H1164" i="9"/>
  <c r="H1165" i="9"/>
  <c r="H1166" i="9"/>
  <c r="H1167" i="9"/>
  <c r="H1168" i="9"/>
  <c r="H1169" i="9"/>
  <c r="H1170" i="9"/>
  <c r="H1171" i="9"/>
  <c r="H1172" i="9"/>
  <c r="H1173" i="9"/>
  <c r="H1174" i="9"/>
  <c r="H1175" i="9"/>
  <c r="H1176" i="9"/>
  <c r="H1177" i="9"/>
  <c r="H1178" i="9"/>
  <c r="H1179" i="9"/>
  <c r="H1180" i="9"/>
  <c r="H1181" i="9"/>
  <c r="H1182" i="9"/>
  <c r="H1183" i="9"/>
  <c r="H1184" i="9"/>
  <c r="H1185" i="9"/>
  <c r="H1186" i="9"/>
  <c r="H1187" i="9"/>
  <c r="H1188" i="9"/>
  <c r="H1189" i="9"/>
  <c r="H1190" i="9"/>
  <c r="H1191" i="9"/>
  <c r="H1192" i="9"/>
  <c r="H1193" i="9"/>
  <c r="H1194" i="9"/>
  <c r="H1195" i="9"/>
  <c r="H1196" i="9"/>
  <c r="H1197" i="9"/>
  <c r="H1198" i="9"/>
  <c r="H1199" i="9"/>
  <c r="H1200" i="9"/>
  <c r="H1201" i="9"/>
  <c r="H1202" i="9"/>
  <c r="H1203" i="9"/>
  <c r="H1204" i="9"/>
  <c r="H1205" i="9"/>
  <c r="H1206" i="9"/>
  <c r="H1207" i="9"/>
  <c r="H1208" i="9"/>
  <c r="H1209" i="9"/>
  <c r="H1210" i="9"/>
  <c r="H1211" i="9"/>
  <c r="H1212" i="9"/>
  <c r="H1213" i="9"/>
  <c r="H1214" i="9"/>
  <c r="H1215" i="9"/>
  <c r="H1216" i="9"/>
  <c r="H1217" i="9"/>
  <c r="H1218" i="9"/>
  <c r="H1219" i="9"/>
  <c r="H1220" i="9"/>
  <c r="H1221" i="9"/>
  <c r="H1222" i="9"/>
  <c r="H1223" i="9"/>
  <c r="H1224" i="9"/>
  <c r="H1225" i="9"/>
  <c r="H1226" i="9"/>
  <c r="H1227" i="9"/>
  <c r="H1228" i="9"/>
  <c r="H1229" i="9"/>
  <c r="H1230" i="9"/>
  <c r="H1231" i="9"/>
  <c r="H1232" i="9"/>
  <c r="H1233" i="9"/>
  <c r="H1234" i="9"/>
  <c r="H1235" i="9"/>
  <c r="H1236" i="9"/>
  <c r="H1237" i="9"/>
  <c r="H1238" i="9"/>
  <c r="H1239" i="9"/>
  <c r="H1240" i="9"/>
  <c r="H1241" i="9"/>
  <c r="H1242" i="9"/>
  <c r="H1243" i="9"/>
  <c r="H1244" i="9"/>
  <c r="H1245" i="9"/>
  <c r="H1246" i="9"/>
  <c r="H1247" i="9"/>
  <c r="H1248" i="9"/>
  <c r="H1249" i="9"/>
  <c r="H1250" i="9"/>
  <c r="H1251" i="9"/>
  <c r="H1252" i="9"/>
  <c r="H1253" i="9"/>
  <c r="H1254" i="9"/>
  <c r="H1255" i="9"/>
  <c r="H1256" i="9"/>
  <c r="H1257" i="9"/>
  <c r="H1258" i="9"/>
  <c r="H1259" i="9"/>
  <c r="H1260" i="9"/>
  <c r="H1261" i="9"/>
  <c r="H1262" i="9"/>
  <c r="H1263" i="9"/>
  <c r="H1264" i="9"/>
  <c r="H1265" i="9"/>
  <c r="H1266" i="9"/>
  <c r="H1267" i="9"/>
  <c r="H1268" i="9"/>
  <c r="H1269" i="9"/>
  <c r="H1270" i="9"/>
  <c r="H1271" i="9"/>
  <c r="H1272" i="9"/>
  <c r="H1273" i="9"/>
  <c r="H1274" i="9"/>
  <c r="H1275" i="9"/>
  <c r="H1276" i="9"/>
  <c r="H1277" i="9"/>
  <c r="H1278" i="9"/>
  <c r="H1279" i="9"/>
  <c r="H1280" i="9"/>
  <c r="H1281" i="9"/>
  <c r="H1282" i="9"/>
  <c r="H1283" i="9"/>
  <c r="H1284" i="9"/>
  <c r="H1285" i="9"/>
  <c r="H1286" i="9"/>
  <c r="H1287" i="9"/>
  <c r="H1288" i="9"/>
  <c r="H1289" i="9"/>
  <c r="H1290" i="9"/>
  <c r="H1291" i="9"/>
  <c r="H1292" i="9"/>
  <c r="H1293" i="9"/>
  <c r="H1294" i="9"/>
  <c r="H1295" i="9"/>
  <c r="H1296" i="9"/>
  <c r="H1297" i="9"/>
  <c r="H1298" i="9"/>
  <c r="H1299" i="9"/>
  <c r="H1300" i="9"/>
  <c r="H1301" i="9"/>
  <c r="H1302" i="9"/>
  <c r="H1303" i="9"/>
  <c r="H1304" i="9"/>
  <c r="H1305" i="9"/>
  <c r="H1306" i="9"/>
  <c r="H1307" i="9"/>
  <c r="H1308" i="9"/>
  <c r="H1309" i="9"/>
  <c r="H1310" i="9"/>
  <c r="H1311" i="9"/>
  <c r="H1312" i="9"/>
  <c r="H1313" i="9"/>
  <c r="H1314" i="9"/>
  <c r="H1315" i="9"/>
  <c r="H1316" i="9"/>
  <c r="H1317" i="9"/>
  <c r="H1318" i="9"/>
  <c r="H1319" i="9"/>
  <c r="H1320" i="9"/>
  <c r="H1321" i="9"/>
  <c r="H1322" i="9"/>
  <c r="H1323" i="9"/>
  <c r="H1324" i="9"/>
  <c r="H1325" i="9"/>
  <c r="H1326" i="9"/>
  <c r="H1327" i="9"/>
  <c r="H1328" i="9"/>
  <c r="H1329" i="9"/>
  <c r="H1330" i="9"/>
  <c r="H1331" i="9"/>
  <c r="H1332" i="9"/>
  <c r="H1333" i="9"/>
  <c r="H1334" i="9"/>
  <c r="H1335" i="9"/>
  <c r="H1336" i="9"/>
  <c r="H1337" i="9"/>
  <c r="H1338" i="9"/>
  <c r="H1339" i="9"/>
  <c r="H1340" i="9"/>
  <c r="H1341" i="9"/>
  <c r="H1342" i="9"/>
  <c r="H1343" i="9"/>
  <c r="H1344" i="9"/>
  <c r="H1345" i="9"/>
  <c r="H1346" i="9"/>
  <c r="H1347" i="9"/>
  <c r="H1348" i="9"/>
  <c r="H1349" i="9"/>
  <c r="H1350" i="9"/>
  <c r="H1351" i="9"/>
  <c r="H1352" i="9"/>
  <c r="H1353" i="9"/>
  <c r="H1354" i="9"/>
  <c r="H1355" i="9"/>
  <c r="H1356" i="9"/>
  <c r="H1357" i="9"/>
  <c r="H1358" i="9"/>
  <c r="H1359" i="9"/>
  <c r="H1360" i="9"/>
  <c r="H1361" i="9"/>
  <c r="H1362" i="9"/>
  <c r="H1363" i="9"/>
  <c r="H1364" i="9"/>
  <c r="H1365" i="9"/>
  <c r="H1366" i="9"/>
  <c r="H1367" i="9"/>
  <c r="H1368" i="9"/>
  <c r="H1369" i="9"/>
  <c r="H1370" i="9"/>
  <c r="H1371" i="9"/>
  <c r="H1372" i="9"/>
  <c r="H1373" i="9"/>
  <c r="H1374" i="9"/>
  <c r="H1375" i="9"/>
  <c r="H1376" i="9"/>
  <c r="H1377" i="9"/>
  <c r="H1378" i="9"/>
  <c r="H1379" i="9"/>
  <c r="H1380" i="9"/>
  <c r="H1381" i="9"/>
  <c r="H1382" i="9"/>
  <c r="H1383" i="9"/>
  <c r="H1384" i="9"/>
  <c r="H1385" i="9"/>
  <c r="H1386" i="9"/>
  <c r="H1387" i="9"/>
  <c r="H1388" i="9"/>
  <c r="H1389" i="9"/>
  <c r="H1390" i="9"/>
  <c r="H1391" i="9"/>
  <c r="H1392" i="9"/>
  <c r="H1393" i="9"/>
  <c r="H1394" i="9"/>
  <c r="H1395" i="9"/>
  <c r="H1396" i="9"/>
  <c r="H1397" i="9"/>
  <c r="H1398" i="9"/>
  <c r="H1399" i="9"/>
  <c r="H1400" i="9"/>
  <c r="H1401" i="9"/>
  <c r="H1402" i="9"/>
  <c r="H1403" i="9"/>
  <c r="H1404" i="9"/>
  <c r="H1405" i="9"/>
  <c r="H1406" i="9"/>
  <c r="H1407" i="9"/>
  <c r="H1408" i="9"/>
  <c r="H1409" i="9"/>
  <c r="H1410" i="9"/>
  <c r="H1411" i="9"/>
  <c r="H1412" i="9"/>
  <c r="H1413" i="9"/>
  <c r="H1414" i="9"/>
  <c r="H1415" i="9"/>
  <c r="H1416" i="9"/>
  <c r="H1417" i="9"/>
  <c r="H1418" i="9"/>
  <c r="H1419" i="9"/>
  <c r="H1420" i="9"/>
  <c r="H1421" i="9"/>
  <c r="H1422" i="9"/>
  <c r="H1423" i="9"/>
  <c r="H1424" i="9"/>
  <c r="H1425" i="9"/>
  <c r="H1426" i="9"/>
  <c r="H1427" i="9"/>
  <c r="H1428" i="9"/>
  <c r="H1429" i="9"/>
  <c r="H1430" i="9"/>
  <c r="H1431" i="9"/>
  <c r="H1432" i="9"/>
  <c r="H1433" i="9"/>
  <c r="H1434" i="9"/>
  <c r="H1435" i="9"/>
  <c r="H1436" i="9"/>
  <c r="H1437" i="9"/>
  <c r="H1438" i="9"/>
  <c r="H1439" i="9"/>
  <c r="H1440" i="9"/>
  <c r="H1441" i="9"/>
  <c r="H1442" i="9"/>
  <c r="H1443" i="9"/>
  <c r="H1444" i="9"/>
  <c r="H1445" i="9"/>
  <c r="H1446" i="9"/>
  <c r="H1447" i="9"/>
  <c r="H1448" i="9"/>
  <c r="H1449" i="9"/>
  <c r="H1450" i="9"/>
  <c r="H1451" i="9"/>
  <c r="H1452" i="9"/>
  <c r="H1453" i="9"/>
  <c r="H1454" i="9"/>
  <c r="H1455" i="9"/>
  <c r="H1456" i="9"/>
  <c r="H1457" i="9"/>
  <c r="H1458" i="9"/>
  <c r="H1459" i="9"/>
  <c r="H1460" i="9"/>
  <c r="H1461" i="9"/>
  <c r="H1462" i="9"/>
  <c r="H1463" i="9"/>
  <c r="H1464" i="9"/>
  <c r="H1465" i="9"/>
  <c r="H1466" i="9"/>
  <c r="H1467" i="9"/>
  <c r="H1468" i="9"/>
  <c r="H1469" i="9"/>
  <c r="H1470" i="9"/>
  <c r="H1471" i="9"/>
  <c r="H1472" i="9"/>
  <c r="H1473" i="9"/>
  <c r="H1474" i="9"/>
  <c r="H1475" i="9"/>
  <c r="H1476" i="9"/>
  <c r="H1477" i="9"/>
  <c r="H1478" i="9"/>
  <c r="H1479" i="9"/>
  <c r="H1480" i="9"/>
  <c r="H1481" i="9"/>
  <c r="H1482" i="9"/>
  <c r="H1483" i="9"/>
  <c r="H1484" i="9"/>
  <c r="H1485" i="9"/>
  <c r="H1486" i="9"/>
  <c r="H1487" i="9"/>
  <c r="H1488" i="9"/>
  <c r="H1489" i="9"/>
  <c r="H1490" i="9"/>
  <c r="H1491" i="9"/>
  <c r="H1492" i="9"/>
  <c r="H1493" i="9"/>
  <c r="H1494" i="9"/>
  <c r="H1495" i="9"/>
  <c r="H1496" i="9"/>
  <c r="H1497" i="9"/>
  <c r="H1498" i="9"/>
  <c r="H1499" i="9"/>
  <c r="H1500" i="9"/>
  <c r="H1501" i="9"/>
  <c r="H1502" i="9"/>
  <c r="H1503" i="9"/>
  <c r="H1504" i="9"/>
  <c r="H1505" i="9"/>
  <c r="H1506" i="9"/>
  <c r="H1507" i="9"/>
  <c r="H1508" i="9"/>
  <c r="H1509" i="9"/>
  <c r="H1510" i="9"/>
  <c r="H1511" i="9"/>
  <c r="H1512" i="9"/>
  <c r="H1513" i="9"/>
  <c r="H1514" i="9"/>
  <c r="H1515" i="9"/>
  <c r="H1516" i="9"/>
  <c r="H1517" i="9"/>
  <c r="H1518" i="9"/>
  <c r="H1519" i="9"/>
  <c r="H1520" i="9"/>
  <c r="H1521" i="9"/>
  <c r="H1522" i="9"/>
  <c r="H1523" i="9"/>
  <c r="H1524" i="9"/>
  <c r="H1525" i="9"/>
  <c r="H1526" i="9"/>
  <c r="H1527" i="9"/>
  <c r="H1528" i="9"/>
  <c r="H1529" i="9"/>
  <c r="H1530" i="9"/>
  <c r="H1531" i="9"/>
  <c r="H1532" i="9"/>
  <c r="H1533" i="9"/>
  <c r="H1534" i="9"/>
  <c r="H1535" i="9"/>
  <c r="H1536" i="9"/>
  <c r="H1537" i="9"/>
  <c r="H1538" i="9"/>
  <c r="H1539" i="9"/>
  <c r="H1540" i="9"/>
  <c r="H1541" i="9"/>
  <c r="H1542" i="9"/>
  <c r="H1543" i="9"/>
  <c r="H1544" i="9"/>
  <c r="H1545" i="9"/>
  <c r="H1546" i="9"/>
  <c r="H1547" i="9"/>
  <c r="H1548" i="9"/>
  <c r="H1549" i="9"/>
  <c r="H1550" i="9"/>
  <c r="H1551" i="9"/>
  <c r="H1552" i="9"/>
  <c r="H1553" i="9"/>
  <c r="H1554" i="9"/>
  <c r="H1555" i="9"/>
  <c r="H1556" i="9"/>
  <c r="H1557" i="9"/>
  <c r="H1558" i="9"/>
  <c r="H1559" i="9"/>
  <c r="H1560" i="9"/>
  <c r="H1561" i="9"/>
  <c r="H1562" i="9"/>
  <c r="H1563" i="9"/>
  <c r="H1564" i="9"/>
  <c r="H1565" i="9"/>
  <c r="H1566" i="9"/>
  <c r="H1567" i="9"/>
  <c r="H1568" i="9"/>
  <c r="H1569" i="9"/>
  <c r="H1570" i="9"/>
  <c r="H1571" i="9"/>
  <c r="H1572" i="9"/>
  <c r="H1573" i="9"/>
  <c r="H1574" i="9"/>
  <c r="H1575" i="9"/>
  <c r="H1576" i="9"/>
  <c r="H1577" i="9"/>
  <c r="H1578" i="9"/>
  <c r="H1579" i="9"/>
  <c r="H1580" i="9"/>
  <c r="H1581" i="9"/>
  <c r="H1582" i="9"/>
  <c r="H1583" i="9"/>
  <c r="H1584" i="9"/>
  <c r="H1585" i="9"/>
  <c r="H1586" i="9"/>
  <c r="H1587" i="9"/>
  <c r="H1588" i="9"/>
  <c r="H1589" i="9"/>
  <c r="H1590" i="9"/>
  <c r="H1591" i="9"/>
  <c r="H1592" i="9"/>
  <c r="H1593" i="9"/>
  <c r="H1594" i="9"/>
  <c r="H1595" i="9"/>
  <c r="H1596" i="9"/>
  <c r="H1597" i="9"/>
  <c r="H1598" i="9"/>
  <c r="H1599" i="9"/>
  <c r="H1600" i="9"/>
  <c r="H1601" i="9"/>
  <c r="H1602" i="9"/>
  <c r="H1603" i="9"/>
  <c r="H1604" i="9"/>
  <c r="H1605" i="9"/>
  <c r="H1606" i="9"/>
  <c r="H1607" i="9"/>
  <c r="H1608" i="9"/>
  <c r="H1609" i="9"/>
  <c r="H1610" i="9"/>
  <c r="H1611" i="9"/>
  <c r="H1612" i="9"/>
  <c r="H1613" i="9"/>
  <c r="H1614" i="9"/>
  <c r="H1615" i="9"/>
  <c r="H1616" i="9"/>
  <c r="H1617" i="9"/>
  <c r="H1618" i="9"/>
  <c r="H1619" i="9"/>
  <c r="H1620" i="9"/>
  <c r="H1621" i="9"/>
  <c r="H1622" i="9"/>
  <c r="H1623" i="9"/>
  <c r="H1624" i="9"/>
  <c r="H1625" i="9"/>
  <c r="H1626" i="9"/>
  <c r="H1627" i="9"/>
  <c r="H1628" i="9"/>
  <c r="H1629" i="9"/>
  <c r="H1630" i="9"/>
  <c r="H1631" i="9"/>
  <c r="H1632" i="9"/>
  <c r="H1633" i="9"/>
  <c r="H1634" i="9"/>
  <c r="H1635" i="9"/>
  <c r="H1636" i="9"/>
  <c r="H1637" i="9"/>
  <c r="H1638" i="9"/>
  <c r="H1639" i="9"/>
  <c r="H1640" i="9"/>
  <c r="H1641" i="9"/>
  <c r="H1642" i="9"/>
  <c r="H1643" i="9"/>
  <c r="H1644" i="9"/>
  <c r="H1645" i="9"/>
  <c r="H1646" i="9"/>
  <c r="H1647" i="9"/>
  <c r="H1648" i="9"/>
  <c r="H1649" i="9"/>
  <c r="H1650" i="9"/>
  <c r="H1651" i="9"/>
  <c r="H1652" i="9"/>
  <c r="H1653" i="9"/>
  <c r="H1654" i="9"/>
  <c r="H1655" i="9"/>
  <c r="H1656" i="9"/>
  <c r="H1657" i="9"/>
  <c r="H1658" i="9"/>
  <c r="H1659" i="9"/>
  <c r="H1660" i="9"/>
  <c r="H1661" i="9"/>
  <c r="H1662" i="9"/>
  <c r="H1663" i="9"/>
  <c r="H1664" i="9"/>
  <c r="H1665" i="9"/>
  <c r="H1666" i="9"/>
  <c r="H1667" i="9"/>
  <c r="H1668" i="9"/>
  <c r="H1669" i="9"/>
  <c r="H1670" i="9"/>
  <c r="H1671" i="9"/>
  <c r="H1672" i="9"/>
  <c r="H1673" i="9"/>
  <c r="H1674" i="9"/>
  <c r="H1675" i="9"/>
  <c r="H1676" i="9"/>
  <c r="H1677" i="9"/>
  <c r="H1678" i="9"/>
  <c r="H1679" i="9"/>
  <c r="H1680" i="9"/>
  <c r="H1681" i="9"/>
  <c r="H1682" i="9"/>
  <c r="H1683" i="9"/>
  <c r="H1684" i="9"/>
  <c r="H1685" i="9"/>
  <c r="H1686" i="9"/>
  <c r="H1687" i="9"/>
  <c r="H1688" i="9"/>
  <c r="H1689" i="9"/>
  <c r="H1690" i="9"/>
  <c r="H1691" i="9"/>
  <c r="H1692" i="9"/>
  <c r="H1693" i="9"/>
  <c r="H1694" i="9"/>
  <c r="H1695" i="9"/>
  <c r="H1696" i="9"/>
  <c r="H1697" i="9"/>
  <c r="H1698" i="9"/>
  <c r="H1699" i="9"/>
  <c r="H1700" i="9"/>
  <c r="H1701" i="9"/>
  <c r="H1702" i="9"/>
  <c r="H1703" i="9"/>
  <c r="H1704" i="9"/>
  <c r="H1705" i="9"/>
  <c r="H1706" i="9"/>
  <c r="H1707" i="9"/>
  <c r="H1708" i="9"/>
  <c r="H1709" i="9"/>
  <c r="H1710" i="9"/>
  <c r="H1711" i="9"/>
  <c r="H1712" i="9"/>
  <c r="H1713" i="9"/>
  <c r="H1714" i="9"/>
  <c r="H1715" i="9"/>
  <c r="H1716" i="9"/>
  <c r="H1717" i="9"/>
  <c r="H1718" i="9"/>
  <c r="H1719" i="9"/>
  <c r="H1720" i="9"/>
  <c r="H1721" i="9"/>
  <c r="H1722" i="9"/>
  <c r="H1723" i="9"/>
  <c r="H1724" i="9"/>
  <c r="H1725" i="9"/>
  <c r="H1726" i="9"/>
  <c r="H1727" i="9"/>
  <c r="H1728" i="9"/>
  <c r="H1729" i="9"/>
  <c r="H1730" i="9"/>
  <c r="H1731" i="9"/>
  <c r="H1732" i="9"/>
  <c r="H1733" i="9"/>
  <c r="H1734" i="9"/>
  <c r="H1735" i="9"/>
  <c r="H1736" i="9"/>
  <c r="H1737" i="9"/>
  <c r="H1738" i="9"/>
  <c r="H1739" i="9"/>
  <c r="H1740" i="9"/>
  <c r="H1741" i="9"/>
  <c r="H1742" i="9"/>
  <c r="H1743" i="9"/>
  <c r="H1744" i="9"/>
  <c r="H1745" i="9"/>
  <c r="H1746" i="9"/>
  <c r="H1747" i="9"/>
  <c r="H1748" i="9"/>
  <c r="H1749" i="9"/>
  <c r="H1750" i="9"/>
  <c r="H1751" i="9"/>
  <c r="H1752" i="9"/>
  <c r="H1753" i="9"/>
  <c r="H1754" i="9"/>
  <c r="H1755" i="9"/>
  <c r="H1756" i="9"/>
  <c r="H1757" i="9"/>
  <c r="H1758" i="9"/>
  <c r="H1759" i="9"/>
  <c r="H1760" i="9"/>
  <c r="H1761" i="9"/>
  <c r="H1762" i="9"/>
  <c r="H1763" i="9"/>
  <c r="H1764" i="9"/>
  <c r="H1765" i="9"/>
  <c r="H1766" i="9"/>
  <c r="H1767" i="9"/>
  <c r="H1768" i="9"/>
  <c r="H1769" i="9"/>
  <c r="H1770" i="9"/>
  <c r="H1771" i="9"/>
  <c r="H1772" i="9"/>
  <c r="H1773" i="9"/>
  <c r="H1774" i="9"/>
  <c r="H1775" i="9"/>
  <c r="H1776" i="9"/>
  <c r="H1777" i="9"/>
  <c r="H1778" i="9"/>
  <c r="H1779" i="9"/>
  <c r="H1780" i="9"/>
  <c r="H1781" i="9"/>
  <c r="H1782" i="9"/>
  <c r="H1783" i="9"/>
  <c r="H1784" i="9"/>
  <c r="H1785" i="9"/>
  <c r="H1786" i="9"/>
  <c r="H1787" i="9"/>
  <c r="H1788" i="9"/>
  <c r="H1789" i="9"/>
  <c r="H1790" i="9"/>
  <c r="H1791" i="9"/>
  <c r="H1792" i="9"/>
  <c r="H1793" i="9"/>
  <c r="H1794" i="9"/>
  <c r="H1795" i="9"/>
  <c r="H1796" i="9"/>
  <c r="H1797" i="9"/>
  <c r="H1798" i="9"/>
  <c r="H1799" i="9"/>
  <c r="H1800" i="9"/>
  <c r="H1801" i="9"/>
  <c r="H1802" i="9"/>
  <c r="H1803" i="9"/>
  <c r="H1804" i="9"/>
  <c r="H1805" i="9"/>
  <c r="H1806" i="9"/>
  <c r="H1807" i="9"/>
  <c r="H1808" i="9"/>
  <c r="H1809" i="9"/>
  <c r="H1810" i="9"/>
  <c r="H1811" i="9"/>
  <c r="H1812" i="9"/>
  <c r="H1813" i="9"/>
  <c r="H1814" i="9"/>
  <c r="H1815" i="9"/>
  <c r="H1816" i="9"/>
  <c r="H1817" i="9"/>
  <c r="H1818" i="9"/>
  <c r="H1819" i="9"/>
  <c r="H1820" i="9"/>
  <c r="H1821" i="9"/>
  <c r="H1822" i="9"/>
  <c r="H1823" i="9"/>
  <c r="H1824" i="9"/>
  <c r="H1825" i="9"/>
  <c r="H1826" i="9"/>
  <c r="H1827" i="9"/>
  <c r="H1828" i="9"/>
  <c r="H1829" i="9"/>
  <c r="H1830" i="9"/>
  <c r="H1831" i="9"/>
  <c r="H1832" i="9"/>
  <c r="H1833" i="9"/>
  <c r="H1834" i="9"/>
  <c r="H1835" i="9"/>
  <c r="H1836" i="9"/>
  <c r="H1837" i="9"/>
  <c r="H1838" i="9"/>
  <c r="H1839" i="9"/>
  <c r="H1840" i="9"/>
  <c r="H1841" i="9"/>
  <c r="H1842" i="9"/>
  <c r="H1843" i="9"/>
  <c r="H1844" i="9"/>
  <c r="H1845" i="9"/>
  <c r="H1846" i="9"/>
  <c r="H1847" i="9"/>
  <c r="H1848" i="9"/>
  <c r="H1849" i="9"/>
  <c r="H1850" i="9"/>
  <c r="H1851" i="9"/>
  <c r="H1852" i="9"/>
  <c r="H1853" i="9"/>
  <c r="H1854" i="9"/>
  <c r="H1855" i="9"/>
  <c r="H1856" i="9"/>
  <c r="H1857" i="9"/>
  <c r="H1858" i="9"/>
  <c r="H1859" i="9"/>
  <c r="H1860" i="9"/>
  <c r="H1861" i="9"/>
  <c r="H1862" i="9"/>
  <c r="H1863" i="9"/>
  <c r="H1864" i="9"/>
  <c r="H1865" i="9"/>
  <c r="H1866" i="9"/>
  <c r="H1867" i="9"/>
  <c r="H1868" i="9"/>
  <c r="H1869" i="9"/>
  <c r="H1870" i="9"/>
  <c r="H1871" i="9"/>
  <c r="H1872" i="9"/>
  <c r="H1873" i="9"/>
  <c r="H1874" i="9"/>
  <c r="H1875" i="9"/>
  <c r="H1876" i="9"/>
  <c r="H1877" i="9"/>
  <c r="H1878" i="9"/>
  <c r="H1879" i="9"/>
  <c r="H1880" i="9"/>
  <c r="H1881" i="9"/>
  <c r="H1882" i="9"/>
  <c r="H1883" i="9"/>
  <c r="H1884" i="9"/>
  <c r="H1885" i="9"/>
  <c r="H1886" i="9"/>
  <c r="H1887" i="9"/>
  <c r="H1888" i="9"/>
  <c r="H1889" i="9"/>
  <c r="H1890" i="9"/>
  <c r="H1891" i="9"/>
  <c r="H1892" i="9"/>
  <c r="H1893" i="9"/>
  <c r="H1894" i="9"/>
  <c r="H1895" i="9"/>
  <c r="H1896" i="9"/>
  <c r="H1897" i="9"/>
  <c r="H1898" i="9"/>
  <c r="H1899" i="9"/>
  <c r="H1900" i="9"/>
  <c r="H1901" i="9"/>
  <c r="H1902" i="9"/>
  <c r="H1903" i="9"/>
  <c r="H1904" i="9"/>
  <c r="H1905" i="9"/>
  <c r="H1906" i="9"/>
  <c r="H1907" i="9"/>
  <c r="H1908" i="9"/>
  <c r="H1909" i="9"/>
  <c r="H1910" i="9"/>
  <c r="H1911" i="9"/>
  <c r="H1912" i="9"/>
  <c r="H1913" i="9"/>
  <c r="H1914" i="9"/>
  <c r="H1915" i="9"/>
  <c r="H1916" i="9"/>
  <c r="H1917" i="9"/>
  <c r="H1918" i="9"/>
  <c r="H1919" i="9"/>
  <c r="H1920" i="9"/>
  <c r="H1921" i="9"/>
  <c r="H1922" i="9"/>
  <c r="H1923" i="9"/>
  <c r="H1924" i="9"/>
  <c r="H1925" i="9"/>
  <c r="H1926" i="9"/>
  <c r="H1927" i="9"/>
  <c r="H1928" i="9"/>
  <c r="H1929" i="9"/>
  <c r="H1930" i="9"/>
  <c r="H1931" i="9"/>
  <c r="H1932" i="9"/>
  <c r="H1933" i="9"/>
  <c r="H1934" i="9"/>
  <c r="H1935" i="9"/>
  <c r="H1936" i="9"/>
  <c r="H1937" i="9"/>
  <c r="H1938" i="9"/>
  <c r="H1939" i="9"/>
  <c r="H1940" i="9"/>
  <c r="H1941" i="9"/>
  <c r="H1942" i="9"/>
  <c r="H1943" i="9"/>
  <c r="H1944" i="9"/>
  <c r="H1945" i="9"/>
  <c r="H1946" i="9"/>
  <c r="H1947" i="9"/>
  <c r="H1948" i="9"/>
  <c r="H1949" i="9"/>
  <c r="H1950" i="9"/>
  <c r="H1951" i="9"/>
  <c r="H1952" i="9"/>
  <c r="H1953" i="9"/>
  <c r="H1954" i="9"/>
  <c r="H1955" i="9"/>
  <c r="H1956" i="9"/>
  <c r="H1957" i="9"/>
  <c r="H1958" i="9"/>
  <c r="H1959" i="9"/>
  <c r="H1960" i="9"/>
  <c r="H1961" i="9"/>
  <c r="H1962" i="9"/>
  <c r="H1963" i="9"/>
  <c r="H1964" i="9"/>
  <c r="H1965" i="9"/>
  <c r="H1966" i="9"/>
  <c r="H1967" i="9"/>
  <c r="H1968" i="9"/>
  <c r="H1969" i="9"/>
  <c r="H1970" i="9"/>
  <c r="H1971" i="9"/>
  <c r="H1972" i="9"/>
  <c r="H1973" i="9"/>
  <c r="H1974" i="9"/>
  <c r="H1975" i="9"/>
  <c r="H1976" i="9"/>
  <c r="H1977" i="9"/>
  <c r="H1978" i="9"/>
  <c r="H1979" i="9"/>
  <c r="H1980" i="9"/>
  <c r="H1981" i="9"/>
  <c r="H1982" i="9"/>
  <c r="H1983" i="9"/>
  <c r="H1984" i="9"/>
  <c r="H1985" i="9"/>
  <c r="H1986" i="9"/>
  <c r="H1987" i="9"/>
  <c r="H1988" i="9"/>
  <c r="H1989" i="9"/>
  <c r="H1990" i="9"/>
  <c r="H1991" i="9"/>
  <c r="H1992" i="9"/>
  <c r="H1993" i="9"/>
  <c r="H1994" i="9"/>
  <c r="H1995" i="9"/>
  <c r="H1996" i="9"/>
  <c r="H1997" i="9"/>
  <c r="H1998" i="9"/>
  <c r="H1999" i="9"/>
  <c r="H2000" i="9"/>
  <c r="H2001" i="9"/>
  <c r="H2002" i="9"/>
  <c r="H2003" i="9"/>
  <c r="H2004" i="9"/>
  <c r="H2005" i="9"/>
  <c r="H2006" i="9"/>
  <c r="H2007" i="9"/>
  <c r="H2008" i="9"/>
  <c r="H2009" i="9"/>
  <c r="H2010" i="9"/>
  <c r="H2011" i="9"/>
  <c r="H2012" i="9"/>
  <c r="H2013" i="9"/>
  <c r="H2014" i="9"/>
  <c r="H2015" i="9"/>
  <c r="H2016" i="9"/>
  <c r="H2017" i="9"/>
  <c r="H2018" i="9"/>
  <c r="H2019" i="9"/>
  <c r="H2020" i="9"/>
  <c r="H2021" i="9"/>
  <c r="H2022" i="9"/>
  <c r="H2023" i="9"/>
  <c r="H2024" i="9"/>
  <c r="H2025" i="9"/>
  <c r="H2026" i="9"/>
  <c r="H2027" i="9"/>
  <c r="H2028" i="9"/>
  <c r="H2029" i="9"/>
  <c r="H2030" i="9"/>
  <c r="H2031" i="9"/>
  <c r="H2032" i="9"/>
  <c r="H2033" i="9"/>
  <c r="H2034" i="9"/>
  <c r="H2035" i="9"/>
  <c r="H2036" i="9"/>
  <c r="H2037" i="9"/>
  <c r="H2038" i="9"/>
  <c r="H2039" i="9"/>
  <c r="H2040" i="9"/>
  <c r="H2041" i="9"/>
  <c r="H2042" i="9"/>
  <c r="H2043" i="9"/>
  <c r="H2044" i="9"/>
  <c r="H2045" i="9"/>
  <c r="H2046" i="9"/>
  <c r="H2047" i="9"/>
  <c r="H2048" i="9"/>
  <c r="H2049" i="9"/>
  <c r="H2050" i="9"/>
  <c r="H2051" i="9"/>
  <c r="H2052" i="9"/>
  <c r="H2053" i="9"/>
  <c r="H2054" i="9"/>
  <c r="H2055" i="9"/>
  <c r="H2056" i="9"/>
  <c r="H2057" i="9"/>
  <c r="H2058" i="9"/>
  <c r="H2059" i="9"/>
  <c r="H2060" i="9"/>
  <c r="H2061" i="9"/>
  <c r="H2062" i="9"/>
  <c r="H2063" i="9"/>
  <c r="H2064" i="9"/>
  <c r="H2065" i="9"/>
  <c r="H2066" i="9"/>
  <c r="H2067" i="9"/>
  <c r="H2068" i="9"/>
  <c r="H2069" i="9"/>
  <c r="H2070" i="9"/>
  <c r="H2071" i="9"/>
  <c r="H2072" i="9"/>
  <c r="H2073" i="9"/>
  <c r="H2074" i="9"/>
  <c r="H2075" i="9"/>
  <c r="H2076" i="9"/>
  <c r="H2077" i="9"/>
  <c r="H2078" i="9"/>
  <c r="H2079" i="9"/>
  <c r="H2080" i="9"/>
  <c r="H2081" i="9"/>
  <c r="H2082" i="9"/>
  <c r="H2083" i="9"/>
  <c r="H2084" i="9"/>
  <c r="H2085" i="9"/>
  <c r="H2086" i="9"/>
  <c r="H2087" i="9"/>
  <c r="H2088" i="9"/>
  <c r="H2089" i="9"/>
  <c r="H2090" i="9"/>
  <c r="H2091" i="9"/>
  <c r="H2092" i="9"/>
  <c r="H2093" i="9"/>
  <c r="H2094" i="9"/>
  <c r="H2095" i="9"/>
  <c r="H2096" i="9"/>
  <c r="H2097" i="9"/>
  <c r="H2098" i="9"/>
  <c r="H2099" i="9"/>
  <c r="H2100" i="9"/>
  <c r="H2101" i="9"/>
  <c r="H2102" i="9"/>
  <c r="H2103" i="9"/>
  <c r="H2104" i="9"/>
  <c r="H2105" i="9"/>
  <c r="H2106" i="9"/>
  <c r="H2107" i="9"/>
  <c r="H2108" i="9"/>
  <c r="H2109" i="9"/>
  <c r="H2110" i="9"/>
  <c r="H2111" i="9"/>
  <c r="H2112" i="9"/>
  <c r="H2113" i="9"/>
  <c r="H2114" i="9"/>
  <c r="H2115" i="9"/>
  <c r="H2116" i="9"/>
  <c r="H2117" i="9"/>
  <c r="H2118" i="9"/>
  <c r="H2119" i="9"/>
  <c r="H2120" i="9"/>
  <c r="H2121" i="9"/>
  <c r="H2122" i="9"/>
  <c r="H2123" i="9"/>
  <c r="H2124" i="9"/>
  <c r="H2125" i="9"/>
  <c r="H2126" i="9"/>
  <c r="H2127" i="9"/>
  <c r="H2128" i="9"/>
  <c r="H2129" i="9"/>
  <c r="H2130" i="9"/>
  <c r="H2131" i="9"/>
  <c r="H2132" i="9"/>
  <c r="H2133" i="9"/>
  <c r="C2132" i="9"/>
  <c r="D2132" i="9"/>
  <c r="G995" i="9"/>
  <c r="G1497" i="9"/>
  <c r="G1865" i="9"/>
  <c r="G1929" i="9"/>
  <c r="G1993" i="9"/>
  <c r="G2057" i="9"/>
  <c r="G2121" i="9"/>
  <c r="F15" i="9"/>
  <c r="G15" i="9" s="1"/>
  <c r="F16" i="9"/>
  <c r="G16" i="9" s="1"/>
  <c r="F17" i="9"/>
  <c r="G17" i="9" s="1"/>
  <c r="F18" i="9"/>
  <c r="G18" i="9" s="1"/>
  <c r="F19" i="9"/>
  <c r="G19" i="9" s="1"/>
  <c r="F20" i="9"/>
  <c r="G20" i="9" s="1"/>
  <c r="F21" i="9"/>
  <c r="G21" i="9" s="1"/>
  <c r="F22" i="9"/>
  <c r="G22" i="9" s="1"/>
  <c r="F23" i="9"/>
  <c r="G23" i="9" s="1"/>
  <c r="F24" i="9"/>
  <c r="G24" i="9" s="1"/>
  <c r="F25" i="9"/>
  <c r="G25" i="9" s="1"/>
  <c r="F26" i="9"/>
  <c r="G26" i="9" s="1"/>
  <c r="F27" i="9"/>
  <c r="G27" i="9" s="1"/>
  <c r="F28" i="9"/>
  <c r="G28" i="9" s="1"/>
  <c r="F29" i="9"/>
  <c r="G29" i="9" s="1"/>
  <c r="F30" i="9"/>
  <c r="G30" i="9" s="1"/>
  <c r="F31" i="9"/>
  <c r="G31" i="9" s="1"/>
  <c r="F32" i="9"/>
  <c r="G32" i="9" s="1"/>
  <c r="F33" i="9"/>
  <c r="G33" i="9" s="1"/>
  <c r="F34" i="9"/>
  <c r="G34" i="9" s="1"/>
  <c r="F35" i="9"/>
  <c r="G35" i="9" s="1"/>
  <c r="F36" i="9"/>
  <c r="G36" i="9" s="1"/>
  <c r="F37" i="9"/>
  <c r="G37" i="9" s="1"/>
  <c r="F38" i="9"/>
  <c r="G38" i="9" s="1"/>
  <c r="F39" i="9"/>
  <c r="G39" i="9" s="1"/>
  <c r="F40" i="9"/>
  <c r="G40" i="9" s="1"/>
  <c r="F41" i="9"/>
  <c r="G41" i="9" s="1"/>
  <c r="F42" i="9"/>
  <c r="G42" i="9" s="1"/>
  <c r="F43" i="9"/>
  <c r="G43" i="9" s="1"/>
  <c r="F44" i="9"/>
  <c r="G44" i="9" s="1"/>
  <c r="F45" i="9"/>
  <c r="G45" i="9" s="1"/>
  <c r="F46" i="9"/>
  <c r="G46" i="9" s="1"/>
  <c r="F47" i="9"/>
  <c r="G47" i="9" s="1"/>
  <c r="F48" i="9"/>
  <c r="G48" i="9" s="1"/>
  <c r="F49" i="9"/>
  <c r="G49" i="9" s="1"/>
  <c r="F50" i="9"/>
  <c r="G50" i="9" s="1"/>
  <c r="F51" i="9"/>
  <c r="G51" i="9" s="1"/>
  <c r="F52" i="9"/>
  <c r="G52" i="9" s="1"/>
  <c r="F53" i="9"/>
  <c r="G53" i="9" s="1"/>
  <c r="F54" i="9"/>
  <c r="G54" i="9" s="1"/>
  <c r="F55" i="9"/>
  <c r="G55" i="9" s="1"/>
  <c r="F56" i="9"/>
  <c r="G56" i="9" s="1"/>
  <c r="F57" i="9"/>
  <c r="G57" i="9" s="1"/>
  <c r="F58" i="9"/>
  <c r="G58" i="9" s="1"/>
  <c r="F59" i="9"/>
  <c r="G59" i="9" s="1"/>
  <c r="F60" i="9"/>
  <c r="G60" i="9" s="1"/>
  <c r="F61" i="9"/>
  <c r="G61" i="9" s="1"/>
  <c r="F62" i="9"/>
  <c r="G62" i="9" s="1"/>
  <c r="F63" i="9"/>
  <c r="G63" i="9" s="1"/>
  <c r="F64" i="9"/>
  <c r="G64" i="9" s="1"/>
  <c r="F65" i="9"/>
  <c r="G65" i="9" s="1"/>
  <c r="F66" i="9"/>
  <c r="G66" i="9" s="1"/>
  <c r="F67" i="9"/>
  <c r="G67" i="9" s="1"/>
  <c r="F68" i="9"/>
  <c r="G68" i="9" s="1"/>
  <c r="F69" i="9"/>
  <c r="G69" i="9" s="1"/>
  <c r="F70" i="9"/>
  <c r="G70" i="9" s="1"/>
  <c r="F71" i="9"/>
  <c r="G71" i="9" s="1"/>
  <c r="F72" i="9"/>
  <c r="G72" i="9" s="1"/>
  <c r="F73" i="9"/>
  <c r="G73" i="9" s="1"/>
  <c r="F74" i="9"/>
  <c r="G74" i="9" s="1"/>
  <c r="F75" i="9"/>
  <c r="G75" i="9" s="1"/>
  <c r="F76" i="9"/>
  <c r="G76" i="9" s="1"/>
  <c r="F77" i="9"/>
  <c r="G77" i="9" s="1"/>
  <c r="F78" i="9"/>
  <c r="G78" i="9" s="1"/>
  <c r="F79" i="9"/>
  <c r="G79" i="9" s="1"/>
  <c r="F80" i="9"/>
  <c r="G80" i="9" s="1"/>
  <c r="F81" i="9"/>
  <c r="G81" i="9" s="1"/>
  <c r="F82" i="9"/>
  <c r="G82" i="9" s="1"/>
  <c r="F83" i="9"/>
  <c r="G83" i="9" s="1"/>
  <c r="F84" i="9"/>
  <c r="G84" i="9" s="1"/>
  <c r="F85" i="9"/>
  <c r="G85" i="9" s="1"/>
  <c r="F86" i="9"/>
  <c r="G86" i="9" s="1"/>
  <c r="F87" i="9"/>
  <c r="G87" i="9" s="1"/>
  <c r="F88" i="9"/>
  <c r="G88" i="9" s="1"/>
  <c r="F89" i="9"/>
  <c r="G89" i="9" s="1"/>
  <c r="F90" i="9"/>
  <c r="G90" i="9" s="1"/>
  <c r="F91" i="9"/>
  <c r="G91" i="9" s="1"/>
  <c r="F92" i="9"/>
  <c r="G92" i="9" s="1"/>
  <c r="F93" i="9"/>
  <c r="G93" i="9" s="1"/>
  <c r="F94" i="9"/>
  <c r="G94" i="9" s="1"/>
  <c r="F95" i="9"/>
  <c r="G95" i="9" s="1"/>
  <c r="F96" i="9"/>
  <c r="G96" i="9" s="1"/>
  <c r="F97" i="9"/>
  <c r="G97" i="9" s="1"/>
  <c r="F98" i="9"/>
  <c r="G98" i="9" s="1"/>
  <c r="F99" i="9"/>
  <c r="G99" i="9" s="1"/>
  <c r="F100" i="9"/>
  <c r="G100" i="9" s="1"/>
  <c r="F101" i="9"/>
  <c r="G101" i="9" s="1"/>
  <c r="F102" i="9"/>
  <c r="G102" i="9" s="1"/>
  <c r="F103" i="9"/>
  <c r="G103" i="9" s="1"/>
  <c r="F104" i="9"/>
  <c r="G104" i="9" s="1"/>
  <c r="F105" i="9"/>
  <c r="G105" i="9" s="1"/>
  <c r="F106" i="9"/>
  <c r="G106" i="9" s="1"/>
  <c r="F107" i="9"/>
  <c r="G107" i="9" s="1"/>
  <c r="F108" i="9"/>
  <c r="G108" i="9" s="1"/>
  <c r="F109" i="9"/>
  <c r="G109" i="9" s="1"/>
  <c r="F110" i="9"/>
  <c r="G110" i="9" s="1"/>
  <c r="F111" i="9"/>
  <c r="G111" i="9" s="1"/>
  <c r="F112" i="9"/>
  <c r="G112" i="9" s="1"/>
  <c r="F113" i="9"/>
  <c r="G113" i="9" s="1"/>
  <c r="F114" i="9"/>
  <c r="G114" i="9" s="1"/>
  <c r="F115" i="9"/>
  <c r="G115" i="9" s="1"/>
  <c r="F116" i="9"/>
  <c r="G116" i="9" s="1"/>
  <c r="F117" i="9"/>
  <c r="G117" i="9" s="1"/>
  <c r="F118" i="9"/>
  <c r="G118" i="9" s="1"/>
  <c r="F119" i="9"/>
  <c r="G119" i="9" s="1"/>
  <c r="F120" i="9"/>
  <c r="G120" i="9" s="1"/>
  <c r="F121" i="9"/>
  <c r="G121" i="9" s="1"/>
  <c r="F122" i="9"/>
  <c r="G122" i="9" s="1"/>
  <c r="F123" i="9"/>
  <c r="G123" i="9" s="1"/>
  <c r="F124" i="9"/>
  <c r="G124" i="9" s="1"/>
  <c r="F125" i="9"/>
  <c r="G125" i="9" s="1"/>
  <c r="F126" i="9"/>
  <c r="G126" i="9" s="1"/>
  <c r="F127" i="9"/>
  <c r="G127" i="9" s="1"/>
  <c r="F128" i="9"/>
  <c r="G128" i="9" s="1"/>
  <c r="F129" i="9"/>
  <c r="G129" i="9" s="1"/>
  <c r="F130" i="9"/>
  <c r="G130" i="9" s="1"/>
  <c r="F131" i="9"/>
  <c r="G131" i="9" s="1"/>
  <c r="F132" i="9"/>
  <c r="G132" i="9" s="1"/>
  <c r="F133" i="9"/>
  <c r="G133" i="9" s="1"/>
  <c r="F134" i="9"/>
  <c r="G134" i="9" s="1"/>
  <c r="F135" i="9"/>
  <c r="G135" i="9" s="1"/>
  <c r="F136" i="9"/>
  <c r="G136" i="9" s="1"/>
  <c r="F137" i="9"/>
  <c r="G137" i="9" s="1"/>
  <c r="F138" i="9"/>
  <c r="G138" i="9" s="1"/>
  <c r="F139" i="9"/>
  <c r="G139" i="9" s="1"/>
  <c r="F140" i="9"/>
  <c r="G140" i="9" s="1"/>
  <c r="F141" i="9"/>
  <c r="G141" i="9" s="1"/>
  <c r="F142" i="9"/>
  <c r="G142" i="9" s="1"/>
  <c r="F143" i="9"/>
  <c r="G143" i="9" s="1"/>
  <c r="F144" i="9"/>
  <c r="G144" i="9" s="1"/>
  <c r="F145" i="9"/>
  <c r="G145" i="9" s="1"/>
  <c r="F146" i="9"/>
  <c r="G146" i="9" s="1"/>
  <c r="F147" i="9"/>
  <c r="G147" i="9" s="1"/>
  <c r="F148" i="9"/>
  <c r="G148" i="9" s="1"/>
  <c r="F149" i="9"/>
  <c r="G149" i="9" s="1"/>
  <c r="F150" i="9"/>
  <c r="G150" i="9" s="1"/>
  <c r="F151" i="9"/>
  <c r="G151" i="9" s="1"/>
  <c r="F152" i="9"/>
  <c r="G152" i="9" s="1"/>
  <c r="F153" i="9"/>
  <c r="G153" i="9" s="1"/>
  <c r="F154" i="9"/>
  <c r="G154" i="9" s="1"/>
  <c r="F155" i="9"/>
  <c r="G155" i="9" s="1"/>
  <c r="F156" i="9"/>
  <c r="G156" i="9" s="1"/>
  <c r="F157" i="9"/>
  <c r="G157" i="9" s="1"/>
  <c r="F158" i="9"/>
  <c r="G158" i="9" s="1"/>
  <c r="F159" i="9"/>
  <c r="G159" i="9" s="1"/>
  <c r="F160" i="9"/>
  <c r="G160" i="9" s="1"/>
  <c r="F161" i="9"/>
  <c r="G161" i="9" s="1"/>
  <c r="F162" i="9"/>
  <c r="G162" i="9" s="1"/>
  <c r="F163" i="9"/>
  <c r="G163" i="9" s="1"/>
  <c r="F164" i="9"/>
  <c r="G164" i="9" s="1"/>
  <c r="F165" i="9"/>
  <c r="G165" i="9" s="1"/>
  <c r="F166" i="9"/>
  <c r="G166" i="9" s="1"/>
  <c r="F167" i="9"/>
  <c r="G167" i="9" s="1"/>
  <c r="F168" i="9"/>
  <c r="G168" i="9" s="1"/>
  <c r="F169" i="9"/>
  <c r="G169" i="9" s="1"/>
  <c r="F170" i="9"/>
  <c r="G170" i="9" s="1"/>
  <c r="F171" i="9"/>
  <c r="G171" i="9" s="1"/>
  <c r="F172" i="9"/>
  <c r="G172" i="9" s="1"/>
  <c r="F173" i="9"/>
  <c r="G173" i="9" s="1"/>
  <c r="F174" i="9"/>
  <c r="G174" i="9" s="1"/>
  <c r="F175" i="9"/>
  <c r="G175" i="9" s="1"/>
  <c r="F176" i="9"/>
  <c r="G176" i="9" s="1"/>
  <c r="F177" i="9"/>
  <c r="G177" i="9" s="1"/>
  <c r="F178" i="9"/>
  <c r="G178" i="9" s="1"/>
  <c r="F179" i="9"/>
  <c r="G179" i="9" s="1"/>
  <c r="F180" i="9"/>
  <c r="G180" i="9" s="1"/>
  <c r="F181" i="9"/>
  <c r="G181" i="9" s="1"/>
  <c r="F182" i="9"/>
  <c r="G182" i="9" s="1"/>
  <c r="F183" i="9"/>
  <c r="G183" i="9" s="1"/>
  <c r="F184" i="9"/>
  <c r="G184" i="9" s="1"/>
  <c r="F185" i="9"/>
  <c r="G185" i="9" s="1"/>
  <c r="F186" i="9"/>
  <c r="G186" i="9" s="1"/>
  <c r="F187" i="9"/>
  <c r="G187" i="9" s="1"/>
  <c r="F188" i="9"/>
  <c r="G188" i="9" s="1"/>
  <c r="F189" i="9"/>
  <c r="G189" i="9" s="1"/>
  <c r="F190" i="9"/>
  <c r="G190" i="9" s="1"/>
  <c r="F191" i="9"/>
  <c r="G191" i="9" s="1"/>
  <c r="F192" i="9"/>
  <c r="G192" i="9" s="1"/>
  <c r="F193" i="9"/>
  <c r="G193" i="9" s="1"/>
  <c r="F194" i="9"/>
  <c r="G194" i="9" s="1"/>
  <c r="F195" i="9"/>
  <c r="G195" i="9" s="1"/>
  <c r="F196" i="9"/>
  <c r="G196" i="9" s="1"/>
  <c r="F197" i="9"/>
  <c r="G197" i="9" s="1"/>
  <c r="F198" i="9"/>
  <c r="G198" i="9" s="1"/>
  <c r="F199" i="9"/>
  <c r="G199" i="9" s="1"/>
  <c r="F200" i="9"/>
  <c r="G200" i="9" s="1"/>
  <c r="F201" i="9"/>
  <c r="G201" i="9" s="1"/>
  <c r="F202" i="9"/>
  <c r="G202" i="9" s="1"/>
  <c r="F203" i="9"/>
  <c r="G203" i="9" s="1"/>
  <c r="F204" i="9"/>
  <c r="G204" i="9" s="1"/>
  <c r="F205" i="9"/>
  <c r="G205" i="9" s="1"/>
  <c r="F206" i="9"/>
  <c r="G206" i="9" s="1"/>
  <c r="F207" i="9"/>
  <c r="G207" i="9" s="1"/>
  <c r="F208" i="9"/>
  <c r="G208" i="9" s="1"/>
  <c r="F209" i="9"/>
  <c r="G209" i="9" s="1"/>
  <c r="F210" i="9"/>
  <c r="G210" i="9" s="1"/>
  <c r="F211" i="9"/>
  <c r="G211" i="9" s="1"/>
  <c r="F212" i="9"/>
  <c r="G212" i="9" s="1"/>
  <c r="F213" i="9"/>
  <c r="G213" i="9" s="1"/>
  <c r="F214" i="9"/>
  <c r="G214" i="9" s="1"/>
  <c r="F215" i="9"/>
  <c r="G215" i="9" s="1"/>
  <c r="F216" i="9"/>
  <c r="G216" i="9" s="1"/>
  <c r="F217" i="9"/>
  <c r="G217" i="9" s="1"/>
  <c r="F218" i="9"/>
  <c r="G218" i="9" s="1"/>
  <c r="F219" i="9"/>
  <c r="G219" i="9" s="1"/>
  <c r="F220" i="9"/>
  <c r="G220" i="9" s="1"/>
  <c r="F221" i="9"/>
  <c r="G221" i="9" s="1"/>
  <c r="F222" i="9"/>
  <c r="G222" i="9" s="1"/>
  <c r="F223" i="9"/>
  <c r="G223" i="9" s="1"/>
  <c r="F224" i="9"/>
  <c r="G224" i="9" s="1"/>
  <c r="F225" i="9"/>
  <c r="G225" i="9" s="1"/>
  <c r="F226" i="9"/>
  <c r="G226" i="9" s="1"/>
  <c r="F227" i="9"/>
  <c r="G227" i="9" s="1"/>
  <c r="F228" i="9"/>
  <c r="G228" i="9" s="1"/>
  <c r="F229" i="9"/>
  <c r="G229" i="9" s="1"/>
  <c r="F230" i="9"/>
  <c r="G230" i="9" s="1"/>
  <c r="F231" i="9"/>
  <c r="G231" i="9" s="1"/>
  <c r="F232" i="9"/>
  <c r="G232" i="9" s="1"/>
  <c r="F233" i="9"/>
  <c r="G233" i="9" s="1"/>
  <c r="F234" i="9"/>
  <c r="G234" i="9" s="1"/>
  <c r="F235" i="9"/>
  <c r="G235" i="9" s="1"/>
  <c r="F236" i="9"/>
  <c r="G236" i="9" s="1"/>
  <c r="F237" i="9"/>
  <c r="G237" i="9" s="1"/>
  <c r="F238" i="9"/>
  <c r="G238" i="9" s="1"/>
  <c r="F239" i="9"/>
  <c r="G239" i="9" s="1"/>
  <c r="F240" i="9"/>
  <c r="G240" i="9" s="1"/>
  <c r="F241" i="9"/>
  <c r="G241" i="9" s="1"/>
  <c r="F242" i="9"/>
  <c r="G242" i="9" s="1"/>
  <c r="F243" i="9"/>
  <c r="G243" i="9" s="1"/>
  <c r="F244" i="9"/>
  <c r="G244" i="9" s="1"/>
  <c r="F245" i="9"/>
  <c r="G245" i="9" s="1"/>
  <c r="F246" i="9"/>
  <c r="G246" i="9" s="1"/>
  <c r="F247" i="9"/>
  <c r="G247" i="9" s="1"/>
  <c r="F248" i="9"/>
  <c r="G248" i="9" s="1"/>
  <c r="F249" i="9"/>
  <c r="G249" i="9" s="1"/>
  <c r="F250" i="9"/>
  <c r="G250" i="9" s="1"/>
  <c r="F251" i="9"/>
  <c r="G251" i="9" s="1"/>
  <c r="F252" i="9"/>
  <c r="G252" i="9" s="1"/>
  <c r="F253" i="9"/>
  <c r="G253" i="9" s="1"/>
  <c r="F254" i="9"/>
  <c r="G254" i="9" s="1"/>
  <c r="F255" i="9"/>
  <c r="G255" i="9" s="1"/>
  <c r="F256" i="9"/>
  <c r="G256" i="9" s="1"/>
  <c r="F257" i="9"/>
  <c r="G257" i="9" s="1"/>
  <c r="F258" i="9"/>
  <c r="G258" i="9" s="1"/>
  <c r="F259" i="9"/>
  <c r="G259" i="9" s="1"/>
  <c r="F260" i="9"/>
  <c r="G260" i="9" s="1"/>
  <c r="F261" i="9"/>
  <c r="G261" i="9" s="1"/>
  <c r="F262" i="9"/>
  <c r="G262" i="9" s="1"/>
  <c r="F263" i="9"/>
  <c r="G263" i="9" s="1"/>
  <c r="F264" i="9"/>
  <c r="G264" i="9" s="1"/>
  <c r="F265" i="9"/>
  <c r="G265" i="9" s="1"/>
  <c r="F266" i="9"/>
  <c r="G266" i="9" s="1"/>
  <c r="F267" i="9"/>
  <c r="G267" i="9" s="1"/>
  <c r="F268" i="9"/>
  <c r="G268" i="9" s="1"/>
  <c r="F269" i="9"/>
  <c r="G269" i="9" s="1"/>
  <c r="F270" i="9"/>
  <c r="G270" i="9" s="1"/>
  <c r="F271" i="9"/>
  <c r="G271" i="9" s="1"/>
  <c r="F272" i="9"/>
  <c r="G272" i="9" s="1"/>
  <c r="F273" i="9"/>
  <c r="G273" i="9" s="1"/>
  <c r="F274" i="9"/>
  <c r="G274" i="9" s="1"/>
  <c r="F275" i="9"/>
  <c r="G275" i="9" s="1"/>
  <c r="F276" i="9"/>
  <c r="G276" i="9" s="1"/>
  <c r="F277" i="9"/>
  <c r="G277" i="9" s="1"/>
  <c r="F278" i="9"/>
  <c r="G278" i="9" s="1"/>
  <c r="F279" i="9"/>
  <c r="G279" i="9" s="1"/>
  <c r="F280" i="9"/>
  <c r="G280" i="9" s="1"/>
  <c r="F281" i="9"/>
  <c r="G281" i="9" s="1"/>
  <c r="F282" i="9"/>
  <c r="G282" i="9" s="1"/>
  <c r="F283" i="9"/>
  <c r="G283" i="9" s="1"/>
  <c r="F284" i="9"/>
  <c r="G284" i="9" s="1"/>
  <c r="F285" i="9"/>
  <c r="G285" i="9" s="1"/>
  <c r="F286" i="9"/>
  <c r="G286" i="9" s="1"/>
  <c r="F287" i="9"/>
  <c r="G287" i="9" s="1"/>
  <c r="F288" i="9"/>
  <c r="G288" i="9" s="1"/>
  <c r="F289" i="9"/>
  <c r="G289" i="9" s="1"/>
  <c r="F290" i="9"/>
  <c r="G290" i="9" s="1"/>
  <c r="F291" i="9"/>
  <c r="G291" i="9" s="1"/>
  <c r="F292" i="9"/>
  <c r="G292" i="9" s="1"/>
  <c r="F293" i="9"/>
  <c r="G293" i="9" s="1"/>
  <c r="F294" i="9"/>
  <c r="G294" i="9" s="1"/>
  <c r="F295" i="9"/>
  <c r="G295" i="9" s="1"/>
  <c r="F296" i="9"/>
  <c r="G296" i="9" s="1"/>
  <c r="F297" i="9"/>
  <c r="G297" i="9" s="1"/>
  <c r="F298" i="9"/>
  <c r="G298" i="9" s="1"/>
  <c r="F299" i="9"/>
  <c r="G299" i="9" s="1"/>
  <c r="F300" i="9"/>
  <c r="G300" i="9" s="1"/>
  <c r="F301" i="9"/>
  <c r="G301" i="9" s="1"/>
  <c r="F302" i="9"/>
  <c r="G302" i="9" s="1"/>
  <c r="F303" i="9"/>
  <c r="G303" i="9" s="1"/>
  <c r="F304" i="9"/>
  <c r="G304" i="9" s="1"/>
  <c r="F305" i="9"/>
  <c r="G305" i="9" s="1"/>
  <c r="F306" i="9"/>
  <c r="G306" i="9" s="1"/>
  <c r="F307" i="9"/>
  <c r="G307" i="9" s="1"/>
  <c r="F308" i="9"/>
  <c r="G308" i="9" s="1"/>
  <c r="F309" i="9"/>
  <c r="G309" i="9" s="1"/>
  <c r="F310" i="9"/>
  <c r="G310" i="9" s="1"/>
  <c r="F311" i="9"/>
  <c r="G311" i="9" s="1"/>
  <c r="F312" i="9"/>
  <c r="G312" i="9" s="1"/>
  <c r="F313" i="9"/>
  <c r="G313" i="9" s="1"/>
  <c r="F314" i="9"/>
  <c r="G314" i="9" s="1"/>
  <c r="F315" i="9"/>
  <c r="G315" i="9" s="1"/>
  <c r="F316" i="9"/>
  <c r="G316" i="9" s="1"/>
  <c r="F317" i="9"/>
  <c r="G317" i="9" s="1"/>
  <c r="F318" i="9"/>
  <c r="G318" i="9" s="1"/>
  <c r="F319" i="9"/>
  <c r="G319" i="9" s="1"/>
  <c r="F320" i="9"/>
  <c r="G320" i="9" s="1"/>
  <c r="F321" i="9"/>
  <c r="G321" i="9" s="1"/>
  <c r="F322" i="9"/>
  <c r="G322" i="9" s="1"/>
  <c r="F323" i="9"/>
  <c r="G323" i="9" s="1"/>
  <c r="F324" i="9"/>
  <c r="G324" i="9" s="1"/>
  <c r="F325" i="9"/>
  <c r="G325" i="9" s="1"/>
  <c r="F326" i="9"/>
  <c r="G326" i="9" s="1"/>
  <c r="F327" i="9"/>
  <c r="G327" i="9" s="1"/>
  <c r="F328" i="9"/>
  <c r="G328" i="9" s="1"/>
  <c r="F329" i="9"/>
  <c r="G329" i="9" s="1"/>
  <c r="F330" i="9"/>
  <c r="G330" i="9" s="1"/>
  <c r="F331" i="9"/>
  <c r="G331" i="9" s="1"/>
  <c r="F332" i="9"/>
  <c r="G332" i="9" s="1"/>
  <c r="F333" i="9"/>
  <c r="G333" i="9" s="1"/>
  <c r="F334" i="9"/>
  <c r="G334" i="9" s="1"/>
  <c r="F335" i="9"/>
  <c r="G335" i="9" s="1"/>
  <c r="F336" i="9"/>
  <c r="G336" i="9" s="1"/>
  <c r="F337" i="9"/>
  <c r="G337" i="9" s="1"/>
  <c r="F338" i="9"/>
  <c r="G338" i="9" s="1"/>
  <c r="F339" i="9"/>
  <c r="G339" i="9" s="1"/>
  <c r="F340" i="9"/>
  <c r="G340" i="9" s="1"/>
  <c r="F341" i="9"/>
  <c r="G341" i="9" s="1"/>
  <c r="F342" i="9"/>
  <c r="G342" i="9" s="1"/>
  <c r="F343" i="9"/>
  <c r="G343" i="9" s="1"/>
  <c r="F344" i="9"/>
  <c r="G344" i="9" s="1"/>
  <c r="F345" i="9"/>
  <c r="G345" i="9" s="1"/>
  <c r="F346" i="9"/>
  <c r="G346" i="9" s="1"/>
  <c r="F347" i="9"/>
  <c r="G347" i="9" s="1"/>
  <c r="F348" i="9"/>
  <c r="G348" i="9" s="1"/>
  <c r="F349" i="9"/>
  <c r="G349" i="9" s="1"/>
  <c r="F350" i="9"/>
  <c r="G350" i="9" s="1"/>
  <c r="F351" i="9"/>
  <c r="G351" i="9" s="1"/>
  <c r="F352" i="9"/>
  <c r="G352" i="9" s="1"/>
  <c r="F353" i="9"/>
  <c r="G353" i="9" s="1"/>
  <c r="F354" i="9"/>
  <c r="G354" i="9" s="1"/>
  <c r="F355" i="9"/>
  <c r="G355" i="9" s="1"/>
  <c r="F356" i="9"/>
  <c r="G356" i="9" s="1"/>
  <c r="F357" i="9"/>
  <c r="G357" i="9" s="1"/>
  <c r="F358" i="9"/>
  <c r="G358" i="9" s="1"/>
  <c r="F359" i="9"/>
  <c r="G359" i="9" s="1"/>
  <c r="F360" i="9"/>
  <c r="G360" i="9" s="1"/>
  <c r="F361" i="9"/>
  <c r="G361" i="9" s="1"/>
  <c r="F362" i="9"/>
  <c r="G362" i="9" s="1"/>
  <c r="F363" i="9"/>
  <c r="G363" i="9" s="1"/>
  <c r="F364" i="9"/>
  <c r="G364" i="9" s="1"/>
  <c r="F365" i="9"/>
  <c r="G365" i="9" s="1"/>
  <c r="F366" i="9"/>
  <c r="G366" i="9" s="1"/>
  <c r="F367" i="9"/>
  <c r="G367" i="9" s="1"/>
  <c r="F368" i="9"/>
  <c r="G368" i="9" s="1"/>
  <c r="F369" i="9"/>
  <c r="G369" i="9" s="1"/>
  <c r="F370" i="9"/>
  <c r="G370" i="9" s="1"/>
  <c r="F371" i="9"/>
  <c r="G371" i="9" s="1"/>
  <c r="F372" i="9"/>
  <c r="G372" i="9" s="1"/>
  <c r="F373" i="9"/>
  <c r="G373" i="9" s="1"/>
  <c r="F374" i="9"/>
  <c r="G374" i="9" s="1"/>
  <c r="F375" i="9"/>
  <c r="G375" i="9" s="1"/>
  <c r="F376" i="9"/>
  <c r="G376" i="9" s="1"/>
  <c r="F377" i="9"/>
  <c r="G377" i="9" s="1"/>
  <c r="F378" i="9"/>
  <c r="G378" i="9" s="1"/>
  <c r="F379" i="9"/>
  <c r="G379" i="9" s="1"/>
  <c r="F380" i="9"/>
  <c r="G380" i="9" s="1"/>
  <c r="F381" i="9"/>
  <c r="G381" i="9" s="1"/>
  <c r="F382" i="9"/>
  <c r="G382" i="9" s="1"/>
  <c r="F383" i="9"/>
  <c r="G383" i="9" s="1"/>
  <c r="F384" i="9"/>
  <c r="G384" i="9" s="1"/>
  <c r="F385" i="9"/>
  <c r="G385" i="9" s="1"/>
  <c r="F386" i="9"/>
  <c r="G386" i="9" s="1"/>
  <c r="F387" i="9"/>
  <c r="G387" i="9" s="1"/>
  <c r="F388" i="9"/>
  <c r="G388" i="9" s="1"/>
  <c r="F389" i="9"/>
  <c r="G389" i="9" s="1"/>
  <c r="F390" i="9"/>
  <c r="G390" i="9" s="1"/>
  <c r="F391" i="9"/>
  <c r="G391" i="9" s="1"/>
  <c r="F392" i="9"/>
  <c r="G392" i="9" s="1"/>
  <c r="F393" i="9"/>
  <c r="G393" i="9" s="1"/>
  <c r="F394" i="9"/>
  <c r="G394" i="9" s="1"/>
  <c r="F395" i="9"/>
  <c r="G395" i="9" s="1"/>
  <c r="F396" i="9"/>
  <c r="G396" i="9" s="1"/>
  <c r="F397" i="9"/>
  <c r="G397" i="9" s="1"/>
  <c r="F398" i="9"/>
  <c r="G398" i="9" s="1"/>
  <c r="F399" i="9"/>
  <c r="G399" i="9" s="1"/>
  <c r="F400" i="9"/>
  <c r="G400" i="9" s="1"/>
  <c r="F401" i="9"/>
  <c r="G401" i="9" s="1"/>
  <c r="F402" i="9"/>
  <c r="G402" i="9" s="1"/>
  <c r="F403" i="9"/>
  <c r="G403" i="9" s="1"/>
  <c r="F404" i="9"/>
  <c r="G404" i="9" s="1"/>
  <c r="F405" i="9"/>
  <c r="G405" i="9" s="1"/>
  <c r="F406" i="9"/>
  <c r="G406" i="9" s="1"/>
  <c r="F407" i="9"/>
  <c r="G407" i="9" s="1"/>
  <c r="F408" i="9"/>
  <c r="G408" i="9" s="1"/>
  <c r="F409" i="9"/>
  <c r="G409" i="9" s="1"/>
  <c r="F410" i="9"/>
  <c r="G410" i="9" s="1"/>
  <c r="F411" i="9"/>
  <c r="G411" i="9" s="1"/>
  <c r="F412" i="9"/>
  <c r="G412" i="9" s="1"/>
  <c r="F413" i="9"/>
  <c r="G413" i="9" s="1"/>
  <c r="F414" i="9"/>
  <c r="G414" i="9" s="1"/>
  <c r="F415" i="9"/>
  <c r="G415" i="9" s="1"/>
  <c r="F416" i="9"/>
  <c r="G416" i="9" s="1"/>
  <c r="F417" i="9"/>
  <c r="G417" i="9" s="1"/>
  <c r="F418" i="9"/>
  <c r="G418" i="9" s="1"/>
  <c r="F419" i="9"/>
  <c r="G419" i="9" s="1"/>
  <c r="F420" i="9"/>
  <c r="G420" i="9" s="1"/>
  <c r="F421" i="9"/>
  <c r="G421" i="9" s="1"/>
  <c r="F422" i="9"/>
  <c r="G422" i="9" s="1"/>
  <c r="F423" i="9"/>
  <c r="G423" i="9" s="1"/>
  <c r="F424" i="9"/>
  <c r="G424" i="9" s="1"/>
  <c r="F425" i="9"/>
  <c r="G425" i="9" s="1"/>
  <c r="F426" i="9"/>
  <c r="G426" i="9" s="1"/>
  <c r="F427" i="9"/>
  <c r="G427" i="9" s="1"/>
  <c r="F428" i="9"/>
  <c r="G428" i="9" s="1"/>
  <c r="F429" i="9"/>
  <c r="G429" i="9" s="1"/>
  <c r="F430" i="9"/>
  <c r="G430" i="9" s="1"/>
  <c r="F431" i="9"/>
  <c r="G431" i="9" s="1"/>
  <c r="F432" i="9"/>
  <c r="G432" i="9" s="1"/>
  <c r="F433" i="9"/>
  <c r="G433" i="9" s="1"/>
  <c r="F434" i="9"/>
  <c r="G434" i="9" s="1"/>
  <c r="F435" i="9"/>
  <c r="G435" i="9" s="1"/>
  <c r="F436" i="9"/>
  <c r="G436" i="9" s="1"/>
  <c r="F437" i="9"/>
  <c r="G437" i="9" s="1"/>
  <c r="F438" i="9"/>
  <c r="G438" i="9" s="1"/>
  <c r="F439" i="9"/>
  <c r="G439" i="9" s="1"/>
  <c r="F440" i="9"/>
  <c r="G440" i="9" s="1"/>
  <c r="F441" i="9"/>
  <c r="G441" i="9" s="1"/>
  <c r="F442" i="9"/>
  <c r="G442" i="9" s="1"/>
  <c r="F443" i="9"/>
  <c r="G443" i="9" s="1"/>
  <c r="F444" i="9"/>
  <c r="G444" i="9" s="1"/>
  <c r="F445" i="9"/>
  <c r="G445" i="9" s="1"/>
  <c r="F446" i="9"/>
  <c r="G446" i="9" s="1"/>
  <c r="F447" i="9"/>
  <c r="G447" i="9" s="1"/>
  <c r="F448" i="9"/>
  <c r="G448" i="9" s="1"/>
  <c r="F449" i="9"/>
  <c r="G449" i="9" s="1"/>
  <c r="F450" i="9"/>
  <c r="G450" i="9" s="1"/>
  <c r="F451" i="9"/>
  <c r="G451" i="9" s="1"/>
  <c r="F452" i="9"/>
  <c r="G452" i="9" s="1"/>
  <c r="F453" i="9"/>
  <c r="G453" i="9" s="1"/>
  <c r="F454" i="9"/>
  <c r="G454" i="9" s="1"/>
  <c r="F455" i="9"/>
  <c r="G455" i="9" s="1"/>
  <c r="F456" i="9"/>
  <c r="G456" i="9" s="1"/>
  <c r="F457" i="9"/>
  <c r="G457" i="9" s="1"/>
  <c r="F458" i="9"/>
  <c r="G458" i="9" s="1"/>
  <c r="F459" i="9"/>
  <c r="G459" i="9" s="1"/>
  <c r="F460" i="9"/>
  <c r="G460" i="9" s="1"/>
  <c r="F461" i="9"/>
  <c r="G461" i="9" s="1"/>
  <c r="F462" i="9"/>
  <c r="G462" i="9" s="1"/>
  <c r="F463" i="9"/>
  <c r="G463" i="9" s="1"/>
  <c r="F464" i="9"/>
  <c r="G464" i="9" s="1"/>
  <c r="F465" i="9"/>
  <c r="G465" i="9" s="1"/>
  <c r="F466" i="9"/>
  <c r="G466" i="9" s="1"/>
  <c r="F467" i="9"/>
  <c r="G467" i="9" s="1"/>
  <c r="F468" i="9"/>
  <c r="G468" i="9" s="1"/>
  <c r="F469" i="9"/>
  <c r="G469" i="9" s="1"/>
  <c r="F470" i="9"/>
  <c r="G470" i="9" s="1"/>
  <c r="F471" i="9"/>
  <c r="G471" i="9" s="1"/>
  <c r="F472" i="9"/>
  <c r="G472" i="9" s="1"/>
  <c r="F473" i="9"/>
  <c r="G473" i="9" s="1"/>
  <c r="F474" i="9"/>
  <c r="G474" i="9" s="1"/>
  <c r="F475" i="9"/>
  <c r="G475" i="9" s="1"/>
  <c r="F476" i="9"/>
  <c r="G476" i="9" s="1"/>
  <c r="F477" i="9"/>
  <c r="G477" i="9" s="1"/>
  <c r="F478" i="9"/>
  <c r="G478" i="9" s="1"/>
  <c r="F479" i="9"/>
  <c r="G479" i="9" s="1"/>
  <c r="F480" i="9"/>
  <c r="G480" i="9" s="1"/>
  <c r="F481" i="9"/>
  <c r="G481" i="9" s="1"/>
  <c r="F482" i="9"/>
  <c r="G482" i="9" s="1"/>
  <c r="F483" i="9"/>
  <c r="G483" i="9" s="1"/>
  <c r="F484" i="9"/>
  <c r="G484" i="9" s="1"/>
  <c r="F485" i="9"/>
  <c r="G485" i="9" s="1"/>
  <c r="F486" i="9"/>
  <c r="G486" i="9" s="1"/>
  <c r="F487" i="9"/>
  <c r="G487" i="9" s="1"/>
  <c r="F488" i="9"/>
  <c r="G488" i="9" s="1"/>
  <c r="F489" i="9"/>
  <c r="G489" i="9" s="1"/>
  <c r="F490" i="9"/>
  <c r="G490" i="9" s="1"/>
  <c r="F491" i="9"/>
  <c r="G491" i="9" s="1"/>
  <c r="F492" i="9"/>
  <c r="G492" i="9" s="1"/>
  <c r="F493" i="9"/>
  <c r="G493" i="9" s="1"/>
  <c r="F494" i="9"/>
  <c r="G494" i="9" s="1"/>
  <c r="F495" i="9"/>
  <c r="G495" i="9" s="1"/>
  <c r="F496" i="9"/>
  <c r="G496" i="9" s="1"/>
  <c r="F497" i="9"/>
  <c r="G497" i="9" s="1"/>
  <c r="F498" i="9"/>
  <c r="G498" i="9" s="1"/>
  <c r="F499" i="9"/>
  <c r="G499" i="9" s="1"/>
  <c r="F500" i="9"/>
  <c r="G500" i="9" s="1"/>
  <c r="F501" i="9"/>
  <c r="G501" i="9" s="1"/>
  <c r="F502" i="9"/>
  <c r="G502" i="9" s="1"/>
  <c r="F503" i="9"/>
  <c r="G503" i="9" s="1"/>
  <c r="F504" i="9"/>
  <c r="G504" i="9" s="1"/>
  <c r="F505" i="9"/>
  <c r="G505" i="9" s="1"/>
  <c r="F506" i="9"/>
  <c r="G506" i="9" s="1"/>
  <c r="F507" i="9"/>
  <c r="G507" i="9" s="1"/>
  <c r="F508" i="9"/>
  <c r="G508" i="9" s="1"/>
  <c r="F509" i="9"/>
  <c r="G509" i="9" s="1"/>
  <c r="F510" i="9"/>
  <c r="G510" i="9" s="1"/>
  <c r="F511" i="9"/>
  <c r="G511" i="9" s="1"/>
  <c r="F512" i="9"/>
  <c r="G512" i="9" s="1"/>
  <c r="F513" i="9"/>
  <c r="G513" i="9" s="1"/>
  <c r="F514" i="9"/>
  <c r="G514" i="9" s="1"/>
  <c r="F515" i="9"/>
  <c r="G515" i="9" s="1"/>
  <c r="F516" i="9"/>
  <c r="G516" i="9" s="1"/>
  <c r="F517" i="9"/>
  <c r="G517" i="9" s="1"/>
  <c r="F518" i="9"/>
  <c r="G518" i="9" s="1"/>
  <c r="F519" i="9"/>
  <c r="G519" i="9" s="1"/>
  <c r="F520" i="9"/>
  <c r="G520" i="9" s="1"/>
  <c r="F521" i="9"/>
  <c r="G521" i="9" s="1"/>
  <c r="F522" i="9"/>
  <c r="G522" i="9" s="1"/>
  <c r="F523" i="9"/>
  <c r="G523" i="9" s="1"/>
  <c r="F524" i="9"/>
  <c r="G524" i="9" s="1"/>
  <c r="F525" i="9"/>
  <c r="G525" i="9" s="1"/>
  <c r="F526" i="9"/>
  <c r="G526" i="9" s="1"/>
  <c r="F527" i="9"/>
  <c r="G527" i="9" s="1"/>
  <c r="F528" i="9"/>
  <c r="G528" i="9" s="1"/>
  <c r="F529" i="9"/>
  <c r="G529" i="9" s="1"/>
  <c r="F530" i="9"/>
  <c r="G530" i="9" s="1"/>
  <c r="F531" i="9"/>
  <c r="G531" i="9" s="1"/>
  <c r="F532" i="9"/>
  <c r="G532" i="9" s="1"/>
  <c r="F533" i="9"/>
  <c r="G533" i="9" s="1"/>
  <c r="F534" i="9"/>
  <c r="G534" i="9" s="1"/>
  <c r="F535" i="9"/>
  <c r="G535" i="9" s="1"/>
  <c r="F536" i="9"/>
  <c r="G536" i="9" s="1"/>
  <c r="F537" i="9"/>
  <c r="G537" i="9" s="1"/>
  <c r="F538" i="9"/>
  <c r="G538" i="9" s="1"/>
  <c r="F539" i="9"/>
  <c r="G539" i="9" s="1"/>
  <c r="F540" i="9"/>
  <c r="G540" i="9" s="1"/>
  <c r="F541" i="9"/>
  <c r="G541" i="9" s="1"/>
  <c r="F542" i="9"/>
  <c r="G542" i="9" s="1"/>
  <c r="F543" i="9"/>
  <c r="G543" i="9" s="1"/>
  <c r="F544" i="9"/>
  <c r="G544" i="9" s="1"/>
  <c r="F545" i="9"/>
  <c r="G545" i="9" s="1"/>
  <c r="F546" i="9"/>
  <c r="G546" i="9" s="1"/>
  <c r="F547" i="9"/>
  <c r="G547" i="9" s="1"/>
  <c r="F548" i="9"/>
  <c r="G548" i="9" s="1"/>
  <c r="F549" i="9"/>
  <c r="G549" i="9" s="1"/>
  <c r="F550" i="9"/>
  <c r="G550" i="9" s="1"/>
  <c r="F551" i="9"/>
  <c r="G551" i="9" s="1"/>
  <c r="F552" i="9"/>
  <c r="G552" i="9" s="1"/>
  <c r="F553" i="9"/>
  <c r="G553" i="9" s="1"/>
  <c r="F554" i="9"/>
  <c r="G554" i="9" s="1"/>
  <c r="F555" i="9"/>
  <c r="G555" i="9" s="1"/>
  <c r="F556" i="9"/>
  <c r="G556" i="9" s="1"/>
  <c r="F557" i="9"/>
  <c r="G557" i="9" s="1"/>
  <c r="F558" i="9"/>
  <c r="G558" i="9" s="1"/>
  <c r="F559" i="9"/>
  <c r="G559" i="9" s="1"/>
  <c r="F560" i="9"/>
  <c r="G560" i="9" s="1"/>
  <c r="F561" i="9"/>
  <c r="G561" i="9" s="1"/>
  <c r="F562" i="9"/>
  <c r="G562" i="9" s="1"/>
  <c r="F563" i="9"/>
  <c r="G563" i="9" s="1"/>
  <c r="F564" i="9"/>
  <c r="G564" i="9" s="1"/>
  <c r="F565" i="9"/>
  <c r="G565" i="9" s="1"/>
  <c r="F566" i="9"/>
  <c r="G566" i="9" s="1"/>
  <c r="F567" i="9"/>
  <c r="G567" i="9" s="1"/>
  <c r="F568" i="9"/>
  <c r="G568" i="9" s="1"/>
  <c r="F569" i="9"/>
  <c r="G569" i="9" s="1"/>
  <c r="F570" i="9"/>
  <c r="G570" i="9" s="1"/>
  <c r="F571" i="9"/>
  <c r="G571" i="9" s="1"/>
  <c r="F572" i="9"/>
  <c r="G572" i="9" s="1"/>
  <c r="F573" i="9"/>
  <c r="G573" i="9" s="1"/>
  <c r="F574" i="9"/>
  <c r="G574" i="9" s="1"/>
  <c r="F575" i="9"/>
  <c r="G575" i="9" s="1"/>
  <c r="F576" i="9"/>
  <c r="G576" i="9" s="1"/>
  <c r="F577" i="9"/>
  <c r="G577" i="9" s="1"/>
  <c r="F578" i="9"/>
  <c r="G578" i="9" s="1"/>
  <c r="F579" i="9"/>
  <c r="G579" i="9" s="1"/>
  <c r="F580" i="9"/>
  <c r="G580" i="9" s="1"/>
  <c r="F581" i="9"/>
  <c r="G581" i="9" s="1"/>
  <c r="F582" i="9"/>
  <c r="G582" i="9" s="1"/>
  <c r="F583" i="9"/>
  <c r="G583" i="9" s="1"/>
  <c r="F584" i="9"/>
  <c r="G584" i="9" s="1"/>
  <c r="F585" i="9"/>
  <c r="G585" i="9" s="1"/>
  <c r="F586" i="9"/>
  <c r="G586" i="9" s="1"/>
  <c r="F587" i="9"/>
  <c r="G587" i="9" s="1"/>
  <c r="F588" i="9"/>
  <c r="G588" i="9" s="1"/>
  <c r="F589" i="9"/>
  <c r="G589" i="9" s="1"/>
  <c r="F590" i="9"/>
  <c r="G590" i="9" s="1"/>
  <c r="F591" i="9"/>
  <c r="G591" i="9" s="1"/>
  <c r="F592" i="9"/>
  <c r="G592" i="9" s="1"/>
  <c r="F593" i="9"/>
  <c r="G593" i="9" s="1"/>
  <c r="F594" i="9"/>
  <c r="G594" i="9" s="1"/>
  <c r="F595" i="9"/>
  <c r="G595" i="9" s="1"/>
  <c r="F596" i="9"/>
  <c r="G596" i="9" s="1"/>
  <c r="F597" i="9"/>
  <c r="G597" i="9" s="1"/>
  <c r="F598" i="9"/>
  <c r="G598" i="9" s="1"/>
  <c r="F599" i="9"/>
  <c r="G599" i="9" s="1"/>
  <c r="F600" i="9"/>
  <c r="G600" i="9" s="1"/>
  <c r="F601" i="9"/>
  <c r="G601" i="9" s="1"/>
  <c r="F602" i="9"/>
  <c r="G602" i="9" s="1"/>
  <c r="F603" i="9"/>
  <c r="G603" i="9" s="1"/>
  <c r="F604" i="9"/>
  <c r="G604" i="9" s="1"/>
  <c r="F605" i="9"/>
  <c r="G605" i="9" s="1"/>
  <c r="F606" i="9"/>
  <c r="G606" i="9" s="1"/>
  <c r="F607" i="9"/>
  <c r="G607" i="9" s="1"/>
  <c r="F608" i="9"/>
  <c r="G608" i="9" s="1"/>
  <c r="F609" i="9"/>
  <c r="G609" i="9" s="1"/>
  <c r="F610" i="9"/>
  <c r="G610" i="9" s="1"/>
  <c r="F611" i="9"/>
  <c r="G611" i="9" s="1"/>
  <c r="F612" i="9"/>
  <c r="G612" i="9" s="1"/>
  <c r="F613" i="9"/>
  <c r="G613" i="9" s="1"/>
  <c r="F614" i="9"/>
  <c r="G614" i="9" s="1"/>
  <c r="F615" i="9"/>
  <c r="G615" i="9" s="1"/>
  <c r="F616" i="9"/>
  <c r="G616" i="9" s="1"/>
  <c r="F617" i="9"/>
  <c r="G617" i="9" s="1"/>
  <c r="F618" i="9"/>
  <c r="G618" i="9" s="1"/>
  <c r="F619" i="9"/>
  <c r="G619" i="9" s="1"/>
  <c r="F620" i="9"/>
  <c r="G620" i="9" s="1"/>
  <c r="F621" i="9"/>
  <c r="G621" i="9" s="1"/>
  <c r="F622" i="9"/>
  <c r="G622" i="9" s="1"/>
  <c r="F623" i="9"/>
  <c r="G623" i="9" s="1"/>
  <c r="F624" i="9"/>
  <c r="G624" i="9" s="1"/>
  <c r="F625" i="9"/>
  <c r="G625" i="9" s="1"/>
  <c r="F626" i="9"/>
  <c r="G626" i="9" s="1"/>
  <c r="F627" i="9"/>
  <c r="G627" i="9" s="1"/>
  <c r="F628" i="9"/>
  <c r="G628" i="9" s="1"/>
  <c r="F629" i="9"/>
  <c r="G629" i="9" s="1"/>
  <c r="F630" i="9"/>
  <c r="G630" i="9" s="1"/>
  <c r="F631" i="9"/>
  <c r="G631" i="9" s="1"/>
  <c r="F632" i="9"/>
  <c r="G632" i="9" s="1"/>
  <c r="F633" i="9"/>
  <c r="G633" i="9" s="1"/>
  <c r="F634" i="9"/>
  <c r="G634" i="9" s="1"/>
  <c r="F635" i="9"/>
  <c r="G635" i="9" s="1"/>
  <c r="F636" i="9"/>
  <c r="G636" i="9" s="1"/>
  <c r="F637" i="9"/>
  <c r="G637" i="9" s="1"/>
  <c r="F638" i="9"/>
  <c r="G638" i="9" s="1"/>
  <c r="F639" i="9"/>
  <c r="G639" i="9" s="1"/>
  <c r="F640" i="9"/>
  <c r="G640" i="9" s="1"/>
  <c r="F641" i="9"/>
  <c r="G641" i="9" s="1"/>
  <c r="F642" i="9"/>
  <c r="G642" i="9" s="1"/>
  <c r="F643" i="9"/>
  <c r="G643" i="9" s="1"/>
  <c r="F644" i="9"/>
  <c r="G644" i="9" s="1"/>
  <c r="F645" i="9"/>
  <c r="G645" i="9" s="1"/>
  <c r="F646" i="9"/>
  <c r="G646" i="9" s="1"/>
  <c r="F647" i="9"/>
  <c r="G647" i="9" s="1"/>
  <c r="F648" i="9"/>
  <c r="G648" i="9" s="1"/>
  <c r="F649" i="9"/>
  <c r="G649" i="9" s="1"/>
  <c r="F650" i="9"/>
  <c r="G650" i="9" s="1"/>
  <c r="F651" i="9"/>
  <c r="G651" i="9" s="1"/>
  <c r="F652" i="9"/>
  <c r="G652" i="9" s="1"/>
  <c r="F653" i="9"/>
  <c r="G653" i="9" s="1"/>
  <c r="F654" i="9"/>
  <c r="G654" i="9" s="1"/>
  <c r="F655" i="9"/>
  <c r="G655" i="9" s="1"/>
  <c r="F656" i="9"/>
  <c r="G656" i="9" s="1"/>
  <c r="F657" i="9"/>
  <c r="G657" i="9" s="1"/>
  <c r="F658" i="9"/>
  <c r="G658" i="9" s="1"/>
  <c r="F659" i="9"/>
  <c r="G659" i="9" s="1"/>
  <c r="F660" i="9"/>
  <c r="G660" i="9" s="1"/>
  <c r="F661" i="9"/>
  <c r="G661" i="9" s="1"/>
  <c r="F662" i="9"/>
  <c r="G662" i="9" s="1"/>
  <c r="F663" i="9"/>
  <c r="G663" i="9" s="1"/>
  <c r="F664" i="9"/>
  <c r="G664" i="9" s="1"/>
  <c r="F665" i="9"/>
  <c r="G665" i="9" s="1"/>
  <c r="F666" i="9"/>
  <c r="G666" i="9" s="1"/>
  <c r="F667" i="9"/>
  <c r="G667" i="9" s="1"/>
  <c r="F668" i="9"/>
  <c r="G668" i="9" s="1"/>
  <c r="F669" i="9"/>
  <c r="G669" i="9" s="1"/>
  <c r="F670" i="9"/>
  <c r="G670" i="9" s="1"/>
  <c r="F671" i="9"/>
  <c r="G671" i="9" s="1"/>
  <c r="F672" i="9"/>
  <c r="G672" i="9" s="1"/>
  <c r="F673" i="9"/>
  <c r="G673" i="9" s="1"/>
  <c r="F674" i="9"/>
  <c r="G674" i="9" s="1"/>
  <c r="F675" i="9"/>
  <c r="G675" i="9" s="1"/>
  <c r="F676" i="9"/>
  <c r="G676" i="9" s="1"/>
  <c r="F677" i="9"/>
  <c r="G677" i="9" s="1"/>
  <c r="F678" i="9"/>
  <c r="G678" i="9" s="1"/>
  <c r="F679" i="9"/>
  <c r="G679" i="9" s="1"/>
  <c r="F680" i="9"/>
  <c r="G680" i="9" s="1"/>
  <c r="F681" i="9"/>
  <c r="G681" i="9" s="1"/>
  <c r="F682" i="9"/>
  <c r="G682" i="9" s="1"/>
  <c r="F683" i="9"/>
  <c r="G683" i="9" s="1"/>
  <c r="F684" i="9"/>
  <c r="G684" i="9" s="1"/>
  <c r="F685" i="9"/>
  <c r="G685" i="9" s="1"/>
  <c r="F686" i="9"/>
  <c r="G686" i="9" s="1"/>
  <c r="F687" i="9"/>
  <c r="G687" i="9" s="1"/>
  <c r="F688" i="9"/>
  <c r="G688" i="9" s="1"/>
  <c r="F689" i="9"/>
  <c r="G689" i="9" s="1"/>
  <c r="F690" i="9"/>
  <c r="G690" i="9" s="1"/>
  <c r="F691" i="9"/>
  <c r="G691" i="9" s="1"/>
  <c r="F692" i="9"/>
  <c r="G692" i="9" s="1"/>
  <c r="F693" i="9"/>
  <c r="G693" i="9" s="1"/>
  <c r="F694" i="9"/>
  <c r="G694" i="9" s="1"/>
  <c r="F695" i="9"/>
  <c r="G695" i="9" s="1"/>
  <c r="F696" i="9"/>
  <c r="G696" i="9" s="1"/>
  <c r="F697" i="9"/>
  <c r="G697" i="9" s="1"/>
  <c r="F698" i="9"/>
  <c r="G698" i="9" s="1"/>
  <c r="F699" i="9"/>
  <c r="G699" i="9" s="1"/>
  <c r="F700" i="9"/>
  <c r="G700" i="9" s="1"/>
  <c r="F701" i="9"/>
  <c r="G701" i="9" s="1"/>
  <c r="F702" i="9"/>
  <c r="G702" i="9" s="1"/>
  <c r="F703" i="9"/>
  <c r="G703" i="9" s="1"/>
  <c r="F704" i="9"/>
  <c r="G704" i="9" s="1"/>
  <c r="F705" i="9"/>
  <c r="G705" i="9" s="1"/>
  <c r="F706" i="9"/>
  <c r="G706" i="9" s="1"/>
  <c r="F707" i="9"/>
  <c r="G707" i="9" s="1"/>
  <c r="F708" i="9"/>
  <c r="G708" i="9" s="1"/>
  <c r="F709" i="9"/>
  <c r="G709" i="9" s="1"/>
  <c r="F710" i="9"/>
  <c r="G710" i="9" s="1"/>
  <c r="F711" i="9"/>
  <c r="G711" i="9" s="1"/>
  <c r="F712" i="9"/>
  <c r="G712" i="9" s="1"/>
  <c r="F713" i="9"/>
  <c r="G713" i="9" s="1"/>
  <c r="F714" i="9"/>
  <c r="G714" i="9" s="1"/>
  <c r="F715" i="9"/>
  <c r="G715" i="9" s="1"/>
  <c r="F716" i="9"/>
  <c r="G716" i="9" s="1"/>
  <c r="F717" i="9"/>
  <c r="G717" i="9" s="1"/>
  <c r="F718" i="9"/>
  <c r="G718" i="9" s="1"/>
  <c r="F719" i="9"/>
  <c r="G719" i="9" s="1"/>
  <c r="F720" i="9"/>
  <c r="G720" i="9" s="1"/>
  <c r="F721" i="9"/>
  <c r="G721" i="9" s="1"/>
  <c r="F722" i="9"/>
  <c r="G722" i="9" s="1"/>
  <c r="F723" i="9"/>
  <c r="G723" i="9" s="1"/>
  <c r="F724" i="9"/>
  <c r="G724" i="9" s="1"/>
  <c r="F725" i="9"/>
  <c r="G725" i="9" s="1"/>
  <c r="F726" i="9"/>
  <c r="G726" i="9" s="1"/>
  <c r="F727" i="9"/>
  <c r="G727" i="9" s="1"/>
  <c r="F728" i="9"/>
  <c r="G728" i="9" s="1"/>
  <c r="F729" i="9"/>
  <c r="G729" i="9" s="1"/>
  <c r="F730" i="9"/>
  <c r="G730" i="9" s="1"/>
  <c r="F731" i="9"/>
  <c r="G731" i="9" s="1"/>
  <c r="F732" i="9"/>
  <c r="G732" i="9" s="1"/>
  <c r="F733" i="9"/>
  <c r="G733" i="9" s="1"/>
  <c r="F734" i="9"/>
  <c r="G734" i="9" s="1"/>
  <c r="F735" i="9"/>
  <c r="G735" i="9" s="1"/>
  <c r="F736" i="9"/>
  <c r="G736" i="9" s="1"/>
  <c r="F737" i="9"/>
  <c r="G737" i="9" s="1"/>
  <c r="F738" i="9"/>
  <c r="G738" i="9" s="1"/>
  <c r="F739" i="9"/>
  <c r="G739" i="9" s="1"/>
  <c r="F740" i="9"/>
  <c r="G740" i="9" s="1"/>
  <c r="F741" i="9"/>
  <c r="G741" i="9" s="1"/>
  <c r="F742" i="9"/>
  <c r="G742" i="9" s="1"/>
  <c r="F743" i="9"/>
  <c r="G743" i="9" s="1"/>
  <c r="F744" i="9"/>
  <c r="G744" i="9" s="1"/>
  <c r="F745" i="9"/>
  <c r="G745" i="9" s="1"/>
  <c r="F746" i="9"/>
  <c r="G746" i="9" s="1"/>
  <c r="F747" i="9"/>
  <c r="G747" i="9" s="1"/>
  <c r="F748" i="9"/>
  <c r="G748" i="9" s="1"/>
  <c r="F749" i="9"/>
  <c r="G749" i="9" s="1"/>
  <c r="F750" i="9"/>
  <c r="G750" i="9" s="1"/>
  <c r="F751" i="9"/>
  <c r="G751" i="9" s="1"/>
  <c r="F752" i="9"/>
  <c r="G752" i="9" s="1"/>
  <c r="F753" i="9"/>
  <c r="G753" i="9" s="1"/>
  <c r="F754" i="9"/>
  <c r="G754" i="9" s="1"/>
  <c r="F755" i="9"/>
  <c r="G755" i="9" s="1"/>
  <c r="F756" i="9"/>
  <c r="G756" i="9" s="1"/>
  <c r="F757" i="9"/>
  <c r="G757" i="9" s="1"/>
  <c r="F758" i="9"/>
  <c r="G758" i="9" s="1"/>
  <c r="F759" i="9"/>
  <c r="G759" i="9" s="1"/>
  <c r="F760" i="9"/>
  <c r="G760" i="9" s="1"/>
  <c r="F761" i="9"/>
  <c r="G761" i="9" s="1"/>
  <c r="F762" i="9"/>
  <c r="G762" i="9" s="1"/>
  <c r="F763" i="9"/>
  <c r="G763" i="9" s="1"/>
  <c r="F764" i="9"/>
  <c r="G764" i="9" s="1"/>
  <c r="F765" i="9"/>
  <c r="G765" i="9" s="1"/>
  <c r="F766" i="9"/>
  <c r="G766" i="9" s="1"/>
  <c r="F767" i="9"/>
  <c r="G767" i="9" s="1"/>
  <c r="F768" i="9"/>
  <c r="G768" i="9" s="1"/>
  <c r="F769" i="9"/>
  <c r="G769" i="9" s="1"/>
  <c r="F770" i="9"/>
  <c r="G770" i="9" s="1"/>
  <c r="F771" i="9"/>
  <c r="G771" i="9" s="1"/>
  <c r="F772" i="9"/>
  <c r="G772" i="9" s="1"/>
  <c r="F773" i="9"/>
  <c r="G773" i="9" s="1"/>
  <c r="F774" i="9"/>
  <c r="G774" i="9" s="1"/>
  <c r="F775" i="9"/>
  <c r="G775" i="9" s="1"/>
  <c r="F776" i="9"/>
  <c r="G776" i="9" s="1"/>
  <c r="F777" i="9"/>
  <c r="G777" i="9" s="1"/>
  <c r="F778" i="9"/>
  <c r="G778" i="9" s="1"/>
  <c r="F779" i="9"/>
  <c r="G779" i="9" s="1"/>
  <c r="F780" i="9"/>
  <c r="G780" i="9" s="1"/>
  <c r="F781" i="9"/>
  <c r="G781" i="9" s="1"/>
  <c r="F782" i="9"/>
  <c r="G782" i="9" s="1"/>
  <c r="F783" i="9"/>
  <c r="G783" i="9" s="1"/>
  <c r="F784" i="9"/>
  <c r="G784" i="9" s="1"/>
  <c r="F785" i="9"/>
  <c r="G785" i="9" s="1"/>
  <c r="F786" i="9"/>
  <c r="G786" i="9" s="1"/>
  <c r="F787" i="9"/>
  <c r="G787" i="9" s="1"/>
  <c r="F788" i="9"/>
  <c r="G788" i="9" s="1"/>
  <c r="F789" i="9"/>
  <c r="G789" i="9" s="1"/>
  <c r="F790" i="9"/>
  <c r="G790" i="9" s="1"/>
  <c r="F791" i="9"/>
  <c r="G791" i="9" s="1"/>
  <c r="F792" i="9"/>
  <c r="G792" i="9" s="1"/>
  <c r="F793" i="9"/>
  <c r="G793" i="9" s="1"/>
  <c r="F794" i="9"/>
  <c r="G794" i="9" s="1"/>
  <c r="F795" i="9"/>
  <c r="G795" i="9" s="1"/>
  <c r="F796" i="9"/>
  <c r="G796" i="9" s="1"/>
  <c r="F797" i="9"/>
  <c r="G797" i="9" s="1"/>
  <c r="F798" i="9"/>
  <c r="G798" i="9" s="1"/>
  <c r="F799" i="9"/>
  <c r="G799" i="9" s="1"/>
  <c r="F800" i="9"/>
  <c r="G800" i="9" s="1"/>
  <c r="F801" i="9"/>
  <c r="G801" i="9" s="1"/>
  <c r="F802" i="9"/>
  <c r="G802" i="9" s="1"/>
  <c r="F803" i="9"/>
  <c r="G803" i="9" s="1"/>
  <c r="F804" i="9"/>
  <c r="G804" i="9" s="1"/>
  <c r="F805" i="9"/>
  <c r="G805" i="9" s="1"/>
  <c r="F806" i="9"/>
  <c r="G806" i="9" s="1"/>
  <c r="F807" i="9"/>
  <c r="G807" i="9" s="1"/>
  <c r="F808" i="9"/>
  <c r="G808" i="9" s="1"/>
  <c r="F809" i="9"/>
  <c r="G809" i="9" s="1"/>
  <c r="F810" i="9"/>
  <c r="G810" i="9" s="1"/>
  <c r="F811" i="9"/>
  <c r="G811" i="9" s="1"/>
  <c r="F812" i="9"/>
  <c r="G812" i="9" s="1"/>
  <c r="F813" i="9"/>
  <c r="G813" i="9" s="1"/>
  <c r="F814" i="9"/>
  <c r="G814" i="9" s="1"/>
  <c r="F815" i="9"/>
  <c r="G815" i="9" s="1"/>
  <c r="F816" i="9"/>
  <c r="G816" i="9" s="1"/>
  <c r="F817" i="9"/>
  <c r="G817" i="9" s="1"/>
  <c r="F818" i="9"/>
  <c r="G818" i="9" s="1"/>
  <c r="F819" i="9"/>
  <c r="G819" i="9" s="1"/>
  <c r="F820" i="9"/>
  <c r="G820" i="9" s="1"/>
  <c r="F821" i="9"/>
  <c r="G821" i="9" s="1"/>
  <c r="F822" i="9"/>
  <c r="G822" i="9" s="1"/>
  <c r="F823" i="9"/>
  <c r="G823" i="9" s="1"/>
  <c r="F824" i="9"/>
  <c r="G824" i="9" s="1"/>
  <c r="F825" i="9"/>
  <c r="G825" i="9" s="1"/>
  <c r="F826" i="9"/>
  <c r="G826" i="9" s="1"/>
  <c r="F827" i="9"/>
  <c r="G827" i="9" s="1"/>
  <c r="F828" i="9"/>
  <c r="G828" i="9" s="1"/>
  <c r="F829" i="9"/>
  <c r="G829" i="9" s="1"/>
  <c r="F830" i="9"/>
  <c r="G830" i="9" s="1"/>
  <c r="F831" i="9"/>
  <c r="G831" i="9" s="1"/>
  <c r="F832" i="9"/>
  <c r="G832" i="9" s="1"/>
  <c r="F833" i="9"/>
  <c r="G833" i="9" s="1"/>
  <c r="F834" i="9"/>
  <c r="G834" i="9" s="1"/>
  <c r="F835" i="9"/>
  <c r="G835" i="9" s="1"/>
  <c r="F836" i="9"/>
  <c r="G836" i="9" s="1"/>
  <c r="F837" i="9"/>
  <c r="G837" i="9" s="1"/>
  <c r="F838" i="9"/>
  <c r="G838" i="9" s="1"/>
  <c r="F839" i="9"/>
  <c r="G839" i="9" s="1"/>
  <c r="F840" i="9"/>
  <c r="G840" i="9" s="1"/>
  <c r="F841" i="9"/>
  <c r="G841" i="9" s="1"/>
  <c r="F842" i="9"/>
  <c r="G842" i="9" s="1"/>
  <c r="F843" i="9"/>
  <c r="G843" i="9" s="1"/>
  <c r="F844" i="9"/>
  <c r="G844" i="9" s="1"/>
  <c r="F845" i="9"/>
  <c r="G845" i="9" s="1"/>
  <c r="F846" i="9"/>
  <c r="G846" i="9" s="1"/>
  <c r="F847" i="9"/>
  <c r="G847" i="9" s="1"/>
  <c r="F848" i="9"/>
  <c r="G848" i="9" s="1"/>
  <c r="F849" i="9"/>
  <c r="G849" i="9" s="1"/>
  <c r="F850" i="9"/>
  <c r="G850" i="9" s="1"/>
  <c r="F851" i="9"/>
  <c r="G851" i="9" s="1"/>
  <c r="F852" i="9"/>
  <c r="G852" i="9" s="1"/>
  <c r="F853" i="9"/>
  <c r="G853" i="9" s="1"/>
  <c r="F854" i="9"/>
  <c r="G854" i="9" s="1"/>
  <c r="F855" i="9"/>
  <c r="G855" i="9" s="1"/>
  <c r="F856" i="9"/>
  <c r="G856" i="9" s="1"/>
  <c r="F857" i="9"/>
  <c r="G857" i="9" s="1"/>
  <c r="F858" i="9"/>
  <c r="G858" i="9" s="1"/>
  <c r="F859" i="9"/>
  <c r="G859" i="9" s="1"/>
  <c r="F860" i="9"/>
  <c r="G860" i="9" s="1"/>
  <c r="F861" i="9"/>
  <c r="G861" i="9" s="1"/>
  <c r="F862" i="9"/>
  <c r="G862" i="9" s="1"/>
  <c r="F863" i="9"/>
  <c r="G863" i="9" s="1"/>
  <c r="F864" i="9"/>
  <c r="G864" i="9" s="1"/>
  <c r="F865" i="9"/>
  <c r="G865" i="9" s="1"/>
  <c r="F866" i="9"/>
  <c r="G866" i="9" s="1"/>
  <c r="F867" i="9"/>
  <c r="G867" i="9" s="1"/>
  <c r="F868" i="9"/>
  <c r="G868" i="9" s="1"/>
  <c r="F869" i="9"/>
  <c r="G869" i="9" s="1"/>
  <c r="F870" i="9"/>
  <c r="G870" i="9" s="1"/>
  <c r="F871" i="9"/>
  <c r="G871" i="9" s="1"/>
  <c r="F872" i="9"/>
  <c r="G872" i="9" s="1"/>
  <c r="F873" i="9"/>
  <c r="G873" i="9" s="1"/>
  <c r="F874" i="9"/>
  <c r="G874" i="9" s="1"/>
  <c r="F875" i="9"/>
  <c r="G875" i="9" s="1"/>
  <c r="F876" i="9"/>
  <c r="G876" i="9" s="1"/>
  <c r="F877" i="9"/>
  <c r="G877" i="9" s="1"/>
  <c r="F878" i="9"/>
  <c r="G878" i="9" s="1"/>
  <c r="F879" i="9"/>
  <c r="G879" i="9" s="1"/>
  <c r="F880" i="9"/>
  <c r="G880" i="9" s="1"/>
  <c r="F881" i="9"/>
  <c r="G881" i="9" s="1"/>
  <c r="F882" i="9"/>
  <c r="G882" i="9" s="1"/>
  <c r="F883" i="9"/>
  <c r="G883" i="9" s="1"/>
  <c r="F884" i="9"/>
  <c r="G884" i="9" s="1"/>
  <c r="F885" i="9"/>
  <c r="G885" i="9" s="1"/>
  <c r="F886" i="9"/>
  <c r="G886" i="9" s="1"/>
  <c r="F887" i="9"/>
  <c r="G887" i="9" s="1"/>
  <c r="F888" i="9"/>
  <c r="G888" i="9" s="1"/>
  <c r="F889" i="9"/>
  <c r="G889" i="9" s="1"/>
  <c r="F890" i="9"/>
  <c r="G890" i="9" s="1"/>
  <c r="F891" i="9"/>
  <c r="G891" i="9" s="1"/>
  <c r="F892" i="9"/>
  <c r="G892" i="9" s="1"/>
  <c r="F893" i="9"/>
  <c r="G893" i="9" s="1"/>
  <c r="F894" i="9"/>
  <c r="G894" i="9" s="1"/>
  <c r="F895" i="9"/>
  <c r="G895" i="9" s="1"/>
  <c r="F896" i="9"/>
  <c r="G896" i="9" s="1"/>
  <c r="F897" i="9"/>
  <c r="G897" i="9" s="1"/>
  <c r="F898" i="9"/>
  <c r="G898" i="9" s="1"/>
  <c r="F899" i="9"/>
  <c r="G899" i="9" s="1"/>
  <c r="F900" i="9"/>
  <c r="G900" i="9" s="1"/>
  <c r="F901" i="9"/>
  <c r="G901" i="9" s="1"/>
  <c r="F902" i="9"/>
  <c r="G902" i="9" s="1"/>
  <c r="F903" i="9"/>
  <c r="G903" i="9" s="1"/>
  <c r="F904" i="9"/>
  <c r="G904" i="9" s="1"/>
  <c r="F905" i="9"/>
  <c r="G905" i="9" s="1"/>
  <c r="F906" i="9"/>
  <c r="G906" i="9" s="1"/>
  <c r="F907" i="9"/>
  <c r="G907" i="9" s="1"/>
  <c r="F908" i="9"/>
  <c r="G908" i="9" s="1"/>
  <c r="F909" i="9"/>
  <c r="G909" i="9" s="1"/>
  <c r="F910" i="9"/>
  <c r="G910" i="9" s="1"/>
  <c r="F911" i="9"/>
  <c r="G911" i="9" s="1"/>
  <c r="F912" i="9"/>
  <c r="G912" i="9" s="1"/>
  <c r="F913" i="9"/>
  <c r="G913" i="9" s="1"/>
  <c r="F914" i="9"/>
  <c r="G914" i="9" s="1"/>
  <c r="F915" i="9"/>
  <c r="G915" i="9" s="1"/>
  <c r="F916" i="9"/>
  <c r="G916" i="9" s="1"/>
  <c r="F917" i="9"/>
  <c r="G917" i="9" s="1"/>
  <c r="F918" i="9"/>
  <c r="G918" i="9" s="1"/>
  <c r="F919" i="9"/>
  <c r="G919" i="9" s="1"/>
  <c r="F920" i="9"/>
  <c r="G920" i="9" s="1"/>
  <c r="F921" i="9"/>
  <c r="G921" i="9" s="1"/>
  <c r="F922" i="9"/>
  <c r="G922" i="9" s="1"/>
  <c r="F923" i="9"/>
  <c r="G923" i="9" s="1"/>
  <c r="F924" i="9"/>
  <c r="G924" i="9" s="1"/>
  <c r="F925" i="9"/>
  <c r="G925" i="9" s="1"/>
  <c r="F926" i="9"/>
  <c r="G926" i="9" s="1"/>
  <c r="F927" i="9"/>
  <c r="G927" i="9" s="1"/>
  <c r="F928" i="9"/>
  <c r="G928" i="9" s="1"/>
  <c r="F929" i="9"/>
  <c r="G929" i="9" s="1"/>
  <c r="F930" i="9"/>
  <c r="G930" i="9" s="1"/>
  <c r="F931" i="9"/>
  <c r="G931" i="9" s="1"/>
  <c r="F932" i="9"/>
  <c r="G932" i="9" s="1"/>
  <c r="F933" i="9"/>
  <c r="G933" i="9" s="1"/>
  <c r="F934" i="9"/>
  <c r="G934" i="9" s="1"/>
  <c r="F935" i="9"/>
  <c r="G935" i="9" s="1"/>
  <c r="F936" i="9"/>
  <c r="G936" i="9" s="1"/>
  <c r="F937" i="9"/>
  <c r="G937" i="9" s="1"/>
  <c r="F938" i="9"/>
  <c r="G938" i="9" s="1"/>
  <c r="F939" i="9"/>
  <c r="G939" i="9" s="1"/>
  <c r="F940" i="9"/>
  <c r="G940" i="9" s="1"/>
  <c r="F941" i="9"/>
  <c r="G941" i="9" s="1"/>
  <c r="F942" i="9"/>
  <c r="G942" i="9" s="1"/>
  <c r="F943" i="9"/>
  <c r="G943" i="9" s="1"/>
  <c r="F944" i="9"/>
  <c r="G944" i="9" s="1"/>
  <c r="F945" i="9"/>
  <c r="G945" i="9" s="1"/>
  <c r="F946" i="9"/>
  <c r="G946" i="9" s="1"/>
  <c r="F947" i="9"/>
  <c r="G947" i="9" s="1"/>
  <c r="F948" i="9"/>
  <c r="G948" i="9" s="1"/>
  <c r="F949" i="9"/>
  <c r="G949" i="9" s="1"/>
  <c r="F950" i="9"/>
  <c r="G950" i="9" s="1"/>
  <c r="F951" i="9"/>
  <c r="G951" i="9" s="1"/>
  <c r="F952" i="9"/>
  <c r="G952" i="9" s="1"/>
  <c r="F953" i="9"/>
  <c r="G953" i="9" s="1"/>
  <c r="F954" i="9"/>
  <c r="G954" i="9" s="1"/>
  <c r="F955" i="9"/>
  <c r="G955" i="9" s="1"/>
  <c r="F956" i="9"/>
  <c r="G956" i="9" s="1"/>
  <c r="F957" i="9"/>
  <c r="G957" i="9" s="1"/>
  <c r="F958" i="9"/>
  <c r="G958" i="9" s="1"/>
  <c r="F959" i="9"/>
  <c r="G959" i="9" s="1"/>
  <c r="F960" i="9"/>
  <c r="G960" i="9" s="1"/>
  <c r="F961" i="9"/>
  <c r="G961" i="9" s="1"/>
  <c r="F962" i="9"/>
  <c r="G962" i="9" s="1"/>
  <c r="F963" i="9"/>
  <c r="G963" i="9" s="1"/>
  <c r="F964" i="9"/>
  <c r="G964" i="9" s="1"/>
  <c r="F965" i="9"/>
  <c r="G965" i="9" s="1"/>
  <c r="F966" i="9"/>
  <c r="G966" i="9" s="1"/>
  <c r="F967" i="9"/>
  <c r="G967" i="9" s="1"/>
  <c r="F968" i="9"/>
  <c r="G968" i="9" s="1"/>
  <c r="F969" i="9"/>
  <c r="G969" i="9" s="1"/>
  <c r="F970" i="9"/>
  <c r="G970" i="9" s="1"/>
  <c r="F971" i="9"/>
  <c r="G971" i="9" s="1"/>
  <c r="F972" i="9"/>
  <c r="G972" i="9" s="1"/>
  <c r="F973" i="9"/>
  <c r="G973" i="9" s="1"/>
  <c r="F974" i="9"/>
  <c r="G974" i="9" s="1"/>
  <c r="F975" i="9"/>
  <c r="G975" i="9" s="1"/>
  <c r="F976" i="9"/>
  <c r="G976" i="9" s="1"/>
  <c r="F977" i="9"/>
  <c r="G977" i="9" s="1"/>
  <c r="F978" i="9"/>
  <c r="G978" i="9" s="1"/>
  <c r="F979" i="9"/>
  <c r="G979" i="9" s="1"/>
  <c r="F980" i="9"/>
  <c r="G980" i="9" s="1"/>
  <c r="F981" i="9"/>
  <c r="G981" i="9" s="1"/>
  <c r="F982" i="9"/>
  <c r="G982" i="9" s="1"/>
  <c r="F983" i="9"/>
  <c r="G983" i="9" s="1"/>
  <c r="F984" i="9"/>
  <c r="G984" i="9" s="1"/>
  <c r="F985" i="9"/>
  <c r="G985" i="9" s="1"/>
  <c r="F986" i="9"/>
  <c r="G986" i="9" s="1"/>
  <c r="F987" i="9"/>
  <c r="G987" i="9" s="1"/>
  <c r="F988" i="9"/>
  <c r="G988" i="9" s="1"/>
  <c r="F989" i="9"/>
  <c r="G989" i="9" s="1"/>
  <c r="F990" i="9"/>
  <c r="G990" i="9" s="1"/>
  <c r="F991" i="9"/>
  <c r="G991" i="9" s="1"/>
  <c r="F992" i="9"/>
  <c r="G992" i="9" s="1"/>
  <c r="F993" i="9"/>
  <c r="G993" i="9" s="1"/>
  <c r="F994" i="9"/>
  <c r="G994" i="9" s="1"/>
  <c r="F995" i="9"/>
  <c r="F996" i="9"/>
  <c r="G996" i="9" s="1"/>
  <c r="F997" i="9"/>
  <c r="G997" i="9" s="1"/>
  <c r="F998" i="9"/>
  <c r="G998" i="9" s="1"/>
  <c r="F999" i="9"/>
  <c r="G999" i="9" s="1"/>
  <c r="F1000" i="9"/>
  <c r="G1000" i="9" s="1"/>
  <c r="F1001" i="9"/>
  <c r="G1001" i="9" s="1"/>
  <c r="F1002" i="9"/>
  <c r="G1002" i="9" s="1"/>
  <c r="F1003" i="9"/>
  <c r="G1003" i="9" s="1"/>
  <c r="F1004" i="9"/>
  <c r="G1004" i="9" s="1"/>
  <c r="F1005" i="9"/>
  <c r="G1005" i="9" s="1"/>
  <c r="F1006" i="9"/>
  <c r="G1006" i="9" s="1"/>
  <c r="F1007" i="9"/>
  <c r="G1007" i="9" s="1"/>
  <c r="F1008" i="9"/>
  <c r="G1008" i="9" s="1"/>
  <c r="F1009" i="9"/>
  <c r="G1009" i="9" s="1"/>
  <c r="F1010" i="9"/>
  <c r="G1010" i="9" s="1"/>
  <c r="F1011" i="9"/>
  <c r="G1011" i="9" s="1"/>
  <c r="F1012" i="9"/>
  <c r="G1012" i="9" s="1"/>
  <c r="F1013" i="9"/>
  <c r="G1013" i="9" s="1"/>
  <c r="F1014" i="9"/>
  <c r="G1014" i="9" s="1"/>
  <c r="F1015" i="9"/>
  <c r="G1015" i="9" s="1"/>
  <c r="F1016" i="9"/>
  <c r="G1016" i="9" s="1"/>
  <c r="F1017" i="9"/>
  <c r="G1017" i="9" s="1"/>
  <c r="F1018" i="9"/>
  <c r="G1018" i="9" s="1"/>
  <c r="F1019" i="9"/>
  <c r="G1019" i="9" s="1"/>
  <c r="F1020" i="9"/>
  <c r="G1020" i="9" s="1"/>
  <c r="F1021" i="9"/>
  <c r="G1021" i="9" s="1"/>
  <c r="F1022" i="9"/>
  <c r="G1022" i="9" s="1"/>
  <c r="F1023" i="9"/>
  <c r="G1023" i="9" s="1"/>
  <c r="F1024" i="9"/>
  <c r="G1024" i="9" s="1"/>
  <c r="F1025" i="9"/>
  <c r="G1025" i="9" s="1"/>
  <c r="F1026" i="9"/>
  <c r="G1026" i="9" s="1"/>
  <c r="F1027" i="9"/>
  <c r="G1027" i="9" s="1"/>
  <c r="F1028" i="9"/>
  <c r="G1028" i="9" s="1"/>
  <c r="F1029" i="9"/>
  <c r="G1029" i="9" s="1"/>
  <c r="F1030" i="9"/>
  <c r="G1030" i="9" s="1"/>
  <c r="F1031" i="9"/>
  <c r="G1031" i="9" s="1"/>
  <c r="F1032" i="9"/>
  <c r="G1032" i="9" s="1"/>
  <c r="F1033" i="9"/>
  <c r="G1033" i="9" s="1"/>
  <c r="F1034" i="9"/>
  <c r="G1034" i="9" s="1"/>
  <c r="F1035" i="9"/>
  <c r="G1035" i="9" s="1"/>
  <c r="F1036" i="9"/>
  <c r="G1036" i="9" s="1"/>
  <c r="F1037" i="9"/>
  <c r="G1037" i="9" s="1"/>
  <c r="F1038" i="9"/>
  <c r="G1038" i="9" s="1"/>
  <c r="F1039" i="9"/>
  <c r="G1039" i="9" s="1"/>
  <c r="F1040" i="9"/>
  <c r="G1040" i="9" s="1"/>
  <c r="F1041" i="9"/>
  <c r="G1041" i="9" s="1"/>
  <c r="F1042" i="9"/>
  <c r="G1042" i="9" s="1"/>
  <c r="F1043" i="9"/>
  <c r="G1043" i="9" s="1"/>
  <c r="F1044" i="9"/>
  <c r="G1044" i="9" s="1"/>
  <c r="F1045" i="9"/>
  <c r="G1045" i="9" s="1"/>
  <c r="F1046" i="9"/>
  <c r="G1046" i="9" s="1"/>
  <c r="F1047" i="9"/>
  <c r="G1047" i="9" s="1"/>
  <c r="F1048" i="9"/>
  <c r="G1048" i="9" s="1"/>
  <c r="F1049" i="9"/>
  <c r="G1049" i="9" s="1"/>
  <c r="F1050" i="9"/>
  <c r="G1050" i="9" s="1"/>
  <c r="F1051" i="9"/>
  <c r="G1051" i="9" s="1"/>
  <c r="F1052" i="9"/>
  <c r="G1052" i="9" s="1"/>
  <c r="F1053" i="9"/>
  <c r="G1053" i="9" s="1"/>
  <c r="F1054" i="9"/>
  <c r="G1054" i="9" s="1"/>
  <c r="F1055" i="9"/>
  <c r="G1055" i="9" s="1"/>
  <c r="F1056" i="9"/>
  <c r="G1056" i="9" s="1"/>
  <c r="F1057" i="9"/>
  <c r="G1057" i="9" s="1"/>
  <c r="F1058" i="9"/>
  <c r="G1058" i="9" s="1"/>
  <c r="F1059" i="9"/>
  <c r="G1059" i="9" s="1"/>
  <c r="F1060" i="9"/>
  <c r="G1060" i="9" s="1"/>
  <c r="F1061" i="9"/>
  <c r="G1061" i="9" s="1"/>
  <c r="F1062" i="9"/>
  <c r="G1062" i="9" s="1"/>
  <c r="F1063" i="9"/>
  <c r="G1063" i="9" s="1"/>
  <c r="F1064" i="9"/>
  <c r="G1064" i="9" s="1"/>
  <c r="F1065" i="9"/>
  <c r="G1065" i="9" s="1"/>
  <c r="F1066" i="9"/>
  <c r="G1066" i="9" s="1"/>
  <c r="F1067" i="9"/>
  <c r="G1067" i="9" s="1"/>
  <c r="F1068" i="9"/>
  <c r="G1068" i="9" s="1"/>
  <c r="F1069" i="9"/>
  <c r="G1069" i="9" s="1"/>
  <c r="F1070" i="9"/>
  <c r="G1070" i="9" s="1"/>
  <c r="F1071" i="9"/>
  <c r="G1071" i="9" s="1"/>
  <c r="F1072" i="9"/>
  <c r="G1072" i="9" s="1"/>
  <c r="F1073" i="9"/>
  <c r="G1073" i="9" s="1"/>
  <c r="F1074" i="9"/>
  <c r="G1074" i="9" s="1"/>
  <c r="F1075" i="9"/>
  <c r="G1075" i="9" s="1"/>
  <c r="F1076" i="9"/>
  <c r="G1076" i="9" s="1"/>
  <c r="F1077" i="9"/>
  <c r="G1077" i="9" s="1"/>
  <c r="F1078" i="9"/>
  <c r="G1078" i="9" s="1"/>
  <c r="F1079" i="9"/>
  <c r="G1079" i="9" s="1"/>
  <c r="F1080" i="9"/>
  <c r="G1080" i="9" s="1"/>
  <c r="F1081" i="9"/>
  <c r="G1081" i="9" s="1"/>
  <c r="F1082" i="9"/>
  <c r="G1082" i="9" s="1"/>
  <c r="F1083" i="9"/>
  <c r="G1083" i="9" s="1"/>
  <c r="F1084" i="9"/>
  <c r="G1084" i="9" s="1"/>
  <c r="F1085" i="9"/>
  <c r="G1085" i="9" s="1"/>
  <c r="F1086" i="9"/>
  <c r="G1086" i="9" s="1"/>
  <c r="F1087" i="9"/>
  <c r="G1087" i="9" s="1"/>
  <c r="F1088" i="9"/>
  <c r="G1088" i="9" s="1"/>
  <c r="F1089" i="9"/>
  <c r="G1089" i="9" s="1"/>
  <c r="F1090" i="9"/>
  <c r="G1090" i="9" s="1"/>
  <c r="F1091" i="9"/>
  <c r="G1091" i="9" s="1"/>
  <c r="F1092" i="9"/>
  <c r="G1092" i="9" s="1"/>
  <c r="F1093" i="9"/>
  <c r="G1093" i="9" s="1"/>
  <c r="F1094" i="9"/>
  <c r="G1094" i="9" s="1"/>
  <c r="F1095" i="9"/>
  <c r="G1095" i="9" s="1"/>
  <c r="F1096" i="9"/>
  <c r="G1096" i="9" s="1"/>
  <c r="F1097" i="9"/>
  <c r="G1097" i="9" s="1"/>
  <c r="F1098" i="9"/>
  <c r="G1098" i="9" s="1"/>
  <c r="F1099" i="9"/>
  <c r="G1099" i="9" s="1"/>
  <c r="F1100" i="9"/>
  <c r="G1100" i="9" s="1"/>
  <c r="F1101" i="9"/>
  <c r="G1101" i="9" s="1"/>
  <c r="F1102" i="9"/>
  <c r="G1102" i="9" s="1"/>
  <c r="F1103" i="9"/>
  <c r="G1103" i="9" s="1"/>
  <c r="F1104" i="9"/>
  <c r="G1104" i="9" s="1"/>
  <c r="F1105" i="9"/>
  <c r="G1105" i="9" s="1"/>
  <c r="F1106" i="9"/>
  <c r="G1106" i="9" s="1"/>
  <c r="F1107" i="9"/>
  <c r="G1107" i="9" s="1"/>
  <c r="F1108" i="9"/>
  <c r="G1108" i="9" s="1"/>
  <c r="F1109" i="9"/>
  <c r="G1109" i="9" s="1"/>
  <c r="F1110" i="9"/>
  <c r="G1110" i="9" s="1"/>
  <c r="F1111" i="9"/>
  <c r="G1111" i="9" s="1"/>
  <c r="F1112" i="9"/>
  <c r="G1112" i="9" s="1"/>
  <c r="F1113" i="9"/>
  <c r="G1113" i="9" s="1"/>
  <c r="F1114" i="9"/>
  <c r="G1114" i="9" s="1"/>
  <c r="F1115" i="9"/>
  <c r="G1115" i="9" s="1"/>
  <c r="F1116" i="9"/>
  <c r="G1116" i="9" s="1"/>
  <c r="F1117" i="9"/>
  <c r="G1117" i="9" s="1"/>
  <c r="F1118" i="9"/>
  <c r="G1118" i="9" s="1"/>
  <c r="F1119" i="9"/>
  <c r="G1119" i="9" s="1"/>
  <c r="F1120" i="9"/>
  <c r="G1120" i="9" s="1"/>
  <c r="F1121" i="9"/>
  <c r="G1121" i="9" s="1"/>
  <c r="F1122" i="9"/>
  <c r="G1122" i="9" s="1"/>
  <c r="F1123" i="9"/>
  <c r="G1123" i="9" s="1"/>
  <c r="F1124" i="9"/>
  <c r="G1124" i="9" s="1"/>
  <c r="F1125" i="9"/>
  <c r="G1125" i="9" s="1"/>
  <c r="F1126" i="9"/>
  <c r="G1126" i="9" s="1"/>
  <c r="F1127" i="9"/>
  <c r="G1127" i="9" s="1"/>
  <c r="F1128" i="9"/>
  <c r="G1128" i="9" s="1"/>
  <c r="F1129" i="9"/>
  <c r="G1129" i="9" s="1"/>
  <c r="F1130" i="9"/>
  <c r="G1130" i="9" s="1"/>
  <c r="F1131" i="9"/>
  <c r="G1131" i="9" s="1"/>
  <c r="F1132" i="9"/>
  <c r="G1132" i="9" s="1"/>
  <c r="F1133" i="9"/>
  <c r="G1133" i="9" s="1"/>
  <c r="F1134" i="9"/>
  <c r="G1134" i="9" s="1"/>
  <c r="F1135" i="9"/>
  <c r="G1135" i="9" s="1"/>
  <c r="F1136" i="9"/>
  <c r="G1136" i="9" s="1"/>
  <c r="F1137" i="9"/>
  <c r="G1137" i="9" s="1"/>
  <c r="F1138" i="9"/>
  <c r="G1138" i="9" s="1"/>
  <c r="F1139" i="9"/>
  <c r="G1139" i="9" s="1"/>
  <c r="F1140" i="9"/>
  <c r="G1140" i="9" s="1"/>
  <c r="F1141" i="9"/>
  <c r="G1141" i="9" s="1"/>
  <c r="F1142" i="9"/>
  <c r="G1142" i="9" s="1"/>
  <c r="F1143" i="9"/>
  <c r="G1143" i="9" s="1"/>
  <c r="F1144" i="9"/>
  <c r="G1144" i="9" s="1"/>
  <c r="F1145" i="9"/>
  <c r="G1145" i="9" s="1"/>
  <c r="F1146" i="9"/>
  <c r="G1146" i="9" s="1"/>
  <c r="F1147" i="9"/>
  <c r="G1147" i="9" s="1"/>
  <c r="F1148" i="9"/>
  <c r="G1148" i="9" s="1"/>
  <c r="F1149" i="9"/>
  <c r="G1149" i="9" s="1"/>
  <c r="F1150" i="9"/>
  <c r="G1150" i="9" s="1"/>
  <c r="F1151" i="9"/>
  <c r="G1151" i="9" s="1"/>
  <c r="F1152" i="9"/>
  <c r="G1152" i="9" s="1"/>
  <c r="F1153" i="9"/>
  <c r="G1153" i="9" s="1"/>
  <c r="F1154" i="9"/>
  <c r="G1154" i="9" s="1"/>
  <c r="F1155" i="9"/>
  <c r="G1155" i="9" s="1"/>
  <c r="F1156" i="9"/>
  <c r="G1156" i="9" s="1"/>
  <c r="F1157" i="9"/>
  <c r="G1157" i="9" s="1"/>
  <c r="F1158" i="9"/>
  <c r="G1158" i="9" s="1"/>
  <c r="F1159" i="9"/>
  <c r="G1159" i="9" s="1"/>
  <c r="F1160" i="9"/>
  <c r="G1160" i="9" s="1"/>
  <c r="F1161" i="9"/>
  <c r="G1161" i="9" s="1"/>
  <c r="F1162" i="9"/>
  <c r="G1162" i="9" s="1"/>
  <c r="F1163" i="9"/>
  <c r="G1163" i="9" s="1"/>
  <c r="F1164" i="9"/>
  <c r="G1164" i="9" s="1"/>
  <c r="F1165" i="9"/>
  <c r="G1165" i="9" s="1"/>
  <c r="F1166" i="9"/>
  <c r="G1166" i="9" s="1"/>
  <c r="F1167" i="9"/>
  <c r="G1167" i="9" s="1"/>
  <c r="F1168" i="9"/>
  <c r="G1168" i="9" s="1"/>
  <c r="F1169" i="9"/>
  <c r="G1169" i="9" s="1"/>
  <c r="F1170" i="9"/>
  <c r="G1170" i="9" s="1"/>
  <c r="F1171" i="9"/>
  <c r="G1171" i="9" s="1"/>
  <c r="F1172" i="9"/>
  <c r="G1172" i="9" s="1"/>
  <c r="F1173" i="9"/>
  <c r="G1173" i="9" s="1"/>
  <c r="F1174" i="9"/>
  <c r="G1174" i="9" s="1"/>
  <c r="F1175" i="9"/>
  <c r="G1175" i="9" s="1"/>
  <c r="F1176" i="9"/>
  <c r="G1176" i="9" s="1"/>
  <c r="F1177" i="9"/>
  <c r="G1177" i="9" s="1"/>
  <c r="F1178" i="9"/>
  <c r="G1178" i="9" s="1"/>
  <c r="F1179" i="9"/>
  <c r="G1179" i="9" s="1"/>
  <c r="F1180" i="9"/>
  <c r="G1180" i="9" s="1"/>
  <c r="F1181" i="9"/>
  <c r="G1181" i="9" s="1"/>
  <c r="F1182" i="9"/>
  <c r="G1182" i="9" s="1"/>
  <c r="F1183" i="9"/>
  <c r="G1183" i="9" s="1"/>
  <c r="F1184" i="9"/>
  <c r="G1184" i="9" s="1"/>
  <c r="F1185" i="9"/>
  <c r="G1185" i="9" s="1"/>
  <c r="F1186" i="9"/>
  <c r="G1186" i="9" s="1"/>
  <c r="F1187" i="9"/>
  <c r="G1187" i="9" s="1"/>
  <c r="F1188" i="9"/>
  <c r="G1188" i="9" s="1"/>
  <c r="F1189" i="9"/>
  <c r="G1189" i="9" s="1"/>
  <c r="F1190" i="9"/>
  <c r="G1190" i="9" s="1"/>
  <c r="F1191" i="9"/>
  <c r="G1191" i="9" s="1"/>
  <c r="F1192" i="9"/>
  <c r="G1192" i="9" s="1"/>
  <c r="F1193" i="9"/>
  <c r="G1193" i="9" s="1"/>
  <c r="F1194" i="9"/>
  <c r="G1194" i="9" s="1"/>
  <c r="F1195" i="9"/>
  <c r="G1195" i="9" s="1"/>
  <c r="F1196" i="9"/>
  <c r="G1196" i="9" s="1"/>
  <c r="F1197" i="9"/>
  <c r="G1197" i="9" s="1"/>
  <c r="F1198" i="9"/>
  <c r="G1198" i="9" s="1"/>
  <c r="F1199" i="9"/>
  <c r="G1199" i="9" s="1"/>
  <c r="F1200" i="9"/>
  <c r="G1200" i="9" s="1"/>
  <c r="F1201" i="9"/>
  <c r="G1201" i="9" s="1"/>
  <c r="F1202" i="9"/>
  <c r="G1202" i="9" s="1"/>
  <c r="F1203" i="9"/>
  <c r="G1203" i="9" s="1"/>
  <c r="F1204" i="9"/>
  <c r="G1204" i="9" s="1"/>
  <c r="F1205" i="9"/>
  <c r="G1205" i="9" s="1"/>
  <c r="F1206" i="9"/>
  <c r="G1206" i="9" s="1"/>
  <c r="F1207" i="9"/>
  <c r="G1207" i="9" s="1"/>
  <c r="F1208" i="9"/>
  <c r="G1208" i="9" s="1"/>
  <c r="F1209" i="9"/>
  <c r="G1209" i="9" s="1"/>
  <c r="F1210" i="9"/>
  <c r="G1210" i="9" s="1"/>
  <c r="F1211" i="9"/>
  <c r="G1211" i="9" s="1"/>
  <c r="F1212" i="9"/>
  <c r="G1212" i="9" s="1"/>
  <c r="F1213" i="9"/>
  <c r="G1213" i="9" s="1"/>
  <c r="F1214" i="9"/>
  <c r="G1214" i="9" s="1"/>
  <c r="F1215" i="9"/>
  <c r="G1215" i="9" s="1"/>
  <c r="F1216" i="9"/>
  <c r="G1216" i="9" s="1"/>
  <c r="F1217" i="9"/>
  <c r="G1217" i="9" s="1"/>
  <c r="F1218" i="9"/>
  <c r="G1218" i="9" s="1"/>
  <c r="F1219" i="9"/>
  <c r="G1219" i="9" s="1"/>
  <c r="F1220" i="9"/>
  <c r="G1220" i="9" s="1"/>
  <c r="F1221" i="9"/>
  <c r="G1221" i="9" s="1"/>
  <c r="F1222" i="9"/>
  <c r="G1222" i="9" s="1"/>
  <c r="F1223" i="9"/>
  <c r="G1223" i="9" s="1"/>
  <c r="F1224" i="9"/>
  <c r="G1224" i="9" s="1"/>
  <c r="F1225" i="9"/>
  <c r="G1225" i="9" s="1"/>
  <c r="F1226" i="9"/>
  <c r="G1226" i="9" s="1"/>
  <c r="F1227" i="9"/>
  <c r="G1227" i="9" s="1"/>
  <c r="F1228" i="9"/>
  <c r="G1228" i="9" s="1"/>
  <c r="F1229" i="9"/>
  <c r="G1229" i="9" s="1"/>
  <c r="F1230" i="9"/>
  <c r="G1230" i="9" s="1"/>
  <c r="F1231" i="9"/>
  <c r="G1231" i="9" s="1"/>
  <c r="F1232" i="9"/>
  <c r="G1232" i="9" s="1"/>
  <c r="F1233" i="9"/>
  <c r="G1233" i="9" s="1"/>
  <c r="F1234" i="9"/>
  <c r="G1234" i="9" s="1"/>
  <c r="F1235" i="9"/>
  <c r="G1235" i="9" s="1"/>
  <c r="F1236" i="9"/>
  <c r="G1236" i="9" s="1"/>
  <c r="F1237" i="9"/>
  <c r="G1237" i="9" s="1"/>
  <c r="F1238" i="9"/>
  <c r="G1238" i="9" s="1"/>
  <c r="F1239" i="9"/>
  <c r="G1239" i="9" s="1"/>
  <c r="F1240" i="9"/>
  <c r="G1240" i="9" s="1"/>
  <c r="F1241" i="9"/>
  <c r="G1241" i="9" s="1"/>
  <c r="F1242" i="9"/>
  <c r="G1242" i="9" s="1"/>
  <c r="F1243" i="9"/>
  <c r="G1243" i="9" s="1"/>
  <c r="F1244" i="9"/>
  <c r="G1244" i="9" s="1"/>
  <c r="F1245" i="9"/>
  <c r="G1245" i="9" s="1"/>
  <c r="F1246" i="9"/>
  <c r="G1246" i="9" s="1"/>
  <c r="F1247" i="9"/>
  <c r="G1247" i="9" s="1"/>
  <c r="F1248" i="9"/>
  <c r="G1248" i="9" s="1"/>
  <c r="F1249" i="9"/>
  <c r="G1249" i="9" s="1"/>
  <c r="F1250" i="9"/>
  <c r="G1250" i="9" s="1"/>
  <c r="F1251" i="9"/>
  <c r="G1251" i="9" s="1"/>
  <c r="F1252" i="9"/>
  <c r="G1252" i="9" s="1"/>
  <c r="F1253" i="9"/>
  <c r="G1253" i="9" s="1"/>
  <c r="F1254" i="9"/>
  <c r="G1254" i="9" s="1"/>
  <c r="F1255" i="9"/>
  <c r="G1255" i="9" s="1"/>
  <c r="F1256" i="9"/>
  <c r="G1256" i="9" s="1"/>
  <c r="F1257" i="9"/>
  <c r="G1257" i="9" s="1"/>
  <c r="F1258" i="9"/>
  <c r="G1258" i="9" s="1"/>
  <c r="F1259" i="9"/>
  <c r="G1259" i="9" s="1"/>
  <c r="F1260" i="9"/>
  <c r="G1260" i="9" s="1"/>
  <c r="F1261" i="9"/>
  <c r="G1261" i="9" s="1"/>
  <c r="F1262" i="9"/>
  <c r="G1262" i="9" s="1"/>
  <c r="F1263" i="9"/>
  <c r="G1263" i="9" s="1"/>
  <c r="F1264" i="9"/>
  <c r="G1264" i="9" s="1"/>
  <c r="F1265" i="9"/>
  <c r="G1265" i="9" s="1"/>
  <c r="F1266" i="9"/>
  <c r="G1266" i="9" s="1"/>
  <c r="F1267" i="9"/>
  <c r="G1267" i="9" s="1"/>
  <c r="F1268" i="9"/>
  <c r="G1268" i="9" s="1"/>
  <c r="F1269" i="9"/>
  <c r="G1269" i="9" s="1"/>
  <c r="F1270" i="9"/>
  <c r="G1270" i="9" s="1"/>
  <c r="F1271" i="9"/>
  <c r="G1271" i="9" s="1"/>
  <c r="F1272" i="9"/>
  <c r="G1272" i="9" s="1"/>
  <c r="F1273" i="9"/>
  <c r="G1273" i="9" s="1"/>
  <c r="F1274" i="9"/>
  <c r="G1274" i="9" s="1"/>
  <c r="F1275" i="9"/>
  <c r="G1275" i="9" s="1"/>
  <c r="F1276" i="9"/>
  <c r="G1276" i="9" s="1"/>
  <c r="F1277" i="9"/>
  <c r="G1277" i="9" s="1"/>
  <c r="F1278" i="9"/>
  <c r="G1278" i="9" s="1"/>
  <c r="F1279" i="9"/>
  <c r="G1279" i="9" s="1"/>
  <c r="F1280" i="9"/>
  <c r="G1280" i="9" s="1"/>
  <c r="F1281" i="9"/>
  <c r="G1281" i="9" s="1"/>
  <c r="F1282" i="9"/>
  <c r="G1282" i="9" s="1"/>
  <c r="F1283" i="9"/>
  <c r="G1283" i="9" s="1"/>
  <c r="F1284" i="9"/>
  <c r="G1284" i="9" s="1"/>
  <c r="F1285" i="9"/>
  <c r="G1285" i="9" s="1"/>
  <c r="F1286" i="9"/>
  <c r="G1286" i="9" s="1"/>
  <c r="F1287" i="9"/>
  <c r="G1287" i="9" s="1"/>
  <c r="F1288" i="9"/>
  <c r="G1288" i="9" s="1"/>
  <c r="F1289" i="9"/>
  <c r="G1289" i="9" s="1"/>
  <c r="F1290" i="9"/>
  <c r="G1290" i="9" s="1"/>
  <c r="F1291" i="9"/>
  <c r="G1291" i="9" s="1"/>
  <c r="F1292" i="9"/>
  <c r="G1292" i="9" s="1"/>
  <c r="F1293" i="9"/>
  <c r="G1293" i="9" s="1"/>
  <c r="F1294" i="9"/>
  <c r="G1294" i="9" s="1"/>
  <c r="F1295" i="9"/>
  <c r="G1295" i="9" s="1"/>
  <c r="F1296" i="9"/>
  <c r="G1296" i="9" s="1"/>
  <c r="F1297" i="9"/>
  <c r="G1297" i="9" s="1"/>
  <c r="F1298" i="9"/>
  <c r="G1298" i="9" s="1"/>
  <c r="F1299" i="9"/>
  <c r="G1299" i="9" s="1"/>
  <c r="F1300" i="9"/>
  <c r="G1300" i="9" s="1"/>
  <c r="F1301" i="9"/>
  <c r="G1301" i="9" s="1"/>
  <c r="F1302" i="9"/>
  <c r="G1302" i="9" s="1"/>
  <c r="F1303" i="9"/>
  <c r="G1303" i="9" s="1"/>
  <c r="F1304" i="9"/>
  <c r="G1304" i="9" s="1"/>
  <c r="F1305" i="9"/>
  <c r="G1305" i="9" s="1"/>
  <c r="F1306" i="9"/>
  <c r="G1306" i="9" s="1"/>
  <c r="F1307" i="9"/>
  <c r="G1307" i="9" s="1"/>
  <c r="F1308" i="9"/>
  <c r="G1308" i="9" s="1"/>
  <c r="F1309" i="9"/>
  <c r="G1309" i="9" s="1"/>
  <c r="F1310" i="9"/>
  <c r="G1310" i="9" s="1"/>
  <c r="F1311" i="9"/>
  <c r="G1311" i="9" s="1"/>
  <c r="F1312" i="9"/>
  <c r="G1312" i="9" s="1"/>
  <c r="F1313" i="9"/>
  <c r="G1313" i="9" s="1"/>
  <c r="F1314" i="9"/>
  <c r="G1314" i="9" s="1"/>
  <c r="F1315" i="9"/>
  <c r="G1315" i="9" s="1"/>
  <c r="F1316" i="9"/>
  <c r="G1316" i="9" s="1"/>
  <c r="F1317" i="9"/>
  <c r="G1317" i="9" s="1"/>
  <c r="F1318" i="9"/>
  <c r="G1318" i="9" s="1"/>
  <c r="F1319" i="9"/>
  <c r="G1319" i="9" s="1"/>
  <c r="F1320" i="9"/>
  <c r="G1320" i="9" s="1"/>
  <c r="F1321" i="9"/>
  <c r="G1321" i="9" s="1"/>
  <c r="F1322" i="9"/>
  <c r="G1322" i="9" s="1"/>
  <c r="F1323" i="9"/>
  <c r="G1323" i="9" s="1"/>
  <c r="F1324" i="9"/>
  <c r="G1324" i="9" s="1"/>
  <c r="F1325" i="9"/>
  <c r="G1325" i="9" s="1"/>
  <c r="F1326" i="9"/>
  <c r="G1326" i="9" s="1"/>
  <c r="F1327" i="9"/>
  <c r="G1327" i="9" s="1"/>
  <c r="F1328" i="9"/>
  <c r="G1328" i="9" s="1"/>
  <c r="F1329" i="9"/>
  <c r="G1329" i="9" s="1"/>
  <c r="F1330" i="9"/>
  <c r="G1330" i="9" s="1"/>
  <c r="F1331" i="9"/>
  <c r="G1331" i="9" s="1"/>
  <c r="F1332" i="9"/>
  <c r="G1332" i="9" s="1"/>
  <c r="F1333" i="9"/>
  <c r="G1333" i="9" s="1"/>
  <c r="F1334" i="9"/>
  <c r="G1334" i="9" s="1"/>
  <c r="F1335" i="9"/>
  <c r="G1335" i="9" s="1"/>
  <c r="F1336" i="9"/>
  <c r="G1336" i="9" s="1"/>
  <c r="F1337" i="9"/>
  <c r="G1337" i="9" s="1"/>
  <c r="F1338" i="9"/>
  <c r="G1338" i="9" s="1"/>
  <c r="F1339" i="9"/>
  <c r="G1339" i="9" s="1"/>
  <c r="F1340" i="9"/>
  <c r="G1340" i="9" s="1"/>
  <c r="F1341" i="9"/>
  <c r="G1341" i="9" s="1"/>
  <c r="F1342" i="9"/>
  <c r="G1342" i="9" s="1"/>
  <c r="F1343" i="9"/>
  <c r="G1343" i="9" s="1"/>
  <c r="F1344" i="9"/>
  <c r="G1344" i="9" s="1"/>
  <c r="F1345" i="9"/>
  <c r="G1345" i="9" s="1"/>
  <c r="F1346" i="9"/>
  <c r="G1346" i="9" s="1"/>
  <c r="F1347" i="9"/>
  <c r="G1347" i="9" s="1"/>
  <c r="F1348" i="9"/>
  <c r="G1348" i="9" s="1"/>
  <c r="F1349" i="9"/>
  <c r="G1349" i="9" s="1"/>
  <c r="F1350" i="9"/>
  <c r="G1350" i="9" s="1"/>
  <c r="F1351" i="9"/>
  <c r="G1351" i="9" s="1"/>
  <c r="F1352" i="9"/>
  <c r="G1352" i="9" s="1"/>
  <c r="F1353" i="9"/>
  <c r="G1353" i="9" s="1"/>
  <c r="F1354" i="9"/>
  <c r="G1354" i="9" s="1"/>
  <c r="F1355" i="9"/>
  <c r="G1355" i="9" s="1"/>
  <c r="F1356" i="9"/>
  <c r="G1356" i="9" s="1"/>
  <c r="F1357" i="9"/>
  <c r="G1357" i="9" s="1"/>
  <c r="F1358" i="9"/>
  <c r="G1358" i="9" s="1"/>
  <c r="F1359" i="9"/>
  <c r="G1359" i="9" s="1"/>
  <c r="F1360" i="9"/>
  <c r="G1360" i="9" s="1"/>
  <c r="F1361" i="9"/>
  <c r="G1361" i="9" s="1"/>
  <c r="F1362" i="9"/>
  <c r="G1362" i="9" s="1"/>
  <c r="F1363" i="9"/>
  <c r="G1363" i="9" s="1"/>
  <c r="F1364" i="9"/>
  <c r="G1364" i="9" s="1"/>
  <c r="F1365" i="9"/>
  <c r="G1365" i="9" s="1"/>
  <c r="F1366" i="9"/>
  <c r="G1366" i="9" s="1"/>
  <c r="F1367" i="9"/>
  <c r="G1367" i="9" s="1"/>
  <c r="F1368" i="9"/>
  <c r="G1368" i="9" s="1"/>
  <c r="F1369" i="9"/>
  <c r="G1369" i="9" s="1"/>
  <c r="F1370" i="9"/>
  <c r="G1370" i="9" s="1"/>
  <c r="F1371" i="9"/>
  <c r="G1371" i="9" s="1"/>
  <c r="F1372" i="9"/>
  <c r="G1372" i="9" s="1"/>
  <c r="F1373" i="9"/>
  <c r="G1373" i="9" s="1"/>
  <c r="F1374" i="9"/>
  <c r="G1374" i="9" s="1"/>
  <c r="F1375" i="9"/>
  <c r="G1375" i="9" s="1"/>
  <c r="F1376" i="9"/>
  <c r="G1376" i="9" s="1"/>
  <c r="F1377" i="9"/>
  <c r="G1377" i="9" s="1"/>
  <c r="F1378" i="9"/>
  <c r="G1378" i="9" s="1"/>
  <c r="F1379" i="9"/>
  <c r="G1379" i="9" s="1"/>
  <c r="F1380" i="9"/>
  <c r="G1380" i="9" s="1"/>
  <c r="F1381" i="9"/>
  <c r="G1381" i="9" s="1"/>
  <c r="F1382" i="9"/>
  <c r="G1382" i="9" s="1"/>
  <c r="F1383" i="9"/>
  <c r="G1383" i="9" s="1"/>
  <c r="F1384" i="9"/>
  <c r="G1384" i="9" s="1"/>
  <c r="F1385" i="9"/>
  <c r="G1385" i="9" s="1"/>
  <c r="F1386" i="9"/>
  <c r="G1386" i="9" s="1"/>
  <c r="F1387" i="9"/>
  <c r="G1387" i="9" s="1"/>
  <c r="F1388" i="9"/>
  <c r="G1388" i="9" s="1"/>
  <c r="F1389" i="9"/>
  <c r="G1389" i="9" s="1"/>
  <c r="F1390" i="9"/>
  <c r="G1390" i="9" s="1"/>
  <c r="F1391" i="9"/>
  <c r="G1391" i="9" s="1"/>
  <c r="F1392" i="9"/>
  <c r="G1392" i="9" s="1"/>
  <c r="F1393" i="9"/>
  <c r="G1393" i="9" s="1"/>
  <c r="F1394" i="9"/>
  <c r="G1394" i="9" s="1"/>
  <c r="F1395" i="9"/>
  <c r="G1395" i="9" s="1"/>
  <c r="F1396" i="9"/>
  <c r="G1396" i="9" s="1"/>
  <c r="F1397" i="9"/>
  <c r="G1397" i="9" s="1"/>
  <c r="F1398" i="9"/>
  <c r="G1398" i="9" s="1"/>
  <c r="F1399" i="9"/>
  <c r="G1399" i="9" s="1"/>
  <c r="F1400" i="9"/>
  <c r="G1400" i="9" s="1"/>
  <c r="F1401" i="9"/>
  <c r="G1401" i="9" s="1"/>
  <c r="F1402" i="9"/>
  <c r="G1402" i="9" s="1"/>
  <c r="F1403" i="9"/>
  <c r="G1403" i="9" s="1"/>
  <c r="F1404" i="9"/>
  <c r="G1404" i="9" s="1"/>
  <c r="F1405" i="9"/>
  <c r="G1405" i="9" s="1"/>
  <c r="F1406" i="9"/>
  <c r="G1406" i="9" s="1"/>
  <c r="F1407" i="9"/>
  <c r="G1407" i="9" s="1"/>
  <c r="F1408" i="9"/>
  <c r="G1408" i="9" s="1"/>
  <c r="F1409" i="9"/>
  <c r="G1409" i="9" s="1"/>
  <c r="F1410" i="9"/>
  <c r="G1410" i="9" s="1"/>
  <c r="F1411" i="9"/>
  <c r="G1411" i="9" s="1"/>
  <c r="F1412" i="9"/>
  <c r="G1412" i="9" s="1"/>
  <c r="F1413" i="9"/>
  <c r="G1413" i="9" s="1"/>
  <c r="F1414" i="9"/>
  <c r="G1414" i="9" s="1"/>
  <c r="F1415" i="9"/>
  <c r="G1415" i="9" s="1"/>
  <c r="F1416" i="9"/>
  <c r="G1416" i="9" s="1"/>
  <c r="F1417" i="9"/>
  <c r="G1417" i="9" s="1"/>
  <c r="F1418" i="9"/>
  <c r="G1418" i="9" s="1"/>
  <c r="F1419" i="9"/>
  <c r="G1419" i="9" s="1"/>
  <c r="F1420" i="9"/>
  <c r="G1420" i="9" s="1"/>
  <c r="F1421" i="9"/>
  <c r="G1421" i="9" s="1"/>
  <c r="F1422" i="9"/>
  <c r="G1422" i="9" s="1"/>
  <c r="F1423" i="9"/>
  <c r="G1423" i="9" s="1"/>
  <c r="F1424" i="9"/>
  <c r="G1424" i="9" s="1"/>
  <c r="F1425" i="9"/>
  <c r="G1425" i="9" s="1"/>
  <c r="F1426" i="9"/>
  <c r="G1426" i="9" s="1"/>
  <c r="F1427" i="9"/>
  <c r="G1427" i="9" s="1"/>
  <c r="F1428" i="9"/>
  <c r="G1428" i="9" s="1"/>
  <c r="F1429" i="9"/>
  <c r="G1429" i="9" s="1"/>
  <c r="F1430" i="9"/>
  <c r="G1430" i="9" s="1"/>
  <c r="F1431" i="9"/>
  <c r="G1431" i="9" s="1"/>
  <c r="F1432" i="9"/>
  <c r="G1432" i="9" s="1"/>
  <c r="F1433" i="9"/>
  <c r="G1433" i="9" s="1"/>
  <c r="F1434" i="9"/>
  <c r="G1434" i="9" s="1"/>
  <c r="F1435" i="9"/>
  <c r="G1435" i="9" s="1"/>
  <c r="F1436" i="9"/>
  <c r="G1436" i="9" s="1"/>
  <c r="F1437" i="9"/>
  <c r="G1437" i="9" s="1"/>
  <c r="F1438" i="9"/>
  <c r="G1438" i="9" s="1"/>
  <c r="F1439" i="9"/>
  <c r="G1439" i="9" s="1"/>
  <c r="F1440" i="9"/>
  <c r="G1440" i="9" s="1"/>
  <c r="F1441" i="9"/>
  <c r="G1441" i="9" s="1"/>
  <c r="F1442" i="9"/>
  <c r="G1442" i="9" s="1"/>
  <c r="F1443" i="9"/>
  <c r="G1443" i="9" s="1"/>
  <c r="F1444" i="9"/>
  <c r="G1444" i="9" s="1"/>
  <c r="F1445" i="9"/>
  <c r="G1445" i="9" s="1"/>
  <c r="F1446" i="9"/>
  <c r="G1446" i="9" s="1"/>
  <c r="F1447" i="9"/>
  <c r="G1447" i="9" s="1"/>
  <c r="F1448" i="9"/>
  <c r="G1448" i="9" s="1"/>
  <c r="F1449" i="9"/>
  <c r="G1449" i="9" s="1"/>
  <c r="F1450" i="9"/>
  <c r="G1450" i="9" s="1"/>
  <c r="F1451" i="9"/>
  <c r="G1451" i="9" s="1"/>
  <c r="F1452" i="9"/>
  <c r="G1452" i="9" s="1"/>
  <c r="F1453" i="9"/>
  <c r="G1453" i="9" s="1"/>
  <c r="F1454" i="9"/>
  <c r="G1454" i="9" s="1"/>
  <c r="F1455" i="9"/>
  <c r="G1455" i="9" s="1"/>
  <c r="F1456" i="9"/>
  <c r="G1456" i="9" s="1"/>
  <c r="F1457" i="9"/>
  <c r="G1457" i="9" s="1"/>
  <c r="F1458" i="9"/>
  <c r="G1458" i="9" s="1"/>
  <c r="F1459" i="9"/>
  <c r="G1459" i="9" s="1"/>
  <c r="F1460" i="9"/>
  <c r="G1460" i="9" s="1"/>
  <c r="F1461" i="9"/>
  <c r="G1461" i="9" s="1"/>
  <c r="F1462" i="9"/>
  <c r="G1462" i="9" s="1"/>
  <c r="F1463" i="9"/>
  <c r="G1463" i="9" s="1"/>
  <c r="F1464" i="9"/>
  <c r="G1464" i="9" s="1"/>
  <c r="F1465" i="9"/>
  <c r="G1465" i="9" s="1"/>
  <c r="F1466" i="9"/>
  <c r="G1466" i="9" s="1"/>
  <c r="F1467" i="9"/>
  <c r="G1467" i="9" s="1"/>
  <c r="F1468" i="9"/>
  <c r="G1468" i="9" s="1"/>
  <c r="F1469" i="9"/>
  <c r="G1469" i="9" s="1"/>
  <c r="F1470" i="9"/>
  <c r="G1470" i="9" s="1"/>
  <c r="F1471" i="9"/>
  <c r="G1471" i="9" s="1"/>
  <c r="F1472" i="9"/>
  <c r="G1472" i="9" s="1"/>
  <c r="F1473" i="9"/>
  <c r="G1473" i="9" s="1"/>
  <c r="F1474" i="9"/>
  <c r="G1474" i="9" s="1"/>
  <c r="F1475" i="9"/>
  <c r="G1475" i="9" s="1"/>
  <c r="F1476" i="9"/>
  <c r="G1476" i="9" s="1"/>
  <c r="F1477" i="9"/>
  <c r="G1477" i="9" s="1"/>
  <c r="F1478" i="9"/>
  <c r="G1478" i="9" s="1"/>
  <c r="F1479" i="9"/>
  <c r="G1479" i="9" s="1"/>
  <c r="F1480" i="9"/>
  <c r="G1480" i="9" s="1"/>
  <c r="F1481" i="9"/>
  <c r="G1481" i="9" s="1"/>
  <c r="F1482" i="9"/>
  <c r="G1482" i="9" s="1"/>
  <c r="F1483" i="9"/>
  <c r="G1483" i="9" s="1"/>
  <c r="F1484" i="9"/>
  <c r="G1484" i="9" s="1"/>
  <c r="F1485" i="9"/>
  <c r="G1485" i="9" s="1"/>
  <c r="F1486" i="9"/>
  <c r="G1486" i="9" s="1"/>
  <c r="F1487" i="9"/>
  <c r="G1487" i="9" s="1"/>
  <c r="F1488" i="9"/>
  <c r="G1488" i="9" s="1"/>
  <c r="F1489" i="9"/>
  <c r="G1489" i="9" s="1"/>
  <c r="F1490" i="9"/>
  <c r="G1490" i="9" s="1"/>
  <c r="F1491" i="9"/>
  <c r="G1491" i="9" s="1"/>
  <c r="F1492" i="9"/>
  <c r="G1492" i="9" s="1"/>
  <c r="F1493" i="9"/>
  <c r="G1493" i="9" s="1"/>
  <c r="F1494" i="9"/>
  <c r="G1494" i="9" s="1"/>
  <c r="F1495" i="9"/>
  <c r="G1495" i="9" s="1"/>
  <c r="F1496" i="9"/>
  <c r="G1496" i="9" s="1"/>
  <c r="F1497" i="9"/>
  <c r="F1498" i="9"/>
  <c r="G1498" i="9" s="1"/>
  <c r="F1499" i="9"/>
  <c r="G1499" i="9" s="1"/>
  <c r="F1500" i="9"/>
  <c r="G1500" i="9" s="1"/>
  <c r="F1501" i="9"/>
  <c r="G1501" i="9" s="1"/>
  <c r="F1502" i="9"/>
  <c r="G1502" i="9" s="1"/>
  <c r="F1503" i="9"/>
  <c r="G1503" i="9" s="1"/>
  <c r="F1504" i="9"/>
  <c r="G1504" i="9" s="1"/>
  <c r="F1505" i="9"/>
  <c r="G1505" i="9" s="1"/>
  <c r="F1506" i="9"/>
  <c r="G1506" i="9" s="1"/>
  <c r="F1507" i="9"/>
  <c r="G1507" i="9" s="1"/>
  <c r="F1508" i="9"/>
  <c r="G1508" i="9" s="1"/>
  <c r="F1509" i="9"/>
  <c r="G1509" i="9" s="1"/>
  <c r="F1510" i="9"/>
  <c r="G1510" i="9" s="1"/>
  <c r="F1511" i="9"/>
  <c r="G1511" i="9" s="1"/>
  <c r="F1512" i="9"/>
  <c r="G1512" i="9" s="1"/>
  <c r="F1513" i="9"/>
  <c r="G1513" i="9" s="1"/>
  <c r="F1514" i="9"/>
  <c r="G1514" i="9" s="1"/>
  <c r="F1515" i="9"/>
  <c r="G1515" i="9" s="1"/>
  <c r="F1516" i="9"/>
  <c r="G1516" i="9" s="1"/>
  <c r="F1517" i="9"/>
  <c r="G1517" i="9" s="1"/>
  <c r="F1518" i="9"/>
  <c r="G1518" i="9" s="1"/>
  <c r="F1519" i="9"/>
  <c r="G1519" i="9" s="1"/>
  <c r="F1520" i="9"/>
  <c r="G1520" i="9" s="1"/>
  <c r="F1521" i="9"/>
  <c r="G1521" i="9" s="1"/>
  <c r="F1522" i="9"/>
  <c r="G1522" i="9" s="1"/>
  <c r="F1523" i="9"/>
  <c r="G1523" i="9" s="1"/>
  <c r="F1524" i="9"/>
  <c r="G1524" i="9" s="1"/>
  <c r="F1525" i="9"/>
  <c r="G1525" i="9" s="1"/>
  <c r="F1526" i="9"/>
  <c r="G1526" i="9" s="1"/>
  <c r="F1527" i="9"/>
  <c r="G1527" i="9" s="1"/>
  <c r="F1528" i="9"/>
  <c r="G1528" i="9" s="1"/>
  <c r="F1529" i="9"/>
  <c r="G1529" i="9" s="1"/>
  <c r="F1530" i="9"/>
  <c r="G1530" i="9" s="1"/>
  <c r="F1531" i="9"/>
  <c r="G1531" i="9" s="1"/>
  <c r="F1532" i="9"/>
  <c r="G1532" i="9" s="1"/>
  <c r="F1533" i="9"/>
  <c r="G1533" i="9" s="1"/>
  <c r="F1534" i="9"/>
  <c r="G1534" i="9" s="1"/>
  <c r="F1535" i="9"/>
  <c r="G1535" i="9" s="1"/>
  <c r="F1536" i="9"/>
  <c r="G1536" i="9" s="1"/>
  <c r="F1537" i="9"/>
  <c r="G1537" i="9" s="1"/>
  <c r="F1538" i="9"/>
  <c r="G1538" i="9" s="1"/>
  <c r="F1539" i="9"/>
  <c r="G1539" i="9" s="1"/>
  <c r="F1540" i="9"/>
  <c r="G1540" i="9" s="1"/>
  <c r="F1541" i="9"/>
  <c r="G1541" i="9" s="1"/>
  <c r="F1542" i="9"/>
  <c r="G1542" i="9" s="1"/>
  <c r="F1543" i="9"/>
  <c r="G1543" i="9" s="1"/>
  <c r="F1544" i="9"/>
  <c r="G1544" i="9" s="1"/>
  <c r="F1545" i="9"/>
  <c r="G1545" i="9" s="1"/>
  <c r="F1546" i="9"/>
  <c r="G1546" i="9" s="1"/>
  <c r="F1547" i="9"/>
  <c r="G1547" i="9" s="1"/>
  <c r="F1548" i="9"/>
  <c r="G1548" i="9" s="1"/>
  <c r="F1549" i="9"/>
  <c r="G1549" i="9" s="1"/>
  <c r="F1550" i="9"/>
  <c r="G1550" i="9" s="1"/>
  <c r="F1551" i="9"/>
  <c r="G1551" i="9" s="1"/>
  <c r="F1552" i="9"/>
  <c r="G1552" i="9" s="1"/>
  <c r="F1553" i="9"/>
  <c r="G1553" i="9" s="1"/>
  <c r="F1554" i="9"/>
  <c r="G1554" i="9" s="1"/>
  <c r="F1555" i="9"/>
  <c r="G1555" i="9" s="1"/>
  <c r="F1556" i="9"/>
  <c r="G1556" i="9" s="1"/>
  <c r="F1557" i="9"/>
  <c r="G1557" i="9" s="1"/>
  <c r="F1558" i="9"/>
  <c r="G1558" i="9" s="1"/>
  <c r="F1559" i="9"/>
  <c r="G1559" i="9" s="1"/>
  <c r="F1560" i="9"/>
  <c r="G1560" i="9" s="1"/>
  <c r="F1561" i="9"/>
  <c r="G1561" i="9" s="1"/>
  <c r="F1562" i="9"/>
  <c r="G1562" i="9" s="1"/>
  <c r="F1563" i="9"/>
  <c r="G1563" i="9" s="1"/>
  <c r="F1564" i="9"/>
  <c r="G1564" i="9" s="1"/>
  <c r="F1565" i="9"/>
  <c r="G1565" i="9" s="1"/>
  <c r="F1566" i="9"/>
  <c r="G1566" i="9" s="1"/>
  <c r="F1567" i="9"/>
  <c r="G1567" i="9" s="1"/>
  <c r="F1568" i="9"/>
  <c r="G1568" i="9" s="1"/>
  <c r="F1569" i="9"/>
  <c r="G1569" i="9" s="1"/>
  <c r="F1570" i="9"/>
  <c r="G1570" i="9" s="1"/>
  <c r="F1571" i="9"/>
  <c r="G1571" i="9" s="1"/>
  <c r="F1572" i="9"/>
  <c r="G1572" i="9" s="1"/>
  <c r="F1573" i="9"/>
  <c r="G1573" i="9" s="1"/>
  <c r="F1574" i="9"/>
  <c r="G1574" i="9" s="1"/>
  <c r="F1575" i="9"/>
  <c r="G1575" i="9" s="1"/>
  <c r="F1576" i="9"/>
  <c r="G1576" i="9" s="1"/>
  <c r="F1577" i="9"/>
  <c r="G1577" i="9" s="1"/>
  <c r="F1578" i="9"/>
  <c r="G1578" i="9" s="1"/>
  <c r="F1579" i="9"/>
  <c r="G1579" i="9" s="1"/>
  <c r="F1580" i="9"/>
  <c r="G1580" i="9" s="1"/>
  <c r="F1581" i="9"/>
  <c r="G1581" i="9" s="1"/>
  <c r="F1582" i="9"/>
  <c r="G1582" i="9" s="1"/>
  <c r="F1583" i="9"/>
  <c r="G1583" i="9" s="1"/>
  <c r="F1584" i="9"/>
  <c r="G1584" i="9" s="1"/>
  <c r="F1585" i="9"/>
  <c r="G1585" i="9" s="1"/>
  <c r="F1586" i="9"/>
  <c r="G1586" i="9" s="1"/>
  <c r="F1587" i="9"/>
  <c r="G1587" i="9" s="1"/>
  <c r="F1588" i="9"/>
  <c r="G1588" i="9" s="1"/>
  <c r="F1589" i="9"/>
  <c r="G1589" i="9" s="1"/>
  <c r="F1590" i="9"/>
  <c r="G1590" i="9" s="1"/>
  <c r="F1591" i="9"/>
  <c r="G1591" i="9" s="1"/>
  <c r="F1592" i="9"/>
  <c r="G1592" i="9" s="1"/>
  <c r="F1593" i="9"/>
  <c r="G1593" i="9" s="1"/>
  <c r="F1594" i="9"/>
  <c r="G1594" i="9" s="1"/>
  <c r="F1595" i="9"/>
  <c r="G1595" i="9" s="1"/>
  <c r="F1596" i="9"/>
  <c r="G1596" i="9" s="1"/>
  <c r="F1597" i="9"/>
  <c r="G1597" i="9" s="1"/>
  <c r="F1598" i="9"/>
  <c r="G1598" i="9" s="1"/>
  <c r="F1599" i="9"/>
  <c r="G1599" i="9" s="1"/>
  <c r="F1600" i="9"/>
  <c r="G1600" i="9" s="1"/>
  <c r="F1601" i="9"/>
  <c r="G1601" i="9" s="1"/>
  <c r="F1602" i="9"/>
  <c r="G1602" i="9" s="1"/>
  <c r="F1603" i="9"/>
  <c r="G1603" i="9" s="1"/>
  <c r="F1604" i="9"/>
  <c r="G1604" i="9" s="1"/>
  <c r="F1605" i="9"/>
  <c r="G1605" i="9" s="1"/>
  <c r="F1606" i="9"/>
  <c r="G1606" i="9" s="1"/>
  <c r="F1607" i="9"/>
  <c r="G1607" i="9" s="1"/>
  <c r="F1608" i="9"/>
  <c r="G1608" i="9" s="1"/>
  <c r="F1609" i="9"/>
  <c r="G1609" i="9" s="1"/>
  <c r="F1610" i="9"/>
  <c r="G1610" i="9" s="1"/>
  <c r="F1611" i="9"/>
  <c r="G1611" i="9" s="1"/>
  <c r="F1612" i="9"/>
  <c r="G1612" i="9" s="1"/>
  <c r="F1613" i="9"/>
  <c r="G1613" i="9" s="1"/>
  <c r="F1614" i="9"/>
  <c r="G1614" i="9" s="1"/>
  <c r="F1615" i="9"/>
  <c r="G1615" i="9" s="1"/>
  <c r="F1616" i="9"/>
  <c r="G1616" i="9" s="1"/>
  <c r="F1617" i="9"/>
  <c r="G1617" i="9" s="1"/>
  <c r="F1618" i="9"/>
  <c r="G1618" i="9" s="1"/>
  <c r="F1619" i="9"/>
  <c r="G1619" i="9" s="1"/>
  <c r="F1620" i="9"/>
  <c r="G1620" i="9" s="1"/>
  <c r="F1621" i="9"/>
  <c r="G1621" i="9" s="1"/>
  <c r="F1622" i="9"/>
  <c r="G1622" i="9" s="1"/>
  <c r="F1623" i="9"/>
  <c r="G1623" i="9" s="1"/>
  <c r="F1624" i="9"/>
  <c r="G1624" i="9" s="1"/>
  <c r="F1625" i="9"/>
  <c r="G1625" i="9" s="1"/>
  <c r="F1626" i="9"/>
  <c r="G1626" i="9" s="1"/>
  <c r="F1627" i="9"/>
  <c r="G1627" i="9" s="1"/>
  <c r="F1628" i="9"/>
  <c r="G1628" i="9" s="1"/>
  <c r="F1629" i="9"/>
  <c r="G1629" i="9" s="1"/>
  <c r="F1630" i="9"/>
  <c r="G1630" i="9" s="1"/>
  <c r="F1631" i="9"/>
  <c r="G1631" i="9" s="1"/>
  <c r="F1632" i="9"/>
  <c r="G1632" i="9" s="1"/>
  <c r="F1633" i="9"/>
  <c r="G1633" i="9" s="1"/>
  <c r="F1634" i="9"/>
  <c r="G1634" i="9" s="1"/>
  <c r="F1635" i="9"/>
  <c r="G1635" i="9" s="1"/>
  <c r="F1636" i="9"/>
  <c r="G1636" i="9" s="1"/>
  <c r="F1637" i="9"/>
  <c r="G1637" i="9" s="1"/>
  <c r="F1638" i="9"/>
  <c r="G1638" i="9" s="1"/>
  <c r="F1639" i="9"/>
  <c r="G1639" i="9" s="1"/>
  <c r="F1640" i="9"/>
  <c r="G1640" i="9" s="1"/>
  <c r="F1641" i="9"/>
  <c r="G1641" i="9" s="1"/>
  <c r="F1642" i="9"/>
  <c r="G1642" i="9" s="1"/>
  <c r="F1643" i="9"/>
  <c r="G1643" i="9" s="1"/>
  <c r="F1644" i="9"/>
  <c r="G1644" i="9" s="1"/>
  <c r="F1645" i="9"/>
  <c r="G1645" i="9" s="1"/>
  <c r="F1646" i="9"/>
  <c r="G1646" i="9" s="1"/>
  <c r="F1647" i="9"/>
  <c r="G1647" i="9" s="1"/>
  <c r="F1648" i="9"/>
  <c r="G1648" i="9" s="1"/>
  <c r="F1649" i="9"/>
  <c r="G1649" i="9" s="1"/>
  <c r="F1650" i="9"/>
  <c r="G1650" i="9" s="1"/>
  <c r="F1651" i="9"/>
  <c r="G1651" i="9" s="1"/>
  <c r="F1652" i="9"/>
  <c r="G1652" i="9" s="1"/>
  <c r="F1653" i="9"/>
  <c r="G1653" i="9" s="1"/>
  <c r="F1654" i="9"/>
  <c r="G1654" i="9" s="1"/>
  <c r="F1655" i="9"/>
  <c r="G1655" i="9" s="1"/>
  <c r="F1656" i="9"/>
  <c r="G1656" i="9" s="1"/>
  <c r="F1657" i="9"/>
  <c r="G1657" i="9" s="1"/>
  <c r="F1658" i="9"/>
  <c r="G1658" i="9" s="1"/>
  <c r="F1659" i="9"/>
  <c r="G1659" i="9" s="1"/>
  <c r="F1660" i="9"/>
  <c r="G1660" i="9" s="1"/>
  <c r="F1661" i="9"/>
  <c r="G1661" i="9" s="1"/>
  <c r="F1662" i="9"/>
  <c r="G1662" i="9" s="1"/>
  <c r="F1663" i="9"/>
  <c r="G1663" i="9" s="1"/>
  <c r="F1664" i="9"/>
  <c r="G1664" i="9" s="1"/>
  <c r="F1665" i="9"/>
  <c r="G1665" i="9" s="1"/>
  <c r="F1666" i="9"/>
  <c r="G1666" i="9" s="1"/>
  <c r="F1667" i="9"/>
  <c r="G1667" i="9" s="1"/>
  <c r="F1668" i="9"/>
  <c r="G1668" i="9" s="1"/>
  <c r="F1669" i="9"/>
  <c r="G1669" i="9" s="1"/>
  <c r="F1670" i="9"/>
  <c r="G1670" i="9" s="1"/>
  <c r="F1671" i="9"/>
  <c r="G1671" i="9" s="1"/>
  <c r="F1672" i="9"/>
  <c r="G1672" i="9" s="1"/>
  <c r="F1673" i="9"/>
  <c r="G1673" i="9" s="1"/>
  <c r="F1674" i="9"/>
  <c r="G1674" i="9" s="1"/>
  <c r="F1675" i="9"/>
  <c r="G1675" i="9" s="1"/>
  <c r="F1676" i="9"/>
  <c r="G1676" i="9" s="1"/>
  <c r="F1677" i="9"/>
  <c r="G1677" i="9" s="1"/>
  <c r="F1678" i="9"/>
  <c r="G1678" i="9" s="1"/>
  <c r="F1679" i="9"/>
  <c r="G1679" i="9" s="1"/>
  <c r="F1680" i="9"/>
  <c r="G1680" i="9" s="1"/>
  <c r="F1681" i="9"/>
  <c r="G1681" i="9" s="1"/>
  <c r="F1682" i="9"/>
  <c r="G1682" i="9" s="1"/>
  <c r="F1683" i="9"/>
  <c r="G1683" i="9" s="1"/>
  <c r="F1684" i="9"/>
  <c r="G1684" i="9" s="1"/>
  <c r="F1685" i="9"/>
  <c r="G1685" i="9" s="1"/>
  <c r="F1686" i="9"/>
  <c r="G1686" i="9" s="1"/>
  <c r="F1687" i="9"/>
  <c r="G1687" i="9" s="1"/>
  <c r="F1688" i="9"/>
  <c r="G1688" i="9" s="1"/>
  <c r="F1689" i="9"/>
  <c r="G1689" i="9" s="1"/>
  <c r="F1690" i="9"/>
  <c r="G1690" i="9" s="1"/>
  <c r="F1691" i="9"/>
  <c r="G1691" i="9" s="1"/>
  <c r="F1692" i="9"/>
  <c r="G1692" i="9" s="1"/>
  <c r="F1693" i="9"/>
  <c r="G1693" i="9" s="1"/>
  <c r="F1694" i="9"/>
  <c r="G1694" i="9" s="1"/>
  <c r="F1695" i="9"/>
  <c r="G1695" i="9" s="1"/>
  <c r="F1696" i="9"/>
  <c r="G1696" i="9" s="1"/>
  <c r="F1697" i="9"/>
  <c r="G1697" i="9" s="1"/>
  <c r="F1698" i="9"/>
  <c r="G1698" i="9" s="1"/>
  <c r="F1699" i="9"/>
  <c r="G1699" i="9" s="1"/>
  <c r="F1700" i="9"/>
  <c r="G1700" i="9" s="1"/>
  <c r="F1701" i="9"/>
  <c r="G1701" i="9" s="1"/>
  <c r="F1702" i="9"/>
  <c r="G1702" i="9" s="1"/>
  <c r="F1703" i="9"/>
  <c r="G1703" i="9" s="1"/>
  <c r="F1704" i="9"/>
  <c r="G1704" i="9" s="1"/>
  <c r="F1705" i="9"/>
  <c r="G1705" i="9" s="1"/>
  <c r="F1706" i="9"/>
  <c r="G1706" i="9" s="1"/>
  <c r="F1707" i="9"/>
  <c r="G1707" i="9" s="1"/>
  <c r="F1708" i="9"/>
  <c r="G1708" i="9" s="1"/>
  <c r="F1709" i="9"/>
  <c r="G1709" i="9" s="1"/>
  <c r="F1710" i="9"/>
  <c r="G1710" i="9" s="1"/>
  <c r="F1711" i="9"/>
  <c r="G1711" i="9" s="1"/>
  <c r="F1712" i="9"/>
  <c r="G1712" i="9" s="1"/>
  <c r="F1713" i="9"/>
  <c r="G1713" i="9" s="1"/>
  <c r="F1714" i="9"/>
  <c r="G1714" i="9" s="1"/>
  <c r="F1715" i="9"/>
  <c r="G1715" i="9" s="1"/>
  <c r="F1716" i="9"/>
  <c r="G1716" i="9" s="1"/>
  <c r="F1717" i="9"/>
  <c r="G1717" i="9" s="1"/>
  <c r="F1718" i="9"/>
  <c r="G1718" i="9" s="1"/>
  <c r="F1719" i="9"/>
  <c r="G1719" i="9" s="1"/>
  <c r="F1720" i="9"/>
  <c r="G1720" i="9" s="1"/>
  <c r="F1721" i="9"/>
  <c r="G1721" i="9" s="1"/>
  <c r="F1722" i="9"/>
  <c r="G1722" i="9" s="1"/>
  <c r="F1723" i="9"/>
  <c r="G1723" i="9" s="1"/>
  <c r="F1724" i="9"/>
  <c r="G1724" i="9" s="1"/>
  <c r="F1725" i="9"/>
  <c r="G1725" i="9" s="1"/>
  <c r="F1726" i="9"/>
  <c r="G1726" i="9" s="1"/>
  <c r="F1727" i="9"/>
  <c r="G1727" i="9" s="1"/>
  <c r="F1728" i="9"/>
  <c r="G1728" i="9" s="1"/>
  <c r="F1729" i="9"/>
  <c r="G1729" i="9" s="1"/>
  <c r="F1730" i="9"/>
  <c r="G1730" i="9" s="1"/>
  <c r="F1731" i="9"/>
  <c r="G1731" i="9" s="1"/>
  <c r="F1732" i="9"/>
  <c r="G1732" i="9" s="1"/>
  <c r="F1733" i="9"/>
  <c r="G1733" i="9" s="1"/>
  <c r="F1734" i="9"/>
  <c r="G1734" i="9" s="1"/>
  <c r="F1735" i="9"/>
  <c r="G1735" i="9" s="1"/>
  <c r="F1736" i="9"/>
  <c r="G1736" i="9" s="1"/>
  <c r="F1737" i="9"/>
  <c r="G1737" i="9" s="1"/>
  <c r="F1738" i="9"/>
  <c r="G1738" i="9" s="1"/>
  <c r="F1739" i="9"/>
  <c r="G1739" i="9" s="1"/>
  <c r="F1740" i="9"/>
  <c r="G1740" i="9" s="1"/>
  <c r="F1741" i="9"/>
  <c r="G1741" i="9" s="1"/>
  <c r="F1742" i="9"/>
  <c r="G1742" i="9" s="1"/>
  <c r="F1743" i="9"/>
  <c r="G1743" i="9" s="1"/>
  <c r="F1744" i="9"/>
  <c r="G1744" i="9" s="1"/>
  <c r="F1745" i="9"/>
  <c r="G1745" i="9" s="1"/>
  <c r="F1746" i="9"/>
  <c r="G1746" i="9" s="1"/>
  <c r="F1747" i="9"/>
  <c r="G1747" i="9" s="1"/>
  <c r="F1748" i="9"/>
  <c r="G1748" i="9" s="1"/>
  <c r="F1749" i="9"/>
  <c r="G1749" i="9" s="1"/>
  <c r="F1750" i="9"/>
  <c r="G1750" i="9" s="1"/>
  <c r="F1751" i="9"/>
  <c r="G1751" i="9" s="1"/>
  <c r="F1752" i="9"/>
  <c r="G1752" i="9" s="1"/>
  <c r="F1753" i="9"/>
  <c r="G1753" i="9" s="1"/>
  <c r="F1754" i="9"/>
  <c r="G1754" i="9" s="1"/>
  <c r="F1755" i="9"/>
  <c r="G1755" i="9" s="1"/>
  <c r="F1756" i="9"/>
  <c r="G1756" i="9" s="1"/>
  <c r="F1757" i="9"/>
  <c r="G1757" i="9" s="1"/>
  <c r="F1758" i="9"/>
  <c r="G1758" i="9" s="1"/>
  <c r="F1759" i="9"/>
  <c r="G1759" i="9" s="1"/>
  <c r="F1760" i="9"/>
  <c r="G1760" i="9" s="1"/>
  <c r="F1761" i="9"/>
  <c r="G1761" i="9" s="1"/>
  <c r="F1762" i="9"/>
  <c r="G1762" i="9" s="1"/>
  <c r="F1763" i="9"/>
  <c r="G1763" i="9" s="1"/>
  <c r="F1764" i="9"/>
  <c r="G1764" i="9" s="1"/>
  <c r="F1765" i="9"/>
  <c r="G1765" i="9" s="1"/>
  <c r="F1766" i="9"/>
  <c r="G1766" i="9" s="1"/>
  <c r="F1767" i="9"/>
  <c r="G1767" i="9" s="1"/>
  <c r="F1768" i="9"/>
  <c r="G1768" i="9" s="1"/>
  <c r="F1769" i="9"/>
  <c r="G1769" i="9" s="1"/>
  <c r="F1770" i="9"/>
  <c r="G1770" i="9" s="1"/>
  <c r="F1771" i="9"/>
  <c r="G1771" i="9" s="1"/>
  <c r="F1772" i="9"/>
  <c r="G1772" i="9" s="1"/>
  <c r="F1773" i="9"/>
  <c r="G1773" i="9" s="1"/>
  <c r="F1774" i="9"/>
  <c r="G1774" i="9" s="1"/>
  <c r="F1775" i="9"/>
  <c r="G1775" i="9" s="1"/>
  <c r="F1776" i="9"/>
  <c r="G1776" i="9" s="1"/>
  <c r="F1777" i="9"/>
  <c r="G1777" i="9" s="1"/>
  <c r="F1778" i="9"/>
  <c r="G1778" i="9" s="1"/>
  <c r="F1779" i="9"/>
  <c r="G1779" i="9" s="1"/>
  <c r="F1780" i="9"/>
  <c r="G1780" i="9" s="1"/>
  <c r="F1781" i="9"/>
  <c r="G1781" i="9" s="1"/>
  <c r="F1782" i="9"/>
  <c r="G1782" i="9" s="1"/>
  <c r="F1783" i="9"/>
  <c r="G1783" i="9" s="1"/>
  <c r="F1784" i="9"/>
  <c r="G1784" i="9" s="1"/>
  <c r="F1785" i="9"/>
  <c r="G1785" i="9" s="1"/>
  <c r="F1786" i="9"/>
  <c r="G1786" i="9" s="1"/>
  <c r="F1787" i="9"/>
  <c r="G1787" i="9" s="1"/>
  <c r="F1788" i="9"/>
  <c r="G1788" i="9" s="1"/>
  <c r="F1789" i="9"/>
  <c r="G1789" i="9" s="1"/>
  <c r="F1790" i="9"/>
  <c r="G1790" i="9" s="1"/>
  <c r="F1791" i="9"/>
  <c r="G1791" i="9" s="1"/>
  <c r="F1792" i="9"/>
  <c r="G1792" i="9" s="1"/>
  <c r="F1793" i="9"/>
  <c r="G1793" i="9" s="1"/>
  <c r="F1794" i="9"/>
  <c r="G1794" i="9" s="1"/>
  <c r="F1795" i="9"/>
  <c r="G1795" i="9" s="1"/>
  <c r="F1796" i="9"/>
  <c r="G1796" i="9" s="1"/>
  <c r="F1797" i="9"/>
  <c r="G1797" i="9" s="1"/>
  <c r="F1798" i="9"/>
  <c r="G1798" i="9" s="1"/>
  <c r="F1799" i="9"/>
  <c r="G1799" i="9" s="1"/>
  <c r="F1800" i="9"/>
  <c r="G1800" i="9" s="1"/>
  <c r="F1801" i="9"/>
  <c r="G1801" i="9" s="1"/>
  <c r="F1802" i="9"/>
  <c r="G1802" i="9" s="1"/>
  <c r="F1803" i="9"/>
  <c r="G1803" i="9" s="1"/>
  <c r="F1804" i="9"/>
  <c r="G1804" i="9" s="1"/>
  <c r="F1805" i="9"/>
  <c r="G1805" i="9" s="1"/>
  <c r="F1806" i="9"/>
  <c r="G1806" i="9" s="1"/>
  <c r="F1807" i="9"/>
  <c r="G1807" i="9" s="1"/>
  <c r="F1808" i="9"/>
  <c r="G1808" i="9" s="1"/>
  <c r="F1809" i="9"/>
  <c r="G1809" i="9" s="1"/>
  <c r="F1810" i="9"/>
  <c r="G1810" i="9" s="1"/>
  <c r="F1811" i="9"/>
  <c r="G1811" i="9" s="1"/>
  <c r="F1812" i="9"/>
  <c r="G1812" i="9" s="1"/>
  <c r="F1813" i="9"/>
  <c r="G1813" i="9" s="1"/>
  <c r="F1814" i="9"/>
  <c r="G1814" i="9" s="1"/>
  <c r="F1815" i="9"/>
  <c r="G1815" i="9" s="1"/>
  <c r="F1816" i="9"/>
  <c r="G1816" i="9" s="1"/>
  <c r="F1817" i="9"/>
  <c r="G1817" i="9" s="1"/>
  <c r="F1818" i="9"/>
  <c r="G1818" i="9" s="1"/>
  <c r="F1819" i="9"/>
  <c r="G1819" i="9" s="1"/>
  <c r="F1820" i="9"/>
  <c r="G1820" i="9" s="1"/>
  <c r="F1821" i="9"/>
  <c r="G1821" i="9" s="1"/>
  <c r="F1822" i="9"/>
  <c r="G1822" i="9" s="1"/>
  <c r="F1823" i="9"/>
  <c r="G1823" i="9" s="1"/>
  <c r="F1824" i="9"/>
  <c r="G1824" i="9" s="1"/>
  <c r="F1825" i="9"/>
  <c r="G1825" i="9" s="1"/>
  <c r="F1826" i="9"/>
  <c r="G1826" i="9" s="1"/>
  <c r="F1827" i="9"/>
  <c r="G1827" i="9" s="1"/>
  <c r="F1828" i="9"/>
  <c r="G1828" i="9" s="1"/>
  <c r="F1829" i="9"/>
  <c r="G1829" i="9" s="1"/>
  <c r="F1830" i="9"/>
  <c r="G1830" i="9" s="1"/>
  <c r="F1831" i="9"/>
  <c r="G1831" i="9" s="1"/>
  <c r="F1832" i="9"/>
  <c r="G1832" i="9" s="1"/>
  <c r="F1833" i="9"/>
  <c r="G1833" i="9" s="1"/>
  <c r="F1834" i="9"/>
  <c r="G1834" i="9" s="1"/>
  <c r="F1835" i="9"/>
  <c r="G1835" i="9" s="1"/>
  <c r="F1836" i="9"/>
  <c r="G1836" i="9" s="1"/>
  <c r="F1837" i="9"/>
  <c r="G1837" i="9" s="1"/>
  <c r="F1838" i="9"/>
  <c r="G1838" i="9" s="1"/>
  <c r="F1839" i="9"/>
  <c r="G1839" i="9" s="1"/>
  <c r="F1840" i="9"/>
  <c r="G1840" i="9" s="1"/>
  <c r="F1841" i="9"/>
  <c r="G1841" i="9" s="1"/>
  <c r="F1842" i="9"/>
  <c r="G1842" i="9" s="1"/>
  <c r="F1843" i="9"/>
  <c r="G1843" i="9" s="1"/>
  <c r="F1844" i="9"/>
  <c r="G1844" i="9" s="1"/>
  <c r="F1845" i="9"/>
  <c r="G1845" i="9" s="1"/>
  <c r="F1846" i="9"/>
  <c r="G1846" i="9" s="1"/>
  <c r="F1847" i="9"/>
  <c r="G1847" i="9" s="1"/>
  <c r="F1848" i="9"/>
  <c r="G1848" i="9" s="1"/>
  <c r="F1849" i="9"/>
  <c r="G1849" i="9" s="1"/>
  <c r="F1850" i="9"/>
  <c r="G1850" i="9" s="1"/>
  <c r="F1851" i="9"/>
  <c r="G1851" i="9" s="1"/>
  <c r="F1852" i="9"/>
  <c r="G1852" i="9" s="1"/>
  <c r="F1853" i="9"/>
  <c r="G1853" i="9" s="1"/>
  <c r="F1854" i="9"/>
  <c r="G1854" i="9" s="1"/>
  <c r="F1855" i="9"/>
  <c r="G1855" i="9" s="1"/>
  <c r="F1856" i="9"/>
  <c r="G1856" i="9" s="1"/>
  <c r="F1857" i="9"/>
  <c r="G1857" i="9" s="1"/>
  <c r="F1858" i="9"/>
  <c r="G1858" i="9" s="1"/>
  <c r="F1859" i="9"/>
  <c r="G1859" i="9" s="1"/>
  <c r="F1860" i="9"/>
  <c r="G1860" i="9" s="1"/>
  <c r="F1861" i="9"/>
  <c r="G1861" i="9" s="1"/>
  <c r="F1862" i="9"/>
  <c r="G1862" i="9" s="1"/>
  <c r="F1863" i="9"/>
  <c r="G1863" i="9" s="1"/>
  <c r="F1864" i="9"/>
  <c r="G1864" i="9" s="1"/>
  <c r="F1865" i="9"/>
  <c r="F1866" i="9"/>
  <c r="G1866" i="9" s="1"/>
  <c r="F1867" i="9"/>
  <c r="G1867" i="9" s="1"/>
  <c r="F1868" i="9"/>
  <c r="G1868" i="9" s="1"/>
  <c r="F1869" i="9"/>
  <c r="G1869" i="9" s="1"/>
  <c r="F1870" i="9"/>
  <c r="G1870" i="9" s="1"/>
  <c r="F1871" i="9"/>
  <c r="G1871" i="9" s="1"/>
  <c r="F1872" i="9"/>
  <c r="G1872" i="9" s="1"/>
  <c r="F1873" i="9"/>
  <c r="G1873" i="9" s="1"/>
  <c r="F1874" i="9"/>
  <c r="G1874" i="9" s="1"/>
  <c r="F1875" i="9"/>
  <c r="G1875" i="9" s="1"/>
  <c r="F1876" i="9"/>
  <c r="G1876" i="9" s="1"/>
  <c r="F1877" i="9"/>
  <c r="G1877" i="9" s="1"/>
  <c r="F1878" i="9"/>
  <c r="G1878" i="9" s="1"/>
  <c r="F1879" i="9"/>
  <c r="G1879" i="9" s="1"/>
  <c r="F1880" i="9"/>
  <c r="G1880" i="9" s="1"/>
  <c r="F1881" i="9"/>
  <c r="G1881" i="9" s="1"/>
  <c r="F1882" i="9"/>
  <c r="G1882" i="9" s="1"/>
  <c r="F1883" i="9"/>
  <c r="G1883" i="9" s="1"/>
  <c r="F1884" i="9"/>
  <c r="G1884" i="9" s="1"/>
  <c r="F1885" i="9"/>
  <c r="G1885" i="9" s="1"/>
  <c r="F1886" i="9"/>
  <c r="G1886" i="9" s="1"/>
  <c r="F1887" i="9"/>
  <c r="G1887" i="9" s="1"/>
  <c r="F1888" i="9"/>
  <c r="G1888" i="9" s="1"/>
  <c r="F1889" i="9"/>
  <c r="G1889" i="9" s="1"/>
  <c r="F1890" i="9"/>
  <c r="G1890" i="9" s="1"/>
  <c r="F1891" i="9"/>
  <c r="G1891" i="9" s="1"/>
  <c r="F1892" i="9"/>
  <c r="G1892" i="9" s="1"/>
  <c r="F1893" i="9"/>
  <c r="G1893" i="9" s="1"/>
  <c r="F1894" i="9"/>
  <c r="G1894" i="9" s="1"/>
  <c r="F1895" i="9"/>
  <c r="G1895" i="9" s="1"/>
  <c r="F1896" i="9"/>
  <c r="G1896" i="9" s="1"/>
  <c r="F1897" i="9"/>
  <c r="G1897" i="9" s="1"/>
  <c r="F1898" i="9"/>
  <c r="G1898" i="9" s="1"/>
  <c r="F1899" i="9"/>
  <c r="G1899" i="9" s="1"/>
  <c r="F1900" i="9"/>
  <c r="G1900" i="9" s="1"/>
  <c r="F1901" i="9"/>
  <c r="G1901" i="9" s="1"/>
  <c r="F1902" i="9"/>
  <c r="G1902" i="9" s="1"/>
  <c r="F1903" i="9"/>
  <c r="G1903" i="9" s="1"/>
  <c r="F1904" i="9"/>
  <c r="G1904" i="9" s="1"/>
  <c r="F1905" i="9"/>
  <c r="G1905" i="9" s="1"/>
  <c r="F1906" i="9"/>
  <c r="G1906" i="9" s="1"/>
  <c r="F1907" i="9"/>
  <c r="G1907" i="9" s="1"/>
  <c r="F1908" i="9"/>
  <c r="G1908" i="9" s="1"/>
  <c r="F1909" i="9"/>
  <c r="G1909" i="9" s="1"/>
  <c r="F1910" i="9"/>
  <c r="G1910" i="9" s="1"/>
  <c r="F1911" i="9"/>
  <c r="G1911" i="9" s="1"/>
  <c r="F1912" i="9"/>
  <c r="G1912" i="9" s="1"/>
  <c r="F1913" i="9"/>
  <c r="G1913" i="9" s="1"/>
  <c r="F1914" i="9"/>
  <c r="G1914" i="9" s="1"/>
  <c r="F1915" i="9"/>
  <c r="G1915" i="9" s="1"/>
  <c r="F1916" i="9"/>
  <c r="G1916" i="9" s="1"/>
  <c r="F1917" i="9"/>
  <c r="G1917" i="9" s="1"/>
  <c r="F1918" i="9"/>
  <c r="G1918" i="9" s="1"/>
  <c r="F1919" i="9"/>
  <c r="G1919" i="9" s="1"/>
  <c r="F1920" i="9"/>
  <c r="G1920" i="9" s="1"/>
  <c r="F1921" i="9"/>
  <c r="G1921" i="9" s="1"/>
  <c r="F1922" i="9"/>
  <c r="G1922" i="9" s="1"/>
  <c r="F1923" i="9"/>
  <c r="G1923" i="9" s="1"/>
  <c r="F1924" i="9"/>
  <c r="G1924" i="9" s="1"/>
  <c r="F1925" i="9"/>
  <c r="G1925" i="9" s="1"/>
  <c r="F1926" i="9"/>
  <c r="G1926" i="9" s="1"/>
  <c r="F1927" i="9"/>
  <c r="G1927" i="9" s="1"/>
  <c r="F1928" i="9"/>
  <c r="G1928" i="9" s="1"/>
  <c r="F1929" i="9"/>
  <c r="F1930" i="9"/>
  <c r="G1930" i="9" s="1"/>
  <c r="F1931" i="9"/>
  <c r="G1931" i="9" s="1"/>
  <c r="F1932" i="9"/>
  <c r="G1932" i="9" s="1"/>
  <c r="F1933" i="9"/>
  <c r="G1933" i="9" s="1"/>
  <c r="F1934" i="9"/>
  <c r="G1934" i="9" s="1"/>
  <c r="F1935" i="9"/>
  <c r="G1935" i="9" s="1"/>
  <c r="F1936" i="9"/>
  <c r="G1936" i="9" s="1"/>
  <c r="F1937" i="9"/>
  <c r="G1937" i="9" s="1"/>
  <c r="F1938" i="9"/>
  <c r="G1938" i="9" s="1"/>
  <c r="F1939" i="9"/>
  <c r="G1939" i="9" s="1"/>
  <c r="F1940" i="9"/>
  <c r="G1940" i="9" s="1"/>
  <c r="F1941" i="9"/>
  <c r="G1941" i="9" s="1"/>
  <c r="F1942" i="9"/>
  <c r="G1942" i="9" s="1"/>
  <c r="F1943" i="9"/>
  <c r="G1943" i="9" s="1"/>
  <c r="F1944" i="9"/>
  <c r="G1944" i="9" s="1"/>
  <c r="F1945" i="9"/>
  <c r="G1945" i="9" s="1"/>
  <c r="F1946" i="9"/>
  <c r="G1946" i="9" s="1"/>
  <c r="F1947" i="9"/>
  <c r="G1947" i="9" s="1"/>
  <c r="F1948" i="9"/>
  <c r="G1948" i="9" s="1"/>
  <c r="F1949" i="9"/>
  <c r="G1949" i="9" s="1"/>
  <c r="F1950" i="9"/>
  <c r="G1950" i="9" s="1"/>
  <c r="F1951" i="9"/>
  <c r="G1951" i="9" s="1"/>
  <c r="F1952" i="9"/>
  <c r="G1952" i="9" s="1"/>
  <c r="F1953" i="9"/>
  <c r="G1953" i="9" s="1"/>
  <c r="F1954" i="9"/>
  <c r="G1954" i="9" s="1"/>
  <c r="F1955" i="9"/>
  <c r="G1955" i="9" s="1"/>
  <c r="F1956" i="9"/>
  <c r="G1956" i="9" s="1"/>
  <c r="F1957" i="9"/>
  <c r="G1957" i="9" s="1"/>
  <c r="F1958" i="9"/>
  <c r="G1958" i="9" s="1"/>
  <c r="F1959" i="9"/>
  <c r="G1959" i="9" s="1"/>
  <c r="F1960" i="9"/>
  <c r="G1960" i="9" s="1"/>
  <c r="F1961" i="9"/>
  <c r="G1961" i="9" s="1"/>
  <c r="F1962" i="9"/>
  <c r="G1962" i="9" s="1"/>
  <c r="F1963" i="9"/>
  <c r="G1963" i="9" s="1"/>
  <c r="F1964" i="9"/>
  <c r="G1964" i="9" s="1"/>
  <c r="F1965" i="9"/>
  <c r="G1965" i="9" s="1"/>
  <c r="F1966" i="9"/>
  <c r="G1966" i="9" s="1"/>
  <c r="F1967" i="9"/>
  <c r="G1967" i="9" s="1"/>
  <c r="F1968" i="9"/>
  <c r="G1968" i="9" s="1"/>
  <c r="F1969" i="9"/>
  <c r="G1969" i="9" s="1"/>
  <c r="F1970" i="9"/>
  <c r="G1970" i="9" s="1"/>
  <c r="F1971" i="9"/>
  <c r="G1971" i="9" s="1"/>
  <c r="F1972" i="9"/>
  <c r="G1972" i="9" s="1"/>
  <c r="F1973" i="9"/>
  <c r="G1973" i="9" s="1"/>
  <c r="F1974" i="9"/>
  <c r="G1974" i="9" s="1"/>
  <c r="F1975" i="9"/>
  <c r="G1975" i="9" s="1"/>
  <c r="F1976" i="9"/>
  <c r="G1976" i="9" s="1"/>
  <c r="F1977" i="9"/>
  <c r="G1977" i="9" s="1"/>
  <c r="F1978" i="9"/>
  <c r="G1978" i="9" s="1"/>
  <c r="F1979" i="9"/>
  <c r="G1979" i="9" s="1"/>
  <c r="F1980" i="9"/>
  <c r="G1980" i="9" s="1"/>
  <c r="F1981" i="9"/>
  <c r="G1981" i="9" s="1"/>
  <c r="F1982" i="9"/>
  <c r="G1982" i="9" s="1"/>
  <c r="F1983" i="9"/>
  <c r="G1983" i="9" s="1"/>
  <c r="F1984" i="9"/>
  <c r="G1984" i="9" s="1"/>
  <c r="F1985" i="9"/>
  <c r="G1985" i="9" s="1"/>
  <c r="F1986" i="9"/>
  <c r="G1986" i="9" s="1"/>
  <c r="F1987" i="9"/>
  <c r="G1987" i="9" s="1"/>
  <c r="F1988" i="9"/>
  <c r="G1988" i="9" s="1"/>
  <c r="F1989" i="9"/>
  <c r="G1989" i="9" s="1"/>
  <c r="F1990" i="9"/>
  <c r="G1990" i="9" s="1"/>
  <c r="F1991" i="9"/>
  <c r="G1991" i="9" s="1"/>
  <c r="F1992" i="9"/>
  <c r="G1992" i="9" s="1"/>
  <c r="F1993" i="9"/>
  <c r="F1994" i="9"/>
  <c r="G1994" i="9" s="1"/>
  <c r="F1995" i="9"/>
  <c r="G1995" i="9" s="1"/>
  <c r="F1996" i="9"/>
  <c r="G1996" i="9" s="1"/>
  <c r="F1997" i="9"/>
  <c r="G1997" i="9" s="1"/>
  <c r="F1998" i="9"/>
  <c r="G1998" i="9" s="1"/>
  <c r="F1999" i="9"/>
  <c r="G1999" i="9" s="1"/>
  <c r="F2000" i="9"/>
  <c r="G2000" i="9" s="1"/>
  <c r="F2001" i="9"/>
  <c r="G2001" i="9" s="1"/>
  <c r="F2002" i="9"/>
  <c r="G2002" i="9" s="1"/>
  <c r="F2003" i="9"/>
  <c r="G2003" i="9" s="1"/>
  <c r="F2004" i="9"/>
  <c r="G2004" i="9" s="1"/>
  <c r="F2005" i="9"/>
  <c r="G2005" i="9" s="1"/>
  <c r="F2006" i="9"/>
  <c r="G2006" i="9" s="1"/>
  <c r="F2007" i="9"/>
  <c r="G2007" i="9" s="1"/>
  <c r="F2008" i="9"/>
  <c r="G2008" i="9" s="1"/>
  <c r="F2009" i="9"/>
  <c r="G2009" i="9" s="1"/>
  <c r="F2010" i="9"/>
  <c r="G2010" i="9" s="1"/>
  <c r="F2011" i="9"/>
  <c r="G2011" i="9" s="1"/>
  <c r="F2012" i="9"/>
  <c r="G2012" i="9" s="1"/>
  <c r="F2013" i="9"/>
  <c r="G2013" i="9" s="1"/>
  <c r="F2014" i="9"/>
  <c r="G2014" i="9" s="1"/>
  <c r="F2015" i="9"/>
  <c r="G2015" i="9" s="1"/>
  <c r="F2016" i="9"/>
  <c r="G2016" i="9" s="1"/>
  <c r="F2017" i="9"/>
  <c r="G2017" i="9" s="1"/>
  <c r="F2018" i="9"/>
  <c r="G2018" i="9" s="1"/>
  <c r="F2019" i="9"/>
  <c r="G2019" i="9" s="1"/>
  <c r="F2020" i="9"/>
  <c r="G2020" i="9" s="1"/>
  <c r="F2021" i="9"/>
  <c r="G2021" i="9" s="1"/>
  <c r="F2022" i="9"/>
  <c r="G2022" i="9" s="1"/>
  <c r="F2023" i="9"/>
  <c r="G2023" i="9" s="1"/>
  <c r="F2024" i="9"/>
  <c r="G2024" i="9" s="1"/>
  <c r="F2025" i="9"/>
  <c r="G2025" i="9" s="1"/>
  <c r="F2026" i="9"/>
  <c r="G2026" i="9" s="1"/>
  <c r="F2027" i="9"/>
  <c r="G2027" i="9" s="1"/>
  <c r="F2028" i="9"/>
  <c r="G2028" i="9" s="1"/>
  <c r="F2029" i="9"/>
  <c r="G2029" i="9" s="1"/>
  <c r="F2030" i="9"/>
  <c r="G2030" i="9" s="1"/>
  <c r="F2031" i="9"/>
  <c r="G2031" i="9" s="1"/>
  <c r="F2032" i="9"/>
  <c r="G2032" i="9" s="1"/>
  <c r="F2033" i="9"/>
  <c r="G2033" i="9" s="1"/>
  <c r="F2034" i="9"/>
  <c r="G2034" i="9" s="1"/>
  <c r="F2035" i="9"/>
  <c r="G2035" i="9" s="1"/>
  <c r="F2036" i="9"/>
  <c r="G2036" i="9" s="1"/>
  <c r="F2037" i="9"/>
  <c r="G2037" i="9" s="1"/>
  <c r="F2038" i="9"/>
  <c r="G2038" i="9" s="1"/>
  <c r="F2039" i="9"/>
  <c r="G2039" i="9" s="1"/>
  <c r="F2040" i="9"/>
  <c r="G2040" i="9" s="1"/>
  <c r="F2041" i="9"/>
  <c r="G2041" i="9" s="1"/>
  <c r="F2042" i="9"/>
  <c r="G2042" i="9" s="1"/>
  <c r="F2043" i="9"/>
  <c r="G2043" i="9" s="1"/>
  <c r="F2044" i="9"/>
  <c r="G2044" i="9" s="1"/>
  <c r="F2045" i="9"/>
  <c r="G2045" i="9" s="1"/>
  <c r="F2046" i="9"/>
  <c r="G2046" i="9" s="1"/>
  <c r="F2047" i="9"/>
  <c r="G2047" i="9" s="1"/>
  <c r="F2048" i="9"/>
  <c r="G2048" i="9" s="1"/>
  <c r="F2049" i="9"/>
  <c r="G2049" i="9" s="1"/>
  <c r="F2050" i="9"/>
  <c r="G2050" i="9" s="1"/>
  <c r="F2051" i="9"/>
  <c r="G2051" i="9" s="1"/>
  <c r="F2052" i="9"/>
  <c r="G2052" i="9" s="1"/>
  <c r="F2053" i="9"/>
  <c r="G2053" i="9" s="1"/>
  <c r="F2054" i="9"/>
  <c r="G2054" i="9" s="1"/>
  <c r="F2055" i="9"/>
  <c r="G2055" i="9" s="1"/>
  <c r="F2056" i="9"/>
  <c r="G2056" i="9" s="1"/>
  <c r="F2057" i="9"/>
  <c r="F2058" i="9"/>
  <c r="G2058" i="9" s="1"/>
  <c r="F2059" i="9"/>
  <c r="G2059" i="9" s="1"/>
  <c r="F2060" i="9"/>
  <c r="G2060" i="9" s="1"/>
  <c r="F2061" i="9"/>
  <c r="G2061" i="9" s="1"/>
  <c r="F2062" i="9"/>
  <c r="G2062" i="9" s="1"/>
  <c r="F2063" i="9"/>
  <c r="G2063" i="9" s="1"/>
  <c r="F2064" i="9"/>
  <c r="G2064" i="9" s="1"/>
  <c r="F2065" i="9"/>
  <c r="G2065" i="9" s="1"/>
  <c r="F2066" i="9"/>
  <c r="G2066" i="9" s="1"/>
  <c r="F2067" i="9"/>
  <c r="G2067" i="9" s="1"/>
  <c r="F2068" i="9"/>
  <c r="G2068" i="9" s="1"/>
  <c r="F2069" i="9"/>
  <c r="G2069" i="9" s="1"/>
  <c r="F2070" i="9"/>
  <c r="G2070" i="9" s="1"/>
  <c r="F2071" i="9"/>
  <c r="G2071" i="9" s="1"/>
  <c r="F2072" i="9"/>
  <c r="G2072" i="9" s="1"/>
  <c r="F2073" i="9"/>
  <c r="G2073" i="9" s="1"/>
  <c r="F2074" i="9"/>
  <c r="G2074" i="9" s="1"/>
  <c r="F2075" i="9"/>
  <c r="G2075" i="9" s="1"/>
  <c r="F2076" i="9"/>
  <c r="G2076" i="9" s="1"/>
  <c r="F2077" i="9"/>
  <c r="G2077" i="9" s="1"/>
  <c r="F2078" i="9"/>
  <c r="G2078" i="9" s="1"/>
  <c r="F2079" i="9"/>
  <c r="G2079" i="9" s="1"/>
  <c r="F2080" i="9"/>
  <c r="G2080" i="9" s="1"/>
  <c r="F2081" i="9"/>
  <c r="G2081" i="9" s="1"/>
  <c r="F2082" i="9"/>
  <c r="G2082" i="9" s="1"/>
  <c r="F2083" i="9"/>
  <c r="G2083" i="9" s="1"/>
  <c r="F2084" i="9"/>
  <c r="G2084" i="9" s="1"/>
  <c r="F2085" i="9"/>
  <c r="G2085" i="9" s="1"/>
  <c r="F2086" i="9"/>
  <c r="G2086" i="9" s="1"/>
  <c r="F2087" i="9"/>
  <c r="G2087" i="9" s="1"/>
  <c r="F2088" i="9"/>
  <c r="G2088" i="9" s="1"/>
  <c r="F2089" i="9"/>
  <c r="G2089" i="9" s="1"/>
  <c r="F2090" i="9"/>
  <c r="G2090" i="9" s="1"/>
  <c r="F2091" i="9"/>
  <c r="G2091" i="9" s="1"/>
  <c r="F2092" i="9"/>
  <c r="G2092" i="9" s="1"/>
  <c r="F2093" i="9"/>
  <c r="G2093" i="9" s="1"/>
  <c r="F2094" i="9"/>
  <c r="G2094" i="9" s="1"/>
  <c r="F2095" i="9"/>
  <c r="G2095" i="9" s="1"/>
  <c r="F2096" i="9"/>
  <c r="G2096" i="9" s="1"/>
  <c r="F2097" i="9"/>
  <c r="G2097" i="9" s="1"/>
  <c r="F2098" i="9"/>
  <c r="G2098" i="9" s="1"/>
  <c r="F2099" i="9"/>
  <c r="G2099" i="9" s="1"/>
  <c r="F2100" i="9"/>
  <c r="G2100" i="9" s="1"/>
  <c r="F2101" i="9"/>
  <c r="G2101" i="9" s="1"/>
  <c r="F2102" i="9"/>
  <c r="G2102" i="9" s="1"/>
  <c r="F2103" i="9"/>
  <c r="G2103" i="9" s="1"/>
  <c r="F2104" i="9"/>
  <c r="G2104" i="9" s="1"/>
  <c r="F2105" i="9"/>
  <c r="G2105" i="9" s="1"/>
  <c r="F2106" i="9"/>
  <c r="G2106" i="9" s="1"/>
  <c r="F2107" i="9"/>
  <c r="G2107" i="9" s="1"/>
  <c r="F2108" i="9"/>
  <c r="G2108" i="9" s="1"/>
  <c r="F2109" i="9"/>
  <c r="G2109" i="9" s="1"/>
  <c r="F2110" i="9"/>
  <c r="G2110" i="9" s="1"/>
  <c r="F2111" i="9"/>
  <c r="G2111" i="9" s="1"/>
  <c r="F2112" i="9"/>
  <c r="G2112" i="9" s="1"/>
  <c r="F2113" i="9"/>
  <c r="G2113" i="9" s="1"/>
  <c r="F2114" i="9"/>
  <c r="G2114" i="9" s="1"/>
  <c r="F2115" i="9"/>
  <c r="G2115" i="9" s="1"/>
  <c r="F2116" i="9"/>
  <c r="G2116" i="9" s="1"/>
  <c r="F2117" i="9"/>
  <c r="G2117" i="9" s="1"/>
  <c r="F2118" i="9"/>
  <c r="G2118" i="9" s="1"/>
  <c r="F2119" i="9"/>
  <c r="G2119" i="9" s="1"/>
  <c r="F2120" i="9"/>
  <c r="G2120" i="9" s="1"/>
  <c r="F2121" i="9"/>
  <c r="F2122" i="9"/>
  <c r="G2122" i="9" s="1"/>
  <c r="F2123" i="9"/>
  <c r="G2123" i="9" s="1"/>
  <c r="F2124" i="9"/>
  <c r="G2124" i="9" s="1"/>
  <c r="F2125" i="9"/>
  <c r="G2125" i="9" s="1"/>
  <c r="F2126" i="9"/>
  <c r="G2126" i="9" s="1"/>
  <c r="F2127" i="9"/>
  <c r="G2127" i="9" s="1"/>
  <c r="F2128" i="9"/>
  <c r="G2128" i="9" s="1"/>
  <c r="F2129" i="9"/>
  <c r="G2129" i="9" s="1"/>
  <c r="F2130" i="9"/>
  <c r="G2130" i="9" s="1"/>
  <c r="F2131" i="9"/>
  <c r="G2131" i="9" s="1"/>
  <c r="F2132" i="9"/>
  <c r="G2132" i="9" s="1"/>
  <c r="F2133" i="9"/>
  <c r="G2133" i="9" s="1"/>
  <c r="E2093" i="12" l="1"/>
  <c r="E2062" i="12"/>
  <c r="E1910" i="12"/>
  <c r="E1916" i="12"/>
  <c r="E1912" i="12"/>
  <c r="E1861" i="12"/>
  <c r="E1890" i="12"/>
  <c r="E1836" i="12"/>
  <c r="E1733" i="12"/>
  <c r="E1742" i="12"/>
  <c r="E1569" i="12"/>
  <c r="E1574" i="12"/>
  <c r="E1423" i="12"/>
  <c r="E1531" i="12"/>
  <c r="E1470" i="12"/>
  <c r="E1322" i="12"/>
  <c r="E1425" i="12"/>
  <c r="E1222" i="12"/>
  <c r="E1088" i="12"/>
  <c r="E1042" i="12"/>
  <c r="E1126" i="12"/>
  <c r="E1097" i="12"/>
  <c r="E1041" i="12"/>
  <c r="E830" i="12"/>
  <c r="E890" i="12"/>
  <c r="E740" i="12"/>
  <c r="E875" i="12"/>
  <c r="E571" i="12"/>
  <c r="E586" i="12"/>
  <c r="E527" i="12"/>
  <c r="E528" i="12"/>
  <c r="E431" i="12"/>
  <c r="E302" i="12"/>
  <c r="E502" i="12"/>
  <c r="E182" i="12"/>
  <c r="E290" i="12"/>
  <c r="E402" i="12"/>
  <c r="E173" i="12"/>
  <c r="E128" i="12"/>
  <c r="E273" i="12"/>
  <c r="E177" i="12"/>
  <c r="E113" i="12"/>
  <c r="E2096" i="12"/>
  <c r="E1999" i="12"/>
  <c r="E1838" i="12"/>
  <c r="E1745" i="12"/>
  <c r="E1819" i="12"/>
  <c r="E1649" i="12"/>
  <c r="E1552" i="12"/>
  <c r="E1141" i="12"/>
  <c r="E933" i="12"/>
  <c r="E1132" i="12"/>
  <c r="E1131" i="12"/>
  <c r="E1057" i="12"/>
  <c r="E1373" i="12"/>
  <c r="E1015" i="12"/>
  <c r="E967" i="12"/>
  <c r="E808" i="12"/>
  <c r="E883" i="12"/>
  <c r="E741" i="12"/>
  <c r="E484" i="12"/>
  <c r="E351" i="12"/>
  <c r="E253" i="12"/>
  <c r="E162" i="12"/>
  <c r="E20" i="12"/>
  <c r="E1914" i="12"/>
  <c r="E1856" i="12"/>
  <c r="E1779" i="12"/>
  <c r="E1647" i="12"/>
  <c r="E1627" i="12"/>
  <c r="E1546" i="12"/>
  <c r="E1474" i="12"/>
  <c r="E1570" i="12"/>
  <c r="E1493" i="12"/>
  <c r="E1381" i="12"/>
  <c r="E1277" i="12"/>
  <c r="E1168" i="12"/>
  <c r="E1001" i="12"/>
  <c r="E1043" i="12"/>
  <c r="E961" i="12"/>
  <c r="E868" i="12"/>
  <c r="E938" i="12"/>
  <c r="E702" i="12"/>
  <c r="E696" i="12"/>
  <c r="E642" i="12"/>
  <c r="E399" i="12"/>
  <c r="E584" i="12"/>
  <c r="E287" i="12"/>
  <c r="E305" i="12"/>
  <c r="E506" i="12"/>
  <c r="E297" i="12"/>
  <c r="E41" i="12"/>
  <c r="E176" i="12"/>
  <c r="E104" i="12"/>
  <c r="E137" i="12"/>
  <c r="E272" i="12"/>
  <c r="E2087" i="12"/>
  <c r="E1974" i="12"/>
  <c r="E1889" i="12"/>
  <c r="E1958" i="12"/>
  <c r="E1713" i="12"/>
  <c r="E1344" i="12"/>
  <c r="E1388" i="12"/>
  <c r="E1280" i="12"/>
  <c r="E1445" i="12"/>
  <c r="E1609" i="12"/>
  <c r="E1512" i="12"/>
  <c r="E1505" i="12"/>
  <c r="E1353" i="12"/>
  <c r="E1142" i="12"/>
  <c r="E1191" i="12"/>
  <c r="E1173" i="12"/>
  <c r="E1157" i="12"/>
  <c r="E797" i="12"/>
  <c r="E720" i="12"/>
  <c r="E728" i="12"/>
  <c r="E438" i="12"/>
  <c r="E548" i="12"/>
  <c r="E385" i="12"/>
  <c r="E674" i="12"/>
  <c r="E525" i="12"/>
  <c r="E288" i="12"/>
  <c r="E186" i="12"/>
  <c r="E123" i="12"/>
  <c r="E131" i="12"/>
  <c r="E1992" i="12"/>
  <c r="E1719" i="12"/>
  <c r="E1455" i="12"/>
  <c r="E1266" i="12"/>
  <c r="E1031" i="12"/>
  <c r="E743" i="12"/>
  <c r="E801" i="12"/>
  <c r="E736" i="12"/>
  <c r="E443" i="12"/>
  <c r="E380" i="12"/>
  <c r="E119" i="12"/>
  <c r="E23" i="12"/>
  <c r="E1544" i="12"/>
  <c r="E1458" i="12"/>
  <c r="E1370" i="12"/>
  <c r="E1310" i="12"/>
  <c r="E794" i="12"/>
  <c r="E885" i="12"/>
  <c r="E653" i="12"/>
  <c r="E667" i="12"/>
  <c r="E532" i="12"/>
  <c r="E482" i="12"/>
  <c r="E282" i="12"/>
  <c r="E67" i="12"/>
  <c r="E149" i="12"/>
  <c r="E2042" i="12"/>
  <c r="E2017" i="12"/>
  <c r="E1988" i="12"/>
  <c r="E1981" i="12"/>
  <c r="E1883" i="12"/>
  <c r="E1858" i="12"/>
  <c r="E1859" i="12"/>
  <c r="E1826" i="12"/>
  <c r="E1732" i="12"/>
  <c r="E1736" i="12"/>
  <c r="E1419" i="12"/>
  <c r="E1340" i="12"/>
  <c r="E1279" i="12"/>
  <c r="E1244" i="12"/>
  <c r="E1219" i="12"/>
  <c r="E1226" i="12"/>
  <c r="E1179" i="12"/>
  <c r="E1095" i="12"/>
  <c r="E1066" i="12"/>
  <c r="E983" i="12"/>
  <c r="E934" i="12"/>
  <c r="E892" i="12"/>
  <c r="E803" i="12"/>
  <c r="E779" i="12"/>
  <c r="E767" i="12"/>
  <c r="E750" i="12"/>
  <c r="E899" i="12"/>
  <c r="E889" i="12"/>
  <c r="E630" i="12"/>
  <c r="E570" i="12"/>
  <c r="E706" i="12"/>
  <c r="E339" i="12"/>
  <c r="E335" i="12"/>
  <c r="E488" i="12"/>
  <c r="E403" i="12"/>
  <c r="E465" i="12"/>
  <c r="E165" i="12"/>
  <c r="E156" i="12"/>
  <c r="E143" i="12"/>
  <c r="E112" i="12"/>
  <c r="E270" i="12"/>
  <c r="E121" i="12"/>
  <c r="E93" i="12"/>
  <c r="E2023" i="12"/>
  <c r="E1896" i="12"/>
  <c r="E1824" i="12"/>
  <c r="E1567" i="12"/>
  <c r="E1568" i="12"/>
  <c r="E1706" i="12"/>
  <c r="E1641" i="12"/>
  <c r="E1357" i="12"/>
  <c r="E1352" i="12"/>
  <c r="E1328" i="12"/>
  <c r="E1366" i="12"/>
  <c r="E1355" i="12"/>
  <c r="E1320" i="12"/>
  <c r="E1435" i="12"/>
  <c r="E1206" i="12"/>
  <c r="E1746" i="12"/>
  <c r="E947" i="12"/>
  <c r="E813" i="12"/>
  <c r="E660" i="12"/>
  <c r="E853" i="12"/>
  <c r="E126" i="12"/>
  <c r="E146" i="12"/>
  <c r="E59" i="12"/>
  <c r="E349" i="12"/>
  <c r="E2079" i="12"/>
  <c r="E2069" i="12"/>
  <c r="E1879" i="12"/>
  <c r="E1851" i="12"/>
  <c r="E1752" i="12"/>
  <c r="E1602" i="12"/>
  <c r="E1543" i="12"/>
  <c r="E1430" i="12"/>
  <c r="E1329" i="12"/>
  <c r="E1220" i="12"/>
  <c r="E1234" i="12"/>
  <c r="E1083" i="12"/>
  <c r="E1158" i="12"/>
  <c r="E1064" i="12"/>
  <c r="E1027" i="12"/>
  <c r="E908" i="12"/>
  <c r="E807" i="12"/>
  <c r="E707" i="12"/>
  <c r="E467" i="12"/>
  <c r="E587" i="12"/>
  <c r="E1961" i="12"/>
  <c r="E1903" i="12"/>
  <c r="E1698" i="12"/>
  <c r="E1623" i="12"/>
  <c r="E1939" i="12"/>
  <c r="E1689" i="12"/>
  <c r="E1296" i="12"/>
  <c r="E1019" i="12"/>
  <c r="E854" i="12"/>
  <c r="E917" i="12"/>
  <c r="E837" i="12"/>
  <c r="E610" i="12"/>
  <c r="E602" i="12"/>
  <c r="E517" i="12"/>
  <c r="E472" i="12"/>
  <c r="E389" i="12"/>
  <c r="E79" i="12"/>
  <c r="E202" i="12"/>
  <c r="E2078" i="12"/>
  <c r="E1983" i="12"/>
  <c r="E1829" i="12"/>
  <c r="E1452" i="12"/>
  <c r="E1228" i="12"/>
  <c r="E1108" i="12"/>
  <c r="E959" i="12"/>
  <c r="E1062" i="12"/>
  <c r="E839" i="12"/>
  <c r="E243" i="12"/>
  <c r="E103" i="12"/>
  <c r="E1311" i="12"/>
  <c r="E477" i="12"/>
  <c r="E601" i="12"/>
  <c r="E2046" i="12"/>
  <c r="E2067" i="12"/>
  <c r="E2057" i="12"/>
  <c r="E2081" i="12"/>
  <c r="E2010" i="12"/>
  <c r="E1841" i="12"/>
  <c r="E1776" i="12"/>
  <c r="E1723" i="12"/>
  <c r="E1729" i="12"/>
  <c r="E1696" i="12"/>
  <c r="E1699" i="12"/>
  <c r="E1615" i="12"/>
  <c r="E1550" i="12"/>
  <c r="E1539" i="12"/>
  <c r="E1486" i="12"/>
  <c r="E1463" i="12"/>
  <c r="E1286" i="12"/>
  <c r="E1391" i="12"/>
  <c r="E1490" i="12"/>
  <c r="E1223" i="12"/>
  <c r="E1215" i="12"/>
  <c r="E1235" i="12"/>
  <c r="E1180" i="12"/>
  <c r="E1111" i="12"/>
  <c r="E1156" i="12"/>
  <c r="E1105" i="12"/>
  <c r="E1008" i="12"/>
  <c r="E835" i="12"/>
  <c r="E886" i="12"/>
  <c r="E804" i="12"/>
  <c r="E763" i="12"/>
  <c r="E691" i="12"/>
  <c r="E876" i="12"/>
  <c r="E744" i="12"/>
  <c r="E704" i="12"/>
  <c r="E735" i="12"/>
  <c r="E891" i="12"/>
  <c r="E867" i="12"/>
  <c r="E627" i="12"/>
  <c r="E575" i="12"/>
  <c r="E562" i="12"/>
  <c r="E647" i="12"/>
  <c r="E684" i="12"/>
  <c r="E561" i="12"/>
  <c r="E649" i="12"/>
  <c r="E507" i="12"/>
  <c r="E526" i="12"/>
  <c r="E407" i="12"/>
  <c r="E307" i="12"/>
  <c r="E227" i="12"/>
  <c r="E166" i="12"/>
  <c r="E129" i="12"/>
  <c r="E2056" i="12"/>
  <c r="E2043" i="12"/>
  <c r="E1808" i="12"/>
  <c r="E1657" i="12"/>
  <c r="E1761" i="12"/>
  <c r="E1688" i="12"/>
  <c r="E1624" i="12"/>
  <c r="E1809" i="12"/>
  <c r="E1683" i="12"/>
  <c r="E1401" i="12"/>
  <c r="E1439" i="12"/>
  <c r="E1358" i="12"/>
  <c r="E1247" i="12"/>
  <c r="E1150" i="12"/>
  <c r="E1123" i="12"/>
  <c r="E1188" i="12"/>
  <c r="E819" i="12"/>
  <c r="E882" i="12"/>
  <c r="E1256" i="12"/>
  <c r="E955" i="12"/>
  <c r="E669" i="12"/>
  <c r="E714" i="12"/>
  <c r="E19" i="12"/>
  <c r="E5" i="12"/>
  <c r="E2089" i="12"/>
  <c r="E2058" i="12"/>
  <c r="E2026" i="12"/>
  <c r="E1986" i="12"/>
  <c r="E1894" i="12"/>
  <c r="E1845" i="12"/>
  <c r="E1869" i="12"/>
  <c r="E1860" i="12"/>
  <c r="E1775" i="12"/>
  <c r="E1749" i="12"/>
  <c r="E1606" i="12"/>
  <c r="E1554" i="12"/>
  <c r="E1628" i="12"/>
  <c r="E1575" i="12"/>
  <c r="E1422" i="12"/>
  <c r="E1492" i="12"/>
  <c r="E1534" i="12"/>
  <c r="E1522" i="12"/>
  <c r="E1406" i="12"/>
  <c r="E1527" i="12"/>
  <c r="E1412" i="12"/>
  <c r="E1483" i="12"/>
  <c r="E1479" i="12"/>
  <c r="E1403" i="12"/>
  <c r="E1350" i="12"/>
  <c r="E1339" i="12"/>
  <c r="E1351" i="12"/>
  <c r="E1263" i="12"/>
  <c r="E1172" i="12"/>
  <c r="E1236" i="12"/>
  <c r="E1270" i="12"/>
  <c r="E1232" i="12"/>
  <c r="E1167" i="12"/>
  <c r="E1152" i="12"/>
  <c r="E1178" i="12"/>
  <c r="E1068" i="12"/>
  <c r="E1098" i="12"/>
  <c r="E1148" i="12"/>
  <c r="E977" i="12"/>
  <c r="E1009" i="12"/>
  <c r="E935" i="12"/>
  <c r="E823" i="12"/>
  <c r="E836" i="12"/>
  <c r="E771" i="12"/>
  <c r="E822" i="12"/>
  <c r="E936" i="12"/>
  <c r="E862" i="12"/>
  <c r="E694" i="12"/>
  <c r="E585" i="12"/>
  <c r="E636" i="12"/>
  <c r="E531" i="12"/>
  <c r="E697" i="12"/>
  <c r="E298" i="12"/>
  <c r="E1924" i="12"/>
  <c r="E1734" i="12"/>
  <c r="E1750" i="12"/>
  <c r="E1614" i="12"/>
  <c r="E1112" i="12"/>
  <c r="E1006" i="12"/>
  <c r="E840" i="12"/>
  <c r="E618" i="12"/>
  <c r="E393" i="12"/>
  <c r="E372" i="12"/>
  <c r="E136" i="12"/>
  <c r="E65" i="12"/>
  <c r="E25" i="12"/>
  <c r="E159" i="12"/>
  <c r="E2035" i="12"/>
  <c r="E1991" i="12"/>
  <c r="E1998" i="12"/>
  <c r="E1990" i="12"/>
  <c r="E1944" i="12"/>
  <c r="E1918" i="12"/>
  <c r="E1840" i="12"/>
  <c r="E1835" i="12"/>
  <c r="E1877" i="12"/>
  <c r="E1832" i="12"/>
  <c r="E1797" i="12"/>
  <c r="E1743" i="12"/>
  <c r="E1781" i="12"/>
  <c r="E1695" i="12"/>
  <c r="E1725" i="12"/>
  <c r="E1669" i="12"/>
  <c r="E1697" i="12"/>
  <c r="E1645" i="12"/>
  <c r="E1538" i="12"/>
  <c r="E1705" i="12"/>
  <c r="E1582" i="12"/>
  <c r="E1491" i="12"/>
  <c r="E1487" i="12"/>
  <c r="E1525" i="12"/>
  <c r="E1485" i="12"/>
  <c r="E1420" i="12"/>
  <c r="E1393" i="12"/>
  <c r="E1273" i="12"/>
  <c r="E1494" i="12"/>
  <c r="E1274" i="12"/>
  <c r="E1341" i="12"/>
  <c r="E1342" i="12"/>
  <c r="E1337" i="12"/>
  <c r="E1227" i="12"/>
  <c r="E1252" i="12"/>
  <c r="E1243" i="12"/>
  <c r="E1166" i="12"/>
  <c r="E1143" i="12"/>
  <c r="E1067" i="12"/>
  <c r="E1094" i="12"/>
  <c r="E1139" i="12"/>
  <c r="E968" i="12"/>
  <c r="E974" i="12"/>
  <c r="E770" i="12"/>
  <c r="E898" i="12"/>
  <c r="E814" i="12"/>
  <c r="E937" i="12"/>
  <c r="E772" i="12"/>
  <c r="E818" i="12"/>
  <c r="E887" i="12"/>
  <c r="E828" i="12"/>
  <c r="E650" i="12"/>
  <c r="E594" i="12"/>
  <c r="E523" i="12"/>
  <c r="E583" i="12"/>
  <c r="E687" i="12"/>
  <c r="E626" i="12"/>
  <c r="E296" i="12"/>
  <c r="E391" i="12"/>
  <c r="E338" i="12"/>
  <c r="E412" i="12"/>
  <c r="E455" i="12"/>
  <c r="E410" i="12"/>
  <c r="E304" i="12"/>
  <c r="E235" i="12"/>
  <c r="E157" i="12"/>
  <c r="E2073" i="12"/>
  <c r="E1979" i="12"/>
  <c r="E1917" i="12"/>
  <c r="E1895" i="12"/>
  <c r="E1667" i="12"/>
  <c r="E1658" i="12"/>
  <c r="E1661" i="12"/>
  <c r="E1547" i="12"/>
  <c r="E1598" i="12"/>
  <c r="E1533" i="12"/>
  <c r="E1473" i="12"/>
  <c r="E1262" i="12"/>
  <c r="E1253" i="12"/>
  <c r="E1039" i="12"/>
  <c r="E970" i="12"/>
  <c r="E1030" i="12"/>
  <c r="E963" i="12"/>
  <c r="E1028" i="12"/>
  <c r="E973" i="12"/>
  <c r="E751" i="12"/>
  <c r="E734" i="12"/>
  <c r="E682" i="12"/>
  <c r="E865" i="12"/>
  <c r="E651" i="12"/>
  <c r="E617" i="12"/>
  <c r="E590" i="12"/>
  <c r="E644" i="12"/>
  <c r="E521" i="12"/>
  <c r="E377" i="12"/>
  <c r="E361" i="12"/>
  <c r="E336" i="12"/>
  <c r="E370" i="12"/>
  <c r="E409" i="12"/>
  <c r="E463" i="12"/>
  <c r="E492" i="12"/>
  <c r="E396" i="12"/>
  <c r="E161" i="12"/>
  <c r="E160" i="12"/>
  <c r="E2019" i="12"/>
  <c r="E1850" i="12"/>
  <c r="E1553" i="12"/>
  <c r="E1584" i="12"/>
  <c r="E1319" i="12"/>
  <c r="E1225" i="12"/>
  <c r="E1268" i="12"/>
  <c r="E1116" i="12"/>
  <c r="E1089" i="12"/>
  <c r="E825" i="12"/>
  <c r="E745" i="12"/>
  <c r="E730" i="12"/>
  <c r="E695" i="12"/>
  <c r="E632" i="12"/>
  <c r="E395" i="12"/>
  <c r="E383" i="12"/>
  <c r="E452" i="12"/>
  <c r="E450" i="12"/>
  <c r="E17" i="12"/>
  <c r="E172" i="12"/>
  <c r="E326" i="12"/>
  <c r="E2025" i="12"/>
  <c r="E2021" i="12"/>
  <c r="E1882" i="12"/>
  <c r="E1876" i="12"/>
  <c r="E1878" i="12"/>
  <c r="E1844" i="12"/>
  <c r="E1891" i="12"/>
  <c r="E1871" i="12"/>
  <c r="E1849" i="12"/>
  <c r="E1780" i="12"/>
  <c r="E1768" i="12"/>
  <c r="E1700" i="12"/>
  <c r="E1703" i="12"/>
  <c r="E1691" i="12"/>
  <c r="E1660" i="12"/>
  <c r="E1702" i="12"/>
  <c r="E1576" i="12"/>
  <c r="E1608" i="12"/>
  <c r="E1417" i="12"/>
  <c r="E1475" i="12"/>
  <c r="E1556" i="12"/>
  <c r="E1537" i="12"/>
  <c r="E1343" i="12"/>
  <c r="E1285" i="12"/>
  <c r="E1275" i="12"/>
  <c r="E1276" i="12"/>
  <c r="E1316" i="12"/>
  <c r="E1169" i="12"/>
  <c r="E1171" i="12"/>
  <c r="E1127" i="12"/>
  <c r="E1107" i="12"/>
  <c r="E1104" i="12"/>
  <c r="E1114" i="12"/>
  <c r="E1161" i="12"/>
  <c r="E1115" i="12"/>
  <c r="E1144" i="12"/>
  <c r="E1033" i="12"/>
  <c r="E1038" i="12"/>
  <c r="E1026" i="12"/>
  <c r="E778" i="12"/>
  <c r="E866" i="12"/>
  <c r="E834" i="12"/>
  <c r="E690" i="12"/>
  <c r="E844" i="12"/>
  <c r="E726" i="12"/>
  <c r="E639" i="12"/>
  <c r="E519" i="12"/>
  <c r="E638" i="12"/>
  <c r="E508" i="12"/>
  <c r="E382" i="12"/>
  <c r="E331" i="12"/>
  <c r="E494" i="12"/>
  <c r="E313" i="12"/>
  <c r="E432" i="12"/>
  <c r="E303" i="12"/>
  <c r="E233" i="12"/>
  <c r="E422" i="12"/>
  <c r="E167" i="12"/>
  <c r="E33" i="12"/>
  <c r="E9" i="12"/>
  <c r="E240" i="12"/>
  <c r="E241" i="12"/>
  <c r="E57" i="12"/>
  <c r="E174" i="12"/>
  <c r="E2005" i="12"/>
  <c r="E2018" i="12"/>
  <c r="E1995" i="12"/>
  <c r="E1921" i="12"/>
  <c r="E1887" i="12"/>
  <c r="E1758" i="12"/>
  <c r="E1724" i="12"/>
  <c r="E1727" i="12"/>
  <c r="E1720" i="12"/>
  <c r="E1704" i="12"/>
  <c r="E1671" i="12"/>
  <c r="E1607" i="12"/>
  <c r="E1674" i="12"/>
  <c r="E1565" i="12"/>
  <c r="E1495" i="12"/>
  <c r="E1429" i="12"/>
  <c r="E1535" i="12"/>
  <c r="E1529" i="12"/>
  <c r="E1482" i="12"/>
  <c r="E1469" i="12"/>
  <c r="E1489" i="12"/>
  <c r="E1390" i="12"/>
  <c r="E1345" i="12"/>
  <c r="E1217" i="12"/>
  <c r="E1074" i="12"/>
  <c r="E1065" i="12"/>
  <c r="E1010" i="12"/>
  <c r="E1036" i="12"/>
  <c r="E978" i="12"/>
  <c r="E900" i="12"/>
  <c r="E811" i="12"/>
  <c r="E895" i="12"/>
  <c r="E761" i="12"/>
  <c r="E838" i="12"/>
  <c r="E768" i="12"/>
  <c r="E873" i="12"/>
  <c r="E843" i="12"/>
  <c r="E816" i="12"/>
  <c r="E576" i="12"/>
  <c r="E579" i="12"/>
  <c r="E520" i="12"/>
  <c r="E511" i="12"/>
  <c r="E451" i="12"/>
  <c r="E362" i="12"/>
  <c r="E306" i="12"/>
  <c r="E322" i="12"/>
  <c r="E155" i="12"/>
  <c r="E239" i="12"/>
  <c r="E49" i="12"/>
  <c r="E314" i="12"/>
  <c r="E80" i="12"/>
  <c r="E127" i="12"/>
  <c r="E1383" i="12"/>
  <c r="E648" i="12"/>
  <c r="E641" i="12"/>
  <c r="E552" i="12"/>
  <c r="E516" i="12"/>
  <c r="E442" i="12"/>
  <c r="E229" i="12"/>
  <c r="E555" i="12"/>
  <c r="E169" i="12"/>
  <c r="E171" i="12"/>
  <c r="E168" i="12"/>
  <c r="E72" i="12"/>
  <c r="E175" i="12"/>
  <c r="E2096" i="4" l="1"/>
  <c r="B2096" i="4"/>
  <c r="E2095" i="4"/>
  <c r="B2095" i="4"/>
  <c r="E2094" i="4"/>
  <c r="B2094" i="4"/>
  <c r="E2093" i="4"/>
  <c r="B2093" i="4"/>
  <c r="E2092" i="4"/>
  <c r="B2092" i="4"/>
  <c r="E2091" i="4"/>
  <c r="B2091" i="4"/>
  <c r="E2090" i="4"/>
  <c r="B2090" i="4"/>
  <c r="E2089" i="4"/>
  <c r="B2089" i="4"/>
  <c r="E2088" i="4"/>
  <c r="B2088" i="4"/>
  <c r="E2087" i="4"/>
  <c r="B2087" i="4"/>
  <c r="E2086" i="4"/>
  <c r="B2086" i="4"/>
  <c r="E2085" i="4"/>
  <c r="B2085" i="4"/>
  <c r="E2084" i="4"/>
  <c r="B2084" i="4"/>
  <c r="E2083" i="4"/>
  <c r="B2083" i="4"/>
  <c r="E2082" i="4"/>
  <c r="B2082" i="4"/>
  <c r="E2081" i="4"/>
  <c r="B2081" i="4"/>
  <c r="E2080" i="4"/>
  <c r="B2080" i="4"/>
  <c r="E2079" i="4"/>
  <c r="B2079" i="4"/>
  <c r="E2078" i="4"/>
  <c r="B2078" i="4"/>
  <c r="E2077" i="4"/>
  <c r="B2077" i="4"/>
  <c r="E2076" i="4"/>
  <c r="B2076" i="4"/>
  <c r="E2075" i="4"/>
  <c r="B2075" i="4"/>
  <c r="E2074" i="4"/>
  <c r="B2074" i="4"/>
  <c r="E2073" i="4"/>
  <c r="B2073" i="4"/>
  <c r="E2072" i="4"/>
  <c r="B2072" i="4"/>
  <c r="E2071" i="4"/>
  <c r="B2071" i="4"/>
  <c r="E2070" i="4"/>
  <c r="B2070" i="4"/>
  <c r="E2069" i="4"/>
  <c r="B2069" i="4"/>
  <c r="E2068" i="4"/>
  <c r="B2068" i="4"/>
  <c r="E2067" i="4"/>
  <c r="B2067" i="4"/>
  <c r="E2066" i="4"/>
  <c r="B2066" i="4"/>
  <c r="E2065" i="4"/>
  <c r="B2065" i="4"/>
  <c r="E2064" i="4"/>
  <c r="B2064" i="4"/>
  <c r="E2063" i="4"/>
  <c r="B2063" i="4"/>
  <c r="E2062" i="4"/>
  <c r="B2062" i="4"/>
  <c r="E2061" i="4"/>
  <c r="B2061" i="4"/>
  <c r="E2060" i="4"/>
  <c r="B2060" i="4"/>
  <c r="E2059" i="4"/>
  <c r="B2059" i="4"/>
  <c r="E2058" i="4"/>
  <c r="B2058" i="4"/>
  <c r="E2057" i="4"/>
  <c r="B2057" i="4"/>
  <c r="E2056" i="4"/>
  <c r="B2056" i="4"/>
  <c r="E2055" i="4"/>
  <c r="B2055" i="4"/>
  <c r="E2054" i="4"/>
  <c r="B2054" i="4"/>
  <c r="E2053" i="4"/>
  <c r="B2053" i="4"/>
  <c r="E2052" i="4"/>
  <c r="B2052" i="4"/>
  <c r="E2051" i="4"/>
  <c r="B2051" i="4"/>
  <c r="E2050" i="4"/>
  <c r="B2050" i="4"/>
  <c r="E2049" i="4"/>
  <c r="B2049" i="4"/>
  <c r="E2048" i="4"/>
  <c r="B2048" i="4"/>
  <c r="E2047" i="4"/>
  <c r="B2047" i="4"/>
  <c r="E2046" i="4"/>
  <c r="B2046" i="4"/>
  <c r="E2045" i="4"/>
  <c r="B2045" i="4"/>
  <c r="E2044" i="4"/>
  <c r="B2044" i="4"/>
  <c r="E2043" i="4"/>
  <c r="B2043" i="4"/>
  <c r="E2042" i="4"/>
  <c r="B2042" i="4"/>
  <c r="E2041" i="4"/>
  <c r="B2041" i="4"/>
  <c r="E2040" i="4"/>
  <c r="B2040" i="4"/>
  <c r="E2039" i="4"/>
  <c r="B2039" i="4"/>
  <c r="E2038" i="4"/>
  <c r="B2038" i="4"/>
  <c r="E2037" i="4"/>
  <c r="B2037" i="4"/>
  <c r="E2036" i="4"/>
  <c r="B2036" i="4"/>
  <c r="E2035" i="4"/>
  <c r="B2035" i="4"/>
  <c r="E2034" i="4"/>
  <c r="B2034" i="4"/>
  <c r="E2033" i="4"/>
  <c r="B2033" i="4"/>
  <c r="E2032" i="4"/>
  <c r="B2032" i="4"/>
  <c r="E2031" i="4"/>
  <c r="B2031" i="4"/>
  <c r="E2030" i="4"/>
  <c r="B2030" i="4"/>
  <c r="E2029" i="4"/>
  <c r="B2029" i="4"/>
  <c r="E2028" i="4"/>
  <c r="B2028" i="4"/>
  <c r="E2027" i="4"/>
  <c r="B2027" i="4"/>
  <c r="E2026" i="4"/>
  <c r="B2026" i="4"/>
  <c r="E2025" i="4"/>
  <c r="B2025" i="4"/>
  <c r="E2024" i="4"/>
  <c r="B2024" i="4"/>
  <c r="E2023" i="4"/>
  <c r="B2023" i="4"/>
  <c r="E2022" i="4"/>
  <c r="B2022" i="4"/>
  <c r="E2021" i="4"/>
  <c r="B2021" i="4"/>
  <c r="E2020" i="4"/>
  <c r="B2020" i="4"/>
  <c r="E2019" i="4"/>
  <c r="B2019" i="4"/>
  <c r="E2018" i="4"/>
  <c r="B2018" i="4"/>
  <c r="E2017" i="4"/>
  <c r="B2017" i="4"/>
  <c r="E2016" i="4"/>
  <c r="B2016" i="4"/>
  <c r="E2015" i="4"/>
  <c r="B2015" i="4"/>
  <c r="E2014" i="4"/>
  <c r="B2014" i="4"/>
  <c r="E2013" i="4"/>
  <c r="B2013" i="4"/>
  <c r="E2012" i="4"/>
  <c r="B2012" i="4"/>
  <c r="E2011" i="4"/>
  <c r="B2011" i="4"/>
  <c r="E2010" i="4"/>
  <c r="B2010" i="4"/>
  <c r="E2009" i="4"/>
  <c r="B2009" i="4"/>
  <c r="E2008" i="4"/>
  <c r="B2008" i="4"/>
  <c r="E2007" i="4"/>
  <c r="B2007" i="4"/>
  <c r="E2006" i="4"/>
  <c r="B2006" i="4"/>
  <c r="E2005" i="4"/>
  <c r="B2005" i="4"/>
  <c r="E2004" i="4"/>
  <c r="B2004" i="4"/>
  <c r="E2003" i="4"/>
  <c r="B2003" i="4"/>
  <c r="E2002" i="4"/>
  <c r="B2002" i="4"/>
  <c r="E2001" i="4"/>
  <c r="B2001" i="4"/>
  <c r="E2000" i="4"/>
  <c r="B2000" i="4"/>
  <c r="E1999" i="4"/>
  <c r="B1999" i="4"/>
  <c r="E1998" i="4"/>
  <c r="B1998" i="4"/>
  <c r="E1997" i="4"/>
  <c r="B1997" i="4"/>
  <c r="E1996" i="4"/>
  <c r="B1996" i="4"/>
  <c r="E1995" i="4"/>
  <c r="B1995" i="4"/>
  <c r="E1994" i="4"/>
  <c r="B1994" i="4"/>
  <c r="E1993" i="4"/>
  <c r="B1993" i="4"/>
  <c r="E1992" i="4"/>
  <c r="B1992" i="4"/>
  <c r="E1991" i="4"/>
  <c r="B1991" i="4"/>
  <c r="E1990" i="4"/>
  <c r="B1990" i="4"/>
  <c r="E1989" i="4"/>
  <c r="B1989" i="4"/>
  <c r="E1988" i="4"/>
  <c r="B1988" i="4"/>
  <c r="E1987" i="4"/>
  <c r="B1987" i="4"/>
  <c r="E1986" i="4"/>
  <c r="B1986" i="4"/>
  <c r="E1985" i="4"/>
  <c r="B1985" i="4"/>
  <c r="E1984" i="4"/>
  <c r="B1984" i="4"/>
  <c r="E1983" i="4"/>
  <c r="B1983" i="4"/>
  <c r="E1982" i="4"/>
  <c r="B1982" i="4"/>
  <c r="E1981" i="4"/>
  <c r="B1981" i="4"/>
  <c r="E1980" i="4"/>
  <c r="B1980" i="4"/>
  <c r="E1979" i="4"/>
  <c r="B1979" i="4"/>
  <c r="E1978" i="4"/>
  <c r="B1978" i="4"/>
  <c r="E1977" i="4"/>
  <c r="B1977" i="4"/>
  <c r="E1976" i="4"/>
  <c r="B1976" i="4"/>
  <c r="E1975" i="4"/>
  <c r="B1975" i="4"/>
  <c r="E1974" i="4"/>
  <c r="B1974" i="4"/>
  <c r="E1973" i="4"/>
  <c r="B1973" i="4"/>
  <c r="E1972" i="4"/>
  <c r="B1972" i="4"/>
  <c r="E1971" i="4"/>
  <c r="B1971" i="4"/>
  <c r="E1970" i="4"/>
  <c r="B1970" i="4"/>
  <c r="E1969" i="4"/>
  <c r="B1969" i="4"/>
  <c r="E1968" i="4"/>
  <c r="B1968" i="4"/>
  <c r="E1967" i="4"/>
  <c r="B1967" i="4"/>
  <c r="E1966" i="4"/>
  <c r="B1966" i="4"/>
  <c r="E1965" i="4"/>
  <c r="B1965" i="4"/>
  <c r="E1964" i="4"/>
  <c r="B1964" i="4"/>
  <c r="E1963" i="4"/>
  <c r="B1963" i="4"/>
  <c r="E1962" i="4"/>
  <c r="B1962" i="4"/>
  <c r="E1961" i="4"/>
  <c r="B1961" i="4"/>
  <c r="E1960" i="4"/>
  <c r="B1960" i="4"/>
  <c r="E1959" i="4"/>
  <c r="B1959" i="4"/>
  <c r="E1958" i="4"/>
  <c r="B1958" i="4"/>
  <c r="E1957" i="4"/>
  <c r="B1957" i="4"/>
  <c r="E1956" i="4"/>
  <c r="B1956" i="4"/>
  <c r="E1955" i="4"/>
  <c r="B1955" i="4"/>
  <c r="E1954" i="4"/>
  <c r="B1954" i="4"/>
  <c r="E1953" i="4"/>
  <c r="B1953" i="4"/>
  <c r="E1952" i="4"/>
  <c r="B1952" i="4"/>
  <c r="E1951" i="4"/>
  <c r="B1951" i="4"/>
  <c r="E1950" i="4"/>
  <c r="B1950" i="4"/>
  <c r="E1949" i="4"/>
  <c r="B1949" i="4"/>
  <c r="E1948" i="4"/>
  <c r="B1948" i="4"/>
  <c r="E1947" i="4"/>
  <c r="B1947" i="4"/>
  <c r="E1946" i="4"/>
  <c r="B1946" i="4"/>
  <c r="E1945" i="4"/>
  <c r="B1945" i="4"/>
  <c r="E1944" i="4"/>
  <c r="B1944" i="4"/>
  <c r="E1943" i="4"/>
  <c r="B1943" i="4"/>
  <c r="E1942" i="4"/>
  <c r="B1942" i="4"/>
  <c r="E1941" i="4"/>
  <c r="B1941" i="4"/>
  <c r="E1940" i="4"/>
  <c r="B1940" i="4"/>
  <c r="E1939" i="4"/>
  <c r="B1939" i="4"/>
  <c r="E1938" i="4"/>
  <c r="B1938" i="4"/>
  <c r="E1937" i="4"/>
  <c r="B1937" i="4"/>
  <c r="E1936" i="4"/>
  <c r="B1936" i="4"/>
  <c r="E1935" i="4"/>
  <c r="B1935" i="4"/>
  <c r="E1934" i="4"/>
  <c r="B1934" i="4"/>
  <c r="E1933" i="4"/>
  <c r="B1933" i="4"/>
  <c r="E1932" i="4"/>
  <c r="B1932" i="4"/>
  <c r="E1931" i="4"/>
  <c r="B1931" i="4"/>
  <c r="E1930" i="4"/>
  <c r="B1930" i="4"/>
  <c r="E1929" i="4"/>
  <c r="B1929" i="4"/>
  <c r="E1928" i="4"/>
  <c r="B1928" i="4"/>
  <c r="E1927" i="4"/>
  <c r="B1927" i="4"/>
  <c r="E1926" i="4"/>
  <c r="B1926" i="4"/>
  <c r="E1925" i="4"/>
  <c r="B1925" i="4"/>
  <c r="E1924" i="4"/>
  <c r="B1924" i="4"/>
  <c r="E1923" i="4"/>
  <c r="B1923" i="4"/>
  <c r="E1922" i="4"/>
  <c r="B1922" i="4"/>
  <c r="E1921" i="4"/>
  <c r="B1921" i="4"/>
  <c r="E1920" i="4"/>
  <c r="B1920" i="4"/>
  <c r="E1919" i="4"/>
  <c r="B1919" i="4"/>
  <c r="E1918" i="4"/>
  <c r="B1918" i="4"/>
  <c r="E1917" i="4"/>
  <c r="B1917" i="4"/>
  <c r="E1916" i="4"/>
  <c r="B1916" i="4"/>
  <c r="E1915" i="4"/>
  <c r="B1915" i="4"/>
  <c r="E1914" i="4"/>
  <c r="B1914" i="4"/>
  <c r="E1913" i="4"/>
  <c r="B1913" i="4"/>
  <c r="E1912" i="4"/>
  <c r="B1912" i="4"/>
  <c r="E1911" i="4"/>
  <c r="B1911" i="4"/>
  <c r="E1910" i="4"/>
  <c r="B1910" i="4"/>
  <c r="E1909" i="4"/>
  <c r="B1909" i="4"/>
  <c r="E1908" i="4"/>
  <c r="B1908" i="4"/>
  <c r="E1907" i="4"/>
  <c r="B1907" i="4"/>
  <c r="E1906" i="4"/>
  <c r="B1906" i="4"/>
  <c r="E1905" i="4"/>
  <c r="B1905" i="4"/>
  <c r="E1904" i="4"/>
  <c r="B1904" i="4"/>
  <c r="E1903" i="4"/>
  <c r="B1903" i="4"/>
  <c r="E1902" i="4"/>
  <c r="B1902" i="4"/>
  <c r="E1901" i="4"/>
  <c r="B1901" i="4"/>
  <c r="E1900" i="4"/>
  <c r="B1900" i="4"/>
  <c r="E1899" i="4"/>
  <c r="B1899" i="4"/>
  <c r="E1898" i="4"/>
  <c r="B1898" i="4"/>
  <c r="E1897" i="4"/>
  <c r="B1897" i="4"/>
  <c r="E1896" i="4"/>
  <c r="B1896" i="4"/>
  <c r="E1895" i="4"/>
  <c r="B1895" i="4"/>
  <c r="E1894" i="4"/>
  <c r="B1894" i="4"/>
  <c r="E1893" i="4"/>
  <c r="B1893" i="4"/>
  <c r="E1892" i="4"/>
  <c r="B1892" i="4"/>
  <c r="E1891" i="4"/>
  <c r="B1891" i="4"/>
  <c r="E1890" i="4"/>
  <c r="B1890" i="4"/>
  <c r="E1889" i="4"/>
  <c r="B1889" i="4"/>
  <c r="E1888" i="4"/>
  <c r="B1888" i="4"/>
  <c r="E1887" i="4"/>
  <c r="B1887" i="4"/>
  <c r="E1886" i="4"/>
  <c r="B1886" i="4"/>
  <c r="E1885" i="4"/>
  <c r="B1885" i="4"/>
  <c r="E1884" i="4"/>
  <c r="B1884" i="4"/>
  <c r="E1883" i="4"/>
  <c r="B1883" i="4"/>
  <c r="E1882" i="4"/>
  <c r="B1882" i="4"/>
  <c r="E1881" i="4"/>
  <c r="B1881" i="4"/>
  <c r="E1880" i="4"/>
  <c r="B1880" i="4"/>
  <c r="E1879" i="4"/>
  <c r="B1879" i="4"/>
  <c r="E1878" i="4"/>
  <c r="B1878" i="4"/>
  <c r="E1877" i="4"/>
  <c r="B1877" i="4"/>
  <c r="E1876" i="4"/>
  <c r="B1876" i="4"/>
  <c r="E1875" i="4"/>
  <c r="B1875" i="4"/>
  <c r="E1874" i="4"/>
  <c r="B1874" i="4"/>
  <c r="E1873" i="4"/>
  <c r="B1873" i="4"/>
  <c r="E1872" i="4"/>
  <c r="B1872" i="4"/>
  <c r="E1871" i="4"/>
  <c r="B1871" i="4"/>
  <c r="E1870" i="4"/>
  <c r="B1870" i="4"/>
  <c r="E1869" i="4"/>
  <c r="B1869" i="4"/>
  <c r="E1868" i="4"/>
  <c r="B1868" i="4"/>
  <c r="E1867" i="4"/>
  <c r="B1867" i="4"/>
  <c r="E1866" i="4"/>
  <c r="B1866" i="4"/>
  <c r="E1865" i="4"/>
  <c r="B1865" i="4"/>
  <c r="E1864" i="4"/>
  <c r="B1864" i="4"/>
  <c r="E1863" i="4"/>
  <c r="B1863" i="4"/>
  <c r="E1862" i="4"/>
  <c r="B1862" i="4"/>
  <c r="E1861" i="4"/>
  <c r="B1861" i="4"/>
  <c r="E1860" i="4"/>
  <c r="B1860" i="4"/>
  <c r="E1859" i="4"/>
  <c r="B1859" i="4"/>
  <c r="E1858" i="4"/>
  <c r="B1858" i="4"/>
  <c r="E1857" i="4"/>
  <c r="B1857" i="4"/>
  <c r="E1856" i="4"/>
  <c r="B1856" i="4"/>
  <c r="E1855" i="4"/>
  <c r="B1855" i="4"/>
  <c r="E1854" i="4"/>
  <c r="B1854" i="4"/>
  <c r="E1853" i="4"/>
  <c r="B1853" i="4"/>
  <c r="E1852" i="4"/>
  <c r="B1852" i="4"/>
  <c r="E1851" i="4"/>
  <c r="B1851" i="4"/>
  <c r="E1850" i="4"/>
  <c r="B1850" i="4"/>
  <c r="E1849" i="4"/>
  <c r="B1849" i="4"/>
  <c r="E1848" i="4"/>
  <c r="B1848" i="4"/>
  <c r="E1847" i="4"/>
  <c r="B1847" i="4"/>
  <c r="E1846" i="4"/>
  <c r="B1846" i="4"/>
  <c r="E1845" i="4"/>
  <c r="B1845" i="4"/>
  <c r="E1844" i="4"/>
  <c r="B1844" i="4"/>
  <c r="E1843" i="4"/>
  <c r="B1843" i="4"/>
  <c r="E1842" i="4"/>
  <c r="B1842" i="4"/>
  <c r="E1841" i="4"/>
  <c r="B1841" i="4"/>
  <c r="E1840" i="4"/>
  <c r="B1840" i="4"/>
  <c r="E1839" i="4"/>
  <c r="B1839" i="4"/>
  <c r="E1838" i="4"/>
  <c r="B1838" i="4"/>
  <c r="E1837" i="4"/>
  <c r="B1837" i="4"/>
  <c r="E1836" i="4"/>
  <c r="B1836" i="4"/>
  <c r="E1835" i="4"/>
  <c r="B1835" i="4"/>
  <c r="E1834" i="4"/>
  <c r="B1834" i="4"/>
  <c r="E1833" i="4"/>
  <c r="B1833" i="4"/>
  <c r="E1832" i="4"/>
  <c r="B1832" i="4"/>
  <c r="E1831" i="4"/>
  <c r="B1831" i="4"/>
  <c r="E1830" i="4"/>
  <c r="B1830" i="4"/>
  <c r="E1829" i="4"/>
  <c r="B1829" i="4"/>
  <c r="E1828" i="4"/>
  <c r="B1828" i="4"/>
  <c r="E1827" i="4"/>
  <c r="B1827" i="4"/>
  <c r="E1826" i="4"/>
  <c r="B1826" i="4"/>
  <c r="E1825" i="4"/>
  <c r="B1825" i="4"/>
  <c r="E1824" i="4"/>
  <c r="B1824" i="4"/>
  <c r="E1823" i="4"/>
  <c r="B1823" i="4"/>
  <c r="E1822" i="4"/>
  <c r="B1822" i="4"/>
  <c r="E1821" i="4"/>
  <c r="B1821" i="4"/>
  <c r="E1820" i="4"/>
  <c r="B1820" i="4"/>
  <c r="E1819" i="4"/>
  <c r="B1819" i="4"/>
  <c r="E1818" i="4"/>
  <c r="B1818" i="4"/>
  <c r="E1817" i="4"/>
  <c r="B1817" i="4"/>
  <c r="E1816" i="4"/>
  <c r="B1816" i="4"/>
  <c r="E1815" i="4"/>
  <c r="B1815" i="4"/>
  <c r="E1814" i="4"/>
  <c r="B1814" i="4"/>
  <c r="E1813" i="4"/>
  <c r="B1813" i="4"/>
  <c r="E1812" i="4"/>
  <c r="B1812" i="4"/>
  <c r="E1811" i="4"/>
  <c r="B1811" i="4"/>
  <c r="E1810" i="4"/>
  <c r="B1810" i="4"/>
  <c r="E1809" i="4"/>
  <c r="B1809" i="4"/>
  <c r="E1808" i="4"/>
  <c r="B1808" i="4"/>
  <c r="E1807" i="4"/>
  <c r="B1807" i="4"/>
  <c r="E1806" i="4"/>
  <c r="B1806" i="4"/>
  <c r="E1805" i="4"/>
  <c r="B1805" i="4"/>
  <c r="E1804" i="4"/>
  <c r="B1804" i="4"/>
  <c r="E1803" i="4"/>
  <c r="B1803" i="4"/>
  <c r="E1802" i="4"/>
  <c r="B1802" i="4"/>
  <c r="E1801" i="4"/>
  <c r="B1801" i="4"/>
  <c r="E1800" i="4"/>
  <c r="B1800" i="4"/>
  <c r="E1799" i="4"/>
  <c r="B1799" i="4"/>
  <c r="E1798" i="4"/>
  <c r="B1798" i="4"/>
  <c r="E1797" i="4"/>
  <c r="B1797" i="4"/>
  <c r="E1796" i="4"/>
  <c r="B1796" i="4"/>
  <c r="E1795" i="4"/>
  <c r="B1795" i="4"/>
  <c r="E1794" i="4"/>
  <c r="B1794" i="4"/>
  <c r="E1793" i="4"/>
  <c r="B1793" i="4"/>
  <c r="E1792" i="4"/>
  <c r="B1792" i="4"/>
  <c r="E1791" i="4"/>
  <c r="B1791" i="4"/>
  <c r="E1790" i="4"/>
  <c r="B1790" i="4"/>
  <c r="E1789" i="4"/>
  <c r="B1789" i="4"/>
  <c r="E1788" i="4"/>
  <c r="B1788" i="4"/>
  <c r="E1787" i="4"/>
  <c r="B1787" i="4"/>
  <c r="E1786" i="4"/>
  <c r="B1786" i="4"/>
  <c r="E1785" i="4"/>
  <c r="B1785" i="4"/>
  <c r="E1784" i="4"/>
  <c r="B1784" i="4"/>
  <c r="E1783" i="4"/>
  <c r="B1783" i="4"/>
  <c r="E1782" i="4"/>
  <c r="B1782" i="4"/>
  <c r="E1781" i="4"/>
  <c r="B1781" i="4"/>
  <c r="E1780" i="4"/>
  <c r="B1780" i="4"/>
  <c r="E1779" i="4"/>
  <c r="B1779" i="4"/>
  <c r="E1778" i="4"/>
  <c r="B1778" i="4"/>
  <c r="E1777" i="4"/>
  <c r="B1777" i="4"/>
  <c r="E1776" i="4"/>
  <c r="B1776" i="4"/>
  <c r="E1775" i="4"/>
  <c r="B1775" i="4"/>
  <c r="E1774" i="4"/>
  <c r="B1774" i="4"/>
  <c r="E1773" i="4"/>
  <c r="B1773" i="4"/>
  <c r="E1772" i="4"/>
  <c r="B1772" i="4"/>
  <c r="E1771" i="4"/>
  <c r="B1771" i="4"/>
  <c r="E1770" i="4"/>
  <c r="B1770" i="4"/>
  <c r="E1769" i="4"/>
  <c r="B1769" i="4"/>
  <c r="E1768" i="4"/>
  <c r="B1768" i="4"/>
  <c r="E1767" i="4"/>
  <c r="B1767" i="4"/>
  <c r="E1766" i="4"/>
  <c r="B1766" i="4"/>
  <c r="E1765" i="4"/>
  <c r="B1765" i="4"/>
  <c r="E1764" i="4"/>
  <c r="B1764" i="4"/>
  <c r="E1763" i="4"/>
  <c r="B1763" i="4"/>
  <c r="E1762" i="4"/>
  <c r="B1762" i="4"/>
  <c r="E1761" i="4"/>
  <c r="B1761" i="4"/>
  <c r="E1760" i="4"/>
  <c r="B1760" i="4"/>
  <c r="E1759" i="4"/>
  <c r="B1759" i="4"/>
  <c r="E1758" i="4"/>
  <c r="B1758" i="4"/>
  <c r="E1757" i="4"/>
  <c r="B1757" i="4"/>
  <c r="E1756" i="4"/>
  <c r="B1756" i="4"/>
  <c r="E1755" i="4"/>
  <c r="B1755" i="4"/>
  <c r="E1754" i="4"/>
  <c r="B1754" i="4"/>
  <c r="E1753" i="4"/>
  <c r="B1753" i="4"/>
  <c r="E1752" i="4"/>
  <c r="B1752" i="4"/>
  <c r="E1751" i="4"/>
  <c r="B1751" i="4"/>
  <c r="E1750" i="4"/>
  <c r="B1750" i="4"/>
  <c r="E1749" i="4"/>
  <c r="B1749" i="4"/>
  <c r="E1748" i="4"/>
  <c r="B1748" i="4"/>
  <c r="E1747" i="4"/>
  <c r="B1747" i="4"/>
  <c r="E1746" i="4"/>
  <c r="B1746" i="4"/>
  <c r="E1745" i="4"/>
  <c r="B1745" i="4"/>
  <c r="E1744" i="4"/>
  <c r="B1744" i="4"/>
  <c r="E1743" i="4"/>
  <c r="B1743" i="4"/>
  <c r="E1742" i="4"/>
  <c r="B1742" i="4"/>
  <c r="E1741" i="4"/>
  <c r="B1741" i="4"/>
  <c r="E1740" i="4"/>
  <c r="B1740" i="4"/>
  <c r="E1739" i="4"/>
  <c r="B1739" i="4"/>
  <c r="E1738" i="4"/>
  <c r="B1738" i="4"/>
  <c r="E1737" i="4"/>
  <c r="B1737" i="4"/>
  <c r="E1736" i="4"/>
  <c r="B1736" i="4"/>
  <c r="E1735" i="4"/>
  <c r="B1735" i="4"/>
  <c r="E1734" i="4"/>
  <c r="B1734" i="4"/>
  <c r="E1733" i="4"/>
  <c r="B1733" i="4"/>
  <c r="E1732" i="4"/>
  <c r="B1732" i="4"/>
  <c r="E1731" i="4"/>
  <c r="B1731" i="4"/>
  <c r="E1730" i="4"/>
  <c r="B1730" i="4"/>
  <c r="E1729" i="4"/>
  <c r="B1729" i="4"/>
  <c r="E1728" i="4"/>
  <c r="B1728" i="4"/>
  <c r="E1727" i="4"/>
  <c r="B1727" i="4"/>
  <c r="E1726" i="4"/>
  <c r="B1726" i="4"/>
  <c r="E1725" i="4"/>
  <c r="B1725" i="4"/>
  <c r="E1724" i="4"/>
  <c r="B1724" i="4"/>
  <c r="E1723" i="4"/>
  <c r="B1723" i="4"/>
  <c r="E1722" i="4"/>
  <c r="B1722" i="4"/>
  <c r="E1721" i="4"/>
  <c r="B1721" i="4"/>
  <c r="E1720" i="4"/>
  <c r="B1720" i="4"/>
  <c r="E1719" i="4"/>
  <c r="B1719" i="4"/>
  <c r="E1718" i="4"/>
  <c r="B1718" i="4"/>
  <c r="E1717" i="4"/>
  <c r="B1717" i="4"/>
  <c r="E1716" i="4"/>
  <c r="B1716" i="4"/>
  <c r="E1715" i="4"/>
  <c r="B1715" i="4"/>
  <c r="E1714" i="4"/>
  <c r="B1714" i="4"/>
  <c r="E1713" i="4"/>
  <c r="B1713" i="4"/>
  <c r="E1712" i="4"/>
  <c r="B1712" i="4"/>
  <c r="E1711" i="4"/>
  <c r="B1711" i="4"/>
  <c r="E1710" i="4"/>
  <c r="B1710" i="4"/>
  <c r="E1709" i="4"/>
  <c r="B1709" i="4"/>
  <c r="E1708" i="4"/>
  <c r="B1708" i="4"/>
  <c r="E1707" i="4"/>
  <c r="B1707" i="4"/>
  <c r="E1706" i="4"/>
  <c r="B1706" i="4"/>
  <c r="E1705" i="4"/>
  <c r="B1705" i="4"/>
  <c r="E1704" i="4"/>
  <c r="B1704" i="4"/>
  <c r="E1703" i="4"/>
  <c r="B1703" i="4"/>
  <c r="E1702" i="4"/>
  <c r="B1702" i="4"/>
  <c r="E1701" i="4"/>
  <c r="B1701" i="4"/>
  <c r="E1700" i="4"/>
  <c r="B1700" i="4"/>
  <c r="E1699" i="4"/>
  <c r="B1699" i="4"/>
  <c r="E1698" i="4"/>
  <c r="B1698" i="4"/>
  <c r="E1697" i="4"/>
  <c r="B1697" i="4"/>
  <c r="E1696" i="4"/>
  <c r="B1696" i="4"/>
  <c r="E1695" i="4"/>
  <c r="B1695" i="4"/>
  <c r="E1694" i="4"/>
  <c r="B1694" i="4"/>
  <c r="E1693" i="4"/>
  <c r="B1693" i="4"/>
  <c r="E1692" i="4"/>
  <c r="B1692" i="4"/>
  <c r="E1691" i="4"/>
  <c r="B1691" i="4"/>
  <c r="E1690" i="4"/>
  <c r="B1690" i="4"/>
  <c r="E1689" i="4"/>
  <c r="B1689" i="4"/>
  <c r="E1688" i="4"/>
  <c r="B1688" i="4"/>
  <c r="E1687" i="4"/>
  <c r="B1687" i="4"/>
  <c r="E1686" i="4"/>
  <c r="B1686" i="4"/>
  <c r="E1685" i="4"/>
  <c r="B1685" i="4"/>
  <c r="E1684" i="4"/>
  <c r="B1684" i="4"/>
  <c r="E1683" i="4"/>
  <c r="B1683" i="4"/>
  <c r="E1682" i="4"/>
  <c r="B1682" i="4"/>
  <c r="E1681" i="4"/>
  <c r="B1681" i="4"/>
  <c r="E1680" i="4"/>
  <c r="B1680" i="4"/>
  <c r="E1679" i="4"/>
  <c r="B1679" i="4"/>
  <c r="E1678" i="4"/>
  <c r="B1678" i="4"/>
  <c r="E1677" i="4"/>
  <c r="B1677" i="4"/>
  <c r="E1676" i="4"/>
  <c r="B1676" i="4"/>
  <c r="E1675" i="4"/>
  <c r="B1675" i="4"/>
  <c r="E1674" i="4"/>
  <c r="B1674" i="4"/>
  <c r="E1673" i="4"/>
  <c r="B1673" i="4"/>
  <c r="E1672" i="4"/>
  <c r="B1672" i="4"/>
  <c r="E1671" i="4"/>
  <c r="B1671" i="4"/>
  <c r="E1670" i="4"/>
  <c r="B1670" i="4"/>
  <c r="E1669" i="4"/>
  <c r="B1669" i="4"/>
  <c r="E1668" i="4"/>
  <c r="B1668" i="4"/>
  <c r="E1667" i="4"/>
  <c r="B1667" i="4"/>
  <c r="E1666" i="4"/>
  <c r="B1666" i="4"/>
  <c r="E1665" i="4"/>
  <c r="B1665" i="4"/>
  <c r="E1664" i="4"/>
  <c r="B1664" i="4"/>
  <c r="E1663" i="4"/>
  <c r="B1663" i="4"/>
  <c r="E1662" i="4"/>
  <c r="B1662" i="4"/>
  <c r="E1661" i="4"/>
  <c r="B1661" i="4"/>
  <c r="E1660" i="4"/>
  <c r="B1660" i="4"/>
  <c r="E1659" i="4"/>
  <c r="B1659" i="4"/>
  <c r="E1658" i="4"/>
  <c r="B1658" i="4"/>
  <c r="E1657" i="4"/>
  <c r="B1657" i="4"/>
  <c r="E1656" i="4"/>
  <c r="B1656" i="4"/>
  <c r="E1655" i="4"/>
  <c r="B1655" i="4"/>
  <c r="E1654" i="4"/>
  <c r="B1654" i="4"/>
  <c r="E1653" i="4"/>
  <c r="B1653" i="4"/>
  <c r="E1652" i="4"/>
  <c r="B1652" i="4"/>
  <c r="E1651" i="4"/>
  <c r="B1651" i="4"/>
  <c r="E1650" i="4"/>
  <c r="B1650" i="4"/>
  <c r="E1649" i="4"/>
  <c r="B1649" i="4"/>
  <c r="E1648" i="4"/>
  <c r="B1648" i="4"/>
  <c r="E1647" i="4"/>
  <c r="B1647" i="4"/>
  <c r="E1646" i="4"/>
  <c r="B1646" i="4"/>
  <c r="E1645" i="4"/>
  <c r="B1645" i="4"/>
  <c r="E1644" i="4"/>
  <c r="B1644" i="4"/>
  <c r="E1643" i="4"/>
  <c r="B1643" i="4"/>
  <c r="E1642" i="4"/>
  <c r="B1642" i="4"/>
  <c r="E1641" i="4"/>
  <c r="B1641" i="4"/>
  <c r="E1640" i="4"/>
  <c r="B1640" i="4"/>
  <c r="E1639" i="4"/>
  <c r="B1639" i="4"/>
  <c r="E1638" i="4"/>
  <c r="B1638" i="4"/>
  <c r="E1637" i="4"/>
  <c r="B1637" i="4"/>
  <c r="E1636" i="4"/>
  <c r="B1636" i="4"/>
  <c r="E1635" i="4"/>
  <c r="B1635" i="4"/>
  <c r="E1634" i="4"/>
  <c r="B1634" i="4"/>
  <c r="E1633" i="4"/>
  <c r="B1633" i="4"/>
  <c r="E1632" i="4"/>
  <c r="B1632" i="4"/>
  <c r="E1631" i="4"/>
  <c r="B1631" i="4"/>
  <c r="E1630" i="4"/>
  <c r="B1630" i="4"/>
  <c r="E1629" i="4"/>
  <c r="B1629" i="4"/>
  <c r="E1628" i="4"/>
  <c r="B1628" i="4"/>
  <c r="E1627" i="4"/>
  <c r="B1627" i="4"/>
  <c r="E1626" i="4"/>
  <c r="B1626" i="4"/>
  <c r="E1625" i="4"/>
  <c r="B1625" i="4"/>
  <c r="E1624" i="4"/>
  <c r="B1624" i="4"/>
  <c r="E1623" i="4"/>
  <c r="B1623" i="4"/>
  <c r="E1622" i="4"/>
  <c r="B1622" i="4"/>
  <c r="E1621" i="4"/>
  <c r="B1621" i="4"/>
  <c r="E1620" i="4"/>
  <c r="B1620" i="4"/>
  <c r="E1619" i="4"/>
  <c r="B1619" i="4"/>
  <c r="E1618" i="4"/>
  <c r="B1618" i="4"/>
  <c r="E1617" i="4"/>
  <c r="B1617" i="4"/>
  <c r="E1616" i="4"/>
  <c r="B1616" i="4"/>
  <c r="E1615" i="4"/>
  <c r="B1615" i="4"/>
  <c r="E1614" i="4"/>
  <c r="B1614" i="4"/>
  <c r="E1613" i="4"/>
  <c r="B1613" i="4"/>
  <c r="E1612" i="4"/>
  <c r="B1612" i="4"/>
  <c r="E1611" i="4"/>
  <c r="B1611" i="4"/>
  <c r="E1610" i="4"/>
  <c r="B1610" i="4"/>
  <c r="E1609" i="4"/>
  <c r="B1609" i="4"/>
  <c r="E1608" i="4"/>
  <c r="B1608" i="4"/>
  <c r="E1607" i="4"/>
  <c r="B1607" i="4"/>
  <c r="E1606" i="4"/>
  <c r="B1606" i="4"/>
  <c r="E1605" i="4"/>
  <c r="B1605" i="4"/>
  <c r="E1604" i="4"/>
  <c r="B1604" i="4"/>
  <c r="E1603" i="4"/>
  <c r="B1603" i="4"/>
  <c r="E1602" i="4"/>
  <c r="B1602" i="4"/>
  <c r="E1601" i="4"/>
  <c r="B1601" i="4"/>
  <c r="E1600" i="4"/>
  <c r="B1600" i="4"/>
  <c r="E1599" i="4"/>
  <c r="B1599" i="4"/>
  <c r="E1598" i="4"/>
  <c r="B1598" i="4"/>
  <c r="E1597" i="4"/>
  <c r="B1597" i="4"/>
  <c r="E1596" i="4"/>
  <c r="B1596" i="4"/>
  <c r="E1595" i="4"/>
  <c r="B1595" i="4"/>
  <c r="E1594" i="4"/>
  <c r="B1594" i="4"/>
  <c r="E1593" i="4"/>
  <c r="B1593" i="4"/>
  <c r="E1592" i="4"/>
  <c r="B1592" i="4"/>
  <c r="E1591" i="4"/>
  <c r="B1591" i="4"/>
  <c r="E1590" i="4"/>
  <c r="B1590" i="4"/>
  <c r="E1589" i="4"/>
  <c r="B1589" i="4"/>
  <c r="E1588" i="4"/>
  <c r="B1588" i="4"/>
  <c r="E1587" i="4"/>
  <c r="B1587" i="4"/>
  <c r="E1586" i="4"/>
  <c r="B1586" i="4"/>
  <c r="E1585" i="4"/>
  <c r="B1585" i="4"/>
  <c r="E1584" i="4"/>
  <c r="B1584" i="4"/>
  <c r="E1583" i="4"/>
  <c r="B1583" i="4"/>
  <c r="E1582" i="4"/>
  <c r="B1582" i="4"/>
  <c r="E1581" i="4"/>
  <c r="B1581" i="4"/>
  <c r="E1580" i="4"/>
  <c r="B1580" i="4"/>
  <c r="E1579" i="4"/>
  <c r="B1579" i="4"/>
  <c r="E1578" i="4"/>
  <c r="B1578" i="4"/>
  <c r="E1577" i="4"/>
  <c r="B1577" i="4"/>
  <c r="E1576" i="4"/>
  <c r="B1576" i="4"/>
  <c r="E1575" i="4"/>
  <c r="B1575" i="4"/>
  <c r="E1574" i="4"/>
  <c r="B1574" i="4"/>
  <c r="E1573" i="4"/>
  <c r="B1573" i="4"/>
  <c r="E1572" i="4"/>
  <c r="B1572" i="4"/>
  <c r="E1571" i="4"/>
  <c r="B1571" i="4"/>
  <c r="E1570" i="4"/>
  <c r="B1570" i="4"/>
  <c r="E1569" i="4"/>
  <c r="B1569" i="4"/>
  <c r="E1568" i="4"/>
  <c r="B1568" i="4"/>
  <c r="E1567" i="4"/>
  <c r="B1567" i="4"/>
  <c r="E1566" i="4"/>
  <c r="B1566" i="4"/>
  <c r="E1565" i="4"/>
  <c r="B1565" i="4"/>
  <c r="E1564" i="4"/>
  <c r="B1564" i="4"/>
  <c r="E1563" i="4"/>
  <c r="B1563" i="4"/>
  <c r="E1562" i="4"/>
  <c r="B1562" i="4"/>
  <c r="E1561" i="4"/>
  <c r="B1561" i="4"/>
  <c r="E1560" i="4"/>
  <c r="B1560" i="4"/>
  <c r="E1559" i="4"/>
  <c r="B1559" i="4"/>
  <c r="E1558" i="4"/>
  <c r="B1558" i="4"/>
  <c r="E1557" i="4"/>
  <c r="B1557" i="4"/>
  <c r="E1556" i="4"/>
  <c r="B1556" i="4"/>
  <c r="E1555" i="4"/>
  <c r="B1555" i="4"/>
  <c r="E1554" i="4"/>
  <c r="B1554" i="4"/>
  <c r="E1553" i="4"/>
  <c r="B1553" i="4"/>
  <c r="E1552" i="4"/>
  <c r="B1552" i="4"/>
  <c r="E1551" i="4"/>
  <c r="B1551" i="4"/>
  <c r="E1550" i="4"/>
  <c r="B1550" i="4"/>
  <c r="E1549" i="4"/>
  <c r="B1549" i="4"/>
  <c r="E1548" i="4"/>
  <c r="B1548" i="4"/>
  <c r="E1547" i="4"/>
  <c r="B1547" i="4"/>
  <c r="E1546" i="4"/>
  <c r="B1546" i="4"/>
  <c r="E1545" i="4"/>
  <c r="B1545" i="4"/>
  <c r="E1544" i="4"/>
  <c r="B1544" i="4"/>
  <c r="E1543" i="4"/>
  <c r="B1543" i="4"/>
  <c r="E1542" i="4"/>
  <c r="B1542" i="4"/>
  <c r="E1541" i="4"/>
  <c r="B1541" i="4"/>
  <c r="E1540" i="4"/>
  <c r="B1540" i="4"/>
  <c r="E1539" i="4"/>
  <c r="B1539" i="4"/>
  <c r="E1538" i="4"/>
  <c r="B1538" i="4"/>
  <c r="E1537" i="4"/>
  <c r="B1537" i="4"/>
  <c r="E1536" i="4"/>
  <c r="B1536" i="4"/>
  <c r="E1535" i="4"/>
  <c r="B1535" i="4"/>
  <c r="E1534" i="4"/>
  <c r="B1534" i="4"/>
  <c r="E1533" i="4"/>
  <c r="B1533" i="4"/>
  <c r="E1532" i="4"/>
  <c r="B1532" i="4"/>
  <c r="E1531" i="4"/>
  <c r="B1531" i="4"/>
  <c r="E1530" i="4"/>
  <c r="B1530" i="4"/>
  <c r="E1529" i="4"/>
  <c r="B1529" i="4"/>
  <c r="E1528" i="4"/>
  <c r="B1528" i="4"/>
  <c r="E1527" i="4"/>
  <c r="B1527" i="4"/>
  <c r="E1526" i="4"/>
  <c r="B1526" i="4"/>
  <c r="E1525" i="4"/>
  <c r="B1525" i="4"/>
  <c r="E1524" i="4"/>
  <c r="B1524" i="4"/>
  <c r="E1523" i="4"/>
  <c r="B1523" i="4"/>
  <c r="E1522" i="4"/>
  <c r="B1522" i="4"/>
  <c r="E1521" i="4"/>
  <c r="B1521" i="4"/>
  <c r="E1520" i="4"/>
  <c r="B1520" i="4"/>
  <c r="E1519" i="4"/>
  <c r="B1519" i="4"/>
  <c r="E1518" i="4"/>
  <c r="B1518" i="4"/>
  <c r="E1517" i="4"/>
  <c r="B1517" i="4"/>
  <c r="E1516" i="4"/>
  <c r="B1516" i="4"/>
  <c r="E1515" i="4"/>
  <c r="B1515" i="4"/>
  <c r="E1514" i="4"/>
  <c r="B1514" i="4"/>
  <c r="E1513" i="4"/>
  <c r="B1513" i="4"/>
  <c r="E1512" i="4"/>
  <c r="B1512" i="4"/>
  <c r="E1511" i="4"/>
  <c r="B1511" i="4"/>
  <c r="E1510" i="4"/>
  <c r="B1510" i="4"/>
  <c r="E1509" i="4"/>
  <c r="B1509" i="4"/>
  <c r="E1508" i="4"/>
  <c r="B1508" i="4"/>
  <c r="E1507" i="4"/>
  <c r="B1507" i="4"/>
  <c r="E1506" i="4"/>
  <c r="B1506" i="4"/>
  <c r="E1505" i="4"/>
  <c r="B1505" i="4"/>
  <c r="E1504" i="4"/>
  <c r="B1504" i="4"/>
  <c r="E1503" i="4"/>
  <c r="B1503" i="4"/>
  <c r="E1502" i="4"/>
  <c r="B1502" i="4"/>
  <c r="E1501" i="4"/>
  <c r="B1501" i="4"/>
  <c r="E1500" i="4"/>
  <c r="B1500" i="4"/>
  <c r="E1499" i="4"/>
  <c r="B1499" i="4"/>
  <c r="E1498" i="4"/>
  <c r="B1498" i="4"/>
  <c r="E1497" i="4"/>
  <c r="B1497" i="4"/>
  <c r="E1496" i="4"/>
  <c r="B1496" i="4"/>
  <c r="E1495" i="4"/>
  <c r="B1495" i="4"/>
  <c r="E1494" i="4"/>
  <c r="B1494" i="4"/>
  <c r="E1493" i="4"/>
  <c r="B1493" i="4"/>
  <c r="E1492" i="4"/>
  <c r="B1492" i="4"/>
  <c r="E1491" i="4"/>
  <c r="B1491" i="4"/>
  <c r="E1490" i="4"/>
  <c r="B1490" i="4"/>
  <c r="E1489" i="4"/>
  <c r="B1489" i="4"/>
  <c r="E1488" i="4"/>
  <c r="B1488" i="4"/>
  <c r="E1487" i="4"/>
  <c r="B1487" i="4"/>
  <c r="E1486" i="4"/>
  <c r="B1486" i="4"/>
  <c r="E1485" i="4"/>
  <c r="B1485" i="4"/>
  <c r="E1484" i="4"/>
  <c r="B1484" i="4"/>
  <c r="E1483" i="4"/>
  <c r="B1483" i="4"/>
  <c r="E1482" i="4"/>
  <c r="B1482" i="4"/>
  <c r="E1481" i="4"/>
  <c r="B1481" i="4"/>
  <c r="E1480" i="4"/>
  <c r="B1480" i="4"/>
  <c r="E1479" i="4"/>
  <c r="B1479" i="4"/>
  <c r="E1478" i="4"/>
  <c r="B1478" i="4"/>
  <c r="E1477" i="4"/>
  <c r="B1477" i="4"/>
  <c r="E1476" i="4"/>
  <c r="B1476" i="4"/>
  <c r="E1475" i="4"/>
  <c r="B1475" i="4"/>
  <c r="E1474" i="4"/>
  <c r="B1474" i="4"/>
  <c r="E1473" i="4"/>
  <c r="B1473" i="4"/>
  <c r="E1472" i="4"/>
  <c r="B1472" i="4"/>
  <c r="E1471" i="4"/>
  <c r="B1471" i="4"/>
  <c r="E1470" i="4"/>
  <c r="B1470" i="4"/>
  <c r="E1469" i="4"/>
  <c r="B1469" i="4"/>
  <c r="E1468" i="4"/>
  <c r="B1468" i="4"/>
  <c r="E1467" i="4"/>
  <c r="B1467" i="4"/>
  <c r="E1466" i="4"/>
  <c r="B1466" i="4"/>
  <c r="E1465" i="4"/>
  <c r="B1465" i="4"/>
  <c r="E1464" i="4"/>
  <c r="B1464" i="4"/>
  <c r="E1463" i="4"/>
  <c r="B1463" i="4"/>
  <c r="E1462" i="4"/>
  <c r="B1462" i="4"/>
  <c r="E1461" i="4"/>
  <c r="B1461" i="4"/>
  <c r="E1460" i="4"/>
  <c r="B1460" i="4"/>
  <c r="E1459" i="4"/>
  <c r="B1459" i="4"/>
  <c r="E1458" i="4"/>
  <c r="B1458" i="4"/>
  <c r="E1457" i="4"/>
  <c r="B1457" i="4"/>
  <c r="E1456" i="4"/>
  <c r="B1456" i="4"/>
  <c r="E1455" i="4"/>
  <c r="B1455" i="4"/>
  <c r="E1454" i="4"/>
  <c r="B1454" i="4"/>
  <c r="E1453" i="4"/>
  <c r="B1453" i="4"/>
  <c r="E1452" i="4"/>
  <c r="B1452" i="4"/>
  <c r="E1451" i="4"/>
  <c r="B1451" i="4"/>
  <c r="E1450" i="4"/>
  <c r="B1450" i="4"/>
  <c r="E1449" i="4"/>
  <c r="B1449" i="4"/>
  <c r="E1448" i="4"/>
  <c r="B1448" i="4"/>
  <c r="E1447" i="4"/>
  <c r="B1447" i="4"/>
  <c r="E1446" i="4"/>
  <c r="B1446" i="4"/>
  <c r="E1445" i="4"/>
  <c r="B1445" i="4"/>
  <c r="E1444" i="4"/>
  <c r="B1444" i="4"/>
  <c r="E1443" i="4"/>
  <c r="B1443" i="4"/>
  <c r="E1442" i="4"/>
  <c r="B1442" i="4"/>
  <c r="E1441" i="4"/>
  <c r="B1441" i="4"/>
  <c r="E1440" i="4"/>
  <c r="B1440" i="4"/>
  <c r="E1439" i="4"/>
  <c r="B1439" i="4"/>
  <c r="E1438" i="4"/>
  <c r="B1438" i="4"/>
  <c r="E1437" i="4"/>
  <c r="B1437" i="4"/>
  <c r="E1436" i="4"/>
  <c r="B1436" i="4"/>
  <c r="E1435" i="4"/>
  <c r="B1435" i="4"/>
  <c r="E1434" i="4"/>
  <c r="B1434" i="4"/>
  <c r="E1433" i="4"/>
  <c r="B1433" i="4"/>
  <c r="E1432" i="4"/>
  <c r="B1432" i="4"/>
  <c r="E1431" i="4"/>
  <c r="B1431" i="4"/>
  <c r="E1430" i="4"/>
  <c r="B1430" i="4"/>
  <c r="E1429" i="4"/>
  <c r="B1429" i="4"/>
  <c r="E1428" i="4"/>
  <c r="B1428" i="4"/>
  <c r="E1427" i="4"/>
  <c r="B1427" i="4"/>
  <c r="E1426" i="4"/>
  <c r="B1426" i="4"/>
  <c r="E1425" i="4"/>
  <c r="B1425" i="4"/>
  <c r="E1424" i="4"/>
  <c r="B1424" i="4"/>
  <c r="E1423" i="4"/>
  <c r="B1423" i="4"/>
  <c r="E1422" i="4"/>
  <c r="B1422" i="4"/>
  <c r="E1421" i="4"/>
  <c r="B1421" i="4"/>
  <c r="E1420" i="4"/>
  <c r="B1420" i="4"/>
  <c r="E1419" i="4"/>
  <c r="B1419" i="4"/>
  <c r="E1418" i="4"/>
  <c r="B1418" i="4"/>
  <c r="E1417" i="4"/>
  <c r="B1417" i="4"/>
  <c r="E1416" i="4"/>
  <c r="B1416" i="4"/>
  <c r="E1415" i="4"/>
  <c r="B1415" i="4"/>
  <c r="E1414" i="4"/>
  <c r="B1414" i="4"/>
  <c r="E1413" i="4"/>
  <c r="B1413" i="4"/>
  <c r="E1412" i="4"/>
  <c r="B1412" i="4"/>
  <c r="E1411" i="4"/>
  <c r="B1411" i="4"/>
  <c r="E1410" i="4"/>
  <c r="B1410" i="4"/>
  <c r="E1409" i="4"/>
  <c r="B1409" i="4"/>
  <c r="E1408" i="4"/>
  <c r="B1408" i="4"/>
  <c r="E1407" i="4"/>
  <c r="B1407" i="4"/>
  <c r="E1406" i="4"/>
  <c r="B1406" i="4"/>
  <c r="E1405" i="4"/>
  <c r="B1405" i="4"/>
  <c r="E1404" i="4"/>
  <c r="B1404" i="4"/>
  <c r="E1403" i="4"/>
  <c r="B1403" i="4"/>
  <c r="E1402" i="4"/>
  <c r="B1402" i="4"/>
  <c r="E1401" i="4"/>
  <c r="B1401" i="4"/>
  <c r="E1400" i="4"/>
  <c r="B1400" i="4"/>
  <c r="E1399" i="4"/>
  <c r="B1399" i="4"/>
  <c r="E1398" i="4"/>
  <c r="B1398" i="4"/>
  <c r="E1397" i="4"/>
  <c r="B1397" i="4"/>
  <c r="E1396" i="4"/>
  <c r="B1396" i="4"/>
  <c r="E1395" i="4"/>
  <c r="B1395" i="4"/>
  <c r="E1394" i="4"/>
  <c r="B1394" i="4"/>
  <c r="E1393" i="4"/>
  <c r="B1393" i="4"/>
  <c r="E1392" i="4"/>
  <c r="B1392" i="4"/>
  <c r="E1391" i="4"/>
  <c r="B1391" i="4"/>
  <c r="E1390" i="4"/>
  <c r="B1390" i="4"/>
  <c r="E1389" i="4"/>
  <c r="B1389" i="4"/>
  <c r="E1388" i="4"/>
  <c r="B1388" i="4"/>
  <c r="E1387" i="4"/>
  <c r="B1387" i="4"/>
  <c r="E1386" i="4"/>
  <c r="B1386" i="4"/>
  <c r="E1385" i="4"/>
  <c r="B1385" i="4"/>
  <c r="E1384" i="4"/>
  <c r="B1384" i="4"/>
  <c r="E1383" i="4"/>
  <c r="B1383" i="4"/>
  <c r="E1382" i="4"/>
  <c r="B1382" i="4"/>
  <c r="E1381" i="4"/>
  <c r="B1381" i="4"/>
  <c r="E1380" i="4"/>
  <c r="B1380" i="4"/>
  <c r="E1379" i="4"/>
  <c r="B1379" i="4"/>
  <c r="E1378" i="4"/>
  <c r="B1378" i="4"/>
  <c r="E1377" i="4"/>
  <c r="B1377" i="4"/>
  <c r="E1376" i="4"/>
  <c r="B1376" i="4"/>
  <c r="E1375" i="4"/>
  <c r="B1375" i="4"/>
  <c r="E1374" i="4"/>
  <c r="B1374" i="4"/>
  <c r="E1373" i="4"/>
  <c r="B1373" i="4"/>
  <c r="E1372" i="4"/>
  <c r="B1372" i="4"/>
  <c r="E1371" i="4"/>
  <c r="B1371" i="4"/>
  <c r="E1370" i="4"/>
  <c r="B1370" i="4"/>
  <c r="E1369" i="4"/>
  <c r="B1369" i="4"/>
  <c r="E1368" i="4"/>
  <c r="B1368" i="4"/>
  <c r="E1367" i="4"/>
  <c r="B1367" i="4"/>
  <c r="E1366" i="4"/>
  <c r="B1366" i="4"/>
  <c r="E1365" i="4"/>
  <c r="B1365" i="4"/>
  <c r="E1364" i="4"/>
  <c r="B1364" i="4"/>
  <c r="E1363" i="4"/>
  <c r="B1363" i="4"/>
  <c r="E1362" i="4"/>
  <c r="B1362" i="4"/>
  <c r="E1361" i="4"/>
  <c r="B1361" i="4"/>
  <c r="E1360" i="4"/>
  <c r="B1360" i="4"/>
  <c r="E1359" i="4"/>
  <c r="B1359" i="4"/>
  <c r="E1358" i="4"/>
  <c r="B1358" i="4"/>
  <c r="E1357" i="4"/>
  <c r="B1357" i="4"/>
  <c r="E1356" i="4"/>
  <c r="B1356" i="4"/>
  <c r="E1355" i="4"/>
  <c r="B1355" i="4"/>
  <c r="E1354" i="4"/>
  <c r="B1354" i="4"/>
  <c r="E1353" i="4"/>
  <c r="B1353" i="4"/>
  <c r="E1352" i="4"/>
  <c r="B1352" i="4"/>
  <c r="E1351" i="4"/>
  <c r="B1351" i="4"/>
  <c r="E1350" i="4"/>
  <c r="B1350" i="4"/>
  <c r="E1349" i="4"/>
  <c r="B1349" i="4"/>
  <c r="E1348" i="4"/>
  <c r="B1348" i="4"/>
  <c r="E1347" i="4"/>
  <c r="B1347" i="4"/>
  <c r="E1346" i="4"/>
  <c r="B1346" i="4"/>
  <c r="E1345" i="4"/>
  <c r="B1345" i="4"/>
  <c r="E1344" i="4"/>
  <c r="B1344" i="4"/>
  <c r="E1343" i="4"/>
  <c r="B1343" i="4"/>
  <c r="E1342" i="4"/>
  <c r="B1342" i="4"/>
  <c r="E1341" i="4"/>
  <c r="B1341" i="4"/>
  <c r="E1340" i="4"/>
  <c r="B1340" i="4"/>
  <c r="E1339" i="4"/>
  <c r="B1339" i="4"/>
  <c r="E1338" i="4"/>
  <c r="B1338" i="4"/>
  <c r="E1337" i="4"/>
  <c r="B1337" i="4"/>
  <c r="E1336" i="4"/>
  <c r="B1336" i="4"/>
  <c r="E1335" i="4"/>
  <c r="B1335" i="4"/>
  <c r="E1334" i="4"/>
  <c r="B1334" i="4"/>
  <c r="E1333" i="4"/>
  <c r="B1333" i="4"/>
  <c r="E1332" i="4"/>
  <c r="B1332" i="4"/>
  <c r="E1331" i="4"/>
  <c r="B1331" i="4"/>
  <c r="E1330" i="4"/>
  <c r="B1330" i="4"/>
  <c r="E1329" i="4"/>
  <c r="B1329" i="4"/>
  <c r="E1328" i="4"/>
  <c r="B1328" i="4"/>
  <c r="E1327" i="4"/>
  <c r="B1327" i="4"/>
  <c r="E1326" i="4"/>
  <c r="B1326" i="4"/>
  <c r="E1325" i="4"/>
  <c r="B1325" i="4"/>
  <c r="E1324" i="4"/>
  <c r="B1324" i="4"/>
  <c r="E1323" i="4"/>
  <c r="B1323" i="4"/>
  <c r="E1322" i="4"/>
  <c r="B1322" i="4"/>
  <c r="E1321" i="4"/>
  <c r="B1321" i="4"/>
  <c r="E1320" i="4"/>
  <c r="B1320" i="4"/>
  <c r="E1319" i="4"/>
  <c r="B1319" i="4"/>
  <c r="E1318" i="4"/>
  <c r="B1318" i="4"/>
  <c r="E1317" i="4"/>
  <c r="B1317" i="4"/>
  <c r="E1316" i="4"/>
  <c r="B1316" i="4"/>
  <c r="E1315" i="4"/>
  <c r="B1315" i="4"/>
  <c r="E1314" i="4"/>
  <c r="B1314" i="4"/>
  <c r="E1313" i="4"/>
  <c r="B1313" i="4"/>
  <c r="E1312" i="4"/>
  <c r="B1312" i="4"/>
  <c r="E1311" i="4"/>
  <c r="B1311" i="4"/>
  <c r="E1310" i="4"/>
  <c r="B1310" i="4"/>
  <c r="E1309" i="4"/>
  <c r="B1309" i="4"/>
  <c r="E1308" i="4"/>
  <c r="B1308" i="4"/>
  <c r="E1307" i="4"/>
  <c r="B1307" i="4"/>
  <c r="E1306" i="4"/>
  <c r="B1306" i="4"/>
  <c r="E1305" i="4"/>
  <c r="B1305" i="4"/>
  <c r="E1304" i="4"/>
  <c r="B1304" i="4"/>
  <c r="E1303" i="4"/>
  <c r="B1303" i="4"/>
  <c r="E1302" i="4"/>
  <c r="B1302" i="4"/>
  <c r="E1301" i="4"/>
  <c r="B1301" i="4"/>
  <c r="E1300" i="4"/>
  <c r="B1300" i="4"/>
  <c r="E1299" i="4"/>
  <c r="B1299" i="4"/>
  <c r="E1298" i="4"/>
  <c r="B1298" i="4"/>
  <c r="E1297" i="4"/>
  <c r="B1297" i="4"/>
  <c r="E1296" i="4"/>
  <c r="B1296" i="4"/>
  <c r="E1295" i="4"/>
  <c r="B1295" i="4"/>
  <c r="E1294" i="4"/>
  <c r="B1294" i="4"/>
  <c r="E1293" i="4"/>
  <c r="B1293" i="4"/>
  <c r="E1292" i="4"/>
  <c r="B1292" i="4"/>
  <c r="E1291" i="4"/>
  <c r="B1291" i="4"/>
  <c r="E1290" i="4"/>
  <c r="B1290" i="4"/>
  <c r="E1289" i="4"/>
  <c r="B1289" i="4"/>
  <c r="E1288" i="4"/>
  <c r="B1288" i="4"/>
  <c r="E1287" i="4"/>
  <c r="B1287" i="4"/>
  <c r="E1286" i="4"/>
  <c r="B1286" i="4"/>
  <c r="E1285" i="4"/>
  <c r="B1285" i="4"/>
  <c r="E1284" i="4"/>
  <c r="B1284" i="4"/>
  <c r="E1283" i="4"/>
  <c r="B1283" i="4"/>
  <c r="E1282" i="4"/>
  <c r="B1282" i="4"/>
  <c r="E1281" i="4"/>
  <c r="B1281" i="4"/>
  <c r="E1280" i="4"/>
  <c r="B1280" i="4"/>
  <c r="E1279" i="4"/>
  <c r="B1279" i="4"/>
  <c r="E1278" i="4"/>
  <c r="B1278" i="4"/>
  <c r="E1277" i="4"/>
  <c r="B1277" i="4"/>
  <c r="E1276" i="4"/>
  <c r="B1276" i="4"/>
  <c r="E1275" i="4"/>
  <c r="B1275" i="4"/>
  <c r="E1274" i="4"/>
  <c r="B1274" i="4"/>
  <c r="E1273" i="4"/>
  <c r="B1273" i="4"/>
  <c r="E1272" i="4"/>
  <c r="B1272" i="4"/>
  <c r="E1271" i="4"/>
  <c r="B1271" i="4"/>
  <c r="E1270" i="4"/>
  <c r="B1270" i="4"/>
  <c r="E1269" i="4"/>
  <c r="B1269" i="4"/>
  <c r="E1268" i="4"/>
  <c r="B1268" i="4"/>
  <c r="E1267" i="4"/>
  <c r="B1267" i="4"/>
  <c r="E1266" i="4"/>
  <c r="B1266" i="4"/>
  <c r="E1265" i="4"/>
  <c r="B1265" i="4"/>
  <c r="E1264" i="4"/>
  <c r="B1264" i="4"/>
  <c r="E1263" i="4"/>
  <c r="B1263" i="4"/>
  <c r="E1262" i="4"/>
  <c r="B1262" i="4"/>
  <c r="E1261" i="4"/>
  <c r="B1261" i="4"/>
  <c r="E1260" i="4"/>
  <c r="B1260" i="4"/>
  <c r="E1259" i="4"/>
  <c r="B1259" i="4"/>
  <c r="E1258" i="4"/>
  <c r="B1258" i="4"/>
  <c r="E1257" i="4"/>
  <c r="B1257" i="4"/>
  <c r="E1256" i="4"/>
  <c r="B1256" i="4"/>
  <c r="E1255" i="4"/>
  <c r="B1255" i="4"/>
  <c r="E1254" i="4"/>
  <c r="B1254" i="4"/>
  <c r="E1253" i="4"/>
  <c r="B1253" i="4"/>
  <c r="E1252" i="4"/>
  <c r="B1252" i="4"/>
  <c r="E1251" i="4"/>
  <c r="B1251" i="4"/>
  <c r="E1250" i="4"/>
  <c r="B1250" i="4"/>
  <c r="E1249" i="4"/>
  <c r="B1249" i="4"/>
  <c r="E1248" i="4"/>
  <c r="B1248" i="4"/>
  <c r="E1247" i="4"/>
  <c r="B1247" i="4"/>
  <c r="E1246" i="4"/>
  <c r="B1246" i="4"/>
  <c r="E1245" i="4"/>
  <c r="B1245" i="4"/>
  <c r="E1244" i="4"/>
  <c r="B1244" i="4"/>
  <c r="E1243" i="4"/>
  <c r="B1243" i="4"/>
  <c r="E1242" i="4"/>
  <c r="B1242" i="4"/>
  <c r="E1241" i="4"/>
  <c r="B1241" i="4"/>
  <c r="E1240" i="4"/>
  <c r="B1240" i="4"/>
  <c r="E1239" i="4"/>
  <c r="B1239" i="4"/>
  <c r="E1238" i="4"/>
  <c r="B1238" i="4"/>
  <c r="E1237" i="4"/>
  <c r="B1237" i="4"/>
  <c r="E1236" i="4"/>
  <c r="B1236" i="4"/>
  <c r="E1235" i="4"/>
  <c r="B1235" i="4"/>
  <c r="E1234" i="4"/>
  <c r="B1234" i="4"/>
  <c r="E1233" i="4"/>
  <c r="B1233" i="4"/>
  <c r="E1232" i="4"/>
  <c r="B1232" i="4"/>
  <c r="E1231" i="4"/>
  <c r="B1231" i="4"/>
  <c r="E1230" i="4"/>
  <c r="B1230" i="4"/>
  <c r="E1229" i="4"/>
  <c r="B1229" i="4"/>
  <c r="E1228" i="4"/>
  <c r="B1228" i="4"/>
  <c r="E1227" i="4"/>
  <c r="B1227" i="4"/>
  <c r="E1226" i="4"/>
  <c r="B1226" i="4"/>
  <c r="E1225" i="4"/>
  <c r="B1225" i="4"/>
  <c r="E1224" i="4"/>
  <c r="B1224" i="4"/>
  <c r="E1223" i="4"/>
  <c r="B1223" i="4"/>
  <c r="E1222" i="4"/>
  <c r="B1222" i="4"/>
  <c r="E1221" i="4"/>
  <c r="B1221" i="4"/>
  <c r="E1220" i="4"/>
  <c r="B1220" i="4"/>
  <c r="E1219" i="4"/>
  <c r="B1219" i="4"/>
  <c r="E1218" i="4"/>
  <c r="B1218" i="4"/>
  <c r="E1217" i="4"/>
  <c r="B1217" i="4"/>
  <c r="E1216" i="4"/>
  <c r="B1216" i="4"/>
  <c r="E1215" i="4"/>
  <c r="B1215" i="4"/>
  <c r="E1214" i="4"/>
  <c r="B1214" i="4"/>
  <c r="E1213" i="4"/>
  <c r="B1213" i="4"/>
  <c r="E1212" i="4"/>
  <c r="B1212" i="4"/>
  <c r="E1211" i="4"/>
  <c r="B1211" i="4"/>
  <c r="E1210" i="4"/>
  <c r="B1210" i="4"/>
  <c r="E1209" i="4"/>
  <c r="B1209" i="4"/>
  <c r="E1208" i="4"/>
  <c r="B1208" i="4"/>
  <c r="E1207" i="4"/>
  <c r="B1207" i="4"/>
  <c r="E1206" i="4"/>
  <c r="B1206" i="4"/>
  <c r="E1205" i="4"/>
  <c r="B1205" i="4"/>
  <c r="E1204" i="4"/>
  <c r="B1204" i="4"/>
  <c r="E1203" i="4"/>
  <c r="B1203" i="4"/>
  <c r="E1202" i="4"/>
  <c r="B1202" i="4"/>
  <c r="E1201" i="4"/>
  <c r="B1201" i="4"/>
  <c r="E1200" i="4"/>
  <c r="B1200" i="4"/>
  <c r="E1199" i="4"/>
  <c r="B1199" i="4"/>
  <c r="E1198" i="4"/>
  <c r="B1198" i="4"/>
  <c r="E1197" i="4"/>
  <c r="B1197" i="4"/>
  <c r="E1196" i="4"/>
  <c r="B1196" i="4"/>
  <c r="E1195" i="4"/>
  <c r="B1195" i="4"/>
  <c r="E1194" i="4"/>
  <c r="B1194" i="4"/>
  <c r="E1193" i="4"/>
  <c r="B1193" i="4"/>
  <c r="E1192" i="4"/>
  <c r="B1192" i="4"/>
  <c r="E1191" i="4"/>
  <c r="B1191" i="4"/>
  <c r="E1190" i="4"/>
  <c r="B1190" i="4"/>
  <c r="E1189" i="4"/>
  <c r="B1189" i="4"/>
  <c r="E1188" i="4"/>
  <c r="B1188" i="4"/>
  <c r="E1187" i="4"/>
  <c r="B1187" i="4"/>
  <c r="E1186" i="4"/>
  <c r="B1186" i="4"/>
  <c r="E1185" i="4"/>
  <c r="B1185" i="4"/>
  <c r="E1184" i="4"/>
  <c r="B1184" i="4"/>
  <c r="E1183" i="4"/>
  <c r="B1183" i="4"/>
  <c r="E1182" i="4"/>
  <c r="B1182" i="4"/>
  <c r="E1181" i="4"/>
  <c r="B1181" i="4"/>
  <c r="E1180" i="4"/>
  <c r="B1180" i="4"/>
  <c r="E1179" i="4"/>
  <c r="B1179" i="4"/>
  <c r="E1178" i="4"/>
  <c r="B1178" i="4"/>
  <c r="E1177" i="4"/>
  <c r="B1177" i="4"/>
  <c r="E1176" i="4"/>
  <c r="B1176" i="4"/>
  <c r="E1175" i="4"/>
  <c r="B1175" i="4"/>
  <c r="E1174" i="4"/>
  <c r="B1174" i="4"/>
  <c r="E1173" i="4"/>
  <c r="B1173" i="4"/>
  <c r="E1172" i="4"/>
  <c r="B1172" i="4"/>
  <c r="E1171" i="4"/>
  <c r="B1171" i="4"/>
  <c r="E1170" i="4"/>
  <c r="B1170" i="4"/>
  <c r="E1169" i="4"/>
  <c r="B1169" i="4"/>
  <c r="E1168" i="4"/>
  <c r="B1168" i="4"/>
  <c r="E1167" i="4"/>
  <c r="B1167" i="4"/>
  <c r="E1166" i="4"/>
  <c r="B1166" i="4"/>
  <c r="E1165" i="4"/>
  <c r="B1165" i="4"/>
  <c r="E1164" i="4"/>
  <c r="B1164" i="4"/>
  <c r="E1163" i="4"/>
  <c r="B1163" i="4"/>
  <c r="E1162" i="4"/>
  <c r="B1162" i="4"/>
  <c r="E1161" i="4"/>
  <c r="B1161" i="4"/>
  <c r="E1160" i="4"/>
  <c r="B1160" i="4"/>
  <c r="E1159" i="4"/>
  <c r="B1159" i="4"/>
  <c r="E1158" i="4"/>
  <c r="B1158" i="4"/>
  <c r="E1157" i="4"/>
  <c r="B1157" i="4"/>
  <c r="E1156" i="4"/>
  <c r="B1156" i="4"/>
  <c r="E1155" i="4"/>
  <c r="B1155" i="4"/>
  <c r="E1154" i="4"/>
  <c r="B1154" i="4"/>
  <c r="E1153" i="4"/>
  <c r="B1153" i="4"/>
  <c r="E1152" i="4"/>
  <c r="B1152" i="4"/>
  <c r="E1151" i="4"/>
  <c r="B1151" i="4"/>
  <c r="E1150" i="4"/>
  <c r="B1150" i="4"/>
  <c r="E1149" i="4"/>
  <c r="B1149" i="4"/>
  <c r="E1148" i="4"/>
  <c r="B1148" i="4"/>
  <c r="E1147" i="4"/>
  <c r="B1147" i="4"/>
  <c r="E1146" i="4"/>
  <c r="B1146" i="4"/>
  <c r="E1145" i="4"/>
  <c r="B1145" i="4"/>
  <c r="E1144" i="4"/>
  <c r="B1144" i="4"/>
  <c r="E1143" i="4"/>
  <c r="B1143" i="4"/>
  <c r="E1142" i="4"/>
  <c r="B1142" i="4"/>
  <c r="E1141" i="4"/>
  <c r="B1141" i="4"/>
  <c r="E1140" i="4"/>
  <c r="B1140" i="4"/>
  <c r="E1139" i="4"/>
  <c r="B1139" i="4"/>
  <c r="E1138" i="4"/>
  <c r="B1138" i="4"/>
  <c r="E1137" i="4"/>
  <c r="B1137" i="4"/>
  <c r="E1136" i="4"/>
  <c r="B1136" i="4"/>
  <c r="E1135" i="4"/>
  <c r="B1135" i="4"/>
  <c r="E1134" i="4"/>
  <c r="B1134" i="4"/>
  <c r="E1133" i="4"/>
  <c r="B1133" i="4"/>
  <c r="E1132" i="4"/>
  <c r="B1132" i="4"/>
  <c r="E1131" i="4"/>
  <c r="B1131" i="4"/>
  <c r="E1130" i="4"/>
  <c r="B1130" i="4"/>
  <c r="E1129" i="4"/>
  <c r="B1129" i="4"/>
  <c r="E1128" i="4"/>
  <c r="B1128" i="4"/>
  <c r="E1127" i="4"/>
  <c r="B1127" i="4"/>
  <c r="E1126" i="4"/>
  <c r="B1126" i="4"/>
  <c r="E1125" i="4"/>
  <c r="B1125" i="4"/>
  <c r="E1124" i="4"/>
  <c r="B1124" i="4"/>
  <c r="E1123" i="4"/>
  <c r="B1123" i="4"/>
  <c r="E1122" i="4"/>
  <c r="B1122" i="4"/>
  <c r="E1121" i="4"/>
  <c r="B1121" i="4"/>
  <c r="E1120" i="4"/>
  <c r="B1120" i="4"/>
  <c r="E1119" i="4"/>
  <c r="B1119" i="4"/>
  <c r="E1118" i="4"/>
  <c r="B1118" i="4"/>
  <c r="E1117" i="4"/>
  <c r="B1117" i="4"/>
  <c r="E1116" i="4"/>
  <c r="B1116" i="4"/>
  <c r="E1115" i="4"/>
  <c r="B1115" i="4"/>
  <c r="E1114" i="4"/>
  <c r="B1114" i="4"/>
  <c r="E1113" i="4"/>
  <c r="B1113" i="4"/>
  <c r="E1112" i="4"/>
  <c r="B1112" i="4"/>
  <c r="E1111" i="4"/>
  <c r="B1111" i="4"/>
  <c r="E1110" i="4"/>
  <c r="B1110" i="4"/>
  <c r="E1109" i="4"/>
  <c r="B1109" i="4"/>
  <c r="E1108" i="4"/>
  <c r="B1108" i="4"/>
  <c r="E1107" i="4"/>
  <c r="B1107" i="4"/>
  <c r="E1106" i="4"/>
  <c r="B1106" i="4"/>
  <c r="E1105" i="4"/>
  <c r="B1105" i="4"/>
  <c r="E1104" i="4"/>
  <c r="B1104" i="4"/>
  <c r="E1103" i="4"/>
  <c r="B1103" i="4"/>
  <c r="E1102" i="4"/>
  <c r="B1102" i="4"/>
  <c r="E1101" i="4"/>
  <c r="B1101" i="4"/>
  <c r="E1100" i="4"/>
  <c r="B1100" i="4"/>
  <c r="E1099" i="4"/>
  <c r="B1099" i="4"/>
  <c r="E1098" i="4"/>
  <c r="B1098" i="4"/>
  <c r="E1097" i="4"/>
  <c r="B1097" i="4"/>
  <c r="E1096" i="4"/>
  <c r="B1096" i="4"/>
  <c r="E1095" i="4"/>
  <c r="B1095" i="4"/>
  <c r="E1094" i="4"/>
  <c r="B1094" i="4"/>
  <c r="E1093" i="4"/>
  <c r="B1093" i="4"/>
  <c r="E1092" i="4"/>
  <c r="B1092" i="4"/>
  <c r="E1091" i="4"/>
  <c r="B1091" i="4"/>
  <c r="E1090" i="4"/>
  <c r="B1090" i="4"/>
  <c r="E1089" i="4"/>
  <c r="B1089" i="4"/>
  <c r="E1088" i="4"/>
  <c r="B1088" i="4"/>
  <c r="E1087" i="4"/>
  <c r="B1087" i="4"/>
  <c r="E1086" i="4"/>
  <c r="B1086" i="4"/>
  <c r="E1085" i="4"/>
  <c r="B1085" i="4"/>
  <c r="E1084" i="4"/>
  <c r="B1084" i="4"/>
  <c r="E1083" i="4"/>
  <c r="B1083" i="4"/>
  <c r="E1082" i="4"/>
  <c r="B1082" i="4"/>
  <c r="E1081" i="4"/>
  <c r="B1081" i="4"/>
  <c r="E1080" i="4"/>
  <c r="B1080" i="4"/>
  <c r="E1079" i="4"/>
  <c r="B1079" i="4"/>
  <c r="E1078" i="4"/>
  <c r="B1078" i="4"/>
  <c r="E1077" i="4"/>
  <c r="B1077" i="4"/>
  <c r="E1076" i="4"/>
  <c r="B1076" i="4"/>
  <c r="E1075" i="4"/>
  <c r="B1075" i="4"/>
  <c r="E1074" i="4"/>
  <c r="B1074" i="4"/>
  <c r="E1073" i="4"/>
  <c r="B1073" i="4"/>
  <c r="E1072" i="4"/>
  <c r="B1072" i="4"/>
  <c r="E1071" i="4"/>
  <c r="B1071" i="4"/>
  <c r="E1070" i="4"/>
  <c r="B1070" i="4"/>
  <c r="E1069" i="4"/>
  <c r="B1069" i="4"/>
  <c r="E1068" i="4"/>
  <c r="B1068" i="4"/>
  <c r="E1067" i="4"/>
  <c r="B1067" i="4"/>
  <c r="E1066" i="4"/>
  <c r="B1066" i="4"/>
  <c r="E1065" i="4"/>
  <c r="B1065" i="4"/>
  <c r="E1064" i="4"/>
  <c r="B1064" i="4"/>
  <c r="E1063" i="4"/>
  <c r="B1063" i="4"/>
  <c r="E1062" i="4"/>
  <c r="B1062" i="4"/>
  <c r="E1061" i="4"/>
  <c r="B1061" i="4"/>
  <c r="E1060" i="4"/>
  <c r="B1060" i="4"/>
  <c r="E1059" i="4"/>
  <c r="B1059" i="4"/>
  <c r="E1058" i="4"/>
  <c r="B1058" i="4"/>
  <c r="E1057" i="4"/>
  <c r="B1057" i="4"/>
  <c r="E1056" i="4"/>
  <c r="B1056" i="4"/>
  <c r="E1055" i="4"/>
  <c r="B1055" i="4"/>
  <c r="E1054" i="4"/>
  <c r="B1054" i="4"/>
  <c r="E1053" i="4"/>
  <c r="B1053" i="4"/>
  <c r="E1052" i="4"/>
  <c r="B1052" i="4"/>
  <c r="E1051" i="4"/>
  <c r="B1051" i="4"/>
  <c r="E1050" i="4"/>
  <c r="B1050" i="4"/>
  <c r="E1049" i="4"/>
  <c r="B1049" i="4"/>
  <c r="E1048" i="4"/>
  <c r="B1048" i="4"/>
  <c r="E1047" i="4"/>
  <c r="B1047" i="4"/>
  <c r="E1046" i="4"/>
  <c r="B1046" i="4"/>
  <c r="E1045" i="4"/>
  <c r="B1045" i="4"/>
  <c r="E1044" i="4"/>
  <c r="B1044" i="4"/>
  <c r="E1043" i="4"/>
  <c r="B1043" i="4"/>
  <c r="E1042" i="4"/>
  <c r="B1042" i="4"/>
  <c r="E1041" i="4"/>
  <c r="B1041" i="4"/>
  <c r="E1040" i="4"/>
  <c r="B1040" i="4"/>
  <c r="E1039" i="4"/>
  <c r="B1039" i="4"/>
  <c r="E1038" i="4"/>
  <c r="B1038" i="4"/>
  <c r="E1037" i="4"/>
  <c r="B1037" i="4"/>
  <c r="E1036" i="4"/>
  <c r="B1036" i="4"/>
  <c r="E1035" i="4"/>
  <c r="B1035" i="4"/>
  <c r="E1034" i="4"/>
  <c r="B1034" i="4"/>
  <c r="E1033" i="4"/>
  <c r="B1033" i="4"/>
  <c r="E1032" i="4"/>
  <c r="B1032" i="4"/>
  <c r="E1031" i="4"/>
  <c r="B1031" i="4"/>
  <c r="E1030" i="4"/>
  <c r="B1030" i="4"/>
  <c r="E1029" i="4"/>
  <c r="B1029" i="4"/>
  <c r="E1028" i="4"/>
  <c r="B1028" i="4"/>
  <c r="E1027" i="4"/>
  <c r="B1027" i="4"/>
  <c r="E1026" i="4"/>
  <c r="B1026" i="4"/>
  <c r="E1025" i="4"/>
  <c r="B1025" i="4"/>
  <c r="E1024" i="4"/>
  <c r="B1024" i="4"/>
  <c r="E1023" i="4"/>
  <c r="B1023" i="4"/>
  <c r="E1022" i="4"/>
  <c r="B1022" i="4"/>
  <c r="E1021" i="4"/>
  <c r="B1021" i="4"/>
  <c r="E1020" i="4"/>
  <c r="B1020" i="4"/>
  <c r="E1019" i="4"/>
  <c r="B1019" i="4"/>
  <c r="E1018" i="4"/>
  <c r="B1018" i="4"/>
  <c r="E1017" i="4"/>
  <c r="B1017" i="4"/>
  <c r="E1016" i="4"/>
  <c r="B1016" i="4"/>
  <c r="E1015" i="4"/>
  <c r="B1015" i="4"/>
  <c r="E1014" i="4"/>
  <c r="B1014" i="4"/>
  <c r="E1013" i="4"/>
  <c r="B1013" i="4"/>
  <c r="E1012" i="4"/>
  <c r="B1012" i="4"/>
  <c r="E1011" i="4"/>
  <c r="B1011" i="4"/>
  <c r="E1010" i="4"/>
  <c r="B1010" i="4"/>
  <c r="E1009" i="4"/>
  <c r="B1009" i="4"/>
  <c r="E1008" i="4"/>
  <c r="B1008" i="4"/>
  <c r="E1007" i="4"/>
  <c r="B1007" i="4"/>
  <c r="E1006" i="4"/>
  <c r="B1006" i="4"/>
  <c r="E1005" i="4"/>
  <c r="B1005" i="4"/>
  <c r="E1004" i="4"/>
  <c r="B1004" i="4"/>
  <c r="E1003" i="4"/>
  <c r="B1003" i="4"/>
  <c r="E1002" i="4"/>
  <c r="B1002" i="4"/>
  <c r="E1001" i="4"/>
  <c r="B1001" i="4"/>
  <c r="E1000" i="4"/>
  <c r="B1000" i="4"/>
  <c r="E999" i="4"/>
  <c r="B999" i="4"/>
  <c r="E998" i="4"/>
  <c r="B998" i="4"/>
  <c r="E997" i="4"/>
  <c r="B997" i="4"/>
  <c r="E996" i="4"/>
  <c r="B996" i="4"/>
  <c r="E995" i="4"/>
  <c r="B995" i="4"/>
  <c r="E994" i="4"/>
  <c r="B994" i="4"/>
  <c r="E993" i="4"/>
  <c r="B993" i="4"/>
  <c r="E992" i="4"/>
  <c r="B992" i="4"/>
  <c r="E991" i="4"/>
  <c r="B991" i="4"/>
  <c r="E990" i="4"/>
  <c r="B990" i="4"/>
  <c r="E989" i="4"/>
  <c r="B989" i="4"/>
  <c r="E988" i="4"/>
  <c r="B988" i="4"/>
  <c r="E987" i="4"/>
  <c r="B987" i="4"/>
  <c r="E986" i="4"/>
  <c r="B986" i="4"/>
  <c r="E985" i="4"/>
  <c r="B985" i="4"/>
  <c r="E984" i="4"/>
  <c r="B984" i="4"/>
  <c r="E983" i="4"/>
  <c r="B983" i="4"/>
  <c r="E982" i="4"/>
  <c r="B982" i="4"/>
  <c r="E981" i="4"/>
  <c r="B981" i="4"/>
  <c r="E980" i="4"/>
  <c r="B980" i="4"/>
  <c r="E979" i="4"/>
  <c r="B979" i="4"/>
  <c r="E978" i="4"/>
  <c r="B978" i="4"/>
  <c r="E977" i="4"/>
  <c r="B977" i="4"/>
  <c r="E976" i="4"/>
  <c r="B976" i="4"/>
  <c r="E975" i="4"/>
  <c r="B975" i="4"/>
  <c r="E974" i="4"/>
  <c r="B974" i="4"/>
  <c r="E973" i="4"/>
  <c r="B973" i="4"/>
  <c r="E972" i="4"/>
  <c r="B972" i="4"/>
  <c r="E971" i="4"/>
  <c r="B971" i="4"/>
  <c r="E970" i="4"/>
  <c r="B970" i="4"/>
  <c r="E969" i="4"/>
  <c r="B969" i="4"/>
  <c r="E968" i="4"/>
  <c r="B968" i="4"/>
  <c r="E967" i="4"/>
  <c r="B967" i="4"/>
  <c r="E966" i="4"/>
  <c r="B966" i="4"/>
  <c r="E965" i="4"/>
  <c r="B965" i="4"/>
  <c r="E964" i="4"/>
  <c r="B964" i="4"/>
  <c r="E963" i="4"/>
  <c r="B963" i="4"/>
  <c r="E962" i="4"/>
  <c r="B962" i="4"/>
  <c r="E961" i="4"/>
  <c r="B961" i="4"/>
  <c r="E960" i="4"/>
  <c r="B960" i="4"/>
  <c r="E959" i="4"/>
  <c r="B959" i="4"/>
  <c r="E958" i="4"/>
  <c r="B958" i="4"/>
  <c r="E957" i="4"/>
  <c r="B957" i="4"/>
  <c r="E956" i="4"/>
  <c r="B956" i="4"/>
  <c r="E955" i="4"/>
  <c r="B955" i="4"/>
  <c r="E954" i="4"/>
  <c r="B954" i="4"/>
  <c r="E953" i="4"/>
  <c r="B953" i="4"/>
  <c r="E952" i="4"/>
  <c r="B952" i="4"/>
  <c r="E951" i="4"/>
  <c r="B951" i="4"/>
  <c r="E950" i="4"/>
  <c r="B950" i="4"/>
  <c r="E949" i="4"/>
  <c r="B949" i="4"/>
  <c r="E948" i="4"/>
  <c r="B948" i="4"/>
  <c r="E947" i="4"/>
  <c r="B947" i="4"/>
  <c r="E946" i="4"/>
  <c r="B946" i="4"/>
  <c r="E945" i="4"/>
  <c r="B945" i="4"/>
  <c r="E944" i="4"/>
  <c r="B944" i="4"/>
  <c r="E943" i="4"/>
  <c r="B943" i="4"/>
  <c r="E942" i="4"/>
  <c r="B942" i="4"/>
  <c r="E941" i="4"/>
  <c r="B941" i="4"/>
  <c r="E940" i="4"/>
  <c r="B940" i="4"/>
  <c r="E939" i="4"/>
  <c r="B939" i="4"/>
  <c r="E938" i="4"/>
  <c r="B938" i="4"/>
  <c r="E937" i="4"/>
  <c r="B937" i="4"/>
  <c r="E936" i="4"/>
  <c r="B936" i="4"/>
  <c r="E935" i="4"/>
  <c r="B935" i="4"/>
  <c r="E934" i="4"/>
  <c r="B934" i="4"/>
  <c r="E933" i="4"/>
  <c r="B933" i="4"/>
  <c r="E932" i="4"/>
  <c r="B932" i="4"/>
  <c r="E931" i="4"/>
  <c r="B931" i="4"/>
  <c r="E930" i="4"/>
  <c r="B930" i="4"/>
  <c r="E929" i="4"/>
  <c r="B929" i="4"/>
  <c r="E928" i="4"/>
  <c r="B928" i="4"/>
  <c r="E927" i="4"/>
  <c r="B927" i="4"/>
  <c r="E926" i="4"/>
  <c r="B926" i="4"/>
  <c r="E925" i="4"/>
  <c r="B925" i="4"/>
  <c r="E924" i="4"/>
  <c r="B924" i="4"/>
  <c r="E923" i="4"/>
  <c r="B923" i="4"/>
  <c r="E922" i="4"/>
  <c r="B922" i="4"/>
  <c r="E921" i="4"/>
  <c r="B921" i="4"/>
  <c r="E920" i="4"/>
  <c r="B920" i="4"/>
  <c r="E919" i="4"/>
  <c r="B919" i="4"/>
  <c r="E918" i="4"/>
  <c r="B918" i="4"/>
  <c r="E917" i="4"/>
  <c r="B917" i="4"/>
  <c r="E916" i="4"/>
  <c r="B916" i="4"/>
  <c r="E915" i="4"/>
  <c r="B915" i="4"/>
  <c r="E914" i="4"/>
  <c r="B914" i="4"/>
  <c r="E913" i="4"/>
  <c r="B913" i="4"/>
  <c r="E912" i="4"/>
  <c r="B912" i="4"/>
  <c r="E911" i="4"/>
  <c r="B911" i="4"/>
  <c r="E910" i="4"/>
  <c r="B910" i="4"/>
  <c r="E909" i="4"/>
  <c r="B909" i="4"/>
  <c r="E908" i="4"/>
  <c r="B908" i="4"/>
  <c r="E907" i="4"/>
  <c r="B907" i="4"/>
  <c r="E906" i="4"/>
  <c r="B906" i="4"/>
  <c r="E905" i="4"/>
  <c r="B905" i="4"/>
  <c r="E904" i="4"/>
  <c r="B904" i="4"/>
  <c r="E903" i="4"/>
  <c r="B903" i="4"/>
  <c r="E902" i="4"/>
  <c r="B902" i="4"/>
  <c r="E901" i="4"/>
  <c r="B901" i="4"/>
  <c r="E900" i="4"/>
  <c r="B900" i="4"/>
  <c r="E899" i="4"/>
  <c r="B899" i="4"/>
  <c r="E898" i="4"/>
  <c r="B898" i="4"/>
  <c r="E897" i="4"/>
  <c r="B897" i="4"/>
  <c r="E896" i="4"/>
  <c r="B896" i="4"/>
  <c r="E895" i="4"/>
  <c r="B895" i="4"/>
  <c r="E894" i="4"/>
  <c r="B894" i="4"/>
  <c r="E893" i="4"/>
  <c r="B893" i="4"/>
  <c r="E892" i="4"/>
  <c r="B892" i="4"/>
  <c r="E891" i="4"/>
  <c r="B891" i="4"/>
  <c r="E890" i="4"/>
  <c r="B890" i="4"/>
  <c r="E889" i="4"/>
  <c r="B889" i="4"/>
  <c r="E888" i="4"/>
  <c r="B888" i="4"/>
  <c r="E887" i="4"/>
  <c r="B887" i="4"/>
  <c r="E886" i="4"/>
  <c r="B886" i="4"/>
  <c r="E885" i="4"/>
  <c r="B885" i="4"/>
  <c r="E884" i="4"/>
  <c r="B884" i="4"/>
  <c r="E883" i="4"/>
  <c r="B883" i="4"/>
  <c r="E882" i="4"/>
  <c r="B882" i="4"/>
  <c r="E881" i="4"/>
  <c r="B881" i="4"/>
  <c r="E880" i="4"/>
  <c r="B880" i="4"/>
  <c r="E879" i="4"/>
  <c r="B879" i="4"/>
  <c r="E878" i="4"/>
  <c r="B878" i="4"/>
  <c r="E877" i="4"/>
  <c r="B877" i="4"/>
  <c r="E876" i="4"/>
  <c r="B876" i="4"/>
  <c r="E875" i="4"/>
  <c r="B875" i="4"/>
  <c r="E874" i="4"/>
  <c r="B874" i="4"/>
  <c r="E873" i="4"/>
  <c r="B873" i="4"/>
  <c r="E872" i="4"/>
  <c r="B872" i="4"/>
  <c r="E871" i="4"/>
  <c r="B871" i="4"/>
  <c r="E870" i="4"/>
  <c r="B870" i="4"/>
  <c r="E869" i="4"/>
  <c r="B869" i="4"/>
  <c r="E868" i="4"/>
  <c r="B868" i="4"/>
  <c r="E867" i="4"/>
  <c r="B867" i="4"/>
  <c r="E866" i="4"/>
  <c r="B866" i="4"/>
  <c r="E865" i="4"/>
  <c r="B865" i="4"/>
  <c r="E864" i="4"/>
  <c r="B864" i="4"/>
  <c r="E863" i="4"/>
  <c r="B863" i="4"/>
  <c r="E862" i="4"/>
  <c r="B862" i="4"/>
  <c r="E861" i="4"/>
  <c r="B861" i="4"/>
  <c r="E860" i="4"/>
  <c r="B860" i="4"/>
  <c r="E859" i="4"/>
  <c r="B859" i="4"/>
  <c r="E858" i="4"/>
  <c r="B858" i="4"/>
  <c r="E857" i="4"/>
  <c r="B857" i="4"/>
  <c r="E856" i="4"/>
  <c r="B856" i="4"/>
  <c r="E855" i="4"/>
  <c r="B855" i="4"/>
  <c r="E854" i="4"/>
  <c r="B854" i="4"/>
  <c r="E853" i="4"/>
  <c r="B853" i="4"/>
  <c r="E852" i="4"/>
  <c r="B852" i="4"/>
  <c r="E851" i="4"/>
  <c r="B851" i="4"/>
  <c r="E850" i="4"/>
  <c r="B850" i="4"/>
  <c r="E849" i="4"/>
  <c r="B849" i="4"/>
  <c r="E848" i="4"/>
  <c r="B848" i="4"/>
  <c r="E847" i="4"/>
  <c r="B847" i="4"/>
  <c r="E846" i="4"/>
  <c r="B846" i="4"/>
  <c r="E845" i="4"/>
  <c r="B845" i="4"/>
  <c r="E844" i="4"/>
  <c r="B844" i="4"/>
  <c r="E843" i="4"/>
  <c r="B843" i="4"/>
  <c r="E842" i="4"/>
  <c r="B842" i="4"/>
  <c r="E841" i="4"/>
  <c r="B841" i="4"/>
  <c r="E840" i="4"/>
  <c r="B840" i="4"/>
  <c r="E839" i="4"/>
  <c r="B839" i="4"/>
  <c r="E838" i="4"/>
  <c r="B838" i="4"/>
  <c r="E837" i="4"/>
  <c r="B837" i="4"/>
  <c r="E836" i="4"/>
  <c r="B836" i="4"/>
  <c r="E835" i="4"/>
  <c r="B835" i="4"/>
  <c r="E834" i="4"/>
  <c r="B834" i="4"/>
  <c r="E833" i="4"/>
  <c r="B833" i="4"/>
  <c r="E832" i="4"/>
  <c r="B832" i="4"/>
  <c r="E831" i="4"/>
  <c r="B831" i="4"/>
  <c r="E830" i="4"/>
  <c r="B830" i="4"/>
  <c r="E829" i="4"/>
  <c r="B829" i="4"/>
  <c r="E828" i="4"/>
  <c r="B828" i="4"/>
  <c r="E827" i="4"/>
  <c r="B827" i="4"/>
  <c r="E826" i="4"/>
  <c r="B826" i="4"/>
  <c r="E825" i="4"/>
  <c r="B825" i="4"/>
  <c r="E824" i="4"/>
  <c r="B824" i="4"/>
  <c r="E823" i="4"/>
  <c r="B823" i="4"/>
  <c r="E822" i="4"/>
  <c r="B822" i="4"/>
  <c r="E821" i="4"/>
  <c r="B821" i="4"/>
  <c r="E820" i="4"/>
  <c r="B820" i="4"/>
  <c r="E819" i="4"/>
  <c r="B819" i="4"/>
  <c r="E818" i="4"/>
  <c r="B818" i="4"/>
  <c r="E817" i="4"/>
  <c r="B817" i="4"/>
  <c r="E816" i="4"/>
  <c r="B816" i="4"/>
  <c r="E815" i="4"/>
  <c r="B815" i="4"/>
  <c r="E814" i="4"/>
  <c r="B814" i="4"/>
  <c r="E813" i="4"/>
  <c r="B813" i="4"/>
  <c r="E812" i="4"/>
  <c r="B812" i="4"/>
  <c r="E811" i="4"/>
  <c r="B811" i="4"/>
  <c r="E810" i="4"/>
  <c r="B810" i="4"/>
  <c r="E809" i="4"/>
  <c r="B809" i="4"/>
  <c r="E808" i="4"/>
  <c r="B808" i="4"/>
  <c r="E807" i="4"/>
  <c r="B807" i="4"/>
  <c r="E806" i="4"/>
  <c r="B806" i="4"/>
  <c r="E805" i="4"/>
  <c r="B805" i="4"/>
  <c r="E804" i="4"/>
  <c r="B804" i="4"/>
  <c r="E803" i="4"/>
  <c r="B803" i="4"/>
  <c r="E802" i="4"/>
  <c r="B802" i="4"/>
  <c r="E801" i="4"/>
  <c r="B801" i="4"/>
  <c r="E800" i="4"/>
  <c r="B800" i="4"/>
  <c r="E799" i="4"/>
  <c r="B799" i="4"/>
  <c r="E798" i="4"/>
  <c r="B798" i="4"/>
  <c r="E797" i="4"/>
  <c r="B797" i="4"/>
  <c r="E796" i="4"/>
  <c r="B796" i="4"/>
  <c r="E795" i="4"/>
  <c r="B795" i="4"/>
  <c r="E794" i="4"/>
  <c r="B794" i="4"/>
  <c r="E793" i="4"/>
  <c r="B793" i="4"/>
  <c r="E792" i="4"/>
  <c r="B792" i="4"/>
  <c r="E791" i="4"/>
  <c r="B791" i="4"/>
  <c r="E790" i="4"/>
  <c r="B790" i="4"/>
  <c r="E789" i="4"/>
  <c r="B789" i="4"/>
  <c r="E788" i="4"/>
  <c r="B788" i="4"/>
  <c r="E787" i="4"/>
  <c r="B787" i="4"/>
  <c r="E786" i="4"/>
  <c r="B786" i="4"/>
  <c r="E785" i="4"/>
  <c r="B785" i="4"/>
  <c r="E784" i="4"/>
  <c r="B784" i="4"/>
  <c r="E783" i="4"/>
  <c r="B783" i="4"/>
  <c r="E782" i="4"/>
  <c r="B782" i="4"/>
  <c r="E781" i="4"/>
  <c r="B781" i="4"/>
  <c r="E780" i="4"/>
  <c r="B780" i="4"/>
  <c r="E779" i="4"/>
  <c r="B779" i="4"/>
  <c r="E778" i="4"/>
  <c r="B778" i="4"/>
  <c r="E777" i="4"/>
  <c r="B777" i="4"/>
  <c r="E776" i="4"/>
  <c r="B776" i="4"/>
  <c r="E775" i="4"/>
  <c r="B775" i="4"/>
  <c r="E774" i="4"/>
  <c r="B774" i="4"/>
  <c r="E773" i="4"/>
  <c r="B773" i="4"/>
  <c r="E772" i="4"/>
  <c r="B772" i="4"/>
  <c r="E771" i="4"/>
  <c r="B771" i="4"/>
  <c r="E770" i="4"/>
  <c r="B770" i="4"/>
  <c r="E769" i="4"/>
  <c r="B769" i="4"/>
  <c r="E768" i="4"/>
  <c r="B768" i="4"/>
  <c r="E767" i="4"/>
  <c r="B767" i="4"/>
  <c r="E766" i="4"/>
  <c r="B766" i="4"/>
  <c r="E765" i="4"/>
  <c r="B765" i="4"/>
  <c r="E764" i="4"/>
  <c r="B764" i="4"/>
  <c r="E763" i="4"/>
  <c r="B763" i="4"/>
  <c r="E762" i="4"/>
  <c r="B762" i="4"/>
  <c r="E761" i="4"/>
  <c r="B761" i="4"/>
  <c r="E760" i="4"/>
  <c r="B760" i="4"/>
  <c r="E759" i="4"/>
  <c r="B759" i="4"/>
  <c r="E758" i="4"/>
  <c r="B758" i="4"/>
  <c r="E757" i="4"/>
  <c r="B757" i="4"/>
  <c r="E756" i="4"/>
  <c r="B756" i="4"/>
  <c r="E755" i="4"/>
  <c r="B755" i="4"/>
  <c r="E754" i="4"/>
  <c r="B754" i="4"/>
  <c r="E753" i="4"/>
  <c r="B753" i="4"/>
  <c r="E752" i="4"/>
  <c r="B752" i="4"/>
  <c r="E751" i="4"/>
  <c r="B751" i="4"/>
  <c r="E750" i="4"/>
  <c r="B750" i="4"/>
  <c r="E749" i="4"/>
  <c r="B749" i="4"/>
  <c r="E748" i="4"/>
  <c r="B748" i="4"/>
  <c r="E747" i="4"/>
  <c r="B747" i="4"/>
  <c r="E746" i="4"/>
  <c r="B746" i="4"/>
  <c r="E745" i="4"/>
  <c r="B745" i="4"/>
  <c r="E744" i="4"/>
  <c r="B744" i="4"/>
  <c r="E743" i="4"/>
  <c r="B743" i="4"/>
  <c r="E742" i="4"/>
  <c r="B742" i="4"/>
  <c r="E741" i="4"/>
  <c r="B741" i="4"/>
  <c r="E740" i="4"/>
  <c r="B740" i="4"/>
  <c r="E739" i="4"/>
  <c r="B739" i="4"/>
  <c r="E738" i="4"/>
  <c r="B738" i="4"/>
  <c r="E737" i="4"/>
  <c r="B737" i="4"/>
  <c r="E736" i="4"/>
  <c r="B736" i="4"/>
  <c r="E735" i="4"/>
  <c r="B735" i="4"/>
  <c r="E734" i="4"/>
  <c r="B734" i="4"/>
  <c r="E733" i="4"/>
  <c r="B733" i="4"/>
  <c r="E732" i="4"/>
  <c r="B732" i="4"/>
  <c r="E731" i="4"/>
  <c r="B731" i="4"/>
  <c r="E730" i="4"/>
  <c r="B730" i="4"/>
  <c r="E729" i="4"/>
  <c r="B729" i="4"/>
  <c r="E728" i="4"/>
  <c r="B728" i="4"/>
  <c r="E727" i="4"/>
  <c r="B727" i="4"/>
  <c r="E726" i="4"/>
  <c r="B726" i="4"/>
  <c r="E725" i="4"/>
  <c r="B725" i="4"/>
  <c r="E724" i="4"/>
  <c r="B724" i="4"/>
  <c r="E723" i="4"/>
  <c r="B723" i="4"/>
  <c r="E722" i="4"/>
  <c r="B722" i="4"/>
  <c r="E721" i="4"/>
  <c r="B721" i="4"/>
  <c r="E720" i="4"/>
  <c r="B720" i="4"/>
  <c r="E719" i="4"/>
  <c r="B719" i="4"/>
  <c r="E718" i="4"/>
  <c r="B718" i="4"/>
  <c r="E717" i="4"/>
  <c r="B717" i="4"/>
  <c r="E716" i="4"/>
  <c r="B716" i="4"/>
  <c r="E715" i="4"/>
  <c r="B715" i="4"/>
  <c r="E714" i="4"/>
  <c r="B714" i="4"/>
  <c r="E713" i="4"/>
  <c r="B713" i="4"/>
  <c r="E712" i="4"/>
  <c r="B712" i="4"/>
  <c r="E711" i="4"/>
  <c r="B711" i="4"/>
  <c r="E710" i="4"/>
  <c r="B710" i="4"/>
  <c r="E709" i="4"/>
  <c r="B709" i="4"/>
  <c r="E708" i="4"/>
  <c r="B708" i="4"/>
  <c r="E707" i="4"/>
  <c r="B707" i="4"/>
  <c r="E706" i="4"/>
  <c r="B706" i="4"/>
  <c r="E705" i="4"/>
  <c r="B705" i="4"/>
  <c r="E704" i="4"/>
  <c r="B704" i="4"/>
  <c r="E703" i="4"/>
  <c r="B703" i="4"/>
  <c r="E702" i="4"/>
  <c r="B702" i="4"/>
  <c r="E701" i="4"/>
  <c r="B701" i="4"/>
  <c r="E700" i="4"/>
  <c r="B700" i="4"/>
  <c r="E699" i="4"/>
  <c r="B699" i="4"/>
  <c r="E698" i="4"/>
  <c r="B698" i="4"/>
  <c r="E697" i="4"/>
  <c r="B697" i="4"/>
  <c r="E696" i="4"/>
  <c r="B696" i="4"/>
  <c r="E695" i="4"/>
  <c r="B695" i="4"/>
  <c r="E694" i="4"/>
  <c r="B694" i="4"/>
  <c r="E693" i="4"/>
  <c r="B693" i="4"/>
  <c r="E692" i="4"/>
  <c r="B692" i="4"/>
  <c r="E691" i="4"/>
  <c r="B691" i="4"/>
  <c r="E690" i="4"/>
  <c r="B690" i="4"/>
  <c r="E689" i="4"/>
  <c r="B689" i="4"/>
  <c r="E688" i="4"/>
  <c r="B688" i="4"/>
  <c r="E687" i="4"/>
  <c r="B687" i="4"/>
  <c r="E686" i="4"/>
  <c r="B686" i="4"/>
  <c r="E685" i="4"/>
  <c r="B685" i="4"/>
  <c r="E684" i="4"/>
  <c r="B684" i="4"/>
  <c r="E683" i="4"/>
  <c r="B683" i="4"/>
  <c r="E682" i="4"/>
  <c r="B682" i="4"/>
  <c r="E681" i="4"/>
  <c r="B681" i="4"/>
  <c r="E680" i="4"/>
  <c r="B680" i="4"/>
  <c r="E679" i="4"/>
  <c r="B679" i="4"/>
  <c r="E678" i="4"/>
  <c r="B678" i="4"/>
  <c r="E677" i="4"/>
  <c r="B677" i="4"/>
  <c r="E676" i="4"/>
  <c r="B676" i="4"/>
  <c r="E675" i="4"/>
  <c r="B675" i="4"/>
  <c r="E674" i="4"/>
  <c r="B674" i="4"/>
  <c r="E673" i="4"/>
  <c r="B673" i="4"/>
  <c r="E672" i="4"/>
  <c r="B672" i="4"/>
  <c r="E671" i="4"/>
  <c r="B671" i="4"/>
  <c r="E670" i="4"/>
  <c r="B670" i="4"/>
  <c r="E669" i="4"/>
  <c r="B669" i="4"/>
  <c r="E668" i="4"/>
  <c r="B668" i="4"/>
  <c r="E667" i="4"/>
  <c r="B667" i="4"/>
  <c r="E666" i="4"/>
  <c r="B666" i="4"/>
  <c r="E665" i="4"/>
  <c r="B665" i="4"/>
  <c r="E664" i="4"/>
  <c r="B664" i="4"/>
  <c r="E663" i="4"/>
  <c r="B663" i="4"/>
  <c r="E662" i="4"/>
  <c r="B662" i="4"/>
  <c r="E661" i="4"/>
  <c r="B661" i="4"/>
  <c r="E660" i="4"/>
  <c r="B660" i="4"/>
  <c r="E659" i="4"/>
  <c r="B659" i="4"/>
  <c r="E658" i="4"/>
  <c r="B658" i="4"/>
  <c r="E657" i="4"/>
  <c r="B657" i="4"/>
  <c r="E656" i="4"/>
  <c r="B656" i="4"/>
  <c r="E655" i="4"/>
  <c r="B655" i="4"/>
  <c r="E654" i="4"/>
  <c r="B654" i="4"/>
  <c r="E653" i="4"/>
  <c r="B653" i="4"/>
  <c r="E652" i="4"/>
  <c r="B652" i="4"/>
  <c r="E651" i="4"/>
  <c r="B651" i="4"/>
  <c r="E650" i="4"/>
  <c r="B650" i="4"/>
  <c r="E649" i="4"/>
  <c r="B649" i="4"/>
  <c r="E648" i="4"/>
  <c r="B648" i="4"/>
  <c r="E647" i="4"/>
  <c r="B647" i="4"/>
  <c r="E646" i="4"/>
  <c r="B646" i="4"/>
  <c r="E645" i="4"/>
  <c r="B645" i="4"/>
  <c r="E644" i="4"/>
  <c r="B644" i="4"/>
  <c r="E643" i="4"/>
  <c r="B643" i="4"/>
  <c r="E642" i="4"/>
  <c r="B642" i="4"/>
  <c r="E641" i="4"/>
  <c r="B641" i="4"/>
  <c r="E640" i="4"/>
  <c r="B640" i="4"/>
  <c r="E639" i="4"/>
  <c r="B639" i="4"/>
  <c r="E638" i="4"/>
  <c r="B638" i="4"/>
  <c r="E637" i="4"/>
  <c r="B637" i="4"/>
  <c r="E636" i="4"/>
  <c r="B636" i="4"/>
  <c r="E635" i="4"/>
  <c r="B635" i="4"/>
  <c r="E634" i="4"/>
  <c r="B634" i="4"/>
  <c r="E633" i="4"/>
  <c r="B633" i="4"/>
  <c r="E632" i="4"/>
  <c r="B632" i="4"/>
  <c r="E631" i="4"/>
  <c r="B631" i="4"/>
  <c r="E630" i="4"/>
  <c r="B630" i="4"/>
  <c r="E629" i="4"/>
  <c r="B629" i="4"/>
  <c r="E628" i="4"/>
  <c r="B628" i="4"/>
  <c r="E627" i="4"/>
  <c r="B627" i="4"/>
  <c r="E626" i="4"/>
  <c r="B626" i="4"/>
  <c r="E625" i="4"/>
  <c r="B625" i="4"/>
  <c r="E624" i="4"/>
  <c r="B624" i="4"/>
  <c r="E623" i="4"/>
  <c r="B623" i="4"/>
  <c r="E622" i="4"/>
  <c r="B622" i="4"/>
  <c r="E621" i="4"/>
  <c r="B621" i="4"/>
  <c r="E620" i="4"/>
  <c r="B620" i="4"/>
  <c r="E619" i="4"/>
  <c r="B619" i="4"/>
  <c r="E618" i="4"/>
  <c r="B618" i="4"/>
  <c r="E617" i="4"/>
  <c r="B617" i="4"/>
  <c r="E616" i="4"/>
  <c r="B616" i="4"/>
  <c r="E615" i="4"/>
  <c r="B615" i="4"/>
  <c r="E614" i="4"/>
  <c r="B614" i="4"/>
  <c r="E613" i="4"/>
  <c r="B613" i="4"/>
  <c r="E612" i="4"/>
  <c r="B612" i="4"/>
  <c r="E611" i="4"/>
  <c r="B611" i="4"/>
  <c r="E610" i="4"/>
  <c r="B610" i="4"/>
  <c r="E609" i="4"/>
  <c r="B609" i="4"/>
  <c r="E608" i="4"/>
  <c r="B608" i="4"/>
  <c r="E607" i="4"/>
  <c r="B607" i="4"/>
  <c r="E606" i="4"/>
  <c r="B606" i="4"/>
  <c r="E605" i="4"/>
  <c r="B605" i="4"/>
  <c r="E604" i="4"/>
  <c r="B604" i="4"/>
  <c r="E603" i="4"/>
  <c r="B603" i="4"/>
  <c r="E602" i="4"/>
  <c r="B602" i="4"/>
  <c r="E601" i="4"/>
  <c r="B601" i="4"/>
  <c r="E600" i="4"/>
  <c r="B600" i="4"/>
  <c r="E599" i="4"/>
  <c r="B599" i="4"/>
  <c r="E598" i="4"/>
  <c r="B598" i="4"/>
  <c r="E597" i="4"/>
  <c r="B597" i="4"/>
  <c r="E596" i="4"/>
  <c r="B596" i="4"/>
  <c r="E595" i="4"/>
  <c r="B595" i="4"/>
  <c r="E594" i="4"/>
  <c r="B594" i="4"/>
  <c r="E593" i="4"/>
  <c r="B593" i="4"/>
  <c r="E592" i="4"/>
  <c r="B592" i="4"/>
  <c r="E591" i="4"/>
  <c r="B591" i="4"/>
  <c r="E590" i="4"/>
  <c r="B590" i="4"/>
  <c r="E589" i="4"/>
  <c r="B589" i="4"/>
  <c r="E588" i="4"/>
  <c r="B588" i="4"/>
  <c r="E587" i="4"/>
  <c r="B587" i="4"/>
  <c r="E586" i="4"/>
  <c r="B586" i="4"/>
  <c r="E585" i="4"/>
  <c r="B585" i="4"/>
  <c r="E584" i="4"/>
  <c r="B584" i="4"/>
  <c r="E583" i="4"/>
  <c r="B583" i="4"/>
  <c r="E582" i="4"/>
  <c r="B582" i="4"/>
  <c r="E581" i="4"/>
  <c r="B581" i="4"/>
  <c r="E580" i="4"/>
  <c r="B580" i="4"/>
  <c r="E579" i="4"/>
  <c r="B579" i="4"/>
  <c r="E578" i="4"/>
  <c r="B578" i="4"/>
  <c r="E577" i="4"/>
  <c r="B577" i="4"/>
  <c r="E576" i="4"/>
  <c r="B576" i="4"/>
  <c r="E575" i="4"/>
  <c r="B575" i="4"/>
  <c r="E574" i="4"/>
  <c r="B574" i="4"/>
  <c r="E573" i="4"/>
  <c r="B573" i="4"/>
  <c r="E572" i="4"/>
  <c r="B572" i="4"/>
  <c r="E571" i="4"/>
  <c r="B571" i="4"/>
  <c r="E570" i="4"/>
  <c r="B570" i="4"/>
  <c r="E569" i="4"/>
  <c r="B569" i="4"/>
  <c r="E568" i="4"/>
  <c r="B568" i="4"/>
  <c r="E567" i="4"/>
  <c r="B567" i="4"/>
  <c r="E566" i="4"/>
  <c r="B566" i="4"/>
  <c r="E565" i="4"/>
  <c r="B565" i="4"/>
  <c r="E564" i="4"/>
  <c r="B564" i="4"/>
  <c r="E563" i="4"/>
  <c r="B563" i="4"/>
  <c r="E562" i="4"/>
  <c r="B562" i="4"/>
  <c r="E561" i="4"/>
  <c r="B561" i="4"/>
  <c r="E560" i="4"/>
  <c r="B560" i="4"/>
  <c r="E559" i="4"/>
  <c r="B559" i="4"/>
  <c r="E558" i="4"/>
  <c r="B558" i="4"/>
  <c r="E557" i="4"/>
  <c r="B557" i="4"/>
  <c r="E556" i="4"/>
  <c r="B556" i="4"/>
  <c r="E555" i="4"/>
  <c r="B555" i="4"/>
  <c r="E554" i="4"/>
  <c r="B554" i="4"/>
  <c r="E553" i="4"/>
  <c r="B553" i="4"/>
  <c r="E552" i="4"/>
  <c r="B552" i="4"/>
  <c r="E551" i="4"/>
  <c r="B551" i="4"/>
  <c r="E550" i="4"/>
  <c r="B550" i="4"/>
  <c r="E549" i="4"/>
  <c r="B549" i="4"/>
  <c r="E548" i="4"/>
  <c r="B548" i="4"/>
  <c r="E547" i="4"/>
  <c r="B547" i="4"/>
  <c r="E546" i="4"/>
  <c r="B546" i="4"/>
  <c r="E545" i="4"/>
  <c r="B545" i="4"/>
  <c r="E544" i="4"/>
  <c r="B544" i="4"/>
  <c r="E543" i="4"/>
  <c r="B543" i="4"/>
  <c r="E542" i="4"/>
  <c r="B542" i="4"/>
  <c r="E541" i="4"/>
  <c r="B541" i="4"/>
  <c r="E540" i="4"/>
  <c r="B540" i="4"/>
  <c r="E539" i="4"/>
  <c r="B539" i="4"/>
  <c r="E538" i="4"/>
  <c r="B538" i="4"/>
  <c r="E537" i="4"/>
  <c r="B537" i="4"/>
  <c r="E536" i="4"/>
  <c r="B536" i="4"/>
  <c r="E535" i="4"/>
  <c r="B535" i="4"/>
  <c r="E534" i="4"/>
  <c r="B534" i="4"/>
  <c r="E533" i="4"/>
  <c r="B533" i="4"/>
  <c r="E532" i="4"/>
  <c r="B532" i="4"/>
  <c r="E531" i="4"/>
  <c r="B531" i="4"/>
  <c r="E530" i="4"/>
  <c r="B530" i="4"/>
  <c r="E529" i="4"/>
  <c r="B529" i="4"/>
  <c r="E528" i="4"/>
  <c r="B528" i="4"/>
  <c r="E527" i="4"/>
  <c r="B527" i="4"/>
  <c r="E526" i="4"/>
  <c r="B526" i="4"/>
  <c r="E525" i="4"/>
  <c r="B525" i="4"/>
  <c r="E524" i="4"/>
  <c r="B524" i="4"/>
  <c r="E523" i="4"/>
  <c r="B523" i="4"/>
  <c r="E522" i="4"/>
  <c r="B522" i="4"/>
  <c r="E521" i="4"/>
  <c r="B521" i="4"/>
  <c r="E520" i="4"/>
  <c r="B520" i="4"/>
  <c r="E519" i="4"/>
  <c r="B519" i="4"/>
  <c r="E518" i="4"/>
  <c r="B518" i="4"/>
  <c r="E517" i="4"/>
  <c r="B517" i="4"/>
  <c r="E516" i="4"/>
  <c r="B516" i="4"/>
  <c r="E515" i="4"/>
  <c r="B515" i="4"/>
  <c r="E514" i="4"/>
  <c r="B514" i="4"/>
  <c r="E513" i="4"/>
  <c r="B513" i="4"/>
  <c r="E512" i="4"/>
  <c r="B512" i="4"/>
  <c r="E511" i="4"/>
  <c r="B511" i="4"/>
  <c r="E510" i="4"/>
  <c r="B510" i="4"/>
  <c r="E509" i="4"/>
  <c r="B509" i="4"/>
  <c r="E508" i="4"/>
  <c r="B508" i="4"/>
  <c r="E507" i="4"/>
  <c r="B507" i="4"/>
  <c r="E506" i="4"/>
  <c r="B506" i="4"/>
  <c r="E505" i="4"/>
  <c r="B505" i="4"/>
  <c r="E504" i="4"/>
  <c r="B504" i="4"/>
  <c r="E503" i="4"/>
  <c r="B503" i="4"/>
  <c r="E502" i="4"/>
  <c r="B502" i="4"/>
  <c r="E501" i="4"/>
  <c r="B501" i="4"/>
  <c r="E500" i="4"/>
  <c r="B500" i="4"/>
  <c r="E499" i="4"/>
  <c r="B499" i="4"/>
  <c r="E498" i="4"/>
  <c r="B498" i="4"/>
  <c r="E497" i="4"/>
  <c r="B497" i="4"/>
  <c r="E496" i="4"/>
  <c r="B496" i="4"/>
  <c r="E495" i="4"/>
  <c r="B495" i="4"/>
  <c r="E494" i="4"/>
  <c r="B494" i="4"/>
  <c r="E493" i="4"/>
  <c r="B493" i="4"/>
  <c r="E492" i="4"/>
  <c r="B492" i="4"/>
  <c r="E491" i="4"/>
  <c r="B491" i="4"/>
  <c r="E490" i="4"/>
  <c r="B490" i="4"/>
  <c r="E489" i="4"/>
  <c r="B489" i="4"/>
  <c r="E488" i="4"/>
  <c r="B488" i="4"/>
  <c r="E487" i="4"/>
  <c r="B487" i="4"/>
  <c r="E486" i="4"/>
  <c r="B486" i="4"/>
  <c r="E485" i="4"/>
  <c r="B485" i="4"/>
  <c r="E484" i="4"/>
  <c r="B484" i="4"/>
  <c r="E483" i="4"/>
  <c r="B483" i="4"/>
  <c r="E482" i="4"/>
  <c r="B482" i="4"/>
  <c r="E481" i="4"/>
  <c r="B481" i="4"/>
  <c r="E480" i="4"/>
  <c r="B480" i="4"/>
  <c r="E479" i="4"/>
  <c r="B479" i="4"/>
  <c r="E478" i="4"/>
  <c r="B478" i="4"/>
  <c r="E477" i="4"/>
  <c r="B477" i="4"/>
  <c r="E476" i="4"/>
  <c r="B476" i="4"/>
  <c r="E475" i="4"/>
  <c r="B475" i="4"/>
  <c r="E474" i="4"/>
  <c r="B474" i="4"/>
  <c r="E473" i="4"/>
  <c r="B473" i="4"/>
  <c r="E472" i="4"/>
  <c r="B472" i="4"/>
  <c r="E471" i="4"/>
  <c r="B471" i="4"/>
  <c r="E470" i="4"/>
  <c r="B470" i="4"/>
  <c r="E469" i="4"/>
  <c r="B469" i="4"/>
  <c r="E468" i="4"/>
  <c r="B468" i="4"/>
  <c r="E467" i="4"/>
  <c r="B467" i="4"/>
  <c r="E466" i="4"/>
  <c r="B466" i="4"/>
  <c r="E465" i="4"/>
  <c r="B465" i="4"/>
  <c r="E464" i="4"/>
  <c r="B464" i="4"/>
  <c r="E463" i="4"/>
  <c r="B463" i="4"/>
  <c r="E462" i="4"/>
  <c r="B462" i="4"/>
  <c r="E461" i="4"/>
  <c r="B461" i="4"/>
  <c r="E460" i="4"/>
  <c r="B460" i="4"/>
  <c r="E459" i="4"/>
  <c r="B459" i="4"/>
  <c r="E458" i="4"/>
  <c r="B458" i="4"/>
  <c r="E457" i="4"/>
  <c r="B457" i="4"/>
  <c r="E456" i="4"/>
  <c r="B456" i="4"/>
  <c r="E455" i="4"/>
  <c r="B455" i="4"/>
  <c r="E454" i="4"/>
  <c r="B454" i="4"/>
  <c r="E453" i="4"/>
  <c r="B453" i="4"/>
  <c r="E452" i="4"/>
  <c r="B452" i="4"/>
  <c r="E451" i="4"/>
  <c r="B451" i="4"/>
  <c r="E450" i="4"/>
  <c r="B450" i="4"/>
  <c r="E449" i="4"/>
  <c r="B449" i="4"/>
  <c r="E448" i="4"/>
  <c r="B448" i="4"/>
  <c r="E447" i="4"/>
  <c r="B447" i="4"/>
  <c r="E446" i="4"/>
  <c r="B446" i="4"/>
  <c r="E445" i="4"/>
  <c r="B445" i="4"/>
  <c r="E444" i="4"/>
  <c r="B444" i="4"/>
  <c r="E443" i="4"/>
  <c r="B443" i="4"/>
  <c r="E442" i="4"/>
  <c r="B442" i="4"/>
  <c r="E441" i="4"/>
  <c r="B441" i="4"/>
  <c r="E440" i="4"/>
  <c r="B440" i="4"/>
  <c r="E439" i="4"/>
  <c r="B439" i="4"/>
  <c r="E438" i="4"/>
  <c r="B438" i="4"/>
  <c r="E437" i="4"/>
  <c r="B437" i="4"/>
  <c r="E436" i="4"/>
  <c r="B436" i="4"/>
  <c r="E435" i="4"/>
  <c r="B435" i="4"/>
  <c r="E434" i="4"/>
  <c r="B434" i="4"/>
  <c r="E433" i="4"/>
  <c r="B433" i="4"/>
  <c r="E432" i="4"/>
  <c r="B432" i="4"/>
  <c r="E431" i="4"/>
  <c r="B431" i="4"/>
  <c r="E430" i="4"/>
  <c r="B430" i="4"/>
  <c r="E429" i="4"/>
  <c r="B429" i="4"/>
  <c r="E428" i="4"/>
  <c r="B428" i="4"/>
  <c r="E427" i="4"/>
  <c r="B427" i="4"/>
  <c r="E426" i="4"/>
  <c r="B426" i="4"/>
  <c r="E425" i="4"/>
  <c r="B425" i="4"/>
  <c r="E424" i="4"/>
  <c r="B424" i="4"/>
  <c r="E423" i="4"/>
  <c r="B423" i="4"/>
  <c r="E422" i="4"/>
  <c r="B422" i="4"/>
  <c r="E421" i="4"/>
  <c r="B421" i="4"/>
  <c r="E420" i="4"/>
  <c r="B420" i="4"/>
  <c r="E419" i="4"/>
  <c r="B419" i="4"/>
  <c r="E418" i="4"/>
  <c r="B418" i="4"/>
  <c r="E417" i="4"/>
  <c r="B417" i="4"/>
  <c r="E416" i="4"/>
  <c r="B416" i="4"/>
  <c r="E415" i="4"/>
  <c r="B415" i="4"/>
  <c r="E414" i="4"/>
  <c r="B414" i="4"/>
  <c r="E413" i="4"/>
  <c r="B413" i="4"/>
  <c r="E412" i="4"/>
  <c r="B412" i="4"/>
  <c r="E411" i="4"/>
  <c r="B411" i="4"/>
  <c r="E410" i="4"/>
  <c r="B410" i="4"/>
  <c r="E409" i="4"/>
  <c r="B409" i="4"/>
  <c r="E408" i="4"/>
  <c r="B408" i="4"/>
  <c r="E407" i="4"/>
  <c r="B407" i="4"/>
  <c r="E406" i="4"/>
  <c r="B406" i="4"/>
  <c r="E405" i="4"/>
  <c r="B405" i="4"/>
  <c r="E404" i="4"/>
  <c r="B404" i="4"/>
  <c r="E403" i="4"/>
  <c r="B403" i="4"/>
  <c r="E402" i="4"/>
  <c r="B402" i="4"/>
  <c r="E401" i="4"/>
  <c r="B401" i="4"/>
  <c r="E400" i="4"/>
  <c r="B400" i="4"/>
  <c r="E399" i="4"/>
  <c r="B399" i="4"/>
  <c r="E398" i="4"/>
  <c r="B398" i="4"/>
  <c r="E397" i="4"/>
  <c r="B397" i="4"/>
  <c r="E396" i="4"/>
  <c r="B396" i="4"/>
  <c r="E395" i="4"/>
  <c r="B395" i="4"/>
  <c r="E394" i="4"/>
  <c r="B394" i="4"/>
  <c r="E393" i="4"/>
  <c r="B393" i="4"/>
  <c r="E392" i="4"/>
  <c r="B392" i="4"/>
  <c r="E391" i="4"/>
  <c r="B391" i="4"/>
  <c r="E390" i="4"/>
  <c r="B390" i="4"/>
  <c r="E389" i="4"/>
  <c r="B389" i="4"/>
  <c r="E388" i="4"/>
  <c r="B388" i="4"/>
  <c r="E387" i="4"/>
  <c r="B387" i="4"/>
  <c r="E386" i="4"/>
  <c r="B386" i="4"/>
  <c r="E385" i="4"/>
  <c r="B385" i="4"/>
  <c r="E384" i="4"/>
  <c r="B384" i="4"/>
  <c r="E383" i="4"/>
  <c r="B383" i="4"/>
  <c r="E382" i="4"/>
  <c r="B382" i="4"/>
  <c r="E381" i="4"/>
  <c r="B381" i="4"/>
  <c r="E380" i="4"/>
  <c r="B380" i="4"/>
  <c r="E379" i="4"/>
  <c r="B379" i="4"/>
  <c r="E378" i="4"/>
  <c r="B378" i="4"/>
  <c r="E377" i="4"/>
  <c r="B377" i="4"/>
  <c r="E376" i="4"/>
  <c r="B376" i="4"/>
  <c r="E375" i="4"/>
  <c r="B375" i="4"/>
  <c r="E374" i="4"/>
  <c r="B374" i="4"/>
  <c r="E373" i="4"/>
  <c r="B373" i="4"/>
  <c r="E372" i="4"/>
  <c r="B372" i="4"/>
  <c r="E371" i="4"/>
  <c r="B371" i="4"/>
  <c r="E370" i="4"/>
  <c r="B370" i="4"/>
  <c r="E369" i="4"/>
  <c r="B369" i="4"/>
  <c r="E368" i="4"/>
  <c r="B368" i="4"/>
  <c r="E367" i="4"/>
  <c r="B367" i="4"/>
  <c r="E366" i="4"/>
  <c r="B366" i="4"/>
  <c r="E365" i="4"/>
  <c r="B365" i="4"/>
  <c r="E364" i="4"/>
  <c r="B364" i="4"/>
  <c r="E363" i="4"/>
  <c r="B363" i="4"/>
  <c r="E362" i="4"/>
  <c r="B362" i="4"/>
  <c r="E361" i="4"/>
  <c r="B361" i="4"/>
  <c r="E360" i="4"/>
  <c r="B360" i="4"/>
  <c r="E359" i="4"/>
  <c r="B359" i="4"/>
  <c r="E358" i="4"/>
  <c r="B358" i="4"/>
  <c r="E357" i="4"/>
  <c r="B357" i="4"/>
  <c r="E356" i="4"/>
  <c r="B356" i="4"/>
  <c r="E355" i="4"/>
  <c r="B355" i="4"/>
  <c r="E354" i="4"/>
  <c r="B354" i="4"/>
  <c r="E353" i="4"/>
  <c r="B353" i="4"/>
  <c r="E352" i="4"/>
  <c r="B352" i="4"/>
  <c r="E351" i="4"/>
  <c r="B351" i="4"/>
  <c r="E350" i="4"/>
  <c r="B350" i="4"/>
  <c r="E349" i="4"/>
  <c r="B349" i="4"/>
  <c r="E348" i="4"/>
  <c r="B348" i="4"/>
  <c r="E347" i="4"/>
  <c r="B347" i="4"/>
  <c r="E346" i="4"/>
  <c r="B346" i="4"/>
  <c r="E345" i="4"/>
  <c r="B345" i="4"/>
  <c r="E344" i="4"/>
  <c r="B344" i="4"/>
  <c r="E343" i="4"/>
  <c r="B343" i="4"/>
  <c r="E342" i="4"/>
  <c r="B342" i="4"/>
  <c r="E341" i="4"/>
  <c r="B341" i="4"/>
  <c r="E340" i="4"/>
  <c r="B340" i="4"/>
  <c r="E339" i="4"/>
  <c r="B339" i="4"/>
  <c r="E338" i="4"/>
  <c r="B338" i="4"/>
  <c r="E337" i="4"/>
  <c r="B337" i="4"/>
  <c r="E336" i="4"/>
  <c r="B336" i="4"/>
  <c r="E335" i="4"/>
  <c r="B335" i="4"/>
  <c r="E334" i="4"/>
  <c r="B334" i="4"/>
  <c r="E333" i="4"/>
  <c r="B333" i="4"/>
  <c r="E332" i="4"/>
  <c r="B332" i="4"/>
  <c r="E331" i="4"/>
  <c r="B331" i="4"/>
  <c r="E330" i="4"/>
  <c r="B330" i="4"/>
  <c r="E329" i="4"/>
  <c r="B329" i="4"/>
  <c r="E328" i="4"/>
  <c r="B328" i="4"/>
  <c r="E327" i="4"/>
  <c r="B327" i="4"/>
  <c r="E326" i="4"/>
  <c r="B326" i="4"/>
  <c r="E325" i="4"/>
  <c r="B325" i="4"/>
  <c r="E324" i="4"/>
  <c r="B324" i="4"/>
  <c r="E323" i="4"/>
  <c r="B323" i="4"/>
  <c r="E322" i="4"/>
  <c r="B322" i="4"/>
  <c r="E321" i="4"/>
  <c r="B321" i="4"/>
  <c r="E320" i="4"/>
  <c r="B320" i="4"/>
  <c r="E319" i="4"/>
  <c r="B319" i="4"/>
  <c r="E318" i="4"/>
  <c r="B318" i="4"/>
  <c r="E317" i="4"/>
  <c r="B317" i="4"/>
  <c r="E316" i="4"/>
  <c r="B316" i="4"/>
  <c r="E315" i="4"/>
  <c r="B315" i="4"/>
  <c r="E314" i="4"/>
  <c r="B314" i="4"/>
  <c r="E313" i="4"/>
  <c r="B313" i="4"/>
  <c r="E312" i="4"/>
  <c r="B312" i="4"/>
  <c r="E311" i="4"/>
  <c r="B311" i="4"/>
  <c r="E310" i="4"/>
  <c r="B310" i="4"/>
  <c r="E309" i="4"/>
  <c r="B309" i="4"/>
  <c r="E308" i="4"/>
  <c r="B308" i="4"/>
  <c r="E307" i="4"/>
  <c r="B307" i="4"/>
  <c r="E306" i="4"/>
  <c r="B306" i="4"/>
  <c r="E305" i="4"/>
  <c r="B305" i="4"/>
  <c r="E304" i="4"/>
  <c r="B304" i="4"/>
  <c r="E303" i="4"/>
  <c r="B303" i="4"/>
  <c r="E302" i="4"/>
  <c r="B302" i="4"/>
  <c r="E301" i="4"/>
  <c r="B301" i="4"/>
  <c r="E300" i="4"/>
  <c r="B300" i="4"/>
  <c r="E299" i="4"/>
  <c r="B299" i="4"/>
  <c r="E298" i="4"/>
  <c r="B298" i="4"/>
  <c r="E297" i="4"/>
  <c r="B297" i="4"/>
  <c r="E296" i="4"/>
  <c r="B296" i="4"/>
  <c r="E295" i="4"/>
  <c r="B295" i="4"/>
  <c r="E294" i="4"/>
  <c r="B294" i="4"/>
  <c r="E293" i="4"/>
  <c r="B293" i="4"/>
  <c r="E292" i="4"/>
  <c r="B292" i="4"/>
  <c r="E291" i="4"/>
  <c r="B291" i="4"/>
  <c r="E290" i="4"/>
  <c r="B290" i="4"/>
  <c r="E289" i="4"/>
  <c r="B289" i="4"/>
  <c r="E288" i="4"/>
  <c r="B288" i="4"/>
  <c r="E287" i="4"/>
  <c r="B287" i="4"/>
  <c r="E286" i="4"/>
  <c r="B286" i="4"/>
  <c r="E285" i="4"/>
  <c r="B285" i="4"/>
  <c r="E284" i="4"/>
  <c r="B284" i="4"/>
  <c r="E283" i="4"/>
  <c r="B283" i="4"/>
  <c r="E282" i="4"/>
  <c r="B282" i="4"/>
  <c r="E281" i="4"/>
  <c r="B281" i="4"/>
  <c r="E280" i="4"/>
  <c r="B280" i="4"/>
  <c r="E279" i="4"/>
  <c r="B279" i="4"/>
  <c r="E278" i="4"/>
  <c r="B278" i="4"/>
  <c r="E277" i="4"/>
  <c r="B277" i="4"/>
  <c r="E276" i="4"/>
  <c r="B276" i="4"/>
  <c r="E275" i="4"/>
  <c r="B275" i="4"/>
  <c r="E274" i="4"/>
  <c r="B274" i="4"/>
  <c r="E273" i="4"/>
  <c r="B273" i="4"/>
  <c r="E272" i="4"/>
  <c r="B272" i="4"/>
  <c r="E271" i="4"/>
  <c r="B271" i="4"/>
  <c r="E270" i="4"/>
  <c r="B270" i="4"/>
  <c r="E269" i="4"/>
  <c r="B269" i="4"/>
  <c r="E268" i="4"/>
  <c r="B268" i="4"/>
  <c r="E267" i="4"/>
  <c r="B267" i="4"/>
  <c r="E266" i="4"/>
  <c r="B266" i="4"/>
  <c r="E265" i="4"/>
  <c r="B265" i="4"/>
  <c r="E264" i="4"/>
  <c r="B264" i="4"/>
  <c r="E263" i="4"/>
  <c r="B263" i="4"/>
  <c r="E262" i="4"/>
  <c r="B262" i="4"/>
  <c r="E261" i="4"/>
  <c r="B261" i="4"/>
  <c r="E260" i="4"/>
  <c r="B260" i="4"/>
  <c r="E259" i="4"/>
  <c r="B259" i="4"/>
  <c r="E258" i="4"/>
  <c r="B258" i="4"/>
  <c r="E257" i="4"/>
  <c r="B257" i="4"/>
  <c r="E256" i="4"/>
  <c r="B256" i="4"/>
  <c r="E255" i="4"/>
  <c r="B255" i="4"/>
  <c r="E254" i="4"/>
  <c r="B254" i="4"/>
  <c r="E253" i="4"/>
  <c r="B253" i="4"/>
  <c r="E252" i="4"/>
  <c r="B252" i="4"/>
  <c r="E251" i="4"/>
  <c r="B251" i="4"/>
  <c r="E250" i="4"/>
  <c r="B250" i="4"/>
  <c r="E249" i="4"/>
  <c r="B249" i="4"/>
  <c r="E248" i="4"/>
  <c r="B248" i="4"/>
  <c r="E247" i="4"/>
  <c r="B247" i="4"/>
  <c r="E246" i="4"/>
  <c r="B246" i="4"/>
  <c r="E245" i="4"/>
  <c r="B245" i="4"/>
  <c r="E244" i="4"/>
  <c r="B244" i="4"/>
  <c r="E243" i="4"/>
  <c r="B243" i="4"/>
  <c r="E242" i="4"/>
  <c r="B242" i="4"/>
  <c r="E241" i="4"/>
  <c r="B241" i="4"/>
  <c r="E240" i="4"/>
  <c r="B240" i="4"/>
  <c r="E239" i="4"/>
  <c r="B239" i="4"/>
  <c r="E238" i="4"/>
  <c r="B238" i="4"/>
  <c r="E237" i="4"/>
  <c r="B237" i="4"/>
  <c r="E236" i="4"/>
  <c r="B236" i="4"/>
  <c r="E235" i="4"/>
  <c r="B235" i="4"/>
  <c r="E234" i="4"/>
  <c r="B234" i="4"/>
  <c r="E233" i="4"/>
  <c r="B233" i="4"/>
  <c r="E232" i="4"/>
  <c r="B232" i="4"/>
  <c r="E231" i="4"/>
  <c r="B231" i="4"/>
  <c r="E230" i="4"/>
  <c r="B230" i="4"/>
  <c r="E229" i="4"/>
  <c r="B229" i="4"/>
  <c r="E228" i="4"/>
  <c r="B228" i="4"/>
  <c r="E227" i="4"/>
  <c r="B227" i="4"/>
  <c r="E226" i="4"/>
  <c r="B226" i="4"/>
  <c r="E225" i="4"/>
  <c r="B225" i="4"/>
  <c r="E224" i="4"/>
  <c r="B224" i="4"/>
  <c r="E223" i="4"/>
  <c r="B223" i="4"/>
  <c r="E222" i="4"/>
  <c r="B222" i="4"/>
  <c r="E221" i="4"/>
  <c r="B221" i="4"/>
  <c r="E220" i="4"/>
  <c r="B220" i="4"/>
  <c r="E219" i="4"/>
  <c r="B219" i="4"/>
  <c r="E218" i="4"/>
  <c r="B218" i="4"/>
  <c r="E217" i="4"/>
  <c r="B217" i="4"/>
  <c r="E216" i="4"/>
  <c r="B216" i="4"/>
  <c r="E215" i="4"/>
  <c r="B215" i="4"/>
  <c r="E214" i="4"/>
  <c r="B214" i="4"/>
  <c r="E213" i="4"/>
  <c r="B213" i="4"/>
  <c r="E212" i="4"/>
  <c r="B212" i="4"/>
  <c r="E211" i="4"/>
  <c r="B211" i="4"/>
  <c r="E210" i="4"/>
  <c r="B210" i="4"/>
  <c r="E209" i="4"/>
  <c r="B209" i="4"/>
  <c r="E208" i="4"/>
  <c r="B208" i="4"/>
  <c r="E207" i="4"/>
  <c r="B207" i="4"/>
  <c r="E206" i="4"/>
  <c r="B206" i="4"/>
  <c r="E205" i="4"/>
  <c r="B205" i="4"/>
  <c r="E204" i="4"/>
  <c r="B204" i="4"/>
  <c r="E203" i="4"/>
  <c r="B203" i="4"/>
  <c r="E202" i="4"/>
  <c r="B202" i="4"/>
  <c r="E201" i="4"/>
  <c r="B201" i="4"/>
  <c r="E200" i="4"/>
  <c r="B200" i="4"/>
  <c r="E199" i="4"/>
  <c r="B199" i="4"/>
  <c r="E198" i="4"/>
  <c r="B198" i="4"/>
  <c r="E197" i="4"/>
  <c r="B197" i="4"/>
  <c r="E196" i="4"/>
  <c r="B196" i="4"/>
  <c r="E195" i="4"/>
  <c r="B195" i="4"/>
  <c r="E194" i="4"/>
  <c r="B194" i="4"/>
  <c r="E193" i="4"/>
  <c r="B193" i="4"/>
  <c r="E192" i="4"/>
  <c r="B192" i="4"/>
  <c r="E191" i="4"/>
  <c r="B191" i="4"/>
  <c r="E190" i="4"/>
  <c r="B190" i="4"/>
  <c r="E189" i="4"/>
  <c r="B189" i="4"/>
  <c r="E188" i="4"/>
  <c r="B188" i="4"/>
  <c r="E187" i="4"/>
  <c r="B187" i="4"/>
  <c r="E186" i="4"/>
  <c r="B186" i="4"/>
  <c r="E185" i="4"/>
  <c r="B185" i="4"/>
  <c r="E184" i="4"/>
  <c r="B184" i="4"/>
  <c r="E183" i="4"/>
  <c r="B183" i="4"/>
  <c r="E182" i="4"/>
  <c r="B182" i="4"/>
  <c r="E181" i="4"/>
  <c r="B181" i="4"/>
  <c r="E180" i="4"/>
  <c r="B180" i="4"/>
  <c r="E179" i="4"/>
  <c r="B179" i="4"/>
  <c r="E178" i="4"/>
  <c r="B178" i="4"/>
  <c r="E177" i="4"/>
  <c r="B177" i="4"/>
  <c r="E176" i="4"/>
  <c r="B176" i="4"/>
  <c r="E175" i="4"/>
  <c r="B175" i="4"/>
  <c r="E174" i="4"/>
  <c r="B174" i="4"/>
  <c r="E173" i="4"/>
  <c r="B173" i="4"/>
  <c r="E172" i="4"/>
  <c r="B172" i="4"/>
  <c r="E171" i="4"/>
  <c r="B171" i="4"/>
  <c r="E170" i="4"/>
  <c r="B170" i="4"/>
  <c r="E169" i="4"/>
  <c r="B169" i="4"/>
  <c r="E168" i="4"/>
  <c r="B168" i="4"/>
  <c r="E167" i="4"/>
  <c r="B167" i="4"/>
  <c r="E166" i="4"/>
  <c r="B166" i="4"/>
  <c r="E165" i="4"/>
  <c r="B165" i="4"/>
  <c r="E164" i="4"/>
  <c r="B164" i="4"/>
  <c r="E163" i="4"/>
  <c r="B163" i="4"/>
  <c r="E162" i="4"/>
  <c r="B162" i="4"/>
  <c r="E161" i="4"/>
  <c r="B161" i="4"/>
  <c r="E160" i="4"/>
  <c r="B160" i="4"/>
  <c r="E159" i="4"/>
  <c r="B159" i="4"/>
  <c r="E158" i="4"/>
  <c r="B158" i="4"/>
  <c r="E157" i="4"/>
  <c r="B157" i="4"/>
  <c r="E156" i="4"/>
  <c r="B156" i="4"/>
  <c r="E155" i="4"/>
  <c r="B155" i="4"/>
  <c r="E154" i="4"/>
  <c r="B154" i="4"/>
  <c r="E153" i="4"/>
  <c r="B153" i="4"/>
  <c r="E152" i="4"/>
  <c r="B152" i="4"/>
  <c r="E151" i="4"/>
  <c r="B151" i="4"/>
  <c r="E150" i="4"/>
  <c r="B150" i="4"/>
  <c r="E149" i="4"/>
  <c r="B149" i="4"/>
  <c r="E148" i="4"/>
  <c r="B148" i="4"/>
  <c r="E147" i="4"/>
  <c r="B147" i="4"/>
  <c r="E146" i="4"/>
  <c r="B146" i="4"/>
  <c r="E145" i="4"/>
  <c r="B145" i="4"/>
  <c r="E144" i="4"/>
  <c r="B144" i="4"/>
  <c r="E143" i="4"/>
  <c r="B143" i="4"/>
  <c r="E142" i="4"/>
  <c r="B142" i="4"/>
  <c r="E141" i="4"/>
  <c r="B141" i="4"/>
  <c r="E140" i="4"/>
  <c r="B140" i="4"/>
  <c r="E139" i="4"/>
  <c r="B139" i="4"/>
  <c r="E138" i="4"/>
  <c r="B138" i="4"/>
  <c r="E137" i="4"/>
  <c r="B137" i="4"/>
  <c r="E136" i="4"/>
  <c r="B136" i="4"/>
  <c r="E135" i="4"/>
  <c r="B135" i="4"/>
  <c r="E134" i="4"/>
  <c r="B134" i="4"/>
  <c r="E133" i="4"/>
  <c r="B133" i="4"/>
  <c r="E132" i="4"/>
  <c r="B132" i="4"/>
  <c r="E131" i="4"/>
  <c r="B131" i="4"/>
  <c r="E130" i="4"/>
  <c r="B130" i="4"/>
  <c r="E129" i="4"/>
  <c r="B129" i="4"/>
  <c r="E128" i="4"/>
  <c r="B128" i="4"/>
  <c r="E127" i="4"/>
  <c r="B127" i="4"/>
  <c r="E126" i="4"/>
  <c r="B126" i="4"/>
  <c r="E125" i="4"/>
  <c r="B125" i="4"/>
  <c r="E124" i="4"/>
  <c r="B124" i="4"/>
  <c r="E123" i="4"/>
  <c r="B123" i="4"/>
  <c r="E122" i="4"/>
  <c r="B122" i="4"/>
  <c r="E121" i="4"/>
  <c r="B121" i="4"/>
  <c r="E120" i="4"/>
  <c r="B120" i="4"/>
  <c r="E119" i="4"/>
  <c r="B119" i="4"/>
  <c r="E118" i="4"/>
  <c r="B118" i="4"/>
  <c r="E117" i="4"/>
  <c r="B117" i="4"/>
  <c r="E116" i="4"/>
  <c r="B116" i="4"/>
  <c r="E115" i="4"/>
  <c r="B115" i="4"/>
  <c r="E114" i="4"/>
  <c r="B114" i="4"/>
  <c r="E113" i="4"/>
  <c r="B113" i="4"/>
  <c r="E112" i="4"/>
  <c r="B112" i="4"/>
  <c r="E111" i="4"/>
  <c r="B111" i="4"/>
  <c r="E110" i="4"/>
  <c r="B110" i="4"/>
  <c r="E109" i="4"/>
  <c r="B109" i="4"/>
  <c r="E108" i="4"/>
  <c r="B108" i="4"/>
  <c r="E107" i="4"/>
  <c r="B107" i="4"/>
  <c r="E106" i="4"/>
  <c r="B106" i="4"/>
  <c r="E105" i="4"/>
  <c r="B105" i="4"/>
  <c r="E104" i="4"/>
  <c r="B104" i="4"/>
  <c r="E103" i="4"/>
  <c r="B103" i="4"/>
  <c r="E102" i="4"/>
  <c r="B102" i="4"/>
  <c r="E101" i="4"/>
  <c r="B101" i="4"/>
  <c r="E100" i="4"/>
  <c r="B100" i="4"/>
  <c r="E99" i="4"/>
  <c r="B99" i="4"/>
  <c r="E98" i="4"/>
  <c r="B98" i="4"/>
  <c r="E97" i="4"/>
  <c r="B97" i="4"/>
  <c r="E96" i="4"/>
  <c r="B96" i="4"/>
  <c r="E95" i="4"/>
  <c r="B95" i="4"/>
  <c r="E94" i="4"/>
  <c r="B94" i="4"/>
  <c r="E93" i="4"/>
  <c r="B93" i="4"/>
  <c r="E92" i="4"/>
  <c r="B92" i="4"/>
  <c r="E91" i="4"/>
  <c r="B91" i="4"/>
  <c r="E90" i="4"/>
  <c r="B90" i="4"/>
  <c r="E89" i="4"/>
  <c r="B89" i="4"/>
  <c r="E88" i="4"/>
  <c r="B88" i="4"/>
  <c r="E87" i="4"/>
  <c r="B87" i="4"/>
  <c r="E86" i="4"/>
  <c r="B86" i="4"/>
  <c r="E85" i="4"/>
  <c r="B85" i="4"/>
  <c r="E84" i="4"/>
  <c r="B84" i="4"/>
  <c r="E83" i="4"/>
  <c r="B83" i="4"/>
  <c r="E82" i="4"/>
  <c r="B82" i="4"/>
  <c r="E81" i="4"/>
  <c r="B81" i="4"/>
  <c r="E80" i="4"/>
  <c r="B80" i="4"/>
  <c r="E79" i="4"/>
  <c r="B79" i="4"/>
  <c r="E78" i="4"/>
  <c r="B78" i="4"/>
  <c r="E77" i="4"/>
  <c r="B77" i="4"/>
  <c r="E76" i="4"/>
  <c r="B76" i="4"/>
  <c r="E75" i="4"/>
  <c r="B75" i="4"/>
  <c r="E74" i="4"/>
  <c r="B74" i="4"/>
  <c r="E73" i="4"/>
  <c r="B73" i="4"/>
  <c r="E72" i="4"/>
  <c r="B72" i="4"/>
  <c r="E71" i="4"/>
  <c r="B71" i="4"/>
  <c r="E70" i="4"/>
  <c r="B70" i="4"/>
  <c r="E69" i="4"/>
  <c r="B69" i="4"/>
  <c r="E68" i="4"/>
  <c r="B68" i="4"/>
  <c r="E67" i="4"/>
  <c r="B67" i="4"/>
  <c r="E66" i="4"/>
  <c r="B66" i="4"/>
  <c r="E65" i="4"/>
  <c r="B65" i="4"/>
  <c r="E64" i="4"/>
  <c r="B64" i="4"/>
  <c r="E63" i="4"/>
  <c r="B63" i="4"/>
  <c r="E62" i="4"/>
  <c r="B62" i="4"/>
  <c r="E61" i="4"/>
  <c r="B61" i="4"/>
  <c r="E60" i="4"/>
  <c r="B60" i="4"/>
  <c r="E59" i="4"/>
  <c r="B59" i="4"/>
  <c r="E58" i="4"/>
  <c r="B58" i="4"/>
  <c r="E57" i="4"/>
  <c r="B57" i="4"/>
  <c r="E56" i="4"/>
  <c r="B56" i="4"/>
  <c r="E55" i="4"/>
  <c r="B55" i="4"/>
  <c r="E54" i="4"/>
  <c r="B54" i="4"/>
  <c r="E53" i="4"/>
  <c r="B53" i="4"/>
  <c r="E52" i="4"/>
  <c r="B52" i="4"/>
  <c r="E51" i="4"/>
  <c r="B51" i="4"/>
  <c r="E50" i="4"/>
  <c r="B50" i="4"/>
  <c r="E49" i="4"/>
  <c r="B49" i="4"/>
  <c r="E48" i="4"/>
  <c r="B48" i="4"/>
  <c r="E47" i="4"/>
  <c r="B47" i="4"/>
  <c r="E46" i="4"/>
  <c r="B46" i="4"/>
  <c r="E45" i="4"/>
  <c r="B45" i="4"/>
  <c r="E44" i="4"/>
  <c r="B44" i="4"/>
  <c r="E43" i="4"/>
  <c r="B43" i="4"/>
  <c r="E42" i="4"/>
  <c r="B42" i="4"/>
  <c r="E41" i="4"/>
  <c r="B41" i="4"/>
  <c r="E40" i="4"/>
  <c r="B40" i="4"/>
  <c r="E39" i="4"/>
  <c r="B39" i="4"/>
  <c r="E38" i="4"/>
  <c r="B38" i="4"/>
  <c r="E37" i="4"/>
  <c r="B37" i="4"/>
  <c r="E36" i="4"/>
  <c r="B36" i="4"/>
  <c r="E35" i="4"/>
  <c r="B35" i="4"/>
  <c r="E34" i="4"/>
  <c r="B34" i="4"/>
  <c r="E33" i="4"/>
  <c r="B33" i="4"/>
  <c r="E32" i="4"/>
  <c r="B32" i="4"/>
  <c r="E31" i="4"/>
  <c r="B31" i="4"/>
  <c r="E30" i="4"/>
  <c r="B30" i="4"/>
  <c r="E29" i="4"/>
  <c r="B29" i="4"/>
  <c r="E28" i="4"/>
  <c r="B28" i="4"/>
  <c r="E27" i="4"/>
  <c r="B27" i="4"/>
  <c r="E26" i="4"/>
  <c r="B26" i="4"/>
  <c r="E25" i="4"/>
  <c r="B25" i="4"/>
  <c r="E24" i="4"/>
  <c r="B24" i="4"/>
  <c r="E23" i="4"/>
  <c r="B23" i="4"/>
  <c r="E22" i="4"/>
  <c r="B22" i="4"/>
  <c r="E21" i="4"/>
  <c r="B21" i="4"/>
  <c r="E20" i="4"/>
  <c r="B20" i="4"/>
  <c r="E19" i="4"/>
  <c r="B19" i="4"/>
  <c r="E18" i="4"/>
  <c r="B18" i="4"/>
  <c r="E17" i="4"/>
  <c r="B17" i="4"/>
  <c r="E16" i="4"/>
  <c r="B16" i="4"/>
  <c r="E15" i="4"/>
  <c r="B15" i="4"/>
  <c r="E14" i="4"/>
  <c r="B14" i="4"/>
  <c r="E13" i="4"/>
  <c r="B13" i="4"/>
  <c r="E12" i="4"/>
  <c r="B12" i="4"/>
  <c r="E11" i="4"/>
  <c r="B11" i="4"/>
  <c r="E10" i="4"/>
  <c r="B10" i="4"/>
  <c r="E9" i="4"/>
  <c r="B9" i="4"/>
  <c r="E8" i="4"/>
  <c r="B8" i="4"/>
  <c r="E7" i="4"/>
  <c r="B7" i="4"/>
  <c r="E6" i="4"/>
  <c r="B6" i="4"/>
  <c r="E5" i="4"/>
  <c r="B5" i="4"/>
  <c r="E4" i="4"/>
  <c r="B4" i="4"/>
  <c r="E3" i="4"/>
  <c r="B3" i="4"/>
  <c r="E2" i="4"/>
  <c r="B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Kami</author>
  </authors>
  <commentList>
    <comment ref="B1719" authorId="0" shapeId="0" xr:uid="{0333F374-BDB5-423E-AED8-8731FEE76CAF}">
      <text>
        <r>
          <rPr>
            <b/>
            <sz val="9"/>
            <color indexed="81"/>
            <rFont val="Segoe UI"/>
            <charset val="1"/>
          </rPr>
          <t>Kami:</t>
        </r>
        <r>
          <rPr>
            <sz val="9"/>
            <color indexed="81"/>
            <rFont val="Segoe UI"/>
            <charset val="1"/>
          </rPr>
          <t xml:space="preserve">
Manuell von 61059 auf 61060</t>
        </r>
      </text>
    </comment>
    <comment ref="B1721" authorId="0" shapeId="0" xr:uid="{37FE72CD-B5F7-4967-8290-DD7930675186}">
      <text>
        <r>
          <rPr>
            <b/>
            <sz val="9"/>
            <color indexed="81"/>
            <rFont val="Segoe UI"/>
            <charset val="1"/>
          </rPr>
          <t>Kami:</t>
        </r>
        <r>
          <rPr>
            <sz val="9"/>
            <color indexed="81"/>
            <rFont val="Segoe UI"/>
            <charset val="1"/>
          </rPr>
          <t xml:space="preserve">
manuell von 61059 auf 61061
</t>
        </r>
      </text>
    </comment>
    <comment ref="B2367" authorId="0" shapeId="0" xr:uid="{41DD831B-0159-43A5-839C-96B5C508B6C0}">
      <text>
        <r>
          <rPr>
            <b/>
            <sz val="9"/>
            <color indexed="81"/>
            <rFont val="Segoe UI"/>
            <family val="2"/>
          </rPr>
          <t>Kami:</t>
        </r>
        <r>
          <rPr>
            <sz val="9"/>
            <color indexed="81"/>
            <rFont val="Segoe UI"/>
            <family val="2"/>
          </rPr>
          <t xml:space="preserve">
Kanuell von 90000 auf 90001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Statistics Austria</author>
  </authors>
  <commentList>
    <comment ref="E63" authorId="0" shapeId="0" xr:uid="{7909CCA1-B9EC-4EBC-AE23-EE7F8824E799}">
      <text>
        <r>
          <rPr>
            <sz val="10"/>
            <rFont val="Arial"/>
          </rPr>
          <t>SW</t>
        </r>
      </text>
    </comment>
    <comment ref="E1460" authorId="0" shapeId="0" xr:uid="{4324F93D-F096-43E5-B240-7C8D7D4187E1}">
      <text>
        <r>
          <rPr>
            <sz val="10"/>
            <rFont val="Arial"/>
          </rPr>
          <t>SW</t>
        </r>
      </text>
    </comment>
    <comment ref="E1517" authorId="0" shapeId="0" xr:uid="{9D2028A5-DCE4-4A33-AEFB-414CB910DF39}">
      <text>
        <r>
          <rPr>
            <sz val="10"/>
            <rFont val="Arial"/>
          </rPr>
          <t>SW</t>
        </r>
      </text>
    </comment>
    <comment ref="E1520" authorId="0" shapeId="0" xr:uid="{6DC32DC9-6465-46AD-BD9F-DF381EBCDDD5}">
      <text>
        <r>
          <rPr>
            <sz val="10"/>
            <rFont val="Arial"/>
          </rPr>
          <t>SW</t>
        </r>
      </text>
    </comment>
    <comment ref="E1534" authorId="0" shapeId="0" xr:uid="{4A26B506-C46A-47DD-A006-87FB1E8AFA70}">
      <text>
        <r>
          <rPr>
            <sz val="10"/>
            <rFont val="Arial"/>
          </rPr>
          <t>SW</t>
        </r>
      </text>
    </comment>
    <comment ref="E1620" authorId="0" shapeId="0" xr:uid="{9B4B3338-1415-40EA-9671-2A0AFC36DFE3}">
      <text>
        <r>
          <rPr>
            <sz val="10"/>
            <rFont val="Arial"/>
          </rPr>
          <t>SW</t>
        </r>
      </text>
    </comment>
    <comment ref="E1718" authorId="0" shapeId="0" xr:uid="{02A3B0EA-9E5C-46C9-AEA0-057655F32D0A}">
      <text>
        <r>
          <rPr>
            <sz val="10"/>
            <rFont val="Arial"/>
          </rPr>
          <t>SW</t>
        </r>
      </text>
    </comment>
    <comment ref="E1733" authorId="0" shapeId="0" xr:uid="{F2BBD847-3029-4E65-B9B7-6AE6C5E86EB8}">
      <text>
        <r>
          <rPr>
            <sz val="10"/>
            <rFont val="Arial"/>
          </rPr>
          <t>SW</t>
        </r>
      </text>
    </comment>
    <comment ref="E1743" authorId="0" shapeId="0" xr:uid="{B8FB919E-67EB-4D85-B074-C855E60CE335}">
      <text>
        <r>
          <rPr>
            <sz val="10"/>
            <rFont val="Arial"/>
          </rPr>
          <t>SW</t>
        </r>
      </text>
    </comment>
    <comment ref="E1808" authorId="0" shapeId="0" xr:uid="{92645DEA-8FB6-428C-B1C3-DDCFA1911F51}">
      <text>
        <r>
          <rPr>
            <sz val="10"/>
            <rFont val="Arial"/>
          </rPr>
          <t>SW</t>
        </r>
      </text>
    </comment>
    <comment ref="E1881" authorId="0" shapeId="0" xr:uid="{D9F86957-635C-46F1-922F-FAF01E13DDCC}">
      <text>
        <r>
          <rPr>
            <sz val="10"/>
            <rFont val="Arial"/>
          </rPr>
          <t>SW</t>
        </r>
      </text>
    </comment>
    <comment ref="E1958" authorId="0" shapeId="0" xr:uid="{E64FA133-9296-40DF-9D6D-18BA39435559}">
      <text>
        <r>
          <rPr>
            <sz val="10"/>
            <rFont val="Arial"/>
          </rPr>
          <t>SW</t>
        </r>
      </text>
    </comment>
    <comment ref="E2064" authorId="0" shapeId="0" xr:uid="{1A564AF0-60ED-4A73-9E0D-29F155DE6BB8}">
      <text>
        <r>
          <rPr>
            <sz val="10"/>
            <rFont val="Arial"/>
          </rPr>
          <t>SW</t>
        </r>
      </text>
    </comment>
    <comment ref="E2160" authorId="0" shapeId="0" xr:uid="{105B0E3F-F55B-482C-9C99-7994C84F519F}">
      <text>
        <r>
          <rPr>
            <sz val="10"/>
            <rFont val="Arial"/>
          </rPr>
          <t>SW</t>
        </r>
      </text>
    </comment>
    <comment ref="E2189" authorId="0" shapeId="0" xr:uid="{713BCC78-A7E2-4E3B-BC71-84522BA534BE}">
      <text>
        <r>
          <rPr>
            <sz val="10"/>
            <rFont val="Arial"/>
          </rPr>
          <t>SW</t>
        </r>
      </text>
    </comment>
    <comment ref="E2210" authorId="0" shapeId="0" xr:uid="{C606C979-05B2-40C5-9AC1-0198494AAA89}">
      <text>
        <r>
          <rPr>
            <sz val="10"/>
            <rFont val="Arial"/>
          </rPr>
          <t>SW</t>
        </r>
      </text>
    </comment>
    <comment ref="E2217" authorId="0" shapeId="0" xr:uid="{B2982693-9D9E-425A-A61B-B92D6CA948CB}">
      <text>
        <r>
          <rPr>
            <sz val="10"/>
            <rFont val="Arial"/>
          </rPr>
          <t>SW</t>
        </r>
      </text>
    </comment>
    <comment ref="E2221" authorId="0" shapeId="0" xr:uid="{9EF1ACBC-16A0-4EB1-BA85-46BDD0BA45F9}">
      <text>
        <r>
          <rPr>
            <sz val="10"/>
            <rFont val="Arial"/>
          </rPr>
          <t>SW</t>
        </r>
      </text>
    </comment>
    <comment ref="E2223" authorId="0" shapeId="0" xr:uid="{DDBF2BF0-10E6-42F4-B575-1037E1AA4A8A}">
      <text>
        <r>
          <rPr>
            <sz val="10"/>
            <rFont val="Arial"/>
          </rPr>
          <t>SW</t>
        </r>
      </text>
    </comment>
    <comment ref="E2247" authorId="0" shapeId="0" xr:uid="{274BF84B-9A6C-4613-AA35-52CC2E8F2CB1}">
      <text>
        <r>
          <rPr>
            <sz val="10"/>
            <rFont val="Arial"/>
          </rPr>
          <t>SW</t>
        </r>
      </text>
    </comment>
    <comment ref="E2349" authorId="0" shapeId="0" xr:uid="{969EDAF8-97EB-457F-9EC0-550019F5F6D5}">
      <text>
        <r>
          <rPr>
            <sz val="10"/>
            <rFont val="Arial"/>
          </rPr>
          <t>SW</t>
        </r>
      </text>
    </comment>
  </commentList>
</comments>
</file>

<file path=xl/sharedStrings.xml><?xml version="1.0" encoding="utf-8"?>
<sst xmlns="http://schemas.openxmlformats.org/spreadsheetml/2006/main" count="25331" uniqueCount="7882">
  <si>
    <t>Quelle:</t>
  </si>
  <si>
    <t>https://www.data.gv.at/katalog/dataset/covid-19-schutzimpfungen-impfungen-in-gemeinden/resource/89ad8077-0318-4dfb-953f-0824754b5adc</t>
  </si>
  <si>
    <t>Stand:</t>
  </si>
  <si>
    <t>Datum</t>
  </si>
  <si>
    <t>Gemeindecode</t>
  </si>
  <si>
    <t>Bevölkerung</t>
  </si>
  <si>
    <t>Teilgeimpfte</t>
  </si>
  <si>
    <t>TeilgeimpftePro100</t>
  </si>
  <si>
    <t>Vollimmunisierte</t>
  </si>
  <si>
    <t>VollimmunisiertePro100</t>
  </si>
  <si>
    <t>2021-10-24T23:59:59+02:00</t>
  </si>
  <si>
    <t>74.45</t>
  </si>
  <si>
    <t>56.8</t>
  </si>
  <si>
    <t>74.4</t>
  </si>
  <si>
    <t>68.75</t>
  </si>
  <si>
    <t>54.7</t>
  </si>
  <si>
    <t>63.75</t>
  </si>
  <si>
    <t>58.56</t>
  </si>
  <si>
    <t>46.25</t>
  </si>
  <si>
    <t>58.08</t>
  </si>
  <si>
    <t>62.5</t>
  </si>
  <si>
    <t>57.5</t>
  </si>
  <si>
    <t>66.75</t>
  </si>
  <si>
    <t>GKZ</t>
  </si>
  <si>
    <t>CODE</t>
  </si>
  <si>
    <t>TXT</t>
  </si>
  <si>
    <t>intermediate density area (towns, suburbs)</t>
  </si>
  <si>
    <t>thinly-populated area (rural area)</t>
  </si>
  <si>
    <t>densely populated area (cities/urban centres/urban areas)</t>
  </si>
  <si>
    <t>gkz</t>
  </si>
  <si>
    <t>bez_id</t>
  </si>
  <si>
    <t>gemname</t>
  </si>
  <si>
    <t>ur_typ</t>
  </si>
  <si>
    <t>ur_grob</t>
  </si>
  <si>
    <t>kernzone_nr</t>
  </si>
  <si>
    <t>kernzone_name</t>
  </si>
  <si>
    <t>aussenzone_nr</t>
  </si>
  <si>
    <t>aussenzone_name</t>
  </si>
  <si>
    <t>tourismus</t>
  </si>
  <si>
    <t>Eisenstadt</t>
  </si>
  <si>
    <t>UZ1034</t>
  </si>
  <si>
    <t>Rust</t>
  </si>
  <si>
    <t>1</t>
  </si>
  <si>
    <t>Breitenbrunn am Neusiedler See</t>
  </si>
  <si>
    <t>UZ1001</t>
  </si>
  <si>
    <t>Wien</t>
  </si>
  <si>
    <t>Donnerskirchen</t>
  </si>
  <si>
    <t>Großhöflein</t>
  </si>
  <si>
    <t>Hornstein</t>
  </si>
  <si>
    <t>Klingenbach</t>
  </si>
  <si>
    <t>Leithaprodersdorf</t>
  </si>
  <si>
    <t>Mörbisch am See</t>
  </si>
  <si>
    <t>Müllendorf</t>
  </si>
  <si>
    <t>Neufeld an der Leitha</t>
  </si>
  <si>
    <t>Oggau am Neusiedler See</t>
  </si>
  <si>
    <t>Oslip</t>
  </si>
  <si>
    <t>Purbach am Neusiedler See</t>
  </si>
  <si>
    <t>Sankt Margarethen im Burgenland</t>
  </si>
  <si>
    <t>Schützen am Gebirge</t>
  </si>
  <si>
    <t>Siegendorf</t>
  </si>
  <si>
    <t>Steinbrunn</t>
  </si>
  <si>
    <t>Trausdorf an der Wulka</t>
  </si>
  <si>
    <t>Wimpassing an der Leitha</t>
  </si>
  <si>
    <t>Wulkaprodersdorf</t>
  </si>
  <si>
    <t>Loretto</t>
  </si>
  <si>
    <t>Stotzing</t>
  </si>
  <si>
    <t>Zillingtal</t>
  </si>
  <si>
    <t>Zagersdorf</t>
  </si>
  <si>
    <t>Bocksdorf</t>
  </si>
  <si>
    <t>Burgauberg-Neudauberg</t>
  </si>
  <si>
    <t>Eberau</t>
  </si>
  <si>
    <t>Gerersdorf-Sulz</t>
  </si>
  <si>
    <t>Güssing</t>
  </si>
  <si>
    <t>Güttenbach</t>
  </si>
  <si>
    <t>Heiligenbrunn</t>
  </si>
  <si>
    <t>Kukmirn</t>
  </si>
  <si>
    <t>Neuberg im Burgenland</t>
  </si>
  <si>
    <t>Neustift bei Güssing</t>
  </si>
  <si>
    <t>Olbendorf</t>
  </si>
  <si>
    <t>Ollersdorf im Burgenland</t>
  </si>
  <si>
    <t>Sankt Michael im Burgenland</t>
  </si>
  <si>
    <t>Stegersbach</t>
  </si>
  <si>
    <t>Stinatz</t>
  </si>
  <si>
    <t>Strem</t>
  </si>
  <si>
    <t>Tobaj</t>
  </si>
  <si>
    <t>Hackerberg</t>
  </si>
  <si>
    <t>Wörterberg</t>
  </si>
  <si>
    <t>Großmürbisch</t>
  </si>
  <si>
    <t>Inzenhof</t>
  </si>
  <si>
    <t>Kleinmürbisch</t>
  </si>
  <si>
    <t>Tschanigraben</t>
  </si>
  <si>
    <t>Heugraben</t>
  </si>
  <si>
    <t>Rohr im Burgenland</t>
  </si>
  <si>
    <t>Bildein</t>
  </si>
  <si>
    <t>Rauchwart</t>
  </si>
  <si>
    <t>Moschendorf</t>
  </si>
  <si>
    <t>Deutsch Kaltenbrunn</t>
  </si>
  <si>
    <t>Eltendorf</t>
  </si>
  <si>
    <t>Heiligenkreuz im Lafnitztal</t>
  </si>
  <si>
    <t>Jennersdorf</t>
  </si>
  <si>
    <t>Minihof-Liebau</t>
  </si>
  <si>
    <t>Mogersdorf</t>
  </si>
  <si>
    <t>Neuhaus am Klausenbach</t>
  </si>
  <si>
    <t>Rudersdorf</t>
  </si>
  <si>
    <t>Sankt Martin an der Raab</t>
  </si>
  <si>
    <t>Weichselbaum</t>
  </si>
  <si>
    <t>Königsdorf</t>
  </si>
  <si>
    <t>Mühlgraben</t>
  </si>
  <si>
    <t>Draßburg</t>
  </si>
  <si>
    <t>Forchtenstein</t>
  </si>
  <si>
    <t>Hirm</t>
  </si>
  <si>
    <t>Loipersbach im Burgenland</t>
  </si>
  <si>
    <t>Marz</t>
  </si>
  <si>
    <t>RZ2010</t>
  </si>
  <si>
    <t>Mattersburg</t>
  </si>
  <si>
    <t>Neudörfl</t>
  </si>
  <si>
    <t>UZ1009</t>
  </si>
  <si>
    <t xml:space="preserve">Wiener Neustadt_x000D_
</t>
  </si>
  <si>
    <t>Pöttelsdorf</t>
  </si>
  <si>
    <t>Pöttsching</t>
  </si>
  <si>
    <t>Rohrbach bei Mattersburg</t>
  </si>
  <si>
    <t>Bad Sauerbrunn</t>
  </si>
  <si>
    <t>Schattendorf</t>
  </si>
  <si>
    <t>Sieggraben</t>
  </si>
  <si>
    <t>Sigleß</t>
  </si>
  <si>
    <t>Wiesen</t>
  </si>
  <si>
    <t>Antau</t>
  </si>
  <si>
    <t>Baumgarten</t>
  </si>
  <si>
    <t>Zemendorf-Stöttera</t>
  </si>
  <si>
    <t>Krensdorf</t>
  </si>
  <si>
    <t>Andau</t>
  </si>
  <si>
    <t>Apetlon</t>
  </si>
  <si>
    <t>Bruckneudorf</t>
  </si>
  <si>
    <t>RZ2020</t>
  </si>
  <si>
    <t xml:space="preserve">Bruck an der Leitha_x000D_
</t>
  </si>
  <si>
    <t>Deutsch Jahrndorf</t>
  </si>
  <si>
    <t>Frauenkirchen</t>
  </si>
  <si>
    <t>Gattendorf</t>
  </si>
  <si>
    <t>Gols</t>
  </si>
  <si>
    <t>Halbturn</t>
  </si>
  <si>
    <t>Illmitz</t>
  </si>
  <si>
    <t>Jois</t>
  </si>
  <si>
    <t>Kittsee</t>
  </si>
  <si>
    <t>Mönchhof</t>
  </si>
  <si>
    <t>Neusiedl am See</t>
  </si>
  <si>
    <t>RZ2031</t>
  </si>
  <si>
    <t xml:space="preserve">Neusiedl am See_x000D_
</t>
  </si>
  <si>
    <t>Nickelsdorf</t>
  </si>
  <si>
    <t>Pama</t>
  </si>
  <si>
    <t>Pamhagen</t>
  </si>
  <si>
    <t>Parndorf</t>
  </si>
  <si>
    <t>Podersdorf am See</t>
  </si>
  <si>
    <t>Sankt Andrä am Zicksee</t>
  </si>
  <si>
    <t>Tadten</t>
  </si>
  <si>
    <t>Wallern im Burgenland</t>
  </si>
  <si>
    <t>Weiden am See</t>
  </si>
  <si>
    <t>Winden am See</t>
  </si>
  <si>
    <t>Zurndorf</t>
  </si>
  <si>
    <t>Neudorf</t>
  </si>
  <si>
    <t>Potzneusiedl</t>
  </si>
  <si>
    <t>Edelstal</t>
  </si>
  <si>
    <t>Deutschkreutz</t>
  </si>
  <si>
    <t>Draßmarkt</t>
  </si>
  <si>
    <t>Frankenau-Unterpullendorf</t>
  </si>
  <si>
    <t>Großwarasdorf</t>
  </si>
  <si>
    <t>Horitschon</t>
  </si>
  <si>
    <t>Kaisersdorf</t>
  </si>
  <si>
    <t>Kobersdorf</t>
  </si>
  <si>
    <t>Lackenbach</t>
  </si>
  <si>
    <t>Lockenhaus</t>
  </si>
  <si>
    <t>Lutzmannsburg</t>
  </si>
  <si>
    <t>Mannersdorf an der Rabnitz</t>
  </si>
  <si>
    <t>Markt Sankt Martin</t>
  </si>
  <si>
    <t>Neckenmarkt</t>
  </si>
  <si>
    <t>Neutal</t>
  </si>
  <si>
    <t>Nikitsch</t>
  </si>
  <si>
    <t>Oberpullendorf</t>
  </si>
  <si>
    <t>Pilgersdorf</t>
  </si>
  <si>
    <t>Piringsdorf</t>
  </si>
  <si>
    <t>Raiding</t>
  </si>
  <si>
    <t>Ritzing</t>
  </si>
  <si>
    <t>Steinberg-Dörfl</t>
  </si>
  <si>
    <t>Stoob</t>
  </si>
  <si>
    <t>Weppersdorf</t>
  </si>
  <si>
    <t>Lackendorf</t>
  </si>
  <si>
    <t>Unterfrauenhaid</t>
  </si>
  <si>
    <t>Unterrabnitz-Schwendgraben</t>
  </si>
  <si>
    <t>Weingraben</t>
  </si>
  <si>
    <t>Oberloisdorf</t>
  </si>
  <si>
    <t>Bad Tatzmannsdorf</t>
  </si>
  <si>
    <t>Bernstein</t>
  </si>
  <si>
    <t>Deutsch Schützen-Eisenberg</t>
  </si>
  <si>
    <t>Grafenschachen</t>
  </si>
  <si>
    <t>Großpetersdorf</t>
  </si>
  <si>
    <t>Hannersdorf</t>
  </si>
  <si>
    <t>Kemeten</t>
  </si>
  <si>
    <t>Kohfidisch</t>
  </si>
  <si>
    <t>Litzelsdorf</t>
  </si>
  <si>
    <t>Loipersdorf-Kitzladen</t>
  </si>
  <si>
    <t>Mariasdorf</t>
  </si>
  <si>
    <t>Markt Allhau</t>
  </si>
  <si>
    <t>Markt Neuhodis</t>
  </si>
  <si>
    <t>Mischendorf</t>
  </si>
  <si>
    <t>Oberdorf im Burgenland</t>
  </si>
  <si>
    <t>Oberschützen</t>
  </si>
  <si>
    <t>Oberwart</t>
  </si>
  <si>
    <t>RZ2033</t>
  </si>
  <si>
    <t>Pinkafeld</t>
  </si>
  <si>
    <t>RZ2034</t>
  </si>
  <si>
    <t>Rechnitz</t>
  </si>
  <si>
    <t>Riedlingsdorf</t>
  </si>
  <si>
    <t>Rotenturm an der Pinka</t>
  </si>
  <si>
    <t>Schachendorf</t>
  </si>
  <si>
    <t>Stadtschlaining</t>
  </si>
  <si>
    <t>Unterkohlstätten</t>
  </si>
  <si>
    <t>Unterwart</t>
  </si>
  <si>
    <t>Weiden bei Rechnitz</t>
  </si>
  <si>
    <t>Wiesfleck</t>
  </si>
  <si>
    <t>Wolfau</t>
  </si>
  <si>
    <t>Neustift an der Lafnitz</t>
  </si>
  <si>
    <t>Jabing</t>
  </si>
  <si>
    <t>Badersdorf</t>
  </si>
  <si>
    <t>Schandorf</t>
  </si>
  <si>
    <t>Klagenfurt am Wörthersee</t>
  </si>
  <si>
    <t>UZ1007</t>
  </si>
  <si>
    <t xml:space="preserve">Klagenfurt am Wörthersee_x000D_
</t>
  </si>
  <si>
    <t>Villach</t>
  </si>
  <si>
    <t>UZ1010</t>
  </si>
  <si>
    <t>Dellach</t>
  </si>
  <si>
    <t>Hermagor-Pressegger See</t>
  </si>
  <si>
    <t>Kirchbach</t>
  </si>
  <si>
    <t>Kötschach-Mauthen</t>
  </si>
  <si>
    <t>St. Stefan im Gailtal</t>
  </si>
  <si>
    <t>Gitschtal</t>
  </si>
  <si>
    <t>Lesachtal</t>
  </si>
  <si>
    <t>Ebenthal in Kärnten</t>
  </si>
  <si>
    <t>Feistritz im Rosental</t>
  </si>
  <si>
    <t>Ferlach</t>
  </si>
  <si>
    <t>Grafenstein</t>
  </si>
  <si>
    <t>Keutschach am See</t>
  </si>
  <si>
    <t>Köttmannsdorf</t>
  </si>
  <si>
    <t>Krumpendorf am Wörthersee</t>
  </si>
  <si>
    <t>Ludmannsdorf</t>
  </si>
  <si>
    <t>Maria Rain</t>
  </si>
  <si>
    <t>Maria Saal</t>
  </si>
  <si>
    <t>Maria Wörth</t>
  </si>
  <si>
    <t>Moosburg</t>
  </si>
  <si>
    <t>Pörtschach am Wörther See</t>
  </si>
  <si>
    <t>Poggersdorf</t>
  </si>
  <si>
    <t>St. Margareten im Rosental</t>
  </si>
  <si>
    <t>Schiefling am Wörthersee</t>
  </si>
  <si>
    <t>Techelsberg am Wörther See</t>
  </si>
  <si>
    <t>Zell</t>
  </si>
  <si>
    <t>Magdalensberg</t>
  </si>
  <si>
    <t>Althofen</t>
  </si>
  <si>
    <t>RZ2049</t>
  </si>
  <si>
    <t>Brückl</t>
  </si>
  <si>
    <t>Deutsch-Griffen</t>
  </si>
  <si>
    <t>Eberstein</t>
  </si>
  <si>
    <t>Friesach</t>
  </si>
  <si>
    <t>Glödnitz</t>
  </si>
  <si>
    <t>Gurk</t>
  </si>
  <si>
    <t>Guttaring</t>
  </si>
  <si>
    <t>Hüttenberg</t>
  </si>
  <si>
    <t>Kappel am Krappfeld</t>
  </si>
  <si>
    <t>Klein St. Paul</t>
  </si>
  <si>
    <t>Liebenfels</t>
  </si>
  <si>
    <t>Metnitz</t>
  </si>
  <si>
    <t>Micheldorf</t>
  </si>
  <si>
    <t>Mölbling</t>
  </si>
  <si>
    <t>St. Georgen am Längsee</t>
  </si>
  <si>
    <t>St. Veit an der Glan</t>
  </si>
  <si>
    <t>UZ1041</t>
  </si>
  <si>
    <t>Straßburg</t>
  </si>
  <si>
    <t>Weitensfeld im Gurktal</t>
  </si>
  <si>
    <t>Frauenstein</t>
  </si>
  <si>
    <t>Bad Kleinkirchheim</t>
  </si>
  <si>
    <t>Baldramsdorf</t>
  </si>
  <si>
    <t>UZ1037</t>
  </si>
  <si>
    <t>Spittal an der Drau</t>
  </si>
  <si>
    <t>Berg im Drautal</t>
  </si>
  <si>
    <t>Dellach im Drautal</t>
  </si>
  <si>
    <t>Großkirchheim</t>
  </si>
  <si>
    <t>Flattach</t>
  </si>
  <si>
    <t>Gmünd in Kärnten</t>
  </si>
  <si>
    <t>Greifenburg</t>
  </si>
  <si>
    <t>Heiligenblut am Großglockner</t>
  </si>
  <si>
    <t>Irschen</t>
  </si>
  <si>
    <t>Kleblach-Lind</t>
  </si>
  <si>
    <t>Lendorf</t>
  </si>
  <si>
    <t>Mallnitz</t>
  </si>
  <si>
    <t>Malta</t>
  </si>
  <si>
    <t>Millstatt am See</t>
  </si>
  <si>
    <t>Mörtschach</t>
  </si>
  <si>
    <t>Mühldorf</t>
  </si>
  <si>
    <t>Oberdrauburg</t>
  </si>
  <si>
    <t>UZ1026</t>
  </si>
  <si>
    <t>Lienz</t>
  </si>
  <si>
    <t>Obervellach</t>
  </si>
  <si>
    <t>Radenthein</t>
  </si>
  <si>
    <t>Rangersdorf</t>
  </si>
  <si>
    <t>Rennweg am Katschberg</t>
  </si>
  <si>
    <t>Sachsenburg</t>
  </si>
  <si>
    <t>Seeboden am Millstätter See</t>
  </si>
  <si>
    <t>Stall</t>
  </si>
  <si>
    <t>Steinfeld</t>
  </si>
  <si>
    <t>Trebesing</t>
  </si>
  <si>
    <t>Weißensee</t>
  </si>
  <si>
    <t>Winklern</t>
  </si>
  <si>
    <t>Krems in Kärnten</t>
  </si>
  <si>
    <t>Lurnfeld</t>
  </si>
  <si>
    <t>Reißeck</t>
  </si>
  <si>
    <t>Afritz am See</t>
  </si>
  <si>
    <t>Arnoldstein</t>
  </si>
  <si>
    <t>Arriach</t>
  </si>
  <si>
    <t>Bad Bleiberg</t>
  </si>
  <si>
    <t>Feistritz an der Gail</t>
  </si>
  <si>
    <t>Feld am See</t>
  </si>
  <si>
    <t>Ferndorf</t>
  </si>
  <si>
    <t>Finkenstein am Faaker See</t>
  </si>
  <si>
    <t>Fresach</t>
  </si>
  <si>
    <t>Hohenthurn</t>
  </si>
  <si>
    <t>Nötsch im Gailtal</t>
  </si>
  <si>
    <t>Paternion</t>
  </si>
  <si>
    <t>Rosegg</t>
  </si>
  <si>
    <t>St. Jakob im Rosental</t>
  </si>
  <si>
    <t>Stockenboi</t>
  </si>
  <si>
    <t>Treffen am Ossiacher See</t>
  </si>
  <si>
    <t>Velden am Wörther See</t>
  </si>
  <si>
    <t>Weißenstein</t>
  </si>
  <si>
    <t>Wernberg</t>
  </si>
  <si>
    <t>Bleiburg</t>
  </si>
  <si>
    <t>Diex</t>
  </si>
  <si>
    <t>Eberndorf</t>
  </si>
  <si>
    <t>Eisenkappel-Vellach</t>
  </si>
  <si>
    <t>Feistritz ob Bleiburg</t>
  </si>
  <si>
    <t>Gallizien</t>
  </si>
  <si>
    <t>Globasnitz</t>
  </si>
  <si>
    <t>Griffen</t>
  </si>
  <si>
    <t>Neuhaus</t>
  </si>
  <si>
    <t>Ruden</t>
  </si>
  <si>
    <t>St. Kanzian am Klopeiner See</t>
  </si>
  <si>
    <t>Sittersdorf</t>
  </si>
  <si>
    <t>Völkermarkt</t>
  </si>
  <si>
    <t>RZ2017</t>
  </si>
  <si>
    <t>Bad St. Leonhard im Lavanttal</t>
  </si>
  <si>
    <t>Frantschach-St. Gertraud</t>
  </si>
  <si>
    <t>UZ1020</t>
  </si>
  <si>
    <t>Wolfsberg</t>
  </si>
  <si>
    <t>Lavamünd</t>
  </si>
  <si>
    <t>Preitenegg</t>
  </si>
  <si>
    <t>Reichenfels</t>
  </si>
  <si>
    <t>St. Andrä</t>
  </si>
  <si>
    <t>St. Georgen im Lavanttal</t>
  </si>
  <si>
    <t>St. Paul im Lavanttal</t>
  </si>
  <si>
    <t>Albeck</t>
  </si>
  <si>
    <t>Feldkirchen in Kärnten</t>
  </si>
  <si>
    <t>RZ2005</t>
  </si>
  <si>
    <t>Glanegg</t>
  </si>
  <si>
    <t>Gnesau</t>
  </si>
  <si>
    <t>Himmelberg</t>
  </si>
  <si>
    <t>Ossiach</t>
  </si>
  <si>
    <t>Reichenau</t>
  </si>
  <si>
    <t>St. Urban</t>
  </si>
  <si>
    <t>Steindorf am Ossiacher See</t>
  </si>
  <si>
    <t>Steuerberg</t>
  </si>
  <si>
    <t>Krems an der Donau</t>
  </si>
  <si>
    <t>UZ1019</t>
  </si>
  <si>
    <t>St. Pölten</t>
  </si>
  <si>
    <t>UZ1011</t>
  </si>
  <si>
    <t xml:space="preserve">St. Pölten_x000D_
</t>
  </si>
  <si>
    <t>Waidhofen an der Ybbs</t>
  </si>
  <si>
    <t>RZ2014</t>
  </si>
  <si>
    <t xml:space="preserve">Waidhofen an der Ybbs_x000D_
</t>
  </si>
  <si>
    <t>Wiener Neustadt</t>
  </si>
  <si>
    <t>Allhartsberg</t>
  </si>
  <si>
    <t>Amstetten</t>
  </si>
  <si>
    <t>UZ1023</t>
  </si>
  <si>
    <t>Ardagger</t>
  </si>
  <si>
    <t>Aschbach-Markt</t>
  </si>
  <si>
    <t>Behamberg</t>
  </si>
  <si>
    <t>UZ1013</t>
  </si>
  <si>
    <t>Steyr</t>
  </si>
  <si>
    <t>Biberbach</t>
  </si>
  <si>
    <t>Ennsdorf</t>
  </si>
  <si>
    <t>UZ1038</t>
  </si>
  <si>
    <t>Enns</t>
  </si>
  <si>
    <t>Ernsthofen</t>
  </si>
  <si>
    <t>Ertl</t>
  </si>
  <si>
    <t>Euratsfeld</t>
  </si>
  <si>
    <t>Ferschnitz</t>
  </si>
  <si>
    <t>Haag</t>
  </si>
  <si>
    <t>Haidershofen</t>
  </si>
  <si>
    <t>Hollenstein an der Ybbs</t>
  </si>
  <si>
    <t>Kematen an der Ybbs</t>
  </si>
  <si>
    <t>Neuhofen an der Ybbs</t>
  </si>
  <si>
    <t>Neustadtl an der Donau</t>
  </si>
  <si>
    <t>Oed-Oehling</t>
  </si>
  <si>
    <t>Opponitz</t>
  </si>
  <si>
    <t>St. Georgen am Reith</t>
  </si>
  <si>
    <t>St. Georgen am Ybbsfelde</t>
  </si>
  <si>
    <t>St. Pantaleon-Erla</t>
  </si>
  <si>
    <t>St. Peter in der Au</t>
  </si>
  <si>
    <t>St. Valentin</t>
  </si>
  <si>
    <t>Seitenstetten</t>
  </si>
  <si>
    <t>Sonntagberg</t>
  </si>
  <si>
    <t>Strengberg</t>
  </si>
  <si>
    <t>Viehdorf</t>
  </si>
  <si>
    <t>Wallsee-Sindelburg</t>
  </si>
  <si>
    <t>Weistrach</t>
  </si>
  <si>
    <t>Winklarn</t>
  </si>
  <si>
    <t>Wolfsbach</t>
  </si>
  <si>
    <t>Ybbsitz</t>
  </si>
  <si>
    <t>Zeillern</t>
  </si>
  <si>
    <t>Alland</t>
  </si>
  <si>
    <t>Altenmarkt an der Triesting</t>
  </si>
  <si>
    <t>Bad Vöslau</t>
  </si>
  <si>
    <t>Baden</t>
  </si>
  <si>
    <t>Berndorf</t>
  </si>
  <si>
    <t>Ebreichsdorf</t>
  </si>
  <si>
    <t>Enzesfeld-Lindabrunn</t>
  </si>
  <si>
    <t>Furth an der Triesting</t>
  </si>
  <si>
    <t>Günselsdorf</t>
  </si>
  <si>
    <t>Heiligenkreuz</t>
  </si>
  <si>
    <t>Hernstein</t>
  </si>
  <si>
    <t>Hirtenberg</t>
  </si>
  <si>
    <t>Klausen-Leopoldsdorf</t>
  </si>
  <si>
    <t>Kottingbrunn</t>
  </si>
  <si>
    <t>Leobersdorf</t>
  </si>
  <si>
    <t>Mitterndorf an der Fischa</t>
  </si>
  <si>
    <t>Oberwaltersdorf</t>
  </si>
  <si>
    <t>Pfaffstätten</t>
  </si>
  <si>
    <t>Pottendorf</t>
  </si>
  <si>
    <t>Pottenstein</t>
  </si>
  <si>
    <t>Reisenberg</t>
  </si>
  <si>
    <t>Schönau an der Triesting</t>
  </si>
  <si>
    <t>Seibersdorf</t>
  </si>
  <si>
    <t>Sooß</t>
  </si>
  <si>
    <t>Tattendorf</t>
  </si>
  <si>
    <t>Teesdorf</t>
  </si>
  <si>
    <t>Traiskirchen</t>
  </si>
  <si>
    <t>Trumau</t>
  </si>
  <si>
    <t>Weissenbach an der Triesting</t>
  </si>
  <si>
    <t>Blumau-Neurißhof</t>
  </si>
  <si>
    <t>Au am Leithaberge</t>
  </si>
  <si>
    <t>Bad Deutsch-Altenburg</t>
  </si>
  <si>
    <t>Berg</t>
  </si>
  <si>
    <t>Bruck an der Leitha</t>
  </si>
  <si>
    <t>Enzersdorf an der Fischa</t>
  </si>
  <si>
    <t>Göttlesbrunn-Arbesthal</t>
  </si>
  <si>
    <t>Götzendorf an der Leitha</t>
  </si>
  <si>
    <t>Hainburg a.d. Donau</t>
  </si>
  <si>
    <t>Haslau-Maria Ellend</t>
  </si>
  <si>
    <t>Höflein</t>
  </si>
  <si>
    <t>Hof am Leithaberge</t>
  </si>
  <si>
    <t>Hundsheim</t>
  </si>
  <si>
    <t>Mannersdorf am Leithagebirge</t>
  </si>
  <si>
    <t>Petronell-Carnuntum</t>
  </si>
  <si>
    <t>Prellenkirchen</t>
  </si>
  <si>
    <t>Rohrau</t>
  </si>
  <si>
    <t>Scharndorf</t>
  </si>
  <si>
    <t>Sommerein</t>
  </si>
  <si>
    <t>Trautmannsdorf an der Leitha</t>
  </si>
  <si>
    <t>Wolfsthal</t>
  </si>
  <si>
    <t>Ebergassing</t>
  </si>
  <si>
    <t>Fischamend</t>
  </si>
  <si>
    <t>Gramatneusiedl</t>
  </si>
  <si>
    <t>Himberg</t>
  </si>
  <si>
    <t>Klein-Neusiedl</t>
  </si>
  <si>
    <t>Lanzendorf</t>
  </si>
  <si>
    <t>Leopoldsdorf</t>
  </si>
  <si>
    <t>Maria-Lanzendorf</t>
  </si>
  <si>
    <t>Moosbrunn</t>
  </si>
  <si>
    <t>Rauchenwarth</t>
  </si>
  <si>
    <t>Schwadorf</t>
  </si>
  <si>
    <t>Schwechat</t>
  </si>
  <si>
    <t>Zwölfaxing</t>
  </si>
  <si>
    <t>Aderklaa</t>
  </si>
  <si>
    <t>Andlersdorf</t>
  </si>
  <si>
    <t>Angern an der March</t>
  </si>
  <si>
    <t>Auersthal</t>
  </si>
  <si>
    <t>Bad Pirawarth</t>
  </si>
  <si>
    <t>Deutsch-Wagram</t>
  </si>
  <si>
    <t>Drösing</t>
  </si>
  <si>
    <t>Dürnkrut</t>
  </si>
  <si>
    <t>Ebenthal</t>
  </si>
  <si>
    <t>Eckartsau</t>
  </si>
  <si>
    <t>Engelhartstetten</t>
  </si>
  <si>
    <t>Gänserndorf</t>
  </si>
  <si>
    <t>RZ2019</t>
  </si>
  <si>
    <t>Glinzendorf</t>
  </si>
  <si>
    <t>Groß-Enzersdorf</t>
  </si>
  <si>
    <t>Großhofen</t>
  </si>
  <si>
    <t>Groß-Schweinbarth</t>
  </si>
  <si>
    <t>Haringsee</t>
  </si>
  <si>
    <t>Hauskirchen</t>
  </si>
  <si>
    <t>Hohenau an der March</t>
  </si>
  <si>
    <t>Hohenruppersdorf</t>
  </si>
  <si>
    <t>Jedenspeigen</t>
  </si>
  <si>
    <t>Lassee</t>
  </si>
  <si>
    <t>Leopoldsdorf im Marchfelde</t>
  </si>
  <si>
    <t>Mannsdorf an der Donau</t>
  </si>
  <si>
    <t>Marchegg</t>
  </si>
  <si>
    <t>Markgrafneusiedl</t>
  </si>
  <si>
    <t>Matzen-Raggendorf</t>
  </si>
  <si>
    <t>Neusiedl an der Zaya</t>
  </si>
  <si>
    <t>Obersiebenbrunn</t>
  </si>
  <si>
    <t>Orth an der Donau</t>
  </si>
  <si>
    <t>Palterndorf-Dobermannsdorf</t>
  </si>
  <si>
    <t>Parbasdorf</t>
  </si>
  <si>
    <t>Prottes</t>
  </si>
  <si>
    <t>Raasdorf</t>
  </si>
  <si>
    <t>Ringelsdorf-Niederabsdorf</t>
  </si>
  <si>
    <t>Schönkirchen-Reyersdorf</t>
  </si>
  <si>
    <t>Spannberg</t>
  </si>
  <si>
    <t>Strasshof an der Nordbahn</t>
  </si>
  <si>
    <t>Sulz im Weinviertel</t>
  </si>
  <si>
    <t>Untersiebenbrunn</t>
  </si>
  <si>
    <t>Velm-Götzendorf</t>
  </si>
  <si>
    <t>Weikendorf</t>
  </si>
  <si>
    <t>Zistersdorf</t>
  </si>
  <si>
    <t>Weiden an der March</t>
  </si>
  <si>
    <t>Amaliendorf-Aalfang</t>
  </si>
  <si>
    <t>Brand-Nagelberg</t>
  </si>
  <si>
    <t>Eggern</t>
  </si>
  <si>
    <t>Eisgarn</t>
  </si>
  <si>
    <t>Gmünd</t>
  </si>
  <si>
    <t>RZ2044</t>
  </si>
  <si>
    <t>Großdietmanns</t>
  </si>
  <si>
    <t>Bad Großpertholz</t>
  </si>
  <si>
    <t>Großschönau</t>
  </si>
  <si>
    <t>Moorbad Harbach</t>
  </si>
  <si>
    <t>Haugschlag</t>
  </si>
  <si>
    <t>Heidenreichstein</t>
  </si>
  <si>
    <t>Hirschbach</t>
  </si>
  <si>
    <t>Hoheneich</t>
  </si>
  <si>
    <t>Kirchberg am Walde</t>
  </si>
  <si>
    <t>Litschau</t>
  </si>
  <si>
    <t>Reingers</t>
  </si>
  <si>
    <t>St. Martin</t>
  </si>
  <si>
    <t>Schrems</t>
  </si>
  <si>
    <t>Unserfrau-Altweitra</t>
  </si>
  <si>
    <t>Waldenstein</t>
  </si>
  <si>
    <t>Weitra</t>
  </si>
  <si>
    <t>Alberndorf im Pulkautal</t>
  </si>
  <si>
    <t>Göllersdorf</t>
  </si>
  <si>
    <t>Grabern</t>
  </si>
  <si>
    <t>Guntersdorf</t>
  </si>
  <si>
    <t>Hadres</t>
  </si>
  <si>
    <t>Hardegg</t>
  </si>
  <si>
    <t>Haugsdorf</t>
  </si>
  <si>
    <t>Heldenberg</t>
  </si>
  <si>
    <t>Hohenwarth-Mühlbach a.M.</t>
  </si>
  <si>
    <t>Hollabrunn</t>
  </si>
  <si>
    <t>RZ2012</t>
  </si>
  <si>
    <t>Mailberg</t>
  </si>
  <si>
    <t>Maissau</t>
  </si>
  <si>
    <t>Nappersdorf-Kammersdorf</t>
  </si>
  <si>
    <t>Pernersdorf</t>
  </si>
  <si>
    <t>Pulkau</t>
  </si>
  <si>
    <t>Ravelsbach</t>
  </si>
  <si>
    <t>Retz</t>
  </si>
  <si>
    <t>Retzbach</t>
  </si>
  <si>
    <t>Schrattenthal</t>
  </si>
  <si>
    <t>Seefeld-Kadolz</t>
  </si>
  <si>
    <t>Sitzendorf an der Schmida</t>
  </si>
  <si>
    <t>Wullersdorf</t>
  </si>
  <si>
    <t>Zellerndorf</t>
  </si>
  <si>
    <t>Ziersdorf</t>
  </si>
  <si>
    <t>Altenburg</t>
  </si>
  <si>
    <t>RZ2038</t>
  </si>
  <si>
    <t>Horn</t>
  </si>
  <si>
    <t>Brunn an der Wild</t>
  </si>
  <si>
    <t>Burgschleinitz-Kühnring</t>
  </si>
  <si>
    <t>Drosendorf-Zissersdorf</t>
  </si>
  <si>
    <t>Eggenburg</t>
  </si>
  <si>
    <t>RZ2056</t>
  </si>
  <si>
    <t>Gars am Kamp</t>
  </si>
  <si>
    <t>Geras</t>
  </si>
  <si>
    <t>Irnfritz-Messern</t>
  </si>
  <si>
    <t>Japons</t>
  </si>
  <si>
    <t>Langau</t>
  </si>
  <si>
    <t>Meiseldorf</t>
  </si>
  <si>
    <t>Pernegg</t>
  </si>
  <si>
    <t>Röhrenbach</t>
  </si>
  <si>
    <t>Röschitz</t>
  </si>
  <si>
    <t>Rosenburg-Mold</t>
  </si>
  <si>
    <t>St. Bernhard-Frauenhofen</t>
  </si>
  <si>
    <t>Sigmundsherberg</t>
  </si>
  <si>
    <t>Weitersfeld</t>
  </si>
  <si>
    <t>Straning-Grafenberg</t>
  </si>
  <si>
    <t>Bisamberg</t>
  </si>
  <si>
    <t>Enzersfeld im Weinviertel</t>
  </si>
  <si>
    <t>Ernstbrunn</t>
  </si>
  <si>
    <t>Großmugl</t>
  </si>
  <si>
    <t>Großrußbach</t>
  </si>
  <si>
    <t>Hagenbrunn</t>
  </si>
  <si>
    <t>Harmannsdorf</t>
  </si>
  <si>
    <t>Hausleiten</t>
  </si>
  <si>
    <t>Korneuburg</t>
  </si>
  <si>
    <t>Langenzersdorf</t>
  </si>
  <si>
    <t>Leitzersdorf</t>
  </si>
  <si>
    <t>Leobendorf</t>
  </si>
  <si>
    <t>Rußbach</t>
  </si>
  <si>
    <t>Sierndorf</t>
  </si>
  <si>
    <t>Spillern</t>
  </si>
  <si>
    <t>UZ1031</t>
  </si>
  <si>
    <t>Stockerau</t>
  </si>
  <si>
    <t>Stetteldorf am Wagram</t>
  </si>
  <si>
    <t>Stetten</t>
  </si>
  <si>
    <t>Niederhollabrunn</t>
  </si>
  <si>
    <t>Gerasdorf bei Wien</t>
  </si>
  <si>
    <t>Aggsbach</t>
  </si>
  <si>
    <t>Albrechtsberg an der Großen Krems</t>
  </si>
  <si>
    <t>Bergern im Dunkelsteinerwald</t>
  </si>
  <si>
    <t>Dürnstein</t>
  </si>
  <si>
    <t>Grafenegg</t>
  </si>
  <si>
    <t>Furth bei Göttweig</t>
  </si>
  <si>
    <t>Gedersdorf</t>
  </si>
  <si>
    <t>Gföhl</t>
  </si>
  <si>
    <t>Hadersdorf-Kammern</t>
  </si>
  <si>
    <t>Jaidhof</t>
  </si>
  <si>
    <t>Krumau am Kamp</t>
  </si>
  <si>
    <t>Langenlois</t>
  </si>
  <si>
    <t>Lengenfeld</t>
  </si>
  <si>
    <t>Lichtenau im Waldviertel</t>
  </si>
  <si>
    <t>Maria Laach am Jauerling</t>
  </si>
  <si>
    <t>Mautern an der Donau</t>
  </si>
  <si>
    <t>Paudorf</t>
  </si>
  <si>
    <t>Rastenfeld</t>
  </si>
  <si>
    <t>Rohrendorf bei Krems</t>
  </si>
  <si>
    <t>Rossatz-Arnsdorf</t>
  </si>
  <si>
    <t>St. Leonhard am Hornerwald</t>
  </si>
  <si>
    <t>Senftenberg</t>
  </si>
  <si>
    <t>Spitz</t>
  </si>
  <si>
    <t>Straß im Straßertale</t>
  </si>
  <si>
    <t>Stratzing</t>
  </si>
  <si>
    <t>Weinzierl am Walde</t>
  </si>
  <si>
    <t>Weißenkirchen in der Wachau</t>
  </si>
  <si>
    <t>Schönberg am Kamp</t>
  </si>
  <si>
    <t>Droß</t>
  </si>
  <si>
    <t>Annaberg</t>
  </si>
  <si>
    <t>Eschenau</t>
  </si>
  <si>
    <t>Hainfeld</t>
  </si>
  <si>
    <t>Hohenberg</t>
  </si>
  <si>
    <t>Kaumberg</t>
  </si>
  <si>
    <t>Kleinzell</t>
  </si>
  <si>
    <t>Lilienfeld</t>
  </si>
  <si>
    <t>Mitterbach am Erlaufsee</t>
  </si>
  <si>
    <t>Ramsau</t>
  </si>
  <si>
    <t>Rohrbach an der Gölsen</t>
  </si>
  <si>
    <t>St. Aegyd am Neuwalde</t>
  </si>
  <si>
    <t>St. Veit an der Gölsen</t>
  </si>
  <si>
    <t>Traisen</t>
  </si>
  <si>
    <t>Türnitz</t>
  </si>
  <si>
    <t>Artstetten-Pöbring</t>
  </si>
  <si>
    <t>Bergland</t>
  </si>
  <si>
    <t>Bischofstetten</t>
  </si>
  <si>
    <t>Blindenmarkt</t>
  </si>
  <si>
    <t>Dorfstetten</t>
  </si>
  <si>
    <t>Dunkelsteinerwald</t>
  </si>
  <si>
    <t>Erlauf</t>
  </si>
  <si>
    <t>Golling an der Erlauf</t>
  </si>
  <si>
    <t>Hofamt Priel</t>
  </si>
  <si>
    <t>Hürm</t>
  </si>
  <si>
    <t>Kilb</t>
  </si>
  <si>
    <t>Kirnberg an der Mank</t>
  </si>
  <si>
    <t>Klein-Pöchlarn</t>
  </si>
  <si>
    <t>Krummnußbaum</t>
  </si>
  <si>
    <t>Leiben</t>
  </si>
  <si>
    <t>Loosdorf</t>
  </si>
  <si>
    <t>Mank</t>
  </si>
  <si>
    <t>Marbach an der Donau</t>
  </si>
  <si>
    <t>Maria Taferl</t>
  </si>
  <si>
    <t>Melk</t>
  </si>
  <si>
    <t>RZ2045</t>
  </si>
  <si>
    <t>Münichreith-Laimbach</t>
  </si>
  <si>
    <t>Neumarkt an der Ybbs</t>
  </si>
  <si>
    <t>Nöchling</t>
  </si>
  <si>
    <t>Persenbeug-Gottsdorf</t>
  </si>
  <si>
    <t>RZ2029</t>
  </si>
  <si>
    <t xml:space="preserve">Ybbs an der Donau_x000D_
</t>
  </si>
  <si>
    <t>Petzenkirchen</t>
  </si>
  <si>
    <t>RZ2046</t>
  </si>
  <si>
    <t xml:space="preserve">Wieselburg_x000D_
</t>
  </si>
  <si>
    <t>Pöchlarn</t>
  </si>
  <si>
    <t>Pöggstall</t>
  </si>
  <si>
    <t>Raxendorf</t>
  </si>
  <si>
    <t>Ruprechtshofen</t>
  </si>
  <si>
    <t>St. Leonhard am Forst</t>
  </si>
  <si>
    <t>St. Martin-Karlsbach</t>
  </si>
  <si>
    <t>St. Oswald</t>
  </si>
  <si>
    <t>Schönbühel-Aggsbach</t>
  </si>
  <si>
    <t>Schollach</t>
  </si>
  <si>
    <t>Weiten</t>
  </si>
  <si>
    <t>Ybbs an der Donau</t>
  </si>
  <si>
    <t>Zelking-Matzleinsdorf</t>
  </si>
  <si>
    <t>Texingtal</t>
  </si>
  <si>
    <t>Yspertal</t>
  </si>
  <si>
    <t>Emmersdorf an der Donau</t>
  </si>
  <si>
    <t>Altlichtenwarth</t>
  </si>
  <si>
    <t>Asparn an der Zaya</t>
  </si>
  <si>
    <t>Bernhardsthal</t>
  </si>
  <si>
    <t>Bockfließ</t>
  </si>
  <si>
    <t>Drasenhofen</t>
  </si>
  <si>
    <t>Falkenstein</t>
  </si>
  <si>
    <t>Fallbach</t>
  </si>
  <si>
    <t>Gaubitsch</t>
  </si>
  <si>
    <t>Gaweinstal</t>
  </si>
  <si>
    <t>Gnadendorf</t>
  </si>
  <si>
    <t>Großebersdorf</t>
  </si>
  <si>
    <t>Großengersdorf</t>
  </si>
  <si>
    <t>Großharras</t>
  </si>
  <si>
    <t>Großkrut</t>
  </si>
  <si>
    <t>Hausbrunn</t>
  </si>
  <si>
    <t>Herrnbaumgarten</t>
  </si>
  <si>
    <t>Hochleithen</t>
  </si>
  <si>
    <t>Kreuttal</t>
  </si>
  <si>
    <t>Kreuzstetten</t>
  </si>
  <si>
    <t>Laa an der Thaya</t>
  </si>
  <si>
    <t>RZ2040</t>
  </si>
  <si>
    <t>Ladendorf</t>
  </si>
  <si>
    <t>Mistelbach</t>
  </si>
  <si>
    <t>RZ2015</t>
  </si>
  <si>
    <t>Neudorf im Weinviertel</t>
  </si>
  <si>
    <t>Niederleis</t>
  </si>
  <si>
    <t>Pillichsdorf</t>
  </si>
  <si>
    <t>RZ2027</t>
  </si>
  <si>
    <t>Wolkersdorf im Weinviertel</t>
  </si>
  <si>
    <t>Poysdorf</t>
  </si>
  <si>
    <t>Rabensburg</t>
  </si>
  <si>
    <t>Schrattenberg</t>
  </si>
  <si>
    <t>Staatz</t>
  </si>
  <si>
    <t>Stronsdorf</t>
  </si>
  <si>
    <t>Ulrichskirchen-Schleinbach</t>
  </si>
  <si>
    <t>Unterstinkenbrunn</t>
  </si>
  <si>
    <t>Wildendürnbach</t>
  </si>
  <si>
    <t>Wilfersdorf</t>
  </si>
  <si>
    <t>Ottenthal</t>
  </si>
  <si>
    <t>Achau</t>
  </si>
  <si>
    <t>Biedermannsdorf</t>
  </si>
  <si>
    <t>Breitenfurt bei Wien</t>
  </si>
  <si>
    <t>Brunn am Gebirge</t>
  </si>
  <si>
    <t>Gaaden</t>
  </si>
  <si>
    <t>Gießhübl</t>
  </si>
  <si>
    <t>Gumpoldskirchen</t>
  </si>
  <si>
    <t>Guntramsdorf</t>
  </si>
  <si>
    <t>Hennersdorf</t>
  </si>
  <si>
    <t>Hinterbrühl</t>
  </si>
  <si>
    <t>Kaltenleutgeben</t>
  </si>
  <si>
    <t>Laab im Walde</t>
  </si>
  <si>
    <t>Laxenburg</t>
  </si>
  <si>
    <t>Maria Enzersdorf</t>
  </si>
  <si>
    <t>Mödling</t>
  </si>
  <si>
    <t>Münchendorf</t>
  </si>
  <si>
    <t>Perchtoldsdorf</t>
  </si>
  <si>
    <t>Vösendorf</t>
  </si>
  <si>
    <t>Wiener Neudorf</t>
  </si>
  <si>
    <t>Wienerwald</t>
  </si>
  <si>
    <t>Altendorf</t>
  </si>
  <si>
    <t>Aspang-Markt</t>
  </si>
  <si>
    <t>Aspangberg-St. Peter</t>
  </si>
  <si>
    <t>Breitenau</t>
  </si>
  <si>
    <t>Breitenstein</t>
  </si>
  <si>
    <t>Buchbach</t>
  </si>
  <si>
    <t>Edlitz</t>
  </si>
  <si>
    <t>Enzenreith</t>
  </si>
  <si>
    <t>Feistritz am Wechsel</t>
  </si>
  <si>
    <t>Gloggnitz</t>
  </si>
  <si>
    <t>Grafenbach-St. Valentin</t>
  </si>
  <si>
    <t>UZ1029</t>
  </si>
  <si>
    <t>Ternitz</t>
  </si>
  <si>
    <t>Grimmenstein</t>
  </si>
  <si>
    <t>Grünbach am Schneeberg</t>
  </si>
  <si>
    <t>Kirchberg am Wechsel</t>
  </si>
  <si>
    <t>Mönichkirchen</t>
  </si>
  <si>
    <t>Natschbach-Loipersbach</t>
  </si>
  <si>
    <t>Neunkirchen</t>
  </si>
  <si>
    <t>UZ1042</t>
  </si>
  <si>
    <t>Otterthal</t>
  </si>
  <si>
    <t>Payerbach</t>
  </si>
  <si>
    <t>Pitten</t>
  </si>
  <si>
    <t>Prigglitz</t>
  </si>
  <si>
    <t>Puchberg am Schneeberg</t>
  </si>
  <si>
    <t>Raach am Hochgebirge</t>
  </si>
  <si>
    <t>Reichenau an der Rax</t>
  </si>
  <si>
    <t>St. Corona am Wechsel</t>
  </si>
  <si>
    <t>St. Egyden am Steinfeld</t>
  </si>
  <si>
    <t>Scheiblingkirchen-Thernberg</t>
  </si>
  <si>
    <t>Schottwien</t>
  </si>
  <si>
    <t>Schrattenbach</t>
  </si>
  <si>
    <t>Schwarzau am Steinfeld</t>
  </si>
  <si>
    <t>Schwarzau im Gebirge</t>
  </si>
  <si>
    <t>Seebenstein</t>
  </si>
  <si>
    <t>Semmering</t>
  </si>
  <si>
    <t>Thomasberg</t>
  </si>
  <si>
    <t>Trattenbach</t>
  </si>
  <si>
    <t>Bürg-Vöstenhof</t>
  </si>
  <si>
    <t>Warth</t>
  </si>
  <si>
    <t>Wartmannstetten</t>
  </si>
  <si>
    <t>Willendorf</t>
  </si>
  <si>
    <t>Wimpassing im Schwarzatale</t>
  </si>
  <si>
    <t>Würflach</t>
  </si>
  <si>
    <t>Zöbern</t>
  </si>
  <si>
    <t>Höflein an der Hohen Wand</t>
  </si>
  <si>
    <t>Altlengbach</t>
  </si>
  <si>
    <t>Asperhofen</t>
  </si>
  <si>
    <t>Böheimkirchen</t>
  </si>
  <si>
    <t>Brand-Laaben</t>
  </si>
  <si>
    <t>Eichgraben</t>
  </si>
  <si>
    <t>Frankenfels</t>
  </si>
  <si>
    <t>Gerersdorf</t>
  </si>
  <si>
    <t>Hofstetten-Grünau</t>
  </si>
  <si>
    <t>Hafnerbach</t>
  </si>
  <si>
    <t>Haunoldstein</t>
  </si>
  <si>
    <t>Herzogenburg</t>
  </si>
  <si>
    <t>Inzersdorf-Getzersdorf</t>
  </si>
  <si>
    <t>Kapelln</t>
  </si>
  <si>
    <t>Karlstetten</t>
  </si>
  <si>
    <t>Kasten bei Böheimkirchen</t>
  </si>
  <si>
    <t>Kirchberg an der Pielach</t>
  </si>
  <si>
    <t>Kirchstetten</t>
  </si>
  <si>
    <t>Loich</t>
  </si>
  <si>
    <t>Maria-Anzbach</t>
  </si>
  <si>
    <t>Markersdorf-Haindorf</t>
  </si>
  <si>
    <t>Michelbach</t>
  </si>
  <si>
    <t>Neidling</t>
  </si>
  <si>
    <t>Neulengbach</t>
  </si>
  <si>
    <t>Neustift-Innermanzing</t>
  </si>
  <si>
    <t>Nußdorf ob der Traisen</t>
  </si>
  <si>
    <t>Ober-Grafendorf</t>
  </si>
  <si>
    <t>Obritzberg-Rust</t>
  </si>
  <si>
    <t>Prinzersdorf</t>
  </si>
  <si>
    <t>Pyhra</t>
  </si>
  <si>
    <t>Rabenstein an der Pielach</t>
  </si>
  <si>
    <t>St. Margarethen an der Sierning</t>
  </si>
  <si>
    <t>Schwarzenbach an der Pielach</t>
  </si>
  <si>
    <t>Statzendorf</t>
  </si>
  <si>
    <t>Stössing</t>
  </si>
  <si>
    <t>Traismauer</t>
  </si>
  <si>
    <t>Weinburg</t>
  </si>
  <si>
    <t>Perschling</t>
  </si>
  <si>
    <t>Wilhelmsburg</t>
  </si>
  <si>
    <t>Wölbling</t>
  </si>
  <si>
    <t>Gablitz</t>
  </si>
  <si>
    <t>Mauerbach</t>
  </si>
  <si>
    <t>Pressbaum</t>
  </si>
  <si>
    <t>Purkersdorf</t>
  </si>
  <si>
    <t>Tullnerbach</t>
  </si>
  <si>
    <t>Wolfsgraben</t>
  </si>
  <si>
    <t>Gaming</t>
  </si>
  <si>
    <t>Göstling an der Ybbs</t>
  </si>
  <si>
    <t>Gresten</t>
  </si>
  <si>
    <t>Gresten-Land</t>
  </si>
  <si>
    <t>Lunz am See</t>
  </si>
  <si>
    <t>Oberndorf an der Melk</t>
  </si>
  <si>
    <t>Puchenstuben</t>
  </si>
  <si>
    <t>Purgstall an der Erlauf</t>
  </si>
  <si>
    <t>Randegg</t>
  </si>
  <si>
    <t>Reinsberg</t>
  </si>
  <si>
    <t>St. Anton an der Jeßnitz</t>
  </si>
  <si>
    <t>St. Georgen an der Leys</t>
  </si>
  <si>
    <t>Scheibbs</t>
  </si>
  <si>
    <t>RZ2050</t>
  </si>
  <si>
    <t>Steinakirchen am Forst</t>
  </si>
  <si>
    <t>Wang</t>
  </si>
  <si>
    <t>Wieselburg</t>
  </si>
  <si>
    <t>Wieselburg-Land</t>
  </si>
  <si>
    <t>Wolfpassing</t>
  </si>
  <si>
    <t>Absdorf</t>
  </si>
  <si>
    <t>Atzenbrugg</t>
  </si>
  <si>
    <t>Fels am Wagram</t>
  </si>
  <si>
    <t>Grafenwörth</t>
  </si>
  <si>
    <t>Großriedenthal</t>
  </si>
  <si>
    <t>Großweikersdorf</t>
  </si>
  <si>
    <t>Judenau-Baumgarten</t>
  </si>
  <si>
    <t>Kirchberg am Wagram</t>
  </si>
  <si>
    <t>Königsbrunn am Wagram</t>
  </si>
  <si>
    <t>Königstetten</t>
  </si>
  <si>
    <t>Langenrohr</t>
  </si>
  <si>
    <t>Michelhausen</t>
  </si>
  <si>
    <t>Sieghartskirchen</t>
  </si>
  <si>
    <t>Sitzenberg-Reidling</t>
  </si>
  <si>
    <t>Tulbing</t>
  </si>
  <si>
    <t>Tulln an der Donau</t>
  </si>
  <si>
    <t>UZ1036</t>
  </si>
  <si>
    <t>Würmla</t>
  </si>
  <si>
    <t>Zeiselmauer-Wolfpassing</t>
  </si>
  <si>
    <t>Zwentendorf an der Donau</t>
  </si>
  <si>
    <t>St. Andrä-Wördern</t>
  </si>
  <si>
    <t>Muckendorf-Wipfing</t>
  </si>
  <si>
    <t>Klosterneuburg</t>
  </si>
  <si>
    <t>UZ1022</t>
  </si>
  <si>
    <t>Dietmanns</t>
  </si>
  <si>
    <t>Dobersberg</t>
  </si>
  <si>
    <t>Gastern</t>
  </si>
  <si>
    <t>Groß-Siegharts</t>
  </si>
  <si>
    <t>Karlstein an der Thaya</t>
  </si>
  <si>
    <t>Kautzen</t>
  </si>
  <si>
    <t>Ludweis-Aigen</t>
  </si>
  <si>
    <t>Pfaffenschlag bei Waidhofen a.d.Thaya</t>
  </si>
  <si>
    <t>Raabs an der Thaya</t>
  </si>
  <si>
    <t>Thaya</t>
  </si>
  <si>
    <t>Vitis</t>
  </si>
  <si>
    <t>Waidhofen an der Thaya</t>
  </si>
  <si>
    <t>RZ2043</t>
  </si>
  <si>
    <t xml:space="preserve">Waidhofen an der Thaya_x000D_
</t>
  </si>
  <si>
    <t>Waidhofen an der Thaya-Land</t>
  </si>
  <si>
    <t>Waldkirchen an der Thaya</t>
  </si>
  <si>
    <t>Windigsteig</t>
  </si>
  <si>
    <t>Bad Fischau-Brunn</t>
  </si>
  <si>
    <t>Bad Schönau</t>
  </si>
  <si>
    <t>Ebenfurth</t>
  </si>
  <si>
    <t>Eggendorf</t>
  </si>
  <si>
    <t>Bad Erlach</t>
  </si>
  <si>
    <t>Felixdorf</t>
  </si>
  <si>
    <t>Gutenstein</t>
  </si>
  <si>
    <t>Hochneukirchen-Gschaidt</t>
  </si>
  <si>
    <t>Hochwolkersdorf</t>
  </si>
  <si>
    <t>Hohe Wand</t>
  </si>
  <si>
    <t>Hollenthon</t>
  </si>
  <si>
    <t>Katzelsdorf</t>
  </si>
  <si>
    <t>Kirchschlag in der Buckligen Welt</t>
  </si>
  <si>
    <t>Krumbach</t>
  </si>
  <si>
    <t>Lanzenkirchen</t>
  </si>
  <si>
    <t>Lichtenegg</t>
  </si>
  <si>
    <t>Lichtenwörth</t>
  </si>
  <si>
    <t>Markt Piesting</t>
  </si>
  <si>
    <t>Matzendorf-Hölles</t>
  </si>
  <si>
    <t>Miesenbach</t>
  </si>
  <si>
    <t>Muggendorf</t>
  </si>
  <si>
    <t>Pernitz</t>
  </si>
  <si>
    <t>Rohr im Gebirge</t>
  </si>
  <si>
    <t>Bromberg</t>
  </si>
  <si>
    <t>Schwarzenbach</t>
  </si>
  <si>
    <t>Sollenau</t>
  </si>
  <si>
    <t>Theresienfeld</t>
  </si>
  <si>
    <t>Waidmannsfeld</t>
  </si>
  <si>
    <t>Waldegg</t>
  </si>
  <si>
    <t>Walpersbach</t>
  </si>
  <si>
    <t>Weikersdorf am Steinfelde</t>
  </si>
  <si>
    <t>Wiesmath</t>
  </si>
  <si>
    <t>Winzendorf-Muthmannsdorf</t>
  </si>
  <si>
    <t>Wöllersdorf-Steinabrückl</t>
  </si>
  <si>
    <t>Zillingdorf</t>
  </si>
  <si>
    <t>Allentsteig</t>
  </si>
  <si>
    <t>Arbesbach</t>
  </si>
  <si>
    <t>Bärnkopf</t>
  </si>
  <si>
    <t>Echsenbach</t>
  </si>
  <si>
    <t>Göpfritz an der Wild</t>
  </si>
  <si>
    <t>Grafenschlag</t>
  </si>
  <si>
    <t>Groß Gerungs</t>
  </si>
  <si>
    <t>Großgöttfritz</t>
  </si>
  <si>
    <t>RZ2016</t>
  </si>
  <si>
    <t>Zwettl-Niederösterreich</t>
  </si>
  <si>
    <t>Gutenbrunn</t>
  </si>
  <si>
    <t>Kirchschlag</t>
  </si>
  <si>
    <t>Kottes-Purk</t>
  </si>
  <si>
    <t>Langschlag</t>
  </si>
  <si>
    <t>Martinsberg</t>
  </si>
  <si>
    <t>Ottenschlag</t>
  </si>
  <si>
    <t>Altmelon</t>
  </si>
  <si>
    <t>Pölla</t>
  </si>
  <si>
    <t>Rappottenstein</t>
  </si>
  <si>
    <t>Sallingberg</t>
  </si>
  <si>
    <t>Schönbach</t>
  </si>
  <si>
    <t>Schwarzenau</t>
  </si>
  <si>
    <t>Schweiggers</t>
  </si>
  <si>
    <t>Bad Traunstein</t>
  </si>
  <si>
    <t>Waldhausen</t>
  </si>
  <si>
    <t>Linz</t>
  </si>
  <si>
    <t>UZ1003</t>
  </si>
  <si>
    <t>Wels</t>
  </si>
  <si>
    <t>UZ1008</t>
  </si>
  <si>
    <t>Altheim</t>
  </si>
  <si>
    <t>Aspach</t>
  </si>
  <si>
    <t>Auerbach</t>
  </si>
  <si>
    <t>Braunau am Inn</t>
  </si>
  <si>
    <t>UZ1035</t>
  </si>
  <si>
    <t>Braunau</t>
  </si>
  <si>
    <t>Burgkirchen</t>
  </si>
  <si>
    <t>Eggelsberg</t>
  </si>
  <si>
    <t>Feldkirchen bei Mattighofen</t>
  </si>
  <si>
    <t>Franking</t>
  </si>
  <si>
    <t>Geretsberg</t>
  </si>
  <si>
    <t>Gilgenberg am Weilhart</t>
  </si>
  <si>
    <t>Haigermoos</t>
  </si>
  <si>
    <t>Handenberg</t>
  </si>
  <si>
    <t>Helpfau-Uttendorf</t>
  </si>
  <si>
    <t>Hochburg-Ach</t>
  </si>
  <si>
    <t>Höhnhart</t>
  </si>
  <si>
    <t>Jeging</t>
  </si>
  <si>
    <t>Kirchberg bei Mattighofen</t>
  </si>
  <si>
    <t>Lengau</t>
  </si>
  <si>
    <t>Lochen am See</t>
  </si>
  <si>
    <t>Maria Schmolln</t>
  </si>
  <si>
    <t>Mattighofen</t>
  </si>
  <si>
    <t>UZ1047</t>
  </si>
  <si>
    <t>Mauerkirchen</t>
  </si>
  <si>
    <t>Mining</t>
  </si>
  <si>
    <t>Moosbach</t>
  </si>
  <si>
    <t>Moosdorf</t>
  </si>
  <si>
    <t>Munderfing</t>
  </si>
  <si>
    <t>Neukirchen an der Enknach</t>
  </si>
  <si>
    <t>Ostermiething</t>
  </si>
  <si>
    <t>Palting</t>
  </si>
  <si>
    <t>Perwang am Grabensee</t>
  </si>
  <si>
    <t>Pfaffstätt</t>
  </si>
  <si>
    <t>Pischelsdorf am Engelbach</t>
  </si>
  <si>
    <t>Polling im Innkreis</t>
  </si>
  <si>
    <t>Roßbach</t>
  </si>
  <si>
    <t>St. Georgen am Fillmannsbach</t>
  </si>
  <si>
    <t>St. Johann am Walde</t>
  </si>
  <si>
    <t>St. Pantaleon</t>
  </si>
  <si>
    <t>St. Peter am Hart</t>
  </si>
  <si>
    <t>St. Radegund</t>
  </si>
  <si>
    <t>St. Veit im Innkreis</t>
  </si>
  <si>
    <t>Schalchen</t>
  </si>
  <si>
    <t>Schwand im Innkreis</t>
  </si>
  <si>
    <t>Tarsdorf</t>
  </si>
  <si>
    <t>Treubach</t>
  </si>
  <si>
    <t>Überackern</t>
  </si>
  <si>
    <t>Weng im Innkreis</t>
  </si>
  <si>
    <t>Alkoven</t>
  </si>
  <si>
    <t>Aschach an der Donau</t>
  </si>
  <si>
    <t>Eferding</t>
  </si>
  <si>
    <t>RZ2026</t>
  </si>
  <si>
    <t>Fraham</t>
  </si>
  <si>
    <t>Haibach ob der Donau</t>
  </si>
  <si>
    <t>Hartkirchen</t>
  </si>
  <si>
    <t>Hinzenbach</t>
  </si>
  <si>
    <t>Prambachkirchen</t>
  </si>
  <si>
    <t>Pupping</t>
  </si>
  <si>
    <t>St. Marienkirchen an der Polsenz</t>
  </si>
  <si>
    <t>Scharten</t>
  </si>
  <si>
    <t>Stroheim</t>
  </si>
  <si>
    <t>Freistadt</t>
  </si>
  <si>
    <t>RZ2032</t>
  </si>
  <si>
    <t>Grünbach</t>
  </si>
  <si>
    <t>Gutau</t>
  </si>
  <si>
    <t>Hagenberg im Mühlkreis</t>
  </si>
  <si>
    <t>Hirschbach im Mühlkreis</t>
  </si>
  <si>
    <t>Kaltenberg</t>
  </si>
  <si>
    <t>Kefermarkt</t>
  </si>
  <si>
    <t>Königswiesen</t>
  </si>
  <si>
    <t>Lasberg</t>
  </si>
  <si>
    <t>Leopoldschlag</t>
  </si>
  <si>
    <t>Liebenau</t>
  </si>
  <si>
    <t>Neumarkt im Mühlkreis</t>
  </si>
  <si>
    <t>Pierbach</t>
  </si>
  <si>
    <t>Pregarten</t>
  </si>
  <si>
    <t>Rainbach im Mühlkreis</t>
  </si>
  <si>
    <t>Sandl</t>
  </si>
  <si>
    <t>St. Leonhard bei Freistadt</t>
  </si>
  <si>
    <t>St. Oswald bei Freistadt</t>
  </si>
  <si>
    <t>Schönau im Mühlkreis</t>
  </si>
  <si>
    <t>Tragwein</t>
  </si>
  <si>
    <t>Unterweißenbach</t>
  </si>
  <si>
    <t>Unterweitersdorf</t>
  </si>
  <si>
    <t>Waldburg</t>
  </si>
  <si>
    <t>Wartberg ob der Aist</t>
  </si>
  <si>
    <t>Weitersfelden</t>
  </si>
  <si>
    <t>Windhaag bei Freistadt</t>
  </si>
  <si>
    <t>Bad Zell</t>
  </si>
  <si>
    <t>Altmünster</t>
  </si>
  <si>
    <t>UZ1014</t>
  </si>
  <si>
    <t>Gmunden</t>
  </si>
  <si>
    <t>Bad Goisern am Hallstättersee</t>
  </si>
  <si>
    <t>Bad Ischl</t>
  </si>
  <si>
    <t>UZ1044</t>
  </si>
  <si>
    <t xml:space="preserve">Bad Ischl_x000D_
</t>
  </si>
  <si>
    <t>Ebensee am Traunsee</t>
  </si>
  <si>
    <t>Gosau</t>
  </si>
  <si>
    <t>Grünau im Almtal</t>
  </si>
  <si>
    <t>Gschwandt</t>
  </si>
  <si>
    <t>Hallstatt</t>
  </si>
  <si>
    <t>Kirchham</t>
  </si>
  <si>
    <t>Laakirchen</t>
  </si>
  <si>
    <t>Obertraun</t>
  </si>
  <si>
    <t>Ohlsdorf</t>
  </si>
  <si>
    <t>Pinsdorf</t>
  </si>
  <si>
    <t>Roitham am Traunfall</t>
  </si>
  <si>
    <t>St. Konrad</t>
  </si>
  <si>
    <t>St. Wolfgang im Salzkammergut</t>
  </si>
  <si>
    <t>Traunkirchen</t>
  </si>
  <si>
    <t>Scharnstein</t>
  </si>
  <si>
    <t>Vorchdorf</t>
  </si>
  <si>
    <t>Aistersheim</t>
  </si>
  <si>
    <t>Bad Schallerbach</t>
  </si>
  <si>
    <t>Eschenau im Hausruckkreis</t>
  </si>
  <si>
    <t>Gallspach</t>
  </si>
  <si>
    <t>Gaspoltshofen</t>
  </si>
  <si>
    <t>Geboltskirchen</t>
  </si>
  <si>
    <t>Grieskirchen</t>
  </si>
  <si>
    <t>RZ2030</t>
  </si>
  <si>
    <t>Haag am Hausruck</t>
  </si>
  <si>
    <t>Heiligenberg</t>
  </si>
  <si>
    <t>Hofkirchen an der Trattnach</t>
  </si>
  <si>
    <t>Kallham</t>
  </si>
  <si>
    <t>Kematen am Innbach</t>
  </si>
  <si>
    <t>Meggenhofen</t>
  </si>
  <si>
    <t>Michaelnbach</t>
  </si>
  <si>
    <t>Natternbach</t>
  </si>
  <si>
    <t>Neukirchen am Walde</t>
  </si>
  <si>
    <t>Neumarkt im Hausruckkreis</t>
  </si>
  <si>
    <t>Pötting</t>
  </si>
  <si>
    <t>Pollham</t>
  </si>
  <si>
    <t>Pram</t>
  </si>
  <si>
    <t>Rottenbach</t>
  </si>
  <si>
    <t>St. Agatha</t>
  </si>
  <si>
    <t>St. Georgen bei Grieskirchen</t>
  </si>
  <si>
    <t>St. Thomas</t>
  </si>
  <si>
    <t>Schlüßlberg</t>
  </si>
  <si>
    <t>Steegen</t>
  </si>
  <si>
    <t>Taufkirchen an der Trattnach</t>
  </si>
  <si>
    <t>Tollet</t>
  </si>
  <si>
    <t>Waizenkirchen</t>
  </si>
  <si>
    <t>Wallern an der Trattnach</t>
  </si>
  <si>
    <t>Weibern</t>
  </si>
  <si>
    <t>Wendling</t>
  </si>
  <si>
    <t>Peuerbach</t>
  </si>
  <si>
    <t>Edlbach</t>
  </si>
  <si>
    <t>Grünburg</t>
  </si>
  <si>
    <t>Hinterstoder</t>
  </si>
  <si>
    <t>Inzersdorf im Kremstal</t>
  </si>
  <si>
    <t>Kirchdorf an der Krems</t>
  </si>
  <si>
    <t>RZ2022</t>
  </si>
  <si>
    <t xml:space="preserve">Kirchdorf an der Krems_x000D_
</t>
  </si>
  <si>
    <t>Klaus an der Pyhrnbahn</t>
  </si>
  <si>
    <t>Kremsmünster</t>
  </si>
  <si>
    <t>Micheldorf in Oberösterreich</t>
  </si>
  <si>
    <t>Molln</t>
  </si>
  <si>
    <t>Nußbach</t>
  </si>
  <si>
    <t>Oberschlierbach</t>
  </si>
  <si>
    <t>Pettenbach</t>
  </si>
  <si>
    <t>Ried im Traunkreis</t>
  </si>
  <si>
    <t>Rosenau am Hengstpaß</t>
  </si>
  <si>
    <t>Roßleithen</t>
  </si>
  <si>
    <t>St. Pankraz</t>
  </si>
  <si>
    <t>Schlierbach</t>
  </si>
  <si>
    <t>Spital am Pyhrn</t>
  </si>
  <si>
    <t>Steinbach am Ziehberg</t>
  </si>
  <si>
    <t>Steinbach an der Steyr</t>
  </si>
  <si>
    <t>Vorderstoder</t>
  </si>
  <si>
    <t>Wartberg an der Krems</t>
  </si>
  <si>
    <t>Windischgarsten</t>
  </si>
  <si>
    <t>Allhaming</t>
  </si>
  <si>
    <t>Ansfelden</t>
  </si>
  <si>
    <t>Asten</t>
  </si>
  <si>
    <t>Eggendorf im Traunkreis</t>
  </si>
  <si>
    <t>Hargelsberg</t>
  </si>
  <si>
    <t>Hörsching</t>
  </si>
  <si>
    <t>Hofkirchen im Traunkreis</t>
  </si>
  <si>
    <t>Kematen an der Krems</t>
  </si>
  <si>
    <t>Kirchberg-Thening</t>
  </si>
  <si>
    <t>Kronstorf</t>
  </si>
  <si>
    <t>Leonding</t>
  </si>
  <si>
    <t>St. Florian</t>
  </si>
  <si>
    <t>Neuhofen an der Krems</t>
  </si>
  <si>
    <t>Niederneukirchen</t>
  </si>
  <si>
    <t>Oftering</t>
  </si>
  <si>
    <t>Pasching</t>
  </si>
  <si>
    <t>Piberbach</t>
  </si>
  <si>
    <t>Pucking</t>
  </si>
  <si>
    <t>St. Marien</t>
  </si>
  <si>
    <t>Traun</t>
  </si>
  <si>
    <t>Wilhering</t>
  </si>
  <si>
    <t>Allerheiligen im Mühlkreis</t>
  </si>
  <si>
    <t>Arbing</t>
  </si>
  <si>
    <t>Baumgartenberg</t>
  </si>
  <si>
    <t>Dimbach</t>
  </si>
  <si>
    <t>Grein</t>
  </si>
  <si>
    <t>Katsdorf</t>
  </si>
  <si>
    <t>Klam</t>
  </si>
  <si>
    <t>Bad Kreuzen</t>
  </si>
  <si>
    <t>Langenstein</t>
  </si>
  <si>
    <t>Luftenberg an der Donau</t>
  </si>
  <si>
    <t>Mauthausen</t>
  </si>
  <si>
    <t>Mitterkirchen im Machland</t>
  </si>
  <si>
    <t>Münzbach</t>
  </si>
  <si>
    <t>Naarn im Machlande</t>
  </si>
  <si>
    <t>Pabneukirchen</t>
  </si>
  <si>
    <t>Perg</t>
  </si>
  <si>
    <t>RZ2006</t>
  </si>
  <si>
    <t>Rechberg</t>
  </si>
  <si>
    <t>Ried in der Riedmark</t>
  </si>
  <si>
    <t>St. Georgen am Walde</t>
  </si>
  <si>
    <t>St. Georgen an der Gusen</t>
  </si>
  <si>
    <t>St. Nikola an der Donau</t>
  </si>
  <si>
    <t>St. Thomas am Blasenstein</t>
  </si>
  <si>
    <t>Saxen</t>
  </si>
  <si>
    <t>Schwertberg</t>
  </si>
  <si>
    <t>Waldhausen im Strudengau</t>
  </si>
  <si>
    <t>Windhaag bei Perg</t>
  </si>
  <si>
    <t>Andrichsfurt</t>
  </si>
  <si>
    <t>UZ1028</t>
  </si>
  <si>
    <t>Ried im Innkreis</t>
  </si>
  <si>
    <t>Antiesenhofen</t>
  </si>
  <si>
    <t>Aurolzmünster</t>
  </si>
  <si>
    <t>Eberschwang</t>
  </si>
  <si>
    <t>Eitzing</t>
  </si>
  <si>
    <t>Geiersberg</t>
  </si>
  <si>
    <t>Geinberg</t>
  </si>
  <si>
    <t>Gurten</t>
  </si>
  <si>
    <t>Hohenzell</t>
  </si>
  <si>
    <t>Kirchdorf am Inn</t>
  </si>
  <si>
    <t>Kirchheim im Innkreis</t>
  </si>
  <si>
    <t>Lambrechten</t>
  </si>
  <si>
    <t>Lohnsburg am Kobernaußerwald</t>
  </si>
  <si>
    <t>Mehrnbach</t>
  </si>
  <si>
    <t>Mettmach</t>
  </si>
  <si>
    <t>Mörschwang</t>
  </si>
  <si>
    <t>Mühlheim am Inn</t>
  </si>
  <si>
    <t>Neuhofen im Innkreis</t>
  </si>
  <si>
    <t>Obernberg am Inn</t>
  </si>
  <si>
    <t>Ort im Innkreis</t>
  </si>
  <si>
    <t>Pattigham</t>
  </si>
  <si>
    <t>Peterskirchen</t>
  </si>
  <si>
    <t>Pramet</t>
  </si>
  <si>
    <t>Reichersberg</t>
  </si>
  <si>
    <t>St. Georgen bei Obernberg am Inn</t>
  </si>
  <si>
    <t>St. Marienkirchen am Hausruck</t>
  </si>
  <si>
    <t>St. Martin im Innkreis</t>
  </si>
  <si>
    <t>Schildorn</t>
  </si>
  <si>
    <t>Senftenbach</t>
  </si>
  <si>
    <t>Taiskirchen im Innkreis</t>
  </si>
  <si>
    <t>Tumeltsham</t>
  </si>
  <si>
    <t>Utzenaich</t>
  </si>
  <si>
    <t>Waldzell</t>
  </si>
  <si>
    <t>Weilbach</t>
  </si>
  <si>
    <t>Wippenham</t>
  </si>
  <si>
    <t>Altenfelden</t>
  </si>
  <si>
    <t>Arnreit</t>
  </si>
  <si>
    <t>Atzesberg</t>
  </si>
  <si>
    <t>Auberg</t>
  </si>
  <si>
    <t>Haslach an der Mühl</t>
  </si>
  <si>
    <t>Hörbich</t>
  </si>
  <si>
    <t>Hofkirchen im Mühlkreis</t>
  </si>
  <si>
    <t>Julbach</t>
  </si>
  <si>
    <t>Kirchberg ob der Donau</t>
  </si>
  <si>
    <t>Klaffer am Hochficht</t>
  </si>
  <si>
    <t>Kleinzell im Mühlkreis</t>
  </si>
  <si>
    <t>Kollerschlag</t>
  </si>
  <si>
    <t>Lembach im Mühlkreis</t>
  </si>
  <si>
    <t>Lichtenau im Mühlkreis</t>
  </si>
  <si>
    <t>Nebelberg</t>
  </si>
  <si>
    <t>Neufelden</t>
  </si>
  <si>
    <t>Niederkappel</t>
  </si>
  <si>
    <t>Niederwaldkirchen</t>
  </si>
  <si>
    <t>Oberkappel</t>
  </si>
  <si>
    <t>Oepping</t>
  </si>
  <si>
    <t>Peilstein im Mühlviertel</t>
  </si>
  <si>
    <t>Pfarrkirchen im Mühlkreis</t>
  </si>
  <si>
    <t>Putzleinsdorf</t>
  </si>
  <si>
    <t>Neustift im Mühlkreis</t>
  </si>
  <si>
    <t>St. Johann am Wimberg</t>
  </si>
  <si>
    <t>St. Martin im Mühlkreis</t>
  </si>
  <si>
    <t>St. Oswald bei Haslach</t>
  </si>
  <si>
    <t>St. Peter am Wimberg</t>
  </si>
  <si>
    <t>St. Ulrich im Mühlkreis</t>
  </si>
  <si>
    <t>St. Veit im Mühlkreis</t>
  </si>
  <si>
    <t>Sarleinsbach</t>
  </si>
  <si>
    <t>Schwarzenberg am Böhmerwald</t>
  </si>
  <si>
    <t>Ulrichsberg</t>
  </si>
  <si>
    <t>Aigen-Schlägl</t>
  </si>
  <si>
    <t>Rohrbach-Berg</t>
  </si>
  <si>
    <t>RZ2047</t>
  </si>
  <si>
    <t>Helfenberg</t>
  </si>
  <si>
    <t>St. Stefan-Afiesl</t>
  </si>
  <si>
    <t>Altschwendt</t>
  </si>
  <si>
    <t>Andorf</t>
  </si>
  <si>
    <t>Brunnenthal</t>
  </si>
  <si>
    <t>RZ2013</t>
  </si>
  <si>
    <t>Schärding</t>
  </si>
  <si>
    <t>Diersbach</t>
  </si>
  <si>
    <t>Dorf an der Pram</t>
  </si>
  <si>
    <t>Eggerding</t>
  </si>
  <si>
    <t>Engelhartszell</t>
  </si>
  <si>
    <t>Enzenkirchen</t>
  </si>
  <si>
    <t>Esternberg</t>
  </si>
  <si>
    <t>Freinberg</t>
  </si>
  <si>
    <t>Kopfing im Innkreis</t>
  </si>
  <si>
    <t>Mayrhof</t>
  </si>
  <si>
    <t>Münzkirchen</t>
  </si>
  <si>
    <t>Raab</t>
  </si>
  <si>
    <t>Rainbach im Innkreis</t>
  </si>
  <si>
    <t>Riedau</t>
  </si>
  <si>
    <t>St. Aegidi</t>
  </si>
  <si>
    <t>St. Florian am Inn</t>
  </si>
  <si>
    <t>St. Marienkirchen bei Schärding</t>
  </si>
  <si>
    <t>St. Roman</t>
  </si>
  <si>
    <t>St. Willibald</t>
  </si>
  <si>
    <t>Schardenberg</t>
  </si>
  <si>
    <t>Sigharting</t>
  </si>
  <si>
    <t>Suben</t>
  </si>
  <si>
    <t>Taufkirchen an der Pram</t>
  </si>
  <si>
    <t>Vichtenstein</t>
  </si>
  <si>
    <t>Waldkirchen am Wesen</t>
  </si>
  <si>
    <t>Wernstein am Inn</t>
  </si>
  <si>
    <t>Zell an der Pram</t>
  </si>
  <si>
    <t>Adlwang</t>
  </si>
  <si>
    <t>Aschach an der Steyr</t>
  </si>
  <si>
    <t>Bad Hall</t>
  </si>
  <si>
    <t>Dietach</t>
  </si>
  <si>
    <t>Gaflenz</t>
  </si>
  <si>
    <t>Garsten</t>
  </si>
  <si>
    <t>Großraming</t>
  </si>
  <si>
    <t>Laussa</t>
  </si>
  <si>
    <t>Losenstein</t>
  </si>
  <si>
    <t>Maria Neustift</t>
  </si>
  <si>
    <t>Pfarrkirchen bei Bad Hall</t>
  </si>
  <si>
    <t>Reichraming</t>
  </si>
  <si>
    <t>Rohr im Kremstal</t>
  </si>
  <si>
    <t>St. Ulrich bei Steyr</t>
  </si>
  <si>
    <t>Schiedlberg</t>
  </si>
  <si>
    <t>Sierning</t>
  </si>
  <si>
    <t>Ternberg</t>
  </si>
  <si>
    <t>Waldneukirchen</t>
  </si>
  <si>
    <t>Wolfern</t>
  </si>
  <si>
    <t>Weyer</t>
  </si>
  <si>
    <t>Alberndorf in der Riedmark</t>
  </si>
  <si>
    <t>Altenberg bei Linz</t>
  </si>
  <si>
    <t>Bad Leonfelden</t>
  </si>
  <si>
    <t>RZ2055</t>
  </si>
  <si>
    <t>Eidenberg</t>
  </si>
  <si>
    <t>Engerwitzdorf</t>
  </si>
  <si>
    <t>Feldkirchen an der Donau</t>
  </si>
  <si>
    <t>Gallneukirchen</t>
  </si>
  <si>
    <t>Goldwörth</t>
  </si>
  <si>
    <t>Gramastetten</t>
  </si>
  <si>
    <t>Haibach im Mühlkreis</t>
  </si>
  <si>
    <t>Hellmonsödt</t>
  </si>
  <si>
    <t>Herzogsdorf</t>
  </si>
  <si>
    <t>Kirchschlag bei Linz</t>
  </si>
  <si>
    <t>Lichtenberg</t>
  </si>
  <si>
    <t>Oberneukirchen</t>
  </si>
  <si>
    <t>Ottenschlag im Mühlkreis</t>
  </si>
  <si>
    <t>Ottensheim</t>
  </si>
  <si>
    <t>Puchenau</t>
  </si>
  <si>
    <t>Reichenau im Mühlkreis</t>
  </si>
  <si>
    <t>Reichenthal</t>
  </si>
  <si>
    <t>St. Gotthard im Mühlkreis</t>
  </si>
  <si>
    <t>Schenkenfelden</t>
  </si>
  <si>
    <t>Sonnberg im Mühlkreis</t>
  </si>
  <si>
    <t>Steyregg</t>
  </si>
  <si>
    <t>Walding</t>
  </si>
  <si>
    <t>Zwettl an der Rodl</t>
  </si>
  <si>
    <t>Vorderweißenbach</t>
  </si>
  <si>
    <t>Ampflwang im Hausruckwald</t>
  </si>
  <si>
    <t>UZ1012</t>
  </si>
  <si>
    <t>Vöcklabruck</t>
  </si>
  <si>
    <t>Attersee am Attersee</t>
  </si>
  <si>
    <t>Attnang-Puchheim</t>
  </si>
  <si>
    <t>Atzbach</t>
  </si>
  <si>
    <t>Aurach am Hongar</t>
  </si>
  <si>
    <t>Berg im Attergau</t>
  </si>
  <si>
    <t>Desselbrunn</t>
  </si>
  <si>
    <t>Fornach</t>
  </si>
  <si>
    <t>Frankenburg am Hausruck</t>
  </si>
  <si>
    <t>Frankenmarkt</t>
  </si>
  <si>
    <t>Gampern</t>
  </si>
  <si>
    <t>Innerschwand am Mondsee</t>
  </si>
  <si>
    <t>Lenzing</t>
  </si>
  <si>
    <t>Manning</t>
  </si>
  <si>
    <t>Mondsee</t>
  </si>
  <si>
    <t>Neukirchen an der Vöckla</t>
  </si>
  <si>
    <t>Niederthalheim</t>
  </si>
  <si>
    <t>Nußdorf am Attersee</t>
  </si>
  <si>
    <t>Oberhofen am Irrsee</t>
  </si>
  <si>
    <t>Oberndorf bei Schwanenstadt</t>
  </si>
  <si>
    <t>Oberwang</t>
  </si>
  <si>
    <t>Ottnang am Hausruck</t>
  </si>
  <si>
    <t>Pfaffing</t>
  </si>
  <si>
    <t>Pilsbach</t>
  </si>
  <si>
    <t>Pitzenberg</t>
  </si>
  <si>
    <t>Pöndorf</t>
  </si>
  <si>
    <t>Puchkirchen am Trattberg</t>
  </si>
  <si>
    <t>Pühret</t>
  </si>
  <si>
    <t>Redleiten</t>
  </si>
  <si>
    <t>Redlham</t>
  </si>
  <si>
    <t>Regau</t>
  </si>
  <si>
    <t>Rüstorf</t>
  </si>
  <si>
    <t>Rutzenham</t>
  </si>
  <si>
    <t>St. Georgen im Attergau</t>
  </si>
  <si>
    <t>St. Lorenz</t>
  </si>
  <si>
    <t>Schlatt</t>
  </si>
  <si>
    <t>Schörfling am Attersee</t>
  </si>
  <si>
    <t>Schwanenstadt</t>
  </si>
  <si>
    <t>Seewalchen am Attersee</t>
  </si>
  <si>
    <t>Steinbach am Attersee</t>
  </si>
  <si>
    <t>Straß im Attergau</t>
  </si>
  <si>
    <t>Tiefgraben</t>
  </si>
  <si>
    <t>Timelkam</t>
  </si>
  <si>
    <t>Ungenach</t>
  </si>
  <si>
    <t>Unterach am Attersee</t>
  </si>
  <si>
    <t>Vöcklamarkt</t>
  </si>
  <si>
    <t>Weißenkirchen im Attergau</t>
  </si>
  <si>
    <t>Weyregg am Attersee</t>
  </si>
  <si>
    <t>Wolfsegg am Hausruck</t>
  </si>
  <si>
    <t>Zell am Moos</t>
  </si>
  <si>
    <t>Zell am Pettenfirst</t>
  </si>
  <si>
    <t>Aichkirchen</t>
  </si>
  <si>
    <t>Bachmanning</t>
  </si>
  <si>
    <t>Bad Wimsbach-Neydharting</t>
  </si>
  <si>
    <t>Buchkirchen</t>
  </si>
  <si>
    <t>Eberstalzell</t>
  </si>
  <si>
    <t>Edt bei Lambach</t>
  </si>
  <si>
    <t>Fischlham</t>
  </si>
  <si>
    <t>Gunskirchen</t>
  </si>
  <si>
    <t>Holzhausen</t>
  </si>
  <si>
    <t>Krenglbach</t>
  </si>
  <si>
    <t>Lambach</t>
  </si>
  <si>
    <t>Marchtrenk</t>
  </si>
  <si>
    <t>Neukirchen bei Lambach</t>
  </si>
  <si>
    <t>Offenhausen</t>
  </si>
  <si>
    <t>Pennewang</t>
  </si>
  <si>
    <t>Pichl bei Wels</t>
  </si>
  <si>
    <t>Sattledt</t>
  </si>
  <si>
    <t>Schleißheim</t>
  </si>
  <si>
    <t>Sipbachzell</t>
  </si>
  <si>
    <t>Stadl-Paura</t>
  </si>
  <si>
    <t>Steinerkirchen an der Traun</t>
  </si>
  <si>
    <t>Steinhaus</t>
  </si>
  <si>
    <t>Thalheim bei Wels</t>
  </si>
  <si>
    <t>Weißkirchen an der Traun</t>
  </si>
  <si>
    <t>Salzburg</t>
  </si>
  <si>
    <t>UZ1005</t>
  </si>
  <si>
    <t>Abtenau</t>
  </si>
  <si>
    <t>Adnet</t>
  </si>
  <si>
    <t>Annaberg-Lungötz</t>
  </si>
  <si>
    <t>Golling an der Salzach</t>
  </si>
  <si>
    <t>Hallein</t>
  </si>
  <si>
    <t>Krispl</t>
  </si>
  <si>
    <t>Kuchl</t>
  </si>
  <si>
    <t>Oberalm</t>
  </si>
  <si>
    <t>Puch bei Hallein</t>
  </si>
  <si>
    <t>Rußbach am Paß Gschütt</t>
  </si>
  <si>
    <t>Sankt Koloman</t>
  </si>
  <si>
    <t>Scheffau am Tennengebirge</t>
  </si>
  <si>
    <t>Bad Vigaun</t>
  </si>
  <si>
    <t>Anif</t>
  </si>
  <si>
    <t>Anthering</t>
  </si>
  <si>
    <t>Bergheim</t>
  </si>
  <si>
    <t>Berndorf bei Salzburg</t>
  </si>
  <si>
    <t>Bürmoos</t>
  </si>
  <si>
    <t>Dorfbeuern</t>
  </si>
  <si>
    <t>Ebenau</t>
  </si>
  <si>
    <t>Elixhausen</t>
  </si>
  <si>
    <t>Elsbethen</t>
  </si>
  <si>
    <t>Eugendorf</t>
  </si>
  <si>
    <t>Faistenau</t>
  </si>
  <si>
    <t>Fuschl am See</t>
  </si>
  <si>
    <t>Göming</t>
  </si>
  <si>
    <t>RZ2041</t>
  </si>
  <si>
    <t xml:space="preserve">Oberndorf bei Salzburg_x000D_
</t>
  </si>
  <si>
    <t>Grödig</t>
  </si>
  <si>
    <t>Großgmain</t>
  </si>
  <si>
    <t>Hallwang</t>
  </si>
  <si>
    <t>Henndorf am Wallersee</t>
  </si>
  <si>
    <t>Hintersee</t>
  </si>
  <si>
    <t>Hof bei Salzburg</t>
  </si>
  <si>
    <t>Köstendorf</t>
  </si>
  <si>
    <t>Koppl</t>
  </si>
  <si>
    <t>Lamprechtshausen</t>
  </si>
  <si>
    <t>Mattsee</t>
  </si>
  <si>
    <t>Neumarkt am Wallersee</t>
  </si>
  <si>
    <t>Nußdorf am Haunsberg</t>
  </si>
  <si>
    <t>Oberndorf bei Salzburg</t>
  </si>
  <si>
    <t>Obertrum am See</t>
  </si>
  <si>
    <t>Plainfeld</t>
  </si>
  <si>
    <t>Sankt Georgen bei Salzburg</t>
  </si>
  <si>
    <t>Sankt Gilgen</t>
  </si>
  <si>
    <t>Schleedorf</t>
  </si>
  <si>
    <t>Seeham</t>
  </si>
  <si>
    <t>Straßwalchen</t>
  </si>
  <si>
    <t>Strobl</t>
  </si>
  <si>
    <t>Thalgau</t>
  </si>
  <si>
    <t>Wals-Siezenheim</t>
  </si>
  <si>
    <t>Seekirchen am Wallersee</t>
  </si>
  <si>
    <t>Altenmarkt im Pongau</t>
  </si>
  <si>
    <t>Bad Hofgastein</t>
  </si>
  <si>
    <t>Bad Gastein</t>
  </si>
  <si>
    <t>Bischofshofen</t>
  </si>
  <si>
    <t>Dorfgastein</t>
  </si>
  <si>
    <t>Eben im Pongau</t>
  </si>
  <si>
    <t>Filzmoos</t>
  </si>
  <si>
    <t>Flachau</t>
  </si>
  <si>
    <t>Forstau</t>
  </si>
  <si>
    <t>Goldegg</t>
  </si>
  <si>
    <t>Großarl</t>
  </si>
  <si>
    <t>Hüttau</t>
  </si>
  <si>
    <t>Hüttschlag</t>
  </si>
  <si>
    <t>Kleinarl</t>
  </si>
  <si>
    <t>Mühlbach am Hochkönig</t>
  </si>
  <si>
    <t>Pfarrwerfen</t>
  </si>
  <si>
    <t>Radstadt</t>
  </si>
  <si>
    <t>RZ2048</t>
  </si>
  <si>
    <t>Sankt Johann im Pongau</t>
  </si>
  <si>
    <t>RZ2018</t>
  </si>
  <si>
    <t xml:space="preserve">Sankt Johann im Pongau_x000D_
</t>
  </si>
  <si>
    <t>Sankt Martin am Tennengebirge</t>
  </si>
  <si>
    <t>Sankt Veit im Pongau</t>
  </si>
  <si>
    <t>Schwarzach im Pongau</t>
  </si>
  <si>
    <t>Untertauern</t>
  </si>
  <si>
    <t>Wagrain</t>
  </si>
  <si>
    <t>Werfen</t>
  </si>
  <si>
    <t>Werfenweng</t>
  </si>
  <si>
    <t>Göriach</t>
  </si>
  <si>
    <t>Lessach</t>
  </si>
  <si>
    <t>Mariapfarr</t>
  </si>
  <si>
    <t>Mauterndorf</t>
  </si>
  <si>
    <t>Muhr</t>
  </si>
  <si>
    <t>Ramingstein</t>
  </si>
  <si>
    <t>Sankt Andrä im Lungau</t>
  </si>
  <si>
    <t>RZ2039</t>
  </si>
  <si>
    <t>Tamsweg</t>
  </si>
  <si>
    <t>Sankt Margarethen im Lungau</t>
  </si>
  <si>
    <t>Sankt Michael im Lungau</t>
  </si>
  <si>
    <t>Thomatal</t>
  </si>
  <si>
    <t>Tweng</t>
  </si>
  <si>
    <t>Unternberg</t>
  </si>
  <si>
    <t>Weißpriach</t>
  </si>
  <si>
    <t>Zederhaus</t>
  </si>
  <si>
    <t>Bramberg am Wildkogel</t>
  </si>
  <si>
    <t>Bruck an der Großglocknerstraße</t>
  </si>
  <si>
    <t>Dienten am Hochkönig</t>
  </si>
  <si>
    <t>Fusch an der Großglocknerstraße</t>
  </si>
  <si>
    <t>Hollersbach im Pinzgau</t>
  </si>
  <si>
    <t>Kaprun</t>
  </si>
  <si>
    <t>Krimml</t>
  </si>
  <si>
    <t>Lend</t>
  </si>
  <si>
    <t>Leogang</t>
  </si>
  <si>
    <t>Lofer</t>
  </si>
  <si>
    <t>Maishofen</t>
  </si>
  <si>
    <t>RZ2008</t>
  </si>
  <si>
    <t xml:space="preserve">Zell am See_x000D_
</t>
  </si>
  <si>
    <t>Maria Alm am Steinernen Meer</t>
  </si>
  <si>
    <t>Mittersill</t>
  </si>
  <si>
    <t>RZ2035</t>
  </si>
  <si>
    <t>Neukirchen am Großvenediger</t>
  </si>
  <si>
    <t>Niedernsill</t>
  </si>
  <si>
    <t>Piesendorf</t>
  </si>
  <si>
    <t>Rauris</t>
  </si>
  <si>
    <t>Saalbach-Hinterglemm</t>
  </si>
  <si>
    <t>Saalfelden am Steinernen Meer</t>
  </si>
  <si>
    <t>UZ1045</t>
  </si>
  <si>
    <t xml:space="preserve">Saalfelden am Steinernen Meer_x000D_
</t>
  </si>
  <si>
    <t>Sankt Martin bei Lofer</t>
  </si>
  <si>
    <t>Stuhlfelden</t>
  </si>
  <si>
    <t>Taxenbach</t>
  </si>
  <si>
    <t>Unken</t>
  </si>
  <si>
    <t>Uttendorf</t>
  </si>
  <si>
    <t>Viehhofen</t>
  </si>
  <si>
    <t>Wald im Pinzgau</t>
  </si>
  <si>
    <t>Weißbach bei Lofer</t>
  </si>
  <si>
    <t>Zell am See</t>
  </si>
  <si>
    <t>Graz</t>
  </si>
  <si>
    <t>UZ1002</t>
  </si>
  <si>
    <t>Frauental an der Laßnitz</t>
  </si>
  <si>
    <t>RZ2004</t>
  </si>
  <si>
    <t>Deutschlandsberg</t>
  </si>
  <si>
    <t>Lannach</t>
  </si>
  <si>
    <t>Pölfing-Brunn</t>
  </si>
  <si>
    <t>Preding</t>
  </si>
  <si>
    <t>Sankt Josef (Weststeiermark)</t>
  </si>
  <si>
    <t>Sankt Peter im Sulmtal</t>
  </si>
  <si>
    <t>Wettmannstätten</t>
  </si>
  <si>
    <t>Eibiswald</t>
  </si>
  <si>
    <t>Groß Sankt Florian</t>
  </si>
  <si>
    <t>Sankt Martin im Sulmtal</t>
  </si>
  <si>
    <t>Sankt Stefan ob Stainz</t>
  </si>
  <si>
    <t>Bad Schwanberg</t>
  </si>
  <si>
    <t>Stainz</t>
  </si>
  <si>
    <t>Wies</t>
  </si>
  <si>
    <t>Feldkirchen bei Graz</t>
  </si>
  <si>
    <t>Gössendorf</t>
  </si>
  <si>
    <t>Gratkorn</t>
  </si>
  <si>
    <t>Hart bei Graz</t>
  </si>
  <si>
    <t>Haselsdorf-Tobelbad</t>
  </si>
  <si>
    <t>Hausmannstätten</t>
  </si>
  <si>
    <t>Kainbach bei Graz</t>
  </si>
  <si>
    <t>Kalsdorf bei Graz</t>
  </si>
  <si>
    <t>Kumberg</t>
  </si>
  <si>
    <t>Laßnitzhöhe</t>
  </si>
  <si>
    <t>Lieboch</t>
  </si>
  <si>
    <t>Peggau</t>
  </si>
  <si>
    <t>Sankt Bartholomä</t>
  </si>
  <si>
    <t>Sankt Oswald bei Plankenwarth</t>
  </si>
  <si>
    <t>Sankt Radegund bei Graz</t>
  </si>
  <si>
    <t>Semriach</t>
  </si>
  <si>
    <t>Stattegg</t>
  </si>
  <si>
    <t>Stiwoll</t>
  </si>
  <si>
    <t>Thal</t>
  </si>
  <si>
    <t>Übelbach</t>
  </si>
  <si>
    <t>Vasoldsberg</t>
  </si>
  <si>
    <t>Weinitzen</t>
  </si>
  <si>
    <t>Werndorf</t>
  </si>
  <si>
    <t>Wundschuh</t>
  </si>
  <si>
    <t>Deutschfeistritz</t>
  </si>
  <si>
    <t>Dobl-Zwaring</t>
  </si>
  <si>
    <t>Eggersdorf bei Graz</t>
  </si>
  <si>
    <t>Fernitz-Mellach</t>
  </si>
  <si>
    <t>Frohnleiten</t>
  </si>
  <si>
    <t>Gratwein-Straßengel</t>
  </si>
  <si>
    <t>Hitzendorf</t>
  </si>
  <si>
    <t>Nestelbach bei Graz</t>
  </si>
  <si>
    <t>Raaba-Grambach</t>
  </si>
  <si>
    <t>Sankt Marein bei Graz</t>
  </si>
  <si>
    <t>Seiersberg-Pirka</t>
  </si>
  <si>
    <t>Premstätten</t>
  </si>
  <si>
    <t>Allerheiligen bei Wildon</t>
  </si>
  <si>
    <t>Arnfels</t>
  </si>
  <si>
    <t>Empersdorf</t>
  </si>
  <si>
    <t>Gabersdorf</t>
  </si>
  <si>
    <t>Gralla</t>
  </si>
  <si>
    <t>UZ1024</t>
  </si>
  <si>
    <t>Leibnitz</t>
  </si>
  <si>
    <t>Großklein</t>
  </si>
  <si>
    <t>Heimschuh</t>
  </si>
  <si>
    <t>Hengsberg</t>
  </si>
  <si>
    <t>Kitzeck im Sausal</t>
  </si>
  <si>
    <t>Lang</t>
  </si>
  <si>
    <t>Lebring-Sankt Margarethen</t>
  </si>
  <si>
    <t>Oberhaag</t>
  </si>
  <si>
    <t>Ragnitz</t>
  </si>
  <si>
    <t>Sankt Andrä-Höch</t>
  </si>
  <si>
    <t>Sankt Johann im Saggautal</t>
  </si>
  <si>
    <t>Sankt Nikolai im Sausal</t>
  </si>
  <si>
    <t>Tillmitsch</t>
  </si>
  <si>
    <t>Wagna</t>
  </si>
  <si>
    <t>Ehrenhausen an der Weinstraße</t>
  </si>
  <si>
    <t>Gamlitz</t>
  </si>
  <si>
    <t>Gleinstätten</t>
  </si>
  <si>
    <t>Heiligenkreuz am Waasen</t>
  </si>
  <si>
    <t>Leutschach an der Weinstraße</t>
  </si>
  <si>
    <t>Sankt Georgen an der Stiefing</t>
  </si>
  <si>
    <t>Schwarzautal</t>
  </si>
  <si>
    <t>Wildon</t>
  </si>
  <si>
    <t>Sankt Veit in der Südsteiermark</t>
  </si>
  <si>
    <t>Straß in Steiermark</t>
  </si>
  <si>
    <t>Eisenerz</t>
  </si>
  <si>
    <t>Kalwang</t>
  </si>
  <si>
    <t>Kammern im Liesingtal</t>
  </si>
  <si>
    <t>Kraubath an der Mur</t>
  </si>
  <si>
    <t>UZ1016</t>
  </si>
  <si>
    <t xml:space="preserve">Obersteiermark - Leoben_x000D_
</t>
  </si>
  <si>
    <t>Leoben</t>
  </si>
  <si>
    <t>Mautern in Steiermark</t>
  </si>
  <si>
    <t>Niklasdorf</t>
  </si>
  <si>
    <t>Proleb</t>
  </si>
  <si>
    <t>Radmer</t>
  </si>
  <si>
    <t>Sankt Michael in Obersteiermark</t>
  </si>
  <si>
    <t>Sankt Peter-Freienstein</t>
  </si>
  <si>
    <t>Sankt Stefan ob Leoben</t>
  </si>
  <si>
    <t>Traboch</t>
  </si>
  <si>
    <t>Vordernberg</t>
  </si>
  <si>
    <t>Wald am Schoberpaß</t>
  </si>
  <si>
    <t>Trofaiach</t>
  </si>
  <si>
    <t>Aigen im Ennstal</t>
  </si>
  <si>
    <t>Altaussee</t>
  </si>
  <si>
    <t>Altenmarkt bei Sankt Gallen</t>
  </si>
  <si>
    <t>Ardning</t>
  </si>
  <si>
    <t>Bad Aussee</t>
  </si>
  <si>
    <t>Gröbming</t>
  </si>
  <si>
    <t>RZ2057</t>
  </si>
  <si>
    <t>Grundlsee</t>
  </si>
  <si>
    <t>Haus</t>
  </si>
  <si>
    <t>Lassing</t>
  </si>
  <si>
    <t>RZ2028</t>
  </si>
  <si>
    <t>Liezen</t>
  </si>
  <si>
    <t>Ramsau am Dachstein</t>
  </si>
  <si>
    <t>Selzthal</t>
  </si>
  <si>
    <t>Trieben</t>
  </si>
  <si>
    <t>Wildalpen</t>
  </si>
  <si>
    <t>Wörschach</t>
  </si>
  <si>
    <t>Admont</t>
  </si>
  <si>
    <t>Aich</t>
  </si>
  <si>
    <t>Bad Mitterndorf</t>
  </si>
  <si>
    <t>Gaishorn am See</t>
  </si>
  <si>
    <t>Irdning-Donnersbachtal</t>
  </si>
  <si>
    <t>Landl</t>
  </si>
  <si>
    <t>Michaelerberg-Pruggern</t>
  </si>
  <si>
    <t>Mitterberg-Sankt Martin</t>
  </si>
  <si>
    <t>Öblarn</t>
  </si>
  <si>
    <t>Rottenmann</t>
  </si>
  <si>
    <t>RZ2054</t>
  </si>
  <si>
    <t>Sankt Gallen</t>
  </si>
  <si>
    <t>Schladming</t>
  </si>
  <si>
    <t>RZ2036</t>
  </si>
  <si>
    <t>Sölk</t>
  </si>
  <si>
    <t>Stainach-Pürgg</t>
  </si>
  <si>
    <t>Mühlen</t>
  </si>
  <si>
    <t>Niederwölz</t>
  </si>
  <si>
    <t>St. Peter am Kammersberg</t>
  </si>
  <si>
    <t>Schöder</t>
  </si>
  <si>
    <t>Krakau</t>
  </si>
  <si>
    <t>Murau</t>
  </si>
  <si>
    <t>RZ2051</t>
  </si>
  <si>
    <t>Neumarkt in der Steiermark</t>
  </si>
  <si>
    <t>Oberwölz</t>
  </si>
  <si>
    <t>Ranten</t>
  </si>
  <si>
    <t>Sankt Georgen am Kreischberg</t>
  </si>
  <si>
    <t>Sankt Lambrecht</t>
  </si>
  <si>
    <t>Scheifling</t>
  </si>
  <si>
    <t>Stadl-Predlitz</t>
  </si>
  <si>
    <t>Teufenbach-Katsch</t>
  </si>
  <si>
    <t>Krottendorf-Gaisfeld</t>
  </si>
  <si>
    <t>Ligist</t>
  </si>
  <si>
    <t>Mooskirchen</t>
  </si>
  <si>
    <t>Rosental an der Kainach</t>
  </si>
  <si>
    <t>UZ1018</t>
  </si>
  <si>
    <t xml:space="preserve">Weststeiermark - Voitsberg_x000D_
</t>
  </si>
  <si>
    <t>Sankt Martin am Wöllmißberg</t>
  </si>
  <si>
    <t>Stallhofen</t>
  </si>
  <si>
    <t>Voitsberg</t>
  </si>
  <si>
    <t>Bärnbach</t>
  </si>
  <si>
    <t>Edelschrott</t>
  </si>
  <si>
    <t>Geistthal-Södingberg</t>
  </si>
  <si>
    <t>Hirschegg-Pack</t>
  </si>
  <si>
    <t>Kainach bei Voitsberg</t>
  </si>
  <si>
    <t>Köflach</t>
  </si>
  <si>
    <t>Maria Lankowitz</t>
  </si>
  <si>
    <t>Söding-Sankt Johann</t>
  </si>
  <si>
    <t>Albersdorf-Prebuch</t>
  </si>
  <si>
    <t>UZ1046</t>
  </si>
  <si>
    <t>Gleisdorf</t>
  </si>
  <si>
    <t>Fischbach</t>
  </si>
  <si>
    <t>Floing</t>
  </si>
  <si>
    <t>Gasen</t>
  </si>
  <si>
    <t>Markt Hartmannsdorf</t>
  </si>
  <si>
    <t>Hofstätten an der Raab</t>
  </si>
  <si>
    <t>Ludersdorf-Wilfersdorf</t>
  </si>
  <si>
    <t>Miesenbach bei Birkfeld</t>
  </si>
  <si>
    <t>Mitterdorf an der Raab</t>
  </si>
  <si>
    <t>UZ1043</t>
  </si>
  <si>
    <t>Weiz</t>
  </si>
  <si>
    <t>Mortantsch</t>
  </si>
  <si>
    <t>Naas</t>
  </si>
  <si>
    <t>Puch bei Weiz</t>
  </si>
  <si>
    <t>Ratten</t>
  </si>
  <si>
    <t>Rettenegg</t>
  </si>
  <si>
    <t>St. Kathrein am Hauenstein</t>
  </si>
  <si>
    <t>Sankt Kathrein am Offenegg</t>
  </si>
  <si>
    <t>St. Margarethen an der Raab</t>
  </si>
  <si>
    <t>Sinabelkirchen</t>
  </si>
  <si>
    <t>Strallegg</t>
  </si>
  <si>
    <t>Thannhausen</t>
  </si>
  <si>
    <t>Anger</t>
  </si>
  <si>
    <t>Birkfeld</t>
  </si>
  <si>
    <t>Fladnitz an der Teichalm</t>
  </si>
  <si>
    <t>Gersdorf an der Feistritz</t>
  </si>
  <si>
    <t>Gutenberg-Stenzengreith</t>
  </si>
  <si>
    <t>Ilztal</t>
  </si>
  <si>
    <t>Passail</t>
  </si>
  <si>
    <t>Pischelsdorf am Kulm</t>
  </si>
  <si>
    <t>Sankt Ruprecht an der Raab</t>
  </si>
  <si>
    <t>Fohnsdorf</t>
  </si>
  <si>
    <t>UZ1033</t>
  </si>
  <si>
    <t xml:space="preserve">Aichfeld-Murboden - Judenburg_x000D_
</t>
  </si>
  <si>
    <t>Gaal</t>
  </si>
  <si>
    <t>Hohentauern</t>
  </si>
  <si>
    <t>Kobenz</t>
  </si>
  <si>
    <t>UZ1021</t>
  </si>
  <si>
    <t xml:space="preserve">Aichfeld-Murboden - Knittelfeld_x000D_
</t>
  </si>
  <si>
    <t>Pusterwald</t>
  </si>
  <si>
    <t>Sankt Georgen ob Judenburg</t>
  </si>
  <si>
    <t>Sankt Peter ob Judenburg</t>
  </si>
  <si>
    <t>Seckau</t>
  </si>
  <si>
    <t>Unzmarkt-Frauenburg</t>
  </si>
  <si>
    <t>Zeltweg</t>
  </si>
  <si>
    <t>Lobmingtal</t>
  </si>
  <si>
    <t>Judenburg</t>
  </si>
  <si>
    <t>Knittelfeld</t>
  </si>
  <si>
    <t>Obdach</t>
  </si>
  <si>
    <t>Pöls-Oberkurzheim</t>
  </si>
  <si>
    <t>Pölstal</t>
  </si>
  <si>
    <t>Sankt Marein-Feistritz</t>
  </si>
  <si>
    <t>Sankt Margarethen bei Knittelfeld</t>
  </si>
  <si>
    <t>Spielberg</t>
  </si>
  <si>
    <t>Weißkirchen in Steiermark</t>
  </si>
  <si>
    <t>Breitenau am Hochlantsch</t>
  </si>
  <si>
    <t>Krieglach</t>
  </si>
  <si>
    <t>Langenwang</t>
  </si>
  <si>
    <t>RZ2009</t>
  </si>
  <si>
    <t>Mürzzuschlag</t>
  </si>
  <si>
    <t>Pernegg an der Mur</t>
  </si>
  <si>
    <t>UZ1015</t>
  </si>
  <si>
    <t xml:space="preserve">Obersteiermark - Bruck an der Mur/Kapfenberg_x000D_
</t>
  </si>
  <si>
    <t>Sankt Lorenzen im Mürztal</t>
  </si>
  <si>
    <t>Spital am Semmering</t>
  </si>
  <si>
    <t>Stanz im Mürztal</t>
  </si>
  <si>
    <t>Turnau</t>
  </si>
  <si>
    <t>Aflenz</t>
  </si>
  <si>
    <t>Bruck an der Mur</t>
  </si>
  <si>
    <t>Kapfenberg</t>
  </si>
  <si>
    <t>Kindberg</t>
  </si>
  <si>
    <t>Mariazell</t>
  </si>
  <si>
    <t>Neuberg an der Mürz</t>
  </si>
  <si>
    <t>Sankt Barbara im Mürztal</t>
  </si>
  <si>
    <t>Sankt Marein im Mürztal</t>
  </si>
  <si>
    <t>Thörl</t>
  </si>
  <si>
    <t>Tragöß-Sankt Katharein</t>
  </si>
  <si>
    <t>Bad Blumau</t>
  </si>
  <si>
    <t>Buch-St. Magdalena</t>
  </si>
  <si>
    <t>Burgau</t>
  </si>
  <si>
    <t>Ebersdorf</t>
  </si>
  <si>
    <t>Friedberg</t>
  </si>
  <si>
    <t>Greinbach</t>
  </si>
  <si>
    <t>Großsteinbach</t>
  </si>
  <si>
    <t>Hartberg</t>
  </si>
  <si>
    <t>RZ2037</t>
  </si>
  <si>
    <t>Hartberg Umgebung</t>
  </si>
  <si>
    <t>Lafnitz</t>
  </si>
  <si>
    <t>Ottendorf an der Rittschein</t>
  </si>
  <si>
    <t>Pinggau</t>
  </si>
  <si>
    <t>Pöllauberg</t>
  </si>
  <si>
    <t>Sankt Jakob im Walde</t>
  </si>
  <si>
    <t>Sankt Johann in der Haide</t>
  </si>
  <si>
    <t>Sankt Lorenzen am Wechsel</t>
  </si>
  <si>
    <t>Schäffern</t>
  </si>
  <si>
    <t>Söchau</t>
  </si>
  <si>
    <t>Stubenberg</t>
  </si>
  <si>
    <t>Wenigzell</t>
  </si>
  <si>
    <t>Bad Waltersdorf</t>
  </si>
  <si>
    <t>Dechantskirchen</t>
  </si>
  <si>
    <t>Feistritztal</t>
  </si>
  <si>
    <t>Fürstenfeld</t>
  </si>
  <si>
    <t>RZ2024</t>
  </si>
  <si>
    <t>Grafendorf bei Hartberg</t>
  </si>
  <si>
    <t>Großwilfersdorf</t>
  </si>
  <si>
    <t>Hartl</t>
  </si>
  <si>
    <t>Ilz</t>
  </si>
  <si>
    <t>Kaindorf</t>
  </si>
  <si>
    <t>Bad Loipersdorf</t>
  </si>
  <si>
    <t>Neudau</t>
  </si>
  <si>
    <t>Pöllau</t>
  </si>
  <si>
    <t>Rohr bei Hartberg</t>
  </si>
  <si>
    <t>Rohrbach an der Lafnitz</t>
  </si>
  <si>
    <t>Vorau</t>
  </si>
  <si>
    <t>Waldbach-Mönichwald</t>
  </si>
  <si>
    <t>Edelsbach bei Feldbach</t>
  </si>
  <si>
    <t>Eichkögl</t>
  </si>
  <si>
    <t>Halbenrain</t>
  </si>
  <si>
    <t>Jagerberg</t>
  </si>
  <si>
    <t>Kapfenstein</t>
  </si>
  <si>
    <t>Klöch</t>
  </si>
  <si>
    <t>Mettersdorf am Saßbach</t>
  </si>
  <si>
    <t>Tieschen</t>
  </si>
  <si>
    <t>Unterlamm</t>
  </si>
  <si>
    <t>Bad Gleichenberg</t>
  </si>
  <si>
    <t>Bad Radkersburg</t>
  </si>
  <si>
    <t>RZ2052</t>
  </si>
  <si>
    <t xml:space="preserve">Bad Radkersburg_x000D_
</t>
  </si>
  <si>
    <t>Deutsch Goritz</t>
  </si>
  <si>
    <t>Fehring</t>
  </si>
  <si>
    <t>Feldbach</t>
  </si>
  <si>
    <t>RZ2007</t>
  </si>
  <si>
    <t>Gnas</t>
  </si>
  <si>
    <t>Kirchbach-Zerlach</t>
  </si>
  <si>
    <t>Kirchberg an der Raab</t>
  </si>
  <si>
    <t>Mureck</t>
  </si>
  <si>
    <t>Paldau</t>
  </si>
  <si>
    <t>Pirching am Traubenberg</t>
  </si>
  <si>
    <t>Riegersburg</t>
  </si>
  <si>
    <t>Sankt Anna am Aigen</t>
  </si>
  <si>
    <t>Sankt Peter am Ottersbach</t>
  </si>
  <si>
    <t>Sankt Stefan im Rosental</t>
  </si>
  <si>
    <t>Straden</t>
  </si>
  <si>
    <t>Innsbruck</t>
  </si>
  <si>
    <t>UZ1006</t>
  </si>
  <si>
    <t>Arzl im Pitztal</t>
  </si>
  <si>
    <t>UZ1040</t>
  </si>
  <si>
    <t>Imst</t>
  </si>
  <si>
    <t>Haiming</t>
  </si>
  <si>
    <t>Imsterberg</t>
  </si>
  <si>
    <t>Jerzens</t>
  </si>
  <si>
    <t>Karres</t>
  </si>
  <si>
    <t>Karrösten</t>
  </si>
  <si>
    <t>Längenfeld</t>
  </si>
  <si>
    <t>Mieming</t>
  </si>
  <si>
    <t>Mils bei Imst</t>
  </si>
  <si>
    <t>Mötz</t>
  </si>
  <si>
    <t>Nassereith</t>
  </si>
  <si>
    <t>Obsteig</t>
  </si>
  <si>
    <t>Oetz</t>
  </si>
  <si>
    <t>Rietz</t>
  </si>
  <si>
    <t>Roppen</t>
  </si>
  <si>
    <t>St. Leonhard im Pitztal</t>
  </si>
  <si>
    <t>Sautens</t>
  </si>
  <si>
    <t>Silz</t>
  </si>
  <si>
    <t>Sölden</t>
  </si>
  <si>
    <t>Stams</t>
  </si>
  <si>
    <t>Tarrenz</t>
  </si>
  <si>
    <t>Umhausen</t>
  </si>
  <si>
    <t>Wenns</t>
  </si>
  <si>
    <t>Absam</t>
  </si>
  <si>
    <t>Aldrans</t>
  </si>
  <si>
    <t>Ampass</t>
  </si>
  <si>
    <t>Axams</t>
  </si>
  <si>
    <t>Baumkirchen</t>
  </si>
  <si>
    <t>Birgitz</t>
  </si>
  <si>
    <t>Ellbögen</t>
  </si>
  <si>
    <t>Flaurling</t>
  </si>
  <si>
    <t>Fritzens</t>
  </si>
  <si>
    <t>Fulpmes</t>
  </si>
  <si>
    <t>Gnadenwald</t>
  </si>
  <si>
    <t>Götzens</t>
  </si>
  <si>
    <t>Gries am Brenner</t>
  </si>
  <si>
    <t>Gries im Sellrain</t>
  </si>
  <si>
    <t>Grinzens</t>
  </si>
  <si>
    <t>Gschnitz</t>
  </si>
  <si>
    <t>Hatting</t>
  </si>
  <si>
    <t>Inzing</t>
  </si>
  <si>
    <t>Kematen in Tirol</t>
  </si>
  <si>
    <t>Kolsass</t>
  </si>
  <si>
    <t>Kolsassberg</t>
  </si>
  <si>
    <t>Lans</t>
  </si>
  <si>
    <t>Leutasch</t>
  </si>
  <si>
    <t>Matrei am Brenner</t>
  </si>
  <si>
    <t>Mieders</t>
  </si>
  <si>
    <t>Mils</t>
  </si>
  <si>
    <t>Mühlbachl</t>
  </si>
  <si>
    <t>Mutters</t>
  </si>
  <si>
    <t>Natters</t>
  </si>
  <si>
    <t>Navis</t>
  </si>
  <si>
    <t>Neustift im Stubaital</t>
  </si>
  <si>
    <t>Oberhofen im Inntal</t>
  </si>
  <si>
    <t>UZ1032</t>
  </si>
  <si>
    <t>Telfs</t>
  </si>
  <si>
    <t>Obernberg am Brenner</t>
  </si>
  <si>
    <t>Oberperfuss</t>
  </si>
  <si>
    <t>Patsch</t>
  </si>
  <si>
    <t>Pettnau</t>
  </si>
  <si>
    <t>Pfaffenhofen</t>
  </si>
  <si>
    <t>Pfons</t>
  </si>
  <si>
    <t>Polling in Tirol</t>
  </si>
  <si>
    <t>Ranggen</t>
  </si>
  <si>
    <t>Reith bei Seefeld</t>
  </si>
  <si>
    <t>Rinn</t>
  </si>
  <si>
    <t>Rum</t>
  </si>
  <si>
    <t>St. Sigmund im Sellrain</t>
  </si>
  <si>
    <t>Scharnitz</t>
  </si>
  <si>
    <t>Schmirn</t>
  </si>
  <si>
    <t>Schönberg im Stubaital</t>
  </si>
  <si>
    <t>Seefeld in Tirol</t>
  </si>
  <si>
    <t>Sellrain</t>
  </si>
  <si>
    <t>Sistrans</t>
  </si>
  <si>
    <t>Hall in Tirol</t>
  </si>
  <si>
    <t>Steinach am Brenner</t>
  </si>
  <si>
    <t>Telfes im Stubai</t>
  </si>
  <si>
    <t>Thaur</t>
  </si>
  <si>
    <t>Trins</t>
  </si>
  <si>
    <t>Tulfes</t>
  </si>
  <si>
    <t>Unterperfuss</t>
  </si>
  <si>
    <t>Vals</t>
  </si>
  <si>
    <t>Völs</t>
  </si>
  <si>
    <t>Volders</t>
  </si>
  <si>
    <t>Wattenberg</t>
  </si>
  <si>
    <t>Wattens</t>
  </si>
  <si>
    <t>Wildermieming</t>
  </si>
  <si>
    <t>Zirl</t>
  </si>
  <si>
    <t>Aurach bei Kitzbühel</t>
  </si>
  <si>
    <t>Brixen im Thale</t>
  </si>
  <si>
    <t>Fieberbrunn</t>
  </si>
  <si>
    <t>Going am Wilden Kaiser</t>
  </si>
  <si>
    <t>Hochfilzen</t>
  </si>
  <si>
    <t>Hopfgarten im Brixental</t>
  </si>
  <si>
    <t>Itter</t>
  </si>
  <si>
    <t>Jochberg</t>
  </si>
  <si>
    <t>Kirchberg in Tirol</t>
  </si>
  <si>
    <t>Kirchdorf in Tirol</t>
  </si>
  <si>
    <t>Kitzbühel</t>
  </si>
  <si>
    <t>RZ2025</t>
  </si>
  <si>
    <t>Kössen</t>
  </si>
  <si>
    <t>Oberndorf in Tirol</t>
  </si>
  <si>
    <t>Reith bei Kitzbühel</t>
  </si>
  <si>
    <t>St. Jakob in Haus</t>
  </si>
  <si>
    <t>St. Johann in Tirol</t>
  </si>
  <si>
    <t>RZ2023</t>
  </si>
  <si>
    <t xml:space="preserve">St. Johann in Tirol_x000D_
</t>
  </si>
  <si>
    <t>St. Ulrich am Pillersee</t>
  </si>
  <si>
    <t>Schwendt</t>
  </si>
  <si>
    <t>Waidring</t>
  </si>
  <si>
    <t>Westendorf</t>
  </si>
  <si>
    <t>Alpbach</t>
  </si>
  <si>
    <t>Angath</t>
  </si>
  <si>
    <t>UZ1025</t>
  </si>
  <si>
    <t>Wörgl</t>
  </si>
  <si>
    <t>Bad Häring</t>
  </si>
  <si>
    <t>Brandenberg</t>
  </si>
  <si>
    <t>Breitenbach am Inn</t>
  </si>
  <si>
    <t>Brixlegg</t>
  </si>
  <si>
    <t>Ebbs</t>
  </si>
  <si>
    <t>Ellmau</t>
  </si>
  <si>
    <t>Erl</t>
  </si>
  <si>
    <t>Kirchbichl</t>
  </si>
  <si>
    <t>Kramsach</t>
  </si>
  <si>
    <t>Kufstein</t>
  </si>
  <si>
    <t>UZ1030</t>
  </si>
  <si>
    <t>Kundl</t>
  </si>
  <si>
    <t>Langkampfen</t>
  </si>
  <si>
    <t>Mariastein</t>
  </si>
  <si>
    <t>Münster</t>
  </si>
  <si>
    <t>Niederndorf</t>
  </si>
  <si>
    <t>Niederndorferberg</t>
  </si>
  <si>
    <t>Radfeld</t>
  </si>
  <si>
    <t>Rattenberg</t>
  </si>
  <si>
    <t>Reith im Alpbachtal</t>
  </si>
  <si>
    <t>Rettenschöss</t>
  </si>
  <si>
    <t>Scheffau am Wilden Kaiser</t>
  </si>
  <si>
    <t>Schwoich</t>
  </si>
  <si>
    <t>Söll</t>
  </si>
  <si>
    <t>Thiersee</t>
  </si>
  <si>
    <t>Angerberg</t>
  </si>
  <si>
    <t>Walchsee</t>
  </si>
  <si>
    <t>Wildschönau</t>
  </si>
  <si>
    <t>Faggen</t>
  </si>
  <si>
    <t>Fendels</t>
  </si>
  <si>
    <t>Fiss</t>
  </si>
  <si>
    <t>Fließ</t>
  </si>
  <si>
    <t>RZ2011</t>
  </si>
  <si>
    <t>Landeck</t>
  </si>
  <si>
    <t>Flirsch</t>
  </si>
  <si>
    <t>Galtür</t>
  </si>
  <si>
    <t>Grins</t>
  </si>
  <si>
    <t>Ischgl</t>
  </si>
  <si>
    <t>Kappl</t>
  </si>
  <si>
    <t>Kaunerberg</t>
  </si>
  <si>
    <t>Kaunertal</t>
  </si>
  <si>
    <t>Kauns</t>
  </si>
  <si>
    <t>Ladis</t>
  </si>
  <si>
    <t>Nauders</t>
  </si>
  <si>
    <t>Pettneu am Arlberg</t>
  </si>
  <si>
    <t>Pfunds</t>
  </si>
  <si>
    <t>Pians</t>
  </si>
  <si>
    <t>Prutz</t>
  </si>
  <si>
    <t>Ried im Oberinntal</t>
  </si>
  <si>
    <t>St. Anton am Arlberg</t>
  </si>
  <si>
    <t>Schönwies</t>
  </si>
  <si>
    <t>See</t>
  </si>
  <si>
    <t>Serfaus</t>
  </si>
  <si>
    <t>Spiss</t>
  </si>
  <si>
    <t>Stanz bei Landeck</t>
  </si>
  <si>
    <t>Strengen</t>
  </si>
  <si>
    <t>Tobadill</t>
  </si>
  <si>
    <t>Tösens</t>
  </si>
  <si>
    <t>Zams</t>
  </si>
  <si>
    <t>Abfaltersbach</t>
  </si>
  <si>
    <t>Ainet</t>
  </si>
  <si>
    <t>Amlach</t>
  </si>
  <si>
    <t>Anras</t>
  </si>
  <si>
    <t>Assling</t>
  </si>
  <si>
    <t>Außervillgraten</t>
  </si>
  <si>
    <t>Dölsach</t>
  </si>
  <si>
    <t>Gaimberg</t>
  </si>
  <si>
    <t>Hopfgarten in Defereggen</t>
  </si>
  <si>
    <t>Innervillgraten</t>
  </si>
  <si>
    <t>Iselsberg-Stronach</t>
  </si>
  <si>
    <t>Kals am Großglockner</t>
  </si>
  <si>
    <t>Kartitsch</t>
  </si>
  <si>
    <t>Lavant</t>
  </si>
  <si>
    <t>Leisach</t>
  </si>
  <si>
    <t>Matrei in Osttirol</t>
  </si>
  <si>
    <t>Nikolsdorf</t>
  </si>
  <si>
    <t>Nußdorf-Debant</t>
  </si>
  <si>
    <t>Oberlienz</t>
  </si>
  <si>
    <t>Obertilliach</t>
  </si>
  <si>
    <t>Prägraten am Großvenediger</t>
  </si>
  <si>
    <t>St. Jakob in Defereggen</t>
  </si>
  <si>
    <t>St. Johann im Walde</t>
  </si>
  <si>
    <t>St. Veit in Defereggen</t>
  </si>
  <si>
    <t>Schlaiten</t>
  </si>
  <si>
    <t>Sillian</t>
  </si>
  <si>
    <t>Strassen</t>
  </si>
  <si>
    <t>Thurn</t>
  </si>
  <si>
    <t>Tristach</t>
  </si>
  <si>
    <t>Untertilliach</t>
  </si>
  <si>
    <t>Virgen</t>
  </si>
  <si>
    <t>Heinfels</t>
  </si>
  <si>
    <t>Bach</t>
  </si>
  <si>
    <t>Berwang</t>
  </si>
  <si>
    <t>Biberwier</t>
  </si>
  <si>
    <t>Bichlbach</t>
  </si>
  <si>
    <t>UZ1039</t>
  </si>
  <si>
    <t>Reutte</t>
  </si>
  <si>
    <t>Breitenwang</t>
  </si>
  <si>
    <t>Ehenbichl</t>
  </si>
  <si>
    <t>Ehrwald</t>
  </si>
  <si>
    <t>Elbigenalp</t>
  </si>
  <si>
    <t>Elmen</t>
  </si>
  <si>
    <t>Forchach</t>
  </si>
  <si>
    <t>Grän</t>
  </si>
  <si>
    <t>Gramais</t>
  </si>
  <si>
    <t>Häselgehr</t>
  </si>
  <si>
    <t>Heiterwang</t>
  </si>
  <si>
    <t>Hinterhornbach</t>
  </si>
  <si>
    <t>Höfen</t>
  </si>
  <si>
    <t>Holzgau</t>
  </si>
  <si>
    <t>Jungholz</t>
  </si>
  <si>
    <t>Kaisers</t>
  </si>
  <si>
    <t>Lechaschau</t>
  </si>
  <si>
    <t>Lermoos</t>
  </si>
  <si>
    <t>Musau</t>
  </si>
  <si>
    <t>Namlos</t>
  </si>
  <si>
    <t>Nesselwängle</t>
  </si>
  <si>
    <t>Pfafflar</t>
  </si>
  <si>
    <t>Pflach</t>
  </si>
  <si>
    <t>Pinswang</t>
  </si>
  <si>
    <t>Schattwald</t>
  </si>
  <si>
    <t>Stanzach</t>
  </si>
  <si>
    <t>Steeg</t>
  </si>
  <si>
    <t>Tannheim</t>
  </si>
  <si>
    <t>Vils</t>
  </si>
  <si>
    <t>Vorderhornbach</t>
  </si>
  <si>
    <t>Wängle</t>
  </si>
  <si>
    <t>Weißenbach am Lech</t>
  </si>
  <si>
    <t>Zöblen</t>
  </si>
  <si>
    <t>Achenkirch</t>
  </si>
  <si>
    <t>Aschau im Zillertal</t>
  </si>
  <si>
    <t>Brandberg</t>
  </si>
  <si>
    <t>Bruck am Ziller</t>
  </si>
  <si>
    <t>Buch in Tirol</t>
  </si>
  <si>
    <t>Eben am Achensee</t>
  </si>
  <si>
    <t>Finkenberg</t>
  </si>
  <si>
    <t>Fügen</t>
  </si>
  <si>
    <t>Fügenberg</t>
  </si>
  <si>
    <t>Gallzein</t>
  </si>
  <si>
    <t>UZ1027</t>
  </si>
  <si>
    <t>Schwaz</t>
  </si>
  <si>
    <t>Gerlos</t>
  </si>
  <si>
    <t>Gerlosberg</t>
  </si>
  <si>
    <t>Hainzenberg</t>
  </si>
  <si>
    <t>Hart im Zillertal</t>
  </si>
  <si>
    <t>Hippach</t>
  </si>
  <si>
    <t>Jenbach</t>
  </si>
  <si>
    <t>Kaltenbach</t>
  </si>
  <si>
    <t>Mayrhofen</t>
  </si>
  <si>
    <t>Pill</t>
  </si>
  <si>
    <t>Ramsau im Zillertal</t>
  </si>
  <si>
    <t>Ried im Zillertal</t>
  </si>
  <si>
    <t>Rohrberg</t>
  </si>
  <si>
    <t>Schlitters</t>
  </si>
  <si>
    <t>Schwendau</t>
  </si>
  <si>
    <t>Stans</t>
  </si>
  <si>
    <t>Steinberg am Rofan</t>
  </si>
  <si>
    <t>Strass im Zillertal</t>
  </si>
  <si>
    <t>Stumm</t>
  </si>
  <si>
    <t>Stummerberg</t>
  </si>
  <si>
    <t>Terfens</t>
  </si>
  <si>
    <t>Tux</t>
  </si>
  <si>
    <t>Uderns</t>
  </si>
  <si>
    <t>Vomp</t>
  </si>
  <si>
    <t>Weer</t>
  </si>
  <si>
    <t>Weerberg</t>
  </si>
  <si>
    <t>Wiesing</t>
  </si>
  <si>
    <t>Zell am Ziller</t>
  </si>
  <si>
    <t>Zellberg</t>
  </si>
  <si>
    <t>Bartholomäberg</t>
  </si>
  <si>
    <t>Blons</t>
  </si>
  <si>
    <t>Bludenz</t>
  </si>
  <si>
    <t>UZ1017</t>
  </si>
  <si>
    <t>Bludesch</t>
  </si>
  <si>
    <t>Brand</t>
  </si>
  <si>
    <t>Bürs</t>
  </si>
  <si>
    <t>Bürserberg</t>
  </si>
  <si>
    <t>Dalaas</t>
  </si>
  <si>
    <t>Fontanella</t>
  </si>
  <si>
    <t>Gaschurn</t>
  </si>
  <si>
    <t>Innerbraz</t>
  </si>
  <si>
    <t>Klösterle</t>
  </si>
  <si>
    <t>Lech</t>
  </si>
  <si>
    <t>Lorüns</t>
  </si>
  <si>
    <t>Ludesch</t>
  </si>
  <si>
    <t>Nenzing</t>
  </si>
  <si>
    <t>RZ2053</t>
  </si>
  <si>
    <t>Nüziders</t>
  </si>
  <si>
    <t>Raggal</t>
  </si>
  <si>
    <t>St. Anton im Montafon</t>
  </si>
  <si>
    <t>St. Gallenkirch</t>
  </si>
  <si>
    <t>St. Gerold</t>
  </si>
  <si>
    <t>Schruns</t>
  </si>
  <si>
    <t>Silbertal</t>
  </si>
  <si>
    <t>Sonntag</t>
  </si>
  <si>
    <t>Stallehr</t>
  </si>
  <si>
    <t>Thüringen</t>
  </si>
  <si>
    <t>Thüringerberg</t>
  </si>
  <si>
    <t>Tschagguns</t>
  </si>
  <si>
    <t>Vandans</t>
  </si>
  <si>
    <t>Alberschwende</t>
  </si>
  <si>
    <t>UZ1004</t>
  </si>
  <si>
    <t xml:space="preserve">Bregenz-Dornbirn-Feldkirch_x000D_
</t>
  </si>
  <si>
    <t>Andelsbuch</t>
  </si>
  <si>
    <t>Au</t>
  </si>
  <si>
    <t>Bezau</t>
  </si>
  <si>
    <t>Bildstein</t>
  </si>
  <si>
    <t>Bizau</t>
  </si>
  <si>
    <t>Bregenz</t>
  </si>
  <si>
    <t>Buch</t>
  </si>
  <si>
    <t>Damüls</t>
  </si>
  <si>
    <t>Doren</t>
  </si>
  <si>
    <t>Egg</t>
  </si>
  <si>
    <t>Eichenberg</t>
  </si>
  <si>
    <t>Fußach</t>
  </si>
  <si>
    <t>Gaißau</t>
  </si>
  <si>
    <t>Hard</t>
  </si>
  <si>
    <t>Hittisau</t>
  </si>
  <si>
    <t>Höchst</t>
  </si>
  <si>
    <t>Hörbranz</t>
  </si>
  <si>
    <t>Hohenweiler</t>
  </si>
  <si>
    <t>Kennelbach</t>
  </si>
  <si>
    <t>Langen bei Bregenz</t>
  </si>
  <si>
    <t>Langenegg</t>
  </si>
  <si>
    <t>Lauterach</t>
  </si>
  <si>
    <t>Lingenau</t>
  </si>
  <si>
    <t>Lochau</t>
  </si>
  <si>
    <t>Mellau</t>
  </si>
  <si>
    <t>Mittelberg</t>
  </si>
  <si>
    <t>Möggers</t>
  </si>
  <si>
    <t>Reuthe</t>
  </si>
  <si>
    <t>Riefensberg</t>
  </si>
  <si>
    <t>Schnepfau</t>
  </si>
  <si>
    <t>Schoppernau</t>
  </si>
  <si>
    <t>Schröcken</t>
  </si>
  <si>
    <t>Schwarzach</t>
  </si>
  <si>
    <t>Schwarzenberg</t>
  </si>
  <si>
    <t>Sibratsgfäll</t>
  </si>
  <si>
    <t>Sulzberg</t>
  </si>
  <si>
    <t>Wolfurt</t>
  </si>
  <si>
    <t>Dornbirn</t>
  </si>
  <si>
    <t>Hohenems</t>
  </si>
  <si>
    <t>Lustenau</t>
  </si>
  <si>
    <t>Altach</t>
  </si>
  <si>
    <t>Düns</t>
  </si>
  <si>
    <t>Dünserberg</t>
  </si>
  <si>
    <t>Feldkirch</t>
  </si>
  <si>
    <t>Frastanz</t>
  </si>
  <si>
    <t>Fraxern</t>
  </si>
  <si>
    <t>Göfis</t>
  </si>
  <si>
    <t>Götzis</t>
  </si>
  <si>
    <t>Klaus</t>
  </si>
  <si>
    <t>Koblach</t>
  </si>
  <si>
    <t>Laterns</t>
  </si>
  <si>
    <t>Mäder</t>
  </si>
  <si>
    <t>Meiningen</t>
  </si>
  <si>
    <t>Rankweil</t>
  </si>
  <si>
    <t>Röns</t>
  </si>
  <si>
    <t>Röthis</t>
  </si>
  <si>
    <t>Satteins</t>
  </si>
  <si>
    <t>Schlins</t>
  </si>
  <si>
    <t>Schnifis</t>
  </si>
  <si>
    <t>Sulz</t>
  </si>
  <si>
    <t>Übersaxen</t>
  </si>
  <si>
    <t>Viktorsberg</t>
  </si>
  <si>
    <t>Weiler</t>
  </si>
  <si>
    <t>Zwischenwasser</t>
  </si>
  <si>
    <t>Abgestimmte Erwerbsstatistik 2010 auf Gemeindeebene (Q
SW)</t>
  </si>
  <si>
    <t>Wohnort nach Höchste abgeschlossene Ausbildung (Ebene +1)</t>
  </si>
  <si>
    <t>Zählt: Personen</t>
  </si>
  <si>
    <t>Filter:</t>
  </si>
  <si>
    <t>Standardfakt</t>
  </si>
  <si>
    <t>Personen</t>
  </si>
  <si>
    <t>Höchste abgeschlossene Ausbildung (Ebene +1)</t>
  </si>
  <si>
    <t>Pflichtschule</t>
  </si>
  <si>
    <t>Sekundarabschluss</t>
  </si>
  <si>
    <t>Tertiärabschluss</t>
  </si>
  <si>
    <t>Entfällt</t>
  </si>
  <si>
    <t>Wohnort</t>
  </si>
  <si>
    <t>Eisenstadt &lt;10101&gt;</t>
  </si>
  <si>
    <t>Rust &lt;10201&gt;</t>
  </si>
  <si>
    <t>Breitenbrunn am Neusiedler See &lt;10301&gt;</t>
  </si>
  <si>
    <t>Donnerskirchen &lt;10302&gt;</t>
  </si>
  <si>
    <t>Großhöflein &lt;10303&gt;</t>
  </si>
  <si>
    <t>Hornstein &lt;10304&gt;</t>
  </si>
  <si>
    <t>Klingenbach &lt;10305&gt;</t>
  </si>
  <si>
    <t>Leithaprodersdorf &lt;10306&gt;</t>
  </si>
  <si>
    <t>Mörbisch am See &lt;10307&gt;</t>
  </si>
  <si>
    <t>Müllendorf &lt;10308&gt;</t>
  </si>
  <si>
    <t>Neufeld an der Leitha &lt;10309&gt;</t>
  </si>
  <si>
    <t>Oggau am Neusiedler See &lt;10310&gt;</t>
  </si>
  <si>
    <t>Oslip &lt;10311&gt;</t>
  </si>
  <si>
    <t>Purbach am Neusiedler See &lt;10312&gt;</t>
  </si>
  <si>
    <t>Sankt Margarethen im Burgenland &lt;10313&gt;</t>
  </si>
  <si>
    <t>Schützen am Gebirge &lt;10314&gt;</t>
  </si>
  <si>
    <t>Siegendorf &lt;10315&gt;</t>
  </si>
  <si>
    <t>Steinbrunn &lt;10316&gt;</t>
  </si>
  <si>
    <t>Trausdorf an der Wulka &lt;10317&gt;</t>
  </si>
  <si>
    <t>Wimpassing an der Leitha &lt;10318&gt;</t>
  </si>
  <si>
    <t>Wulkaprodersdorf &lt;10319&gt;</t>
  </si>
  <si>
    <t>Loretto &lt;10320&gt;</t>
  </si>
  <si>
    <t>Stotzing &lt;10321&gt;</t>
  </si>
  <si>
    <t>Zillingtal &lt;10322&gt;</t>
  </si>
  <si>
    <t>Zagersdorf &lt;10323&gt;</t>
  </si>
  <si>
    <t>Bocksdorf &lt;10401&gt;</t>
  </si>
  <si>
    <t>Burgauberg-Neudauberg &lt;10402&gt;</t>
  </si>
  <si>
    <t>Eberau &lt;10403&gt;</t>
  </si>
  <si>
    <t>Gerersdorf-Sulz &lt;10404&gt;</t>
  </si>
  <si>
    <t>Güssing &lt;10405&gt;</t>
  </si>
  <si>
    <t>Güttenbach &lt;10406&gt;</t>
  </si>
  <si>
    <t>Heiligenbrunn &lt;10407&gt;</t>
  </si>
  <si>
    <t>Kukmirn &lt;10408&gt;</t>
  </si>
  <si>
    <t>Neuberg im Burgenland &lt;10409&gt;</t>
  </si>
  <si>
    <t>Neustift bei Güssing &lt;10410&gt;</t>
  </si>
  <si>
    <t>Olbendorf &lt;10411&gt;</t>
  </si>
  <si>
    <t>Ollersdorf im Burgenland &lt;10412&gt;</t>
  </si>
  <si>
    <t>Sankt Michael im Burgenland &lt;10413&gt;</t>
  </si>
  <si>
    <t>Stegersbach &lt;10414&gt;</t>
  </si>
  <si>
    <t>Stinatz &lt;10415&gt;</t>
  </si>
  <si>
    <t>Strem &lt;10416&gt;</t>
  </si>
  <si>
    <t>Tobaj &lt;10417&gt;</t>
  </si>
  <si>
    <t>Hackerberg &lt;10418&gt;</t>
  </si>
  <si>
    <t>Wörterberg &lt;10419&gt;</t>
  </si>
  <si>
    <t>Großmürbisch &lt;10420&gt;</t>
  </si>
  <si>
    <t>Inzenhof &lt;10421&gt;</t>
  </si>
  <si>
    <t>Kleinmürbisch &lt;10422&gt;</t>
  </si>
  <si>
    <t>Tschanigraben &lt;10423&gt;</t>
  </si>
  <si>
    <t>-</t>
  </si>
  <si>
    <t>Heugraben &lt;10424&gt;</t>
  </si>
  <si>
    <t>Rohr im Burgenland &lt;10425&gt;</t>
  </si>
  <si>
    <t>Bildein &lt;10426&gt;</t>
  </si>
  <si>
    <t>Rauchwart &lt;10427&gt;</t>
  </si>
  <si>
    <t>Moschendorf &lt;10428&gt;</t>
  </si>
  <si>
    <t>Deutsch Kaltenbrunn &lt;10501&gt;</t>
  </si>
  <si>
    <t>Eltendorf &lt;10502&gt;</t>
  </si>
  <si>
    <t>Heiligenkreuz im Lafnitztal &lt;10503&gt;</t>
  </si>
  <si>
    <t>Jennersdorf &lt;10504&gt;</t>
  </si>
  <si>
    <t>Minihof-Liebau &lt;10505&gt;</t>
  </si>
  <si>
    <t>Mogersdorf &lt;10506&gt;</t>
  </si>
  <si>
    <t>Neuhaus am Klausenbach &lt;10507&gt;</t>
  </si>
  <si>
    <t>Rudersdorf &lt;10508&gt;</t>
  </si>
  <si>
    <t>Sankt Martin an der Raab &lt;10509&gt;</t>
  </si>
  <si>
    <t>Weichselbaum &lt;10510&gt;</t>
  </si>
  <si>
    <t>Königsdorf &lt;10511&gt;</t>
  </si>
  <si>
    <t>Mühlgraben &lt;10512&gt;</t>
  </si>
  <si>
    <t>Draßburg &lt;10601&gt;</t>
  </si>
  <si>
    <t>Forchtenstein &lt;10602&gt;</t>
  </si>
  <si>
    <t>Hirm &lt;10603&gt;</t>
  </si>
  <si>
    <t>Loipersbach im Burgenland &lt;10604&gt;</t>
  </si>
  <si>
    <t>Marz &lt;10605&gt;</t>
  </si>
  <si>
    <t>Mattersburg &lt;10606&gt;</t>
  </si>
  <si>
    <t>Neudörfl &lt;10607&gt;</t>
  </si>
  <si>
    <t>Pöttelsdorf &lt;10608&gt;</t>
  </si>
  <si>
    <t>Pöttsching &lt;10609&gt;</t>
  </si>
  <si>
    <t>Rohrbach bei Mattersburg &lt;10610&gt;</t>
  </si>
  <si>
    <t>Bad Sauerbrunn &lt;10611&gt;</t>
  </si>
  <si>
    <t>Schattendorf &lt;10612&gt;</t>
  </si>
  <si>
    <t>Sieggraben &lt;10613&gt;</t>
  </si>
  <si>
    <t>Sigleß &lt;10614&gt;</t>
  </si>
  <si>
    <t>Wiesen &lt;10615&gt;</t>
  </si>
  <si>
    <t>Antau &lt;10616&gt;</t>
  </si>
  <si>
    <t>Baumgarten &lt;10617&gt;</t>
  </si>
  <si>
    <t>Zemendorf-Stöttera &lt;10618&gt;</t>
  </si>
  <si>
    <t>Krensdorf &lt;10619&gt;</t>
  </si>
  <si>
    <t>Andau &lt;10701&gt;</t>
  </si>
  <si>
    <t>Apetlon &lt;10702&gt;</t>
  </si>
  <si>
    <t>Bruckneudorf &lt;10703&gt;</t>
  </si>
  <si>
    <t>Deutsch Jahrndorf &lt;10704&gt;</t>
  </si>
  <si>
    <t>Frauenkirchen &lt;10705&gt;</t>
  </si>
  <si>
    <t>Gattendorf &lt;10706&gt;</t>
  </si>
  <si>
    <t>Gols &lt;10707&gt;</t>
  </si>
  <si>
    <t>Halbturn &lt;10708&gt;</t>
  </si>
  <si>
    <t>Illmitz &lt;10709&gt;</t>
  </si>
  <si>
    <t>Jois &lt;10710&gt;</t>
  </si>
  <si>
    <t>Kittsee &lt;10711&gt;</t>
  </si>
  <si>
    <t>Mönchhof &lt;10712&gt;</t>
  </si>
  <si>
    <t>Neusiedl am See &lt;10713&gt;</t>
  </si>
  <si>
    <t>Nickelsdorf &lt;10714&gt;</t>
  </si>
  <si>
    <t>Pama &lt;10715&gt;</t>
  </si>
  <si>
    <t>Pamhagen &lt;10716&gt;</t>
  </si>
  <si>
    <t>Parndorf &lt;10717&gt;</t>
  </si>
  <si>
    <t>Podersdorf am See &lt;10718&gt;</t>
  </si>
  <si>
    <t>Sankt Andrä am Zicksee &lt;10719&gt;</t>
  </si>
  <si>
    <t>Tadten &lt;10720&gt;</t>
  </si>
  <si>
    <t>Wallern im Burgenland &lt;10721&gt;</t>
  </si>
  <si>
    <t>Weiden am See &lt;10722&gt;</t>
  </si>
  <si>
    <t>Winden am See &lt;10723&gt;</t>
  </si>
  <si>
    <t>Zurndorf &lt;10724&gt;</t>
  </si>
  <si>
    <t>Neudorf &lt;10725&gt;</t>
  </si>
  <si>
    <t>Potzneusiedl &lt;10726&gt;</t>
  </si>
  <si>
    <t>Edelstal &lt;10727&gt;</t>
  </si>
  <si>
    <t>Deutschkreutz &lt;10801&gt;</t>
  </si>
  <si>
    <t>Draßmarkt &lt;10802&gt;</t>
  </si>
  <si>
    <t>Frankenau-Unterpullendorf &lt;10803&gt;</t>
  </si>
  <si>
    <t>Großwarasdorf &lt;10804&gt;</t>
  </si>
  <si>
    <t>Horitschon &lt;10805&gt;</t>
  </si>
  <si>
    <t>Kaisersdorf &lt;10806&gt;</t>
  </si>
  <si>
    <t>Kobersdorf &lt;10807&gt;</t>
  </si>
  <si>
    <t>Lackenbach &lt;10808&gt;</t>
  </si>
  <si>
    <t>Lockenhaus &lt;10809&gt;</t>
  </si>
  <si>
    <t>Lutzmannsburg &lt;10810&gt;</t>
  </si>
  <si>
    <t>Mannersdorf an der Rabnitz &lt;10811&gt;</t>
  </si>
  <si>
    <t>Markt Sankt Martin &lt;10812&gt;</t>
  </si>
  <si>
    <t>Neckenmarkt &lt;10813&gt;</t>
  </si>
  <si>
    <t>Neutal &lt;10814&gt;</t>
  </si>
  <si>
    <t>Nikitsch &lt;10815&gt;</t>
  </si>
  <si>
    <t>Oberpullendorf &lt;10816&gt;</t>
  </si>
  <si>
    <t>Pilgersdorf &lt;10817&gt;</t>
  </si>
  <si>
    <t>Piringsdorf &lt;10818&gt;</t>
  </si>
  <si>
    <t>Raiding &lt;10819&gt;</t>
  </si>
  <si>
    <t>Ritzing &lt;10820&gt;</t>
  </si>
  <si>
    <t>Steinberg-Dörfl &lt;10821&gt;</t>
  </si>
  <si>
    <t>Stoob &lt;10822&gt;</t>
  </si>
  <si>
    <t>Weppersdorf &lt;10823&gt;</t>
  </si>
  <si>
    <t>Lackendorf &lt;10824&gt;</t>
  </si>
  <si>
    <t>Unterfrauenhaid &lt;10825&gt;</t>
  </si>
  <si>
    <t>Unterrabnitz-Schwendgraben &lt;10826&gt;</t>
  </si>
  <si>
    <t>Weingraben &lt;10827&gt;</t>
  </si>
  <si>
    <t>Oberloisdorf &lt;10828&gt;</t>
  </si>
  <si>
    <t>Bad Tatzmannsdorf &lt;10901&gt;</t>
  </si>
  <si>
    <t>Bernstein &lt;10902&gt;</t>
  </si>
  <si>
    <t>Deutsch Schützen-Eisenberg &lt;10903&gt;</t>
  </si>
  <si>
    <t>Grafenschachen &lt;10904&gt;</t>
  </si>
  <si>
    <t>Großpetersdorf &lt;10905&gt;</t>
  </si>
  <si>
    <t>Hannersdorf &lt;10906&gt;</t>
  </si>
  <si>
    <t>Kemeten &lt;10907&gt;</t>
  </si>
  <si>
    <t>Kohfidisch &lt;10908&gt;</t>
  </si>
  <si>
    <t>Litzelsdorf &lt;10909&gt;</t>
  </si>
  <si>
    <t>Loipersdorf-Kitzladen &lt;10910&gt;</t>
  </si>
  <si>
    <t>Mariasdorf &lt;10911&gt;</t>
  </si>
  <si>
    <t>Markt Allhau &lt;10912&gt;</t>
  </si>
  <si>
    <t>Markt Neuhodis &lt;10913&gt;</t>
  </si>
  <si>
    <t>Mischendorf &lt;10914&gt;</t>
  </si>
  <si>
    <t>Oberdorf im Burgenland &lt;10915&gt;</t>
  </si>
  <si>
    <t>Oberschützen &lt;10916&gt;</t>
  </si>
  <si>
    <t>Oberwart &lt;10917&gt;</t>
  </si>
  <si>
    <t>Pinkafeld &lt;10918&gt;</t>
  </si>
  <si>
    <t>Rechnitz &lt;10919&gt;</t>
  </si>
  <si>
    <t>Riedlingsdorf &lt;10920&gt;</t>
  </si>
  <si>
    <t>Rotenturm an der Pinka &lt;10921&gt;</t>
  </si>
  <si>
    <t>Schachendorf &lt;10922&gt;</t>
  </si>
  <si>
    <t>Stadtschlaining &lt;10923&gt;</t>
  </si>
  <si>
    <t>Unterkohlstätten &lt;10924&gt;</t>
  </si>
  <si>
    <t>Unterwart &lt;10925&gt;</t>
  </si>
  <si>
    <t>Weiden bei Rechnitz &lt;10926&gt;</t>
  </si>
  <si>
    <t>Wiesfleck &lt;10927&gt;</t>
  </si>
  <si>
    <t>Wolfau &lt;10928&gt;</t>
  </si>
  <si>
    <t>Neustift an der Lafnitz &lt;10929&gt;</t>
  </si>
  <si>
    <t>Jabing &lt;10930&gt;</t>
  </si>
  <si>
    <t>Badersdorf &lt;10931&gt;</t>
  </si>
  <si>
    <t>Schandorf &lt;10932&gt;</t>
  </si>
  <si>
    <t>Klagenfurt am Wörthersee &lt;20101&gt;</t>
  </si>
  <si>
    <t>Villach &lt;20201&gt;</t>
  </si>
  <si>
    <t>Dellach &lt;20302&gt;</t>
  </si>
  <si>
    <t>Hermagor-Pressegger See &lt;20305&gt;</t>
  </si>
  <si>
    <t>Kirchbach &lt;20306&gt;</t>
  </si>
  <si>
    <t>Kötschach-Mauthen &lt;20307&gt;</t>
  </si>
  <si>
    <t>St. Stefan im Gailtal &lt;20316&gt;</t>
  </si>
  <si>
    <t>Gitschtal &lt;20320&gt;</t>
  </si>
  <si>
    <t>Lesachtal &lt;20321&gt;</t>
  </si>
  <si>
    <t>Ebenthal in Kärnten &lt;20402&gt;</t>
  </si>
  <si>
    <t>Feistritz im Rosental &lt;20403&gt;</t>
  </si>
  <si>
    <t>Ferlach &lt;20405&gt;</t>
  </si>
  <si>
    <t>Grafenstein &lt;20409&gt;</t>
  </si>
  <si>
    <t>Keutschach am See &lt;20412&gt;</t>
  </si>
  <si>
    <t>Köttmannsdorf &lt;20414&gt;</t>
  </si>
  <si>
    <t>Krumpendorf am Wörther See &lt;20415&gt;</t>
  </si>
  <si>
    <t>Ludmannsdorf &lt;20416&gt;</t>
  </si>
  <si>
    <t>Maria Rain &lt;20417&gt;</t>
  </si>
  <si>
    <t>Maria Saal &lt;20418&gt;</t>
  </si>
  <si>
    <t>Maria Wörth &lt;20419&gt;</t>
  </si>
  <si>
    <t>Moosburg &lt;20421&gt;</t>
  </si>
  <si>
    <t>Pörtschach am Wörther See &lt;20424&gt;</t>
  </si>
  <si>
    <t>Poggersdorf &lt;20425&gt;</t>
  </si>
  <si>
    <t>St. Margareten im Rosental &lt;20428&gt;</t>
  </si>
  <si>
    <t>Schiefling am Wörthersee &lt;20432&gt;</t>
  </si>
  <si>
    <t>Techelsberg am Wörther See &lt;20435&gt;</t>
  </si>
  <si>
    <t>Zell &lt;20441&gt;</t>
  </si>
  <si>
    <t>Magdalensberg &lt;20442&gt;</t>
  </si>
  <si>
    <t>Althofen &lt;20501&gt;</t>
  </si>
  <si>
    <t>Brückl &lt;20502&gt;</t>
  </si>
  <si>
    <t>Deutsch-Griffen &lt;20503&gt;</t>
  </si>
  <si>
    <t>Eberstein &lt;20504&gt;</t>
  </si>
  <si>
    <t>Friesach &lt;20505&gt;</t>
  </si>
  <si>
    <t>Glödnitz &lt;20506&gt;</t>
  </si>
  <si>
    <t>Gurk &lt;20508&gt;</t>
  </si>
  <si>
    <t>Guttaring &lt;20509&gt;</t>
  </si>
  <si>
    <t>Hüttenberg &lt;20511&gt;</t>
  </si>
  <si>
    <t>Kappel am Krappfeld &lt;20512&gt;</t>
  </si>
  <si>
    <t>Klein St. Paul &lt;20513&gt;</t>
  </si>
  <si>
    <t>Liebenfels &lt;20515&gt;</t>
  </si>
  <si>
    <t>Metnitz &lt;20518&gt;</t>
  </si>
  <si>
    <t>Micheldorf &lt;20519&gt;</t>
  </si>
  <si>
    <t>Mölbling &lt;20520&gt;</t>
  </si>
  <si>
    <t>St. Georgen am Längsee &lt;20523&gt;</t>
  </si>
  <si>
    <t>St. Veit an der Glan &lt;20527&gt;</t>
  </si>
  <si>
    <t>Straßburg &lt;20530&gt;</t>
  </si>
  <si>
    <t>Weitensfeld im Gurktal &lt;20531&gt;</t>
  </si>
  <si>
    <t>Frauenstein &lt;20534&gt;</t>
  </si>
  <si>
    <t>Bad Kleinkirchheim &lt;20601&gt;</t>
  </si>
  <si>
    <t>Baldramsdorf &lt;20602&gt;</t>
  </si>
  <si>
    <t>Berg im Drautal &lt;20603&gt;</t>
  </si>
  <si>
    <t>Dellach im Drautal &lt;20604&gt;</t>
  </si>
  <si>
    <t>Großkirchheim &lt;20605&gt;</t>
  </si>
  <si>
    <t>Flattach &lt;20607&gt;</t>
  </si>
  <si>
    <t>Gmünd in Kärnten &lt;20608&gt;</t>
  </si>
  <si>
    <t>Greifenburg &lt;20609&gt;</t>
  </si>
  <si>
    <t>Heiligenblut am Großglockner &lt;20610&gt;</t>
  </si>
  <si>
    <t>Irschen &lt;20611&gt;</t>
  </si>
  <si>
    <t>Kleblach-Lind &lt;20613&gt;</t>
  </si>
  <si>
    <t>Lendorf &lt;20616&gt;</t>
  </si>
  <si>
    <t>Mallnitz &lt;20618&gt;</t>
  </si>
  <si>
    <t>Malta &lt;20619&gt;</t>
  </si>
  <si>
    <t>Millstatt &lt;20620&gt;</t>
  </si>
  <si>
    <t>Mörtschach &lt;20622&gt;</t>
  </si>
  <si>
    <t>Mühldorf &lt;20624&gt;</t>
  </si>
  <si>
    <t>Oberdrauburg &lt;20625&gt;</t>
  </si>
  <si>
    <t>Obervellach &lt;20627&gt;</t>
  </si>
  <si>
    <t>Radenthein &lt;20630&gt;</t>
  </si>
  <si>
    <t>Rangersdorf &lt;20631&gt;</t>
  </si>
  <si>
    <t>Rennweg am Katschberg &lt;20632&gt;</t>
  </si>
  <si>
    <t>Sachsenburg &lt;20633&gt;</t>
  </si>
  <si>
    <t>Seeboden &lt;20634&gt;</t>
  </si>
  <si>
    <t>Spittal an der Drau &lt;20635&gt;</t>
  </si>
  <si>
    <t>Stall &lt;20636&gt;</t>
  </si>
  <si>
    <t>Steinfeld &lt;20637&gt;</t>
  </si>
  <si>
    <t>Trebesing &lt;20638&gt;</t>
  </si>
  <si>
    <t>Weißensee &lt;20639&gt;</t>
  </si>
  <si>
    <t>Winklern &lt;20640&gt;</t>
  </si>
  <si>
    <t>Krems in Kärnten &lt;20642&gt;</t>
  </si>
  <si>
    <t>Lurnfeld &lt;20643&gt;</t>
  </si>
  <si>
    <t>Reißeck &lt;20644&gt;</t>
  </si>
  <si>
    <t>Afritz am See &lt;20701&gt;</t>
  </si>
  <si>
    <t>Arnoldstein &lt;20702&gt;</t>
  </si>
  <si>
    <t>Arriach &lt;20703&gt;</t>
  </si>
  <si>
    <t>Bad Bleiberg &lt;20705&gt;</t>
  </si>
  <si>
    <t>Feistritz an der Gail &lt;20707&gt;</t>
  </si>
  <si>
    <t>Feld am See &lt;20708&gt;</t>
  </si>
  <si>
    <t>Ferndorf &lt;20710&gt;</t>
  </si>
  <si>
    <t>Finkenstein am Faaker See &lt;20711&gt;</t>
  </si>
  <si>
    <t>Fresach &lt;20712&gt;</t>
  </si>
  <si>
    <t>Hohenthurn &lt;20713&gt;</t>
  </si>
  <si>
    <t>Nötsch im Gailtal &lt;20719&gt;</t>
  </si>
  <si>
    <t>Paternion &lt;20720&gt;</t>
  </si>
  <si>
    <t>Rosegg &lt;20721&gt;</t>
  </si>
  <si>
    <t>St. Jakob im Rosental &lt;20722&gt;</t>
  </si>
  <si>
    <t>Stockenboi &lt;20723&gt;</t>
  </si>
  <si>
    <t>Treffen am Ossiacher See &lt;20724&gt;</t>
  </si>
  <si>
    <t>Velden am Wörther See &lt;20725&gt;</t>
  </si>
  <si>
    <t>Weißenstein &lt;20726&gt;</t>
  </si>
  <si>
    <t>Wernberg &lt;20727&gt;</t>
  </si>
  <si>
    <t>Bleiburg &lt;20801&gt;</t>
  </si>
  <si>
    <t>Diex &lt;20802&gt;</t>
  </si>
  <si>
    <t>Eberndorf &lt;20803&gt;</t>
  </si>
  <si>
    <t>Eisenkappel-Vellach &lt;20804&gt;</t>
  </si>
  <si>
    <t>Feistritz ob Bleiburg &lt;20805&gt;</t>
  </si>
  <si>
    <t>Gallizien &lt;20806&gt;</t>
  </si>
  <si>
    <t>Globasnitz &lt;20807&gt;</t>
  </si>
  <si>
    <t>Griffen &lt;20808&gt;</t>
  </si>
  <si>
    <t>Neuhaus &lt;20810&gt;</t>
  </si>
  <si>
    <t>Ruden &lt;20812&gt;</t>
  </si>
  <si>
    <t>St. Kanzian am Klopeiner See &lt;20813&gt;</t>
  </si>
  <si>
    <t>Sittersdorf &lt;20815&gt;</t>
  </si>
  <si>
    <t>Völkermarkt &lt;20817&gt;</t>
  </si>
  <si>
    <t>Bad St. Leonhard im Lavanttal &lt;20901&gt;</t>
  </si>
  <si>
    <t>Frantschach-St. Gertraud &lt;20905&gt;</t>
  </si>
  <si>
    <t>Lavamünd &lt;20909&gt;</t>
  </si>
  <si>
    <t>Preitenegg &lt;20911&gt;</t>
  </si>
  <si>
    <t>Reichenfels &lt;20912&gt;</t>
  </si>
  <si>
    <t>St. Andrä &lt;20913&gt;</t>
  </si>
  <si>
    <t>St. Georgen im Lavanttal &lt;20914&gt;</t>
  </si>
  <si>
    <t>St. Paul im Lavanttal &lt;20918&gt;</t>
  </si>
  <si>
    <t>Wolfsberg &lt;20923&gt;</t>
  </si>
  <si>
    <t>Albeck &lt;21001&gt;</t>
  </si>
  <si>
    <t>Feldkirchen in Kärnten &lt;21002&gt;</t>
  </si>
  <si>
    <t>Glanegg &lt;21003&gt;</t>
  </si>
  <si>
    <t>Gnesau &lt;21004&gt;</t>
  </si>
  <si>
    <t>Himmelberg &lt;21005&gt;</t>
  </si>
  <si>
    <t>Ossiach &lt;21006&gt;</t>
  </si>
  <si>
    <t>Reichenau &lt;21007&gt;</t>
  </si>
  <si>
    <t>St. Urban &lt;21008&gt;</t>
  </si>
  <si>
    <t>Steindorf am Ossiacher See &lt;21009&gt;</t>
  </si>
  <si>
    <t>Steuerberg &lt;21010&gt;</t>
  </si>
  <si>
    <t>Krems an der Donau &lt;30101&gt;</t>
  </si>
  <si>
    <t>St. Pölten &lt;30201&gt;</t>
  </si>
  <si>
    <t>Waidhofen an der Ybbs &lt;30301&gt;</t>
  </si>
  <si>
    <t>Wiener Neustadt &lt;30401&gt;</t>
  </si>
  <si>
    <t>Allhartsberg &lt;30501&gt;</t>
  </si>
  <si>
    <t>Amstetten &lt;30502&gt;</t>
  </si>
  <si>
    <t>Ardagger &lt;30503&gt;</t>
  </si>
  <si>
    <t>Aschbach-Markt &lt;30504&gt;</t>
  </si>
  <si>
    <t>Behamberg &lt;30506&gt;</t>
  </si>
  <si>
    <t>Biberbach &lt;30507&gt;</t>
  </si>
  <si>
    <t>Ennsdorf &lt;30508&gt;</t>
  </si>
  <si>
    <t>Ernsthofen &lt;30509&gt;</t>
  </si>
  <si>
    <t>Ertl &lt;30510&gt;</t>
  </si>
  <si>
    <t>Euratsfeld &lt;30511&gt;</t>
  </si>
  <si>
    <t>Ferschnitz &lt;30512&gt;</t>
  </si>
  <si>
    <t>Haag &lt;30514&gt;</t>
  </si>
  <si>
    <t>Haidershofen &lt;30515&gt;</t>
  </si>
  <si>
    <t>Hollenstein an der Ybbs &lt;30516&gt;</t>
  </si>
  <si>
    <t>Kematen an der Ybbs &lt;30517&gt;</t>
  </si>
  <si>
    <t>Neuhofen an der Ybbs &lt;30520&gt;</t>
  </si>
  <si>
    <t>Neustadtl an der Donau &lt;30521&gt;</t>
  </si>
  <si>
    <t>Oed-Oehling &lt;30522&gt;</t>
  </si>
  <si>
    <t>Opponitz &lt;30524&gt;</t>
  </si>
  <si>
    <t>St. Georgen am Reith &lt;30526&gt;</t>
  </si>
  <si>
    <t>St. Georgen am Ybbsfelde &lt;30527&gt;</t>
  </si>
  <si>
    <t>St. Pantaleon-Erla &lt;30529&gt;</t>
  </si>
  <si>
    <t>St. Peter in der Au &lt;30530&gt;</t>
  </si>
  <si>
    <t>St. Valentin &lt;30531&gt;</t>
  </si>
  <si>
    <t>Seitenstetten &lt;30532&gt;</t>
  </si>
  <si>
    <t>Sonntagberg &lt;30533&gt;</t>
  </si>
  <si>
    <t>Strengberg &lt;30534&gt;</t>
  </si>
  <si>
    <t>Viehdorf &lt;30536&gt;</t>
  </si>
  <si>
    <t>Wallsee-Sindelburg &lt;30538&gt;</t>
  </si>
  <si>
    <t>Weistrach &lt;30539&gt;</t>
  </si>
  <si>
    <t>Winklarn &lt;30541&gt;</t>
  </si>
  <si>
    <t>Wolfsbach &lt;30542&gt;</t>
  </si>
  <si>
    <t>Ybbsitz &lt;30543&gt;</t>
  </si>
  <si>
    <t>Zeillern &lt;30544&gt;</t>
  </si>
  <si>
    <t>Alland &lt;30601&gt;</t>
  </si>
  <si>
    <t>Altenmarkt an der Triesting &lt;30602&gt;</t>
  </si>
  <si>
    <t>Bad Vöslau &lt;30603&gt;</t>
  </si>
  <si>
    <t>Baden &lt;30604&gt;</t>
  </si>
  <si>
    <t>Berndorf &lt;30605&gt;</t>
  </si>
  <si>
    <t>Ebreichsdorf &lt;30607&gt;</t>
  </si>
  <si>
    <t>Enzesfeld-Lindabrunn &lt;30608&gt;</t>
  </si>
  <si>
    <t>Furth an der Triesting &lt;30609&gt;</t>
  </si>
  <si>
    <t>Günselsdorf &lt;30612&gt;</t>
  </si>
  <si>
    <t>Heiligenkreuz &lt;30613&gt;</t>
  </si>
  <si>
    <t>Hernstein &lt;30614&gt;</t>
  </si>
  <si>
    <t>Hirtenberg &lt;30615&gt;</t>
  </si>
  <si>
    <t>Klausen-Leopoldsdorf &lt;30616&gt;</t>
  </si>
  <si>
    <t>Kottingbrunn &lt;30618&gt;</t>
  </si>
  <si>
    <t>Leobersdorf &lt;30620&gt;</t>
  </si>
  <si>
    <t>Mitterndorf an der Fischa &lt;30621&gt;</t>
  </si>
  <si>
    <t>Oberwaltersdorf &lt;30623&gt;</t>
  </si>
  <si>
    <t>Pfaffstätten &lt;30625&gt;</t>
  </si>
  <si>
    <t>Pottendorf &lt;30626&gt;</t>
  </si>
  <si>
    <t>Pottenstein &lt;30627&gt;</t>
  </si>
  <si>
    <t>Reisenberg &lt;30629&gt;</t>
  </si>
  <si>
    <t>Schönau an der Triesting &lt;30631&gt;</t>
  </si>
  <si>
    <t>Seibersdorf &lt;30633&gt;</t>
  </si>
  <si>
    <t>Sooß &lt;30635&gt;</t>
  </si>
  <si>
    <t>Tattendorf &lt;30636&gt;</t>
  </si>
  <si>
    <t>Teesdorf &lt;30637&gt;</t>
  </si>
  <si>
    <t>Traiskirchen &lt;30639&gt;</t>
  </si>
  <si>
    <t>Trumau &lt;30641&gt;</t>
  </si>
  <si>
    <t>Weissenbach an der Triesting &lt;30645&gt;</t>
  </si>
  <si>
    <t>Blumau-Neurißhof &lt;30646&gt;</t>
  </si>
  <si>
    <t>Au am Leithaberge &lt;30701&gt;</t>
  </si>
  <si>
    <t>Bad Deutsch-Altenburg &lt;30702&gt;</t>
  </si>
  <si>
    <t>Berg &lt;30703&gt;</t>
  </si>
  <si>
    <t>Bruck an der Leitha &lt;30704&gt;</t>
  </si>
  <si>
    <t>Enzersdorf an der Fischa &lt;30706&gt;</t>
  </si>
  <si>
    <t>Göttlesbrunn-Arbesthal &lt;30708&gt;</t>
  </si>
  <si>
    <t>Götzendorf an der Leitha &lt;30709&gt;</t>
  </si>
  <si>
    <t>Hainburg a.d. Donau &lt;30710&gt;</t>
  </si>
  <si>
    <t>Haslau-Maria Ellend &lt;30711&gt;</t>
  </si>
  <si>
    <t>Höflein &lt;30712&gt;</t>
  </si>
  <si>
    <t>Hof am Leithaberge &lt;30713&gt;</t>
  </si>
  <si>
    <t>Hundsheim &lt;30715&gt;</t>
  </si>
  <si>
    <t>Mannersdorf am Leithagebirge &lt;30716&gt;</t>
  </si>
  <si>
    <t>Petronell-Carnuntum &lt;30718&gt;</t>
  </si>
  <si>
    <t>Prellenkirchen &lt;30719&gt;</t>
  </si>
  <si>
    <t>Rohrau &lt;30721&gt;</t>
  </si>
  <si>
    <t>Scharndorf &lt;30722&gt;</t>
  </si>
  <si>
    <t>Sommerein &lt;30724&gt;</t>
  </si>
  <si>
    <t>Trautmannsdorf an der Leitha &lt;30726&gt;</t>
  </si>
  <si>
    <t>Wolfsthal &lt;30728&gt;</t>
  </si>
  <si>
    <t>Aderklaa &lt;30801&gt;</t>
  </si>
  <si>
    <t>Andlersdorf &lt;30802&gt;</t>
  </si>
  <si>
    <t>Angern an der March &lt;30803&gt;</t>
  </si>
  <si>
    <t>Auersthal &lt;30804&gt;</t>
  </si>
  <si>
    <t>Bad Pirawarth &lt;30805&gt;</t>
  </si>
  <si>
    <t>Deutsch-Wagram &lt;30808&gt;</t>
  </si>
  <si>
    <t>Drösing &lt;30810&gt;</t>
  </si>
  <si>
    <t>Dürnkrut &lt;30811&gt;</t>
  </si>
  <si>
    <t>Ebenthal &lt;30812&gt;</t>
  </si>
  <si>
    <t>Eckartsau &lt;30813&gt;</t>
  </si>
  <si>
    <t>Engelhartstetten &lt;30814&gt;</t>
  </si>
  <si>
    <t>Gänserndorf &lt;30817&gt;</t>
  </si>
  <si>
    <t>Glinzendorf &lt;30819&gt;</t>
  </si>
  <si>
    <t>Groß-Enzersdorf &lt;30821&gt;</t>
  </si>
  <si>
    <t>Großhofen &lt;30822&gt;</t>
  </si>
  <si>
    <t>Groß-Schweinbarth &lt;30824&gt;</t>
  </si>
  <si>
    <t>Haringsee &lt;30825&gt;</t>
  </si>
  <si>
    <t>Hauskirchen &lt;30826&gt;</t>
  </si>
  <si>
    <t>Hohenau an der March &lt;30827&gt;</t>
  </si>
  <si>
    <t>Hohenruppersdorf &lt;30828&gt;</t>
  </si>
  <si>
    <t>Jedenspeigen &lt;30829&gt;</t>
  </si>
  <si>
    <t>Lassee &lt;30830&gt;</t>
  </si>
  <si>
    <t>Leopoldsdorf im Marchfelde &lt;30831&gt;</t>
  </si>
  <si>
    <t>Mannsdorf an der Donau &lt;30834&gt;</t>
  </si>
  <si>
    <t>Marchegg &lt;30835&gt;</t>
  </si>
  <si>
    <t>Markgrafneusiedl &lt;30836&gt;</t>
  </si>
  <si>
    <t>Matzen-Raggendorf &lt;30838&gt;</t>
  </si>
  <si>
    <t>Neusiedl an der Zaya &lt;30841&gt;</t>
  </si>
  <si>
    <t>Obersiebenbrunn &lt;30842&gt;</t>
  </si>
  <si>
    <t>Orth an der Donau &lt;30844&gt;</t>
  </si>
  <si>
    <t>Palterndorf-Dobermannsdorf &lt;30845&gt;</t>
  </si>
  <si>
    <t>Parbasdorf &lt;30846&gt;</t>
  </si>
  <si>
    <t>Prottes &lt;30848&gt;</t>
  </si>
  <si>
    <t>Raasdorf &lt;30849&gt;</t>
  </si>
  <si>
    <t>Ringelsdorf-Niederabsdorf &lt;30850&gt;</t>
  </si>
  <si>
    <t>Schönkirchen-Reyersdorf &lt;30852&gt;</t>
  </si>
  <si>
    <t>Spannberg &lt;30854&gt;</t>
  </si>
  <si>
    <t>Strasshof an der Nordbahn &lt;30856&gt;</t>
  </si>
  <si>
    <t>Sulz im Weinviertel &lt;30857&gt;</t>
  </si>
  <si>
    <t>Untersiebenbrunn &lt;30858&gt;</t>
  </si>
  <si>
    <t>Velm-Götzendorf &lt;30859&gt;</t>
  </si>
  <si>
    <t>Weikendorf &lt;30860&gt;</t>
  </si>
  <si>
    <t>Zistersdorf &lt;30863&gt;</t>
  </si>
  <si>
    <t>Weiden an der March &lt;30865&gt;</t>
  </si>
  <si>
    <t>Amaliendorf-Aalfang &lt;30902&gt;</t>
  </si>
  <si>
    <t>Brand-Nagelberg &lt;30903&gt;</t>
  </si>
  <si>
    <t>Eggern &lt;30904&gt;</t>
  </si>
  <si>
    <t>Eisgarn &lt;30906&gt;</t>
  </si>
  <si>
    <t>Gmünd &lt;30908&gt;</t>
  </si>
  <si>
    <t>Großdietmanns &lt;30909&gt;</t>
  </si>
  <si>
    <t>Bad Großpertholz &lt;30910&gt;</t>
  </si>
  <si>
    <t>Großschönau &lt;30912&gt;</t>
  </si>
  <si>
    <t>Moorbad Harbach &lt;30913&gt;</t>
  </si>
  <si>
    <t>Haugschlag &lt;30915&gt;</t>
  </si>
  <si>
    <t>Heidenreichstein &lt;30916&gt;</t>
  </si>
  <si>
    <t>Hirschbach &lt;30917&gt;</t>
  </si>
  <si>
    <t>Hoheneich &lt;30920&gt;</t>
  </si>
  <si>
    <t>Kirchberg am Walde &lt;30921&gt;</t>
  </si>
  <si>
    <t>Litschau &lt;30925&gt;</t>
  </si>
  <si>
    <t>Reingers &lt;30929&gt;</t>
  </si>
  <si>
    <t>St. Martin &lt;30932&gt;</t>
  </si>
  <si>
    <t>Schrems &lt;30935&gt;</t>
  </si>
  <si>
    <t>Unserfrau-Altweitra &lt;30939&gt;</t>
  </si>
  <si>
    <t>Waldenstein &lt;30940&gt;</t>
  </si>
  <si>
    <t>Weitra &lt;30942&gt;</t>
  </si>
  <si>
    <t>Alberndorf im Pulkautal &lt;31001&gt;</t>
  </si>
  <si>
    <t>Göllersdorf &lt;31008&gt;</t>
  </si>
  <si>
    <t>Grabern &lt;31009&gt;</t>
  </si>
  <si>
    <t>Guntersdorf &lt;31014&gt;</t>
  </si>
  <si>
    <t>Hadres &lt;31015&gt;</t>
  </si>
  <si>
    <t>Hardegg &lt;31016&gt;</t>
  </si>
  <si>
    <t>Haugsdorf &lt;31018&gt;</t>
  </si>
  <si>
    <t>Heldenberg &lt;31019&gt;</t>
  </si>
  <si>
    <t>Hohenwarth-Mühlbach a.M. &lt;31021&gt;</t>
  </si>
  <si>
    <t>Hollabrunn &lt;31022&gt;</t>
  </si>
  <si>
    <t>Mailberg &lt;31025&gt;</t>
  </si>
  <si>
    <t>Maissau &lt;31026&gt;</t>
  </si>
  <si>
    <t>Nappersdorf-Kammersdorf &lt;31028&gt;</t>
  </si>
  <si>
    <t>Pernersdorf &lt;31033&gt;</t>
  </si>
  <si>
    <t>Pulkau &lt;31035&gt;</t>
  </si>
  <si>
    <t>Ravelsbach &lt;31036&gt;</t>
  </si>
  <si>
    <t>Retz &lt;31037&gt;</t>
  </si>
  <si>
    <t>Retzbach &lt;31038&gt;</t>
  </si>
  <si>
    <t>Schrattenthal &lt;31041&gt;</t>
  </si>
  <si>
    <t>Seefeld-Kadolz &lt;31042&gt;</t>
  </si>
  <si>
    <t>Sitzendorf an der Schmida &lt;31043&gt;</t>
  </si>
  <si>
    <t>Wullersdorf &lt;31051&gt;</t>
  </si>
  <si>
    <t>Zellerndorf &lt;31052&gt;</t>
  </si>
  <si>
    <t>Ziersdorf &lt;31053&gt;</t>
  </si>
  <si>
    <t>Altenburg &lt;31101&gt;</t>
  </si>
  <si>
    <t>Brunn an der Wild &lt;31102&gt;</t>
  </si>
  <si>
    <t>Burgschleinitz-Kühnring &lt;31103&gt;</t>
  </si>
  <si>
    <t>Drosendorf-Zissersdorf &lt;31104&gt;</t>
  </si>
  <si>
    <t>Eggenburg &lt;31105&gt;</t>
  </si>
  <si>
    <t>Gars am Kamp &lt;31106&gt;</t>
  </si>
  <si>
    <t>Geras &lt;31107&gt;</t>
  </si>
  <si>
    <t>Horn &lt;31109&gt;</t>
  </si>
  <si>
    <t>Irnfritz-Messern &lt;31110&gt;</t>
  </si>
  <si>
    <t>Japons &lt;31111&gt;</t>
  </si>
  <si>
    <t>Langau &lt;31113&gt;</t>
  </si>
  <si>
    <t>Meiseldorf &lt;31114&gt;</t>
  </si>
  <si>
    <t>Pernegg &lt;31117&gt;</t>
  </si>
  <si>
    <t>Röhrenbach &lt;31119&gt;</t>
  </si>
  <si>
    <t>Röschitz &lt;31120&gt;</t>
  </si>
  <si>
    <t>Rosenburg-Mold &lt;31121&gt;</t>
  </si>
  <si>
    <t>St. Bernhard-Frauenhofen &lt;31123&gt;</t>
  </si>
  <si>
    <t>Sigmundsherberg &lt;31124&gt;</t>
  </si>
  <si>
    <t>Weitersfeld &lt;31129&gt;</t>
  </si>
  <si>
    <t>Straning-Grafenberg &lt;31130&gt;</t>
  </si>
  <si>
    <t>Bisamberg &lt;31201&gt;</t>
  </si>
  <si>
    <t>Enzersfeld im Weinviertel &lt;31202&gt;</t>
  </si>
  <si>
    <t>Ernstbrunn &lt;31203&gt;</t>
  </si>
  <si>
    <t>Großmugl &lt;31204&gt;</t>
  </si>
  <si>
    <t>Großrußbach &lt;31205&gt;</t>
  </si>
  <si>
    <t>Hagenbrunn &lt;31206&gt;</t>
  </si>
  <si>
    <t>Harmannsdorf &lt;31207&gt;</t>
  </si>
  <si>
    <t>Hausleiten &lt;31208&gt;</t>
  </si>
  <si>
    <t>Korneuburg &lt;31213&gt;</t>
  </si>
  <si>
    <t>Langenzersdorf &lt;31214&gt;</t>
  </si>
  <si>
    <t>Leitzersdorf &lt;31215&gt;</t>
  </si>
  <si>
    <t>Leobendorf &lt;31216&gt;</t>
  </si>
  <si>
    <t>Rußbach &lt;31224&gt;</t>
  </si>
  <si>
    <t>Sierndorf &lt;31226&gt;</t>
  </si>
  <si>
    <t>Spillern &lt;31227&gt;</t>
  </si>
  <si>
    <t>Stetteldorf am Wagram &lt;31228&gt;</t>
  </si>
  <si>
    <t>Stetten &lt;31229&gt;</t>
  </si>
  <si>
    <t>Stockerau &lt;31230&gt;</t>
  </si>
  <si>
    <t>Niederhollabrunn &lt;31234&gt;</t>
  </si>
  <si>
    <t>Aggsbach &lt;31301&gt;</t>
  </si>
  <si>
    <t>Albrechtsberg an der Großen Krems &lt;31302&gt;</t>
  </si>
  <si>
    <t>Bergern im Dunkelsteinerwald &lt;31303&gt;</t>
  </si>
  <si>
    <t>Dürnstein &lt;31304&gt;</t>
  </si>
  <si>
    <t>Grafenegg &lt;31308&gt;</t>
  </si>
  <si>
    <t>Furth bei Göttweig &lt;31309&gt;</t>
  </si>
  <si>
    <t>Gedersdorf &lt;31310&gt;</t>
  </si>
  <si>
    <t>Gföhl &lt;31311&gt;</t>
  </si>
  <si>
    <t>Hadersdorf-Kammern &lt;31315&gt;</t>
  </si>
  <si>
    <t>Jaidhof &lt;31319&gt;</t>
  </si>
  <si>
    <t>Krumau am Kamp &lt;31321&gt;</t>
  </si>
  <si>
    <t>Langenlois &lt;31322&gt;</t>
  </si>
  <si>
    <t>Lengenfeld &lt;31323&gt;</t>
  </si>
  <si>
    <t>Lichtenau im Waldviertel &lt;31324&gt;</t>
  </si>
  <si>
    <t>Maria Laach am Jauerling &lt;31326&gt;</t>
  </si>
  <si>
    <t>Mautern an der Donau &lt;31327&gt;</t>
  </si>
  <si>
    <t>Mühldorf &lt;31330&gt;</t>
  </si>
  <si>
    <t>Paudorf &lt;31333&gt;</t>
  </si>
  <si>
    <t>Rastenfeld &lt;31336&gt;</t>
  </si>
  <si>
    <t>Rohrendorf bei Krems &lt;31337&gt;</t>
  </si>
  <si>
    <t>Rossatz-Arnsdorf &lt;31338&gt;</t>
  </si>
  <si>
    <t>St. Leonhard am Hornerwald &lt;31340&gt;</t>
  </si>
  <si>
    <t>Senftenberg &lt;31343&gt;</t>
  </si>
  <si>
    <t>Spitz &lt;31344&gt;</t>
  </si>
  <si>
    <t>Straß im Straßertale &lt;31346&gt;</t>
  </si>
  <si>
    <t>Stratzing &lt;31347&gt;</t>
  </si>
  <si>
    <t>Weinzierl am Walde &lt;31350&gt;</t>
  </si>
  <si>
    <t>Weißenkirchen in der Wachau &lt;31351&gt;</t>
  </si>
  <si>
    <t>Schönberg am Kamp &lt;31355&gt;</t>
  </si>
  <si>
    <t>Droß &lt;31356&gt;</t>
  </si>
  <si>
    <t>Annaberg &lt;31401&gt;</t>
  </si>
  <si>
    <t>Eschenau &lt;31402&gt;</t>
  </si>
  <si>
    <t>Hainfeld &lt;31403&gt;</t>
  </si>
  <si>
    <t>Hohenberg &lt;31404&gt;</t>
  </si>
  <si>
    <t>Kaumberg &lt;31405&gt;</t>
  </si>
  <si>
    <t>Kleinzell &lt;31406&gt;</t>
  </si>
  <si>
    <t>Lilienfeld &lt;31407&gt;</t>
  </si>
  <si>
    <t>Mitterbach am Erlaufsee &lt;31408&gt;</t>
  </si>
  <si>
    <t>Ramsau &lt;31409&gt;</t>
  </si>
  <si>
    <t>Rohrbach an der Gölsen &lt;31410&gt;</t>
  </si>
  <si>
    <t>St. Aegyd am Neuwalde &lt;31411&gt;</t>
  </si>
  <si>
    <t>St. Veit an der Gölsen &lt;31412&gt;</t>
  </si>
  <si>
    <t>Traisen &lt;31413&gt;</t>
  </si>
  <si>
    <t>Türnitz &lt;31414&gt;</t>
  </si>
  <si>
    <t>Artstetten-Pöbring &lt;31502&gt;</t>
  </si>
  <si>
    <t>Bergland &lt;31503&gt;</t>
  </si>
  <si>
    <t>Bischofstetten &lt;31504&gt;</t>
  </si>
  <si>
    <t>Blindenmarkt &lt;31505&gt;</t>
  </si>
  <si>
    <t>Dorfstetten &lt;31506&gt;</t>
  </si>
  <si>
    <t>Dunkelsteinerwald &lt;31507&gt;</t>
  </si>
  <si>
    <t>Erlauf &lt;31508&gt;</t>
  </si>
  <si>
    <t>Golling an der Erlauf &lt;31509&gt;</t>
  </si>
  <si>
    <t>Hofamt Priel &lt;31511&gt;</t>
  </si>
  <si>
    <t>Hürm &lt;31513&gt;</t>
  </si>
  <si>
    <t>Kilb &lt;31514&gt;</t>
  </si>
  <si>
    <t>Kirnberg an der Mank &lt;31515&gt;</t>
  </si>
  <si>
    <t>Klein-Pöchlarn &lt;31516&gt;</t>
  </si>
  <si>
    <t>Krummnußbaum &lt;31517&gt;</t>
  </si>
  <si>
    <t>Leiben &lt;31519&gt;</t>
  </si>
  <si>
    <t>Loosdorf &lt;31520&gt;</t>
  </si>
  <si>
    <t>Mank &lt;31521&gt;</t>
  </si>
  <si>
    <t>Marbach an der Donau &lt;31522&gt;</t>
  </si>
  <si>
    <t>Maria Taferl &lt;31523&gt;</t>
  </si>
  <si>
    <t>Melk &lt;31524&gt;</t>
  </si>
  <si>
    <t>Münichreith-Laimbach &lt;31525&gt;</t>
  </si>
  <si>
    <t>Neumarkt an der Ybbs &lt;31527&gt;</t>
  </si>
  <si>
    <t>Nöchling &lt;31528&gt;</t>
  </si>
  <si>
    <t>Persenbeug-Gottsdorf &lt;31530&gt;</t>
  </si>
  <si>
    <t>Petzenkirchen &lt;31531&gt;</t>
  </si>
  <si>
    <t>Pöchlarn &lt;31533&gt;</t>
  </si>
  <si>
    <t>Pöggstall &lt;31534&gt;</t>
  </si>
  <si>
    <t>Raxendorf &lt;31535&gt;</t>
  </si>
  <si>
    <t>Ruprechtshofen &lt;31537&gt;</t>
  </si>
  <si>
    <t>St. Leonhard am Forst &lt;31539&gt;</t>
  </si>
  <si>
    <t>St. Martin-Karlsbach &lt;31540&gt;</t>
  </si>
  <si>
    <t>St. Oswald &lt;31541&gt;</t>
  </si>
  <si>
    <t>Schönbühel-Aggsbach &lt;31542&gt;</t>
  </si>
  <si>
    <t>Schollach &lt;31543&gt;</t>
  </si>
  <si>
    <t>Weiten &lt;31546&gt;</t>
  </si>
  <si>
    <t>Ybbs an der Donau &lt;31549&gt;</t>
  </si>
  <si>
    <t>Zelking-Matzleinsdorf &lt;31550&gt;</t>
  </si>
  <si>
    <t>Texingtal &lt;31551&gt;</t>
  </si>
  <si>
    <t>Yspertal &lt;31552&gt;</t>
  </si>
  <si>
    <t>Emmersdorf an der Donau &lt;31553&gt;</t>
  </si>
  <si>
    <t>Altlichtenwarth &lt;31601&gt;</t>
  </si>
  <si>
    <t>Asparn an der Zaya &lt;31603&gt;</t>
  </si>
  <si>
    <t>Bernhardsthal &lt;31604&gt;</t>
  </si>
  <si>
    <t>Bockfließ &lt;31605&gt;</t>
  </si>
  <si>
    <t>Drasenhofen &lt;31606&gt;</t>
  </si>
  <si>
    <t>Falkenstein &lt;31608&gt;</t>
  </si>
  <si>
    <t>Fallbach &lt;31609&gt;</t>
  </si>
  <si>
    <t>Gaubitsch &lt;31611&gt;</t>
  </si>
  <si>
    <t>Gaweinstal &lt;31612&gt;</t>
  </si>
  <si>
    <t>Gnadendorf &lt;31613&gt;</t>
  </si>
  <si>
    <t>Großebersdorf &lt;31614&gt;</t>
  </si>
  <si>
    <t>Großengersdorf &lt;31615&gt;</t>
  </si>
  <si>
    <t>Großharras &lt;31616&gt;</t>
  </si>
  <si>
    <t>Großkrut &lt;31617&gt;</t>
  </si>
  <si>
    <t>Hausbrunn &lt;31620&gt;</t>
  </si>
  <si>
    <t>Herrnbaumgarten &lt;31621&gt;</t>
  </si>
  <si>
    <t>Hochleithen &lt;31622&gt;</t>
  </si>
  <si>
    <t>Kreuttal &lt;31627&gt;</t>
  </si>
  <si>
    <t>Kreuzstetten &lt;31628&gt;</t>
  </si>
  <si>
    <t>Laa an der Thaya &lt;31629&gt;</t>
  </si>
  <si>
    <t>Ladendorf &lt;31630&gt;</t>
  </si>
  <si>
    <t>Mistelbach &lt;31633&gt;</t>
  </si>
  <si>
    <t>Neudorf bei Staatz &lt;31634&gt;</t>
  </si>
  <si>
    <t>Niederleis &lt;31636&gt;</t>
  </si>
  <si>
    <t>Pillichsdorf &lt;31642&gt;</t>
  </si>
  <si>
    <t>Poysdorf &lt;31644&gt;</t>
  </si>
  <si>
    <t>Rabensburg &lt;31645&gt;</t>
  </si>
  <si>
    <t>Schrattenberg &lt;31646&gt;</t>
  </si>
  <si>
    <t>Staatz &lt;31649&gt;</t>
  </si>
  <si>
    <t>Stronsdorf &lt;31650&gt;</t>
  </si>
  <si>
    <t>Ulrichskirchen-Schleinbach &lt;31651&gt;</t>
  </si>
  <si>
    <t>Unterstinkenbrunn &lt;31652&gt;</t>
  </si>
  <si>
    <t>Wildendürnbach &lt;31653&gt;</t>
  </si>
  <si>
    <t>Wilfersdorf &lt;31654&gt;</t>
  </si>
  <si>
    <t>Wolkersdorf im Weinviertel &lt;31655&gt;</t>
  </si>
  <si>
    <t>Ottenthal &lt;31658&gt;</t>
  </si>
  <si>
    <t>Achau &lt;31701&gt;</t>
  </si>
  <si>
    <t>Biedermannsdorf &lt;31702&gt;</t>
  </si>
  <si>
    <t>Breitenfurt bei Wien &lt;31703&gt;</t>
  </si>
  <si>
    <t>Brunn am Gebirge &lt;31704&gt;</t>
  </si>
  <si>
    <t>Gaaden &lt;31706&gt;</t>
  </si>
  <si>
    <t>Gießhübl &lt;31707&gt;</t>
  </si>
  <si>
    <t>Gumpoldskirchen &lt;31709&gt;</t>
  </si>
  <si>
    <t>Guntramsdorf &lt;31710&gt;</t>
  </si>
  <si>
    <t>Hennersdorf &lt;31711&gt;</t>
  </si>
  <si>
    <t>Hinterbrühl &lt;31712&gt;</t>
  </si>
  <si>
    <t>Kaltenleutgeben &lt;31713&gt;</t>
  </si>
  <si>
    <t>Laab im Walde &lt;31714&gt;</t>
  </si>
  <si>
    <t>Laxenburg &lt;31715&gt;</t>
  </si>
  <si>
    <t>Maria Enzersdorf &lt;31716&gt;</t>
  </si>
  <si>
    <t>Mödling &lt;31717&gt;</t>
  </si>
  <si>
    <t>Münchendorf &lt;31718&gt;</t>
  </si>
  <si>
    <t>Perchtoldsdorf &lt;31719&gt;</t>
  </si>
  <si>
    <t>Vösendorf &lt;31723&gt;</t>
  </si>
  <si>
    <t>Wiener Neudorf &lt;31725&gt;</t>
  </si>
  <si>
    <t>Wienerwald &lt;31726&gt;</t>
  </si>
  <si>
    <t>Altendorf &lt;31801&gt;</t>
  </si>
  <si>
    <t>Aspang-Markt &lt;31802&gt;</t>
  </si>
  <si>
    <t>Aspangberg-St. Peter &lt;31803&gt;</t>
  </si>
  <si>
    <t>Breitenau &lt;31804&gt;</t>
  </si>
  <si>
    <t>Breitenstein &lt;31805&gt;</t>
  </si>
  <si>
    <t>Buchbach &lt;31806&gt;</t>
  </si>
  <si>
    <t>Edlitz &lt;31807&gt;</t>
  </si>
  <si>
    <t>Enzenreith &lt;31808&gt;</t>
  </si>
  <si>
    <t>Feistritz am Wechsel &lt;31809&gt;</t>
  </si>
  <si>
    <t>Gloggnitz &lt;31810&gt;</t>
  </si>
  <si>
    <t>Grafenbach-St. Valentin &lt;31811&gt;</t>
  </si>
  <si>
    <t>Grimmenstein &lt;31812&gt;</t>
  </si>
  <si>
    <t>Grünbach am Schneeberg &lt;31813&gt;</t>
  </si>
  <si>
    <t>Kirchberg am Wechsel &lt;31814&gt;</t>
  </si>
  <si>
    <t>Mönichkirchen &lt;31815&gt;</t>
  </si>
  <si>
    <t>Natschbach-Loipersbach &lt;31817&gt;</t>
  </si>
  <si>
    <t>Neunkirchen &lt;31818&gt;</t>
  </si>
  <si>
    <t>Otterthal &lt;31820&gt;</t>
  </si>
  <si>
    <t>Payerbach &lt;31821&gt;</t>
  </si>
  <si>
    <t>Pitten &lt;31823&gt;</t>
  </si>
  <si>
    <t>Prigglitz &lt;31825&gt;</t>
  </si>
  <si>
    <t>Puchberg am Schneeberg &lt;31826&gt;</t>
  </si>
  <si>
    <t>Raach am Hochgebirge &lt;31827&gt;</t>
  </si>
  <si>
    <t>Reichenau an der Rax &lt;31829&gt;</t>
  </si>
  <si>
    <t>St. Corona am Wechsel &lt;31830&gt;</t>
  </si>
  <si>
    <t>St. Egyden am Steinfeld &lt;31831&gt;</t>
  </si>
  <si>
    <t>Scheiblingkirchen-Thernberg &lt;31832&gt;</t>
  </si>
  <si>
    <t>Schottwien &lt;31833&gt;</t>
  </si>
  <si>
    <t>Schrattenbach &lt;31834&gt;</t>
  </si>
  <si>
    <t>Schwarzau am Steinfeld &lt;31835&gt;</t>
  </si>
  <si>
    <t>Schwarzau im Gebirge &lt;31836&gt;</t>
  </si>
  <si>
    <t>Seebenstein &lt;31837&gt;</t>
  </si>
  <si>
    <t>Semmering &lt;31838&gt;</t>
  </si>
  <si>
    <t>Ternitz &lt;31839&gt;</t>
  </si>
  <si>
    <t>Thomasberg &lt;31840&gt;</t>
  </si>
  <si>
    <t>Trattenbach &lt;31841&gt;</t>
  </si>
  <si>
    <t>Bürg-Vöstenhof &lt;31842&gt;</t>
  </si>
  <si>
    <t>Warth &lt;31843&gt;</t>
  </si>
  <si>
    <t>Wartmannstetten &lt;31844&gt;</t>
  </si>
  <si>
    <t>Willendorf &lt;31845&gt;</t>
  </si>
  <si>
    <t>Wimpassing im Schwarzatale &lt;31846&gt;</t>
  </si>
  <si>
    <t>Würflach &lt;31847&gt;</t>
  </si>
  <si>
    <t>Zöbern &lt;31848&gt;</t>
  </si>
  <si>
    <t>Höflein an der Hohen Wand &lt;31849&gt;</t>
  </si>
  <si>
    <t>Altlengbach &lt;31901&gt;</t>
  </si>
  <si>
    <t>Asperhofen &lt;31902&gt;</t>
  </si>
  <si>
    <t>Böheimkirchen &lt;31903&gt;</t>
  </si>
  <si>
    <t>Brand-Laaben &lt;31904&gt;</t>
  </si>
  <si>
    <t>Eichgraben &lt;31905&gt;</t>
  </si>
  <si>
    <t>Frankenfels &lt;31906&gt;</t>
  </si>
  <si>
    <t>Gerersdorf &lt;31907&gt;</t>
  </si>
  <si>
    <t>Hofstetten-Grünau &lt;31909&gt;</t>
  </si>
  <si>
    <t>Hafnerbach &lt;31910&gt;</t>
  </si>
  <si>
    <t>Haunoldstein &lt;31911&gt;</t>
  </si>
  <si>
    <t>Herzogenburg &lt;31912&gt;</t>
  </si>
  <si>
    <t>Inzersdorf-Getzersdorf &lt;31913&gt;</t>
  </si>
  <si>
    <t>Kapelln &lt;31915&gt;</t>
  </si>
  <si>
    <t>Karlstetten &lt;31916&gt;</t>
  </si>
  <si>
    <t>Kasten bei Böheimkirchen &lt;31917&gt;</t>
  </si>
  <si>
    <t>Kirchberg an der Pielach &lt;31918&gt;</t>
  </si>
  <si>
    <t>Kirchstetten &lt;31919&gt;</t>
  </si>
  <si>
    <t>Loich &lt;31920&gt;</t>
  </si>
  <si>
    <t>Maria-Anzbach &lt;31921&gt;</t>
  </si>
  <si>
    <t>Markersdorf-Haindorf &lt;31922&gt;</t>
  </si>
  <si>
    <t>Michelbach &lt;31923&gt;</t>
  </si>
  <si>
    <t>Neidling &lt;31925&gt;</t>
  </si>
  <si>
    <t>Neulengbach &lt;31926&gt;</t>
  </si>
  <si>
    <t>Neustift-Innermanzing &lt;31927&gt;</t>
  </si>
  <si>
    <t>Nußdorf ob der Traisen &lt;31928&gt;</t>
  </si>
  <si>
    <t>Ober-Grafendorf &lt;31929&gt;</t>
  </si>
  <si>
    <t>Obritzberg-Rust &lt;31930&gt;</t>
  </si>
  <si>
    <t>Prinzersdorf &lt;31932&gt;</t>
  </si>
  <si>
    <t>Pyhra &lt;31934&gt;</t>
  </si>
  <si>
    <t>Rabenstein an der Pielach &lt;31935&gt;</t>
  </si>
  <si>
    <t>St. Margarethen an der Sierning &lt;31938&gt;</t>
  </si>
  <si>
    <t>Schwarzenbach an der Pielach &lt;31939&gt;</t>
  </si>
  <si>
    <t>Statzendorf &lt;31940&gt;</t>
  </si>
  <si>
    <t>Stössing &lt;31941&gt;</t>
  </si>
  <si>
    <t>Traismauer &lt;31943&gt;</t>
  </si>
  <si>
    <t>Weinburg &lt;31945&gt;</t>
  </si>
  <si>
    <t>Weißenkirchen an der Perschling &lt;31946&gt;</t>
  </si>
  <si>
    <t>Wilhelmsburg &lt;31947&gt;</t>
  </si>
  <si>
    <t>Wölbling &lt;31948&gt;</t>
  </si>
  <si>
    <t>Gaming &lt;32001&gt;</t>
  </si>
  <si>
    <t>Göstling an der Ybbs &lt;32002&gt;</t>
  </si>
  <si>
    <t>Gresten &lt;32003&gt;</t>
  </si>
  <si>
    <t>Gresten-Land &lt;32004&gt;</t>
  </si>
  <si>
    <t>Lunz am See &lt;32005&gt;</t>
  </si>
  <si>
    <t>Oberndorf an der Melk &lt;32006&gt;</t>
  </si>
  <si>
    <t>Puchenstuben &lt;32007&gt;</t>
  </si>
  <si>
    <t>Purgstall an der Erlauf &lt;32008&gt;</t>
  </si>
  <si>
    <t>Randegg &lt;32009&gt;</t>
  </si>
  <si>
    <t>Reinsberg &lt;32010&gt;</t>
  </si>
  <si>
    <t>St. Anton an der Jeßnitz &lt;32011&gt;</t>
  </si>
  <si>
    <t>St. Georgen an der Leys &lt;32012&gt;</t>
  </si>
  <si>
    <t>Scheibbs &lt;32013&gt;</t>
  </si>
  <si>
    <t>Steinakirchen am Forst &lt;32014&gt;</t>
  </si>
  <si>
    <t>Wang &lt;32015&gt;</t>
  </si>
  <si>
    <t>Wieselburg &lt;32016&gt;</t>
  </si>
  <si>
    <t>Wieselburg-Land &lt;32017&gt;</t>
  </si>
  <si>
    <t>Wolfpassing &lt;32018&gt;</t>
  </si>
  <si>
    <t>Absdorf &lt;32101&gt;</t>
  </si>
  <si>
    <t>Atzenbrugg &lt;32104&gt;</t>
  </si>
  <si>
    <t>Fels am Wagram &lt;32106&gt;</t>
  </si>
  <si>
    <t>Grafenwörth &lt;32107&gt;</t>
  </si>
  <si>
    <t>Großriedenthal &lt;32109&gt;</t>
  </si>
  <si>
    <t>Großweikersdorf &lt;32110&gt;</t>
  </si>
  <si>
    <t>Judenau-Baumgarten &lt;32112&gt;</t>
  </si>
  <si>
    <t>Kirchberg am Wagram &lt;32114&gt;</t>
  </si>
  <si>
    <t>Königsbrunn am Wagram &lt;32115&gt;</t>
  </si>
  <si>
    <t>Königstetten &lt;32116&gt;</t>
  </si>
  <si>
    <t>Langenrohr &lt;32119&gt;</t>
  </si>
  <si>
    <t>Michelhausen &lt;32120&gt;</t>
  </si>
  <si>
    <t>Sieghartskirchen &lt;32131&gt;</t>
  </si>
  <si>
    <t>Sitzenberg-Reidling &lt;32132&gt;</t>
  </si>
  <si>
    <t>Tulbing &lt;32134&gt;</t>
  </si>
  <si>
    <t>Tulln an der Donau &lt;32135&gt;</t>
  </si>
  <si>
    <t>Würmla &lt;32139&gt;</t>
  </si>
  <si>
    <t>Zeiselmauer-Wolfpassing &lt;32140&gt;</t>
  </si>
  <si>
    <t>Zwentendorf an der Donau &lt;32141&gt;</t>
  </si>
  <si>
    <t>St. Andrä-Wördern &lt;32142&gt;</t>
  </si>
  <si>
    <t>Muckendorf-Wipfing &lt;32143&gt;</t>
  </si>
  <si>
    <t>Dietmanns &lt;32202&gt;</t>
  </si>
  <si>
    <t>Dobersberg &lt;32203&gt;</t>
  </si>
  <si>
    <t>Gastern &lt;32206&gt;</t>
  </si>
  <si>
    <t>Groß-Siegharts &lt;32207&gt;</t>
  </si>
  <si>
    <t>Karlstein an der Thaya &lt;32209&gt;</t>
  </si>
  <si>
    <t>Kautzen &lt;32210&gt;</t>
  </si>
  <si>
    <t>Ludweis-Aigen &lt;32212&gt;</t>
  </si>
  <si>
    <t>Pfaffenschlag bei Waidhofen a.d.Thaya &lt;32214&gt;</t>
  </si>
  <si>
    <t>Raabs an der Thaya &lt;32216&gt;</t>
  </si>
  <si>
    <t>Thaya &lt;32217&gt;</t>
  </si>
  <si>
    <t>Vitis &lt;32219&gt;</t>
  </si>
  <si>
    <t>Waidhofen an der Thaya &lt;32220&gt;</t>
  </si>
  <si>
    <t>Waidhofen an der Thaya-Land &lt;32221&gt;</t>
  </si>
  <si>
    <t>Waldkirchen an der Thaya &lt;32222&gt;</t>
  </si>
  <si>
    <t>Windigsteig &lt;32223&gt;</t>
  </si>
  <si>
    <t>Bad Fischau-Brunn &lt;32301&gt;</t>
  </si>
  <si>
    <t>Bad Schönau &lt;32302&gt;</t>
  </si>
  <si>
    <t>Ebenfurth &lt;32304&gt;</t>
  </si>
  <si>
    <t>Eggendorf &lt;32305&gt;</t>
  </si>
  <si>
    <t>Bad Erlach &lt;32306&gt;</t>
  </si>
  <si>
    <t>Felixdorf &lt;32307&gt;</t>
  </si>
  <si>
    <t>Gutenstein &lt;32308&gt;</t>
  </si>
  <si>
    <t>Hochneukirchen-Gschaidt &lt;32309&gt;</t>
  </si>
  <si>
    <t>Hochwolkersdorf &lt;32310&gt;</t>
  </si>
  <si>
    <t>Hohe Wand &lt;32311&gt;</t>
  </si>
  <si>
    <t>Hollenthon &lt;32312&gt;</t>
  </si>
  <si>
    <t>Katzelsdorf &lt;32313&gt;</t>
  </si>
  <si>
    <t>Kirchschlag in der Buckligen Welt &lt;32314&gt;</t>
  </si>
  <si>
    <t>Krumbach &lt;32315&gt;</t>
  </si>
  <si>
    <t>Lanzenkirchen &lt;32316&gt;</t>
  </si>
  <si>
    <t>Lichtenegg &lt;32317&gt;</t>
  </si>
  <si>
    <t>Lichtenwörth &lt;32318&gt;</t>
  </si>
  <si>
    <t>Markt Piesting &lt;32319&gt;</t>
  </si>
  <si>
    <t>Matzendorf-Hölles &lt;32320&gt;</t>
  </si>
  <si>
    <t>Miesenbach &lt;32321&gt;</t>
  </si>
  <si>
    <t>Muggendorf &lt;32322&gt;</t>
  </si>
  <si>
    <t>Pernitz &lt;32323&gt;</t>
  </si>
  <si>
    <t>Rohr im Gebirge &lt;32324&gt;</t>
  </si>
  <si>
    <t>Bromberg &lt;32325&gt;</t>
  </si>
  <si>
    <t>Schwarzenbach &lt;32326&gt;</t>
  </si>
  <si>
    <t>Sollenau &lt;32327&gt;</t>
  </si>
  <si>
    <t>Theresienfeld &lt;32330&gt;</t>
  </si>
  <si>
    <t>Waidmannsfeld &lt;32331&gt;</t>
  </si>
  <si>
    <t>Waldegg &lt;32332&gt;</t>
  </si>
  <si>
    <t>Walpersbach &lt;32333&gt;</t>
  </si>
  <si>
    <t>Weikersdorf am Steinfelde &lt;32334&gt;</t>
  </si>
  <si>
    <t>Wiesmath &lt;32335&gt;</t>
  </si>
  <si>
    <t>Winzendorf-Muthmannsdorf &lt;32336&gt;</t>
  </si>
  <si>
    <t>Wöllersdorf-Steinabrückl &lt;32337&gt;</t>
  </si>
  <si>
    <t>Zillingdorf &lt;32338&gt;</t>
  </si>
  <si>
    <t>Ebergassing &lt;32401&gt;</t>
  </si>
  <si>
    <t>Fischamend &lt;32402&gt;</t>
  </si>
  <si>
    <t>Gablitz &lt;32403&gt;</t>
  </si>
  <si>
    <t>Gerasdorf bei Wien &lt;32404&gt;</t>
  </si>
  <si>
    <t>Gramatneusiedl &lt;32405&gt;</t>
  </si>
  <si>
    <t>Himberg &lt;32406&gt;</t>
  </si>
  <si>
    <t>Klein-Neusiedl &lt;32407&gt;</t>
  </si>
  <si>
    <t>Klosterneuburg &lt;32408&gt;</t>
  </si>
  <si>
    <t>Lanzendorf &lt;32409&gt;</t>
  </si>
  <si>
    <t>Leopoldsdorf &lt;32410&gt;</t>
  </si>
  <si>
    <t>Maria-Lanzendorf &lt;32411&gt;</t>
  </si>
  <si>
    <t>Mauerbach &lt;32412&gt;</t>
  </si>
  <si>
    <t>Moosbrunn &lt;32413&gt;</t>
  </si>
  <si>
    <t>Pressbaum &lt;32415&gt;</t>
  </si>
  <si>
    <t>Purkersdorf &lt;32416&gt;</t>
  </si>
  <si>
    <t>Rauchenwarth &lt;32417&gt;</t>
  </si>
  <si>
    <t>Schwadorf &lt;32418&gt;</t>
  </si>
  <si>
    <t>Schwechat &lt;32419&gt;</t>
  </si>
  <si>
    <t>Tullnerbach &lt;32421&gt;</t>
  </si>
  <si>
    <t>Wolfsgraben &lt;32423&gt;</t>
  </si>
  <si>
    <t>Zwölfaxing &lt;32424&gt;</t>
  </si>
  <si>
    <t>Allentsteig &lt;32501&gt;</t>
  </si>
  <si>
    <t>Arbesbach &lt;32502&gt;</t>
  </si>
  <si>
    <t>Bärnkopf &lt;32503&gt;</t>
  </si>
  <si>
    <t>Echsenbach &lt;32504&gt;</t>
  </si>
  <si>
    <t>Göpfritz an der Wild &lt;32505&gt;</t>
  </si>
  <si>
    <t>Grafenschlag &lt;32506&gt;</t>
  </si>
  <si>
    <t>Groß Gerungs &lt;32508&gt;</t>
  </si>
  <si>
    <t>Großgöttfritz &lt;32509&gt;</t>
  </si>
  <si>
    <t>Gutenbrunn &lt;32511&gt;</t>
  </si>
  <si>
    <t>Kirchschlag &lt;32514&gt;</t>
  </si>
  <si>
    <t>Kottes-Purk &lt;32515&gt;</t>
  </si>
  <si>
    <t>Langschlag &lt;32516&gt;</t>
  </si>
  <si>
    <t>Martinsberg &lt;32517&gt;</t>
  </si>
  <si>
    <t>Ottenschlag &lt;32518&gt;</t>
  </si>
  <si>
    <t>Altmelon &lt;32519&gt;</t>
  </si>
  <si>
    <t>Pölla &lt;32520&gt;</t>
  </si>
  <si>
    <t>Rappottenstein &lt;32521&gt;</t>
  </si>
  <si>
    <t>Sallingberg &lt;32522&gt;</t>
  </si>
  <si>
    <t>Schönbach &lt;32523&gt;</t>
  </si>
  <si>
    <t>Schwarzenau &lt;32524&gt;</t>
  </si>
  <si>
    <t>Schweiggers &lt;32525&gt;</t>
  </si>
  <si>
    <t>Bad Traunstein &lt;32528&gt;</t>
  </si>
  <si>
    <t>Waldhausen &lt;32529&gt;</t>
  </si>
  <si>
    <t>Zwettl-Niederösterreich &lt;32530&gt;</t>
  </si>
  <si>
    <t>Linz &lt;40101&gt;</t>
  </si>
  <si>
    <t>Steyr &lt;40201&gt;</t>
  </si>
  <si>
    <t>Wels &lt;40301&gt;</t>
  </si>
  <si>
    <t>Altheim &lt;40401&gt;</t>
  </si>
  <si>
    <t>Aspach &lt;40402&gt;</t>
  </si>
  <si>
    <t>Auerbach &lt;40403&gt;</t>
  </si>
  <si>
    <t>Braunau am Inn &lt;40404&gt;</t>
  </si>
  <si>
    <t>Burgkirchen &lt;40405&gt;</t>
  </si>
  <si>
    <t>Eggelsberg &lt;40406&gt;</t>
  </si>
  <si>
    <t>Feldkirchen bei Mattighofen &lt;40407&gt;</t>
  </si>
  <si>
    <t>Franking &lt;40408&gt;</t>
  </si>
  <si>
    <t>Geretsberg &lt;40409&gt;</t>
  </si>
  <si>
    <t>Gilgenberg am Weilhart &lt;40410&gt;</t>
  </si>
  <si>
    <t>Haigermoos &lt;40411&gt;</t>
  </si>
  <si>
    <t>Handenberg &lt;40412&gt;</t>
  </si>
  <si>
    <t>Helpfau-Uttendorf &lt;40413&gt;</t>
  </si>
  <si>
    <t>Hochburg-Ach &lt;40414&gt;</t>
  </si>
  <si>
    <t>Höhnhart &lt;40415&gt;</t>
  </si>
  <si>
    <t>Jeging &lt;40416&gt;</t>
  </si>
  <si>
    <t>Kirchberg bei Mattighofen &lt;40417&gt;</t>
  </si>
  <si>
    <t>Lengau &lt;40418&gt;</t>
  </si>
  <si>
    <t>Lochen &lt;40419&gt;</t>
  </si>
  <si>
    <t>Maria Schmolln &lt;40420&gt;</t>
  </si>
  <si>
    <t>Mattighofen &lt;40421&gt;</t>
  </si>
  <si>
    <t>Mauerkirchen &lt;40422&gt;</t>
  </si>
  <si>
    <t>Mining &lt;40423&gt;</t>
  </si>
  <si>
    <t>Moosbach &lt;40424&gt;</t>
  </si>
  <si>
    <t>Moosdorf &lt;40425&gt;</t>
  </si>
  <si>
    <t>Munderfing &lt;40426&gt;</t>
  </si>
  <si>
    <t>Neukirchen an der Enknach &lt;40427&gt;</t>
  </si>
  <si>
    <t>Ostermiething &lt;40428&gt;</t>
  </si>
  <si>
    <t>Palting &lt;40429&gt;</t>
  </si>
  <si>
    <t>Perwang am Grabensee &lt;40430&gt;</t>
  </si>
  <si>
    <t>Pfaffstätt &lt;40431&gt;</t>
  </si>
  <si>
    <t>Pischelsdorf am Engelbach &lt;40432&gt;</t>
  </si>
  <si>
    <t>Polling im Innkreis &lt;40433&gt;</t>
  </si>
  <si>
    <t>Roßbach &lt;40434&gt;</t>
  </si>
  <si>
    <t>St. Georgen am Fillmannsbach &lt;40435&gt;</t>
  </si>
  <si>
    <t>St. Johann am Walde &lt;40436&gt;</t>
  </si>
  <si>
    <t>St. Pantaleon &lt;40437&gt;</t>
  </si>
  <si>
    <t>St. Peter am Hart &lt;40438&gt;</t>
  </si>
  <si>
    <t>St. Radegund &lt;40439&gt;</t>
  </si>
  <si>
    <t>St. Veit im Innkreis &lt;40440&gt;</t>
  </si>
  <si>
    <t>Schalchen &lt;40441&gt;</t>
  </si>
  <si>
    <t>Schwand im Innkreis &lt;40442&gt;</t>
  </si>
  <si>
    <t>Tarsdorf &lt;40443&gt;</t>
  </si>
  <si>
    <t>Treubach &lt;40444&gt;</t>
  </si>
  <si>
    <t>Überackern &lt;40445&gt;</t>
  </si>
  <si>
    <t>Weng im Innkreis &lt;40446&gt;</t>
  </si>
  <si>
    <t>Alkoven &lt;40501&gt;</t>
  </si>
  <si>
    <t>Aschach an der Donau &lt;40502&gt;</t>
  </si>
  <si>
    <t>Eferding &lt;40503&gt;</t>
  </si>
  <si>
    <t>Fraham &lt;40504&gt;</t>
  </si>
  <si>
    <t>Haibach ob der Donau &lt;40505&gt;</t>
  </si>
  <si>
    <t>Hartkirchen &lt;40506&gt;</t>
  </si>
  <si>
    <t>Hinzenbach &lt;40507&gt;</t>
  </si>
  <si>
    <t>Prambachkirchen &lt;40508&gt;</t>
  </si>
  <si>
    <t>Pupping &lt;40509&gt;</t>
  </si>
  <si>
    <t>St. Marienkirchen an der Polsenz &lt;40510&gt;</t>
  </si>
  <si>
    <t>Scharten &lt;40511&gt;</t>
  </si>
  <si>
    <t>Stroheim &lt;40512&gt;</t>
  </si>
  <si>
    <t>Freistadt &lt;40601&gt;</t>
  </si>
  <si>
    <t>Grünbach &lt;40602&gt;</t>
  </si>
  <si>
    <t>Gutau &lt;40603&gt;</t>
  </si>
  <si>
    <t>Hagenberg im Mühlkreis &lt;40604&gt;</t>
  </si>
  <si>
    <t>Hirschbach im Mühlkreis &lt;40605&gt;</t>
  </si>
  <si>
    <t>Kaltenberg &lt;40606&gt;</t>
  </si>
  <si>
    <t>Kefermarkt &lt;40607&gt;</t>
  </si>
  <si>
    <t>Königswiesen &lt;40608&gt;</t>
  </si>
  <si>
    <t>Lasberg &lt;40609&gt;</t>
  </si>
  <si>
    <t>Leopoldschlag &lt;40610&gt;</t>
  </si>
  <si>
    <t>Liebenau &lt;40611&gt;</t>
  </si>
  <si>
    <t>Neumarkt im Mühlkreis &lt;40612&gt;</t>
  </si>
  <si>
    <t>Pierbach &lt;40613&gt;</t>
  </si>
  <si>
    <t>Pregarten &lt;40614&gt;</t>
  </si>
  <si>
    <t>Rainbach im Mühlkreis &lt;40615&gt;</t>
  </si>
  <si>
    <t>Sandl &lt;40616&gt;</t>
  </si>
  <si>
    <t>St. Leonhard bei Freistadt &lt;40617&gt;</t>
  </si>
  <si>
    <t>St. Oswald bei Freistadt &lt;40618&gt;</t>
  </si>
  <si>
    <t>Schönau im Mühlkreis &lt;40619&gt;</t>
  </si>
  <si>
    <t>Tragwein &lt;40620&gt;</t>
  </si>
  <si>
    <t>Unterweißenbach &lt;40621&gt;</t>
  </si>
  <si>
    <t>Unterweitersdorf &lt;40622&gt;</t>
  </si>
  <si>
    <t>Waldburg &lt;40623&gt;</t>
  </si>
  <si>
    <t>Wartberg ob der Aist &lt;40624&gt;</t>
  </si>
  <si>
    <t>Weitersfelden &lt;40625&gt;</t>
  </si>
  <si>
    <t>Windhaag bei Freistadt &lt;40626&gt;</t>
  </si>
  <si>
    <t>Bad Zell &lt;40627&gt;</t>
  </si>
  <si>
    <t>Altmünster &lt;40701&gt;</t>
  </si>
  <si>
    <t>Bad Goisern am Hallstättersee &lt;40702&gt;</t>
  </si>
  <si>
    <t>Bad Ischl &lt;40703&gt;</t>
  </si>
  <si>
    <t>Ebensee &lt;40704&gt;</t>
  </si>
  <si>
    <t>Gmunden &lt;40705&gt;</t>
  </si>
  <si>
    <t>Gosau &lt;40706&gt;</t>
  </si>
  <si>
    <t>Grünau im Almtal &lt;40707&gt;</t>
  </si>
  <si>
    <t>Gschwandt &lt;40708&gt;</t>
  </si>
  <si>
    <t>Hallstatt &lt;40709&gt;</t>
  </si>
  <si>
    <t>Kirchham &lt;40710&gt;</t>
  </si>
  <si>
    <t>Laakirchen &lt;40711&gt;</t>
  </si>
  <si>
    <t>Obertraun &lt;40712&gt;</t>
  </si>
  <si>
    <t>Ohlsdorf &lt;40713&gt;</t>
  </si>
  <si>
    <t>Pinsdorf &lt;40714&gt;</t>
  </si>
  <si>
    <t>Roitham &lt;40715&gt;</t>
  </si>
  <si>
    <t>St. Konrad &lt;40716&gt;</t>
  </si>
  <si>
    <t>St. Wolfgang im Salzkammergut &lt;40717&gt;</t>
  </si>
  <si>
    <t>Traunkirchen &lt;40718&gt;</t>
  </si>
  <si>
    <t>Scharnstein &lt;40719&gt;</t>
  </si>
  <si>
    <t>Vorchdorf &lt;40720&gt;</t>
  </si>
  <si>
    <t>Aistersheim &lt;40801&gt;</t>
  </si>
  <si>
    <t>Bad Schallerbach &lt;40802&gt;</t>
  </si>
  <si>
    <t>Bruck-Waasen &lt;40803&gt;</t>
  </si>
  <si>
    <t>Eschenau im Hausruckkreis &lt;40804&gt;</t>
  </si>
  <si>
    <t>Gallspach &lt;40805&gt;</t>
  </si>
  <si>
    <t>Gaspoltshofen &lt;40806&gt;</t>
  </si>
  <si>
    <t>Geboltskirchen &lt;40807&gt;</t>
  </si>
  <si>
    <t>Grieskirchen &lt;40808&gt;</t>
  </si>
  <si>
    <t>Haag am Hausruck &lt;40809&gt;</t>
  </si>
  <si>
    <t>Heiligenberg &lt;40810&gt;</t>
  </si>
  <si>
    <t>Hofkirchen an der Trattnach &lt;40811&gt;</t>
  </si>
  <si>
    <t>Kallham &lt;40812&gt;</t>
  </si>
  <si>
    <t>Kematen am Innbach &lt;40813&gt;</t>
  </si>
  <si>
    <t>Meggenhofen &lt;40814&gt;</t>
  </si>
  <si>
    <t>Michaelnbach &lt;40815&gt;</t>
  </si>
  <si>
    <t>Natternbach &lt;40816&gt;</t>
  </si>
  <si>
    <t>Neukirchen am Walde &lt;40817&gt;</t>
  </si>
  <si>
    <t>Neumarkt im Hausruckkreis &lt;40818&gt;</t>
  </si>
  <si>
    <t>Peuerbach &lt;40819&gt;</t>
  </si>
  <si>
    <t>Pötting &lt;40820&gt;</t>
  </si>
  <si>
    <t>Pollham &lt;40821&gt;</t>
  </si>
  <si>
    <t>Pram &lt;40822&gt;</t>
  </si>
  <si>
    <t>Rottenbach &lt;40823&gt;</t>
  </si>
  <si>
    <t>St. Agatha &lt;40824&gt;</t>
  </si>
  <si>
    <t>St. Georgen bei Grieskirchen &lt;40825&gt;</t>
  </si>
  <si>
    <t>St. Thomas &lt;40826&gt;</t>
  </si>
  <si>
    <t>Schlüßlberg &lt;40827&gt;</t>
  </si>
  <si>
    <t>Steegen &lt;40828&gt;</t>
  </si>
  <si>
    <t>Taufkirchen an der Trattnach &lt;40829&gt;</t>
  </si>
  <si>
    <t>Tollet &lt;40830&gt;</t>
  </si>
  <si>
    <t>Waizenkirchen &lt;40831&gt;</t>
  </si>
  <si>
    <t>Wallern an der Trattnach &lt;40832&gt;</t>
  </si>
  <si>
    <t>Weibern &lt;40833&gt;</t>
  </si>
  <si>
    <t>Wendling &lt;40834&gt;</t>
  </si>
  <si>
    <t>Edlbach &lt;40901&gt;</t>
  </si>
  <si>
    <t>Grünburg &lt;40902&gt;</t>
  </si>
  <si>
    <t>Hinterstoder &lt;40903&gt;</t>
  </si>
  <si>
    <t>Inzersdorf im Kremstal &lt;40904&gt;</t>
  </si>
  <si>
    <t>Kirchdorf an der Krems &lt;40905&gt;</t>
  </si>
  <si>
    <t>Klaus an der Pyhrnbahn &lt;40906&gt;</t>
  </si>
  <si>
    <t>Kremsmünster &lt;40907&gt;</t>
  </si>
  <si>
    <t>Micheldorf in Oberösterreich &lt;40908&gt;</t>
  </si>
  <si>
    <t>Molln &lt;40909&gt;</t>
  </si>
  <si>
    <t>Nußbach &lt;40910&gt;</t>
  </si>
  <si>
    <t>Oberschlierbach &lt;40911&gt;</t>
  </si>
  <si>
    <t>Pettenbach &lt;40912&gt;</t>
  </si>
  <si>
    <t>Ried im Traunkreis &lt;40913&gt;</t>
  </si>
  <si>
    <t>Rosenau am Hengstpaß &lt;40914&gt;</t>
  </si>
  <si>
    <t>Roßleithen &lt;40915&gt;</t>
  </si>
  <si>
    <t>St. Pankraz &lt;40916&gt;</t>
  </si>
  <si>
    <t>Schlierbach &lt;40917&gt;</t>
  </si>
  <si>
    <t>Spital am Pyhrn &lt;40918&gt;</t>
  </si>
  <si>
    <t>Steinbach am Ziehberg &lt;40919&gt;</t>
  </si>
  <si>
    <t>Steinbach an der Steyr &lt;40920&gt;</t>
  </si>
  <si>
    <t>Vorderstoder &lt;40921&gt;</t>
  </si>
  <si>
    <t>Wartberg an der Krems &lt;40922&gt;</t>
  </si>
  <si>
    <t>Windischgarsten &lt;40923&gt;</t>
  </si>
  <si>
    <t>Allhaming &lt;41001&gt;</t>
  </si>
  <si>
    <t>Ansfelden &lt;41002&gt;</t>
  </si>
  <si>
    <t>Asten &lt;41003&gt;</t>
  </si>
  <si>
    <t>Eggendorf im Traunkreis &lt;41004&gt;</t>
  </si>
  <si>
    <t>Enns &lt;41005&gt;</t>
  </si>
  <si>
    <t>Hargelsberg &lt;41006&gt;</t>
  </si>
  <si>
    <t>Hörsching &lt;41007&gt;</t>
  </si>
  <si>
    <t>Hofkirchen im Traunkreis &lt;41008&gt;</t>
  </si>
  <si>
    <t>Kematen an der Krems &lt;41009&gt;</t>
  </si>
  <si>
    <t>Kirchberg-Thening &lt;41010&gt;</t>
  </si>
  <si>
    <t>Kronstorf &lt;41011&gt;</t>
  </si>
  <si>
    <t>Leonding &lt;41012&gt;</t>
  </si>
  <si>
    <t>St. Florian &lt;41013&gt;</t>
  </si>
  <si>
    <t>Neuhofen an der Krems &lt;41014&gt;</t>
  </si>
  <si>
    <t>Niederneukirchen &lt;41015&gt;</t>
  </si>
  <si>
    <t>Oftering &lt;41016&gt;</t>
  </si>
  <si>
    <t>Pasching &lt;41017&gt;</t>
  </si>
  <si>
    <t>Piberbach &lt;41018&gt;</t>
  </si>
  <si>
    <t>Pucking &lt;41019&gt;</t>
  </si>
  <si>
    <t>St. Marien &lt;41020&gt;</t>
  </si>
  <si>
    <t>Traun &lt;41021&gt;</t>
  </si>
  <si>
    <t>Wilhering &lt;41022&gt;</t>
  </si>
  <si>
    <t>Allerheiligen im Mühlkreis &lt;41101&gt;</t>
  </si>
  <si>
    <t>Arbing &lt;41102&gt;</t>
  </si>
  <si>
    <t>Baumgartenberg &lt;41103&gt;</t>
  </si>
  <si>
    <t>Dimbach &lt;41104&gt;</t>
  </si>
  <si>
    <t>Grein &lt;41105&gt;</t>
  </si>
  <si>
    <t>Katsdorf &lt;41106&gt;</t>
  </si>
  <si>
    <t>Klam &lt;41107&gt;</t>
  </si>
  <si>
    <t>Bad Kreuzen &lt;41108&gt;</t>
  </si>
  <si>
    <t>Langenstein &lt;41109&gt;</t>
  </si>
  <si>
    <t>Luftenberg an der Donau &lt;41110&gt;</t>
  </si>
  <si>
    <t>Mauthausen &lt;41111&gt;</t>
  </si>
  <si>
    <t>Mitterkirchen im Machland &lt;41112&gt;</t>
  </si>
  <si>
    <t>Münzbach &lt;41113&gt;</t>
  </si>
  <si>
    <t>Naarn im Machlande &lt;41114&gt;</t>
  </si>
  <si>
    <t>Pabneukirchen &lt;41115&gt;</t>
  </si>
  <si>
    <t>Perg &lt;41116&gt;</t>
  </si>
  <si>
    <t>Rechberg &lt;41117&gt;</t>
  </si>
  <si>
    <t>Ried in der Riedmark &lt;41118&gt;</t>
  </si>
  <si>
    <t>St. Georgen am Walde &lt;41119&gt;</t>
  </si>
  <si>
    <t>St. Georgen an der Gusen &lt;41120&gt;</t>
  </si>
  <si>
    <t>St. Nikola an der Donau &lt;41121&gt;</t>
  </si>
  <si>
    <t>St. Thomas am Blasenstein &lt;41122&gt;</t>
  </si>
  <si>
    <t>Saxen &lt;41123&gt;</t>
  </si>
  <si>
    <t>Schwertberg &lt;41124&gt;</t>
  </si>
  <si>
    <t>Waldhausen im Strudengau &lt;41125&gt;</t>
  </si>
  <si>
    <t>Windhaag bei Perg &lt;41126&gt;</t>
  </si>
  <si>
    <t>Andrichsfurt &lt;41201&gt;</t>
  </si>
  <si>
    <t>Antiesenhofen &lt;41202&gt;</t>
  </si>
  <si>
    <t>Aurolzmünster &lt;41203&gt;</t>
  </si>
  <si>
    <t>Eberschwang &lt;41204&gt;</t>
  </si>
  <si>
    <t>Eitzing &lt;41205&gt;</t>
  </si>
  <si>
    <t>Geiersberg &lt;41206&gt;</t>
  </si>
  <si>
    <t>Geinberg &lt;41207&gt;</t>
  </si>
  <si>
    <t>Gurten &lt;41208&gt;</t>
  </si>
  <si>
    <t>Hohenzell &lt;41209&gt;</t>
  </si>
  <si>
    <t>Kirchdorf am Inn &lt;41210&gt;</t>
  </si>
  <si>
    <t>Kirchheim im Innkreis &lt;41211&gt;</t>
  </si>
  <si>
    <t>Lambrechten &lt;41212&gt;</t>
  </si>
  <si>
    <t>Lohnsburg am Kobernaußerwald &lt;41213&gt;</t>
  </si>
  <si>
    <t>Mehrnbach &lt;41214&gt;</t>
  </si>
  <si>
    <t>Mettmach &lt;41215&gt;</t>
  </si>
  <si>
    <t>Mörschwang &lt;41216&gt;</t>
  </si>
  <si>
    <t>Mühlheim am Inn &lt;41217&gt;</t>
  </si>
  <si>
    <t>Neuhofen im Innkreis &lt;41218&gt;</t>
  </si>
  <si>
    <t>Obernberg am Inn &lt;41219&gt;</t>
  </si>
  <si>
    <t>Ort im Innkreis &lt;41220&gt;</t>
  </si>
  <si>
    <t>Pattigham &lt;41221&gt;</t>
  </si>
  <si>
    <t>Peterskirchen &lt;41222&gt;</t>
  </si>
  <si>
    <t>Pramet &lt;41223&gt;</t>
  </si>
  <si>
    <t>Reichersberg &lt;41224&gt;</t>
  </si>
  <si>
    <t>Ried im Innkreis &lt;41225&gt;</t>
  </si>
  <si>
    <t>St. Georgen bei Obernberg am Inn &lt;41226&gt;</t>
  </si>
  <si>
    <t>St. Marienkirchen am Hausruck &lt;41227&gt;</t>
  </si>
  <si>
    <t>St. Martin im Innkreis &lt;41228&gt;</t>
  </si>
  <si>
    <t>Schildorn &lt;41229&gt;</t>
  </si>
  <si>
    <t>Senftenbach &lt;41230&gt;</t>
  </si>
  <si>
    <t>Taiskirchen im Innkreis &lt;41231&gt;</t>
  </si>
  <si>
    <t>Tumeltsham &lt;41232&gt;</t>
  </si>
  <si>
    <t>Utzenaich &lt;41233&gt;</t>
  </si>
  <si>
    <t>Waldzell &lt;41234&gt;</t>
  </si>
  <si>
    <t>Weilbach &lt;41235&gt;</t>
  </si>
  <si>
    <t>Wippenham &lt;41236&gt;</t>
  </si>
  <si>
    <t>Afiesl &lt;41301&gt;</t>
  </si>
  <si>
    <t>Ahorn &lt;41302&gt;</t>
  </si>
  <si>
    <t>Aigen im Mühlkreis &lt;41303&gt;</t>
  </si>
  <si>
    <t>Altenfelden &lt;41304&gt;</t>
  </si>
  <si>
    <t>Arnreit &lt;41305&gt;</t>
  </si>
  <si>
    <t>Atzesberg &lt;41306&gt;</t>
  </si>
  <si>
    <t>Auberg &lt;41307&gt;</t>
  </si>
  <si>
    <t>Berg bei Rohrbach &lt;41308&gt;</t>
  </si>
  <si>
    <t>Haslach an der Mühl &lt;41309&gt;</t>
  </si>
  <si>
    <t>Helfenberg &lt;41310&gt;</t>
  </si>
  <si>
    <t>Hörbich &lt;41311&gt;</t>
  </si>
  <si>
    <t>Hofkirchen im Mühlkreis &lt;41312&gt;</t>
  </si>
  <si>
    <t>Julbach &lt;41313&gt;</t>
  </si>
  <si>
    <t>Kirchberg ob der Donau &lt;41314&gt;</t>
  </si>
  <si>
    <t>Klaffer am Hochficht &lt;41315&gt;</t>
  </si>
  <si>
    <t>Kleinzell im Mühlkreis &lt;41316&gt;</t>
  </si>
  <si>
    <t>Kollerschlag &lt;41317&gt;</t>
  </si>
  <si>
    <t>Lembach im Mühlkreis &lt;41318&gt;</t>
  </si>
  <si>
    <t>Lichtenau im Mühlkreis &lt;41319&gt;</t>
  </si>
  <si>
    <t>Nebelberg &lt;41320&gt;</t>
  </si>
  <si>
    <t>Neufelden &lt;41321&gt;</t>
  </si>
  <si>
    <t>Niederkappel &lt;41322&gt;</t>
  </si>
  <si>
    <t>Niederwaldkirchen &lt;41323&gt;</t>
  </si>
  <si>
    <t>Oberkappel &lt;41324&gt;</t>
  </si>
  <si>
    <t>Oepping &lt;41325&gt;</t>
  </si>
  <si>
    <t>Peilstein im Mühlviertel &lt;41326&gt;</t>
  </si>
  <si>
    <t>Pfarrkirchen im Mühlkreis &lt;41327&gt;</t>
  </si>
  <si>
    <t>Putzleinsdorf &lt;41328&gt;</t>
  </si>
  <si>
    <t>Neustift im Mühlkreis &lt;41329&gt;</t>
  </si>
  <si>
    <t>Rohrbach in Oberösterreich &lt;41330&gt;</t>
  </si>
  <si>
    <t>St. Johann am Wimberg &lt;41331&gt;</t>
  </si>
  <si>
    <t>St. Martin im Mühlkreis &lt;41332&gt;</t>
  </si>
  <si>
    <t>St. Oswald bei Haslach &lt;41333&gt;</t>
  </si>
  <si>
    <t>St. Peter am Wimberg &lt;41334&gt;</t>
  </si>
  <si>
    <t>St. Stefan am Walde &lt;41335&gt;</t>
  </si>
  <si>
    <t>St. Ulrich im Mühlkreis &lt;41336&gt;</t>
  </si>
  <si>
    <t>St. Veit im Mühlkreis &lt;41337&gt;</t>
  </si>
  <si>
    <t>Sarleinsbach &lt;41338&gt;</t>
  </si>
  <si>
    <t>Schlägl &lt;41339&gt;</t>
  </si>
  <si>
    <t>Schönegg &lt;41340&gt;</t>
  </si>
  <si>
    <t>Schwarzenberg am Böhmerwald &lt;41341&gt;</t>
  </si>
  <si>
    <t>Ulrichsberg &lt;41342&gt;</t>
  </si>
  <si>
    <t>Altschwendt &lt;41401&gt;</t>
  </si>
  <si>
    <t>Andorf &lt;41402&gt;</t>
  </si>
  <si>
    <t>Brunnenthal &lt;41403&gt;</t>
  </si>
  <si>
    <t>Diersbach &lt;41404&gt;</t>
  </si>
  <si>
    <t>Dorf an der Pram &lt;41405&gt;</t>
  </si>
  <si>
    <t>Eggerding &lt;41406&gt;</t>
  </si>
  <si>
    <t>Engelhartszell &lt;41407&gt;</t>
  </si>
  <si>
    <t>Enzenkirchen &lt;41408&gt;</t>
  </si>
  <si>
    <t>Esternberg &lt;41409&gt;</t>
  </si>
  <si>
    <t>Freinberg &lt;41410&gt;</t>
  </si>
  <si>
    <t>Kopfing im Innkreis &lt;41411&gt;</t>
  </si>
  <si>
    <t>Mayrhof &lt;41412&gt;</t>
  </si>
  <si>
    <t>Münzkirchen &lt;41413&gt;</t>
  </si>
  <si>
    <t>Raab &lt;41414&gt;</t>
  </si>
  <si>
    <t>Rainbach im Innkreis &lt;41415&gt;</t>
  </si>
  <si>
    <t>Riedau &lt;41416&gt;</t>
  </si>
  <si>
    <t>St. Aegidi &lt;41417&gt;</t>
  </si>
  <si>
    <t>St. Florian am Inn &lt;41418&gt;</t>
  </si>
  <si>
    <t>St. Marienkirchen bei Schärding &lt;41419&gt;</t>
  </si>
  <si>
    <t>St. Roman &lt;41420&gt;</t>
  </si>
  <si>
    <t>St. Willibald &lt;41421&gt;</t>
  </si>
  <si>
    <t>Schärding &lt;41422&gt;</t>
  </si>
  <si>
    <t>Schardenberg &lt;41423&gt;</t>
  </si>
  <si>
    <t>Sigharting &lt;41424&gt;</t>
  </si>
  <si>
    <t>Suben &lt;41425&gt;</t>
  </si>
  <si>
    <t>Taufkirchen an der Pram &lt;41426&gt;</t>
  </si>
  <si>
    <t>Vichtenstein &lt;41427&gt;</t>
  </si>
  <si>
    <t>Waldkirchen am Wesen &lt;41428&gt;</t>
  </si>
  <si>
    <t>Wernstein am Inn &lt;41429&gt;</t>
  </si>
  <si>
    <t>Zell an der Pram &lt;41430&gt;</t>
  </si>
  <si>
    <t>Adlwang &lt;41501&gt;</t>
  </si>
  <si>
    <t>Aschach an der Steyr &lt;41502&gt;</t>
  </si>
  <si>
    <t>Bad Hall &lt;41503&gt;</t>
  </si>
  <si>
    <t>Dietach &lt;41504&gt;</t>
  </si>
  <si>
    <t>Gaflenz &lt;41505&gt;</t>
  </si>
  <si>
    <t>Garsten &lt;41506&gt;</t>
  </si>
  <si>
    <t>Großraming &lt;41507&gt;</t>
  </si>
  <si>
    <t>Laussa &lt;41508&gt;</t>
  </si>
  <si>
    <t>Losenstein &lt;41509&gt;</t>
  </si>
  <si>
    <t>Maria Neustift &lt;41510&gt;</t>
  </si>
  <si>
    <t>Pfarrkirchen bei Bad Hall &lt;41511&gt;</t>
  </si>
  <si>
    <t>Reichraming &lt;41512&gt;</t>
  </si>
  <si>
    <t>Rohr im Kremstal &lt;41513&gt;</t>
  </si>
  <si>
    <t>St. Ulrich bei Steyr &lt;41514&gt;</t>
  </si>
  <si>
    <t>Schiedlberg &lt;41515&gt;</t>
  </si>
  <si>
    <t>Sierning &lt;41516&gt;</t>
  </si>
  <si>
    <t>Ternberg &lt;41517&gt;</t>
  </si>
  <si>
    <t>Waldneukirchen &lt;41518&gt;</t>
  </si>
  <si>
    <t>Wolfern &lt;41521&gt;</t>
  </si>
  <si>
    <t>Weyer &lt;41522&gt;</t>
  </si>
  <si>
    <t>Alberndorf in der Riedmark &lt;41601&gt;</t>
  </si>
  <si>
    <t>Altenberg bei Linz &lt;41602&gt;</t>
  </si>
  <si>
    <t>Bad Leonfelden &lt;41603&gt;</t>
  </si>
  <si>
    <t>Eidenberg &lt;41604&gt;</t>
  </si>
  <si>
    <t>Engerwitzdorf &lt;41605&gt;</t>
  </si>
  <si>
    <t>Feldkirchen an der Donau &lt;41606&gt;</t>
  </si>
  <si>
    <t>Gallneukirchen &lt;41607&gt;</t>
  </si>
  <si>
    <t>Goldwörth &lt;41608&gt;</t>
  </si>
  <si>
    <t>Gramastetten &lt;41609&gt;</t>
  </si>
  <si>
    <t>Haibach im Mühlkreis &lt;41610&gt;</t>
  </si>
  <si>
    <t>Hellmonsödt &lt;41611&gt;</t>
  </si>
  <si>
    <t>Herzogsdorf &lt;41612&gt;</t>
  </si>
  <si>
    <t>Kirchschlag bei Linz &lt;41613&gt;</t>
  </si>
  <si>
    <t>Lichtenberg &lt;41614&gt;</t>
  </si>
  <si>
    <t>Oberneukirchen &lt;41615&gt;</t>
  </si>
  <si>
    <t>Ottenschlag im Mühlkreis &lt;41616&gt;</t>
  </si>
  <si>
    <t>Ottensheim &lt;41617&gt;</t>
  </si>
  <si>
    <t>Puchenau &lt;41618&gt;</t>
  </si>
  <si>
    <t>Reichenau im Mühlkreis &lt;41619&gt;</t>
  </si>
  <si>
    <t>Reichenthal &lt;41620&gt;</t>
  </si>
  <si>
    <t>St. Gotthard im Mühlkreis &lt;41621&gt;</t>
  </si>
  <si>
    <t>Schenkenfelden &lt;41622&gt;</t>
  </si>
  <si>
    <t>Sonnberg im Mühlkreis &lt;41623&gt;</t>
  </si>
  <si>
    <t>Steyregg &lt;41624&gt;</t>
  </si>
  <si>
    <t>Vorderweißenbach &lt;41625&gt;</t>
  </si>
  <si>
    <t>Walding &lt;41626&gt;</t>
  </si>
  <si>
    <t>Zwettl an der Rodl &lt;41627&gt;</t>
  </si>
  <si>
    <t>Ampflwang im Hausruckwald &lt;41701&gt;</t>
  </si>
  <si>
    <t>Attersee am Attersee &lt;41702&gt;</t>
  </si>
  <si>
    <t>Attnang-Puchheim &lt;41703&gt;</t>
  </si>
  <si>
    <t>Atzbach &lt;41704&gt;</t>
  </si>
  <si>
    <t>Aurach am Hongar &lt;41705&gt;</t>
  </si>
  <si>
    <t>Berg im Attergau &lt;41706&gt;</t>
  </si>
  <si>
    <t>Desselbrunn &lt;41707&gt;</t>
  </si>
  <si>
    <t>Fornach &lt;41708&gt;</t>
  </si>
  <si>
    <t>Frankenburg am Hausruck &lt;41709&gt;</t>
  </si>
  <si>
    <t>Frankenmarkt &lt;41710&gt;</t>
  </si>
  <si>
    <t>Gampern &lt;41711&gt;</t>
  </si>
  <si>
    <t>Innerschwand am Mondsee &lt;41712&gt;</t>
  </si>
  <si>
    <t>Lenzing &lt;41713&gt;</t>
  </si>
  <si>
    <t>Manning &lt;41714&gt;</t>
  </si>
  <si>
    <t>Mondsee &lt;41715&gt;</t>
  </si>
  <si>
    <t>Neukirchen an der Vöckla &lt;41716&gt;</t>
  </si>
  <si>
    <t>Niederthalheim &lt;41717&gt;</t>
  </si>
  <si>
    <t>Nußdorf am Attersee &lt;41718&gt;</t>
  </si>
  <si>
    <t>Oberhofen am Irrsee &lt;41719&gt;</t>
  </si>
  <si>
    <t>Oberndorf bei Schwanenstadt &lt;41720&gt;</t>
  </si>
  <si>
    <t>Oberwang &lt;41721&gt;</t>
  </si>
  <si>
    <t>Ottnang am Hausruck &lt;41722&gt;</t>
  </si>
  <si>
    <t>Pfaffing &lt;41723&gt;</t>
  </si>
  <si>
    <t>Pilsbach &lt;41724&gt;</t>
  </si>
  <si>
    <t>Pitzenberg &lt;41725&gt;</t>
  </si>
  <si>
    <t>Pöndorf &lt;41726&gt;</t>
  </si>
  <si>
    <t>Puchkirchen am Trattberg &lt;41727&gt;</t>
  </si>
  <si>
    <t>Pühret &lt;41728&gt;</t>
  </si>
  <si>
    <t>Redleiten &lt;41729&gt;</t>
  </si>
  <si>
    <t>Redlham &lt;41730&gt;</t>
  </si>
  <si>
    <t>Regau &lt;41731&gt;</t>
  </si>
  <si>
    <t>Rüstorf &lt;41732&gt;</t>
  </si>
  <si>
    <t>Rutzenham &lt;41733&gt;</t>
  </si>
  <si>
    <t>St. Georgen im Attergau &lt;41734&gt;</t>
  </si>
  <si>
    <t>St. Lorenz &lt;41735&gt;</t>
  </si>
  <si>
    <t>Schlatt &lt;41736&gt;</t>
  </si>
  <si>
    <t>Schörfling am Attersee &lt;41737&gt;</t>
  </si>
  <si>
    <t>Schwanenstadt &lt;41738&gt;</t>
  </si>
  <si>
    <t>Seewalchen am Attersee &lt;41739&gt;</t>
  </si>
  <si>
    <t>Steinbach am Attersee &lt;41740&gt;</t>
  </si>
  <si>
    <t>Straß im Attergau &lt;41741&gt;</t>
  </si>
  <si>
    <t>Tiefgraben &lt;41742&gt;</t>
  </si>
  <si>
    <t>Timelkam &lt;41743&gt;</t>
  </si>
  <si>
    <t>Ungenach &lt;41744&gt;</t>
  </si>
  <si>
    <t>Unterach am Attersee &lt;41745&gt;</t>
  </si>
  <si>
    <t>Vöcklabruck &lt;41746&gt;</t>
  </si>
  <si>
    <t>Vöcklamarkt &lt;41747&gt;</t>
  </si>
  <si>
    <t>Weißenkirchen im Attergau &lt;41748&gt;</t>
  </si>
  <si>
    <t>Weyregg am Attersee &lt;41749&gt;</t>
  </si>
  <si>
    <t>Wolfsegg am Hausruck &lt;41750&gt;</t>
  </si>
  <si>
    <t>Zell am Moos &lt;41751&gt;</t>
  </si>
  <si>
    <t>Zell am Pettenfirst &lt;41752&gt;</t>
  </si>
  <si>
    <t>Aichkirchen &lt;41801&gt;</t>
  </si>
  <si>
    <t>Bachmanning &lt;41802&gt;</t>
  </si>
  <si>
    <t>Bad Wimsbach-Neydharting &lt;41803&gt;</t>
  </si>
  <si>
    <t>Buchkirchen &lt;41804&gt;</t>
  </si>
  <si>
    <t>Eberstalzell &lt;41805&gt;</t>
  </si>
  <si>
    <t>Edt bei Lambach &lt;41806&gt;</t>
  </si>
  <si>
    <t>Fischlham &lt;41807&gt;</t>
  </si>
  <si>
    <t>Gunskirchen &lt;41808&gt;</t>
  </si>
  <si>
    <t>Holzhausen &lt;41809&gt;</t>
  </si>
  <si>
    <t>Krenglbach &lt;41810&gt;</t>
  </si>
  <si>
    <t>Lambach &lt;41811&gt;</t>
  </si>
  <si>
    <t>Marchtrenk &lt;41812&gt;</t>
  </si>
  <si>
    <t>Neukirchen bei Lambach &lt;41813&gt;</t>
  </si>
  <si>
    <t>Offenhausen &lt;41814&gt;</t>
  </si>
  <si>
    <t>Pennewang &lt;41815&gt;</t>
  </si>
  <si>
    <t>Pichl bei Wels &lt;41816&gt;</t>
  </si>
  <si>
    <t>Sattledt &lt;41817&gt;</t>
  </si>
  <si>
    <t>Schleißheim &lt;41818&gt;</t>
  </si>
  <si>
    <t>Sipbachzell &lt;41819&gt;</t>
  </si>
  <si>
    <t>Stadl-Paura &lt;41820&gt;</t>
  </si>
  <si>
    <t>Steinerkirchen an der Traun &lt;41821&gt;</t>
  </si>
  <si>
    <t>Steinhaus &lt;41822&gt;</t>
  </si>
  <si>
    <t>Thalheim bei Wels &lt;41823&gt;</t>
  </si>
  <si>
    <t>Weißkirchen an der Traun &lt;41824&gt;</t>
  </si>
  <si>
    <t>Salzburg &lt;50101&gt;</t>
  </si>
  <si>
    <t>Abtenau &lt;50201&gt;</t>
  </si>
  <si>
    <t>Adnet &lt;50202&gt;</t>
  </si>
  <si>
    <t>Annaberg-Lungötz &lt;50203&gt;</t>
  </si>
  <si>
    <t>Golling an der Salzach &lt;50204&gt;</t>
  </si>
  <si>
    <t>Hallein &lt;50205&gt;</t>
  </si>
  <si>
    <t>Krispl &lt;50206&gt;</t>
  </si>
  <si>
    <t>Kuchl &lt;50207&gt;</t>
  </si>
  <si>
    <t>Oberalm &lt;50208&gt;</t>
  </si>
  <si>
    <t>Puch bei Hallein &lt;50209&gt;</t>
  </si>
  <si>
    <t>Rußbach am Paß Gschütt &lt;50210&gt;</t>
  </si>
  <si>
    <t>Sankt Koloman &lt;50211&gt;</t>
  </si>
  <si>
    <t>Scheffau am Tennengebirge &lt;50212&gt;</t>
  </si>
  <si>
    <t>Bad Vigaun &lt;50213&gt;</t>
  </si>
  <si>
    <t>Anif &lt;50301&gt;</t>
  </si>
  <si>
    <t>Anthering &lt;50302&gt;</t>
  </si>
  <si>
    <t>Bergheim &lt;50303&gt;</t>
  </si>
  <si>
    <t>Berndorf bei Salzburg &lt;50304&gt;</t>
  </si>
  <si>
    <t>Bürmoos &lt;50305&gt;</t>
  </si>
  <si>
    <t>Dorfbeuern &lt;50306&gt;</t>
  </si>
  <si>
    <t>Ebenau &lt;50307&gt;</t>
  </si>
  <si>
    <t>Elixhausen &lt;50308&gt;</t>
  </si>
  <si>
    <t>Elsbethen &lt;50309&gt;</t>
  </si>
  <si>
    <t>Eugendorf &lt;50310&gt;</t>
  </si>
  <si>
    <t>Faistenau &lt;50311&gt;</t>
  </si>
  <si>
    <t>Fuschl am See &lt;50312&gt;</t>
  </si>
  <si>
    <t>Göming &lt;50313&gt;</t>
  </si>
  <si>
    <t>Grödig &lt;50314&gt;</t>
  </si>
  <si>
    <t>Großgmain &lt;50315&gt;</t>
  </si>
  <si>
    <t>Hallwang &lt;50316&gt;</t>
  </si>
  <si>
    <t>Henndorf am Wallersee &lt;50317&gt;</t>
  </si>
  <si>
    <t>Hintersee &lt;50318&gt;</t>
  </si>
  <si>
    <t>Hof bei Salzburg &lt;50319&gt;</t>
  </si>
  <si>
    <t>Köstendorf &lt;50320&gt;</t>
  </si>
  <si>
    <t>Koppl &lt;50321&gt;</t>
  </si>
  <si>
    <t>Lamprechtshausen &lt;50322&gt;</t>
  </si>
  <si>
    <t>Mattsee &lt;50323&gt;</t>
  </si>
  <si>
    <t>Neumarkt am Wallersee &lt;50324&gt;</t>
  </si>
  <si>
    <t>Nußdorf am Haunsberg &lt;50325&gt;</t>
  </si>
  <si>
    <t>Oberndorf bei Salzburg &lt;50326&gt;</t>
  </si>
  <si>
    <t>Obertrum am See &lt;50327&gt;</t>
  </si>
  <si>
    <t>Plainfeld &lt;50328&gt;</t>
  </si>
  <si>
    <t>Sankt Georgen bei Salzburg &lt;50329&gt;</t>
  </si>
  <si>
    <t>Sankt Gilgen &lt;50330&gt;</t>
  </si>
  <si>
    <t>Schleedorf &lt;50331&gt;</t>
  </si>
  <si>
    <t>Seeham &lt;50332&gt;</t>
  </si>
  <si>
    <t>Straßwalchen &lt;50335&gt;</t>
  </si>
  <si>
    <t>Strobl &lt;50336&gt;</t>
  </si>
  <si>
    <t>Thalgau &lt;50337&gt;</t>
  </si>
  <si>
    <t>Wals-Siezenheim &lt;50338&gt;</t>
  </si>
  <si>
    <t>Seekirchen am Wallersee &lt;50339&gt;</t>
  </si>
  <si>
    <t>Altenmarkt im Pongau &lt;50401&gt;</t>
  </si>
  <si>
    <t>Bad Hofgastein &lt;50402&gt;</t>
  </si>
  <si>
    <t>Bad Gastein &lt;50403&gt;</t>
  </si>
  <si>
    <t>Bischofshofen &lt;50404&gt;</t>
  </si>
  <si>
    <t>Dorfgastein &lt;50405&gt;</t>
  </si>
  <si>
    <t>Eben im Pongau &lt;50406&gt;</t>
  </si>
  <si>
    <t>Filzmoos &lt;50407&gt;</t>
  </si>
  <si>
    <t>Flachau &lt;50408&gt;</t>
  </si>
  <si>
    <t>Forstau &lt;50409&gt;</t>
  </si>
  <si>
    <t>Goldegg &lt;50410&gt;</t>
  </si>
  <si>
    <t>Großarl &lt;50411&gt;</t>
  </si>
  <si>
    <t>Hüttau &lt;50412&gt;</t>
  </si>
  <si>
    <t>Hüttschlag &lt;50413&gt;</t>
  </si>
  <si>
    <t>Kleinarl &lt;50414&gt;</t>
  </si>
  <si>
    <t>Mühlbach am Hochkönig &lt;50415&gt;</t>
  </si>
  <si>
    <t>Pfarrwerfen &lt;50416&gt;</t>
  </si>
  <si>
    <t>Radstadt &lt;50417&gt;</t>
  </si>
  <si>
    <t>Sankt Johann im Pongau &lt;50418&gt;</t>
  </si>
  <si>
    <t>Sankt Martin am Tennengebirge &lt;50419&gt;</t>
  </si>
  <si>
    <t>Sankt Veit im Pongau &lt;50420&gt;</t>
  </si>
  <si>
    <t>Schwarzach im Pongau &lt;50421&gt;</t>
  </si>
  <si>
    <t>Untertauern &lt;50422&gt;</t>
  </si>
  <si>
    <t>Wagrain &lt;50423&gt;</t>
  </si>
  <si>
    <t>Werfen &lt;50424&gt;</t>
  </si>
  <si>
    <t>Werfenweng &lt;50425&gt;</t>
  </si>
  <si>
    <t>Göriach &lt;50501&gt;</t>
  </si>
  <si>
    <t>Lessach &lt;50502&gt;</t>
  </si>
  <si>
    <t>Mariapfarr &lt;50503&gt;</t>
  </si>
  <si>
    <t>Mauterndorf &lt;50504&gt;</t>
  </si>
  <si>
    <t>Muhr &lt;50505&gt;</t>
  </si>
  <si>
    <t>Ramingstein &lt;50506&gt;</t>
  </si>
  <si>
    <t>Sankt Andrä im Lungau &lt;50507&gt;</t>
  </si>
  <si>
    <t>Sankt Margarethen im Lungau &lt;50508&gt;</t>
  </si>
  <si>
    <t>Sankt Michael im Lungau &lt;50509&gt;</t>
  </si>
  <si>
    <t>Tamsweg &lt;50510&gt;</t>
  </si>
  <si>
    <t>Thomatal &lt;50511&gt;</t>
  </si>
  <si>
    <t>Tweng &lt;50512&gt;</t>
  </si>
  <si>
    <t>Unternberg &lt;50513&gt;</t>
  </si>
  <si>
    <t>Weißpriach &lt;50514&gt;</t>
  </si>
  <si>
    <t>Zederhaus &lt;50515&gt;</t>
  </si>
  <si>
    <t>Bramberg am Wildkogel &lt;50601&gt;</t>
  </si>
  <si>
    <t>Bruck an der Großglocknerstraße &lt;50602&gt;</t>
  </si>
  <si>
    <t>Dienten am Hochkönig &lt;50603&gt;</t>
  </si>
  <si>
    <t>Fusch an der Großglocknerstraße &lt;50604&gt;</t>
  </si>
  <si>
    <t>Hollersbach im Pinzgau &lt;50605&gt;</t>
  </si>
  <si>
    <t>Kaprun &lt;50606&gt;</t>
  </si>
  <si>
    <t>Krimml &lt;50607&gt;</t>
  </si>
  <si>
    <t>Lend &lt;50608&gt;</t>
  </si>
  <si>
    <t>Leogang &lt;50609&gt;</t>
  </si>
  <si>
    <t>Lofer &lt;50610&gt;</t>
  </si>
  <si>
    <t>Maishofen &lt;50611&gt;</t>
  </si>
  <si>
    <t>Maria Alm am Steinernen Meer &lt;50612&gt;</t>
  </si>
  <si>
    <t>Mittersill &lt;50613&gt;</t>
  </si>
  <si>
    <t>Neukirchen am Großvenediger &lt;50614&gt;</t>
  </si>
  <si>
    <t>Niedernsill &lt;50615&gt;</t>
  </si>
  <si>
    <t>Piesendorf &lt;50616&gt;</t>
  </si>
  <si>
    <t>Rauris &lt;50617&gt;</t>
  </si>
  <si>
    <t>Saalbach-Hinterglemm &lt;50618&gt;</t>
  </si>
  <si>
    <t>Saalfelden am Steinernen Meer &lt;50619&gt;</t>
  </si>
  <si>
    <t>Sankt Martin bei Lofer &lt;50620&gt;</t>
  </si>
  <si>
    <t>Stuhlfelden &lt;50621&gt;</t>
  </si>
  <si>
    <t>Taxenbach &lt;50622&gt;</t>
  </si>
  <si>
    <t>Unken &lt;50623&gt;</t>
  </si>
  <si>
    <t>Uttendorf &lt;50624&gt;</t>
  </si>
  <si>
    <t>Viehhofen &lt;50625&gt;</t>
  </si>
  <si>
    <t>Wald im Pinzgau &lt;50626&gt;</t>
  </si>
  <si>
    <t>Weißbach bei Lofer &lt;50627&gt;</t>
  </si>
  <si>
    <t>Zell am See &lt;50628&gt;</t>
  </si>
  <si>
    <t>Graz &lt;60101&gt;</t>
  </si>
  <si>
    <t>Aflenz Kurort &lt;60201&gt;</t>
  </si>
  <si>
    <t>Aflenz Land &lt;60202&gt;</t>
  </si>
  <si>
    <t>Breitenau am Hochlantsch &lt;60203&gt;</t>
  </si>
  <si>
    <t>Bruck an der Mur &lt;60204&gt;</t>
  </si>
  <si>
    <t>Etmißl &lt;60205&gt;</t>
  </si>
  <si>
    <t>Frauenberg &lt;60206&gt;</t>
  </si>
  <si>
    <t>Gußwerk &lt;60207&gt;</t>
  </si>
  <si>
    <t>Halltal &lt;60208&gt;</t>
  </si>
  <si>
    <t>Kapfenberg &lt;60209&gt;</t>
  </si>
  <si>
    <t>Mariazell &lt;60210&gt;</t>
  </si>
  <si>
    <t>Oberaich &lt;60211&gt;</t>
  </si>
  <si>
    <t>Parschlug &lt;60212&gt;</t>
  </si>
  <si>
    <t>Pernegg an der Mur &lt;60213&gt;</t>
  </si>
  <si>
    <t>Sankt Ilgen &lt;60214&gt;</t>
  </si>
  <si>
    <t>Sankt Katharein an der Laming &lt;60215&gt;</t>
  </si>
  <si>
    <t>Sankt Lorenzen im Mürztal &lt;60216&gt;</t>
  </si>
  <si>
    <t>Sankt Marein im Mürztal &lt;60217&gt;</t>
  </si>
  <si>
    <t>Sankt Sebastian &lt;60218&gt;</t>
  </si>
  <si>
    <t>Thörl &lt;60219&gt;</t>
  </si>
  <si>
    <t>Tragöß &lt;60220&gt;</t>
  </si>
  <si>
    <t>Turnau &lt;60221&gt;</t>
  </si>
  <si>
    <t>Aibl &lt;60301&gt;</t>
  </si>
  <si>
    <t>Deutschlandsberg &lt;60302&gt;</t>
  </si>
  <si>
    <t>Eibiswald &lt;60303&gt;</t>
  </si>
  <si>
    <t>Frauental an der Laßnitz &lt;60305&gt;</t>
  </si>
  <si>
    <t>Freiland bei Deutschlandsberg &lt;60306&gt;</t>
  </si>
  <si>
    <t>Bad Gams &lt;60307&gt;</t>
  </si>
  <si>
    <t>Garanas &lt;60308&gt;</t>
  </si>
  <si>
    <t>Georgsberg &lt;60309&gt;</t>
  </si>
  <si>
    <t>Greisdorf &lt;60310&gt;</t>
  </si>
  <si>
    <t>Gressenberg &lt;60311&gt;</t>
  </si>
  <si>
    <t>Groß Sankt Florian &lt;60312&gt;</t>
  </si>
  <si>
    <t>Großradl &lt;60313&gt;</t>
  </si>
  <si>
    <t>Gundersdorf &lt;60314&gt;</t>
  </si>
  <si>
    <t>Hollenegg &lt;60315&gt;</t>
  </si>
  <si>
    <t>Kloster &lt;60316&gt;</t>
  </si>
  <si>
    <t>Lannach &lt;60318&gt;</t>
  </si>
  <si>
    <t>Limberg bei Wies &lt;60319&gt;</t>
  </si>
  <si>
    <t>Marhof &lt;60320&gt;</t>
  </si>
  <si>
    <t>Osterwitz &lt;60321&gt;</t>
  </si>
  <si>
    <t>Pitschgau &lt;60322&gt;</t>
  </si>
  <si>
    <t>Pölfing-Brunn &lt;60323&gt;</t>
  </si>
  <si>
    <t>Preding &lt;60324&gt;</t>
  </si>
  <si>
    <t>Rassach &lt;60325&gt;</t>
  </si>
  <si>
    <t>Sankt Josef (Weststeiermark) &lt;60326&gt;</t>
  </si>
  <si>
    <t>Sankt Martin im Sulmtal &lt;60327&gt;</t>
  </si>
  <si>
    <t>Sankt Oswald ob Eibiswald &lt;60328&gt;</t>
  </si>
  <si>
    <t>Sankt Peter im Sulmtal &lt;60329&gt;</t>
  </si>
  <si>
    <t>Sankt Stefan ob Stainz &lt;60330&gt;</t>
  </si>
  <si>
    <t>Schwanberg &lt;60331&gt;</t>
  </si>
  <si>
    <t>Soboth &lt;60332&gt;</t>
  </si>
  <si>
    <t>Stainz &lt;60333&gt;</t>
  </si>
  <si>
    <t>Stainztal &lt;60334&gt;</t>
  </si>
  <si>
    <t>Stallhof &lt;60335&gt;</t>
  </si>
  <si>
    <t>Sulmeck-Greith &lt;60336&gt;</t>
  </si>
  <si>
    <t>Trahütten &lt;60338&gt;</t>
  </si>
  <si>
    <t>Unterbergla &lt;60339&gt;</t>
  </si>
  <si>
    <t>Wernersdorf &lt;60340&gt;</t>
  </si>
  <si>
    <t>Wettmannstätten &lt;60341&gt;</t>
  </si>
  <si>
    <t>Wielfresen &lt;60342&gt;</t>
  </si>
  <si>
    <t>Wies &lt;60343&gt;</t>
  </si>
  <si>
    <t>Auersbach &lt;60401&gt;</t>
  </si>
  <si>
    <t>Aug-Radisch &lt;60402&gt;</t>
  </si>
  <si>
    <t>Bad Gleichenberg &lt;60403&gt;</t>
  </si>
  <si>
    <t>Bairisch Kölldorf &lt;60404&gt;</t>
  </si>
  <si>
    <t>Baumgarten bei Gnas &lt;60405&gt;</t>
  </si>
  <si>
    <t>Breitenfeld an der Rittschein &lt;60406&gt;</t>
  </si>
  <si>
    <t>Edelsbach bei Feldbach &lt;60407&gt;</t>
  </si>
  <si>
    <t>Edelstauden &lt;60408&gt;</t>
  </si>
  <si>
    <t>Eichkögl &lt;60409&gt;</t>
  </si>
  <si>
    <t>Fehring &lt;60410&gt;</t>
  </si>
  <si>
    <t>Feldbach &lt;60411&gt;</t>
  </si>
  <si>
    <t>Fladnitz im Raabtal &lt;60412&gt;</t>
  </si>
  <si>
    <t>Frannach &lt;60413&gt;</t>
  </si>
  <si>
    <t>Frutten-Gießelsdorf &lt;60414&gt;</t>
  </si>
  <si>
    <t>Glojach &lt;60415&gt;</t>
  </si>
  <si>
    <t>Gnas &lt;60416&gt;</t>
  </si>
  <si>
    <t>Gniebing-Weißenbach &lt;60417&gt;</t>
  </si>
  <si>
    <t>Gossendorf &lt;60418&gt;</t>
  </si>
  <si>
    <t>Grabersdorf &lt;60419&gt;</t>
  </si>
  <si>
    <t>Hatzendorf &lt;60420&gt;</t>
  </si>
  <si>
    <t>Hohenbrugg-Weinberg &lt;60421&gt;</t>
  </si>
  <si>
    <t>Jagerberg &lt;60422&gt;</t>
  </si>
  <si>
    <t>Johnsdorf-Brunn &lt;60423&gt;</t>
  </si>
  <si>
    <t>Kapfenstein &lt;60424&gt;</t>
  </si>
  <si>
    <t>Kirchbach in Steiermark &lt;60425&gt;</t>
  </si>
  <si>
    <t>Kirchberg an der Raab &lt;60426&gt;</t>
  </si>
  <si>
    <t>Kohlberg &lt;60427&gt;</t>
  </si>
  <si>
    <t>Kornberg bei Riegersburg &lt;60428&gt;</t>
  </si>
  <si>
    <t>Krusdorf &lt;60429&gt;</t>
  </si>
  <si>
    <t>Leitersdorf im Raabtal &lt;60430&gt;</t>
  </si>
  <si>
    <t>Lödersdorf &lt;60431&gt;</t>
  </si>
  <si>
    <t>Maierdorf &lt;60432&gt;</t>
  </si>
  <si>
    <t>Merkendorf &lt;60433&gt;</t>
  </si>
  <si>
    <t>Mitterlabill &lt;60434&gt;</t>
  </si>
  <si>
    <t>Mühldorf bei Feldbach &lt;60435&gt;</t>
  </si>
  <si>
    <t>Oberdorf am Hochegg &lt;60436&gt;</t>
  </si>
  <si>
    <t>Oberstorcha &lt;60437&gt;</t>
  </si>
  <si>
    <t>Paldau &lt;60438&gt;</t>
  </si>
  <si>
    <t>Perlsdorf &lt;60439&gt;</t>
  </si>
  <si>
    <t>Pertlstein &lt;60440&gt;</t>
  </si>
  <si>
    <t>Petersdorf II &lt;60441&gt;</t>
  </si>
  <si>
    <t>Pirching am Traubenberg &lt;60442&gt;</t>
  </si>
  <si>
    <t>Poppendorf &lt;60443&gt;</t>
  </si>
  <si>
    <t>Raabau &lt;60444&gt;</t>
  </si>
  <si>
    <t>Raning &lt;60445&gt;</t>
  </si>
  <si>
    <t>Riegersburg &lt;60447&gt;</t>
  </si>
  <si>
    <t>Sankt Anna am Aigen &lt;60448&gt;</t>
  </si>
  <si>
    <t>Sankt Stefan im Rosental &lt;60449&gt;</t>
  </si>
  <si>
    <t>Schwarzau im Schwarzautal &lt;60450&gt;</t>
  </si>
  <si>
    <t>Stainz bei Straden &lt;60451&gt;</t>
  </si>
  <si>
    <t>Studenzen &lt;60452&gt;</t>
  </si>
  <si>
    <t>Trautmannsdorf in Oststeiermark &lt;60453&gt;</t>
  </si>
  <si>
    <t>Unterauersbach &lt;60454&gt;</t>
  </si>
  <si>
    <t>Unterlamm &lt;60455&gt;</t>
  </si>
  <si>
    <t>Zerlach &lt;60456&gt;</t>
  </si>
  <si>
    <t>Altenmarkt bei Fürstenfeld &lt;60501&gt;</t>
  </si>
  <si>
    <t>Bad Blumau &lt;60502&gt;</t>
  </si>
  <si>
    <t>Burgau &lt;60503&gt;</t>
  </si>
  <si>
    <t>Fürstenfeld &lt;60504&gt;</t>
  </si>
  <si>
    <t>Großsteinbach &lt;60505&gt;</t>
  </si>
  <si>
    <t>Großwilfersdorf &lt;60506&gt;</t>
  </si>
  <si>
    <t>Hainersdorf &lt;60507&gt;</t>
  </si>
  <si>
    <t>Ilz &lt;60508&gt;</t>
  </si>
  <si>
    <t>Loipersdorf bei Fürstenfeld &lt;60509&gt;</t>
  </si>
  <si>
    <t>Nestelbach im Ilztal &lt;60510&gt;</t>
  </si>
  <si>
    <t>Ottendorf an der Rittschein &lt;60511&gt;</t>
  </si>
  <si>
    <t>Söchau &lt;60512&gt;</t>
  </si>
  <si>
    <t>Stein &lt;60513&gt;</t>
  </si>
  <si>
    <t>Übersbach &lt;60514&gt;</t>
  </si>
  <si>
    <t>Attendorf &lt;60601&gt;</t>
  </si>
  <si>
    <t>Brodingberg &lt;60602&gt;</t>
  </si>
  <si>
    <t>Deutschfeistritz &lt;60603&gt;</t>
  </si>
  <si>
    <t>Dobl &lt;60604&gt;</t>
  </si>
  <si>
    <t>Edelsgrub &lt;60605&gt;</t>
  </si>
  <si>
    <t>Eggersdorf bei Graz &lt;60606&gt;</t>
  </si>
  <si>
    <t>Eisbach &lt;60607&gt;</t>
  </si>
  <si>
    <t>Feldkirchen bei Graz &lt;60608&gt;</t>
  </si>
  <si>
    <t>Fernitz &lt;60609&gt;</t>
  </si>
  <si>
    <t>Frohnleiten &lt;60610&gt;</t>
  </si>
  <si>
    <t>Gössendorf &lt;60611&gt;</t>
  </si>
  <si>
    <t>Grambach &lt;60612&gt;</t>
  </si>
  <si>
    <t>Gratkorn &lt;60613&gt;</t>
  </si>
  <si>
    <t>Gratwein &lt;60614&gt;</t>
  </si>
  <si>
    <t>Großstübing &lt;60615&gt;</t>
  </si>
  <si>
    <t>Gschnaidt &lt;60616&gt;</t>
  </si>
  <si>
    <t>Hart bei Graz &lt;60617&gt;</t>
  </si>
  <si>
    <t>Haselsdorf-Tobelbad &lt;60618&gt;</t>
  </si>
  <si>
    <t>Hausmannstätten &lt;60619&gt;</t>
  </si>
  <si>
    <t>Hitzendorf &lt;60620&gt;</t>
  </si>
  <si>
    <t>Höf-Präbach &lt;60621&gt;</t>
  </si>
  <si>
    <t>Judendorf-Straßengel &lt;60622&gt;</t>
  </si>
  <si>
    <t>Kainbach bei Graz &lt;60623&gt;</t>
  </si>
  <si>
    <t>Kalsdorf bei Graz &lt;60624&gt;</t>
  </si>
  <si>
    <t>Krumegg &lt;60625&gt;</t>
  </si>
  <si>
    <t>Kumberg &lt;60626&gt;</t>
  </si>
  <si>
    <t>Langegg bei Graz &lt;60627&gt;</t>
  </si>
  <si>
    <t>Laßnitzhöhe &lt;60628&gt;</t>
  </si>
  <si>
    <t>Lieboch &lt;60629&gt;</t>
  </si>
  <si>
    <t>Mellach &lt;60630&gt;</t>
  </si>
  <si>
    <t>Nestelbach bei Graz &lt;60631&gt;</t>
  </si>
  <si>
    <t>Peggau &lt;60632&gt;</t>
  </si>
  <si>
    <t>Pirka &lt;60633&gt;</t>
  </si>
  <si>
    <t>Hart-Purgstall &lt;60634&gt;</t>
  </si>
  <si>
    <t>Raaba &lt;60635&gt;</t>
  </si>
  <si>
    <t>Röthelstein &lt;60636&gt;</t>
  </si>
  <si>
    <t>Rohrbach-Steinberg &lt;60637&gt;</t>
  </si>
  <si>
    <t>Sankt Bartholomä &lt;60639&gt;</t>
  </si>
  <si>
    <t>Sankt Marein bei Graz &lt;60640&gt;</t>
  </si>
  <si>
    <t>Sankt Oswald bei Plankenwarth &lt;60641&gt;</t>
  </si>
  <si>
    <t>Sankt Radegund bei Graz &lt;60642&gt;</t>
  </si>
  <si>
    <t>Schrems bei Frohnleiten &lt;60643&gt;</t>
  </si>
  <si>
    <t>Seiersberg &lt;60644&gt;</t>
  </si>
  <si>
    <t>Semriach &lt;60645&gt;</t>
  </si>
  <si>
    <t>Stattegg &lt;60646&gt;</t>
  </si>
  <si>
    <t>Stiwoll &lt;60647&gt;</t>
  </si>
  <si>
    <t>Thal &lt;60648&gt;</t>
  </si>
  <si>
    <t>Tulwitz &lt;60649&gt;</t>
  </si>
  <si>
    <t>Tyrnau &lt;60650&gt;</t>
  </si>
  <si>
    <t>Übelbach &lt;60651&gt;</t>
  </si>
  <si>
    <t>Unterpremstätten &lt;60652&gt;</t>
  </si>
  <si>
    <t>Vasoldsberg &lt;60653&gt;</t>
  </si>
  <si>
    <t>Weinitzen &lt;60654&gt;</t>
  </si>
  <si>
    <t>Werndorf &lt;60655&gt;</t>
  </si>
  <si>
    <t>Wundschuh &lt;60656&gt;</t>
  </si>
  <si>
    <t>Zettling &lt;60657&gt;</t>
  </si>
  <si>
    <t>Zwaring-Pöls &lt;60658&gt;</t>
  </si>
  <si>
    <t>Blaindorf &lt;60701&gt;</t>
  </si>
  <si>
    <t>Buch-Geiseldorf &lt;60702&gt;</t>
  </si>
  <si>
    <t>Dechantskirchen &lt;60703&gt;</t>
  </si>
  <si>
    <t>Dienersdorf &lt;60704&gt;</t>
  </si>
  <si>
    <t>Ebersdorf &lt;60705&gt;</t>
  </si>
  <si>
    <t>Friedberg &lt;60706&gt;</t>
  </si>
  <si>
    <t>Grafendorf bei Hartberg &lt;60707&gt;</t>
  </si>
  <si>
    <t>Greinbach &lt;60708&gt;</t>
  </si>
  <si>
    <t>Großhart &lt;60709&gt;</t>
  </si>
  <si>
    <t>Hartberg &lt;60710&gt;</t>
  </si>
  <si>
    <t>Hartberg Umgebung &lt;60711&gt;</t>
  </si>
  <si>
    <t>Hartl &lt;60712&gt;</t>
  </si>
  <si>
    <t>Hofkirchen bei Hartberg &lt;60713&gt;</t>
  </si>
  <si>
    <t>Kaibing &lt;60714&gt;</t>
  </si>
  <si>
    <t>Kaindorf &lt;60715&gt;</t>
  </si>
  <si>
    <t>Eichberg &lt;60716&gt;</t>
  </si>
  <si>
    <t>Lafnitz &lt;60717&gt;</t>
  </si>
  <si>
    <t>Limbach bei Neudau &lt;60718&gt;</t>
  </si>
  <si>
    <t>Mönichwald &lt;60719&gt;</t>
  </si>
  <si>
    <t>Neudau &lt;60720&gt;</t>
  </si>
  <si>
    <t>Pinggau &lt;60721&gt;</t>
  </si>
  <si>
    <t>Pöllau &lt;60722&gt;</t>
  </si>
  <si>
    <t>Pöllauberg &lt;60723&gt;</t>
  </si>
  <si>
    <t>Puchegg &lt;60724&gt;</t>
  </si>
  <si>
    <t>Rabenwald &lt;60725&gt;</t>
  </si>
  <si>
    <t>Riegersberg &lt;60726&gt;</t>
  </si>
  <si>
    <t>Rohr bei Hartberg &lt;60727&gt;</t>
  </si>
  <si>
    <t>Rohrbach an der Lafnitz &lt;60728&gt;</t>
  </si>
  <si>
    <t>Saifen-Boden &lt;60729&gt;</t>
  </si>
  <si>
    <t>Sankt Jakob im Walde &lt;60730&gt;</t>
  </si>
  <si>
    <t>Sankt Johann bei Herberstein &lt;60731&gt;</t>
  </si>
  <si>
    <t>Sankt Johann in der Haide &lt;60732&gt;</t>
  </si>
  <si>
    <t>Sankt Lorenzen am Wechsel &lt;60733&gt;</t>
  </si>
  <si>
    <t>Sankt Magdalena am Lemberg &lt;60734&gt;</t>
  </si>
  <si>
    <t>Schachen bei Vorau &lt;60735&gt;</t>
  </si>
  <si>
    <t>Schäffern &lt;60736&gt;</t>
  </si>
  <si>
    <t>Schlag bei Thalberg &lt;60737&gt;</t>
  </si>
  <si>
    <t>Schönegg bei Pöllau &lt;60738&gt;</t>
  </si>
  <si>
    <t>Sebersdorf &lt;60739&gt;</t>
  </si>
  <si>
    <t>Siegersdorf bei Herberstein &lt;60740&gt;</t>
  </si>
  <si>
    <t>Sonnhofen &lt;60741&gt;</t>
  </si>
  <si>
    <t>Stambach &lt;60742&gt;</t>
  </si>
  <si>
    <t>Stubenberg &lt;60743&gt;</t>
  </si>
  <si>
    <t>Tiefenbach bei Kaindorf &lt;60744&gt;</t>
  </si>
  <si>
    <t>Vorau &lt;60745&gt;</t>
  </si>
  <si>
    <t>Vornholz &lt;60746&gt;</t>
  </si>
  <si>
    <t>Waldbach &lt;60747&gt;</t>
  </si>
  <si>
    <t>Bad Waltersdorf &lt;60748&gt;</t>
  </si>
  <si>
    <t>Wenigzell &lt;60749&gt;</t>
  </si>
  <si>
    <t>Wörth an der Lafnitz &lt;60750&gt;</t>
  </si>
  <si>
    <t>Amering &lt;60801&gt;</t>
  </si>
  <si>
    <t>Bretstein &lt;60802&gt;</t>
  </si>
  <si>
    <t>Eppenstein &lt;60803&gt;</t>
  </si>
  <si>
    <t>Fohnsdorf &lt;60804&gt;</t>
  </si>
  <si>
    <t>Hohentauern &lt;60805&gt;</t>
  </si>
  <si>
    <t>Judenburg &lt;60806&gt;</t>
  </si>
  <si>
    <t>Sankt Wolfgang-Kienberg &lt;60807&gt;</t>
  </si>
  <si>
    <t>Sankt Anna am Lavantegg &lt;60808&gt;</t>
  </si>
  <si>
    <t>Maria Buch-Feistritz &lt;60809&gt;</t>
  </si>
  <si>
    <t>Obdach &lt;60810&gt;</t>
  </si>
  <si>
    <t>Oberkurzheim &lt;60811&gt;</t>
  </si>
  <si>
    <t>Oberweg &lt;60812&gt;</t>
  </si>
  <si>
    <t>Oberzeiring &lt;60813&gt;</t>
  </si>
  <si>
    <t>Pöls &lt;60814&gt;</t>
  </si>
  <si>
    <t>Pusterwald &lt;60815&gt;</t>
  </si>
  <si>
    <t>Reifling &lt;60816&gt;</t>
  </si>
  <si>
    <t>Reisstraße &lt;60817&gt;</t>
  </si>
  <si>
    <t>Sankt Georgen ob Judenburg &lt;60818&gt;</t>
  </si>
  <si>
    <t>Sankt Johann am Tauern &lt;60819&gt;</t>
  </si>
  <si>
    <t>Sankt Oswald-Möderbrugg &lt;60820&gt;</t>
  </si>
  <si>
    <t>Sankt Peter ob Judenburg &lt;60821&gt;</t>
  </si>
  <si>
    <t>Unzmarkt-Frauenburg &lt;60822&gt;</t>
  </si>
  <si>
    <t>Weißkirchen in Steiermark &lt;60823&gt;</t>
  </si>
  <si>
    <t>Zeltweg &lt;60824&gt;</t>
  </si>
  <si>
    <t>Apfelberg &lt;60901&gt;</t>
  </si>
  <si>
    <t>Feistritz bei Knittelfeld &lt;60902&gt;</t>
  </si>
  <si>
    <t>Flatschach &lt;60903&gt;</t>
  </si>
  <si>
    <t>Gaal &lt;60904&gt;</t>
  </si>
  <si>
    <t>Großlobming &lt;60905&gt;</t>
  </si>
  <si>
    <t>Kleinlobming &lt;60906&gt;</t>
  </si>
  <si>
    <t>Knittelfeld &lt;60907&gt;</t>
  </si>
  <si>
    <t>Kobenz &lt;60908&gt;</t>
  </si>
  <si>
    <t>Rachau &lt;60909&gt;</t>
  </si>
  <si>
    <t>Sankt Lorenzen bei Knittelfeld &lt;60910&gt;</t>
  </si>
  <si>
    <t>Sankt Marein bei Knittelfeld &lt;60911&gt;</t>
  </si>
  <si>
    <t>Sankt Margarethen bei Knittelfeld &lt;60912&gt;</t>
  </si>
  <si>
    <t>Seckau &lt;60913&gt;</t>
  </si>
  <si>
    <t>Spielberg &lt;60914&gt;</t>
  </si>
  <si>
    <t>Allerheiligen bei Wildon &lt;61001&gt;</t>
  </si>
  <si>
    <t>Arnfels &lt;61002&gt;</t>
  </si>
  <si>
    <t>Berghausen &lt;61003&gt;</t>
  </si>
  <si>
    <t>Breitenfeld am Tannenriegel &lt;61004&gt;</t>
  </si>
  <si>
    <t>Ehrenhausen &lt;61005&gt;</t>
  </si>
  <si>
    <t>Eichberg-Trautenburg &lt;61006&gt;</t>
  </si>
  <si>
    <t>Empersdorf &lt;61007&gt;</t>
  </si>
  <si>
    <t>Gabersdorf &lt;61008&gt;</t>
  </si>
  <si>
    <t>Gamlitz &lt;61009&gt;</t>
  </si>
  <si>
    <t>Glanz an der Weinstraße &lt;61010&gt;</t>
  </si>
  <si>
    <t>Gleinstätten &lt;61011&gt;</t>
  </si>
  <si>
    <t>Gralla &lt;61012&gt;</t>
  </si>
  <si>
    <t>Großklein &lt;61013&gt;</t>
  </si>
  <si>
    <t>Hainsdorf im Schwarzautal &lt;61014&gt;</t>
  </si>
  <si>
    <t>Heiligenkreuz am Waasen &lt;61015&gt;</t>
  </si>
  <si>
    <t>Heimschuh &lt;61016&gt;</t>
  </si>
  <si>
    <t>Hengsberg &lt;61017&gt;</t>
  </si>
  <si>
    <t>Kaindorf an der Sulm &lt;61018&gt;</t>
  </si>
  <si>
    <t>Kitzeck im Sausal &lt;61019&gt;</t>
  </si>
  <si>
    <t>Lang &lt;61020&gt;</t>
  </si>
  <si>
    <t>Lebring-Sankt Margarethen &lt;61021&gt;</t>
  </si>
  <si>
    <t>Leibnitz &lt;61022&gt;</t>
  </si>
  <si>
    <t>Leutschach &lt;61023&gt;</t>
  </si>
  <si>
    <t>Oberhaag &lt;61024&gt;</t>
  </si>
  <si>
    <t>Obervogau &lt;61025&gt;</t>
  </si>
  <si>
    <t>Pistorf &lt;61026&gt;</t>
  </si>
  <si>
    <t>Ragnitz &lt;61027&gt;</t>
  </si>
  <si>
    <t>Ratsch an der Weinstraße &lt;61028&gt;</t>
  </si>
  <si>
    <t>Retznei &lt;61029&gt;</t>
  </si>
  <si>
    <t>Sankt Andrä-Höch &lt;61030&gt;</t>
  </si>
  <si>
    <t>Sankt Georgen an der Stiefing &lt;61031&gt;</t>
  </si>
  <si>
    <t>Sankt Johann im Saggautal &lt;61032&gt;</t>
  </si>
  <si>
    <t>Sankt Nikolai im Sausal &lt;61033&gt;</t>
  </si>
  <si>
    <t>Sankt Nikolai ob Draßling &lt;61034&gt;</t>
  </si>
  <si>
    <t>Sankt Ulrich am Waasen &lt;61035&gt;</t>
  </si>
  <si>
    <t>Sankt Veit am Vogau &lt;61036&gt;</t>
  </si>
  <si>
    <t>Schloßberg &lt;61037&gt;</t>
  </si>
  <si>
    <t>Seggauberg &lt;61038&gt;</t>
  </si>
  <si>
    <t>Spielfeld &lt;61039&gt;</t>
  </si>
  <si>
    <t>Stocking &lt;61040&gt;</t>
  </si>
  <si>
    <t>Straß in Steiermark &lt;61041&gt;</t>
  </si>
  <si>
    <t>Sulztal an der Weinstraße &lt;61042&gt;</t>
  </si>
  <si>
    <t>Tillmitsch &lt;61043&gt;</t>
  </si>
  <si>
    <t>Vogau &lt;61044&gt;</t>
  </si>
  <si>
    <t>Wagna &lt;61045&gt;</t>
  </si>
  <si>
    <t>Weitendorf &lt;61046&gt;</t>
  </si>
  <si>
    <t>Wildon &lt;61047&gt;</t>
  </si>
  <si>
    <t>Wolfsberg im Schwarzautal &lt;61048&gt;</t>
  </si>
  <si>
    <t>Eisenerz &lt;61101&gt;</t>
  </si>
  <si>
    <t>Gai &lt;61102&gt;</t>
  </si>
  <si>
    <t>Hafning bei Trofaiach &lt;61103&gt;</t>
  </si>
  <si>
    <t>Hieflau &lt;61104&gt;</t>
  </si>
  <si>
    <t>Kalwang &lt;61105&gt;</t>
  </si>
  <si>
    <t>Kammern im Liesingtal &lt;61106&gt;</t>
  </si>
  <si>
    <t>Kraubath an der Mur &lt;61107&gt;</t>
  </si>
  <si>
    <t>Leoben &lt;61108&gt;</t>
  </si>
  <si>
    <t>Mautern in Steiermark &lt;61109&gt;</t>
  </si>
  <si>
    <t>Niklasdorf &lt;61110&gt;</t>
  </si>
  <si>
    <t>Proleb &lt;61111&gt;</t>
  </si>
  <si>
    <t>Radmer &lt;61112&gt;</t>
  </si>
  <si>
    <t>Sankt Michael in Obersteiermark &lt;61113&gt;</t>
  </si>
  <si>
    <t>Sankt Peter-Freienstein &lt;61114&gt;</t>
  </si>
  <si>
    <t>Sankt Stefan ob Leoben &lt;61115&gt;</t>
  </si>
  <si>
    <t>Traboch &lt;61116&gt;</t>
  </si>
  <si>
    <t>Trofaiach &lt;61117&gt;</t>
  </si>
  <si>
    <t>Vordernberg &lt;61118&gt;</t>
  </si>
  <si>
    <t>Wald am Schoberpaß &lt;61119&gt;</t>
  </si>
  <si>
    <t>Admont &lt;61201&gt;</t>
  </si>
  <si>
    <t>Aich &lt;61202&gt;</t>
  </si>
  <si>
    <t>Aigen im Ennstal &lt;61203&gt;</t>
  </si>
  <si>
    <t>Altaussee &lt;61204&gt;</t>
  </si>
  <si>
    <t>Altenmarkt bei Sankt Gallen &lt;61205&gt;</t>
  </si>
  <si>
    <t>Ardning &lt;61206&gt;</t>
  </si>
  <si>
    <t>Bad Aussee &lt;61207&gt;</t>
  </si>
  <si>
    <t>Donnersbach &lt;61208&gt;</t>
  </si>
  <si>
    <t>Donnersbachwald &lt;61209&gt;</t>
  </si>
  <si>
    <t>Gaishorn am See &lt;61210&gt;</t>
  </si>
  <si>
    <t>Gams bei Hieflau &lt;61211&gt;</t>
  </si>
  <si>
    <t>Gössenberg &lt;61212&gt;</t>
  </si>
  <si>
    <t>Gröbming &lt;61213&gt;</t>
  </si>
  <si>
    <t>Großsölk &lt;61214&gt;</t>
  </si>
  <si>
    <t>Grundlsee &lt;61215&gt;</t>
  </si>
  <si>
    <t>Hall &lt;61216&gt;</t>
  </si>
  <si>
    <t>Haus &lt;61217&gt;</t>
  </si>
  <si>
    <t>Irdning &lt;61218&gt;</t>
  </si>
  <si>
    <t>Johnsbach &lt;61219&gt;</t>
  </si>
  <si>
    <t>Kleinsölk &lt;61220&gt;</t>
  </si>
  <si>
    <t>Landl &lt;61221&gt;</t>
  </si>
  <si>
    <t>Lassing &lt;61222&gt;</t>
  </si>
  <si>
    <t>Liezen &lt;61223&gt;</t>
  </si>
  <si>
    <t>Michaelerberg &lt;61224&gt;</t>
  </si>
  <si>
    <t>Mitterberg &lt;61225&gt;</t>
  </si>
  <si>
    <t>Bad Mitterndorf &lt;61226&gt;</t>
  </si>
  <si>
    <t>Niederöblarn &lt;61227&gt;</t>
  </si>
  <si>
    <t>Öblarn &lt;61228&gt;</t>
  </si>
  <si>
    <t>Oppenberg &lt;61229&gt;</t>
  </si>
  <si>
    <t>Palfau &lt;61230&gt;</t>
  </si>
  <si>
    <t>Pichl-Preunegg &lt;61232&gt;</t>
  </si>
  <si>
    <t>Pichl-Kainisch &lt;61233&gt;</t>
  </si>
  <si>
    <t>Pruggern &lt;61234&gt;</t>
  </si>
  <si>
    <t>Pürgg-Trautenfels &lt;61235&gt;</t>
  </si>
  <si>
    <t>Ramsau am Dachstein &lt;61236&gt;</t>
  </si>
  <si>
    <t>Rohrmoos-Untertal &lt;61237&gt;</t>
  </si>
  <si>
    <t>Rottenmann &lt;61238&gt;</t>
  </si>
  <si>
    <t>Sankt Gallen &lt;61239&gt;</t>
  </si>
  <si>
    <t>Sankt Martin am Grimming &lt;61240&gt;</t>
  </si>
  <si>
    <t>Sankt Nikolai im Sölktal &lt;61241&gt;</t>
  </si>
  <si>
    <t>Schladming &lt;61242&gt;</t>
  </si>
  <si>
    <t>Selzthal &lt;61243&gt;</t>
  </si>
  <si>
    <t>Stainach &lt;61244&gt;</t>
  </si>
  <si>
    <t>Tauplitz &lt;61245&gt;</t>
  </si>
  <si>
    <t>Treglwang &lt;61246&gt;</t>
  </si>
  <si>
    <t>Trieben &lt;61247&gt;</t>
  </si>
  <si>
    <t>Weißenbach an der Enns &lt;61248&gt;</t>
  </si>
  <si>
    <t>Weißenbach bei Liezen &lt;61249&gt;</t>
  </si>
  <si>
    <t>Weng im Gesäuse &lt;61250&gt;</t>
  </si>
  <si>
    <t>Wildalpen &lt;61251&gt;</t>
  </si>
  <si>
    <t>Wörschach &lt;61252&gt;</t>
  </si>
  <si>
    <t>Allerheiligen im Mürztal &lt;61301&gt;</t>
  </si>
  <si>
    <t>Altenberg an der Rax &lt;61302&gt;</t>
  </si>
  <si>
    <t>Ganz &lt;61303&gt;</t>
  </si>
  <si>
    <t>Kapellen &lt;61304&gt;</t>
  </si>
  <si>
    <t>Kindberg &lt;61305&gt;</t>
  </si>
  <si>
    <t>Krieglach &lt;61306&gt;</t>
  </si>
  <si>
    <t>Langenwang &lt;61307&gt;</t>
  </si>
  <si>
    <t>Mitterdorf im Mürztal &lt;61308&gt;</t>
  </si>
  <si>
    <t>Mürzhofen &lt;61309&gt;</t>
  </si>
  <si>
    <t>Mürzsteg &lt;61310&gt;</t>
  </si>
  <si>
    <t>Mürzzuschlag &lt;61311&gt;</t>
  </si>
  <si>
    <t>Neuberg an der Mürz &lt;61312&gt;</t>
  </si>
  <si>
    <t>Spital am Semmering &lt;61313&gt;</t>
  </si>
  <si>
    <t>Stanz im Mürztal &lt;61314&gt;</t>
  </si>
  <si>
    <t>Veitsch &lt;61315&gt;</t>
  </si>
  <si>
    <t>Wartberg im Mürztal &lt;61316&gt;</t>
  </si>
  <si>
    <t>Dürnstein in der Steiermark &lt;61401&gt;</t>
  </si>
  <si>
    <t>Frojach-Katsch &lt;61403&gt;</t>
  </si>
  <si>
    <t>Krakaudorf &lt;61404&gt;</t>
  </si>
  <si>
    <t>Krakauhintermühlen &lt;61405&gt;</t>
  </si>
  <si>
    <t>Krakauschatten &lt;61406&gt;</t>
  </si>
  <si>
    <t>Kulm am Zirbitz &lt;61407&gt;</t>
  </si>
  <si>
    <t>Laßnitz bei Murau &lt;61408&gt;</t>
  </si>
  <si>
    <t>Mariahof &lt;61409&gt;</t>
  </si>
  <si>
    <t>Mühlen &lt;61410&gt;</t>
  </si>
  <si>
    <t>Murau &lt;61411&gt;</t>
  </si>
  <si>
    <t>Neumarkt in Steiermark &lt;61412&gt;</t>
  </si>
  <si>
    <t>Niederwölz &lt;61413&gt;</t>
  </si>
  <si>
    <t>Oberwölz Stadt &lt;61414&gt;</t>
  </si>
  <si>
    <t>Oberwölz Umgebung &lt;61415&gt;</t>
  </si>
  <si>
    <t>Perchau am Sattel &lt;61416&gt;</t>
  </si>
  <si>
    <t>Predlitz-Turrach &lt;61417&gt;</t>
  </si>
  <si>
    <t>Ranten &lt;61418&gt;</t>
  </si>
  <si>
    <t>Rinegg &lt;61419&gt;</t>
  </si>
  <si>
    <t>Sankt Blasen &lt;61420&gt;</t>
  </si>
  <si>
    <t>Sankt Georgen ob Murau &lt;61421&gt;</t>
  </si>
  <si>
    <t>Sankt Lambrecht &lt;61422&gt;</t>
  </si>
  <si>
    <t>Sankt Lorenzen bei Scheifling &lt;61423&gt;</t>
  </si>
  <si>
    <t>Sankt Marein bei Neumarkt &lt;61424&gt;</t>
  </si>
  <si>
    <t>St. Peter am Kammersberg &lt;61425&gt;</t>
  </si>
  <si>
    <t>Scheifling &lt;61427&gt;</t>
  </si>
  <si>
    <t>Schöder &lt;61428&gt;</t>
  </si>
  <si>
    <t>Schönberg-Lachtal &lt;61429&gt;</t>
  </si>
  <si>
    <t>Stadl an der Mur &lt;61430&gt;</t>
  </si>
  <si>
    <t>Stolzalpe &lt;61431&gt;</t>
  </si>
  <si>
    <t>Teufenbach &lt;61432&gt;</t>
  </si>
  <si>
    <t>Triebendorf &lt;61433&gt;</t>
  </si>
  <si>
    <t>Winklern bei Oberwölz &lt;61434&gt;</t>
  </si>
  <si>
    <t>Zeutschach &lt;61435&gt;</t>
  </si>
  <si>
    <t>St. Ruprecht-Falkendorf &lt;61436&gt;</t>
  </si>
  <si>
    <t>Bierbaum am Auersbach &lt;61501&gt;</t>
  </si>
  <si>
    <t>Deutsch Goritz &lt;61502&gt;</t>
  </si>
  <si>
    <t>Dietersdorf am Gnasbach &lt;61503&gt;</t>
  </si>
  <si>
    <t>Eichfeld &lt;61504&gt;</t>
  </si>
  <si>
    <t>Gosdorf &lt;61505&gt;</t>
  </si>
  <si>
    <t>Halbenrain &lt;61506&gt;</t>
  </si>
  <si>
    <t>Hof bei Straden &lt;61508&gt;</t>
  </si>
  <si>
    <t>Klöch &lt;61509&gt;</t>
  </si>
  <si>
    <t>Mettersdorf am Saßbach &lt;61510&gt;</t>
  </si>
  <si>
    <t>Mureck &lt;61511&gt;</t>
  </si>
  <si>
    <t>Murfeld &lt;61512&gt;</t>
  </si>
  <si>
    <t>Bad Radkersburg &lt;61513&gt;</t>
  </si>
  <si>
    <t>Radkersburg Umgebung &lt;61514&gt;</t>
  </si>
  <si>
    <t>Ratschendorf &lt;61515&gt;</t>
  </si>
  <si>
    <t>Sankt Peter am Ottersbach &lt;61516&gt;</t>
  </si>
  <si>
    <t>Straden &lt;61517&gt;</t>
  </si>
  <si>
    <t>Tieschen &lt;61518&gt;</t>
  </si>
  <si>
    <t>Trössing &lt;61519&gt;</t>
  </si>
  <si>
    <t>Weinburg am Saßbach &lt;61520&gt;</t>
  </si>
  <si>
    <t>Bärnbach &lt;61601&gt;</t>
  </si>
  <si>
    <t>Edelschrott &lt;61602&gt;</t>
  </si>
  <si>
    <t>Gallmannsegg &lt;61603&gt;</t>
  </si>
  <si>
    <t>Geistthal &lt;61604&gt;</t>
  </si>
  <si>
    <t>Gößnitz &lt;61605&gt;</t>
  </si>
  <si>
    <t>Graden &lt;61606&gt;</t>
  </si>
  <si>
    <t>Hirschegg &lt;61607&gt;</t>
  </si>
  <si>
    <t>Kainach bei Voitsberg &lt;61608&gt;</t>
  </si>
  <si>
    <t>Köflach &lt;61609&gt;</t>
  </si>
  <si>
    <t>Kohlschwarz &lt;61610&gt;</t>
  </si>
  <si>
    <t>Krottendorf-Gaisfeld &lt;61611&gt;</t>
  </si>
  <si>
    <t>Ligist &lt;61612&gt;</t>
  </si>
  <si>
    <t>Maria Lankowitz &lt;61613&gt;</t>
  </si>
  <si>
    <t>Modriach &lt;61614&gt;</t>
  </si>
  <si>
    <t>Mooskirchen &lt;61615&gt;</t>
  </si>
  <si>
    <t>Pack &lt;61616&gt;</t>
  </si>
  <si>
    <t>Piberegg &lt;61617&gt;</t>
  </si>
  <si>
    <t>Rosental an der Kainach &lt;61618&gt;</t>
  </si>
  <si>
    <t>Salla &lt;61619&gt;</t>
  </si>
  <si>
    <t>Sankt Johann-Köppling &lt;61620&gt;</t>
  </si>
  <si>
    <t>Sankt Martin am Wöllmißberg &lt;61621&gt;</t>
  </si>
  <si>
    <t>Söding &lt;61622&gt;</t>
  </si>
  <si>
    <t>Södingberg &lt;61623&gt;</t>
  </si>
  <si>
    <t>Stallhofen &lt;61624&gt;</t>
  </si>
  <si>
    <t>Voitsberg &lt;61625&gt;</t>
  </si>
  <si>
    <t>Albersdorf-Prebuch &lt;61701&gt;</t>
  </si>
  <si>
    <t>Anger &lt;61702&gt;</t>
  </si>
  <si>
    <t>Arzberg &lt;61703&gt;</t>
  </si>
  <si>
    <t>Baierdorf bei Anger &lt;61704&gt;</t>
  </si>
  <si>
    <t>Birkfeld &lt;61705&gt;</t>
  </si>
  <si>
    <t>Etzersdorf-Rollsdorf &lt;61706&gt;</t>
  </si>
  <si>
    <t>Feistritz bei Anger &lt;61707&gt;</t>
  </si>
  <si>
    <t>Fischbach &lt;61708&gt;</t>
  </si>
  <si>
    <t>Fladnitz an der Teichalm &lt;61709&gt;</t>
  </si>
  <si>
    <t>Floing &lt;61710&gt;</t>
  </si>
  <si>
    <t>Gasen &lt;61711&gt;</t>
  </si>
  <si>
    <t>Gersdorf an der Feistritz &lt;61712&gt;</t>
  </si>
  <si>
    <t>Gleisdorf &lt;61713&gt;</t>
  </si>
  <si>
    <t>Gschaid bei Birkfeld &lt;61714&gt;</t>
  </si>
  <si>
    <t>Gutenberg an der Raabklamm &lt;61715&gt;</t>
  </si>
  <si>
    <t>Markt Hartmannsdorf &lt;61716&gt;</t>
  </si>
  <si>
    <t>Haslau bei Birkfeld &lt;61717&gt;</t>
  </si>
  <si>
    <t>Hirnsdorf &lt;61718&gt;</t>
  </si>
  <si>
    <t>Hofstätten an der Raab &lt;61719&gt;</t>
  </si>
  <si>
    <t>Hohenau an der Raab &lt;61720&gt;</t>
  </si>
  <si>
    <t>Ilztal &lt;61721&gt;</t>
  </si>
  <si>
    <t>Koglhof &lt;61722&gt;</t>
  </si>
  <si>
    <t>Krottendorf &lt;61723&gt;</t>
  </si>
  <si>
    <t>Kulm bei Weiz &lt;61724&gt;</t>
  </si>
  <si>
    <t>Labuch &lt;61725&gt;</t>
  </si>
  <si>
    <t>Laßnitzthal &lt;61726&gt;</t>
  </si>
  <si>
    <t>Ludersdorf-Wilfersdorf &lt;61727&gt;</t>
  </si>
  <si>
    <t>Miesenbach bei Birkfeld &lt;61728&gt;</t>
  </si>
  <si>
    <t>Mitterdorf an der Raab &lt;61729&gt;</t>
  </si>
  <si>
    <t>Mortantsch &lt;61730&gt;</t>
  </si>
  <si>
    <t>Naas &lt;61731&gt;</t>
  </si>
  <si>
    <t>Naintsch &lt;61732&gt;</t>
  </si>
  <si>
    <t>Neudorf bei Passail &lt;61733&gt;</t>
  </si>
  <si>
    <t>Nitscha &lt;61734&gt;</t>
  </si>
  <si>
    <t>Oberrettenbach &lt;61735&gt;</t>
  </si>
  <si>
    <t>Passail &lt;61736&gt;</t>
  </si>
  <si>
    <t>Pischelsdorf in der Steiermark &lt;61737&gt;</t>
  </si>
  <si>
    <t>Preßguts &lt;61739&gt;</t>
  </si>
  <si>
    <t>Puch bei Weiz &lt;61740&gt;</t>
  </si>
  <si>
    <t>Ratten &lt;61741&gt;</t>
  </si>
  <si>
    <t>Reichendorf &lt;61742&gt;</t>
  </si>
  <si>
    <t>Rettenegg &lt;61743&gt;</t>
  </si>
  <si>
    <t>St. Kathrein am Hauenstein &lt;61744&gt;</t>
  </si>
  <si>
    <t>Sankt Kathrein am Offenegg &lt;61745&gt;</t>
  </si>
  <si>
    <t>St. Margarethen an der Raab &lt;61746&gt;</t>
  </si>
  <si>
    <t>Sankt Ruprecht an der Raab &lt;61747&gt;</t>
  </si>
  <si>
    <t>Sinabelkirchen &lt;61748&gt;</t>
  </si>
  <si>
    <t>Stenzengreith &lt;61749&gt;</t>
  </si>
  <si>
    <t>Strallegg &lt;61750&gt;</t>
  </si>
  <si>
    <t>Thannhausen &lt;61751&gt;</t>
  </si>
  <si>
    <t>Ungerdorf &lt;61752&gt;</t>
  </si>
  <si>
    <t>Unterfladnitz &lt;61753&gt;</t>
  </si>
  <si>
    <t>Waisenegg &lt;61754&gt;</t>
  </si>
  <si>
    <t>Weiz &lt;61755&gt;</t>
  </si>
  <si>
    <t>Innsbruck &lt;70101&gt;</t>
  </si>
  <si>
    <t>Arzl im Pitztal &lt;70201&gt;</t>
  </si>
  <si>
    <t>Haiming &lt;70202&gt;</t>
  </si>
  <si>
    <t>Imst &lt;70203&gt;</t>
  </si>
  <si>
    <t>Imsterberg &lt;70204&gt;</t>
  </si>
  <si>
    <t>Jerzens &lt;70205&gt;</t>
  </si>
  <si>
    <t>Karres &lt;70206&gt;</t>
  </si>
  <si>
    <t>Karrösten &lt;70207&gt;</t>
  </si>
  <si>
    <t>Längenfeld &lt;70208&gt;</t>
  </si>
  <si>
    <t>Mieming &lt;70209&gt;</t>
  </si>
  <si>
    <t>Mils bei Imst &lt;70210&gt;</t>
  </si>
  <si>
    <t>Mötz &lt;70211&gt;</t>
  </si>
  <si>
    <t>Nassereith &lt;70212&gt;</t>
  </si>
  <si>
    <t>Obsteig &lt;70213&gt;</t>
  </si>
  <si>
    <t>Oetz &lt;70214&gt;</t>
  </si>
  <si>
    <t>Rietz &lt;70215&gt;</t>
  </si>
  <si>
    <t>Roppen &lt;70216&gt;</t>
  </si>
  <si>
    <t>St. Leonhard im Pitztal &lt;70217&gt;</t>
  </si>
  <si>
    <t>Sautens &lt;70218&gt;</t>
  </si>
  <si>
    <t>Silz &lt;70219&gt;</t>
  </si>
  <si>
    <t>Sölden &lt;70220&gt;</t>
  </si>
  <si>
    <t>Stams &lt;70221&gt;</t>
  </si>
  <si>
    <t>Tarrenz &lt;70222&gt;</t>
  </si>
  <si>
    <t>Umhausen &lt;70223&gt;</t>
  </si>
  <si>
    <t>Wenns &lt;70224&gt;</t>
  </si>
  <si>
    <t>Absam &lt;70301&gt;</t>
  </si>
  <si>
    <t>Aldrans &lt;70302&gt;</t>
  </si>
  <si>
    <t>Ampass &lt;70303&gt;</t>
  </si>
  <si>
    <t>Axams &lt;70304&gt;</t>
  </si>
  <si>
    <t>Baumkirchen &lt;70305&gt;</t>
  </si>
  <si>
    <t>Birgitz &lt;70306&gt;</t>
  </si>
  <si>
    <t>Ellbögen &lt;70307&gt;</t>
  </si>
  <si>
    <t>Flaurling &lt;70308&gt;</t>
  </si>
  <si>
    <t>Fritzens &lt;70309&gt;</t>
  </si>
  <si>
    <t>Fulpmes &lt;70310&gt;</t>
  </si>
  <si>
    <t>Gnadenwald &lt;70311&gt;</t>
  </si>
  <si>
    <t>Götzens &lt;70312&gt;</t>
  </si>
  <si>
    <t>Gries am Brenner &lt;70313&gt;</t>
  </si>
  <si>
    <t>Gries im Sellrain &lt;70314&gt;</t>
  </si>
  <si>
    <t>Grinzens &lt;70315&gt;</t>
  </si>
  <si>
    <t>Gschnitz &lt;70317&gt;</t>
  </si>
  <si>
    <t>Hatting &lt;70318&gt;</t>
  </si>
  <si>
    <t>Inzing &lt;70319&gt;</t>
  </si>
  <si>
    <t>Kematen in Tirol &lt;70320&gt;</t>
  </si>
  <si>
    <t>Kolsass &lt;70322&gt;</t>
  </si>
  <si>
    <t>Kolsassberg &lt;70323&gt;</t>
  </si>
  <si>
    <t>Lans &lt;70325&gt;</t>
  </si>
  <si>
    <t>Leutasch &lt;70326&gt;</t>
  </si>
  <si>
    <t>Matrei am Brenner &lt;70327&gt;</t>
  </si>
  <si>
    <t>Mieders &lt;70328&gt;</t>
  </si>
  <si>
    <t>Mils &lt;70329&gt;</t>
  </si>
  <si>
    <t>Mühlbachl &lt;70330&gt;</t>
  </si>
  <si>
    <t>Mutters &lt;70331&gt;</t>
  </si>
  <si>
    <t>Natters &lt;70332&gt;</t>
  </si>
  <si>
    <t>Navis &lt;70333&gt;</t>
  </si>
  <si>
    <t>Neustift im Stubaital &lt;70334&gt;</t>
  </si>
  <si>
    <t>Oberhofen im Inntal &lt;70335&gt;</t>
  </si>
  <si>
    <t>Obernberg am Brenner &lt;70336&gt;</t>
  </si>
  <si>
    <t>Oberperfuss &lt;70337&gt;</t>
  </si>
  <si>
    <t>Patsch &lt;70338&gt;</t>
  </si>
  <si>
    <t>Pettnau &lt;70339&gt;</t>
  </si>
  <si>
    <t>Pfaffenhofen &lt;70340&gt;</t>
  </si>
  <si>
    <t>Pfons &lt;70341&gt;</t>
  </si>
  <si>
    <t>Polling in Tirol &lt;70342&gt;</t>
  </si>
  <si>
    <t>Ranggen &lt;70343&gt;</t>
  </si>
  <si>
    <t>Reith bei Seefeld &lt;70344&gt;</t>
  </si>
  <si>
    <t>Rinn &lt;70345&gt;</t>
  </si>
  <si>
    <t>Rum &lt;70346&gt;</t>
  </si>
  <si>
    <t>St. Sigmund im Sellrain &lt;70347&gt;</t>
  </si>
  <si>
    <t>Scharnitz &lt;70348&gt;</t>
  </si>
  <si>
    <t>Schmirn &lt;70349&gt;</t>
  </si>
  <si>
    <t>Schönberg im Stubaital &lt;70350&gt;</t>
  </si>
  <si>
    <t>Seefeld in Tirol &lt;70351&gt;</t>
  </si>
  <si>
    <t>Sellrain &lt;70352&gt;</t>
  </si>
  <si>
    <t>Sistrans &lt;70353&gt;</t>
  </si>
  <si>
    <t>Hall in Tirol &lt;70354&gt;</t>
  </si>
  <si>
    <t>Steinach am Brenner &lt;70355&gt;</t>
  </si>
  <si>
    <t>Telfes im Stubai &lt;70356&gt;</t>
  </si>
  <si>
    <t>Telfs &lt;70357&gt;</t>
  </si>
  <si>
    <t>Thaur &lt;70358&gt;</t>
  </si>
  <si>
    <t>Trins &lt;70359&gt;</t>
  </si>
  <si>
    <t>Tulfes &lt;70360&gt;</t>
  </si>
  <si>
    <t>Unterperfuss &lt;70361&gt;</t>
  </si>
  <si>
    <t>Vals &lt;70362&gt;</t>
  </si>
  <si>
    <t>Völs &lt;70364&gt;</t>
  </si>
  <si>
    <t>Volders &lt;70365&gt;</t>
  </si>
  <si>
    <t>Wattenberg &lt;70366&gt;</t>
  </si>
  <si>
    <t>Wattens &lt;70367&gt;</t>
  </si>
  <si>
    <t>Wildermieming &lt;70368&gt;</t>
  </si>
  <si>
    <t>Zirl &lt;70369&gt;</t>
  </si>
  <si>
    <t>Aurach bei Kitzbühel &lt;70401&gt;</t>
  </si>
  <si>
    <t>Brixen im Thale &lt;70402&gt;</t>
  </si>
  <si>
    <t>Fieberbrunn &lt;70403&gt;</t>
  </si>
  <si>
    <t>Going am Wilden Kaiser &lt;70404&gt;</t>
  </si>
  <si>
    <t>Hochfilzen &lt;70405&gt;</t>
  </si>
  <si>
    <t>Hopfgarten im Brixental &lt;70406&gt;</t>
  </si>
  <si>
    <t>Itter &lt;70407&gt;</t>
  </si>
  <si>
    <t>Jochberg &lt;70408&gt;</t>
  </si>
  <si>
    <t>Kirchberg in Tirol &lt;70409&gt;</t>
  </si>
  <si>
    <t>Kirchdorf in Tirol &lt;70410&gt;</t>
  </si>
  <si>
    <t>Kitzbühel &lt;70411&gt;</t>
  </si>
  <si>
    <t>Kössen &lt;70412&gt;</t>
  </si>
  <si>
    <t>Oberndorf in Tirol &lt;70413&gt;</t>
  </si>
  <si>
    <t>Reith bei Kitzbühel &lt;70414&gt;</t>
  </si>
  <si>
    <t>St. Jakob in Haus &lt;70415&gt;</t>
  </si>
  <si>
    <t>St. Johann in Tirol &lt;70416&gt;</t>
  </si>
  <si>
    <t>St. Ulrich am Pillersee &lt;70417&gt;</t>
  </si>
  <si>
    <t>Schwendt &lt;70418&gt;</t>
  </si>
  <si>
    <t>Waidring &lt;70419&gt;</t>
  </si>
  <si>
    <t>Westendorf &lt;70420&gt;</t>
  </si>
  <si>
    <t>Alpbach &lt;70501&gt;</t>
  </si>
  <si>
    <t>Angath &lt;70502&gt;</t>
  </si>
  <si>
    <t>Bad Häring &lt;70503&gt;</t>
  </si>
  <si>
    <t>Brandenberg &lt;70504&gt;</t>
  </si>
  <si>
    <t>Breitenbach am Inn &lt;70505&gt;</t>
  </si>
  <si>
    <t>Brixlegg &lt;70506&gt;</t>
  </si>
  <si>
    <t>Ebbs &lt;70508&gt;</t>
  </si>
  <si>
    <t>Ellmau &lt;70509&gt;</t>
  </si>
  <si>
    <t>Erl &lt;70510&gt;</t>
  </si>
  <si>
    <t>Kirchbichl &lt;70511&gt;</t>
  </si>
  <si>
    <t>Kramsach &lt;70512&gt;</t>
  </si>
  <si>
    <t>Kufstein &lt;70513&gt;</t>
  </si>
  <si>
    <t>Kundl &lt;70514&gt;</t>
  </si>
  <si>
    <t>Langkampfen &lt;70515&gt;</t>
  </si>
  <si>
    <t>Mariastein &lt;70516&gt;</t>
  </si>
  <si>
    <t>Münster &lt;70517&gt;</t>
  </si>
  <si>
    <t>Niederndorf &lt;70518&gt;</t>
  </si>
  <si>
    <t>Niederndorferberg &lt;70519&gt;</t>
  </si>
  <si>
    <t>Radfeld &lt;70520&gt;</t>
  </si>
  <si>
    <t>Rattenberg &lt;70521&gt;</t>
  </si>
  <si>
    <t>Reith im Alpbachtal &lt;70522&gt;</t>
  </si>
  <si>
    <t>Rettenschöss &lt;70523&gt;</t>
  </si>
  <si>
    <t>Scheffau am Wilden Kaiser &lt;70524&gt;</t>
  </si>
  <si>
    <t>Schwoich &lt;70525&gt;</t>
  </si>
  <si>
    <t>Söll &lt;70526&gt;</t>
  </si>
  <si>
    <t>Thiersee &lt;70527&gt;</t>
  </si>
  <si>
    <t>Angerberg &lt;70528&gt;</t>
  </si>
  <si>
    <t>Walchsee &lt;70529&gt;</t>
  </si>
  <si>
    <t>Wildschönau &lt;70530&gt;</t>
  </si>
  <si>
    <t>Wörgl &lt;70531&gt;</t>
  </si>
  <si>
    <t>Faggen &lt;70601&gt;</t>
  </si>
  <si>
    <t>Fendels &lt;70602&gt;</t>
  </si>
  <si>
    <t>Fiss &lt;70603&gt;</t>
  </si>
  <si>
    <t>Fließ &lt;70604&gt;</t>
  </si>
  <si>
    <t>Flirsch &lt;70605&gt;</t>
  </si>
  <si>
    <t>Galtür &lt;70606&gt;</t>
  </si>
  <si>
    <t>Grins &lt;70607&gt;</t>
  </si>
  <si>
    <t>Ischgl &lt;70608&gt;</t>
  </si>
  <si>
    <t>Kappl &lt;70609&gt;</t>
  </si>
  <si>
    <t>Kaunerberg &lt;70610&gt;</t>
  </si>
  <si>
    <t>Kaunertal &lt;70611&gt;</t>
  </si>
  <si>
    <t>Kauns &lt;70612&gt;</t>
  </si>
  <si>
    <t>Ladis &lt;70613&gt;</t>
  </si>
  <si>
    <t>Landeck &lt;70614&gt;</t>
  </si>
  <si>
    <t>Nauders &lt;70615&gt;</t>
  </si>
  <si>
    <t>Pettneu am Arlberg &lt;70616&gt;</t>
  </si>
  <si>
    <t>Pfunds &lt;70617&gt;</t>
  </si>
  <si>
    <t>Pians &lt;70618&gt;</t>
  </si>
  <si>
    <t>Prutz &lt;70619&gt;</t>
  </si>
  <si>
    <t>Ried im Oberinntal &lt;70620&gt;</t>
  </si>
  <si>
    <t>St. Anton am Arlberg &lt;70621&gt;</t>
  </si>
  <si>
    <t>Schönwies &lt;70622&gt;</t>
  </si>
  <si>
    <t>See &lt;70623&gt;</t>
  </si>
  <si>
    <t>Serfaus &lt;70624&gt;</t>
  </si>
  <si>
    <t>Spiss &lt;70625&gt;</t>
  </si>
  <si>
    <t>Stanz bei Landeck &lt;70626&gt;</t>
  </si>
  <si>
    <t>Strengen &lt;70627&gt;</t>
  </si>
  <si>
    <t>Tobadill &lt;70628&gt;</t>
  </si>
  <si>
    <t>Tösens &lt;70629&gt;</t>
  </si>
  <si>
    <t>Zams &lt;70630&gt;</t>
  </si>
  <si>
    <t>Abfaltersbach &lt;70701&gt;</t>
  </si>
  <si>
    <t>Ainet &lt;70702&gt;</t>
  </si>
  <si>
    <t>Amlach &lt;70703&gt;</t>
  </si>
  <si>
    <t>Anras &lt;70704&gt;</t>
  </si>
  <si>
    <t>Assling &lt;70705&gt;</t>
  </si>
  <si>
    <t>Außervillgraten &lt;70706&gt;</t>
  </si>
  <si>
    <t>Dölsach &lt;70707&gt;</t>
  </si>
  <si>
    <t>Gaimberg &lt;70708&gt;</t>
  </si>
  <si>
    <t>Hopfgarten in Defereggen &lt;70709&gt;</t>
  </si>
  <si>
    <t>Innervillgraten &lt;70710&gt;</t>
  </si>
  <si>
    <t>Iselsberg-Stronach &lt;70711&gt;</t>
  </si>
  <si>
    <t>Kals am Großglockner &lt;70712&gt;</t>
  </si>
  <si>
    <t>Kartitsch &lt;70713&gt;</t>
  </si>
  <si>
    <t>Lavant &lt;70714&gt;</t>
  </si>
  <si>
    <t>Leisach &lt;70715&gt;</t>
  </si>
  <si>
    <t>Lienz &lt;70716&gt;</t>
  </si>
  <si>
    <t>Matrei in Osttirol &lt;70717&gt;</t>
  </si>
  <si>
    <t>Nikolsdorf &lt;70718&gt;</t>
  </si>
  <si>
    <t>Nußdorf-Debant &lt;70719&gt;</t>
  </si>
  <si>
    <t>Oberlienz &lt;70720&gt;</t>
  </si>
  <si>
    <t>Obertilliach &lt;70721&gt;</t>
  </si>
  <si>
    <t>Prägraten am Großvenediger &lt;70723&gt;</t>
  </si>
  <si>
    <t>St. Jakob in Defereggen &lt;70724&gt;</t>
  </si>
  <si>
    <t>St. Johann im Walde &lt;70725&gt;</t>
  </si>
  <si>
    <t>St. Veit in Defereggen &lt;70726&gt;</t>
  </si>
  <si>
    <t>Schlaiten &lt;70727&gt;</t>
  </si>
  <si>
    <t>Sillian &lt;70728&gt;</t>
  </si>
  <si>
    <t>Strassen &lt;70729&gt;</t>
  </si>
  <si>
    <t>Thurn &lt;70731&gt;</t>
  </si>
  <si>
    <t>Tristach &lt;70732&gt;</t>
  </si>
  <si>
    <t>Untertilliach &lt;70733&gt;</t>
  </si>
  <si>
    <t>Virgen &lt;70734&gt;</t>
  </si>
  <si>
    <t>Heinfels &lt;70735&gt;</t>
  </si>
  <si>
    <t>Bach &lt;70801&gt;</t>
  </si>
  <si>
    <t>Berwang &lt;70802&gt;</t>
  </si>
  <si>
    <t>Biberwier &lt;70803&gt;</t>
  </si>
  <si>
    <t>Bichlbach &lt;70804&gt;</t>
  </si>
  <si>
    <t>Breitenwang &lt;70805&gt;</t>
  </si>
  <si>
    <t>Ehenbichl &lt;70806&gt;</t>
  </si>
  <si>
    <t>Ehrwald &lt;70807&gt;</t>
  </si>
  <si>
    <t>Elbigenalp &lt;70808&gt;</t>
  </si>
  <si>
    <t>Elmen &lt;70809&gt;</t>
  </si>
  <si>
    <t>Forchach &lt;70810&gt;</t>
  </si>
  <si>
    <t>Grän &lt;70811&gt;</t>
  </si>
  <si>
    <t>Gramais &lt;70812&gt;</t>
  </si>
  <si>
    <t>Häselgehr &lt;70813&gt;</t>
  </si>
  <si>
    <t>Heiterwang &lt;70814&gt;</t>
  </si>
  <si>
    <t>Hinterhornbach &lt;70815&gt;</t>
  </si>
  <si>
    <t>Höfen &lt;70816&gt;</t>
  </si>
  <si>
    <t>Holzgau &lt;70817&gt;</t>
  </si>
  <si>
    <t>Jungholz &lt;70818&gt;</t>
  </si>
  <si>
    <t>Kaisers &lt;70819&gt;</t>
  </si>
  <si>
    <t>Lechaschau &lt;70820&gt;</t>
  </si>
  <si>
    <t>Lermoos &lt;70821&gt;</t>
  </si>
  <si>
    <t>Musau &lt;70822&gt;</t>
  </si>
  <si>
    <t>Namlos &lt;70823&gt;</t>
  </si>
  <si>
    <t>Nesselwängle &lt;70824&gt;</t>
  </si>
  <si>
    <t>Pfafflar &lt;70825&gt;</t>
  </si>
  <si>
    <t>Pflach &lt;70826&gt;</t>
  </si>
  <si>
    <t>Pinswang &lt;70827&gt;</t>
  </si>
  <si>
    <t>Reutte &lt;70828&gt;</t>
  </si>
  <si>
    <t>Schattwald &lt;70829&gt;</t>
  </si>
  <si>
    <t>Stanzach &lt;70830&gt;</t>
  </si>
  <si>
    <t>Steeg &lt;70831&gt;</t>
  </si>
  <si>
    <t>Tannheim &lt;70832&gt;</t>
  </si>
  <si>
    <t>Vils &lt;70833&gt;</t>
  </si>
  <si>
    <t>Vorderhornbach &lt;70834&gt;</t>
  </si>
  <si>
    <t>Wängle &lt;70835&gt;</t>
  </si>
  <si>
    <t>Weißenbach am Lech &lt;70836&gt;</t>
  </si>
  <si>
    <t>Zöblen &lt;70837&gt;</t>
  </si>
  <si>
    <t>Achenkirch &lt;70901&gt;</t>
  </si>
  <si>
    <t>Aschau im Zillertal &lt;70902&gt;</t>
  </si>
  <si>
    <t>Brandberg &lt;70903&gt;</t>
  </si>
  <si>
    <t>Bruck am Ziller &lt;70904&gt;</t>
  </si>
  <si>
    <t>Buch in Tirol &lt;70905&gt;</t>
  </si>
  <si>
    <t>Eben am Achensee &lt;70907&gt;</t>
  </si>
  <si>
    <t>Finkenberg &lt;70908&gt;</t>
  </si>
  <si>
    <t>Fügen &lt;70909&gt;</t>
  </si>
  <si>
    <t>Fügenberg &lt;70910&gt;</t>
  </si>
  <si>
    <t>Gallzein &lt;70911&gt;</t>
  </si>
  <si>
    <t>Gerlos &lt;70912&gt;</t>
  </si>
  <si>
    <t>Gerlosberg &lt;70913&gt;</t>
  </si>
  <si>
    <t>Hainzenberg &lt;70914&gt;</t>
  </si>
  <si>
    <t>Hart im Zillertal &lt;70915&gt;</t>
  </si>
  <si>
    <t>Hippach &lt;70916&gt;</t>
  </si>
  <si>
    <t>Jenbach &lt;70917&gt;</t>
  </si>
  <si>
    <t>Kaltenbach &lt;70918&gt;</t>
  </si>
  <si>
    <t>Mayrhofen &lt;70920&gt;</t>
  </si>
  <si>
    <t>Pill &lt;70921&gt;</t>
  </si>
  <si>
    <t>Ramsau im Zillertal &lt;70922&gt;</t>
  </si>
  <si>
    <t>Ried im Zillertal &lt;70923&gt;</t>
  </si>
  <si>
    <t>Rohrberg &lt;70924&gt;</t>
  </si>
  <si>
    <t>Schlitters &lt;70925&gt;</t>
  </si>
  <si>
    <t>Schwaz &lt;70926&gt;</t>
  </si>
  <si>
    <t>Schwendau &lt;70927&gt;</t>
  </si>
  <si>
    <t>Stans &lt;70928&gt;</t>
  </si>
  <si>
    <t>Steinberg am Rofan &lt;70929&gt;</t>
  </si>
  <si>
    <t>Strass im Zillertal &lt;70930&gt;</t>
  </si>
  <si>
    <t>Stumm &lt;70931&gt;</t>
  </si>
  <si>
    <t>Stummerberg &lt;70932&gt;</t>
  </si>
  <si>
    <t>Terfens &lt;70933&gt;</t>
  </si>
  <si>
    <t>Tux &lt;70934&gt;</t>
  </si>
  <si>
    <t>Uderns &lt;70935&gt;</t>
  </si>
  <si>
    <t>Vomp &lt;70936&gt;</t>
  </si>
  <si>
    <t>Weer &lt;70937&gt;</t>
  </si>
  <si>
    <t>Weerberg &lt;70938&gt;</t>
  </si>
  <si>
    <t>Wiesing &lt;70939&gt;</t>
  </si>
  <si>
    <t>Zell am Ziller &lt;70940&gt;</t>
  </si>
  <si>
    <t>Zellberg &lt;70941&gt;</t>
  </si>
  <si>
    <t>Bartholomäberg &lt;80101&gt;</t>
  </si>
  <si>
    <t>Blons &lt;80102&gt;</t>
  </si>
  <si>
    <t>Bludenz &lt;80103&gt;</t>
  </si>
  <si>
    <t>Bludesch &lt;80104&gt;</t>
  </si>
  <si>
    <t>Brand &lt;80105&gt;</t>
  </si>
  <si>
    <t>Bürs &lt;80106&gt;</t>
  </si>
  <si>
    <t>Bürserberg &lt;80107&gt;</t>
  </si>
  <si>
    <t>Dalaas &lt;80108&gt;</t>
  </si>
  <si>
    <t>Fontanella &lt;80109&gt;</t>
  </si>
  <si>
    <t>Gaschurn &lt;80110&gt;</t>
  </si>
  <si>
    <t>Innerbraz &lt;80111&gt;</t>
  </si>
  <si>
    <t>Klösterle &lt;80112&gt;</t>
  </si>
  <si>
    <t>Lech &lt;80113&gt;</t>
  </si>
  <si>
    <t>Lorüns &lt;80114&gt;</t>
  </si>
  <si>
    <t>Ludesch &lt;80115&gt;</t>
  </si>
  <si>
    <t>Nenzing &lt;80116&gt;</t>
  </si>
  <si>
    <t>Nüziders &lt;80117&gt;</t>
  </si>
  <si>
    <t>Raggal &lt;80118&gt;</t>
  </si>
  <si>
    <t>St. Anton im Montafon &lt;80119&gt;</t>
  </si>
  <si>
    <t>St. Gallenkirch &lt;80120&gt;</t>
  </si>
  <si>
    <t>St. Gerold &lt;80121&gt;</t>
  </si>
  <si>
    <t>Schruns &lt;80122&gt;</t>
  </si>
  <si>
    <t>Silbertal &lt;80123&gt;</t>
  </si>
  <si>
    <t>Sonntag &lt;80124&gt;</t>
  </si>
  <si>
    <t>Stallehr &lt;80125&gt;</t>
  </si>
  <si>
    <t>Thüringen &lt;80126&gt;</t>
  </si>
  <si>
    <t>Thüringerberg &lt;80127&gt;</t>
  </si>
  <si>
    <t>Tschagguns &lt;80128&gt;</t>
  </si>
  <si>
    <t>Vandans &lt;80129&gt;</t>
  </si>
  <si>
    <t>Alberschwende &lt;80201&gt;</t>
  </si>
  <si>
    <t>Andelsbuch &lt;80202&gt;</t>
  </si>
  <si>
    <t>Au &lt;80203&gt;</t>
  </si>
  <si>
    <t>Bezau &lt;80204&gt;</t>
  </si>
  <si>
    <t>Bildstein &lt;80205&gt;</t>
  </si>
  <si>
    <t>Bizau &lt;80206&gt;</t>
  </si>
  <si>
    <t>Bregenz &lt;80207&gt;</t>
  </si>
  <si>
    <t>Buch &lt;80208&gt;</t>
  </si>
  <si>
    <t>Damüls &lt;80209&gt;</t>
  </si>
  <si>
    <t>Doren &lt;80210&gt;</t>
  </si>
  <si>
    <t>Egg &lt;80211&gt;</t>
  </si>
  <si>
    <t>Eichenberg &lt;80212&gt;</t>
  </si>
  <si>
    <t>Fußach &lt;80213&gt;</t>
  </si>
  <si>
    <t>Gaißau &lt;80214&gt;</t>
  </si>
  <si>
    <t>Hard &lt;80215&gt;</t>
  </si>
  <si>
    <t>Hittisau &lt;80216&gt;</t>
  </si>
  <si>
    <t>Höchst &lt;80217&gt;</t>
  </si>
  <si>
    <t>Hörbranz &lt;80218&gt;</t>
  </si>
  <si>
    <t>Hohenweiler &lt;80219&gt;</t>
  </si>
  <si>
    <t>Kennelbach &lt;80220&gt;</t>
  </si>
  <si>
    <t>Krumbach &lt;80221&gt;</t>
  </si>
  <si>
    <t>Langen bei Bregenz &lt;80222&gt;</t>
  </si>
  <si>
    <t>Langenegg &lt;80223&gt;</t>
  </si>
  <si>
    <t>Lauterach &lt;80224&gt;</t>
  </si>
  <si>
    <t>Lingenau &lt;80225&gt;</t>
  </si>
  <si>
    <t>Lochau &lt;80226&gt;</t>
  </si>
  <si>
    <t>Mellau &lt;80227&gt;</t>
  </si>
  <si>
    <t>Mittelberg &lt;80228&gt;</t>
  </si>
  <si>
    <t>Möggers &lt;80229&gt;</t>
  </si>
  <si>
    <t>Reuthe &lt;80230&gt;</t>
  </si>
  <si>
    <t>Riefensberg &lt;80231&gt;</t>
  </si>
  <si>
    <t>Schnepfau &lt;80232&gt;</t>
  </si>
  <si>
    <t>Schoppernau &lt;80233&gt;</t>
  </si>
  <si>
    <t>Schröcken &lt;80234&gt;</t>
  </si>
  <si>
    <t>Schwarzach &lt;80235&gt;</t>
  </si>
  <si>
    <t>Schwarzenberg &lt;80236&gt;</t>
  </si>
  <si>
    <t>Sibratsgfäll &lt;80237&gt;</t>
  </si>
  <si>
    <t>Sulzberg &lt;80238&gt;</t>
  </si>
  <si>
    <t>Warth &lt;80239&gt;</t>
  </si>
  <si>
    <t>Wolfurt &lt;80240&gt;</t>
  </si>
  <si>
    <t>Dornbirn &lt;80301&gt;</t>
  </si>
  <si>
    <t>Hohenems &lt;80302&gt;</t>
  </si>
  <si>
    <t>Lustenau &lt;80303&gt;</t>
  </si>
  <si>
    <t>Altach &lt;80401&gt;</t>
  </si>
  <si>
    <t>Düns &lt;80402&gt;</t>
  </si>
  <si>
    <t>Dünserberg &lt;80403&gt;</t>
  </si>
  <si>
    <t>Feldkirch &lt;80404&gt;</t>
  </si>
  <si>
    <t>Frastanz &lt;80405&gt;</t>
  </si>
  <si>
    <t>Fraxern &lt;80406&gt;</t>
  </si>
  <si>
    <t>Göfis &lt;80407&gt;</t>
  </si>
  <si>
    <t>Götzis &lt;80408&gt;</t>
  </si>
  <si>
    <t>Klaus &lt;80409&gt;</t>
  </si>
  <si>
    <t>Koblach &lt;80410&gt;</t>
  </si>
  <si>
    <t>Laterns &lt;80411&gt;</t>
  </si>
  <si>
    <t>Mäder &lt;80412&gt;</t>
  </si>
  <si>
    <t>Meiningen &lt;80413&gt;</t>
  </si>
  <si>
    <t>Rankweil &lt;80414&gt;</t>
  </si>
  <si>
    <t>Röns &lt;80415&gt;</t>
  </si>
  <si>
    <t>Röthis &lt;80416&gt;</t>
  </si>
  <si>
    <t>Satteins &lt;80417&gt;</t>
  </si>
  <si>
    <t>Schlins &lt;80418&gt;</t>
  </si>
  <si>
    <t>Schnifis &lt;80419&gt;</t>
  </si>
  <si>
    <t>Sulz &lt;80420&gt;</t>
  </si>
  <si>
    <t>Übersaxen &lt;80421&gt;</t>
  </si>
  <si>
    <t>Viktorsberg &lt;80422&gt;</t>
  </si>
  <si>
    <t>Weiler &lt;80423&gt;</t>
  </si>
  <si>
    <t>Zwischenwasser &lt;80424&gt;</t>
  </si>
  <si>
    <t>Wien-Innere Stadt &lt;90101&gt;</t>
  </si>
  <si>
    <t>Wien-Leopoldstadt &lt;90201&gt;</t>
  </si>
  <si>
    <t>Wien-Landstraße &lt;90301&gt;</t>
  </si>
  <si>
    <t>Wien-Wieden &lt;90401&gt;</t>
  </si>
  <si>
    <t>Wien-Margareten &lt;90501&gt;</t>
  </si>
  <si>
    <t>Wien-Mariahilf &lt;90601&gt;</t>
  </si>
  <si>
    <t>Wien-Neubau &lt;90701&gt;</t>
  </si>
  <si>
    <t>Wien-Josefstadt &lt;90801&gt;</t>
  </si>
  <si>
    <t>Wien-Alsergrund &lt;90901&gt;</t>
  </si>
  <si>
    <t>Wien-Favoriten &lt;91001&gt;</t>
  </si>
  <si>
    <t>Wien-Simmering &lt;91101&gt;</t>
  </si>
  <si>
    <t>Wien-Meidling &lt;91201&gt;</t>
  </si>
  <si>
    <t>Wien-Hietzing &lt;91301&gt;</t>
  </si>
  <si>
    <t>Wien-Penzing &lt;91401&gt;</t>
  </si>
  <si>
    <t>Wien-Rudolfsheim-Fünfhaus &lt;91501&gt;</t>
  </si>
  <si>
    <t>Wien-Ottakring &lt;91601&gt;</t>
  </si>
  <si>
    <t>Wien-Hernals &lt;91701&gt;</t>
  </si>
  <si>
    <t>Wien-Währing &lt;91801&gt;</t>
  </si>
  <si>
    <t>Wien-Döbling &lt;91901&gt;</t>
  </si>
  <si>
    <t>Wien-Brigittenau &lt;92001&gt;</t>
  </si>
  <si>
    <t>Wien-Floridsdorf &lt;92101&gt;</t>
  </si>
  <si>
    <t>Wien-Donaustadt &lt;92201&gt;</t>
  </si>
  <si>
    <t>Wien-Liesing &lt;92301&gt;</t>
  </si>
  <si>
    <t>Symbol</t>
  </si>
  <si>
    <t>Beschreibung</t>
  </si>
  <si>
    <t>Q</t>
  </si>
  <si>
    <t>STATcube – Statistische Datenbank von STATISTIK AUSTRIA</t>
  </si>
  <si>
    <t>SW</t>
  </si>
  <si>
    <t>Datenschutzmaßnahme: Swapping</t>
  </si>
  <si>
    <t>Abgestimmte Erwerbsstatistik 2010 auf Gemeindeebene</t>
  </si>
  <si>
    <t>Die Abgestimmte Erwerbsstatistik ist eine Vollerhebung zu Merkmalen der österreichischen Wohnbevölkerung zum Stichtag 31.10. jeden Jahres, die mittels Auswertung von Verwaltungs- und Registerdaten durchgeführt wird. Die Ergebnisse liegen jeweils 2 Jahre nach dem Stichtag vor. Das inhaltliche Konzept richtet sich nach der EU-Verordnung für Volks- und Wohnungszählungen. Gebietsstand 2010. .) Aktualisierung: abgeschlossener Würfel letzte Änderung des Würfels [15.03.2016] .) Bearbeitungsnachweis: Abteilung Register, Klassifikationen und Geoinformation - Registerzählung Für allgemeine Anfragen: +43 (1) 71128-7070 Bei Spezialanfragen wenden Sie sich bitte schriftlich an registerzaehlung@statistik.gv.at .) Wichtiger Hinweis: Aus Datenschutzgründen wurden mit der Methode „Target Swapping“ ein Teil der Daten verschmutzt. Daher sind insbesondere bei Zellbesetzungen &lt;= 5 keine zuverlässigen Aussagen möglich. .) ABO: Gastbenutzer: Es können max. 3 Merkmale in eine Auswertung übernommen werden. ABO-Benutzer: Es können max. 3 Merkmale in eine Auswertung übernommen werden. Weitere Metadaten: http://www.statistik.at/web_de/frageboegen/abgestimmte_erwerbsstatistik/index.html</t>
  </si>
  <si>
    <t>Bezeichnet den Wohnort am Stichtag, dem 31.10.2010, in der administrativen Gliederung Österreichs.</t>
  </si>
  <si>
    <t>Höchste abgeschlossene Ausbildung</t>
  </si>
  <si>
    <t>Stufe der höchsten abgeschlossenen Ausbildung gegliedert nach Kategorien des österreichischen Bildungssystems. Für 5% der Personen musste die höchste abgeschlossene Ausbildung geschätzt werden, ein Großteil davon sind Personen, die nach 2001 zugewandert sind.</t>
  </si>
  <si>
    <t>Inklusive Personen ohne Pflichtschulabschluss.</t>
  </si>
  <si>
    <t>Die höchste abgeschlossene Ausbildung wird für die Wohnbevölkerung im Alter von 15 und mehr Jahren ausgewiesen.</t>
  </si>
  <si>
    <t>© Copyright Statistics Austria</t>
  </si>
  <si>
    <t>https://statcube.at/statistik.at/ext/statcube/openinfopage?id=deregz_aest10_gem</t>
  </si>
  <si>
    <t>Bevölkerung zu Jahresbeginn ab 2002 (einheitlicher Gebietsstand 2020) (Q)</t>
  </si>
  <si>
    <t>Gemeinde (Vergröberung über Politischen Bezirk) nach Jahr und Alter in 15-Jahresgruppen</t>
  </si>
  <si>
    <t>Zählt: Fallzahl</t>
  </si>
  <si>
    <t>Fallzahl</t>
  </si>
  <si>
    <t>Jahr</t>
  </si>
  <si>
    <t>2021</t>
  </si>
  <si>
    <t>Alter in 15-Jahresgruppen</t>
  </si>
  <si>
    <t>60 bis 74 Jahre</t>
  </si>
  <si>
    <t>75 Jahre und älter</t>
  </si>
  <si>
    <t>Gemeinde (Vergröberung über Politischen Bezirk)</t>
  </si>
  <si>
    <t>Sankt Urban &lt;21008&gt;</t>
  </si>
  <si>
    <t>Sankt Stefan im Gailtal &lt;20316&gt;</t>
  </si>
  <si>
    <t>Sankt Margareten im Rosental &lt;20428&gt;</t>
  </si>
  <si>
    <t>Klein Sankt Paul &lt;20513&gt;</t>
  </si>
  <si>
    <t>Sankt Georgen am Längsee &lt;20523&gt;</t>
  </si>
  <si>
    <t>Sankt Veit an der Glan &lt;20527&gt;</t>
  </si>
  <si>
    <t>Seeboden am Millstätter See &lt;20634&gt;</t>
  </si>
  <si>
    <t>Sankt Jakob im Rosental &lt;20722&gt;</t>
  </si>
  <si>
    <t>Sankt Kanzian am Klopeiner See &lt;20813&gt;</t>
  </si>
  <si>
    <t>Bad Sankt Leonhard im Lavanttal &lt;20901&gt;</t>
  </si>
  <si>
    <t>Frantschach-Sankt Gertraud &lt;20905&gt;</t>
  </si>
  <si>
    <t>Sankt Andrä &lt;20913&gt;</t>
  </si>
  <si>
    <t>Sankt Georgen im Lavanttal &lt;20914&gt;</t>
  </si>
  <si>
    <t>Sankt Paul im Lavanttal &lt;20918&gt;</t>
  </si>
  <si>
    <t>Sankt Pölten &lt;30201&gt;</t>
  </si>
  <si>
    <t>Sankt Georgen am Reith &lt;30526&gt;</t>
  </si>
  <si>
    <t>Sankt Georgen am Ybbsfelde &lt;30527&gt;</t>
  </si>
  <si>
    <t>Sankt Pantaleon-Erla &lt;30529&gt;</t>
  </si>
  <si>
    <t>Sankt Peter in der Au &lt;30530&gt;</t>
  </si>
  <si>
    <t>Sankt Valentin &lt;30531&gt;</t>
  </si>
  <si>
    <t>Ebergassing &lt;30729&gt;</t>
  </si>
  <si>
    <t>Fischamend &lt;30730&gt;</t>
  </si>
  <si>
    <t>Gramatneusiedl &lt;30731&gt;</t>
  </si>
  <si>
    <t>Hainburg a.d.Donau &lt;30710&gt;</t>
  </si>
  <si>
    <t>Himberg &lt;30732&gt;</t>
  </si>
  <si>
    <t>Klein-Neusiedl &lt;30733&gt;</t>
  </si>
  <si>
    <t>Lanzendorf &lt;30734&gt;</t>
  </si>
  <si>
    <t>Leopoldsdorf &lt;30735&gt;</t>
  </si>
  <si>
    <t>Maria-Lanzendorf &lt;30736&gt;</t>
  </si>
  <si>
    <t>Moosbrunn &lt;30737&gt;</t>
  </si>
  <si>
    <t>Rauchenwarth &lt;30738&gt;</t>
  </si>
  <si>
    <t>Schwadorf &lt;30739&gt;</t>
  </si>
  <si>
    <t>Schwechat &lt;30740&gt;</t>
  </si>
  <si>
    <t>Zwölfaxing &lt;30741&gt;</t>
  </si>
  <si>
    <t>Sankt Martin &lt;30932&gt;</t>
  </si>
  <si>
    <t>Sankt Bernhard-Frauenhofen &lt;31123&gt;</t>
  </si>
  <si>
    <t>Gerasdorf bei Wien &lt;31235&gt;</t>
  </si>
  <si>
    <t>Sankt Leonhard am Hornerwald &lt;31340&gt;</t>
  </si>
  <si>
    <t>Sankt Aegyd am Neuwalde &lt;31411&gt;</t>
  </si>
  <si>
    <t>Sankt Veit an der Gölsen &lt;31412&gt;</t>
  </si>
  <si>
    <t>Sankt Leonhard am Forst &lt;31539&gt;</t>
  </si>
  <si>
    <t>Sankt Martin-Karlsbach &lt;31540&gt;</t>
  </si>
  <si>
    <t>Sankt Oswald &lt;31541&gt;</t>
  </si>
  <si>
    <t>Aspangberg-Sankt Peter &lt;31803&gt;</t>
  </si>
  <si>
    <t>Grafenbach-Sankt Valentin &lt;31811&gt;</t>
  </si>
  <si>
    <t>Sankt Corona am Wechsel &lt;31830&gt;</t>
  </si>
  <si>
    <t>Sankt Egyden am Steinfeld &lt;31831&gt;</t>
  </si>
  <si>
    <t>Gablitz &lt;31949&gt;</t>
  </si>
  <si>
    <t>Mauerbach &lt;31950&gt;</t>
  </si>
  <si>
    <t>Pressbaum &lt;31951&gt;</t>
  </si>
  <si>
    <t>Purkersdorf &lt;31952&gt;</t>
  </si>
  <si>
    <t>Sankt Margarethen an der Sierning &lt;31938&gt;</t>
  </si>
  <si>
    <t>Tullnerbach &lt;31953&gt;</t>
  </si>
  <si>
    <t>Wolfsgraben &lt;31954&gt;</t>
  </si>
  <si>
    <t>Sankt Anton an der Jeßnitz &lt;32011&gt;</t>
  </si>
  <si>
    <t>Sankt Georgen an der Leys &lt;32012&gt;</t>
  </si>
  <si>
    <t>Klosterneuburg &lt;32144&gt;</t>
  </si>
  <si>
    <t>Sankt Andrä-Wördern &lt;32142&gt;</t>
  </si>
  <si>
    <t>Pfaffenschlag bei Waidhofen a.d.Thaya&lt;32214&gt;</t>
  </si>
  <si>
    <t>Sankt Georgen am Fillmannsbach &lt;40435&gt;</t>
  </si>
  <si>
    <t>Sankt Johann am Walde &lt;40436&gt;</t>
  </si>
  <si>
    <t>Sankt Pantaleon &lt;40437&gt;</t>
  </si>
  <si>
    <t>Sankt Peter am Hart &lt;40438&gt;</t>
  </si>
  <si>
    <t>Sankt Radegund &lt;40439&gt;</t>
  </si>
  <si>
    <t>Sankt Veit im Innkreis &lt;40440&gt;</t>
  </si>
  <si>
    <t>Sankt Marienkirchen an der Polsenz &lt;40510&gt;</t>
  </si>
  <si>
    <t>Sankt Leonhard bei Freistadt &lt;40617&gt;</t>
  </si>
  <si>
    <t>Sankt Oswald bei Freistadt &lt;40618&gt;</t>
  </si>
  <si>
    <t>Ebensee am Traunsee &lt;40704&gt;</t>
  </si>
  <si>
    <t>Sankt Konrad &lt;40716&gt;</t>
  </si>
  <si>
    <t>Sankt Wolfgang im Salzkammergut &lt;40717&gt;</t>
  </si>
  <si>
    <t>Peuerbach &lt;40835&gt;</t>
  </si>
  <si>
    <t>Sankt Agatha &lt;40824&gt;</t>
  </si>
  <si>
    <t>Sankt Georgen bei Grieskirchen &lt;40825&gt;</t>
  </si>
  <si>
    <t>Sankt Thomas &lt;40826&gt;</t>
  </si>
  <si>
    <t>Sankt Pankraz &lt;40916&gt;</t>
  </si>
  <si>
    <t>Sankt Florian &lt;41013&gt;</t>
  </si>
  <si>
    <t>Sankt Marien &lt;41020&gt;</t>
  </si>
  <si>
    <t>Sankt Georgen am Walde &lt;41119&gt;</t>
  </si>
  <si>
    <t>Sankt Georgen an der Gusen &lt;41120&gt;</t>
  </si>
  <si>
    <t>Sankt Nikola an der Donau &lt;41121&gt;</t>
  </si>
  <si>
    <t>Sankt Thomas am Blasenstein &lt;41122&gt;</t>
  </si>
  <si>
    <t>Sankt Georgen bei Obernberg am Inn &lt;41226&gt;</t>
  </si>
  <si>
    <t>Sankt Marienkirchen am Hausruck &lt;41227&gt;</t>
  </si>
  <si>
    <t>Sankt Martin im Innkreis &lt;41228&gt;</t>
  </si>
  <si>
    <t>Aigen-Schlägl &lt;41343&gt;</t>
  </si>
  <si>
    <t>Helfenberg &lt;41345&gt;</t>
  </si>
  <si>
    <t>Rohrbach-Berg &lt;41344&gt;</t>
  </si>
  <si>
    <t>Sankt Johann am Wimberg &lt;41331&gt;</t>
  </si>
  <si>
    <t>Sankt Martin im Mühlkreis &lt;41332&gt;</t>
  </si>
  <si>
    <t>Sankt Oswald bei Haslach &lt;41333&gt;</t>
  </si>
  <si>
    <t>Sankt Peter am Wimberg &lt;41334&gt;</t>
  </si>
  <si>
    <t>Sankt Stefan Afiesl &lt;41346&gt;</t>
  </si>
  <si>
    <t>Sankt Ulrich im Mühlkreis &lt;41336&gt;</t>
  </si>
  <si>
    <t>Sankt Veit im Mühlkreis &lt;41337&gt;</t>
  </si>
  <si>
    <t>Sankt Aegidi &lt;41417&gt;</t>
  </si>
  <si>
    <t>Sankt Florian am Inn &lt;41418&gt;</t>
  </si>
  <si>
    <t>Sankt Marienkirchen bei Schärding &lt;41419&gt;</t>
  </si>
  <si>
    <t>Sankt Roman &lt;41420&gt;</t>
  </si>
  <si>
    <t>Sankt Willibald &lt;41421&gt;</t>
  </si>
  <si>
    <t>Sankt Ulrich bei Steyr &lt;41514&gt;</t>
  </si>
  <si>
    <t>Sankt Gotthard im Mühlkreis &lt;41621&gt;</t>
  </si>
  <si>
    <t>Vorderweißenbach &lt;41628&gt;</t>
  </si>
  <si>
    <t>Sankt Georgen im Attergau &lt;41734&gt;</t>
  </si>
  <si>
    <t>Sankt Lorenz &lt;41735&gt;</t>
  </si>
  <si>
    <t>Aflenz  &lt;62138&gt;</t>
  </si>
  <si>
    <t>Breitenau am Hochlantsch &lt;62105&gt;</t>
  </si>
  <si>
    <t>Bruck an der Mur &lt;62139&gt;</t>
  </si>
  <si>
    <t>Kapfenberg &lt;62140&gt;</t>
  </si>
  <si>
    <t>Kindberg &lt;62141&gt;</t>
  </si>
  <si>
    <t>Krieglach &lt;62115&gt;</t>
  </si>
  <si>
    <t>Langenwang &lt;62116&gt;</t>
  </si>
  <si>
    <t>Mariazell &lt;62142&gt;</t>
  </si>
  <si>
    <t>Mürzzuschlag &lt;62143&gt;</t>
  </si>
  <si>
    <t>Neuberg an der Mürz &lt;62144&gt;</t>
  </si>
  <si>
    <t>Pernegg an der Mur &lt;62125&gt;</t>
  </si>
  <si>
    <t>Sankt Barbara im Mürztal &lt;62145&gt;</t>
  </si>
  <si>
    <t>Sankt Lorenzen im Mürztal &lt;62128&gt;</t>
  </si>
  <si>
    <t>Sankt Marein im Mürztal &lt;62146&gt;</t>
  </si>
  <si>
    <t>Spital am Semmering &lt;62131&gt;</t>
  </si>
  <si>
    <t>Stanz im Mürztal &lt;62132&gt;</t>
  </si>
  <si>
    <t>Thörl &lt;62147&gt;</t>
  </si>
  <si>
    <t>Tragöß-Sankt Katharein &lt;62148&gt;</t>
  </si>
  <si>
    <t>Turnau &lt;62135&gt;</t>
  </si>
  <si>
    <t>Deutschlandsberg &lt;60344&gt;</t>
  </si>
  <si>
    <t>Eibiswald &lt;60345&gt;</t>
  </si>
  <si>
    <t>Groß Sankt Florian &lt;60346&gt;</t>
  </si>
  <si>
    <t>Sankt Martin im Sulmtal &lt;60347&gt;</t>
  </si>
  <si>
    <t>Sankt Stefan ob Stainz &lt;60348&gt;</t>
  </si>
  <si>
    <t>Schwanberg &lt;60349&gt;</t>
  </si>
  <si>
    <t>Stainz &lt;60350&gt;</t>
  </si>
  <si>
    <t>Wies &lt;60351&gt;</t>
  </si>
  <si>
    <t>Deutschfeistritz &lt;60659&gt;</t>
  </si>
  <si>
    <t>Dobl-Zwaring &lt;60660&gt;</t>
  </si>
  <si>
    <t>Eggersdorf bei Graz &lt;60661&gt;</t>
  </si>
  <si>
    <t>Fernitz-Mellach &lt;60662&gt;</t>
  </si>
  <si>
    <t>Frohnleiten &lt;60663&gt;</t>
  </si>
  <si>
    <t>Gratwein-Straßengel &lt;60664&gt;</t>
  </si>
  <si>
    <t>Hitzendorf &lt;60665&gt;</t>
  </si>
  <si>
    <t>Nestelbach bei Graz &lt;60666&gt;</t>
  </si>
  <si>
    <t>Premstätten &lt;60670&gt;</t>
  </si>
  <si>
    <t>Raaba-Grambach &lt;60667&gt;</t>
  </si>
  <si>
    <t>Sankt Marein bei Graz &lt;60668&gt;</t>
  </si>
  <si>
    <t>Seiersberg-Pirka &lt;60669&gt;</t>
  </si>
  <si>
    <t>Bad Blumau &lt;62202&gt;</t>
  </si>
  <si>
    <t>Bad Waltersdorf &lt;62264&gt;</t>
  </si>
  <si>
    <t>Buch-St. Magdalena &lt;62205&gt;</t>
  </si>
  <si>
    <t>Burgau &lt;62206&gt;</t>
  </si>
  <si>
    <t>Dechantskirchen &lt;62265&gt;</t>
  </si>
  <si>
    <t>Ebersdorf &lt;62209&gt;</t>
  </si>
  <si>
    <t>Feistritztal &lt;62266&gt;</t>
  </si>
  <si>
    <t>Friedberg &lt;62211&gt;</t>
  </si>
  <si>
    <t>Fürstenfeld &lt;62267&gt;</t>
  </si>
  <si>
    <t>Grafendorf bei Hartberg &lt;62268&gt;</t>
  </si>
  <si>
    <t>Greinbach &lt;62214&gt;</t>
  </si>
  <si>
    <t>Großsteinbach &lt;62216&gt;</t>
  </si>
  <si>
    <t>Großwilfersdorf &lt;62269&gt;</t>
  </si>
  <si>
    <t>Hartberg &lt;62219&gt;</t>
  </si>
  <si>
    <t>Hartberg Umgebung &lt;62220&gt;</t>
  </si>
  <si>
    <t>Hartl &lt;62270&gt;</t>
  </si>
  <si>
    <t>Ilz &lt;62271&gt;</t>
  </si>
  <si>
    <t>Kaindorf &lt;62272&gt;</t>
  </si>
  <si>
    <t>Lafnitz &lt;62226&gt;</t>
  </si>
  <si>
    <t>Loipersdorf bei Fürstenfeld &lt;62273&gt;</t>
  </si>
  <si>
    <t>Neudau &lt;62274&gt;</t>
  </si>
  <si>
    <t>Ottendorf an der Rittschein &lt;62232&gt;</t>
  </si>
  <si>
    <t>Pinggau &lt;62233&gt;</t>
  </si>
  <si>
    <t>Pöllau &lt;62275&gt;</t>
  </si>
  <si>
    <t>Pöllauberg &lt;62235&gt;</t>
  </si>
  <si>
    <t>Rohr bei Hartberg &lt;62276&gt;</t>
  </si>
  <si>
    <t>Rohrbach an der Lafnitz &lt;62277&gt;</t>
  </si>
  <si>
    <t>Sankt Jakob im Walde &lt;62242&gt;</t>
  </si>
  <si>
    <t>Sankt Johann in der Haide &lt;62244&gt;</t>
  </si>
  <si>
    <t>Sankt Lorenzen am Wechsel &lt;62245&gt;</t>
  </si>
  <si>
    <t>Schäffern &lt;62247&gt;</t>
  </si>
  <si>
    <t>Söchau &lt;62252&gt;</t>
  </si>
  <si>
    <t>Stubenberg &lt;62256&gt;</t>
  </si>
  <si>
    <t>Vorau &lt;62278&gt;</t>
  </si>
  <si>
    <t>Waldbach-Mönichwald &lt;62279&gt;</t>
  </si>
  <si>
    <t>Wenigzell &lt;62262&gt;</t>
  </si>
  <si>
    <t>Ehrenhausen  an der Weinstraße &lt;61049&gt;</t>
  </si>
  <si>
    <t>Gamlitz &lt;61050&gt;</t>
  </si>
  <si>
    <t>Gleinstätten &lt;61051&gt;</t>
  </si>
  <si>
    <t>Heiligenkreuz am Waasen &lt;61052&gt;</t>
  </si>
  <si>
    <t>Leibnitz &lt;61053&gt;</t>
  </si>
  <si>
    <t>Leutschach an der Weinstraße &lt;61054&gt;</t>
  </si>
  <si>
    <t>Sankt Georgen an der Stiefing &lt;61055&gt;</t>
  </si>
  <si>
    <t>Sankt Veit in der Südsteiermark &lt;61060&gt;</t>
  </si>
  <si>
    <t>Schwarzautal &lt;61057&gt;</t>
  </si>
  <si>
    <t>Straß in Steiermark &lt;61061&gt;</t>
  </si>
  <si>
    <t>Wildon &lt;61059&gt;</t>
  </si>
  <si>
    <t>Trofaiach &lt;61120&gt;</t>
  </si>
  <si>
    <t>Admont &lt;61253&gt;</t>
  </si>
  <si>
    <t>Aich &lt;61254&gt;</t>
  </si>
  <si>
    <t>Bad Mitterndorf &lt;61255&gt;</t>
  </si>
  <si>
    <t>Gaishorn am See &lt;61256&gt;</t>
  </si>
  <si>
    <t>Irdning-Donnersbachtal &lt;61257&gt;</t>
  </si>
  <si>
    <t>Landl &lt;61258&gt;</t>
  </si>
  <si>
    <t>Liezen &lt;61259&gt;</t>
  </si>
  <si>
    <t>Michaelerberg-Pruggern &lt;61260&gt;</t>
  </si>
  <si>
    <t>Mitterberg-Sankt Martin &lt;61261&gt;</t>
  </si>
  <si>
    <t>Öblarn &lt;61262&gt;</t>
  </si>
  <si>
    <t>Rottenmann &lt;61263&gt;</t>
  </si>
  <si>
    <t>Sankt Gallen &lt;61264&gt;</t>
  </si>
  <si>
    <t>Schladming &lt;61265&gt;</t>
  </si>
  <si>
    <t>Sölk &lt;61266&gt;</t>
  </si>
  <si>
    <t>Stainach-Pürgg &lt;61267&gt;</t>
  </si>
  <si>
    <t>Fohnsdorf &lt;62007&gt;</t>
  </si>
  <si>
    <t>Gaal &lt;62008&gt;</t>
  </si>
  <si>
    <t>Hohentauern &lt;62010&gt;</t>
  </si>
  <si>
    <t>Judenburg &lt;62040&gt;</t>
  </si>
  <si>
    <t>Knittelfeld &lt;62041&gt;</t>
  </si>
  <si>
    <t>Kobenz &lt;62014&gt;</t>
  </si>
  <si>
    <t>Lobmingtal &lt;62039&gt;</t>
  </si>
  <si>
    <t>Obdach &lt;62042&gt;</t>
  </si>
  <si>
    <t>Pöls-Oberkurzheim &lt;62043&gt;</t>
  </si>
  <si>
    <t>Pölstal &lt;62044&gt;</t>
  </si>
  <si>
    <t>Pusterwald &lt;62021&gt;</t>
  </si>
  <si>
    <t>Sankt Georgen ob Judenburg &lt;62026&gt;</t>
  </si>
  <si>
    <t>Sankt Marein-Feistritz &lt;62045&gt;</t>
  </si>
  <si>
    <t>Sankt Margarethen bei Knittelfeld &lt;62046&gt;</t>
  </si>
  <si>
    <t>Sankt Peter ob Judenburg &lt;62032&gt;</t>
  </si>
  <si>
    <t>Seckau &lt;62034&gt;</t>
  </si>
  <si>
    <t>Spielberg &lt;62047&gt;</t>
  </si>
  <si>
    <t>Unzmarkt-Frauenburg &lt;62036&gt;</t>
  </si>
  <si>
    <t>Weißkirchen in Steiermark &lt;62048&gt;</t>
  </si>
  <si>
    <t>Zeltweg &lt;62038&gt;</t>
  </si>
  <si>
    <t>Krakau &lt;61437&gt;</t>
  </si>
  <si>
    <t>Murau &lt;61438&gt;</t>
  </si>
  <si>
    <t>Neumarkt in der Steiermark &lt;61439&gt;</t>
  </si>
  <si>
    <t>Oberwölz  &lt;61440&gt;</t>
  </si>
  <si>
    <t>Ranten &lt;61441&gt;</t>
  </si>
  <si>
    <t>Sankt Georgen am Kreischberg &lt;61442&gt;</t>
  </si>
  <si>
    <t>Sankt Lambrecht &lt;61443&gt;</t>
  </si>
  <si>
    <t>Sankt Peter am Kammersberg &lt;61425&gt;</t>
  </si>
  <si>
    <t>Scheifling &lt;61444&gt;</t>
  </si>
  <si>
    <t>Stadl-Predlitz &lt;61445&gt;</t>
  </si>
  <si>
    <t>Teufenbach-Katsch &lt;61446&gt;</t>
  </si>
  <si>
    <t>Bad Gleichenberg &lt;62375&gt;</t>
  </si>
  <si>
    <t>Bad Radkersburg &lt;62376&gt;</t>
  </si>
  <si>
    <t>Deutsch Goritz &lt;62377&gt;</t>
  </si>
  <si>
    <t>Edelsbach bei Feldbach &lt;62311&gt;</t>
  </si>
  <si>
    <t>Eichkögl &lt;62314&gt;</t>
  </si>
  <si>
    <t>Fehring &lt;62378&gt;</t>
  </si>
  <si>
    <t>Feldbach &lt;62379&gt;</t>
  </si>
  <si>
    <t>Gnas &lt;62380&gt;</t>
  </si>
  <si>
    <t>Halbenrain &lt;62326&gt;</t>
  </si>
  <si>
    <t>Jagerberg &lt;62330&gt;</t>
  </si>
  <si>
    <t>Kapfenstein &lt;62332&gt;</t>
  </si>
  <si>
    <t>Kirchbach-Zerlach &lt;62381&gt;</t>
  </si>
  <si>
    <t>Kirchberg an der Raab &lt;62382&gt;</t>
  </si>
  <si>
    <t>Klöch &lt;62335&gt;</t>
  </si>
  <si>
    <t>Mettersdorf am Saßbach &lt;62343&gt;</t>
  </si>
  <si>
    <t>Mureck &lt;62383&gt;</t>
  </si>
  <si>
    <t>Paldau &lt;62384&gt;</t>
  </si>
  <si>
    <t>Pirching am Traubenberg &lt;62385&gt;</t>
  </si>
  <si>
    <t>Riegersburg &lt;62386&gt;</t>
  </si>
  <si>
    <t>Sankt Anna am Aigen &lt;62387&gt;</t>
  </si>
  <si>
    <t>Sankt Peter am Ottersbach &lt;62388&gt;</t>
  </si>
  <si>
    <t>Sankt Stefan im Rosental &lt;62389&gt;</t>
  </si>
  <si>
    <t>Straden &lt;62390&gt;</t>
  </si>
  <si>
    <t>Tieschen &lt;62368&gt;</t>
  </si>
  <si>
    <t>Unterlamm &lt;62372&gt;</t>
  </si>
  <si>
    <t>Bärnbach &lt;61626&gt;</t>
  </si>
  <si>
    <t>Edelschrott &lt;61627&gt;</t>
  </si>
  <si>
    <t>Geistthal-Södingberg &lt;61628&gt;</t>
  </si>
  <si>
    <t>Hirschegg-Pack &lt;61629&gt;</t>
  </si>
  <si>
    <t>Kainach bei Voitsberg &lt;61630&gt;</t>
  </si>
  <si>
    <t>Köflach &lt;61631&gt;</t>
  </si>
  <si>
    <t>Maria Lankowitz &lt;61632&gt;</t>
  </si>
  <si>
    <t>Söding-Sankt Johann &lt;61633&gt;</t>
  </si>
  <si>
    <t>Anger &lt;61756&gt;</t>
  </si>
  <si>
    <t>Birkfeld &lt;61757&gt;</t>
  </si>
  <si>
    <t>Fladnitz an der Teichalm &lt;61758&gt;</t>
  </si>
  <si>
    <t>Gersdorf an der Feistritz &lt;61759&gt;</t>
  </si>
  <si>
    <t>Gleisdorf &lt;61760&gt;</t>
  </si>
  <si>
    <t>Gutenberg-Stenzengreith &lt;61761&gt;</t>
  </si>
  <si>
    <t>Ilztal &lt;61762&gt;</t>
  </si>
  <si>
    <t>Passail &lt;61763&gt;</t>
  </si>
  <si>
    <t>Pischelsdorf am Kulm &lt;61764&gt;</t>
  </si>
  <si>
    <t>Sankt Kathrein am Hauenstein &lt;61744&gt;</t>
  </si>
  <si>
    <t>Sankt Margarethen an der Raab &lt;61746&gt;</t>
  </si>
  <si>
    <t>Sankt Ruprecht an der Raab &lt;61765&gt;</t>
  </si>
  <si>
    <t>Weiz &lt;61766&gt;</t>
  </si>
  <si>
    <t>Sankt Leonhard im Pitztal &lt;70217&gt;</t>
  </si>
  <si>
    <t>Sankt Sigmund im Sellrain &lt;70347&gt;</t>
  </si>
  <si>
    <t>Sankt Jakob in Haus &lt;70415&gt;</t>
  </si>
  <si>
    <t>Sankt Johann in Tirol &lt;70416&gt;</t>
  </si>
  <si>
    <t>Sankt Ulrich am Pillersee &lt;70417&gt;</t>
  </si>
  <si>
    <t>Sankt Anton am Arlberg &lt;70621&gt;</t>
  </si>
  <si>
    <t>Sankt Jakob in Defereggen &lt;70724&gt;</t>
  </si>
  <si>
    <t>Sankt Johann im Walde &lt;70725&gt;</t>
  </si>
  <si>
    <t>Sankt Veit in Defereggen &lt;70726&gt;</t>
  </si>
  <si>
    <t>Sankt Anton im Montafon &lt;80119&gt;</t>
  </si>
  <si>
    <t>Sankt Gallenkirch &lt;80120&gt;</t>
  </si>
  <si>
    <t>Sankt Gerold &lt;80121&gt;</t>
  </si>
  <si>
    <t>Wien 1.,Innere Stadt &lt;90101&gt;</t>
  </si>
  <si>
    <t>Wien 2.,Leopoldstadt &lt;90201&gt;</t>
  </si>
  <si>
    <t>Wien 3.,Landstraße &lt;90301&gt;</t>
  </si>
  <si>
    <t>Wien 4.,Wieden &lt;90401&gt;</t>
  </si>
  <si>
    <t>Wien 5.,Margareten &lt;90501&gt;</t>
  </si>
  <si>
    <t>Wien 6.,Mariahilf &lt;90601&gt;</t>
  </si>
  <si>
    <t>Wien 7.,Neubau &lt;90701&gt;</t>
  </si>
  <si>
    <t>Wien 8.,Josefstadt &lt;90801&gt;</t>
  </si>
  <si>
    <t>Wien 9.,Alsergrund &lt;90901&gt;</t>
  </si>
  <si>
    <t>Wien 10.,Favoriten &lt;91001&gt;</t>
  </si>
  <si>
    <t>Wien 11.,Simmering &lt;91101&gt;</t>
  </si>
  <si>
    <t>Wien 12.,Meidling &lt;91201&gt;</t>
  </si>
  <si>
    <t>Wien 13.,Hietzing &lt;91301&gt;</t>
  </si>
  <si>
    <t>Wien 14.,Penzing &lt;91401&gt;</t>
  </si>
  <si>
    <t>Wien 15.,Rudolfsheim-Fünfhaus &lt;91501&gt;</t>
  </si>
  <si>
    <t>Wien 16.,Ottakring &lt;91601&gt;</t>
  </si>
  <si>
    <t>Wien 17.,Hernals &lt;91701&gt;</t>
  </si>
  <si>
    <t>Wien 18.,Währing &lt;91801&gt;</t>
  </si>
  <si>
    <t>Wien 19.,Döbling &lt;91901&gt;</t>
  </si>
  <si>
    <t>Wien 20.,Brigittenau &lt;92001&gt;</t>
  </si>
  <si>
    <t>Wien 21.,Floridsdorf &lt;92101&gt;</t>
  </si>
  <si>
    <t>Wien 22.,Donaustadt &lt;92201&gt;</t>
  </si>
  <si>
    <t>Wien 23.,Liesing &lt;92301&gt;</t>
  </si>
  <si>
    <t>Wien &lt;90001&gt;</t>
  </si>
  <si>
    <t>Nicht klassifizierbar &lt;0&gt;</t>
  </si>
  <si>
    <t>Bevölkerung zu Jahresbeginn ab 2002 (einheitlicher Gebietsstand 2020)</t>
  </si>
  <si>
    <t>.) Datenprovenienz: Seit 2002 beruht die Statistik des Bevölkerungsstandes auf den quartalsweise vom Zentralen Melderegister (ZMR) übermittelten Hauptwohnsitzmeldungen. Diese Daten werden laufend in ein bevölkerungsstatistisches Datenbanksystem eingespielt und zusammen mit den Daten über Hauptwohnsitzwechsel (Wanderungsstatistik) nach demographischen Kriterien aufgearbeitet und ausgewertet. Zur Wohnbevölkerung zählen Personen mit einer (den Stichtag einschließenden) Aufenthaltsdauer (Hauptwohnsitzmeldung) von mindestens 90 Tagen. Weitere Metadaten: https://www.statistik.at/web_de/dokumentationen/Bevoelkerung/index.html .) Aktualisierung: Jährlich im Mai für den Bevölkerungsstand zu Beginn des laufenden Jahres. Letzte Aktualisierung des Würfels: [27.05.2021] .) Open Data: Folgende OpenData Links stehen zum kostenlosen Download auf unserem Open Data Portal (https://data.statistik.gv.at/web/) (bitte kopieren Sie den gewünschten Link in die Browser-zeile): https://data.statistik.gv.at/web/meta.jsp?dataset=OGD_bevstandjbab2002_BevStand_2002 https://data.statistik.gv.at/web/meta.jsp?dataset=OGD_bevstandjbab2002_BevStand_2003 https://data.statistik.gv.at/web/meta.jsp?dataset=OGD_bevstandjbab2002_BevStand_2004 https://data.statistik.gv.at/web/meta.jsp?dataset=OGD_bevstandjbab2002_BevStand_2005 https://data.statistik.gv.at/web/meta.jsp?dataset=OGD_bevstandjbab2002_BevStand_2006 https://data.statistik.gv.at/web/meta.jsp?dataset=OGD_bevstandjbab2002_BevStand_2007 https://data.statistik.gv.at/web/meta.jsp?dataset=OGD_bevstandjbab2002_BevStand_2008 https://data.statistik.gv.at/web/meta.jsp?dataset=OGD_bevstandjbab2002_BevStand_2009 https://data.statistik.gv.at/web/meta.jsp?dataset=OGD_bevstandjbab2002_BevStand_2010 https://data.statistik.gv.at/web/meta.jsp?dataset=OGD_bevstandjbab2002_BevStand_2011 https://data.statistik.gv.at/web/meta.jsp?dataset=OGD_bevstandjbab2002_BevStand_2012 https://data.statistik.gv.at/web/meta.jsp?dataset=OGD_bevstandjbab2002_BevStand_2013 https://data.statistik.gv.at/web/meta.jsp?dataset=OGD_bevstandjbab2002_BevStand_2014 https://data.statistik.gv.at/web/meta.jsp?dataset=OGD_bevstandjbab2002_BevStand_2015 https://data.statistik.gv.at/web/meta.jsp?dataset=OGD_bevstandjbab2002_BevStand_2016 https://data.statistik.gv.at/web/meta.jsp?dataset=OGD_bevstandjbab2002_BevStand_2017 https://data.statistik.gv.at/web/meta.jsp?dataset=OGD_bevstandjbab2002_BevStand_2018 https://data.statistik.gv.at/web/meta.jsp?dataset=OGD_bevstandjbab2002_BevStand_2019 https://data.statistik.gv.at/web/meta.jsp?dataset=OGD_bevstandjbab2002_BevStand_2020 .) Bearbeitungsnachweis: Direktion Bevölkerung - Demographie Für allgemeine Anfragen: Tel.: +43 (1) 71128 – 7070 Bei Spezialfragen wenden Sie sich bitte schriftlich an demographie@statistik.gv.at</t>
  </si>
  <si>
    <t>Die Ausprägungen dieses Gliederungskriteriums enthalten neben dem Namen der Gemeinde auch - in gebrochener Klammer - deren fünfstellige Kennzahl.</t>
  </si>
  <si>
    <t>https://www.data.gv.at/katalog/dataset/ergebnisse-der-nationalratswahl-2019-aviso/resource/3865d49b-9d3c-480a-8d0e-959bebddc81a</t>
  </si>
  <si>
    <t>BKZ_work</t>
  </si>
  <si>
    <t>BKZ</t>
  </si>
  <si>
    <t>Gebietsname</t>
  </si>
  <si>
    <t>Wahlberechtigte</t>
  </si>
  <si>
    <t>Abgegebene</t>
  </si>
  <si>
    <t>Ungültige</t>
  </si>
  <si>
    <t>Gültige</t>
  </si>
  <si>
    <t>ÖVP</t>
  </si>
  <si>
    <t>SPÖ</t>
  </si>
  <si>
    <t>FPÖ</t>
  </si>
  <si>
    <t>NEOS</t>
  </si>
  <si>
    <t>JETZT</t>
  </si>
  <si>
    <t>GRÜNE</t>
  </si>
  <si>
    <t>KPÖ</t>
  </si>
  <si>
    <t>WANDL</t>
  </si>
  <si>
    <t>anteil_fpoe</t>
  </si>
  <si>
    <t>G00000</t>
  </si>
  <si>
    <t>Österreich</t>
  </si>
  <si>
    <t>G10000</t>
  </si>
  <si>
    <t>Burgenland</t>
  </si>
  <si>
    <t>G10099</t>
  </si>
  <si>
    <t>Wahlkarten - Burgenland</t>
  </si>
  <si>
    <t>G1A000</t>
  </si>
  <si>
    <t>1A000</t>
  </si>
  <si>
    <t>Burgenland Nord</t>
  </si>
  <si>
    <t>G1A099</t>
  </si>
  <si>
    <t>1A099</t>
  </si>
  <si>
    <t>Wahlkarten - Burgenland Nord</t>
  </si>
  <si>
    <t>G1B000</t>
  </si>
  <si>
    <t>1B000</t>
  </si>
  <si>
    <t>Burgenland Süd</t>
  </si>
  <si>
    <t>G1B099</t>
  </si>
  <si>
    <t>1B099</t>
  </si>
  <si>
    <t>Wahlkarten - Burgenland Süd</t>
  </si>
  <si>
    <t>G10100</t>
  </si>
  <si>
    <t>Eisenstadt Stadt</t>
  </si>
  <si>
    <t>G10101</t>
  </si>
  <si>
    <t>G10199</t>
  </si>
  <si>
    <t>Wahlkarten - Eisenstadt Stadt</t>
  </si>
  <si>
    <t>G10200</t>
  </si>
  <si>
    <t>Rust Stadt</t>
  </si>
  <si>
    <t>G10201</t>
  </si>
  <si>
    <t>G10299</t>
  </si>
  <si>
    <t>Wahlkarten - Rust Stadt</t>
  </si>
  <si>
    <t>G10300</t>
  </si>
  <si>
    <t>Eisenstadt - Umgebung</t>
  </si>
  <si>
    <t>G10301</t>
  </si>
  <si>
    <t>G10302</t>
  </si>
  <si>
    <t>G10303</t>
  </si>
  <si>
    <t>G10304</t>
  </si>
  <si>
    <t>G10305</t>
  </si>
  <si>
    <t>G10306</t>
  </si>
  <si>
    <t>G10307</t>
  </si>
  <si>
    <t>G10308</t>
  </si>
  <si>
    <t>G10309</t>
  </si>
  <si>
    <t>G10310</t>
  </si>
  <si>
    <t>G10311</t>
  </si>
  <si>
    <t>G10312</t>
  </si>
  <si>
    <t>G10313</t>
  </si>
  <si>
    <t>G10314</t>
  </si>
  <si>
    <t>G10315</t>
  </si>
  <si>
    <t>G10316</t>
  </si>
  <si>
    <t>G10317</t>
  </si>
  <si>
    <t>G10318</t>
  </si>
  <si>
    <t>G10319</t>
  </si>
  <si>
    <t>G10320</t>
  </si>
  <si>
    <t>G10321</t>
  </si>
  <si>
    <t>G10322</t>
  </si>
  <si>
    <t>G10323</t>
  </si>
  <si>
    <t>G10399</t>
  </si>
  <si>
    <t>Wahlkarten - Eisenstadt - Umgebung</t>
  </si>
  <si>
    <t>G10400</t>
  </si>
  <si>
    <t>G10401</t>
  </si>
  <si>
    <t>G10402</t>
  </si>
  <si>
    <t>G10403</t>
  </si>
  <si>
    <t>G10404</t>
  </si>
  <si>
    <t>G10405</t>
  </si>
  <si>
    <t>G10406</t>
  </si>
  <si>
    <t>G10407</t>
  </si>
  <si>
    <t>G10408</t>
  </si>
  <si>
    <t>G10409</t>
  </si>
  <si>
    <t>G10410</t>
  </si>
  <si>
    <t>G10411</t>
  </si>
  <si>
    <t>G10412</t>
  </si>
  <si>
    <t>G10413</t>
  </si>
  <si>
    <t>G10414</t>
  </si>
  <si>
    <t>G10415</t>
  </si>
  <si>
    <t>G10416</t>
  </si>
  <si>
    <t>G10417</t>
  </si>
  <si>
    <t>G10418</t>
  </si>
  <si>
    <t>G10419</t>
  </si>
  <si>
    <t>G10420</t>
  </si>
  <si>
    <t>G10421</t>
  </si>
  <si>
    <t>G10422</t>
  </si>
  <si>
    <t>G10423</t>
  </si>
  <si>
    <t>G10424</t>
  </si>
  <si>
    <t>G10425</t>
  </si>
  <si>
    <t>G10426</t>
  </si>
  <si>
    <t>G10427</t>
  </si>
  <si>
    <t>G10428</t>
  </si>
  <si>
    <t>G10499</t>
  </si>
  <si>
    <t>Wahlkarten - Güssing</t>
  </si>
  <si>
    <t>G10500</t>
  </si>
  <si>
    <t>G10501</t>
  </si>
  <si>
    <t>G10502</t>
  </si>
  <si>
    <t>G10503</t>
  </si>
  <si>
    <t>G10504</t>
  </si>
  <si>
    <t>G10505</t>
  </si>
  <si>
    <t>G10506</t>
  </si>
  <si>
    <t>G10507</t>
  </si>
  <si>
    <t>G10508</t>
  </si>
  <si>
    <t>G10509</t>
  </si>
  <si>
    <t>G10510</t>
  </si>
  <si>
    <t>G10511</t>
  </si>
  <si>
    <t>G10512</t>
  </si>
  <si>
    <t>G10599</t>
  </si>
  <si>
    <t>Wahlkarten - Jennersdorf</t>
  </si>
  <si>
    <t>G10600</t>
  </si>
  <si>
    <t>G10601</t>
  </si>
  <si>
    <t>G10602</t>
  </si>
  <si>
    <t>G10603</t>
  </si>
  <si>
    <t>G10604</t>
  </si>
  <si>
    <t>G10605</t>
  </si>
  <si>
    <t>G10606</t>
  </si>
  <si>
    <t>G10607</t>
  </si>
  <si>
    <t>G10608</t>
  </si>
  <si>
    <t>G10609</t>
  </si>
  <si>
    <t>G10610</t>
  </si>
  <si>
    <t>G10611</t>
  </si>
  <si>
    <t>G10612</t>
  </si>
  <si>
    <t>G10613</t>
  </si>
  <si>
    <t>G10614</t>
  </si>
  <si>
    <t>G10615</t>
  </si>
  <si>
    <t>G10616</t>
  </si>
  <si>
    <t>G10617</t>
  </si>
  <si>
    <t>G10618</t>
  </si>
  <si>
    <t>G10619</t>
  </si>
  <si>
    <t>G10699</t>
  </si>
  <si>
    <t>Wahlkarten - Mattersburg</t>
  </si>
  <si>
    <t>G10700</t>
  </si>
  <si>
    <t>G10701</t>
  </si>
  <si>
    <t>G10702</t>
  </si>
  <si>
    <t>G10703</t>
  </si>
  <si>
    <t>G10704</t>
  </si>
  <si>
    <t>G10705</t>
  </si>
  <si>
    <t>G10706</t>
  </si>
  <si>
    <t>G10707</t>
  </si>
  <si>
    <t>G10708</t>
  </si>
  <si>
    <t>G10709</t>
  </si>
  <si>
    <t>G10710</t>
  </si>
  <si>
    <t>G10711</t>
  </si>
  <si>
    <t>G10712</t>
  </si>
  <si>
    <t>G10713</t>
  </si>
  <si>
    <t>G10714</t>
  </si>
  <si>
    <t>G10715</t>
  </si>
  <si>
    <t>G10716</t>
  </si>
  <si>
    <t>G10717</t>
  </si>
  <si>
    <t>G10718</t>
  </si>
  <si>
    <t>G10719</t>
  </si>
  <si>
    <t>G10720</t>
  </si>
  <si>
    <t>G10721</t>
  </si>
  <si>
    <t>G10722</t>
  </si>
  <si>
    <t>G10723</t>
  </si>
  <si>
    <t>G10724</t>
  </si>
  <si>
    <t>G10725</t>
  </si>
  <si>
    <t>G10726</t>
  </si>
  <si>
    <t>G10727</t>
  </si>
  <si>
    <t>G10799</t>
  </si>
  <si>
    <t>Wahlkarten - Neusiedl am See</t>
  </si>
  <si>
    <t>G10800</t>
  </si>
  <si>
    <t>G10801</t>
  </si>
  <si>
    <t>G10802</t>
  </si>
  <si>
    <t>G10803</t>
  </si>
  <si>
    <t>G10804</t>
  </si>
  <si>
    <t>G10805</t>
  </si>
  <si>
    <t>G10806</t>
  </si>
  <si>
    <t>G10807</t>
  </si>
  <si>
    <t>G10808</t>
  </si>
  <si>
    <t>G10809</t>
  </si>
  <si>
    <t>G10810</t>
  </si>
  <si>
    <t>G10811</t>
  </si>
  <si>
    <t>G10812</t>
  </si>
  <si>
    <t>G10813</t>
  </si>
  <si>
    <t>G10814</t>
  </si>
  <si>
    <t>G10815</t>
  </si>
  <si>
    <t>G10816</t>
  </si>
  <si>
    <t>G10817</t>
  </si>
  <si>
    <t>G10818</t>
  </si>
  <si>
    <t>G10819</t>
  </si>
  <si>
    <t>G10820</t>
  </si>
  <si>
    <t>G10821</t>
  </si>
  <si>
    <t>G10822</t>
  </si>
  <si>
    <t>G10823</t>
  </si>
  <si>
    <t>G10824</t>
  </si>
  <si>
    <t>G10825</t>
  </si>
  <si>
    <t>G10826</t>
  </si>
  <si>
    <t>G10827</t>
  </si>
  <si>
    <t>G10828</t>
  </si>
  <si>
    <t>G10899</t>
  </si>
  <si>
    <t>Wahlkarten - Oberpullendorf</t>
  </si>
  <si>
    <t>G10900</t>
  </si>
  <si>
    <t>G10901</t>
  </si>
  <si>
    <t>G10902</t>
  </si>
  <si>
    <t>G10903</t>
  </si>
  <si>
    <t>G10904</t>
  </si>
  <si>
    <t>G10905</t>
  </si>
  <si>
    <t>G10906</t>
  </si>
  <si>
    <t>G10907</t>
  </si>
  <si>
    <t>G10908</t>
  </si>
  <si>
    <t>G10909</t>
  </si>
  <si>
    <t>G10910</t>
  </si>
  <si>
    <t>G10911</t>
  </si>
  <si>
    <t>G10912</t>
  </si>
  <si>
    <t>G10913</t>
  </si>
  <si>
    <t>G10914</t>
  </si>
  <si>
    <t>G10915</t>
  </si>
  <si>
    <t>G10916</t>
  </si>
  <si>
    <t>G10917</t>
  </si>
  <si>
    <t>G10918</t>
  </si>
  <si>
    <t>G10919</t>
  </si>
  <si>
    <t>G10920</t>
  </si>
  <si>
    <t>G10921</t>
  </si>
  <si>
    <t>G10922</t>
  </si>
  <si>
    <t>G10923</t>
  </si>
  <si>
    <t>G10924</t>
  </si>
  <si>
    <t>G10925</t>
  </si>
  <si>
    <t>G10926</t>
  </si>
  <si>
    <t>G10927</t>
  </si>
  <si>
    <t>G10928</t>
  </si>
  <si>
    <t>G10929</t>
  </si>
  <si>
    <t>G10930</t>
  </si>
  <si>
    <t>G10931</t>
  </si>
  <si>
    <t>G10932</t>
  </si>
  <si>
    <t>G10999</t>
  </si>
  <si>
    <t>Wahlkarten - Oberwart</t>
  </si>
  <si>
    <t>G20000</t>
  </si>
  <si>
    <t>Kärnten</t>
  </si>
  <si>
    <t>G20099</t>
  </si>
  <si>
    <t>Wahlkarten - Kärnten</t>
  </si>
  <si>
    <t>G2A000</t>
  </si>
  <si>
    <t>2A000</t>
  </si>
  <si>
    <t>Klagenfurt</t>
  </si>
  <si>
    <t>G2A099</t>
  </si>
  <si>
    <t>2A099</t>
  </si>
  <si>
    <t>Wahlkarten - Klagenfurt</t>
  </si>
  <si>
    <t>G2B000</t>
  </si>
  <si>
    <t>2B000</t>
  </si>
  <si>
    <t>G2B099</t>
  </si>
  <si>
    <t>2B099</t>
  </si>
  <si>
    <t>Wahlkarten - Villach</t>
  </si>
  <si>
    <t>G2C000</t>
  </si>
  <si>
    <t>2C000</t>
  </si>
  <si>
    <t>Kärnten West</t>
  </si>
  <si>
    <t>G2C099</t>
  </si>
  <si>
    <t>2C099</t>
  </si>
  <si>
    <t>Wahlkarten - Kärnten West</t>
  </si>
  <si>
    <t>G2D000</t>
  </si>
  <si>
    <t>2D000</t>
  </si>
  <si>
    <t>Kärnten Ost</t>
  </si>
  <si>
    <t>G2D099</t>
  </si>
  <si>
    <t>2D099</t>
  </si>
  <si>
    <t>Wahlkarten - Kärnten Ost</t>
  </si>
  <si>
    <t>G20100</t>
  </si>
  <si>
    <t>Klagenfurt Stadt</t>
  </si>
  <si>
    <t>G20101</t>
  </si>
  <si>
    <t>G20199</t>
  </si>
  <si>
    <t>Wahlkarten - Klagenfurt Stadt</t>
  </si>
  <si>
    <t>G20200</t>
  </si>
  <si>
    <t>Villach Stadt</t>
  </si>
  <si>
    <t>G20201</t>
  </si>
  <si>
    <t>G20299</t>
  </si>
  <si>
    <t>Wahlkarten - Villach Stadt</t>
  </si>
  <si>
    <t>G20300</t>
  </si>
  <si>
    <t>Hermagor</t>
  </si>
  <si>
    <t>G20302</t>
  </si>
  <si>
    <t>G20305</t>
  </si>
  <si>
    <t>G20306</t>
  </si>
  <si>
    <t>G20307</t>
  </si>
  <si>
    <t>G20316</t>
  </si>
  <si>
    <t>G20320</t>
  </si>
  <si>
    <t>G20321</t>
  </si>
  <si>
    <t>G20399</t>
  </si>
  <si>
    <t>Wahlkarten - Hermagor</t>
  </si>
  <si>
    <t>G20400</t>
  </si>
  <si>
    <t>Klagenfurt-Land</t>
  </si>
  <si>
    <t>G20402</t>
  </si>
  <si>
    <t>G20403</t>
  </si>
  <si>
    <t>G20405</t>
  </si>
  <si>
    <t>G20409</t>
  </si>
  <si>
    <t>G20412</t>
  </si>
  <si>
    <t>G20414</t>
  </si>
  <si>
    <t>G20415</t>
  </si>
  <si>
    <t>G20416</t>
  </si>
  <si>
    <t>G20417</t>
  </si>
  <si>
    <t>G20418</t>
  </si>
  <si>
    <t>G20419</t>
  </si>
  <si>
    <t>G20421</t>
  </si>
  <si>
    <t>G20424</t>
  </si>
  <si>
    <t>G20425</t>
  </si>
  <si>
    <t>G20428</t>
  </si>
  <si>
    <t>G20432</t>
  </si>
  <si>
    <t>G20435</t>
  </si>
  <si>
    <t>G20441</t>
  </si>
  <si>
    <t>G20442</t>
  </si>
  <si>
    <t>G20499</t>
  </si>
  <si>
    <t>Wahlkarten - Klagenfurt-Land</t>
  </si>
  <si>
    <t>G20500</t>
  </si>
  <si>
    <t>Sankt Veit an der Glan</t>
  </si>
  <si>
    <t>G20501</t>
  </si>
  <si>
    <t>G20502</t>
  </si>
  <si>
    <t>G20503</t>
  </si>
  <si>
    <t>G20504</t>
  </si>
  <si>
    <t>G20505</t>
  </si>
  <si>
    <t>G20506</t>
  </si>
  <si>
    <t>G20508</t>
  </si>
  <si>
    <t>G20509</t>
  </si>
  <si>
    <t>G20511</t>
  </si>
  <si>
    <t>G20512</t>
  </si>
  <si>
    <t>G20513</t>
  </si>
  <si>
    <t>G20515</t>
  </si>
  <si>
    <t>G20518</t>
  </si>
  <si>
    <t>G20519</t>
  </si>
  <si>
    <t>G20520</t>
  </si>
  <si>
    <t>G20523</t>
  </si>
  <si>
    <t>G20527</t>
  </si>
  <si>
    <t>G20530</t>
  </si>
  <si>
    <t>G20531</t>
  </si>
  <si>
    <t>G20534</t>
  </si>
  <si>
    <t>G20599</t>
  </si>
  <si>
    <t>Wahlkarten - St. Veit an der Glan</t>
  </si>
  <si>
    <t>G20600</t>
  </si>
  <si>
    <t>G20601</t>
  </si>
  <si>
    <t>G20602</t>
  </si>
  <si>
    <t>G20603</t>
  </si>
  <si>
    <t>G20604</t>
  </si>
  <si>
    <t>G20605</t>
  </si>
  <si>
    <t>G20607</t>
  </si>
  <si>
    <t>G20608</t>
  </si>
  <si>
    <t>G20609</t>
  </si>
  <si>
    <t>G20610</t>
  </si>
  <si>
    <t>G20611</t>
  </si>
  <si>
    <t>G20613</t>
  </si>
  <si>
    <t>G20616</t>
  </si>
  <si>
    <t>G20618</t>
  </si>
  <si>
    <t>G20619</t>
  </si>
  <si>
    <t>G20620</t>
  </si>
  <si>
    <t>G20622</t>
  </si>
  <si>
    <t>G20624</t>
  </si>
  <si>
    <t>G20625</t>
  </si>
  <si>
    <t>G20627</t>
  </si>
  <si>
    <t>G20630</t>
  </si>
  <si>
    <t>G20631</t>
  </si>
  <si>
    <t>G20632</t>
  </si>
  <si>
    <t>G20633</t>
  </si>
  <si>
    <t>G20634</t>
  </si>
  <si>
    <t>G20635</t>
  </si>
  <si>
    <t>G20636</t>
  </si>
  <si>
    <t>G20637</t>
  </si>
  <si>
    <t>G20638</t>
  </si>
  <si>
    <t>G20639</t>
  </si>
  <si>
    <t>G20640</t>
  </si>
  <si>
    <t>G20642</t>
  </si>
  <si>
    <t>G20643</t>
  </si>
  <si>
    <t>G20644</t>
  </si>
  <si>
    <t>G20699</t>
  </si>
  <si>
    <t>Wahlkarten - Spittal an der Drau</t>
  </si>
  <si>
    <t>G20700</t>
  </si>
  <si>
    <t>Villach-Land</t>
  </si>
  <si>
    <t>G20701</t>
  </si>
  <si>
    <t>G20702</t>
  </si>
  <si>
    <t>G20703</t>
  </si>
  <si>
    <t>G20705</t>
  </si>
  <si>
    <t>G20707</t>
  </si>
  <si>
    <t>G20708</t>
  </si>
  <si>
    <t>G20710</t>
  </si>
  <si>
    <t>G20711</t>
  </si>
  <si>
    <t>G20712</t>
  </si>
  <si>
    <t>G20713</t>
  </si>
  <si>
    <t>G20719</t>
  </si>
  <si>
    <t>G20720</t>
  </si>
  <si>
    <t>G20721</t>
  </si>
  <si>
    <t>G20722</t>
  </si>
  <si>
    <t>G20723</t>
  </si>
  <si>
    <t>G20724</t>
  </si>
  <si>
    <t>G20725</t>
  </si>
  <si>
    <t>G20726</t>
  </si>
  <si>
    <t>G20727</t>
  </si>
  <si>
    <t>G20799</t>
  </si>
  <si>
    <t>Wahlkarten - Villach-Land</t>
  </si>
  <si>
    <t>G20800</t>
  </si>
  <si>
    <t>G20801</t>
  </si>
  <si>
    <t>G20802</t>
  </si>
  <si>
    <t>G20803</t>
  </si>
  <si>
    <t>G20804</t>
  </si>
  <si>
    <t>G20805</t>
  </si>
  <si>
    <t>G20806</t>
  </si>
  <si>
    <t>G20807</t>
  </si>
  <si>
    <t>G20808</t>
  </si>
  <si>
    <t>G20810</t>
  </si>
  <si>
    <t>G20812</t>
  </si>
  <si>
    <t>G20813</t>
  </si>
  <si>
    <t>G20815</t>
  </si>
  <si>
    <t>G20817</t>
  </si>
  <si>
    <t>G20899</t>
  </si>
  <si>
    <t>Wahlkarten - Völkermarkt</t>
  </si>
  <si>
    <t>G20900</t>
  </si>
  <si>
    <t>G20901</t>
  </si>
  <si>
    <t>G20905</t>
  </si>
  <si>
    <t>G20909</t>
  </si>
  <si>
    <t>G20911</t>
  </si>
  <si>
    <t>G20912</t>
  </si>
  <si>
    <t>G20913</t>
  </si>
  <si>
    <t>G20914</t>
  </si>
  <si>
    <t>G20918</t>
  </si>
  <si>
    <t>G20923</t>
  </si>
  <si>
    <t>G20999</t>
  </si>
  <si>
    <t>Wahlkarten - Wolfsberg</t>
  </si>
  <si>
    <t>G21000</t>
  </si>
  <si>
    <t>Feldkirchen</t>
  </si>
  <si>
    <t>G21001</t>
  </si>
  <si>
    <t>G21002</t>
  </si>
  <si>
    <t>G21003</t>
  </si>
  <si>
    <t>G21004</t>
  </si>
  <si>
    <t>G21005</t>
  </si>
  <si>
    <t>G21006</t>
  </si>
  <si>
    <t>G21007</t>
  </si>
  <si>
    <t>G21008</t>
  </si>
  <si>
    <t>G21009</t>
  </si>
  <si>
    <t>G21010</t>
  </si>
  <si>
    <t>G21099</t>
  </si>
  <si>
    <t>Wahlkarten - Feldkirchen</t>
  </si>
  <si>
    <t>G30000</t>
  </si>
  <si>
    <t>Niederösterreich</t>
  </si>
  <si>
    <t>G30099</t>
  </si>
  <si>
    <t>Wahlkarten - Niederösterreich</t>
  </si>
  <si>
    <t>G3A000</t>
  </si>
  <si>
    <t>3A000</t>
  </si>
  <si>
    <t>Weinviertel</t>
  </si>
  <si>
    <t>G3A099</t>
  </si>
  <si>
    <t>3A099</t>
  </si>
  <si>
    <t>Wahlkarten - Weinviertel</t>
  </si>
  <si>
    <t>G3B000</t>
  </si>
  <si>
    <t>3B000</t>
  </si>
  <si>
    <t>Waldviertel</t>
  </si>
  <si>
    <t>G3B099</t>
  </si>
  <si>
    <t>3B099</t>
  </si>
  <si>
    <t>Wahlkarten - Waldviertel</t>
  </si>
  <si>
    <t>G3C000</t>
  </si>
  <si>
    <t>3C000</t>
  </si>
  <si>
    <t>Mostviertel</t>
  </si>
  <si>
    <t>G3C099</t>
  </si>
  <si>
    <t>3C099</t>
  </si>
  <si>
    <t>Wahlkarten - Mostviertel</t>
  </si>
  <si>
    <t>G3D000</t>
  </si>
  <si>
    <t>3D000</t>
  </si>
  <si>
    <t>Niederösterreich Mitte</t>
  </si>
  <si>
    <t>G3D099</t>
  </si>
  <si>
    <t>3D099</t>
  </si>
  <si>
    <t>Wahlkarten - Niederösterreich Mitte</t>
  </si>
  <si>
    <t>G3E000</t>
  </si>
  <si>
    <t>Niederösterreich Süd</t>
  </si>
  <si>
    <t>G3E099</t>
  </si>
  <si>
    <t>Wahlkarten - Niederösterreich Süd</t>
  </si>
  <si>
    <t>G3F000</t>
  </si>
  <si>
    <t>3F000</t>
  </si>
  <si>
    <t>Thermenregion</t>
  </si>
  <si>
    <t>G3F099</t>
  </si>
  <si>
    <t>3F099</t>
  </si>
  <si>
    <t>Wahlkarten - Thermenregion</t>
  </si>
  <si>
    <t>G3G000</t>
  </si>
  <si>
    <t>3G000</t>
  </si>
  <si>
    <t>Niederösterreich Ost</t>
  </si>
  <si>
    <t>G3G099</t>
  </si>
  <si>
    <t>3G099</t>
  </si>
  <si>
    <t>Wahlkarten - Niederösterreich Ost</t>
  </si>
  <si>
    <t>G30100</t>
  </si>
  <si>
    <t>Krems an der Donau Stadt</t>
  </si>
  <si>
    <t>G30101</t>
  </si>
  <si>
    <t>G30199</t>
  </si>
  <si>
    <t>Wahlkarten - Krems an der Donau Stadt</t>
  </si>
  <si>
    <t>G30200</t>
  </si>
  <si>
    <t>Sankt Pölten Stadt</t>
  </si>
  <si>
    <t>G30201</t>
  </si>
  <si>
    <t>G30299</t>
  </si>
  <si>
    <t>Wahlkarten - Sankt Pölten Stadt</t>
  </si>
  <si>
    <t>G30300</t>
  </si>
  <si>
    <t>Waidhofen an der Ybbs Stadt</t>
  </si>
  <si>
    <t>G30301</t>
  </si>
  <si>
    <t>G30399</t>
  </si>
  <si>
    <t>Wahlkarten - Waidhofen an der Ybbs Stadt</t>
  </si>
  <si>
    <t>G30400</t>
  </si>
  <si>
    <t>Wiener Neustadt Stadt</t>
  </si>
  <si>
    <t>G30401</t>
  </si>
  <si>
    <t>G30499</t>
  </si>
  <si>
    <t>Wahlkarten - Wiener Neustadt Stadt</t>
  </si>
  <si>
    <t>G30500</t>
  </si>
  <si>
    <t>G30501</t>
  </si>
  <si>
    <t>G30502</t>
  </si>
  <si>
    <t>G30503</t>
  </si>
  <si>
    <t>G30504</t>
  </si>
  <si>
    <t>G30506</t>
  </si>
  <si>
    <t>G30507</t>
  </si>
  <si>
    <t>G30508</t>
  </si>
  <si>
    <t>G30509</t>
  </si>
  <si>
    <t>G30510</t>
  </si>
  <si>
    <t>G30511</t>
  </si>
  <si>
    <t>G30512</t>
  </si>
  <si>
    <t>G30514</t>
  </si>
  <si>
    <t>G30515</t>
  </si>
  <si>
    <t>G30516</t>
  </si>
  <si>
    <t>G30517</t>
  </si>
  <si>
    <t>G30520</t>
  </si>
  <si>
    <t>G30521</t>
  </si>
  <si>
    <t>G30522</t>
  </si>
  <si>
    <t>G30524</t>
  </si>
  <si>
    <t>G30526</t>
  </si>
  <si>
    <t>G30527</t>
  </si>
  <si>
    <t>G30529</t>
  </si>
  <si>
    <t>G30530</t>
  </si>
  <si>
    <t>G30531</t>
  </si>
  <si>
    <t>G30532</t>
  </si>
  <si>
    <t>G30533</t>
  </si>
  <si>
    <t>G30534</t>
  </si>
  <si>
    <t>G30536</t>
  </si>
  <si>
    <t>G30538</t>
  </si>
  <si>
    <t>G30539</t>
  </si>
  <si>
    <t>G30541</t>
  </si>
  <si>
    <t>G30542</t>
  </si>
  <si>
    <t>G30543</t>
  </si>
  <si>
    <t>G30544</t>
  </si>
  <si>
    <t>G30599</t>
  </si>
  <si>
    <t>Wahlkarten - Amstetten</t>
  </si>
  <si>
    <t>G30600</t>
  </si>
  <si>
    <t>G30601</t>
  </si>
  <si>
    <t>G30602</t>
  </si>
  <si>
    <t>G30603</t>
  </si>
  <si>
    <t>G30604</t>
  </si>
  <si>
    <t>G30605</t>
  </si>
  <si>
    <t>G30607</t>
  </si>
  <si>
    <t>G30608</t>
  </si>
  <si>
    <t>G30609</t>
  </si>
  <si>
    <t>G30612</t>
  </si>
  <si>
    <t>G30613</t>
  </si>
  <si>
    <t>G30614</t>
  </si>
  <si>
    <t>G30615</t>
  </si>
  <si>
    <t>G30616</t>
  </si>
  <si>
    <t>G30618</t>
  </si>
  <si>
    <t>G30620</t>
  </si>
  <si>
    <t>G30621</t>
  </si>
  <si>
    <t>G30623</t>
  </si>
  <si>
    <t>G30625</t>
  </si>
  <si>
    <t>G30626</t>
  </si>
  <si>
    <t>G30627</t>
  </si>
  <si>
    <t>G30629</t>
  </si>
  <si>
    <t>G30631</t>
  </si>
  <si>
    <t>G30633</t>
  </si>
  <si>
    <t>G30635</t>
  </si>
  <si>
    <t>G30636</t>
  </si>
  <si>
    <t>G30637</t>
  </si>
  <si>
    <t>G30639</t>
  </si>
  <si>
    <t>G30641</t>
  </si>
  <si>
    <t>G30645</t>
  </si>
  <si>
    <t>G30646</t>
  </si>
  <si>
    <t>G30699</t>
  </si>
  <si>
    <t>Wahlkarten - Baden</t>
  </si>
  <si>
    <t>G30700</t>
  </si>
  <si>
    <t>G30701</t>
  </si>
  <si>
    <t>G30702</t>
  </si>
  <si>
    <t>G30703</t>
  </si>
  <si>
    <t>G30704</t>
  </si>
  <si>
    <t>G30706</t>
  </si>
  <si>
    <t>G30708</t>
  </si>
  <si>
    <t>G30709</t>
  </si>
  <si>
    <t>G30710</t>
  </si>
  <si>
    <t>G30711</t>
  </si>
  <si>
    <t>G30712</t>
  </si>
  <si>
    <t>G30713</t>
  </si>
  <si>
    <t>G30715</t>
  </si>
  <si>
    <t>G30716</t>
  </si>
  <si>
    <t>G30718</t>
  </si>
  <si>
    <t>G30719</t>
  </si>
  <si>
    <t>G30721</t>
  </si>
  <si>
    <t>G30722</t>
  </si>
  <si>
    <t>G30724</t>
  </si>
  <si>
    <t>G30726</t>
  </si>
  <si>
    <t>G30728</t>
  </si>
  <si>
    <t>G30729</t>
  </si>
  <si>
    <t>G30730</t>
  </si>
  <si>
    <t>G30731</t>
  </si>
  <si>
    <t>G30732</t>
  </si>
  <si>
    <t>G30733</t>
  </si>
  <si>
    <t>G30734</t>
  </si>
  <si>
    <t>G30735</t>
  </si>
  <si>
    <t>G30736</t>
  </si>
  <si>
    <t>G30737</t>
  </si>
  <si>
    <t>G30738</t>
  </si>
  <si>
    <t>G30739</t>
  </si>
  <si>
    <t>G30740</t>
  </si>
  <si>
    <t>G30741</t>
  </si>
  <si>
    <t>G30799</t>
  </si>
  <si>
    <t>Wahlkarten - Bruck an der Leitha</t>
  </si>
  <si>
    <t>G30800</t>
  </si>
  <si>
    <t>G30801</t>
  </si>
  <si>
    <t>G30802</t>
  </si>
  <si>
    <t>G30803</t>
  </si>
  <si>
    <t>G30804</t>
  </si>
  <si>
    <t>G30805</t>
  </si>
  <si>
    <t>G30808</t>
  </si>
  <si>
    <t>G30810</t>
  </si>
  <si>
    <t>G30811</t>
  </si>
  <si>
    <t>G30812</t>
  </si>
  <si>
    <t>G30813</t>
  </si>
  <si>
    <t>G30814</t>
  </si>
  <si>
    <t>G30817</t>
  </si>
  <si>
    <t>G30819</t>
  </si>
  <si>
    <t>G30821</t>
  </si>
  <si>
    <t>G30822</t>
  </si>
  <si>
    <t>G30824</t>
  </si>
  <si>
    <t>G30825</t>
  </si>
  <si>
    <t>G30826</t>
  </si>
  <si>
    <t>G30827</t>
  </si>
  <si>
    <t>G30828</t>
  </si>
  <si>
    <t>G30829</t>
  </si>
  <si>
    <t>G30830</t>
  </si>
  <si>
    <t>G30831</t>
  </si>
  <si>
    <t>G30834</t>
  </si>
  <si>
    <t>G30835</t>
  </si>
  <si>
    <t>G30836</t>
  </si>
  <si>
    <t>G30838</t>
  </si>
  <si>
    <t>G30841</t>
  </si>
  <si>
    <t>G30842</t>
  </si>
  <si>
    <t>G30844</t>
  </si>
  <si>
    <t>G30845</t>
  </si>
  <si>
    <t>G30846</t>
  </si>
  <si>
    <t>G30848</t>
  </si>
  <si>
    <t>G30849</t>
  </si>
  <si>
    <t>G30850</t>
  </si>
  <si>
    <t>G30852</t>
  </si>
  <si>
    <t>G30854</t>
  </si>
  <si>
    <t>G30856</t>
  </si>
  <si>
    <t>G30857</t>
  </si>
  <si>
    <t>G30858</t>
  </si>
  <si>
    <t>G30859</t>
  </si>
  <si>
    <t>G30860</t>
  </si>
  <si>
    <t>G30863</t>
  </si>
  <si>
    <t>G30865</t>
  </si>
  <si>
    <t>G30899</t>
  </si>
  <si>
    <t>Wahlkarten - Gänserndorf</t>
  </si>
  <si>
    <t>G30900</t>
  </si>
  <si>
    <t>G30902</t>
  </si>
  <si>
    <t>G30903</t>
  </si>
  <si>
    <t>G30904</t>
  </si>
  <si>
    <t>G30906</t>
  </si>
  <si>
    <t>G30908</t>
  </si>
  <si>
    <t>G30909</t>
  </si>
  <si>
    <t>G30910</t>
  </si>
  <si>
    <t>G30912</t>
  </si>
  <si>
    <t>G30913</t>
  </si>
  <si>
    <t>G30915</t>
  </si>
  <si>
    <t>G30916</t>
  </si>
  <si>
    <t>G30917</t>
  </si>
  <si>
    <t>G30920</t>
  </si>
  <si>
    <t>G30921</t>
  </si>
  <si>
    <t>G30925</t>
  </si>
  <si>
    <t>G30929</t>
  </si>
  <si>
    <t>G30932</t>
  </si>
  <si>
    <t>G30935</t>
  </si>
  <si>
    <t>G30939</t>
  </si>
  <si>
    <t>G30940</t>
  </si>
  <si>
    <t>G30942</t>
  </si>
  <si>
    <t>G30999</t>
  </si>
  <si>
    <t>Wahlkarten - Gmünd</t>
  </si>
  <si>
    <t>G31000</t>
  </si>
  <si>
    <t>G31001</t>
  </si>
  <si>
    <t>G31008</t>
  </si>
  <si>
    <t>G31009</t>
  </si>
  <si>
    <t>G31014</t>
  </si>
  <si>
    <t>G31015</t>
  </si>
  <si>
    <t>G31016</t>
  </si>
  <si>
    <t>G31018</t>
  </si>
  <si>
    <t>G31019</t>
  </si>
  <si>
    <t>G31021</t>
  </si>
  <si>
    <t>G31022</t>
  </si>
  <si>
    <t>G31025</t>
  </si>
  <si>
    <t>G31026</t>
  </si>
  <si>
    <t>G31028</t>
  </si>
  <si>
    <t>G31033</t>
  </si>
  <si>
    <t>G31035</t>
  </si>
  <si>
    <t>G31036</t>
  </si>
  <si>
    <t>G31037</t>
  </si>
  <si>
    <t>G31038</t>
  </si>
  <si>
    <t>G31041</t>
  </si>
  <si>
    <t>G31042</t>
  </si>
  <si>
    <t>G31043</t>
  </si>
  <si>
    <t>G31051</t>
  </si>
  <si>
    <t>G31052</t>
  </si>
  <si>
    <t>G31053</t>
  </si>
  <si>
    <t>G31099</t>
  </si>
  <si>
    <t>Wahlkarten - Hollabrunn</t>
  </si>
  <si>
    <t>G31100</t>
  </si>
  <si>
    <t>G31101</t>
  </si>
  <si>
    <t>G31102</t>
  </si>
  <si>
    <t>G31103</t>
  </si>
  <si>
    <t>G31104</t>
  </si>
  <si>
    <t>G31105</t>
  </si>
  <si>
    <t>G31106</t>
  </si>
  <si>
    <t>G31107</t>
  </si>
  <si>
    <t>G31109</t>
  </si>
  <si>
    <t>G31110</t>
  </si>
  <si>
    <t>G31111</t>
  </si>
  <si>
    <t>G31113</t>
  </si>
  <si>
    <t>G31114</t>
  </si>
  <si>
    <t>G31117</t>
  </si>
  <si>
    <t>G31119</t>
  </si>
  <si>
    <t>G31120</t>
  </si>
  <si>
    <t>G31121</t>
  </si>
  <si>
    <t>G31123</t>
  </si>
  <si>
    <t>G31124</t>
  </si>
  <si>
    <t>G31129</t>
  </si>
  <si>
    <t>G31130</t>
  </si>
  <si>
    <t>G31199</t>
  </si>
  <si>
    <t>Wahlkarten - Horn</t>
  </si>
  <si>
    <t>G31200</t>
  </si>
  <si>
    <t>G31201</t>
  </si>
  <si>
    <t>G31202</t>
  </si>
  <si>
    <t>G31203</t>
  </si>
  <si>
    <t>G31204</t>
  </si>
  <si>
    <t>G31205</t>
  </si>
  <si>
    <t>G31206</t>
  </si>
  <si>
    <t>G31207</t>
  </si>
  <si>
    <t>G31208</t>
  </si>
  <si>
    <t>G31213</t>
  </si>
  <si>
    <t>G31214</t>
  </si>
  <si>
    <t>G31215</t>
  </si>
  <si>
    <t>G31216</t>
  </si>
  <si>
    <t>G31224</t>
  </si>
  <si>
    <t>G31226</t>
  </si>
  <si>
    <t>G31227</t>
  </si>
  <si>
    <t>G31228</t>
  </si>
  <si>
    <t>G31229</t>
  </si>
  <si>
    <t>G31230</t>
  </si>
  <si>
    <t>G31234</t>
  </si>
  <si>
    <t>G31235</t>
  </si>
  <si>
    <t>G31299</t>
  </si>
  <si>
    <t>Wahlkarten - Korneuburg</t>
  </si>
  <si>
    <t>G31300</t>
  </si>
  <si>
    <t>Krems Land</t>
  </si>
  <si>
    <t>G31301</t>
  </si>
  <si>
    <t>G31302</t>
  </si>
  <si>
    <t>G31303</t>
  </si>
  <si>
    <t>G31304</t>
  </si>
  <si>
    <t>G31308</t>
  </si>
  <si>
    <t>G31309</t>
  </si>
  <si>
    <t>G31310</t>
  </si>
  <si>
    <t>G31311</t>
  </si>
  <si>
    <t>G31315</t>
  </si>
  <si>
    <t>G31319</t>
  </si>
  <si>
    <t>G31321</t>
  </si>
  <si>
    <t>G31322</t>
  </si>
  <si>
    <t>G31323</t>
  </si>
  <si>
    <t>G31324</t>
  </si>
  <si>
    <t>G31326</t>
  </si>
  <si>
    <t>G31327</t>
  </si>
  <si>
    <t>G31330</t>
  </si>
  <si>
    <t>G31333</t>
  </si>
  <si>
    <t>G31336</t>
  </si>
  <si>
    <t>G31337</t>
  </si>
  <si>
    <t>G31338</t>
  </si>
  <si>
    <t>G31340</t>
  </si>
  <si>
    <t>G31343</t>
  </si>
  <si>
    <t>G31344</t>
  </si>
  <si>
    <t>G31346</t>
  </si>
  <si>
    <t>G31347</t>
  </si>
  <si>
    <t>G31350</t>
  </si>
  <si>
    <t>G31351</t>
  </si>
  <si>
    <t>G31355</t>
  </si>
  <si>
    <t>G31356</t>
  </si>
  <si>
    <t>G31399</t>
  </si>
  <si>
    <t>Wahlkarten - Krems Land</t>
  </si>
  <si>
    <t>G31400</t>
  </si>
  <si>
    <t>G31401</t>
  </si>
  <si>
    <t>G31402</t>
  </si>
  <si>
    <t>G31403</t>
  </si>
  <si>
    <t>G31404</t>
  </si>
  <si>
    <t>G31405</t>
  </si>
  <si>
    <t>G31406</t>
  </si>
  <si>
    <t>G31407</t>
  </si>
  <si>
    <t>G31408</t>
  </si>
  <si>
    <t>G31409</t>
  </si>
  <si>
    <t>G31410</t>
  </si>
  <si>
    <t>G31411</t>
  </si>
  <si>
    <t>G31412</t>
  </si>
  <si>
    <t>G31413</t>
  </si>
  <si>
    <t>G31414</t>
  </si>
  <si>
    <t>G31499</t>
  </si>
  <si>
    <t>Wahlkarten - Lilienfeld</t>
  </si>
  <si>
    <t>G31500</t>
  </si>
  <si>
    <t>G31502</t>
  </si>
  <si>
    <t>G31503</t>
  </si>
  <si>
    <t>G31504</t>
  </si>
  <si>
    <t>G31505</t>
  </si>
  <si>
    <t>G31506</t>
  </si>
  <si>
    <t>G31507</t>
  </si>
  <si>
    <t>G31508</t>
  </si>
  <si>
    <t>G31509</t>
  </si>
  <si>
    <t>G31511</t>
  </si>
  <si>
    <t>G31513</t>
  </si>
  <si>
    <t>G31514</t>
  </si>
  <si>
    <t>G31515</t>
  </si>
  <si>
    <t>G31516</t>
  </si>
  <si>
    <t>G31517</t>
  </si>
  <si>
    <t>G31519</t>
  </si>
  <si>
    <t>G31520</t>
  </si>
  <si>
    <t>G31521</t>
  </si>
  <si>
    <t>G31522</t>
  </si>
  <si>
    <t>G31523</t>
  </si>
  <si>
    <t>G31524</t>
  </si>
  <si>
    <t>G31525</t>
  </si>
  <si>
    <t>G31527</t>
  </si>
  <si>
    <t>G31528</t>
  </si>
  <si>
    <t>G31530</t>
  </si>
  <si>
    <t>G31531</t>
  </si>
  <si>
    <t>G31533</t>
  </si>
  <si>
    <t>G31534</t>
  </si>
  <si>
    <t>G31535</t>
  </si>
  <si>
    <t>G31537</t>
  </si>
  <si>
    <t>G31539</t>
  </si>
  <si>
    <t>G31540</t>
  </si>
  <si>
    <t>G31541</t>
  </si>
  <si>
    <t>G31542</t>
  </si>
  <si>
    <t>G31543</t>
  </si>
  <si>
    <t>G31546</t>
  </si>
  <si>
    <t>G31549</t>
  </si>
  <si>
    <t>G31550</t>
  </si>
  <si>
    <t>G31551</t>
  </si>
  <si>
    <t>G31552</t>
  </si>
  <si>
    <t>G31553</t>
  </si>
  <si>
    <t>G31599</t>
  </si>
  <si>
    <t>Wahlkarten - Melk</t>
  </si>
  <si>
    <t>G31600</t>
  </si>
  <si>
    <t>G31601</t>
  </si>
  <si>
    <t>G31603</t>
  </si>
  <si>
    <t>G31604</t>
  </si>
  <si>
    <t>G31605</t>
  </si>
  <si>
    <t>G31606</t>
  </si>
  <si>
    <t>G31608</t>
  </si>
  <si>
    <t>G31609</t>
  </si>
  <si>
    <t>G31611</t>
  </si>
  <si>
    <t>G31612</t>
  </si>
  <si>
    <t>G31613</t>
  </si>
  <si>
    <t>G31614</t>
  </si>
  <si>
    <t>G31615</t>
  </si>
  <si>
    <t>G31616</t>
  </si>
  <si>
    <t>G31617</t>
  </si>
  <si>
    <t>G31620</t>
  </si>
  <si>
    <t>G31621</t>
  </si>
  <si>
    <t>G31622</t>
  </si>
  <si>
    <t>G31627</t>
  </si>
  <si>
    <t>G31628</t>
  </si>
  <si>
    <t>G31629</t>
  </si>
  <si>
    <t>G31630</t>
  </si>
  <si>
    <t>G31633</t>
  </si>
  <si>
    <t>G31634</t>
  </si>
  <si>
    <t>G31636</t>
  </si>
  <si>
    <t>G31642</t>
  </si>
  <si>
    <t>G31644</t>
  </si>
  <si>
    <t>G31645</t>
  </si>
  <si>
    <t>G31646</t>
  </si>
  <si>
    <t>G31649</t>
  </si>
  <si>
    <t>G31650</t>
  </si>
  <si>
    <t>G31651</t>
  </si>
  <si>
    <t>G31652</t>
  </si>
  <si>
    <t>G31653</t>
  </si>
  <si>
    <t>G31654</t>
  </si>
  <si>
    <t>G31655</t>
  </si>
  <si>
    <t>G31658</t>
  </si>
  <si>
    <t>G31699</t>
  </si>
  <si>
    <t>Wahlkarten - Mistelbach</t>
  </si>
  <si>
    <t>G31700</t>
  </si>
  <si>
    <t>G31701</t>
  </si>
  <si>
    <t>G31702</t>
  </si>
  <si>
    <t>G31703</t>
  </si>
  <si>
    <t>G31704</t>
  </si>
  <si>
    <t>G31706</t>
  </si>
  <si>
    <t>G31707</t>
  </si>
  <si>
    <t>G31709</t>
  </si>
  <si>
    <t>G31710</t>
  </si>
  <si>
    <t>G31711</t>
  </si>
  <si>
    <t>G31712</t>
  </si>
  <si>
    <t>G31713</t>
  </si>
  <si>
    <t>G31714</t>
  </si>
  <si>
    <t>G31715</t>
  </si>
  <si>
    <t>G31716</t>
  </si>
  <si>
    <t>G31717</t>
  </si>
  <si>
    <t>G31718</t>
  </si>
  <si>
    <t>G31719</t>
  </si>
  <si>
    <t>G31723</t>
  </si>
  <si>
    <t>G31725</t>
  </si>
  <si>
    <t>G31726</t>
  </si>
  <si>
    <t>G31799</t>
  </si>
  <si>
    <t>Wahlkarten - Mödling</t>
  </si>
  <si>
    <t>G31800</t>
  </si>
  <si>
    <t>G31801</t>
  </si>
  <si>
    <t>G31802</t>
  </si>
  <si>
    <t>G31803</t>
  </si>
  <si>
    <t>G31804</t>
  </si>
  <si>
    <t>G31805</t>
  </si>
  <si>
    <t>G31806</t>
  </si>
  <si>
    <t>G31807</t>
  </si>
  <si>
    <t>G31808</t>
  </si>
  <si>
    <t>G31809</t>
  </si>
  <si>
    <t>G31810</t>
  </si>
  <si>
    <t>G31811</t>
  </si>
  <si>
    <t>G31812</t>
  </si>
  <si>
    <t>G31813</t>
  </si>
  <si>
    <t>G31814</t>
  </si>
  <si>
    <t>G31815</t>
  </si>
  <si>
    <t>G31817</t>
  </si>
  <si>
    <t>G31818</t>
  </si>
  <si>
    <t>G31820</t>
  </si>
  <si>
    <t>G31821</t>
  </si>
  <si>
    <t>G31823</t>
  </si>
  <si>
    <t>G31825</t>
  </si>
  <si>
    <t>G31826</t>
  </si>
  <si>
    <t>G31827</t>
  </si>
  <si>
    <t>G31829</t>
  </si>
  <si>
    <t>G31830</t>
  </si>
  <si>
    <t>G31831</t>
  </si>
  <si>
    <t>G31832</t>
  </si>
  <si>
    <t>G31833</t>
  </si>
  <si>
    <t>G31834</t>
  </si>
  <si>
    <t>G31835</t>
  </si>
  <si>
    <t>G31836</t>
  </si>
  <si>
    <t>G31837</t>
  </si>
  <si>
    <t>G31838</t>
  </si>
  <si>
    <t>G31839</t>
  </si>
  <si>
    <t>G31840</t>
  </si>
  <si>
    <t>G31841</t>
  </si>
  <si>
    <t>G31842</t>
  </si>
  <si>
    <t>G31843</t>
  </si>
  <si>
    <t>G31844</t>
  </si>
  <si>
    <t>G31845</t>
  </si>
  <si>
    <t>G31846</t>
  </si>
  <si>
    <t>G31847</t>
  </si>
  <si>
    <t>G31848</t>
  </si>
  <si>
    <t>G31849</t>
  </si>
  <si>
    <t>G31899</t>
  </si>
  <si>
    <t>Wahlkarten - Neunkirchen</t>
  </si>
  <si>
    <t>G31900</t>
  </si>
  <si>
    <t>Sankt Pölten Land</t>
  </si>
  <si>
    <t>G31901</t>
  </si>
  <si>
    <t>G31902</t>
  </si>
  <si>
    <t>G31903</t>
  </si>
  <si>
    <t>G31904</t>
  </si>
  <si>
    <t>G31905</t>
  </si>
  <si>
    <t>G31906</t>
  </si>
  <si>
    <t>G31907</t>
  </si>
  <si>
    <t>G31909</t>
  </si>
  <si>
    <t>G31910</t>
  </si>
  <si>
    <t>G31911</t>
  </si>
  <si>
    <t>G31912</t>
  </si>
  <si>
    <t>G31913</t>
  </si>
  <si>
    <t>G31915</t>
  </si>
  <si>
    <t>G31916</t>
  </si>
  <si>
    <t>G31917</t>
  </si>
  <si>
    <t>G31918</t>
  </si>
  <si>
    <t>G31919</t>
  </si>
  <si>
    <t>G31920</t>
  </si>
  <si>
    <t>G31921</t>
  </si>
  <si>
    <t>G31922</t>
  </si>
  <si>
    <t>G31923</t>
  </si>
  <si>
    <t>G31925</t>
  </si>
  <si>
    <t>G31926</t>
  </si>
  <si>
    <t>G31927</t>
  </si>
  <si>
    <t>G31928</t>
  </si>
  <si>
    <t>G31929</t>
  </si>
  <si>
    <t>G31930</t>
  </si>
  <si>
    <t>G31932</t>
  </si>
  <si>
    <t>G31934</t>
  </si>
  <si>
    <t>G31935</t>
  </si>
  <si>
    <t>G31938</t>
  </si>
  <si>
    <t>G31939</t>
  </si>
  <si>
    <t>G31940</t>
  </si>
  <si>
    <t>G31941</t>
  </si>
  <si>
    <t>G31943</t>
  </si>
  <si>
    <t>G31945</t>
  </si>
  <si>
    <t>G31946</t>
  </si>
  <si>
    <t>G31947</t>
  </si>
  <si>
    <t>G31948</t>
  </si>
  <si>
    <t>G31949</t>
  </si>
  <si>
    <t>G31950</t>
  </si>
  <si>
    <t>G31951</t>
  </si>
  <si>
    <t>G31952</t>
  </si>
  <si>
    <t>G31953</t>
  </si>
  <si>
    <t>G31954</t>
  </si>
  <si>
    <t>G31999</t>
  </si>
  <si>
    <t>Wahlkarten - Sankt Pölten Land</t>
  </si>
  <si>
    <t>G32000</t>
  </si>
  <si>
    <t>G32001</t>
  </si>
  <si>
    <t>G32002</t>
  </si>
  <si>
    <t>G32003</t>
  </si>
  <si>
    <t>G32004</t>
  </si>
  <si>
    <t>G32005</t>
  </si>
  <si>
    <t>G32006</t>
  </si>
  <si>
    <t>G32007</t>
  </si>
  <si>
    <t>G32008</t>
  </si>
  <si>
    <t>G32009</t>
  </si>
  <si>
    <t>G32010</t>
  </si>
  <si>
    <t>G32011</t>
  </si>
  <si>
    <t>G32012</t>
  </si>
  <si>
    <t>G32013</t>
  </si>
  <si>
    <t>G32014</t>
  </si>
  <si>
    <t>G32015</t>
  </si>
  <si>
    <t>G32016</t>
  </si>
  <si>
    <t>G32017</t>
  </si>
  <si>
    <t>G32018</t>
  </si>
  <si>
    <t>G32099</t>
  </si>
  <si>
    <t>Wahlkarten - Scheibbs</t>
  </si>
  <si>
    <t>G32100</t>
  </si>
  <si>
    <t>Tulln</t>
  </si>
  <si>
    <t>G32101</t>
  </si>
  <si>
    <t>G32104</t>
  </si>
  <si>
    <t>G32106</t>
  </si>
  <si>
    <t>G32107</t>
  </si>
  <si>
    <t>G32109</t>
  </si>
  <si>
    <t>G32110</t>
  </si>
  <si>
    <t>G32112</t>
  </si>
  <si>
    <t>G32114</t>
  </si>
  <si>
    <t>G32115</t>
  </si>
  <si>
    <t>G32116</t>
  </si>
  <si>
    <t>G32119</t>
  </si>
  <si>
    <t>G32120</t>
  </si>
  <si>
    <t>G32131</t>
  </si>
  <si>
    <t>G32132</t>
  </si>
  <si>
    <t>G32134</t>
  </si>
  <si>
    <t>G32135</t>
  </si>
  <si>
    <t>G32139</t>
  </si>
  <si>
    <t>G32140</t>
  </si>
  <si>
    <t>G32141</t>
  </si>
  <si>
    <t>G32142</t>
  </si>
  <si>
    <t>G32143</t>
  </si>
  <si>
    <t>G32144</t>
  </si>
  <si>
    <t>G32199</t>
  </si>
  <si>
    <t>Wahlkarten - Tulln</t>
  </si>
  <si>
    <t>G32200</t>
  </si>
  <si>
    <t>G32202</t>
  </si>
  <si>
    <t>G32203</t>
  </si>
  <si>
    <t>G32206</t>
  </si>
  <si>
    <t>G32207</t>
  </si>
  <si>
    <t>G32209</t>
  </si>
  <si>
    <t>G32210</t>
  </si>
  <si>
    <t>G32212</t>
  </si>
  <si>
    <t>G32214</t>
  </si>
  <si>
    <t>G32216</t>
  </si>
  <si>
    <t>G32217</t>
  </si>
  <si>
    <t>G32219</t>
  </si>
  <si>
    <t>G32220</t>
  </si>
  <si>
    <t>G32221</t>
  </si>
  <si>
    <t>G32222</t>
  </si>
  <si>
    <t>G32223</t>
  </si>
  <si>
    <t>G32299</t>
  </si>
  <si>
    <t>Wahlkarten - Waidhofen an der Thaya</t>
  </si>
  <si>
    <t>G32300</t>
  </si>
  <si>
    <t>Wiener Neustadt Land</t>
  </si>
  <si>
    <t>G32301</t>
  </si>
  <si>
    <t>G32302</t>
  </si>
  <si>
    <t>G32304</t>
  </si>
  <si>
    <t>G32305</t>
  </si>
  <si>
    <t>G32306</t>
  </si>
  <si>
    <t>G32307</t>
  </si>
  <si>
    <t>G32308</t>
  </si>
  <si>
    <t>G32309</t>
  </si>
  <si>
    <t>G32310</t>
  </si>
  <si>
    <t>G32311</t>
  </si>
  <si>
    <t>G32312</t>
  </si>
  <si>
    <t>G32313</t>
  </si>
  <si>
    <t>G32314</t>
  </si>
  <si>
    <t>G32315</t>
  </si>
  <si>
    <t>G32316</t>
  </si>
  <si>
    <t>G32317</t>
  </si>
  <si>
    <t>G32318</t>
  </si>
  <si>
    <t>G32319</t>
  </si>
  <si>
    <t>G32320</t>
  </si>
  <si>
    <t>G32321</t>
  </si>
  <si>
    <t>G32322</t>
  </si>
  <si>
    <t>G32323</t>
  </si>
  <si>
    <t>G32324</t>
  </si>
  <si>
    <t>G32325</t>
  </si>
  <si>
    <t>G32326</t>
  </si>
  <si>
    <t>G32327</t>
  </si>
  <si>
    <t>G32330</t>
  </si>
  <si>
    <t>G32331</t>
  </si>
  <si>
    <t>G32332</t>
  </si>
  <si>
    <t>G32333</t>
  </si>
  <si>
    <t>G32334</t>
  </si>
  <si>
    <t>G32335</t>
  </si>
  <si>
    <t>G32336</t>
  </si>
  <si>
    <t>G32337</t>
  </si>
  <si>
    <t>G32338</t>
  </si>
  <si>
    <t>G32399</t>
  </si>
  <si>
    <t>Wahlkarten - Wiener Neustadt Land</t>
  </si>
  <si>
    <t>G32500</t>
  </si>
  <si>
    <t>Zwettl</t>
  </si>
  <si>
    <t>G32501</t>
  </si>
  <si>
    <t>G32502</t>
  </si>
  <si>
    <t>G32503</t>
  </si>
  <si>
    <t>G32504</t>
  </si>
  <si>
    <t>G32505</t>
  </si>
  <si>
    <t>G32506</t>
  </si>
  <si>
    <t>G32508</t>
  </si>
  <si>
    <t>G32509</t>
  </si>
  <si>
    <t>G32511</t>
  </si>
  <si>
    <t>G32514</t>
  </si>
  <si>
    <t>G32515</t>
  </si>
  <si>
    <t>G32516</t>
  </si>
  <si>
    <t>G32517</t>
  </si>
  <si>
    <t>G32518</t>
  </si>
  <si>
    <t>G32519</t>
  </si>
  <si>
    <t>G32520</t>
  </si>
  <si>
    <t>G32521</t>
  </si>
  <si>
    <t>G32522</t>
  </si>
  <si>
    <t>G32523</t>
  </si>
  <si>
    <t>G32524</t>
  </si>
  <si>
    <t>G32525</t>
  </si>
  <si>
    <t>G32528</t>
  </si>
  <si>
    <t>G32529</t>
  </si>
  <si>
    <t>G32530</t>
  </si>
  <si>
    <t>G32599</t>
  </si>
  <si>
    <t>Wahlkarten - Zwettl</t>
  </si>
  <si>
    <t>G40000</t>
  </si>
  <si>
    <t>Oberösterreich</t>
  </si>
  <si>
    <t>G40099</t>
  </si>
  <si>
    <t>Wahlkarten - Oberösterreich</t>
  </si>
  <si>
    <t>G4A000</t>
  </si>
  <si>
    <t>4A000</t>
  </si>
  <si>
    <t>Linz und Umgebung</t>
  </si>
  <si>
    <t>G4A099</t>
  </si>
  <si>
    <t>4A099</t>
  </si>
  <si>
    <t>Wahlkarten Linz und Umgebung</t>
  </si>
  <si>
    <t>G4B000</t>
  </si>
  <si>
    <t>4B000</t>
  </si>
  <si>
    <t>Innviertel</t>
  </si>
  <si>
    <t>G4B099</t>
  </si>
  <si>
    <t>4B099</t>
  </si>
  <si>
    <t>Wahlkarten - Innviertel</t>
  </si>
  <si>
    <t>G4C000</t>
  </si>
  <si>
    <t>4C000</t>
  </si>
  <si>
    <t>Hausruckviertel</t>
  </si>
  <si>
    <t>G4C099</t>
  </si>
  <si>
    <t>4C099</t>
  </si>
  <si>
    <t>Wahlkarten - Hausruckviertel</t>
  </si>
  <si>
    <t>G4D000</t>
  </si>
  <si>
    <t>4D000</t>
  </si>
  <si>
    <t>Traunviertel</t>
  </si>
  <si>
    <t>G4D099</t>
  </si>
  <si>
    <t>4D099</t>
  </si>
  <si>
    <t>Wahlkarten - Traunviertel</t>
  </si>
  <si>
    <t>G4E000</t>
  </si>
  <si>
    <t>Mühlviertel</t>
  </si>
  <si>
    <t>G4E099</t>
  </si>
  <si>
    <t>Wahlkarten - Mühlviertel</t>
  </si>
  <si>
    <t>G40100</t>
  </si>
  <si>
    <t>Linz Stadt</t>
  </si>
  <si>
    <t>G40101</t>
  </si>
  <si>
    <t>G40199</t>
  </si>
  <si>
    <t>Wahlkarten - Linz Stadt</t>
  </si>
  <si>
    <t>G40200</t>
  </si>
  <si>
    <t>Steyr Stadt</t>
  </si>
  <si>
    <t>G40201</t>
  </si>
  <si>
    <t>G40299</t>
  </si>
  <si>
    <t>Wahlkarten - Steyr Stadt</t>
  </si>
  <si>
    <t>G40300</t>
  </si>
  <si>
    <t>Wels Stadt</t>
  </si>
  <si>
    <t>G40301</t>
  </si>
  <si>
    <t>G40399</t>
  </si>
  <si>
    <t>Wahlkarten - Wels Stadt</t>
  </si>
  <si>
    <t>G40400</t>
  </si>
  <si>
    <t>G40401</t>
  </si>
  <si>
    <t>G40402</t>
  </si>
  <si>
    <t>G40403</t>
  </si>
  <si>
    <t>G40404</t>
  </si>
  <si>
    <t>G40405</t>
  </si>
  <si>
    <t>G40406</t>
  </si>
  <si>
    <t>G40407</t>
  </si>
  <si>
    <t>G40408</t>
  </si>
  <si>
    <t>G40409</t>
  </si>
  <si>
    <t>G40410</t>
  </si>
  <si>
    <t>G40411</t>
  </si>
  <si>
    <t>G40412</t>
  </si>
  <si>
    <t>G40413</t>
  </si>
  <si>
    <t>G40414</t>
  </si>
  <si>
    <t>G40415</t>
  </si>
  <si>
    <t>G40416</t>
  </si>
  <si>
    <t>G40417</t>
  </si>
  <si>
    <t>G40418</t>
  </si>
  <si>
    <t>G40419</t>
  </si>
  <si>
    <t>G40420</t>
  </si>
  <si>
    <t>G40421</t>
  </si>
  <si>
    <t>G40422</t>
  </si>
  <si>
    <t>G40423</t>
  </si>
  <si>
    <t>G40424</t>
  </si>
  <si>
    <t>G40425</t>
  </si>
  <si>
    <t>G40426</t>
  </si>
  <si>
    <t>G40427</t>
  </si>
  <si>
    <t>G40428</t>
  </si>
  <si>
    <t>G40429</t>
  </si>
  <si>
    <t>G40430</t>
  </si>
  <si>
    <t>G40431</t>
  </si>
  <si>
    <t>G40432</t>
  </si>
  <si>
    <t>G40433</t>
  </si>
  <si>
    <t>G40434</t>
  </si>
  <si>
    <t>G40435</t>
  </si>
  <si>
    <t>G40436</t>
  </si>
  <si>
    <t>G40437</t>
  </si>
  <si>
    <t>G40438</t>
  </si>
  <si>
    <t>G40439</t>
  </si>
  <si>
    <t>G40440</t>
  </si>
  <si>
    <t>G40441</t>
  </si>
  <si>
    <t>G40442</t>
  </si>
  <si>
    <t>G40443</t>
  </si>
  <si>
    <t>G40444</t>
  </si>
  <si>
    <t>G40445</t>
  </si>
  <si>
    <t>G40446</t>
  </si>
  <si>
    <t>G40499</t>
  </si>
  <si>
    <t>Wahlkarten - Braunau am Inn</t>
  </si>
  <si>
    <t>G40500</t>
  </si>
  <si>
    <t>G40501</t>
  </si>
  <si>
    <t>G40502</t>
  </si>
  <si>
    <t>G40503</t>
  </si>
  <si>
    <t>G40504</t>
  </si>
  <si>
    <t>G40505</t>
  </si>
  <si>
    <t>G40506</t>
  </si>
  <si>
    <t>G40507</t>
  </si>
  <si>
    <t>G40508</t>
  </si>
  <si>
    <t>G40509</t>
  </si>
  <si>
    <t>G40510</t>
  </si>
  <si>
    <t>G40511</t>
  </si>
  <si>
    <t>G40512</t>
  </si>
  <si>
    <t>G40599</t>
  </si>
  <si>
    <t>Wahlkarten - Eferding</t>
  </si>
  <si>
    <t>G40600</t>
  </si>
  <si>
    <t>G40601</t>
  </si>
  <si>
    <t>G40602</t>
  </si>
  <si>
    <t>G40603</t>
  </si>
  <si>
    <t>G40604</t>
  </si>
  <si>
    <t>G40605</t>
  </si>
  <si>
    <t>G40606</t>
  </si>
  <si>
    <t>G40607</t>
  </si>
  <si>
    <t>G40608</t>
  </si>
  <si>
    <t>G40609</t>
  </si>
  <si>
    <t>G40610</t>
  </si>
  <si>
    <t>G40611</t>
  </si>
  <si>
    <t>G40612</t>
  </si>
  <si>
    <t>G40613</t>
  </si>
  <si>
    <t>G40614</t>
  </si>
  <si>
    <t>G40615</t>
  </si>
  <si>
    <t>G40616</t>
  </si>
  <si>
    <t>G40617</t>
  </si>
  <si>
    <t>G40618</t>
  </si>
  <si>
    <t>G40619</t>
  </si>
  <si>
    <t>G40620</t>
  </si>
  <si>
    <t>G40621</t>
  </si>
  <si>
    <t>G40622</t>
  </si>
  <si>
    <t>G40623</t>
  </si>
  <si>
    <t>G40624</t>
  </si>
  <si>
    <t>G40625</t>
  </si>
  <si>
    <t>G40626</t>
  </si>
  <si>
    <t>G40627</t>
  </si>
  <si>
    <t>G40699</t>
  </si>
  <si>
    <t>Wahlkarten - Freistadt</t>
  </si>
  <si>
    <t>G40700</t>
  </si>
  <si>
    <t>G40701</t>
  </si>
  <si>
    <t>G40702</t>
  </si>
  <si>
    <t>G40703</t>
  </si>
  <si>
    <t>G40704</t>
  </si>
  <si>
    <t>G40705</t>
  </si>
  <si>
    <t>G40706</t>
  </si>
  <si>
    <t>G40707</t>
  </si>
  <si>
    <t>G40708</t>
  </si>
  <si>
    <t>G40709</t>
  </si>
  <si>
    <t>G40710</t>
  </si>
  <si>
    <t>G40711</t>
  </si>
  <si>
    <t>G40712</t>
  </si>
  <si>
    <t>G40713</t>
  </si>
  <si>
    <t>G40714</t>
  </si>
  <si>
    <t>G40715</t>
  </si>
  <si>
    <t>G40716</t>
  </si>
  <si>
    <t>G40717</t>
  </si>
  <si>
    <t>G40718</t>
  </si>
  <si>
    <t>G40719</t>
  </si>
  <si>
    <t>G40720</t>
  </si>
  <si>
    <t>G40799</t>
  </si>
  <si>
    <t>Wahlkarten - Gmunden</t>
  </si>
  <si>
    <t>G40800</t>
  </si>
  <si>
    <t>G40801</t>
  </si>
  <si>
    <t>G40802</t>
  </si>
  <si>
    <t>G40804</t>
  </si>
  <si>
    <t>G40805</t>
  </si>
  <si>
    <t>G40806</t>
  </si>
  <si>
    <t>G40807</t>
  </si>
  <si>
    <t>G40808</t>
  </si>
  <si>
    <t>G40809</t>
  </si>
  <si>
    <t>G40810</t>
  </si>
  <si>
    <t>G40811</t>
  </si>
  <si>
    <t>G40812</t>
  </si>
  <si>
    <t>G40813</t>
  </si>
  <si>
    <t>G40814</t>
  </si>
  <si>
    <t>G40815</t>
  </si>
  <si>
    <t>G40816</t>
  </si>
  <si>
    <t>G40817</t>
  </si>
  <si>
    <t>G40818</t>
  </si>
  <si>
    <t>G40820</t>
  </si>
  <si>
    <t>G40821</t>
  </si>
  <si>
    <t>G40822</t>
  </si>
  <si>
    <t>G40823</t>
  </si>
  <si>
    <t>G40824</t>
  </si>
  <si>
    <t>G40825</t>
  </si>
  <si>
    <t>G40826</t>
  </si>
  <si>
    <t>G40827</t>
  </si>
  <si>
    <t>G40828</t>
  </si>
  <si>
    <t>G40829</t>
  </si>
  <si>
    <t>G40830</t>
  </si>
  <si>
    <t>G40831</t>
  </si>
  <si>
    <t>G40832</t>
  </si>
  <si>
    <t>G40833</t>
  </si>
  <si>
    <t>G40834</t>
  </si>
  <si>
    <t>G40835</t>
  </si>
  <si>
    <t>G40899</t>
  </si>
  <si>
    <t>Wahlkarten - Grieskirchen</t>
  </si>
  <si>
    <t>G40900</t>
  </si>
  <si>
    <t>G40901</t>
  </si>
  <si>
    <t>G40902</t>
  </si>
  <si>
    <t>G40903</t>
  </si>
  <si>
    <t>G40904</t>
  </si>
  <si>
    <t>G40905</t>
  </si>
  <si>
    <t>G40906</t>
  </si>
  <si>
    <t>G40907</t>
  </si>
  <si>
    <t>G40908</t>
  </si>
  <si>
    <t>G40909</t>
  </si>
  <si>
    <t>G40910</t>
  </si>
  <si>
    <t>G40911</t>
  </si>
  <si>
    <t>G40912</t>
  </si>
  <si>
    <t>G40913</t>
  </si>
  <si>
    <t>G40914</t>
  </si>
  <si>
    <t>G40915</t>
  </si>
  <si>
    <t>G40916</t>
  </si>
  <si>
    <t>G40917</t>
  </si>
  <si>
    <t>G40918</t>
  </si>
  <si>
    <t>G40919</t>
  </si>
  <si>
    <t>G40920</t>
  </si>
  <si>
    <t>G40921</t>
  </si>
  <si>
    <t>G40922</t>
  </si>
  <si>
    <t>G40923</t>
  </si>
  <si>
    <t>G40999</t>
  </si>
  <si>
    <t>Wahlkarten - Kirchdorf an der Krems</t>
  </si>
  <si>
    <t>G41000</t>
  </si>
  <si>
    <t>Linz-Land</t>
  </si>
  <si>
    <t>G41001</t>
  </si>
  <si>
    <t>G41002</t>
  </si>
  <si>
    <t>G41003</t>
  </si>
  <si>
    <t>G41004</t>
  </si>
  <si>
    <t>G41005</t>
  </si>
  <si>
    <t>G41006</t>
  </si>
  <si>
    <t>G41007</t>
  </si>
  <si>
    <t>G41008</t>
  </si>
  <si>
    <t>G41009</t>
  </si>
  <si>
    <t>G41010</t>
  </si>
  <si>
    <t>G41011</t>
  </si>
  <si>
    <t>G41012</t>
  </si>
  <si>
    <t>G41013</t>
  </si>
  <si>
    <t>G41014</t>
  </si>
  <si>
    <t>G41015</t>
  </si>
  <si>
    <t>G41016</t>
  </si>
  <si>
    <t>G41017</t>
  </si>
  <si>
    <t>G41018</t>
  </si>
  <si>
    <t>G41019</t>
  </si>
  <si>
    <t>G41020</t>
  </si>
  <si>
    <t>G41021</t>
  </si>
  <si>
    <t>G41022</t>
  </si>
  <si>
    <t>G41099</t>
  </si>
  <si>
    <t>Wahlkarten - Linz-Land</t>
  </si>
  <si>
    <t>G41100</t>
  </si>
  <si>
    <t>G41101</t>
  </si>
  <si>
    <t>G41102</t>
  </si>
  <si>
    <t>G41103</t>
  </si>
  <si>
    <t>G41104</t>
  </si>
  <si>
    <t>G41105</t>
  </si>
  <si>
    <t>G41106</t>
  </si>
  <si>
    <t>G41107</t>
  </si>
  <si>
    <t>G41108</t>
  </si>
  <si>
    <t>G41109</t>
  </si>
  <si>
    <t>G41110</t>
  </si>
  <si>
    <t>G41111</t>
  </si>
  <si>
    <t>G41112</t>
  </si>
  <si>
    <t>G41113</t>
  </si>
  <si>
    <t>G41114</t>
  </si>
  <si>
    <t>G41115</t>
  </si>
  <si>
    <t>G41116</t>
  </si>
  <si>
    <t>G41117</t>
  </si>
  <si>
    <t>G41118</t>
  </si>
  <si>
    <t>G41119</t>
  </si>
  <si>
    <t>G41120</t>
  </si>
  <si>
    <t>G41121</t>
  </si>
  <si>
    <t>G41122</t>
  </si>
  <si>
    <t>G41123</t>
  </si>
  <si>
    <t>G41124</t>
  </si>
  <si>
    <t>G41125</t>
  </si>
  <si>
    <t>G41126</t>
  </si>
  <si>
    <t>G41199</t>
  </si>
  <si>
    <t>Wahlkarten - Perg</t>
  </si>
  <si>
    <t>G41200</t>
  </si>
  <si>
    <t>G41201</t>
  </si>
  <si>
    <t>G41202</t>
  </si>
  <si>
    <t>G41203</t>
  </si>
  <si>
    <t>G41204</t>
  </si>
  <si>
    <t>G41205</t>
  </si>
  <si>
    <t>G41206</t>
  </si>
  <si>
    <t>G41207</t>
  </si>
  <si>
    <t>G41208</t>
  </si>
  <si>
    <t>G41209</t>
  </si>
  <si>
    <t>G41210</t>
  </si>
  <si>
    <t>G41211</t>
  </si>
  <si>
    <t>G41212</t>
  </si>
  <si>
    <t>G41213</t>
  </si>
  <si>
    <t>G41214</t>
  </si>
  <si>
    <t>G41215</t>
  </si>
  <si>
    <t>G41216</t>
  </si>
  <si>
    <t>G41217</t>
  </si>
  <si>
    <t>G41218</t>
  </si>
  <si>
    <t>G41219</t>
  </si>
  <si>
    <t>G41220</t>
  </si>
  <si>
    <t>G41221</t>
  </si>
  <si>
    <t>G41222</t>
  </si>
  <si>
    <t>G41223</t>
  </si>
  <si>
    <t>G41224</t>
  </si>
  <si>
    <t>G41225</t>
  </si>
  <si>
    <t>G41226</t>
  </si>
  <si>
    <t>G41227</t>
  </si>
  <si>
    <t>G41228</t>
  </si>
  <si>
    <t>G41229</t>
  </si>
  <si>
    <t>G41230</t>
  </si>
  <si>
    <t>G41231</t>
  </si>
  <si>
    <t>G41232</t>
  </si>
  <si>
    <t>G41233</t>
  </si>
  <si>
    <t>G41234</t>
  </si>
  <si>
    <t>G41235</t>
  </si>
  <si>
    <t>G41236</t>
  </si>
  <si>
    <t>G41299</t>
  </si>
  <si>
    <t>Wahlkarten - Ried im Innkreis</t>
  </si>
  <si>
    <t>G41300</t>
  </si>
  <si>
    <t>Rohrbach</t>
  </si>
  <si>
    <t>G41304</t>
  </si>
  <si>
    <t>G41305</t>
  </si>
  <si>
    <t>G41306</t>
  </si>
  <si>
    <t>G41307</t>
  </si>
  <si>
    <t>G41309</t>
  </si>
  <si>
    <t>G41311</t>
  </si>
  <si>
    <t>G41312</t>
  </si>
  <si>
    <t>G41313</t>
  </si>
  <si>
    <t>G41314</t>
  </si>
  <si>
    <t>G41315</t>
  </si>
  <si>
    <t>G41316</t>
  </si>
  <si>
    <t>G41317</t>
  </si>
  <si>
    <t>G41318</t>
  </si>
  <si>
    <t>G41319</t>
  </si>
  <si>
    <t>G41320</t>
  </si>
  <si>
    <t>G41321</t>
  </si>
  <si>
    <t>G41322</t>
  </si>
  <si>
    <t>G41323</t>
  </si>
  <si>
    <t>G41324</t>
  </si>
  <si>
    <t>G41325</t>
  </si>
  <si>
    <t>G41326</t>
  </si>
  <si>
    <t>G41327</t>
  </si>
  <si>
    <t>G41328</t>
  </si>
  <si>
    <t>G41329</t>
  </si>
  <si>
    <t>G41331</t>
  </si>
  <si>
    <t>G41332</t>
  </si>
  <si>
    <t>G41333</t>
  </si>
  <si>
    <t>G41334</t>
  </si>
  <si>
    <t>G41336</t>
  </si>
  <si>
    <t>G41337</t>
  </si>
  <si>
    <t>G41338</t>
  </si>
  <si>
    <t>G41341</t>
  </si>
  <si>
    <t>G41342</t>
  </si>
  <si>
    <t>G41343</t>
  </si>
  <si>
    <t>G41344</t>
  </si>
  <si>
    <t>G41345</t>
  </si>
  <si>
    <t>G41346</t>
  </si>
  <si>
    <t>G41399</t>
  </si>
  <si>
    <t>Wahlkarten - Rohrbach</t>
  </si>
  <si>
    <t>G41400</t>
  </si>
  <si>
    <t>G41401</t>
  </si>
  <si>
    <t>G41402</t>
  </si>
  <si>
    <t>G41403</t>
  </si>
  <si>
    <t>G41404</t>
  </si>
  <si>
    <t>G41405</t>
  </si>
  <si>
    <t>G41406</t>
  </si>
  <si>
    <t>G41407</t>
  </si>
  <si>
    <t>G41408</t>
  </si>
  <si>
    <t>G41409</t>
  </si>
  <si>
    <t>G41410</t>
  </si>
  <si>
    <t>G41411</t>
  </si>
  <si>
    <t>G41412</t>
  </si>
  <si>
    <t>G41413</t>
  </si>
  <si>
    <t>G41414</t>
  </si>
  <si>
    <t>G41415</t>
  </si>
  <si>
    <t>G41416</t>
  </si>
  <si>
    <t>G41417</t>
  </si>
  <si>
    <t>G41418</t>
  </si>
  <si>
    <t>G41419</t>
  </si>
  <si>
    <t>G41420</t>
  </si>
  <si>
    <t>G41421</t>
  </si>
  <si>
    <t>G41422</t>
  </si>
  <si>
    <t>G41423</t>
  </si>
  <si>
    <t>G41424</t>
  </si>
  <si>
    <t>G41425</t>
  </si>
  <si>
    <t>G41426</t>
  </si>
  <si>
    <t>G41427</t>
  </si>
  <si>
    <t>G41428</t>
  </si>
  <si>
    <t>G41429</t>
  </si>
  <si>
    <t>G41430</t>
  </si>
  <si>
    <t>G41499</t>
  </si>
  <si>
    <t>Wahlkarten - Schärding</t>
  </si>
  <si>
    <t>G41500</t>
  </si>
  <si>
    <t>Steyr-Land</t>
  </si>
  <si>
    <t>G41501</t>
  </si>
  <si>
    <t>G41502</t>
  </si>
  <si>
    <t>G41503</t>
  </si>
  <si>
    <t>G41504</t>
  </si>
  <si>
    <t>G41505</t>
  </si>
  <si>
    <t>G41506</t>
  </si>
  <si>
    <t>G41507</t>
  </si>
  <si>
    <t>G41508</t>
  </si>
  <si>
    <t>G41509</t>
  </si>
  <si>
    <t>G41510</t>
  </si>
  <si>
    <t>G41511</t>
  </si>
  <si>
    <t>G41512</t>
  </si>
  <si>
    <t>G41513</t>
  </si>
  <si>
    <t>G41514</t>
  </si>
  <si>
    <t>G41515</t>
  </si>
  <si>
    <t>G41516</t>
  </si>
  <si>
    <t>G41517</t>
  </si>
  <si>
    <t>G41518</t>
  </si>
  <si>
    <t>G41521</t>
  </si>
  <si>
    <t>G41522</t>
  </si>
  <si>
    <t>G41599</t>
  </si>
  <si>
    <t>Wahlkarten - Steyr-Land</t>
  </si>
  <si>
    <t>G41600</t>
  </si>
  <si>
    <t>Urfahr-Umgebung</t>
  </si>
  <si>
    <t>G41601</t>
  </si>
  <si>
    <t>G41602</t>
  </si>
  <si>
    <t>G41603</t>
  </si>
  <si>
    <t>G41604</t>
  </si>
  <si>
    <t>G41605</t>
  </si>
  <si>
    <t>G41606</t>
  </si>
  <si>
    <t>G41607</t>
  </si>
  <si>
    <t>G41608</t>
  </si>
  <si>
    <t>G41609</t>
  </si>
  <si>
    <t>G41610</t>
  </si>
  <si>
    <t>G41611</t>
  </si>
  <si>
    <t>G41612</t>
  </si>
  <si>
    <t>G41613</t>
  </si>
  <si>
    <t>G41614</t>
  </si>
  <si>
    <t>G41615</t>
  </si>
  <si>
    <t>G41616</t>
  </si>
  <si>
    <t>G41617</t>
  </si>
  <si>
    <t>G41618</t>
  </si>
  <si>
    <t>G41619</t>
  </si>
  <si>
    <t>G41620</t>
  </si>
  <si>
    <t>G41621</t>
  </si>
  <si>
    <t>G41622</t>
  </si>
  <si>
    <t>G41623</t>
  </si>
  <si>
    <t>G41624</t>
  </si>
  <si>
    <t>G41626</t>
  </si>
  <si>
    <t>G41627</t>
  </si>
  <si>
    <t>G41628</t>
  </si>
  <si>
    <t>G41699</t>
  </si>
  <si>
    <t>Wahlkarten - Urfahr-Umgebung</t>
  </si>
  <si>
    <t>G41700</t>
  </si>
  <si>
    <t>G41701</t>
  </si>
  <si>
    <t>G41702</t>
  </si>
  <si>
    <t>G41703</t>
  </si>
  <si>
    <t>G41704</t>
  </si>
  <si>
    <t>G41705</t>
  </si>
  <si>
    <t>G41706</t>
  </si>
  <si>
    <t>G41707</t>
  </si>
  <si>
    <t>G41708</t>
  </si>
  <si>
    <t>G41709</t>
  </si>
  <si>
    <t>G41710</t>
  </si>
  <si>
    <t>G41711</t>
  </si>
  <si>
    <t>G41712</t>
  </si>
  <si>
    <t>G41713</t>
  </si>
  <si>
    <t>G41714</t>
  </si>
  <si>
    <t>G41715</t>
  </si>
  <si>
    <t>G41716</t>
  </si>
  <si>
    <t>G41717</t>
  </si>
  <si>
    <t>G41718</t>
  </si>
  <si>
    <t>G41719</t>
  </si>
  <si>
    <t>G41720</t>
  </si>
  <si>
    <t>G41721</t>
  </si>
  <si>
    <t>G41722</t>
  </si>
  <si>
    <t>G41723</t>
  </si>
  <si>
    <t>G41724</t>
  </si>
  <si>
    <t>G41725</t>
  </si>
  <si>
    <t>G41726</t>
  </si>
  <si>
    <t>G41727</t>
  </si>
  <si>
    <t>G41728</t>
  </si>
  <si>
    <t>G41729</t>
  </si>
  <si>
    <t>G41730</t>
  </si>
  <si>
    <t>G41731</t>
  </si>
  <si>
    <t>G41732</t>
  </si>
  <si>
    <t>G41733</t>
  </si>
  <si>
    <t>G41734</t>
  </si>
  <si>
    <t>G41735</t>
  </si>
  <si>
    <t>G41736</t>
  </si>
  <si>
    <t>G41737</t>
  </si>
  <si>
    <t>G41738</t>
  </si>
  <si>
    <t>G41739</t>
  </si>
  <si>
    <t>G41740</t>
  </si>
  <si>
    <t>G41741</t>
  </si>
  <si>
    <t>G41742</t>
  </si>
  <si>
    <t>G41743</t>
  </si>
  <si>
    <t>G41744</t>
  </si>
  <si>
    <t>G41745</t>
  </si>
  <si>
    <t>G41746</t>
  </si>
  <si>
    <t>G41747</t>
  </si>
  <si>
    <t>G41748</t>
  </si>
  <si>
    <t>G41749</t>
  </si>
  <si>
    <t>G41750</t>
  </si>
  <si>
    <t>G41751</t>
  </si>
  <si>
    <t>G41752</t>
  </si>
  <si>
    <t>G41799</t>
  </si>
  <si>
    <t>Wahlkarten - Vöcklabruck</t>
  </si>
  <si>
    <t>G41800</t>
  </si>
  <si>
    <t>Wels-Land</t>
  </si>
  <si>
    <t>G41801</t>
  </si>
  <si>
    <t>G41802</t>
  </si>
  <si>
    <t>G41803</t>
  </si>
  <si>
    <t>G41804</t>
  </si>
  <si>
    <t>G41805</t>
  </si>
  <si>
    <t>G41806</t>
  </si>
  <si>
    <t>G41807</t>
  </si>
  <si>
    <t>G41808</t>
  </si>
  <si>
    <t>G41809</t>
  </si>
  <si>
    <t>G41810</t>
  </si>
  <si>
    <t>G41811</t>
  </si>
  <si>
    <t>G41812</t>
  </si>
  <si>
    <t>G41813</t>
  </si>
  <si>
    <t>G41814</t>
  </si>
  <si>
    <t>G41815</t>
  </si>
  <si>
    <t>G41816</t>
  </si>
  <si>
    <t>G41817</t>
  </si>
  <si>
    <t>G41818</t>
  </si>
  <si>
    <t>G41819</t>
  </si>
  <si>
    <t>G41820</t>
  </si>
  <si>
    <t>G41821</t>
  </si>
  <si>
    <t>G41822</t>
  </si>
  <si>
    <t>G41823</t>
  </si>
  <si>
    <t>G41824</t>
  </si>
  <si>
    <t>G41899</t>
  </si>
  <si>
    <t>Wahlkarten - Wels-Land</t>
  </si>
  <si>
    <t>G50000</t>
  </si>
  <si>
    <t>G50099</t>
  </si>
  <si>
    <t>Wahlkarten - Salzburg</t>
  </si>
  <si>
    <t>G5A000</t>
  </si>
  <si>
    <t>5A000</t>
  </si>
  <si>
    <t>Salzburg Stadt</t>
  </si>
  <si>
    <t>G5A099</t>
  </si>
  <si>
    <t>5A099</t>
  </si>
  <si>
    <t>Wahlkarten - Salzburg Stadt</t>
  </si>
  <si>
    <t>G5B000</t>
  </si>
  <si>
    <t>5B000</t>
  </si>
  <si>
    <t>Flachgau/Tennengau</t>
  </si>
  <si>
    <t>G5B099</t>
  </si>
  <si>
    <t>5B099</t>
  </si>
  <si>
    <t>Wahlkarten - Flachgau/Tennengau</t>
  </si>
  <si>
    <t>G5C000</t>
  </si>
  <si>
    <t>5C000</t>
  </si>
  <si>
    <t>Lungau/Pinzgau/Pongau</t>
  </si>
  <si>
    <t>G5C099</t>
  </si>
  <si>
    <t>5C099</t>
  </si>
  <si>
    <t>Wahlkarten - Lungau/Pinzgau/Pongau</t>
  </si>
  <si>
    <t>G50100</t>
  </si>
  <si>
    <t>G50101</t>
  </si>
  <si>
    <t>G50199</t>
  </si>
  <si>
    <t>G50200</t>
  </si>
  <si>
    <t>G50201</t>
  </si>
  <si>
    <t>G50202</t>
  </si>
  <si>
    <t>G50203</t>
  </si>
  <si>
    <t>G50204</t>
  </si>
  <si>
    <t>G50205</t>
  </si>
  <si>
    <t>G50206</t>
  </si>
  <si>
    <t>G50207</t>
  </si>
  <si>
    <t>G50208</t>
  </si>
  <si>
    <t>G50209</t>
  </si>
  <si>
    <t>G50210</t>
  </si>
  <si>
    <t>G50211</t>
  </si>
  <si>
    <t>G50212</t>
  </si>
  <si>
    <t>G50213</t>
  </si>
  <si>
    <t>G50299</t>
  </si>
  <si>
    <t>Wahlkarten - Hallein</t>
  </si>
  <si>
    <t>G50300</t>
  </si>
  <si>
    <t>Salzburg-Umgebung</t>
  </si>
  <si>
    <t>G50301</t>
  </si>
  <si>
    <t>G50302</t>
  </si>
  <si>
    <t>G50303</t>
  </si>
  <si>
    <t>G50304</t>
  </si>
  <si>
    <t>G50305</t>
  </si>
  <si>
    <t>G50306</t>
  </si>
  <si>
    <t>G50307</t>
  </si>
  <si>
    <t>G50308</t>
  </si>
  <si>
    <t>G50309</t>
  </si>
  <si>
    <t>G50310</t>
  </si>
  <si>
    <t>G50311</t>
  </si>
  <si>
    <t>G50312</t>
  </si>
  <si>
    <t>G50313</t>
  </si>
  <si>
    <t>G50314</t>
  </si>
  <si>
    <t>G50315</t>
  </si>
  <si>
    <t>G50316</t>
  </si>
  <si>
    <t>G50317</t>
  </si>
  <si>
    <t>G50318</t>
  </si>
  <si>
    <t>G50319</t>
  </si>
  <si>
    <t>G50320</t>
  </si>
  <si>
    <t>G50321</t>
  </si>
  <si>
    <t>G50322</t>
  </si>
  <si>
    <t>G50323</t>
  </si>
  <si>
    <t>G50324</t>
  </si>
  <si>
    <t>G50325</t>
  </si>
  <si>
    <t>G50326</t>
  </si>
  <si>
    <t>G50327</t>
  </si>
  <si>
    <t>G50328</t>
  </si>
  <si>
    <t>G50329</t>
  </si>
  <si>
    <t>G50330</t>
  </si>
  <si>
    <t>G50331</t>
  </si>
  <si>
    <t>G50332</t>
  </si>
  <si>
    <t>G50335</t>
  </si>
  <si>
    <t>G50336</t>
  </si>
  <si>
    <t>G50337</t>
  </si>
  <si>
    <t>G50338</t>
  </si>
  <si>
    <t>G50339</t>
  </si>
  <si>
    <t>G50399</t>
  </si>
  <si>
    <t>Wahlkarten - Salzburg-Umgebung</t>
  </si>
  <si>
    <t>G50400</t>
  </si>
  <si>
    <t>G50401</t>
  </si>
  <si>
    <t>G50402</t>
  </si>
  <si>
    <t>G50403</t>
  </si>
  <si>
    <t>G50404</t>
  </si>
  <si>
    <t>G50405</t>
  </si>
  <si>
    <t>G50406</t>
  </si>
  <si>
    <t>G50407</t>
  </si>
  <si>
    <t>G50408</t>
  </si>
  <si>
    <t>G50409</t>
  </si>
  <si>
    <t>G50410</t>
  </si>
  <si>
    <t>G50411</t>
  </si>
  <si>
    <t>G50412</t>
  </si>
  <si>
    <t>G50413</t>
  </si>
  <si>
    <t>G50414</t>
  </si>
  <si>
    <t>G50415</t>
  </si>
  <si>
    <t>G50416</t>
  </si>
  <si>
    <t>G50417</t>
  </si>
  <si>
    <t>G50418</t>
  </si>
  <si>
    <t>G50419</t>
  </si>
  <si>
    <t>G50420</t>
  </si>
  <si>
    <t>G50421</t>
  </si>
  <si>
    <t>G50422</t>
  </si>
  <si>
    <t>G50423</t>
  </si>
  <si>
    <t>G50424</t>
  </si>
  <si>
    <t>G50425</t>
  </si>
  <si>
    <t>G50499</t>
  </si>
  <si>
    <t>Wahlkarten - Sankt Johann im Pongau</t>
  </si>
  <si>
    <t>G50500</t>
  </si>
  <si>
    <t>G50501</t>
  </si>
  <si>
    <t>G50502</t>
  </si>
  <si>
    <t>G50503</t>
  </si>
  <si>
    <t>G50504</t>
  </si>
  <si>
    <t>G50505</t>
  </si>
  <si>
    <t>G50506</t>
  </si>
  <si>
    <t>G50507</t>
  </si>
  <si>
    <t>G50508</t>
  </si>
  <si>
    <t>G50509</t>
  </si>
  <si>
    <t>G50510</t>
  </si>
  <si>
    <t>G50511</t>
  </si>
  <si>
    <t>G50512</t>
  </si>
  <si>
    <t>G50513</t>
  </si>
  <si>
    <t>G50514</t>
  </si>
  <si>
    <t>G50515</t>
  </si>
  <si>
    <t>G50599</t>
  </si>
  <si>
    <t>Wahlkarten - Tamsweg</t>
  </si>
  <si>
    <t>G50600</t>
  </si>
  <si>
    <t>G50601</t>
  </si>
  <si>
    <t>G50602</t>
  </si>
  <si>
    <t>G50603</t>
  </si>
  <si>
    <t>G50604</t>
  </si>
  <si>
    <t>G50605</t>
  </si>
  <si>
    <t>G50606</t>
  </si>
  <si>
    <t>G50607</t>
  </si>
  <si>
    <t>G50608</t>
  </si>
  <si>
    <t>G50609</t>
  </si>
  <si>
    <t>G50610</t>
  </si>
  <si>
    <t>G50611</t>
  </si>
  <si>
    <t>G50612</t>
  </si>
  <si>
    <t>G50613</t>
  </si>
  <si>
    <t>G50614</t>
  </si>
  <si>
    <t>G50615</t>
  </si>
  <si>
    <t>G50616</t>
  </si>
  <si>
    <t>G50617</t>
  </si>
  <si>
    <t>G50618</t>
  </si>
  <si>
    <t>G50619</t>
  </si>
  <si>
    <t>G50620</t>
  </si>
  <si>
    <t>G50621</t>
  </si>
  <si>
    <t>G50622</t>
  </si>
  <si>
    <t>G50623</t>
  </si>
  <si>
    <t>G50624</t>
  </si>
  <si>
    <t>G50625</t>
  </si>
  <si>
    <t>G50626</t>
  </si>
  <si>
    <t>G50627</t>
  </si>
  <si>
    <t>G50628</t>
  </si>
  <si>
    <t>G50699</t>
  </si>
  <si>
    <t>Wahlkarten - Zell am See</t>
  </si>
  <si>
    <t>G60000</t>
  </si>
  <si>
    <t>Steiermark</t>
  </si>
  <si>
    <t>G60099</t>
  </si>
  <si>
    <t>Wahlkarten - Steiermark</t>
  </si>
  <si>
    <t>G6A000</t>
  </si>
  <si>
    <t>6A000</t>
  </si>
  <si>
    <t>Graz und Umgebung</t>
  </si>
  <si>
    <t>G6A099</t>
  </si>
  <si>
    <t>6A099</t>
  </si>
  <si>
    <t>Wahlkarten - Graz und Umgebung</t>
  </si>
  <si>
    <t>G6B000</t>
  </si>
  <si>
    <t>6B000</t>
  </si>
  <si>
    <t>Oststeiermark</t>
  </si>
  <si>
    <t>G6B099</t>
  </si>
  <si>
    <t>6B099</t>
  </si>
  <si>
    <t>Wahlkarten - Oststeiermark</t>
  </si>
  <si>
    <t>G6C000</t>
  </si>
  <si>
    <t>6C000</t>
  </si>
  <si>
    <t>Weststeiermark</t>
  </si>
  <si>
    <t>G6C099</t>
  </si>
  <si>
    <t>6C099</t>
  </si>
  <si>
    <t>Wahlkarten - Weststeiermark</t>
  </si>
  <si>
    <t>G6D000</t>
  </si>
  <si>
    <t>6D000</t>
  </si>
  <si>
    <t>Obersteiermark</t>
  </si>
  <si>
    <t>G6D099</t>
  </si>
  <si>
    <t>6D099</t>
  </si>
  <si>
    <t>Wahlkarten - Obersteiermark</t>
  </si>
  <si>
    <t>G60100</t>
  </si>
  <si>
    <t>Graz Stadt</t>
  </si>
  <si>
    <t>G60101</t>
  </si>
  <si>
    <t>G60199</t>
  </si>
  <si>
    <t>Wahlkarten - Graz Stadt</t>
  </si>
  <si>
    <t>G60300</t>
  </si>
  <si>
    <t>G60305</t>
  </si>
  <si>
    <t>G60318</t>
  </si>
  <si>
    <t>G60323</t>
  </si>
  <si>
    <t>G60324</t>
  </si>
  <si>
    <t>G60326</t>
  </si>
  <si>
    <t>G60329</t>
  </si>
  <si>
    <t>G60341</t>
  </si>
  <si>
    <t>G60344</t>
  </si>
  <si>
    <t>G60345</t>
  </si>
  <si>
    <t>G60346</t>
  </si>
  <si>
    <t>G60347</t>
  </si>
  <si>
    <t>G60348</t>
  </si>
  <si>
    <t>G60349</t>
  </si>
  <si>
    <t>Schwanberg</t>
  </si>
  <si>
    <t>G60350</t>
  </si>
  <si>
    <t>G60351</t>
  </si>
  <si>
    <t>G60399</t>
  </si>
  <si>
    <t>Wahlkarten - Deutschlandsberg</t>
  </si>
  <si>
    <t>G60600</t>
  </si>
  <si>
    <t>Graz-Umgebung</t>
  </si>
  <si>
    <t>G60608</t>
  </si>
  <si>
    <t>G60611</t>
  </si>
  <si>
    <t>G60613</t>
  </si>
  <si>
    <t>G60617</t>
  </si>
  <si>
    <t>G60618</t>
  </si>
  <si>
    <t>G60619</t>
  </si>
  <si>
    <t>G60623</t>
  </si>
  <si>
    <t>G60624</t>
  </si>
  <si>
    <t>G60626</t>
  </si>
  <si>
    <t>G60628</t>
  </si>
  <si>
    <t>G60629</t>
  </si>
  <si>
    <t>G60632</t>
  </si>
  <si>
    <t>G60639</t>
  </si>
  <si>
    <t>G60641</t>
  </si>
  <si>
    <t>G60642</t>
  </si>
  <si>
    <t>G60645</t>
  </si>
  <si>
    <t>G60646</t>
  </si>
  <si>
    <t>G60647</t>
  </si>
  <si>
    <t>G60648</t>
  </si>
  <si>
    <t>G60651</t>
  </si>
  <si>
    <t>G60653</t>
  </si>
  <si>
    <t>G60654</t>
  </si>
  <si>
    <t>G60655</t>
  </si>
  <si>
    <t>G60656</t>
  </si>
  <si>
    <t>G60659</t>
  </si>
  <si>
    <t>G60660</t>
  </si>
  <si>
    <t>G60661</t>
  </si>
  <si>
    <t>G60662</t>
  </si>
  <si>
    <t>G60663</t>
  </si>
  <si>
    <t>G60664</t>
  </si>
  <si>
    <t>G60665</t>
  </si>
  <si>
    <t>G60666</t>
  </si>
  <si>
    <t>G60667</t>
  </si>
  <si>
    <t>G60668</t>
  </si>
  <si>
    <t>G60669</t>
  </si>
  <si>
    <t>G60670</t>
  </si>
  <si>
    <t>G60699</t>
  </si>
  <si>
    <t>Wahlkarten - Graz-Umgebung</t>
  </si>
  <si>
    <t>G61000</t>
  </si>
  <si>
    <t>G61001</t>
  </si>
  <si>
    <t>G61002</t>
  </si>
  <si>
    <t>G61007</t>
  </si>
  <si>
    <t>G61008</t>
  </si>
  <si>
    <t>G61012</t>
  </si>
  <si>
    <t>G61013</t>
  </si>
  <si>
    <t>G61016</t>
  </si>
  <si>
    <t>G61017</t>
  </si>
  <si>
    <t>G61019</t>
  </si>
  <si>
    <t>G61020</t>
  </si>
  <si>
    <t>G61021</t>
  </si>
  <si>
    <t>G61024</t>
  </si>
  <si>
    <t>G61027</t>
  </si>
  <si>
    <t>G61030</t>
  </si>
  <si>
    <t>G61032</t>
  </si>
  <si>
    <t>G61033</t>
  </si>
  <si>
    <t>G61043</t>
  </si>
  <si>
    <t>G61045</t>
  </si>
  <si>
    <t>G61049</t>
  </si>
  <si>
    <t>G61050</t>
  </si>
  <si>
    <t>G61051</t>
  </si>
  <si>
    <t>G61052</t>
  </si>
  <si>
    <t>G61053</t>
  </si>
  <si>
    <t>G61054</t>
  </si>
  <si>
    <t>G61055</t>
  </si>
  <si>
    <t>G61056</t>
  </si>
  <si>
    <t>G61057</t>
  </si>
  <si>
    <t>G61058</t>
  </si>
  <si>
    <t>G61059</t>
  </si>
  <si>
    <t>G61099</t>
  </si>
  <si>
    <t>Wahlkarten - Leibnitz</t>
  </si>
  <si>
    <t>G61100</t>
  </si>
  <si>
    <t>G61101</t>
  </si>
  <si>
    <t>G61105</t>
  </si>
  <si>
    <t>G61106</t>
  </si>
  <si>
    <t>G61107</t>
  </si>
  <si>
    <t>G61108</t>
  </si>
  <si>
    <t>G61109</t>
  </si>
  <si>
    <t>G61110</t>
  </si>
  <si>
    <t>G61111</t>
  </si>
  <si>
    <t>G61112</t>
  </si>
  <si>
    <t>G61113</t>
  </si>
  <si>
    <t>G61114</t>
  </si>
  <si>
    <t>G61115</t>
  </si>
  <si>
    <t>G61116</t>
  </si>
  <si>
    <t>G61118</t>
  </si>
  <si>
    <t>G61119</t>
  </si>
  <si>
    <t>G61120</t>
  </si>
  <si>
    <t>G61199</t>
  </si>
  <si>
    <t>Wahlkarten - Leoben</t>
  </si>
  <si>
    <t>G61200</t>
  </si>
  <si>
    <t>G61203</t>
  </si>
  <si>
    <t>G61204</t>
  </si>
  <si>
    <t>G61205</t>
  </si>
  <si>
    <t>G61206</t>
  </si>
  <si>
    <t>G61207</t>
  </si>
  <si>
    <t>G61213</t>
  </si>
  <si>
    <t>G61215</t>
  </si>
  <si>
    <t>G61217</t>
  </si>
  <si>
    <t>G61222</t>
  </si>
  <si>
    <t>G61236</t>
  </si>
  <si>
    <t>G61243</t>
  </si>
  <si>
    <t>G61247</t>
  </si>
  <si>
    <t>G61251</t>
  </si>
  <si>
    <t>G61252</t>
  </si>
  <si>
    <t>G61253</t>
  </si>
  <si>
    <t>G61254</t>
  </si>
  <si>
    <t>G61255</t>
  </si>
  <si>
    <t>G61256</t>
  </si>
  <si>
    <t>G61257</t>
  </si>
  <si>
    <t>G61258</t>
  </si>
  <si>
    <t>G61259</t>
  </si>
  <si>
    <t>G61260</t>
  </si>
  <si>
    <t>G61261</t>
  </si>
  <si>
    <t>G61262</t>
  </si>
  <si>
    <t>G61263</t>
  </si>
  <si>
    <t>G61264</t>
  </si>
  <si>
    <t>G61265</t>
  </si>
  <si>
    <t>G61266</t>
  </si>
  <si>
    <t>G61267</t>
  </si>
  <si>
    <t>G61299</t>
  </si>
  <si>
    <t>Wahlkarten - Liezen</t>
  </si>
  <si>
    <t>G61400</t>
  </si>
  <si>
    <t>G61410</t>
  </si>
  <si>
    <t>G61413</t>
  </si>
  <si>
    <t>G61425</t>
  </si>
  <si>
    <t>G61428</t>
  </si>
  <si>
    <t>G61437</t>
  </si>
  <si>
    <t>G61438</t>
  </si>
  <si>
    <t>G61439</t>
  </si>
  <si>
    <t>G61440</t>
  </si>
  <si>
    <t>G61441</t>
  </si>
  <si>
    <t>G61442</t>
  </si>
  <si>
    <t>G61443</t>
  </si>
  <si>
    <t>G61444</t>
  </si>
  <si>
    <t>G61445</t>
  </si>
  <si>
    <t>G61446</t>
  </si>
  <si>
    <t>G61499</t>
  </si>
  <si>
    <t>Wahlkarten - Murau</t>
  </si>
  <si>
    <t>G61600</t>
  </si>
  <si>
    <t>G61611</t>
  </si>
  <si>
    <t>G61612</t>
  </si>
  <si>
    <t>G61615</t>
  </si>
  <si>
    <t>G61618</t>
  </si>
  <si>
    <t>G61621</t>
  </si>
  <si>
    <t>G61624</t>
  </si>
  <si>
    <t>G61625</t>
  </si>
  <si>
    <t>G61626</t>
  </si>
  <si>
    <t>G61627</t>
  </si>
  <si>
    <t>G61628</t>
  </si>
  <si>
    <t>G61629</t>
  </si>
  <si>
    <t>G61630</t>
  </si>
  <si>
    <t>G61631</t>
  </si>
  <si>
    <t>G61632</t>
  </si>
  <si>
    <t>G61633</t>
  </si>
  <si>
    <t>G61699</t>
  </si>
  <si>
    <t>Wahlkarten - Voitsberg</t>
  </si>
  <si>
    <t>G61700</t>
  </si>
  <si>
    <t>G61701</t>
  </si>
  <si>
    <t>G61708</t>
  </si>
  <si>
    <t>G61710</t>
  </si>
  <si>
    <t>G61711</t>
  </si>
  <si>
    <t>G61716</t>
  </si>
  <si>
    <t>G61719</t>
  </si>
  <si>
    <t>G61727</t>
  </si>
  <si>
    <t>G61728</t>
  </si>
  <si>
    <t>G61729</t>
  </si>
  <si>
    <t>G61730</t>
  </si>
  <si>
    <t>G61731</t>
  </si>
  <si>
    <t>G61740</t>
  </si>
  <si>
    <t>G61741</t>
  </si>
  <si>
    <t>G61743</t>
  </si>
  <si>
    <t>G61744</t>
  </si>
  <si>
    <t>G61745</t>
  </si>
  <si>
    <t>G61746</t>
  </si>
  <si>
    <t>G61748</t>
  </si>
  <si>
    <t>G61750</t>
  </si>
  <si>
    <t>G61751</t>
  </si>
  <si>
    <t>G61756</t>
  </si>
  <si>
    <t>G61757</t>
  </si>
  <si>
    <t>G61758</t>
  </si>
  <si>
    <t>G61759</t>
  </si>
  <si>
    <t>G61760</t>
  </si>
  <si>
    <t>G61761</t>
  </si>
  <si>
    <t>G61762</t>
  </si>
  <si>
    <t>G61763</t>
  </si>
  <si>
    <t>G61764</t>
  </si>
  <si>
    <t>G61765</t>
  </si>
  <si>
    <t>G61766</t>
  </si>
  <si>
    <t>G61799</t>
  </si>
  <si>
    <t>Wahlkarten - Weiz</t>
  </si>
  <si>
    <t>G62000</t>
  </si>
  <si>
    <t>Murtal</t>
  </si>
  <si>
    <t>G62007</t>
  </si>
  <si>
    <t>G62008</t>
  </si>
  <si>
    <t>G62010</t>
  </si>
  <si>
    <t>G62014</t>
  </si>
  <si>
    <t>G62021</t>
  </si>
  <si>
    <t>G62026</t>
  </si>
  <si>
    <t>G62032</t>
  </si>
  <si>
    <t>G62034</t>
  </si>
  <si>
    <t>G62036</t>
  </si>
  <si>
    <t>G62038</t>
  </si>
  <si>
    <t>G62039</t>
  </si>
  <si>
    <t>G62040</t>
  </si>
  <si>
    <t>G62041</t>
  </si>
  <si>
    <t>G62042</t>
  </si>
  <si>
    <t>G62043</t>
  </si>
  <si>
    <t>G62044</t>
  </si>
  <si>
    <t>G62045</t>
  </si>
  <si>
    <t>G62046</t>
  </si>
  <si>
    <t>G62047</t>
  </si>
  <si>
    <t>G62048</t>
  </si>
  <si>
    <t>G62099</t>
  </si>
  <si>
    <t>Wahlkarten - Murtal</t>
  </si>
  <si>
    <t>G62100</t>
  </si>
  <si>
    <t>Bruck-Mürzzuschlag</t>
  </si>
  <si>
    <t>G62105</t>
  </si>
  <si>
    <t>G62115</t>
  </si>
  <si>
    <t>G62116</t>
  </si>
  <si>
    <t>G62125</t>
  </si>
  <si>
    <t>G62128</t>
  </si>
  <si>
    <t>G62131</t>
  </si>
  <si>
    <t>G62132</t>
  </si>
  <si>
    <t>G62135</t>
  </si>
  <si>
    <t>G62138</t>
  </si>
  <si>
    <t>G62139</t>
  </si>
  <si>
    <t>G62140</t>
  </si>
  <si>
    <t>G62141</t>
  </si>
  <si>
    <t>G62142</t>
  </si>
  <si>
    <t>G62143</t>
  </si>
  <si>
    <t>G62144</t>
  </si>
  <si>
    <t>G62145</t>
  </si>
  <si>
    <t>G62146</t>
  </si>
  <si>
    <t>G62147</t>
  </si>
  <si>
    <t>G62148</t>
  </si>
  <si>
    <t>G62199</t>
  </si>
  <si>
    <t>Wahlkarten - Bruck-Mürzzuschlag</t>
  </si>
  <si>
    <t>G62200</t>
  </si>
  <si>
    <t>Hartberg-Fürstenfeld</t>
  </si>
  <si>
    <t>G62202</t>
  </si>
  <si>
    <t>G62205</t>
  </si>
  <si>
    <t>G62206</t>
  </si>
  <si>
    <t>G62209</t>
  </si>
  <si>
    <t>G62211</t>
  </si>
  <si>
    <t>G62214</t>
  </si>
  <si>
    <t>G62216</t>
  </si>
  <si>
    <t>G62219</t>
  </si>
  <si>
    <t>G62220</t>
  </si>
  <si>
    <t>G62226</t>
  </si>
  <si>
    <t>G62232</t>
  </si>
  <si>
    <t>G62233</t>
  </si>
  <si>
    <t>G62235</t>
  </si>
  <si>
    <t>G62242</t>
  </si>
  <si>
    <t>G62244</t>
  </si>
  <si>
    <t>G62245</t>
  </si>
  <si>
    <t>G62247</t>
  </si>
  <si>
    <t>G62252</t>
  </si>
  <si>
    <t>G62256</t>
  </si>
  <si>
    <t>G62262</t>
  </si>
  <si>
    <t>G62264</t>
  </si>
  <si>
    <t>G62265</t>
  </si>
  <si>
    <t>G62266</t>
  </si>
  <si>
    <t>G62267</t>
  </si>
  <si>
    <t>G62268</t>
  </si>
  <si>
    <t>G62269</t>
  </si>
  <si>
    <t>G62270</t>
  </si>
  <si>
    <t>G62271</t>
  </si>
  <si>
    <t>G62272</t>
  </si>
  <si>
    <t>G62273</t>
  </si>
  <si>
    <t>Loipersdorf bei Fürstenfeld</t>
  </si>
  <si>
    <t>G62274</t>
  </si>
  <si>
    <t>G62275</t>
  </si>
  <si>
    <t>G62276</t>
  </si>
  <si>
    <t>G62277</t>
  </si>
  <si>
    <t>G62278</t>
  </si>
  <si>
    <t>G62279</t>
  </si>
  <si>
    <t>G62299</t>
  </si>
  <si>
    <t>Wahlkarten - Hartberg-Fürstenfeld</t>
  </si>
  <si>
    <t>G62300</t>
  </si>
  <si>
    <t>Südoststeiermark</t>
  </si>
  <si>
    <t>G62311</t>
  </si>
  <si>
    <t>G62314</t>
  </si>
  <si>
    <t>G62326</t>
  </si>
  <si>
    <t>G62330</t>
  </si>
  <si>
    <t>G62332</t>
  </si>
  <si>
    <t>G62335</t>
  </si>
  <si>
    <t>G62343</t>
  </si>
  <si>
    <t>G62347</t>
  </si>
  <si>
    <t>Murfeld</t>
  </si>
  <si>
    <t>G62368</t>
  </si>
  <si>
    <t>G62372</t>
  </si>
  <si>
    <t>G62375</t>
  </si>
  <si>
    <t>G62376</t>
  </si>
  <si>
    <t>G62377</t>
  </si>
  <si>
    <t>G62378</t>
  </si>
  <si>
    <t>G62379</t>
  </si>
  <si>
    <t>G62380</t>
  </si>
  <si>
    <t>G62381</t>
  </si>
  <si>
    <t>G62382</t>
  </si>
  <si>
    <t>G62383</t>
  </si>
  <si>
    <t>G62384</t>
  </si>
  <si>
    <t>G62385</t>
  </si>
  <si>
    <t>G62386</t>
  </si>
  <si>
    <t>G62387</t>
  </si>
  <si>
    <t>G62388</t>
  </si>
  <si>
    <t>G62389</t>
  </si>
  <si>
    <t>G62390</t>
  </si>
  <si>
    <t>G62399</t>
  </si>
  <si>
    <t>Wahlkarten - Südoststeiermark</t>
  </si>
  <si>
    <t>G70000</t>
  </si>
  <si>
    <t>Tirol</t>
  </si>
  <si>
    <t>G70099</t>
  </si>
  <si>
    <t>Wahlkarten - Tirol</t>
  </si>
  <si>
    <t>G7A000</t>
  </si>
  <si>
    <t>7A000</t>
  </si>
  <si>
    <t>G7A099</t>
  </si>
  <si>
    <t>7A099</t>
  </si>
  <si>
    <t>Wahlkarten - Innsbruck</t>
  </si>
  <si>
    <t>G7B000</t>
  </si>
  <si>
    <t>7B000</t>
  </si>
  <si>
    <t>Innsbruck-Land</t>
  </si>
  <si>
    <t>G7B099</t>
  </si>
  <si>
    <t>7B099</t>
  </si>
  <si>
    <t>Wahlkarten - Innsbruck-Land</t>
  </si>
  <si>
    <t>G7C000</t>
  </si>
  <si>
    <t>7C000</t>
  </si>
  <si>
    <t>Unterland</t>
  </si>
  <si>
    <t>G7C099</t>
  </si>
  <si>
    <t>7C099</t>
  </si>
  <si>
    <t>Wahlkarten - Unterland</t>
  </si>
  <si>
    <t>G7D000</t>
  </si>
  <si>
    <t>7D000</t>
  </si>
  <si>
    <t>Oberland</t>
  </si>
  <si>
    <t>G7D099</t>
  </si>
  <si>
    <t>7D099</t>
  </si>
  <si>
    <t>Wahlkarten - Oberland</t>
  </si>
  <si>
    <t>G7E000</t>
  </si>
  <si>
    <t>Osttirol</t>
  </si>
  <si>
    <t>G7E099</t>
  </si>
  <si>
    <t>Wahlkarten - Osttirol</t>
  </si>
  <si>
    <t>G70100</t>
  </si>
  <si>
    <t>Innsbruck Stadt</t>
  </si>
  <si>
    <t>G70101</t>
  </si>
  <si>
    <t>G70199</t>
  </si>
  <si>
    <t>Wahlkarten - Innsbruck Stadt</t>
  </si>
  <si>
    <t>G70200</t>
  </si>
  <si>
    <t>G70201</t>
  </si>
  <si>
    <t>G70202</t>
  </si>
  <si>
    <t>G70203</t>
  </si>
  <si>
    <t>G70204</t>
  </si>
  <si>
    <t>G70205</t>
  </si>
  <si>
    <t>G70206</t>
  </si>
  <si>
    <t>G70207</t>
  </si>
  <si>
    <t>G70208</t>
  </si>
  <si>
    <t>G70209</t>
  </si>
  <si>
    <t>G70210</t>
  </si>
  <si>
    <t>G70211</t>
  </si>
  <si>
    <t>G70212</t>
  </si>
  <si>
    <t>G70213</t>
  </si>
  <si>
    <t>G70214</t>
  </si>
  <si>
    <t>G70215</t>
  </si>
  <si>
    <t>G70216</t>
  </si>
  <si>
    <t>G70217</t>
  </si>
  <si>
    <t>G70218</t>
  </si>
  <si>
    <t>G70219</t>
  </si>
  <si>
    <t>G70220</t>
  </si>
  <si>
    <t>G70221</t>
  </si>
  <si>
    <t>G70222</t>
  </si>
  <si>
    <t>G70223</t>
  </si>
  <si>
    <t>G70224</t>
  </si>
  <si>
    <t>G70299</t>
  </si>
  <si>
    <t>Wahlkarten - Imst</t>
  </si>
  <si>
    <t>G70300</t>
  </si>
  <si>
    <t>G70301</t>
  </si>
  <si>
    <t>G70302</t>
  </si>
  <si>
    <t>G70303</t>
  </si>
  <si>
    <t>G70304</t>
  </si>
  <si>
    <t>G70305</t>
  </si>
  <si>
    <t>G70306</t>
  </si>
  <si>
    <t>G70307</t>
  </si>
  <si>
    <t>G70308</t>
  </si>
  <si>
    <t>G70309</t>
  </si>
  <si>
    <t>G70310</t>
  </si>
  <si>
    <t>G70311</t>
  </si>
  <si>
    <t>G70312</t>
  </si>
  <si>
    <t>G70313</t>
  </si>
  <si>
    <t>G70314</t>
  </si>
  <si>
    <t>G70315</t>
  </si>
  <si>
    <t>G70317</t>
  </si>
  <si>
    <t>G70318</t>
  </si>
  <si>
    <t>G70319</t>
  </si>
  <si>
    <t>G70320</t>
  </si>
  <si>
    <t>G70322</t>
  </si>
  <si>
    <t>G70323</t>
  </si>
  <si>
    <t>G70325</t>
  </si>
  <si>
    <t>G70326</t>
  </si>
  <si>
    <t>G70327</t>
  </si>
  <si>
    <t>G70328</t>
  </si>
  <si>
    <t>G70329</t>
  </si>
  <si>
    <t>G70330</t>
  </si>
  <si>
    <t>G70331</t>
  </si>
  <si>
    <t>G70332</t>
  </si>
  <si>
    <t>G70333</t>
  </si>
  <si>
    <t>G70334</t>
  </si>
  <si>
    <t>G70335</t>
  </si>
  <si>
    <t>G70336</t>
  </si>
  <si>
    <t>G70337</t>
  </si>
  <si>
    <t>G70338</t>
  </si>
  <si>
    <t>G70339</t>
  </si>
  <si>
    <t>G70340</t>
  </si>
  <si>
    <t>G70341</t>
  </si>
  <si>
    <t>G70342</t>
  </si>
  <si>
    <t>G70343</t>
  </si>
  <si>
    <t>G70344</t>
  </si>
  <si>
    <t>G70345</t>
  </si>
  <si>
    <t>G70346</t>
  </si>
  <si>
    <t>G70347</t>
  </si>
  <si>
    <t>G70348</t>
  </si>
  <si>
    <t>G70349</t>
  </si>
  <si>
    <t>G70350</t>
  </si>
  <si>
    <t>G70351</t>
  </si>
  <si>
    <t>G70352</t>
  </si>
  <si>
    <t>G70353</t>
  </si>
  <si>
    <t>G70354</t>
  </si>
  <si>
    <t>G70355</t>
  </si>
  <si>
    <t>G70356</t>
  </si>
  <si>
    <t>G70357</t>
  </si>
  <si>
    <t>G70358</t>
  </si>
  <si>
    <t>G70359</t>
  </si>
  <si>
    <t>G70360</t>
  </si>
  <si>
    <t>G70361</t>
  </si>
  <si>
    <t>G70362</t>
  </si>
  <si>
    <t>G70364</t>
  </si>
  <si>
    <t>G70365</t>
  </si>
  <si>
    <t>G70366</t>
  </si>
  <si>
    <t>G70367</t>
  </si>
  <si>
    <t>G70368</t>
  </si>
  <si>
    <t>G70369</t>
  </si>
  <si>
    <t>G70399</t>
  </si>
  <si>
    <t>G70400</t>
  </si>
  <si>
    <t>G70401</t>
  </si>
  <si>
    <t>G70402</t>
  </si>
  <si>
    <t>G70403</t>
  </si>
  <si>
    <t>G70404</t>
  </si>
  <si>
    <t>G70405</t>
  </si>
  <si>
    <t>G70406</t>
  </si>
  <si>
    <t>G70407</t>
  </si>
  <si>
    <t>G70408</t>
  </si>
  <si>
    <t>G70409</t>
  </si>
  <si>
    <t>G70410</t>
  </si>
  <si>
    <t>G70411</t>
  </si>
  <si>
    <t>G70412</t>
  </si>
  <si>
    <t>G70413</t>
  </si>
  <si>
    <t>G70414</t>
  </si>
  <si>
    <t>G70415</t>
  </si>
  <si>
    <t>G70416</t>
  </si>
  <si>
    <t>G70417</t>
  </si>
  <si>
    <t>G70418</t>
  </si>
  <si>
    <t>G70419</t>
  </si>
  <si>
    <t>G70420</t>
  </si>
  <si>
    <t>G70499</t>
  </si>
  <si>
    <t>Wahlkarten - Kitzbühel</t>
  </si>
  <si>
    <t>G70500</t>
  </si>
  <si>
    <t>G70501</t>
  </si>
  <si>
    <t>G70502</t>
  </si>
  <si>
    <t>G70503</t>
  </si>
  <si>
    <t>G70504</t>
  </si>
  <si>
    <t>G70505</t>
  </si>
  <si>
    <t>G70506</t>
  </si>
  <si>
    <t>G70508</t>
  </si>
  <si>
    <t>G70509</t>
  </si>
  <si>
    <t>G70510</t>
  </si>
  <si>
    <t>G70511</t>
  </si>
  <si>
    <t>G70512</t>
  </si>
  <si>
    <t>G70513</t>
  </si>
  <si>
    <t>G70514</t>
  </si>
  <si>
    <t>G70515</t>
  </si>
  <si>
    <t>G70516</t>
  </si>
  <si>
    <t>G70517</t>
  </si>
  <si>
    <t>G70518</t>
  </si>
  <si>
    <t>G70519</t>
  </si>
  <si>
    <t>G70520</t>
  </si>
  <si>
    <t>G70521</t>
  </si>
  <si>
    <t>G70522</t>
  </si>
  <si>
    <t>G70523</t>
  </si>
  <si>
    <t>G70524</t>
  </si>
  <si>
    <t>G70525</t>
  </si>
  <si>
    <t>G70526</t>
  </si>
  <si>
    <t>G70527</t>
  </si>
  <si>
    <t>G70528</t>
  </si>
  <si>
    <t>G70529</t>
  </si>
  <si>
    <t>G70530</t>
  </si>
  <si>
    <t>G70531</t>
  </si>
  <si>
    <t>G70599</t>
  </si>
  <si>
    <t>Wahlkarten - Kufstein</t>
  </si>
  <si>
    <t>G70600</t>
  </si>
  <si>
    <t>G70601</t>
  </si>
  <si>
    <t>G70602</t>
  </si>
  <si>
    <t>G70603</t>
  </si>
  <si>
    <t>G70604</t>
  </si>
  <si>
    <t>G70605</t>
  </si>
  <si>
    <t>G70606</t>
  </si>
  <si>
    <t>G70607</t>
  </si>
  <si>
    <t>G70608</t>
  </si>
  <si>
    <t>G70609</t>
  </si>
  <si>
    <t>G70610</t>
  </si>
  <si>
    <t>G70611</t>
  </si>
  <si>
    <t>G70612</t>
  </si>
  <si>
    <t>G70613</t>
  </si>
  <si>
    <t>G70614</t>
  </si>
  <si>
    <t>G70615</t>
  </si>
  <si>
    <t>G70616</t>
  </si>
  <si>
    <t>G70617</t>
  </si>
  <si>
    <t>G70618</t>
  </si>
  <si>
    <t>G70619</t>
  </si>
  <si>
    <t>G70620</t>
  </si>
  <si>
    <t>G70621</t>
  </si>
  <si>
    <t>G70622</t>
  </si>
  <si>
    <t>G70623</t>
  </si>
  <si>
    <t>G70624</t>
  </si>
  <si>
    <t>G70625</t>
  </si>
  <si>
    <t>G70626</t>
  </si>
  <si>
    <t>G70627</t>
  </si>
  <si>
    <t>G70628</t>
  </si>
  <si>
    <t>G70629</t>
  </si>
  <si>
    <t>G70630</t>
  </si>
  <si>
    <t>G70699</t>
  </si>
  <si>
    <t>Wahlkarten - Landeck</t>
  </si>
  <si>
    <t>G70700</t>
  </si>
  <si>
    <t>G70701</t>
  </si>
  <si>
    <t>G70702</t>
  </si>
  <si>
    <t>G70703</t>
  </si>
  <si>
    <t>G70704</t>
  </si>
  <si>
    <t>G70705</t>
  </si>
  <si>
    <t>G70706</t>
  </si>
  <si>
    <t>G70707</t>
  </si>
  <si>
    <t>G70708</t>
  </si>
  <si>
    <t>G70709</t>
  </si>
  <si>
    <t>G70710</t>
  </si>
  <si>
    <t>G70711</t>
  </si>
  <si>
    <t>G70712</t>
  </si>
  <si>
    <t>G70713</t>
  </si>
  <si>
    <t>G70714</t>
  </si>
  <si>
    <t>G70715</t>
  </si>
  <si>
    <t>G70716</t>
  </si>
  <si>
    <t>G70717</t>
  </si>
  <si>
    <t>G70718</t>
  </si>
  <si>
    <t>G70719</t>
  </si>
  <si>
    <t>G70720</t>
  </si>
  <si>
    <t>G70721</t>
  </si>
  <si>
    <t>G70723</t>
  </si>
  <si>
    <t>G70724</t>
  </si>
  <si>
    <t>G70725</t>
  </si>
  <si>
    <t>G70726</t>
  </si>
  <si>
    <t>G70727</t>
  </si>
  <si>
    <t>G70728</t>
  </si>
  <si>
    <t>G70729</t>
  </si>
  <si>
    <t>G70731</t>
  </si>
  <si>
    <t>G70732</t>
  </si>
  <si>
    <t>G70733</t>
  </si>
  <si>
    <t>G70734</t>
  </si>
  <si>
    <t>G70735</t>
  </si>
  <si>
    <t>G70799</t>
  </si>
  <si>
    <t>Wahlkarten - Lienz</t>
  </si>
  <si>
    <t>G70800</t>
  </si>
  <si>
    <t>G70801</t>
  </si>
  <si>
    <t>G70802</t>
  </si>
  <si>
    <t>G70803</t>
  </si>
  <si>
    <t>G70804</t>
  </si>
  <si>
    <t>G70805</t>
  </si>
  <si>
    <t>G70806</t>
  </si>
  <si>
    <t>G70807</t>
  </si>
  <si>
    <t>G70808</t>
  </si>
  <si>
    <t>G70809</t>
  </si>
  <si>
    <t>G70810</t>
  </si>
  <si>
    <t>G70811</t>
  </si>
  <si>
    <t>G70812</t>
  </si>
  <si>
    <t>G70813</t>
  </si>
  <si>
    <t>G70814</t>
  </si>
  <si>
    <t>G70815</t>
  </si>
  <si>
    <t>G70816</t>
  </si>
  <si>
    <t>G70817</t>
  </si>
  <si>
    <t>G70818</t>
  </si>
  <si>
    <t>G70819</t>
  </si>
  <si>
    <t>G70820</t>
  </si>
  <si>
    <t>G70821</t>
  </si>
  <si>
    <t>G70822</t>
  </si>
  <si>
    <t>G70823</t>
  </si>
  <si>
    <t>G70824</t>
  </si>
  <si>
    <t>G70825</t>
  </si>
  <si>
    <t>G70826</t>
  </si>
  <si>
    <t>G70827</t>
  </si>
  <si>
    <t>G70828</t>
  </si>
  <si>
    <t>G70829</t>
  </si>
  <si>
    <t>G70830</t>
  </si>
  <si>
    <t>G70831</t>
  </si>
  <si>
    <t>G70832</t>
  </si>
  <si>
    <t>G70833</t>
  </si>
  <si>
    <t>G70834</t>
  </si>
  <si>
    <t>G70835</t>
  </si>
  <si>
    <t>G70836</t>
  </si>
  <si>
    <t>G70837</t>
  </si>
  <si>
    <t>G70899</t>
  </si>
  <si>
    <t>Wahlkarten - Reutte</t>
  </si>
  <si>
    <t>G70900</t>
  </si>
  <si>
    <t>G70901</t>
  </si>
  <si>
    <t>G70902</t>
  </si>
  <si>
    <t>G70903</t>
  </si>
  <si>
    <t>G70904</t>
  </si>
  <si>
    <t>G70905</t>
  </si>
  <si>
    <t>G70907</t>
  </si>
  <si>
    <t>G70908</t>
  </si>
  <si>
    <t>G70909</t>
  </si>
  <si>
    <t>G70910</t>
  </si>
  <si>
    <t>G70911</t>
  </si>
  <si>
    <t>G70912</t>
  </si>
  <si>
    <t>G70913</t>
  </si>
  <si>
    <t>G70914</t>
  </si>
  <si>
    <t>G70915</t>
  </si>
  <si>
    <t>G70916</t>
  </si>
  <si>
    <t>G70917</t>
  </si>
  <si>
    <t>G70918</t>
  </si>
  <si>
    <t>G70920</t>
  </si>
  <si>
    <t>G70921</t>
  </si>
  <si>
    <t>G70922</t>
  </si>
  <si>
    <t>G70923</t>
  </si>
  <si>
    <t>G70924</t>
  </si>
  <si>
    <t>G70925</t>
  </si>
  <si>
    <t>G70926</t>
  </si>
  <si>
    <t>G70927</t>
  </si>
  <si>
    <t>G70928</t>
  </si>
  <si>
    <t>G70929</t>
  </si>
  <si>
    <t>G70930</t>
  </si>
  <si>
    <t>G70931</t>
  </si>
  <si>
    <t>G70932</t>
  </si>
  <si>
    <t>G70933</t>
  </si>
  <si>
    <t>G70934</t>
  </si>
  <si>
    <t>G70935</t>
  </si>
  <si>
    <t>G70936</t>
  </si>
  <si>
    <t>G70937</t>
  </si>
  <si>
    <t>G70938</t>
  </si>
  <si>
    <t>G70939</t>
  </si>
  <si>
    <t>G70940</t>
  </si>
  <si>
    <t>G70941</t>
  </si>
  <si>
    <t>G70999</t>
  </si>
  <si>
    <t>Wahlkarten - Schwaz</t>
  </si>
  <si>
    <t>G80000</t>
  </si>
  <si>
    <t>Vorarlberg</t>
  </si>
  <si>
    <t>G80099</t>
  </si>
  <si>
    <t>Wahlkarten - Vorarlberg</t>
  </si>
  <si>
    <t>G8A000</t>
  </si>
  <si>
    <t>8A000</t>
  </si>
  <si>
    <t>Vorarlberg Nord</t>
  </si>
  <si>
    <t>G8A099</t>
  </si>
  <si>
    <t>8A099</t>
  </si>
  <si>
    <t>Wahlkarten - Vorarlberg Nord</t>
  </si>
  <si>
    <t>G8B000</t>
  </si>
  <si>
    <t>8B000</t>
  </si>
  <si>
    <t>Vorarlberg Süd</t>
  </si>
  <si>
    <t>G8B099</t>
  </si>
  <si>
    <t>8B099</t>
  </si>
  <si>
    <t>Wahlkarten - Vorarlberg Süd</t>
  </si>
  <si>
    <t>G80100</t>
  </si>
  <si>
    <t>G80101</t>
  </si>
  <si>
    <t>G80102</t>
  </si>
  <si>
    <t>G80103</t>
  </si>
  <si>
    <t>G80104</t>
  </si>
  <si>
    <t>G80105</t>
  </si>
  <si>
    <t>G80106</t>
  </si>
  <si>
    <t>G80107</t>
  </si>
  <si>
    <t>G80108</t>
  </si>
  <si>
    <t>G80109</t>
  </si>
  <si>
    <t>G80110</t>
  </si>
  <si>
    <t>G80111</t>
  </si>
  <si>
    <t>G80112</t>
  </si>
  <si>
    <t>G80113</t>
  </si>
  <si>
    <t>G80114</t>
  </si>
  <si>
    <t>G80115</t>
  </si>
  <si>
    <t>G80116</t>
  </si>
  <si>
    <t>G80117</t>
  </si>
  <si>
    <t>G80118</t>
  </si>
  <si>
    <t>G80119</t>
  </si>
  <si>
    <t>G80120</t>
  </si>
  <si>
    <t>G80121</t>
  </si>
  <si>
    <t>G80122</t>
  </si>
  <si>
    <t>G80123</t>
  </si>
  <si>
    <t>G80124</t>
  </si>
  <si>
    <t>G80125</t>
  </si>
  <si>
    <t>G80126</t>
  </si>
  <si>
    <t>G80127</t>
  </si>
  <si>
    <t>G80128</t>
  </si>
  <si>
    <t>G80129</t>
  </si>
  <si>
    <t>G80199</t>
  </si>
  <si>
    <t>Wahlkarten - Bludenz</t>
  </si>
  <si>
    <t>G80200</t>
  </si>
  <si>
    <t>G80201</t>
  </si>
  <si>
    <t>G80202</t>
  </si>
  <si>
    <t>G80203</t>
  </si>
  <si>
    <t>G80204</t>
  </si>
  <si>
    <t>G80205</t>
  </si>
  <si>
    <t>G80206</t>
  </si>
  <si>
    <t>G80207</t>
  </si>
  <si>
    <t>G80208</t>
  </si>
  <si>
    <t>G80209</t>
  </si>
  <si>
    <t>G80210</t>
  </si>
  <si>
    <t>G80211</t>
  </si>
  <si>
    <t>G80212</t>
  </si>
  <si>
    <t>G80213</t>
  </si>
  <si>
    <t>G80214</t>
  </si>
  <si>
    <t>G80215</t>
  </si>
  <si>
    <t>G80216</t>
  </si>
  <si>
    <t>G80217</t>
  </si>
  <si>
    <t>G80218</t>
  </si>
  <si>
    <t>G80219</t>
  </si>
  <si>
    <t>G80220</t>
  </si>
  <si>
    <t>G80221</t>
  </si>
  <si>
    <t>G80222</t>
  </si>
  <si>
    <t>G80223</t>
  </si>
  <si>
    <t>G80224</t>
  </si>
  <si>
    <t>G80225</t>
  </si>
  <si>
    <t>G80226</t>
  </si>
  <si>
    <t>G80227</t>
  </si>
  <si>
    <t>G80228</t>
  </si>
  <si>
    <t>G80229</t>
  </si>
  <si>
    <t>G80230</t>
  </si>
  <si>
    <t>G80231</t>
  </si>
  <si>
    <t>G80232</t>
  </si>
  <si>
    <t>G80233</t>
  </si>
  <si>
    <t>G80234</t>
  </si>
  <si>
    <t>G80235</t>
  </si>
  <si>
    <t>G80236</t>
  </si>
  <si>
    <t>G80237</t>
  </si>
  <si>
    <t>G80238</t>
  </si>
  <si>
    <t>G80239</t>
  </si>
  <si>
    <t>G80240</t>
  </si>
  <si>
    <t>G80299</t>
  </si>
  <si>
    <t>Wahlkarten - Bregenz</t>
  </si>
  <si>
    <t>G80300</t>
  </si>
  <si>
    <t>G80301</t>
  </si>
  <si>
    <t>G80302</t>
  </si>
  <si>
    <t>G80303</t>
  </si>
  <si>
    <t>G80399</t>
  </si>
  <si>
    <t>Wahlkarten - Dornbirn</t>
  </si>
  <si>
    <t>G80400</t>
  </si>
  <si>
    <t>G80401</t>
  </si>
  <si>
    <t>G80402</t>
  </si>
  <si>
    <t>G80403</t>
  </si>
  <si>
    <t>G80404</t>
  </si>
  <si>
    <t>G80405</t>
  </si>
  <si>
    <t>G80406</t>
  </si>
  <si>
    <t>G80407</t>
  </si>
  <si>
    <t>G80408</t>
  </si>
  <si>
    <t>G80409</t>
  </si>
  <si>
    <t>G80410</t>
  </si>
  <si>
    <t>G80411</t>
  </si>
  <si>
    <t>G80412</t>
  </si>
  <si>
    <t>G80413</t>
  </si>
  <si>
    <t>G80414</t>
  </si>
  <si>
    <t>G80415</t>
  </si>
  <si>
    <t>G80416</t>
  </si>
  <si>
    <t>G80417</t>
  </si>
  <si>
    <t>G80418</t>
  </si>
  <si>
    <t>G80419</t>
  </si>
  <si>
    <t>G80420</t>
  </si>
  <si>
    <t>G80421</t>
  </si>
  <si>
    <t>G80422</t>
  </si>
  <si>
    <t>G80423</t>
  </si>
  <si>
    <t>G80424</t>
  </si>
  <si>
    <t>G80499</t>
  </si>
  <si>
    <t>Wahlkarten - Feldkirch</t>
  </si>
  <si>
    <t>G90000</t>
  </si>
  <si>
    <t>G90099</t>
  </si>
  <si>
    <t>Wahlkarten - Wien</t>
  </si>
  <si>
    <t>G9A000</t>
  </si>
  <si>
    <t>9A000</t>
  </si>
  <si>
    <t>Wien Innen-Süd</t>
  </si>
  <si>
    <t>G9A099</t>
  </si>
  <si>
    <t>9A099</t>
  </si>
  <si>
    <t>Wahlkarten - Wien Innen-Süd</t>
  </si>
  <si>
    <t>G9B000</t>
  </si>
  <si>
    <t>9B000</t>
  </si>
  <si>
    <t>Wien Innen-West</t>
  </si>
  <si>
    <t>G9B099</t>
  </si>
  <si>
    <t>9B099</t>
  </si>
  <si>
    <t>Wahlkarten - Wien Innen-West</t>
  </si>
  <si>
    <t>G9C000</t>
  </si>
  <si>
    <t>9C000</t>
  </si>
  <si>
    <t>Wien Innen-Ost</t>
  </si>
  <si>
    <t>G9C099</t>
  </si>
  <si>
    <t>9C099</t>
  </si>
  <si>
    <t>Wahlkarten - Wien Innen-Ost</t>
  </si>
  <si>
    <t>G9D000</t>
  </si>
  <si>
    <t>9D000</t>
  </si>
  <si>
    <t>Wien Süd</t>
  </si>
  <si>
    <t>G9D099</t>
  </si>
  <si>
    <t>9D099</t>
  </si>
  <si>
    <t>Wahlkarten - Wien Süd</t>
  </si>
  <si>
    <t>G9E000</t>
  </si>
  <si>
    <t>Wien Süd-West</t>
  </si>
  <si>
    <t>G9E099</t>
  </si>
  <si>
    <t>Wahlkarten - Wien Süd-West</t>
  </si>
  <si>
    <t>G9F000</t>
  </si>
  <si>
    <t>9F000</t>
  </si>
  <si>
    <t>Wien Nord-West</t>
  </si>
  <si>
    <t>G9F099</t>
  </si>
  <si>
    <t>9F099</t>
  </si>
  <si>
    <t>Wahlkarten - Wien Nord-West</t>
  </si>
  <si>
    <t>G9G000</t>
  </si>
  <si>
    <t>9G000</t>
  </si>
  <si>
    <t>Wien Nord</t>
  </si>
  <si>
    <t>G9G099</t>
  </si>
  <si>
    <t>9G099</t>
  </si>
  <si>
    <t>Wahlkarten - Wien Nord</t>
  </si>
  <si>
    <t>G90100</t>
  </si>
  <si>
    <t>Wien  1.,Innere Stadt</t>
  </si>
  <si>
    <t>G90101</t>
  </si>
  <si>
    <t>Innere Stadt</t>
  </si>
  <si>
    <t>G90199</t>
  </si>
  <si>
    <t>Wahlkarten - Wien  1.,Innere Stadt</t>
  </si>
  <si>
    <t>G90200</t>
  </si>
  <si>
    <t>Wien  2.,Leopoldstadt</t>
  </si>
  <si>
    <t>G90201</t>
  </si>
  <si>
    <t>Leopoldstadt</t>
  </si>
  <si>
    <t>G90299</t>
  </si>
  <si>
    <t>Wahlkarten - Wien  2.,Leopoldstadt</t>
  </si>
  <si>
    <t>G90300</t>
  </si>
  <si>
    <t>Wien  3.,Landstraße</t>
  </si>
  <si>
    <t>G90301</t>
  </si>
  <si>
    <t>Landstraße</t>
  </si>
  <si>
    <t>G90399</t>
  </si>
  <si>
    <t>Wahlkarten - Wien  3.,Landstraße</t>
  </si>
  <si>
    <t>G90400</t>
  </si>
  <si>
    <t>Wien  4.,Wieden</t>
  </si>
  <si>
    <t>G90401</t>
  </si>
  <si>
    <t>Wieden</t>
  </si>
  <si>
    <t>G90499</t>
  </si>
  <si>
    <t>Wahlkarten - Wien  4.,Wieden</t>
  </si>
  <si>
    <t>G90500</t>
  </si>
  <si>
    <t>Wien  5.,Margareten</t>
  </si>
  <si>
    <t>G90501</t>
  </si>
  <si>
    <t>Margareten</t>
  </si>
  <si>
    <t>G90599</t>
  </si>
  <si>
    <t>Wahlkarten - Wien  5.,Margareten</t>
  </si>
  <si>
    <t>G90600</t>
  </si>
  <si>
    <t>Wien  6.,Mariahilf</t>
  </si>
  <si>
    <t>G90601</t>
  </si>
  <si>
    <t>Mariahilf</t>
  </si>
  <si>
    <t>G90699</t>
  </si>
  <si>
    <t>Wahlkarten - Wien  6.,Mariahilf</t>
  </si>
  <si>
    <t>G90700</t>
  </si>
  <si>
    <t>Wien  7.,Neubau</t>
  </si>
  <si>
    <t>G90701</t>
  </si>
  <si>
    <t>Neubau</t>
  </si>
  <si>
    <t>G90799</t>
  </si>
  <si>
    <t>Wahlkarten - Wien  7.,Neubau</t>
  </si>
  <si>
    <t>G90800</t>
  </si>
  <si>
    <t>Wien  8.,Josefstadt</t>
  </si>
  <si>
    <t>G90801</t>
  </si>
  <si>
    <t>Josefstadt</t>
  </si>
  <si>
    <t>G90899</t>
  </si>
  <si>
    <t>Wahlkarten - Wien  8.,Josefstadt</t>
  </si>
  <si>
    <t>G90900</t>
  </si>
  <si>
    <t>Wien  9.,Alsergrund</t>
  </si>
  <si>
    <t>G90901</t>
  </si>
  <si>
    <t>Alsergrund</t>
  </si>
  <si>
    <t>G90999</t>
  </si>
  <si>
    <t>Wahlkarten - Wien  9.,Alsergrund</t>
  </si>
  <si>
    <t>G91000</t>
  </si>
  <si>
    <t>Wien 10.,Favoriten</t>
  </si>
  <si>
    <t>G91001</t>
  </si>
  <si>
    <t>Favoriten</t>
  </si>
  <si>
    <t>G91099</t>
  </si>
  <si>
    <t>Wahlkarten - Wien 10.,Favoriten</t>
  </si>
  <si>
    <t>G91100</t>
  </si>
  <si>
    <t>Wien 11.,Simmering</t>
  </si>
  <si>
    <t>G91101</t>
  </si>
  <si>
    <t>Simmering</t>
  </si>
  <si>
    <t>G91199</t>
  </si>
  <si>
    <t>Wahlkarten - Wien 11.,Simmering</t>
  </si>
  <si>
    <t>G91200</t>
  </si>
  <si>
    <t>Wien 12.,Meidling</t>
  </si>
  <si>
    <t>G91201</t>
  </si>
  <si>
    <t>Meidling</t>
  </si>
  <si>
    <t>G91299</t>
  </si>
  <si>
    <t>Wahlkarten - Wien 12.,Meidling</t>
  </si>
  <si>
    <t>G91300</t>
  </si>
  <si>
    <t>Wien 13.,Hietzing</t>
  </si>
  <si>
    <t>G91301</t>
  </si>
  <si>
    <t>Hietzing</t>
  </si>
  <si>
    <t>G91399</t>
  </si>
  <si>
    <t>Wahlkarten - Wien 13.,Hietzing</t>
  </si>
  <si>
    <t>G91400</t>
  </si>
  <si>
    <t>Wien 14.,Penzing</t>
  </si>
  <si>
    <t>G91401</t>
  </si>
  <si>
    <t>Penzing</t>
  </si>
  <si>
    <t>G91499</t>
  </si>
  <si>
    <t>Wahlkarten - Wien 14.,Penzing</t>
  </si>
  <si>
    <t>G91500</t>
  </si>
  <si>
    <t>Wien 15.,Rudolfsheim-Fünfhaus</t>
  </si>
  <si>
    <t>G91501</t>
  </si>
  <si>
    <t>Rudolfsheim-Fünfhaus</t>
  </si>
  <si>
    <t>G91599</t>
  </si>
  <si>
    <t>Wahlkarten - Wien 15.,Rudolfsheim-Fünfhaus</t>
  </si>
  <si>
    <t>G91600</t>
  </si>
  <si>
    <t>Wien 16.,Ottakring</t>
  </si>
  <si>
    <t>G91601</t>
  </si>
  <si>
    <t>Ottakring</t>
  </si>
  <si>
    <t>G91699</t>
  </si>
  <si>
    <t>Wahlkarten - Wien 16.,Ottakring</t>
  </si>
  <si>
    <t>G91700</t>
  </si>
  <si>
    <t>Wien 17.,Hernals</t>
  </si>
  <si>
    <t>G91701</t>
  </si>
  <si>
    <t>Hernals</t>
  </si>
  <si>
    <t>G91799</t>
  </si>
  <si>
    <t>Wahlkarten - Wien 17.,Hernals</t>
  </si>
  <si>
    <t>G91800</t>
  </si>
  <si>
    <t>Wien 18.,Währing</t>
  </si>
  <si>
    <t>G91801</t>
  </si>
  <si>
    <t>Währing</t>
  </si>
  <si>
    <t>G91899</t>
  </si>
  <si>
    <t>Wahlkarten - Wien 18.,Währing</t>
  </si>
  <si>
    <t>G91900</t>
  </si>
  <si>
    <t>Wien 19.,Döbling</t>
  </si>
  <si>
    <t>G91901</t>
  </si>
  <si>
    <t>Döbling</t>
  </si>
  <si>
    <t>G91999</t>
  </si>
  <si>
    <t>Wahlkarten - Wien 19.,Döbling</t>
  </si>
  <si>
    <t>G92000</t>
  </si>
  <si>
    <t>Wien 20.,Brigittenau</t>
  </si>
  <si>
    <t>G92001</t>
  </si>
  <si>
    <t>Brigittenau</t>
  </si>
  <si>
    <t>G92099</t>
  </si>
  <si>
    <t>Wahlkarten - Wien 20.,Brigittenau</t>
  </si>
  <si>
    <t>G92100</t>
  </si>
  <si>
    <t>Wien 21.,Floridsdorf</t>
  </si>
  <si>
    <t>G92101</t>
  </si>
  <si>
    <t>Floridsdorf</t>
  </si>
  <si>
    <t>G92199</t>
  </si>
  <si>
    <t>Wahlkarten - Wien 21.,Floridsdorf</t>
  </si>
  <si>
    <t>G92200</t>
  </si>
  <si>
    <t>Wien 22.,Donaustadt</t>
  </si>
  <si>
    <t>G92201</t>
  </si>
  <si>
    <t>Donaustadt</t>
  </si>
  <si>
    <t>G92299</t>
  </si>
  <si>
    <t>Wahlkarten - Wien 22.,Donaustadt</t>
  </si>
  <si>
    <t>G92300</t>
  </si>
  <si>
    <t>Wien 23.,Liesing</t>
  </si>
  <si>
    <t>G92301</t>
  </si>
  <si>
    <t>Liesing</t>
  </si>
  <si>
    <t>G92399</t>
  </si>
  <si>
    <t>Wahlkarten - Wien 23.,Liesing</t>
  </si>
  <si>
    <t>https://www.statistik.at/web_de/klassifikationen/regionale_gliederungen/stadt_land/index.html</t>
  </si>
  <si>
    <t>Urban-Rural-Typologie</t>
  </si>
  <si>
    <t>Basierend auf Abgestimmter Erwerbsstatistik 2019</t>
  </si>
  <si>
    <t>Gemeindegliederung 1.1.2021</t>
  </si>
  <si>
    <t>Spalten</t>
  </si>
  <si>
    <t>Gemeindekennziffer</t>
  </si>
  <si>
    <t>Gemeindename</t>
  </si>
  <si>
    <t>Zuordnung zu Urban-Rural-Typ</t>
  </si>
  <si>
    <t>TYP</t>
  </si>
  <si>
    <t>Bezeichnung</t>
  </si>
  <si>
    <t>Urbane Großzentren</t>
  </si>
  <si>
    <t>städtisch</t>
  </si>
  <si>
    <t>Urbane Mittelzentren</t>
  </si>
  <si>
    <t>Urbane Kleinzentren</t>
  </si>
  <si>
    <t>Regionale Zentren, zentral</t>
  </si>
  <si>
    <t>ländlich</t>
  </si>
  <si>
    <t>Regionale Zentren, intermediär</t>
  </si>
  <si>
    <t>Ländlicher Raum im Umland von Zentren, zentral</t>
  </si>
  <si>
    <t>Ländlicher Raum im Umland von Zentren, intermediär</t>
  </si>
  <si>
    <t>Ländlicher Raum im Umland von Zentren, peripher</t>
  </si>
  <si>
    <t>Ländlicher Raum, zentral</t>
  </si>
  <si>
    <t>Ländlicher Raum, intermediär</t>
  </si>
  <si>
    <t>Ländlicher Raum, peripher</t>
  </si>
  <si>
    <t xml:space="preserve">Bezeichnung eines urbanen oder regionalen Zentrums </t>
  </si>
  <si>
    <t>kernzone_nummer</t>
  </si>
  <si>
    <t>Bezeichnung eines urbanen oder regionalen Zentrums (Urbanes Zentrum beginnend mit 'UZ', Regionales Zentrum beginnend mit 'RZ')</t>
  </si>
  <si>
    <t xml:space="preserve">Bezeichnung der Außenzone eines urbanen oder regionalen Zentrums </t>
  </si>
  <si>
    <t xml:space="preserve">Achtung: Ergänzung der Stadtregionen Außenzonen durch Zuordnung von Gemeinden eines RZ zu UZ-Außenzonen (Lückenfüllung in Außenzonen) </t>
  </si>
  <si>
    <t>aussenzone_nummer</t>
  </si>
  <si>
    <t>Bezeichnung der Außenzone eines urbanen oder regionalen Zentrums (Urbanes Zentrum beginnend mit 'UZ', Regionales Zentrum beginnend mit 'RZ')</t>
  </si>
  <si>
    <t>Zusatzkriterium Tourismus (erfüllt=1)</t>
  </si>
  <si>
    <t>Quelle: Statistik Austria</t>
  </si>
  <si>
    <t>erstellt am: 01.09.2021</t>
  </si>
  <si>
    <t>Es gelten die allgemeingültigen, rechtlichen Hinweise und Copyright-Bestimmungen.</t>
  </si>
  <si>
    <t>rechtlichen Hinweise</t>
  </si>
  <si>
    <t>Copyright-Bestimmungen</t>
  </si>
  <si>
    <t>n_60plus</t>
  </si>
  <si>
    <t>gem_id</t>
  </si>
  <si>
    <t>Q: STATISTIK AUSTRIA, Statistik des Bevölkerungsstandes. Erstellt am 17.06.2021.</t>
  </si>
  <si>
    <t>SR</t>
  </si>
  <si>
    <t>M</t>
  </si>
  <si>
    <t>ST</t>
  </si>
  <si>
    <t>Bevölkerung
am 1.1.2021</t>
  </si>
  <si>
    <t>Status</t>
  </si>
  <si>
    <t>Gemeinde-kennziffer (GKZ)</t>
  </si>
  <si>
    <t>Bundesland</t>
  </si>
  <si>
    <t>Bevölkerung am 1.1.2021 nach Gemeinden (Gebietsstand 1.1.2021)</t>
  </si>
  <si>
    <t>http://www.statistik.at/web_de/klassifikationen/regionale_gliederungen/gemeinden/index.html</t>
  </si>
  <si>
    <t>gem_txt</t>
  </si>
  <si>
    <t>gem</t>
  </si>
  <si>
    <t>bev_21</t>
  </si>
  <si>
    <t>anteil_60plus</t>
  </si>
  <si>
    <t>ur_typus</t>
  </si>
  <si>
    <t>Vereinfachte Fassung</t>
  </si>
  <si>
    <t>Urbane Räume</t>
  </si>
  <si>
    <t>Regionale Zentren</t>
  </si>
  <si>
    <t>Ländliches Umland</t>
  </si>
  <si>
    <t>Ländlicher Raum</t>
  </si>
  <si>
    <t>immun_100k</t>
  </si>
  <si>
    <t>degurba_21</t>
  </si>
  <si>
    <t>ur_metatypus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</si>
</sst>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29" x14ac:knownFonts="1">
    <font>
      <sz val="11"/>
      <color theme="1"/>
      <name val="Calibri"/>
      <family val="2"/>
      <scheme val="minor"/>
    </font>
    <font>
      <sz val="11"/>
      <color theme="1"/>
      <name val="Calibri"/>
      <family val="2"/>
      <scheme val="minor"/>
    </font>
    <font>
      <u/>
      <sz val="11"/>
      <color theme="10"/>
      <name val="Arial"/>
    </font>
    <font>
      <sz val="10"/>
      <color theme="1"/>
      <name val="Arial"/>
      <family val="2"/>
    </font>
    <font>
      <u/>
      <sz val="11"/>
      <color theme="10"/>
      <name val="Calibri"/>
      <family val="2"/>
      <scheme val="minor"/>
    </font>
    <font>
      <sz val="10"/>
      <name val="Arial"/>
      <charset val="1"/>
    </font>
    <font>
      <b/>
      <sz val="10"/>
      <name val="Arial"/>
      <charset val="1"/>
    </font>
    <font>
      <sz val="10"/>
      <name val="Arial"/>
    </font>
    <font>
      <sz val="10"/>
      <name val="Arial"/>
      <family val="2"/>
    </font>
    <font>
      <b/>
      <sz val="14"/>
      <name val="Arial"/>
      <family val="2"/>
    </font>
    <font>
      <b/>
      <sz val="10"/>
      <name val="Arial"/>
      <family val="2"/>
    </font>
    <font>
      <sz val="9"/>
      <name val="Arial"/>
      <family val="2"/>
    </font>
    <font>
      <sz val="11"/>
      <color rgb="FF9C0006"/>
      <name val="Calibri"/>
      <family val="2"/>
      <scheme val="minor"/>
    </font>
    <font>
      <b/>
      <sz val="11"/>
      <color theme="1"/>
      <name val="Calibri"/>
      <family val="2"/>
      <scheme val="minor"/>
    </font>
    <font>
      <u/>
      <sz val="10"/>
      <color theme="10"/>
      <name val="Arial"/>
      <charset val="1"/>
    </font>
    <font>
      <b/>
      <sz val="14"/>
      <color theme="1"/>
      <name val="Calibri"/>
      <family val="2"/>
      <scheme val="minor"/>
    </font>
    <font>
      <i/>
      <sz val="11"/>
      <color theme="1"/>
      <name val="Calibri"/>
      <family val="2"/>
      <scheme val="minor"/>
    </font>
    <font>
      <i/>
      <sz val="11"/>
      <name val="Calibri"/>
      <family val="2"/>
      <scheme val="minor"/>
    </font>
    <font>
      <u/>
      <sz val="11"/>
      <color rgb="FF000000"/>
      <name val="Calibri"/>
      <family val="2"/>
    </font>
    <font>
      <sz val="11"/>
      <color theme="1"/>
      <name val="Arial"/>
      <family val="2"/>
    </font>
    <font>
      <sz val="10"/>
      <color rgb="FF000000"/>
      <name val="Arial"/>
      <family val="2"/>
    </font>
    <font>
      <sz val="11"/>
      <color rgb="FF000000"/>
      <name val="Arial"/>
      <family val="2"/>
    </font>
    <font>
      <sz val="11"/>
      <name val="Arial"/>
    </font>
    <font>
      <b/>
      <sz val="9"/>
      <name val="Arial"/>
      <family val="2"/>
    </font>
    <font>
      <b/>
      <sz val="11"/>
      <name val="Arial"/>
      <family val="2"/>
    </font>
    <font>
      <sz val="9"/>
      <color indexed="81"/>
      <name val="Segoe UI"/>
      <family val="2"/>
    </font>
    <font>
      <b/>
      <sz val="9"/>
      <color indexed="81"/>
      <name val="Segoe UI"/>
      <family val="2"/>
    </font>
    <font>
      <sz val="9"/>
      <color indexed="81"/>
      <name val="Segoe UI"/>
      <charset val="1"/>
    </font>
    <font>
      <b/>
      <sz val="9"/>
      <color indexed="81"/>
      <name val="Segoe UI"/>
      <charset val="1"/>
    </font>
  </fonts>
  <fills count="11">
    <fill>
      <patternFill patternType="none"/>
    </fill>
    <fill>
      <patternFill patternType="gray125"/>
    </fill>
    <fill>
      <patternFill patternType="solid">
        <fgColor indexed="22"/>
      </patternFill>
    </fill>
    <fill>
      <patternFill patternType="solid">
        <fgColor theme="0"/>
        <bgColor indexed="64"/>
      </patternFill>
    </fill>
    <fill>
      <patternFill patternType="solid">
        <fgColor indexed="44"/>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3"/>
        <bgColor indexed="64"/>
      </patternFill>
    </fill>
    <fill>
      <patternFill patternType="solid">
        <fgColor theme="0" tint="-4.9989318521683403E-2"/>
        <bgColor indexed="64"/>
      </patternFill>
    </fill>
    <fill>
      <patternFill patternType="solid">
        <fgColor rgb="FFFFC7CE"/>
      </patternFill>
    </fill>
  </fills>
  <borders count="7">
    <border>
      <left/>
      <right/>
      <top/>
      <bottom/>
      <diagonal/>
    </border>
    <border>
      <left style="medium">
        <color rgb="FFFFFFFF"/>
      </left>
      <right style="medium">
        <color rgb="FFFFFFFF"/>
      </right>
      <top style="medium">
        <color rgb="FFFFFFFF"/>
      </top>
      <bottom/>
      <diagonal/>
    </border>
    <border>
      <left style="medium">
        <color rgb="FFFFFFFF"/>
      </left>
      <right/>
      <top/>
      <bottom/>
      <diagonal/>
    </border>
    <border>
      <left/>
      <right style="medium">
        <color rgb="FFFFFFFF"/>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3">
    <xf numFmtId="0" fontId="0" fillId="0" borderId="0"/>
    <xf numFmtId="0" fontId="1" fillId="0" borderId="0"/>
    <xf numFmtId="0" fontId="2"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protection locked="0"/>
    </xf>
    <xf numFmtId="0" fontId="9" fillId="0" borderId="0">
      <protection locked="0"/>
    </xf>
    <xf numFmtId="0" fontId="8" fillId="4" borderId="4">
      <alignment horizontal="center" vertical="center"/>
      <protection locked="0"/>
    </xf>
    <xf numFmtId="0" fontId="8" fillId="8" borderId="0">
      <protection locked="0"/>
    </xf>
    <xf numFmtId="0" fontId="12" fillId="10" borderId="0" applyNumberFormat="0" applyBorder="0" applyAlignment="0" applyProtection="0"/>
    <xf numFmtId="0" fontId="14" fillId="0" borderId="0" applyNumberFormat="0" applyFill="0" applyBorder="0" applyAlignment="0" applyProtection="0"/>
    <xf numFmtId="0" fontId="19" fillId="0" borderId="0"/>
    <xf numFmtId="0" fontId="22" fillId="0" borderId="0"/>
  </cellStyleXfs>
  <cellXfs count="88">
    <xf numFmtId="0" fontId="0" fillId="0" borderId="0" xfId="0"/>
    <xf numFmtId="0" fontId="1" fillId="0" borderId="0" xfId="1"/>
    <xf numFmtId="0" fontId="2" fillId="0" borderId="0" xfId="2"/>
    <xf numFmtId="14" fontId="2" fillId="0" borderId="0" xfId="2" applyNumberFormat="1"/>
    <xf numFmtId="3" fontId="1" fillId="0" borderId="0" xfId="1" applyNumberFormat="1"/>
    <xf numFmtId="49" fontId="0" fillId="0" borderId="0" xfId="0" applyNumberFormat="1"/>
    <xf numFmtId="0" fontId="0" fillId="0" borderId="0" xfId="0" applyNumberFormat="1"/>
    <xf numFmtId="0" fontId="3" fillId="0" borderId="0" xfId="0" applyFont="1" applyFill="1"/>
    <xf numFmtId="0" fontId="6" fillId="2" borderId="0" xfId="4" applyFont="1" applyFill="1" applyBorder="1" applyAlignment="1" applyProtection="1">
      <alignment horizontal="center"/>
    </xf>
    <xf numFmtId="0" fontId="6" fillId="2" borderId="0" xfId="4" applyFont="1" applyFill="1" applyBorder="1" applyAlignment="1" applyProtection="1">
      <alignment horizontal="center" vertical="center"/>
    </xf>
    <xf numFmtId="0" fontId="5" fillId="0" borderId="0" xfId="4"/>
    <xf numFmtId="0" fontId="5" fillId="0" borderId="0" xfId="4" applyNumberFormat="1" applyFont="1" applyFill="1" applyBorder="1" applyAlignment="1" applyProtection="1"/>
    <xf numFmtId="0" fontId="5" fillId="0" borderId="0" xfId="4" applyNumberFormat="1" applyFont="1" applyFill="1" applyBorder="1" applyAlignment="1" applyProtection="1">
      <alignment horizontal="center"/>
    </xf>
    <xf numFmtId="0" fontId="5" fillId="0" borderId="0" xfId="4" applyFont="1" applyFill="1" applyBorder="1" applyAlignment="1" applyProtection="1"/>
    <xf numFmtId="1" fontId="5" fillId="0" borderId="0" xfId="4" applyNumberFormat="1" applyFont="1" applyFill="1" applyBorder="1" applyAlignment="1" applyProtection="1"/>
    <xf numFmtId="1" fontId="5" fillId="0" borderId="0" xfId="4" applyNumberFormat="1" applyFont="1" applyFill="1" applyBorder="1" applyAlignment="1" applyProtection="1">
      <alignment horizontal="center" vertical="center"/>
    </xf>
    <xf numFmtId="0" fontId="5" fillId="0" borderId="0" xfId="4" applyAlignment="1">
      <alignment horizontal="center"/>
    </xf>
    <xf numFmtId="0" fontId="5" fillId="0" borderId="0" xfId="4" applyAlignment="1">
      <alignment horizontal="center" vertical="center"/>
    </xf>
    <xf numFmtId="0" fontId="7" fillId="0" borderId="0" xfId="5" applyFill="1" applyBorder="1">
      <protection locked="0"/>
    </xf>
    <xf numFmtId="0" fontId="8" fillId="0" borderId="0" xfId="5" applyFont="1" applyFill="1" applyAlignment="1">
      <protection locked="0"/>
    </xf>
    <xf numFmtId="0" fontId="7" fillId="0" borderId="0" xfId="5" applyFill="1">
      <protection locked="0"/>
    </xf>
    <xf numFmtId="0" fontId="9" fillId="3" borderId="1" xfId="6" applyFont="1" applyFill="1" applyBorder="1" applyAlignment="1">
      <protection locked="0"/>
    </xf>
    <xf numFmtId="0" fontId="8" fillId="0" borderId="2" xfId="5" applyFont="1" applyFill="1" applyBorder="1">
      <protection locked="0"/>
    </xf>
    <xf numFmtId="0" fontId="8" fillId="0" borderId="3" xfId="5" applyFont="1" applyFill="1" applyBorder="1">
      <protection locked="0"/>
    </xf>
    <xf numFmtId="0" fontId="7" fillId="0" borderId="0" xfId="5" applyFill="1">
      <protection locked="0"/>
    </xf>
    <xf numFmtId="0" fontId="8" fillId="6" borderId="5" xfId="7" applyFont="1" applyFill="1" applyBorder="1" applyAlignment="1">
      <alignment horizontal="center" vertical="center" wrapText="1"/>
      <protection locked="0"/>
    </xf>
    <xf numFmtId="0" fontId="10" fillId="5" borderId="5" xfId="7" applyFont="1" applyFill="1" applyBorder="1" applyAlignment="1">
      <alignment vertical="center" wrapText="1"/>
      <protection locked="0"/>
    </xf>
    <xf numFmtId="0" fontId="8" fillId="7" borderId="5" xfId="7" applyNumberFormat="1" applyFont="1" applyFill="1" applyBorder="1" applyAlignment="1">
      <alignment vertical="center" wrapText="1"/>
      <protection locked="0"/>
    </xf>
    <xf numFmtId="0" fontId="8" fillId="9" borderId="5" xfId="8" applyNumberFormat="1" applyFont="1" applyFill="1" applyBorder="1" applyAlignment="1">
      <alignment horizontal="right"/>
      <protection locked="0"/>
    </xf>
    <xf numFmtId="0" fontId="8" fillId="0" borderId="0" xfId="7" applyFont="1" applyFill="1" applyBorder="1" applyAlignment="1">
      <alignment wrapText="1"/>
      <protection locked="0"/>
    </xf>
    <xf numFmtId="0" fontId="11" fillId="0" borderId="0" xfId="7" applyFont="1" applyFill="1" applyBorder="1" applyAlignment="1">
      <alignment wrapText="1"/>
      <protection locked="0"/>
    </xf>
    <xf numFmtId="0" fontId="11" fillId="0" borderId="0" xfId="7" applyFont="1" applyFill="1" applyBorder="1" applyAlignment="1">
      <alignment wrapText="1"/>
      <protection locked="0"/>
    </xf>
    <xf numFmtId="0" fontId="8" fillId="0" borderId="0" xfId="5" applyFont="1" applyFill="1" applyAlignment="1">
      <alignment vertical="center"/>
      <protection locked="0"/>
    </xf>
    <xf numFmtId="0" fontId="4" fillId="0" borderId="0" xfId="3" applyFill="1" applyBorder="1" applyProtection="1">
      <protection locked="0"/>
    </xf>
    <xf numFmtId="11" fontId="0" fillId="0" borderId="0" xfId="0" applyNumberFormat="1"/>
    <xf numFmtId="0" fontId="14" fillId="0" borderId="0" xfId="10"/>
    <xf numFmtId="0" fontId="15" fillId="0" borderId="0" xfId="4" applyFont="1"/>
    <xf numFmtId="0" fontId="13" fillId="0" borderId="0" xfId="4" applyFont="1"/>
    <xf numFmtId="0" fontId="13" fillId="0" borderId="0" xfId="4" applyFont="1" applyAlignment="1">
      <alignment horizontal="center"/>
    </xf>
    <xf numFmtId="0" fontId="16" fillId="0" borderId="0" xfId="4" applyFont="1"/>
    <xf numFmtId="0" fontId="17" fillId="0" borderId="0" xfId="4" applyFont="1"/>
    <xf numFmtId="0" fontId="13" fillId="0" borderId="0" xfId="4" applyFont="1" applyFill="1"/>
    <xf numFmtId="0" fontId="18" fillId="0" borderId="0" xfId="4" applyFont="1"/>
    <xf numFmtId="0" fontId="20" fillId="0" borderId="0" xfId="11" applyFont="1" applyFill="1"/>
    <xf numFmtId="3" fontId="3" fillId="0" borderId="0" xfId="11" applyNumberFormat="1" applyFont="1" applyBorder="1"/>
    <xf numFmtId="0" fontId="3" fillId="0" borderId="0" xfId="11" applyFont="1" applyBorder="1"/>
    <xf numFmtId="0" fontId="3" fillId="0" borderId="0" xfId="11" applyFont="1" applyBorder="1" applyAlignment="1">
      <alignment horizontal="center"/>
    </xf>
    <xf numFmtId="3" fontId="20" fillId="0" borderId="0" xfId="11" applyNumberFormat="1" applyFont="1" applyFill="1"/>
    <xf numFmtId="0" fontId="20" fillId="0" borderId="0" xfId="11" applyFont="1" applyFill="1" applyAlignment="1">
      <alignment horizontal="center"/>
    </xf>
    <xf numFmtId="0" fontId="20" fillId="0" borderId="0" xfId="11" applyFont="1" applyBorder="1" applyAlignment="1">
      <alignment vertical="top" wrapText="1"/>
    </xf>
    <xf numFmtId="0" fontId="20" fillId="0" borderId="0" xfId="11" applyFont="1" applyBorder="1" applyAlignment="1">
      <alignment horizontal="center" vertical="top" wrapText="1"/>
    </xf>
    <xf numFmtId="0" fontId="21" fillId="0" borderId="0" xfId="11" applyFont="1" applyFill="1" applyAlignment="1">
      <alignment horizontal="center" vertical="top" wrapText="1"/>
    </xf>
    <xf numFmtId="0" fontId="21" fillId="0" borderId="0" xfId="11" applyFont="1" applyFill="1" applyAlignment="1">
      <alignment vertical="top" wrapText="1"/>
    </xf>
    <xf numFmtId="3" fontId="20" fillId="0" borderId="0" xfId="11" applyNumberFormat="1" applyFont="1" applyBorder="1" applyAlignment="1">
      <alignment horizontal="right" vertical="top" wrapText="1"/>
    </xf>
    <xf numFmtId="3" fontId="20" fillId="0" borderId="0" xfId="11" applyNumberFormat="1" applyFont="1" applyBorder="1" applyAlignment="1">
      <alignment vertical="top" wrapText="1"/>
    </xf>
    <xf numFmtId="3" fontId="21" fillId="0" borderId="0" xfId="11" applyNumberFormat="1" applyFont="1" applyFill="1" applyAlignment="1">
      <alignment vertical="top" wrapText="1"/>
    </xf>
    <xf numFmtId="3" fontId="20" fillId="0" borderId="0" xfId="11" applyNumberFormat="1" applyFont="1" applyAlignment="1">
      <alignment vertical="top" wrapText="1"/>
    </xf>
    <xf numFmtId="0" fontId="20" fillId="0" borderId="0" xfId="11" applyFont="1" applyAlignment="1">
      <alignment vertical="top" wrapText="1"/>
    </xf>
    <xf numFmtId="0" fontId="20" fillId="0" borderId="0" xfId="11" applyFont="1" applyAlignment="1">
      <alignment horizontal="center" vertical="top" wrapText="1"/>
    </xf>
    <xf numFmtId="0" fontId="20" fillId="0" borderId="0" xfId="11" applyFont="1" applyFill="1" applyAlignment="1">
      <alignment vertical="top" wrapText="1"/>
    </xf>
    <xf numFmtId="3" fontId="10" fillId="0" borderId="0" xfId="11" applyNumberFormat="1" applyFont="1" applyFill="1" applyBorder="1" applyAlignment="1">
      <alignment horizontal="center" vertical="center" wrapText="1"/>
    </xf>
    <xf numFmtId="0" fontId="10" fillId="0" borderId="0" xfId="11" applyFont="1" applyFill="1" applyBorder="1" applyAlignment="1">
      <alignment horizontal="center" vertical="center" textRotation="180" wrapText="1"/>
    </xf>
    <xf numFmtId="0" fontId="10" fillId="0" borderId="0" xfId="11" applyFont="1" applyFill="1" applyBorder="1" applyAlignment="1">
      <alignment vertical="center" wrapText="1"/>
    </xf>
    <xf numFmtId="0" fontId="10" fillId="0" borderId="0" xfId="11" applyFont="1" applyFill="1" applyBorder="1" applyAlignment="1">
      <alignment horizontal="center" vertical="center" wrapText="1"/>
    </xf>
    <xf numFmtId="164" fontId="23" fillId="0" borderId="5" xfId="12" applyNumberFormat="1" applyFont="1" applyBorder="1" applyAlignment="1">
      <alignment horizontal="center" vertical="center" wrapText="1"/>
    </xf>
    <xf numFmtId="0" fontId="10" fillId="0" borderId="5" xfId="12" applyFont="1" applyBorder="1" applyAlignment="1">
      <alignment horizontal="center" vertical="center" wrapText="1"/>
    </xf>
    <xf numFmtId="0" fontId="23" fillId="0" borderId="5" xfId="12" applyFont="1" applyBorder="1" applyAlignment="1">
      <alignment horizontal="center" vertical="center" wrapText="1"/>
    </xf>
    <xf numFmtId="0" fontId="23" fillId="0" borderId="5" xfId="12" applyFont="1" applyBorder="1" applyAlignment="1">
      <alignment horizontal="center" vertical="center"/>
    </xf>
    <xf numFmtId="0" fontId="4" fillId="0" borderId="0" xfId="3" applyFill="1"/>
    <xf numFmtId="0" fontId="7" fillId="0" borderId="0" xfId="5" applyFill="1" applyBorder="1" applyAlignment="1">
      <alignment horizontal="center" vertical="center"/>
      <protection locked="0"/>
    </xf>
    <xf numFmtId="0" fontId="7" fillId="0" borderId="0" xfId="5" applyFill="1" applyAlignment="1">
      <alignment horizontal="center" vertical="center"/>
      <protection locked="0"/>
    </xf>
    <xf numFmtId="0" fontId="8" fillId="9" borderId="5" xfId="8" applyNumberFormat="1" applyFont="1" applyFill="1" applyBorder="1" applyAlignment="1">
      <alignment horizontal="center" vertical="center"/>
      <protection locked="0"/>
    </xf>
    <xf numFmtId="0" fontId="8" fillId="9" borderId="0" xfId="8" applyNumberFormat="1" applyFont="1" applyFill="1" applyBorder="1" applyAlignment="1">
      <alignment horizontal="center" vertical="center"/>
      <protection locked="0"/>
    </xf>
    <xf numFmtId="0" fontId="8" fillId="0" borderId="0" xfId="5" applyFont="1" applyFill="1" applyAlignment="1">
      <alignment horizontal="center" vertical="center"/>
      <protection locked="0"/>
    </xf>
    <xf numFmtId="0" fontId="9" fillId="3" borderId="1" xfId="6" applyFont="1" applyFill="1" applyBorder="1" applyAlignment="1">
      <alignment horizontal="center" vertical="center"/>
      <protection locked="0"/>
    </xf>
    <xf numFmtId="0" fontId="8" fillId="0" borderId="2" xfId="5" applyFont="1" applyFill="1" applyBorder="1" applyAlignment="1">
      <alignment horizontal="center" vertical="center"/>
      <protection locked="0"/>
    </xf>
    <xf numFmtId="0" fontId="8" fillId="7" borderId="5" xfId="7" applyNumberFormat="1" applyFont="1" applyFill="1" applyBorder="1" applyAlignment="1">
      <alignment horizontal="center" vertical="center" wrapText="1"/>
      <protection locked="0"/>
    </xf>
    <xf numFmtId="0" fontId="8" fillId="0" borderId="0" xfId="7" applyFont="1" applyFill="1" applyBorder="1" applyAlignment="1">
      <alignment horizontal="center" vertical="center" wrapText="1"/>
      <protection locked="0"/>
    </xf>
    <xf numFmtId="0" fontId="13" fillId="0" borderId="0" xfId="1" applyFont="1"/>
    <xf numFmtId="0" fontId="12" fillId="10" borderId="0" xfId="9"/>
    <xf numFmtId="0" fontId="8" fillId="0" borderId="0" xfId="4" applyFont="1"/>
    <xf numFmtId="2" fontId="1" fillId="0" borderId="0" xfId="1" applyNumberFormat="1"/>
    <xf numFmtId="0" fontId="11" fillId="0" borderId="0" xfId="7" applyFont="1" applyFill="1" applyBorder="1" applyAlignment="1">
      <alignment wrapText="1"/>
      <protection locked="0"/>
    </xf>
    <xf numFmtId="0" fontId="7" fillId="0" borderId="0" xfId="5" applyFill="1">
      <protection locked="0"/>
    </xf>
    <xf numFmtId="0" fontId="10" fillId="5" borderId="5" xfId="7" applyFont="1" applyFill="1" applyBorder="1" applyAlignment="1">
      <alignment vertical="center" wrapText="1"/>
      <protection locked="0"/>
    </xf>
    <xf numFmtId="0" fontId="8" fillId="6" borderId="5" xfId="7" applyFont="1" applyFill="1" applyBorder="1" applyAlignment="1">
      <alignment horizontal="center" vertical="center" wrapText="1"/>
      <protection locked="0"/>
    </xf>
    <xf numFmtId="0" fontId="24" fillId="0" borderId="6" xfId="12" applyFont="1" applyBorder="1" applyAlignment="1">
      <alignment horizontal="center" vertical="center" wrapText="1"/>
    </xf>
    <xf numFmtId="0" fontId="11" fillId="0" borderId="0" xfId="12" applyFont="1"/>
  </cellXfs>
  <cellStyles count="13">
    <cellStyle name="cells" xfId="8" xr:uid="{09E69778-7099-47CB-A98D-8745D87699BC}"/>
    <cellStyle name="column field" xfId="7" xr:uid="{5C8E8727-37D9-447A-ACCA-48FD2A436355}"/>
    <cellStyle name="heading" xfId="6" xr:uid="{0FCACED8-BA8A-4C26-835F-4319144191C8}"/>
    <cellStyle name="Link" xfId="3" builtinId="8"/>
    <cellStyle name="Link 2" xfId="2" xr:uid="{D04060CA-87FA-4794-AEC3-957A34105CE1}"/>
    <cellStyle name="Link 3" xfId="10" xr:uid="{FB52FAD0-096B-4DCD-AF29-120125319DC1}"/>
    <cellStyle name="Schlecht" xfId="9" builtinId="27"/>
    <cellStyle name="Standard" xfId="0" builtinId="0"/>
    <cellStyle name="Standard 2" xfId="4" xr:uid="{038FA200-C0F9-4B9D-827D-7A5D72650BCC}"/>
    <cellStyle name="Standard 3" xfId="1" xr:uid="{9E93FFA6-ACCA-4CBA-8B01-6B555587DB3D}"/>
    <cellStyle name="Standard 3 2" xfId="12" xr:uid="{739175AC-68B0-408E-8C1F-8628A8C1033A}"/>
    <cellStyle name="Standard 4" xfId="5" xr:uid="{B7F3A998-AFDF-4575-AEF8-3CA616DE6402}"/>
    <cellStyle name="Standard 5" xfId="11" xr:uid="{6C9078D3-4DD4-402D-9C3E-7057486A729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533401</xdr:colOff>
      <xdr:row>4</xdr:row>
      <xdr:rowOff>0</xdr:rowOff>
    </xdr:to>
    <xdr:pic>
      <xdr:nvPicPr>
        <xdr:cNvPr id="2" name="Grafik 1">
          <a:extLst>
            <a:ext uri="{FF2B5EF4-FFF2-40B4-BE49-F238E27FC236}">
              <a16:creationId xmlns:a16="http://schemas.microsoft.com/office/drawing/2014/main" id="{7B077415-80AE-43AD-80ED-DF8B8608F1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638425" cy="647700"/>
        </a:xfrm>
        <a:prstGeom prst="rect">
          <a:avLst/>
        </a:prstGeom>
      </xdr:spPr>
    </xdr:pic>
    <xdr:clientData/>
  </xdr:twoCellAnchor>
  <xdr:twoCellAnchor editAs="oneCell">
    <xdr:from>
      <xdr:col>2</xdr:col>
      <xdr:colOff>0</xdr:colOff>
      <xdr:row>0</xdr:row>
      <xdr:rowOff>0</xdr:rowOff>
    </xdr:from>
    <xdr:to>
      <xdr:col>6</xdr:col>
      <xdr:colOff>28575</xdr:colOff>
      <xdr:row>3</xdr:row>
      <xdr:rowOff>152400</xdr:rowOff>
    </xdr:to>
    <xdr:pic>
      <xdr:nvPicPr>
        <xdr:cNvPr id="3" name="Grafik 2">
          <a:extLst>
            <a:ext uri="{FF2B5EF4-FFF2-40B4-BE49-F238E27FC236}">
              <a16:creationId xmlns:a16="http://schemas.microsoft.com/office/drawing/2014/main" id="{50914254-A7DC-438F-82C5-D4F3B2E957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05025" y="0"/>
          <a:ext cx="4219575" cy="638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533401</xdr:colOff>
      <xdr:row>4</xdr:row>
      <xdr:rowOff>0</xdr:rowOff>
    </xdr:to>
    <xdr:pic>
      <xdr:nvPicPr>
        <xdr:cNvPr id="2" name="Grafik 1">
          <a:extLst>
            <a:ext uri="{FF2B5EF4-FFF2-40B4-BE49-F238E27FC236}">
              <a16:creationId xmlns:a16="http://schemas.microsoft.com/office/drawing/2014/main" id="{A697F6B8-C0B8-4805-BF4E-9DEA5E903A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638425" cy="647700"/>
        </a:xfrm>
        <a:prstGeom prst="rect">
          <a:avLst/>
        </a:prstGeom>
      </xdr:spPr>
    </xdr:pic>
    <xdr:clientData/>
  </xdr:twoCellAnchor>
  <xdr:twoCellAnchor editAs="oneCell">
    <xdr:from>
      <xdr:col>2</xdr:col>
      <xdr:colOff>0</xdr:colOff>
      <xdr:row>0</xdr:row>
      <xdr:rowOff>0</xdr:rowOff>
    </xdr:from>
    <xdr:to>
      <xdr:col>6</xdr:col>
      <xdr:colOff>28575</xdr:colOff>
      <xdr:row>3</xdr:row>
      <xdr:rowOff>152400</xdr:rowOff>
    </xdr:to>
    <xdr:pic>
      <xdr:nvPicPr>
        <xdr:cNvPr id="3" name="Grafik 2">
          <a:extLst>
            <a:ext uri="{FF2B5EF4-FFF2-40B4-BE49-F238E27FC236}">
              <a16:creationId xmlns:a16="http://schemas.microsoft.com/office/drawing/2014/main" id="{3AC62E54-74C4-4A47-8665-BBC8ADF4A3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05025" y="0"/>
          <a:ext cx="4219575" cy="638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533401</xdr:colOff>
      <xdr:row>4</xdr:row>
      <xdr:rowOff>0</xdr:rowOff>
    </xdr:to>
    <xdr:pic>
      <xdr:nvPicPr>
        <xdr:cNvPr id="2" name="Grafik 1">
          <a:extLst>
            <a:ext uri="{FF2B5EF4-FFF2-40B4-BE49-F238E27FC236}">
              <a16:creationId xmlns:a16="http://schemas.microsoft.com/office/drawing/2014/main" id="{25775A27-66EB-4DD2-9E42-DE2016A5D6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638425" cy="647700"/>
        </a:xfrm>
        <a:prstGeom prst="rect">
          <a:avLst/>
        </a:prstGeom>
      </xdr:spPr>
    </xdr:pic>
    <xdr:clientData/>
  </xdr:twoCellAnchor>
  <xdr:twoCellAnchor editAs="oneCell">
    <xdr:from>
      <xdr:col>2</xdr:col>
      <xdr:colOff>0</xdr:colOff>
      <xdr:row>0</xdr:row>
      <xdr:rowOff>0</xdr:rowOff>
    </xdr:from>
    <xdr:to>
      <xdr:col>6</xdr:col>
      <xdr:colOff>28575</xdr:colOff>
      <xdr:row>3</xdr:row>
      <xdr:rowOff>152400</xdr:rowOff>
    </xdr:to>
    <xdr:pic>
      <xdr:nvPicPr>
        <xdr:cNvPr id="3" name="Grafik 2">
          <a:extLst>
            <a:ext uri="{FF2B5EF4-FFF2-40B4-BE49-F238E27FC236}">
              <a16:creationId xmlns:a16="http://schemas.microsoft.com/office/drawing/2014/main" id="{B990DFE8-6373-456B-B68B-66CADCDDA9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05025" y="0"/>
          <a:ext cx="4219575" cy="638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___work/corona_bez_regression_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dung 2019"/>
      <sheetName val="Bezirke 2021"/>
      <sheetName val="Demographie 2019"/>
      <sheetName val="Migration 2021"/>
      <sheetName val="Nationalratswahl 2019"/>
      <sheetName val="Covid Fälle 2021"/>
      <sheetName val="Impfungen Gem 2021"/>
      <sheetName val="ex"/>
      <sheetName val="Covid Fälle 2021 WORK"/>
      <sheetName val="Impfungen Bez 2021"/>
      <sheetName val="Impfungen Gem 2021 WORK"/>
      <sheetName val="Bildung 2019 WORK"/>
      <sheetName val="Migration 2021 WORK"/>
      <sheetName val="Demographie 2019 WORK"/>
      <sheetName val="NRW 2019 WORK"/>
    </sheetNames>
    <sheetDataSet>
      <sheetData sheetId="0">
        <row r="9">
          <cell r="A9" t="str">
            <v>Burgenland</v>
          </cell>
          <cell r="B9">
            <v>163009</v>
          </cell>
          <cell r="C9">
            <v>25178</v>
          </cell>
          <cell r="D9">
            <v>56550</v>
          </cell>
          <cell r="E9">
            <v>30441</v>
          </cell>
          <cell r="F9">
            <v>8866</v>
          </cell>
          <cell r="G9">
            <v>17903</v>
          </cell>
          <cell r="H9">
            <v>1265</v>
          </cell>
          <cell r="I9">
            <v>3762</v>
          </cell>
          <cell r="J9">
            <v>19044</v>
          </cell>
        </row>
        <row r="19">
          <cell r="A19" t="str">
            <v>Kärnten</v>
          </cell>
          <cell r="B19">
            <v>308064</v>
          </cell>
          <cell r="C19">
            <v>42331</v>
          </cell>
          <cell r="D19">
            <v>120879</v>
          </cell>
          <cell r="E19">
            <v>47518</v>
          </cell>
          <cell r="F19">
            <v>15000</v>
          </cell>
          <cell r="G19">
            <v>31644</v>
          </cell>
          <cell r="H19">
            <v>1926</v>
          </cell>
          <cell r="I19">
            <v>7345</v>
          </cell>
          <cell r="J19">
            <v>41421</v>
          </cell>
        </row>
        <row r="30">
          <cell r="A30" t="str">
            <v>Niederösterreich</v>
          </cell>
          <cell r="B30">
            <v>925605</v>
          </cell>
          <cell r="C30">
            <v>143542</v>
          </cell>
          <cell r="D30">
            <v>321120</v>
          </cell>
          <cell r="E30">
            <v>157549</v>
          </cell>
          <cell r="F30">
            <v>49888</v>
          </cell>
          <cell r="G30">
            <v>99185</v>
          </cell>
          <cell r="H30">
            <v>8116</v>
          </cell>
          <cell r="I30">
            <v>21398</v>
          </cell>
          <cell r="J30">
            <v>124807</v>
          </cell>
        </row>
        <row r="55">
          <cell r="A55" t="str">
            <v>Oberösterreich</v>
          </cell>
          <cell r="B55">
            <v>823851</v>
          </cell>
          <cell r="C55">
            <v>153624</v>
          </cell>
          <cell r="D55">
            <v>313441</v>
          </cell>
          <cell r="E55">
            <v>126115</v>
          </cell>
          <cell r="F55">
            <v>33345</v>
          </cell>
          <cell r="G55">
            <v>69836</v>
          </cell>
          <cell r="H55">
            <v>4138</v>
          </cell>
          <cell r="I55">
            <v>19625</v>
          </cell>
          <cell r="J55">
            <v>103727</v>
          </cell>
        </row>
        <row r="74">
          <cell r="A74" t="str">
            <v>Salzburg</v>
          </cell>
          <cell r="B74">
            <v>309601</v>
          </cell>
          <cell r="C74">
            <v>50090</v>
          </cell>
          <cell r="D74">
            <v>112590</v>
          </cell>
          <cell r="E74">
            <v>46857</v>
          </cell>
          <cell r="F74">
            <v>17367</v>
          </cell>
          <cell r="G74">
            <v>25359</v>
          </cell>
          <cell r="H74">
            <v>2181</v>
          </cell>
          <cell r="I74">
            <v>7210</v>
          </cell>
          <cell r="J74">
            <v>47947</v>
          </cell>
        </row>
        <row r="81">
          <cell r="A81" t="str">
            <v>Steiermark</v>
          </cell>
          <cell r="B81">
            <v>694159</v>
          </cell>
          <cell r="C81">
            <v>105092</v>
          </cell>
          <cell r="D81">
            <v>265567</v>
          </cell>
          <cell r="E81">
            <v>99541</v>
          </cell>
          <cell r="F81">
            <v>38891</v>
          </cell>
          <cell r="G81">
            <v>60361</v>
          </cell>
          <cell r="H81">
            <v>6601</v>
          </cell>
          <cell r="I81">
            <v>14576</v>
          </cell>
          <cell r="J81">
            <v>103530</v>
          </cell>
        </row>
        <row r="95">
          <cell r="A95" t="str">
            <v>Tirol</v>
          </cell>
          <cell r="B95">
            <v>424661</v>
          </cell>
          <cell r="C95">
            <v>74376</v>
          </cell>
          <cell r="D95">
            <v>152223</v>
          </cell>
          <cell r="E95">
            <v>67935</v>
          </cell>
          <cell r="F95">
            <v>22057</v>
          </cell>
          <cell r="G95">
            <v>32192</v>
          </cell>
          <cell r="H95">
            <v>3394</v>
          </cell>
          <cell r="I95">
            <v>10348</v>
          </cell>
          <cell r="J95">
            <v>62136</v>
          </cell>
        </row>
        <row r="105">
          <cell r="A105" t="str">
            <v>Vorarlberg</v>
          </cell>
          <cell r="B105">
            <v>219166</v>
          </cell>
          <cell r="C105">
            <v>44970</v>
          </cell>
          <cell r="D105">
            <v>77350</v>
          </cell>
          <cell r="E105">
            <v>35266</v>
          </cell>
          <cell r="F105">
            <v>10243</v>
          </cell>
          <cell r="G105">
            <v>16738</v>
          </cell>
          <cell r="H105">
            <v>1779</v>
          </cell>
          <cell r="I105">
            <v>5527</v>
          </cell>
          <cell r="J105">
            <v>27293</v>
          </cell>
        </row>
        <row r="110">
          <cell r="A110" t="str">
            <v>Wien</v>
          </cell>
          <cell r="B110">
            <v>1094558</v>
          </cell>
          <cell r="C110">
            <v>234467</v>
          </cell>
          <cell r="D110">
            <v>236757</v>
          </cell>
          <cell r="E110">
            <v>101586</v>
          </cell>
          <cell r="F110">
            <v>122391</v>
          </cell>
          <cell r="G110">
            <v>82472</v>
          </cell>
          <cell r="H110">
            <v>11156</v>
          </cell>
          <cell r="I110">
            <v>18918</v>
          </cell>
          <cell r="J110">
            <v>286811</v>
          </cell>
        </row>
      </sheetData>
      <sheetData sheetId="1" refreshError="1"/>
      <sheetData sheetId="2" refreshError="1"/>
      <sheetData sheetId="3">
        <row r="11">
          <cell r="A11">
            <v>1</v>
          </cell>
          <cell r="B11" t="str">
            <v>BURGENLAND</v>
          </cell>
          <cell r="C11">
            <v>296010</v>
          </cell>
          <cell r="D11">
            <v>267506</v>
          </cell>
          <cell r="E11">
            <v>28504</v>
          </cell>
          <cell r="F11">
            <v>9.6294044120131073</v>
          </cell>
          <cell r="G11">
            <v>260605</v>
          </cell>
          <cell r="H11">
            <v>35405</v>
          </cell>
          <cell r="I11">
            <v>11.960744569440221</v>
          </cell>
        </row>
        <row r="21">
          <cell r="A21">
            <v>10307</v>
          </cell>
          <cell r="B21" t="str">
            <v>Mörbisch am See</v>
          </cell>
          <cell r="C21">
            <v>2228</v>
          </cell>
          <cell r="D21">
            <v>2053</v>
          </cell>
          <cell r="E21">
            <v>175</v>
          </cell>
          <cell r="F21">
            <v>7.8545780969479351</v>
          </cell>
          <cell r="G21">
            <v>2011</v>
          </cell>
          <cell r="H21">
            <v>217</v>
          </cell>
          <cell r="I21">
            <v>9.7396768402154397</v>
          </cell>
        </row>
        <row r="32">
          <cell r="A32">
            <v>10318</v>
          </cell>
          <cell r="B32" t="str">
            <v>Wimpassing an der Leitha</v>
          </cell>
          <cell r="C32">
            <v>1702</v>
          </cell>
          <cell r="D32">
            <v>1545</v>
          </cell>
          <cell r="E32">
            <v>157</v>
          </cell>
          <cell r="F32">
            <v>9.2244418331374849</v>
          </cell>
          <cell r="G32">
            <v>1501</v>
          </cell>
          <cell r="H32">
            <v>201</v>
          </cell>
          <cell r="I32">
            <v>11.8096357226792</v>
          </cell>
        </row>
        <row r="58">
          <cell r="A58">
            <v>10420</v>
          </cell>
          <cell r="B58" t="str">
            <v>Großmürbisch</v>
          </cell>
          <cell r="C58">
            <v>235</v>
          </cell>
          <cell r="D58">
            <v>223</v>
          </cell>
          <cell r="E58">
            <v>12</v>
          </cell>
          <cell r="F58">
            <v>5.1063829787234045</v>
          </cell>
          <cell r="G58">
            <v>220</v>
          </cell>
          <cell r="H58">
            <v>15</v>
          </cell>
          <cell r="I58">
            <v>6.3829787234042552</v>
          </cell>
        </row>
        <row r="77">
          <cell r="A77">
            <v>10510</v>
          </cell>
          <cell r="B77" t="str">
            <v>Weichselbaum</v>
          </cell>
          <cell r="C77">
            <v>707</v>
          </cell>
          <cell r="D77">
            <v>664</v>
          </cell>
          <cell r="E77">
            <v>43</v>
          </cell>
          <cell r="F77">
            <v>6.082036775106082</v>
          </cell>
          <cell r="G77">
            <v>655</v>
          </cell>
          <cell r="H77">
            <v>52</v>
          </cell>
          <cell r="I77">
            <v>7.355021216407355</v>
          </cell>
        </row>
        <row r="84">
          <cell r="A84">
            <v>10604</v>
          </cell>
          <cell r="B84" t="str">
            <v>Loipersbach im Burgenland</v>
          </cell>
          <cell r="C84">
            <v>1201</v>
          </cell>
          <cell r="D84">
            <v>1095</v>
          </cell>
          <cell r="E84">
            <v>106</v>
          </cell>
          <cell r="F84">
            <v>8.8259783513738554</v>
          </cell>
          <cell r="G84">
            <v>1075</v>
          </cell>
          <cell r="H84">
            <v>126</v>
          </cell>
          <cell r="I84">
            <v>10.491257285595337</v>
          </cell>
        </row>
        <row r="101">
          <cell r="A101">
            <v>10701</v>
          </cell>
          <cell r="B101" t="str">
            <v>Andau</v>
          </cell>
          <cell r="C101">
            <v>2265</v>
          </cell>
          <cell r="D101">
            <v>2128</v>
          </cell>
          <cell r="E101">
            <v>137</v>
          </cell>
          <cell r="F101">
            <v>6.0485651214128033</v>
          </cell>
          <cell r="G101">
            <v>2096</v>
          </cell>
          <cell r="H101">
            <v>169</v>
          </cell>
          <cell r="I101">
            <v>7.4613686534216335</v>
          </cell>
        </row>
        <row r="111">
          <cell r="A111">
            <v>10711</v>
          </cell>
          <cell r="B111" t="str">
            <v>Kittsee</v>
          </cell>
          <cell r="C111">
            <v>3418</v>
          </cell>
          <cell r="D111">
            <v>1674</v>
          </cell>
          <cell r="E111">
            <v>1744</v>
          </cell>
          <cell r="F111">
            <v>51.023990637799884</v>
          </cell>
          <cell r="G111">
            <v>1783</v>
          </cell>
          <cell r="H111">
            <v>1635</v>
          </cell>
          <cell r="I111">
            <v>47.83499122293739</v>
          </cell>
        </row>
        <row r="116">
          <cell r="A116">
            <v>10716</v>
          </cell>
          <cell r="B116" t="str">
            <v>Pamhagen</v>
          </cell>
          <cell r="C116">
            <v>1566</v>
          </cell>
          <cell r="D116">
            <v>1513</v>
          </cell>
          <cell r="E116">
            <v>53</v>
          </cell>
          <cell r="F116">
            <v>3.3844189016602808</v>
          </cell>
          <cell r="G116">
            <v>1485</v>
          </cell>
          <cell r="H116">
            <v>81</v>
          </cell>
          <cell r="I116">
            <v>5.1724137931034484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hyperlink" Target="https://www.data.gv.at/katalog/dataset/covid-19-schutzimpfungen-impfungen-in-gemeinden/resource/89ad8077-0318-4dfb-953f-0824754b5adc"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tatistik.at/web_de/klassifikationen/regionale_gliederungen/stadt_land/index.html" TargetMode="External"/><Relationship Id="rId2" Type="http://schemas.openxmlformats.org/officeDocument/2006/relationships/hyperlink" Target="http://www.statistik.at/web_de/impressum/index.html" TargetMode="External"/><Relationship Id="rId1" Type="http://schemas.openxmlformats.org/officeDocument/2006/relationships/hyperlink" Target="http://www.statistik.at/web_de/rechtlicher_hinweis/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statcube.at/statistik.at/ext/statcube/openinfopage?id=deregz_aest10_ge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statistik.at/web_de/klassifikationen/regionale_gliederungen/gemeinden/index.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658CB-AA6D-4768-84B8-82C0457B014D}">
  <dimension ref="A2:Q2451"/>
  <sheetViews>
    <sheetView topLeftCell="A1699" workbookViewId="0">
      <selection activeCell="D1723" sqref="D1723"/>
    </sheetView>
  </sheetViews>
  <sheetFormatPr baseColWidth="10" defaultRowHeight="15" x14ac:dyDescent="0.25"/>
  <cols>
    <col min="4" max="4" width="32.85546875" customWidth="1"/>
  </cols>
  <sheetData>
    <row r="2" spans="1:17" x14ac:dyDescent="0.25">
      <c r="A2" t="s">
        <v>0</v>
      </c>
      <c r="B2" t="s">
        <v>4996</v>
      </c>
    </row>
    <row r="4" spans="1:17" x14ac:dyDescent="0.25">
      <c r="B4" t="s">
        <v>4997</v>
      </c>
      <c r="C4" t="s">
        <v>4998</v>
      </c>
      <c r="D4" t="s">
        <v>4999</v>
      </c>
      <c r="E4" t="s">
        <v>5000</v>
      </c>
      <c r="F4" t="s">
        <v>5001</v>
      </c>
      <c r="G4" t="s">
        <v>5002</v>
      </c>
      <c r="H4" t="s">
        <v>5003</v>
      </c>
      <c r="I4" t="s">
        <v>5004</v>
      </c>
      <c r="J4" t="s">
        <v>5005</v>
      </c>
      <c r="K4" t="s">
        <v>5006</v>
      </c>
      <c r="L4" t="s">
        <v>5007</v>
      </c>
      <c r="M4" t="s">
        <v>5008</v>
      </c>
      <c r="N4" t="s">
        <v>5009</v>
      </c>
      <c r="O4" t="s">
        <v>5010</v>
      </c>
      <c r="P4" t="s">
        <v>5011</v>
      </c>
      <c r="Q4" t="s">
        <v>5012</v>
      </c>
    </row>
    <row r="5" spans="1:17" x14ac:dyDescent="0.25">
      <c r="A5" t="s">
        <v>5013</v>
      </c>
      <c r="B5" s="6">
        <v>0</v>
      </c>
      <c r="C5">
        <v>0</v>
      </c>
      <c r="D5" t="s">
        <v>5014</v>
      </c>
      <c r="E5">
        <v>6396812</v>
      </c>
      <c r="F5">
        <v>4835469</v>
      </c>
      <c r="G5">
        <v>58223</v>
      </c>
      <c r="H5">
        <v>4777246</v>
      </c>
      <c r="I5">
        <v>1789417</v>
      </c>
      <c r="J5">
        <v>1011868</v>
      </c>
      <c r="K5">
        <v>772666</v>
      </c>
      <c r="L5">
        <v>387124</v>
      </c>
      <c r="M5">
        <v>89169</v>
      </c>
      <c r="N5">
        <v>664055</v>
      </c>
      <c r="O5">
        <v>32736</v>
      </c>
      <c r="P5">
        <v>22168</v>
      </c>
      <c r="Q5">
        <v>16.173879260142769</v>
      </c>
    </row>
    <row r="6" spans="1:17" x14ac:dyDescent="0.25">
      <c r="A6" t="s">
        <v>5015</v>
      </c>
      <c r="B6" s="6">
        <v>10000</v>
      </c>
      <c r="C6">
        <v>100</v>
      </c>
      <c r="D6" t="s">
        <v>5016</v>
      </c>
      <c r="E6">
        <v>233182</v>
      </c>
      <c r="F6">
        <v>189911</v>
      </c>
      <c r="G6">
        <v>2850</v>
      </c>
      <c r="H6">
        <v>187061</v>
      </c>
      <c r="I6">
        <v>71566</v>
      </c>
      <c r="J6">
        <v>54965</v>
      </c>
      <c r="K6">
        <v>32448</v>
      </c>
      <c r="L6">
        <v>9130</v>
      </c>
      <c r="M6">
        <v>2351</v>
      </c>
      <c r="N6">
        <v>15113</v>
      </c>
      <c r="O6">
        <v>739</v>
      </c>
      <c r="P6">
        <v>489</v>
      </c>
      <c r="Q6">
        <v>17.346213267329908</v>
      </c>
    </row>
    <row r="7" spans="1:17" x14ac:dyDescent="0.25">
      <c r="A7" t="s">
        <v>5017</v>
      </c>
      <c r="B7" s="6">
        <v>10099</v>
      </c>
      <c r="C7">
        <v>100.99</v>
      </c>
      <c r="D7" t="s">
        <v>5018</v>
      </c>
      <c r="E7">
        <v>0</v>
      </c>
      <c r="F7">
        <v>1</v>
      </c>
      <c r="G7">
        <v>1</v>
      </c>
      <c r="H7">
        <v>0</v>
      </c>
      <c r="I7">
        <v>0</v>
      </c>
      <c r="J7">
        <v>0</v>
      </c>
      <c r="K7">
        <v>0</v>
      </c>
      <c r="L7">
        <v>0</v>
      </c>
      <c r="M7">
        <v>0</v>
      </c>
      <c r="N7">
        <v>0</v>
      </c>
      <c r="O7">
        <v>0</v>
      </c>
      <c r="P7">
        <v>0</v>
      </c>
      <c r="Q7" t="e">
        <v>#DIV/0!</v>
      </c>
    </row>
    <row r="8" spans="1:17" x14ac:dyDescent="0.25">
      <c r="A8" t="s">
        <v>5019</v>
      </c>
      <c r="B8" t="s">
        <v>5020</v>
      </c>
      <c r="C8" t="e">
        <v>#VALUE!</v>
      </c>
      <c r="D8" t="s">
        <v>5021</v>
      </c>
      <c r="E8">
        <v>123715</v>
      </c>
      <c r="F8">
        <v>100813</v>
      </c>
      <c r="G8">
        <v>1539</v>
      </c>
      <c r="H8">
        <v>99274</v>
      </c>
      <c r="I8">
        <v>37009</v>
      </c>
      <c r="J8">
        <v>28872</v>
      </c>
      <c r="K8">
        <v>16466</v>
      </c>
      <c r="L8">
        <v>5590</v>
      </c>
      <c r="M8">
        <v>1396</v>
      </c>
      <c r="N8">
        <v>9084</v>
      </c>
      <c r="O8">
        <v>411</v>
      </c>
      <c r="P8">
        <v>292</v>
      </c>
      <c r="Q8">
        <v>16.586417390253239</v>
      </c>
    </row>
    <row r="9" spans="1:17" x14ac:dyDescent="0.25">
      <c r="A9" t="s">
        <v>5022</v>
      </c>
      <c r="B9" t="s">
        <v>5023</v>
      </c>
      <c r="C9" t="e">
        <v>#VALUE!</v>
      </c>
      <c r="D9" t="s">
        <v>5024</v>
      </c>
      <c r="E9">
        <v>0</v>
      </c>
      <c r="F9">
        <v>359</v>
      </c>
      <c r="G9">
        <v>1</v>
      </c>
      <c r="H9">
        <v>358</v>
      </c>
      <c r="I9">
        <v>86</v>
      </c>
      <c r="J9">
        <v>58</v>
      </c>
      <c r="K9">
        <v>57</v>
      </c>
      <c r="L9">
        <v>44</v>
      </c>
      <c r="M9">
        <v>14</v>
      </c>
      <c r="N9">
        <v>87</v>
      </c>
      <c r="O9">
        <v>7</v>
      </c>
      <c r="P9">
        <v>4</v>
      </c>
      <c r="Q9">
        <v>15.921787709497206</v>
      </c>
    </row>
    <row r="10" spans="1:17" x14ac:dyDescent="0.25">
      <c r="A10" t="s">
        <v>5025</v>
      </c>
      <c r="B10" t="s">
        <v>5026</v>
      </c>
      <c r="C10" t="e">
        <v>#VALUE!</v>
      </c>
      <c r="D10" t="s">
        <v>5027</v>
      </c>
      <c r="E10">
        <v>109467</v>
      </c>
      <c r="F10">
        <v>89097</v>
      </c>
      <c r="G10">
        <v>1310</v>
      </c>
      <c r="H10">
        <v>87787</v>
      </c>
      <c r="I10">
        <v>34557</v>
      </c>
      <c r="J10">
        <v>26093</v>
      </c>
      <c r="K10">
        <v>15982</v>
      </c>
      <c r="L10">
        <v>3540</v>
      </c>
      <c r="M10">
        <v>955</v>
      </c>
      <c r="N10">
        <v>6029</v>
      </c>
      <c r="O10">
        <v>328</v>
      </c>
      <c r="P10">
        <v>197</v>
      </c>
      <c r="Q10">
        <v>18.205429049859319</v>
      </c>
    </row>
    <row r="11" spans="1:17" x14ac:dyDescent="0.25">
      <c r="A11" t="s">
        <v>5028</v>
      </c>
      <c r="B11" t="s">
        <v>5029</v>
      </c>
      <c r="C11" t="e">
        <v>#VALUE!</v>
      </c>
      <c r="D11" t="s">
        <v>5030</v>
      </c>
      <c r="E11">
        <v>0</v>
      </c>
      <c r="F11">
        <v>359</v>
      </c>
      <c r="G11">
        <v>5</v>
      </c>
      <c r="H11">
        <v>354</v>
      </c>
      <c r="I11">
        <v>86</v>
      </c>
      <c r="J11">
        <v>56</v>
      </c>
      <c r="K11">
        <v>59</v>
      </c>
      <c r="L11">
        <v>39</v>
      </c>
      <c r="M11">
        <v>12</v>
      </c>
      <c r="N11">
        <v>98</v>
      </c>
      <c r="O11">
        <v>1</v>
      </c>
      <c r="P11">
        <v>2</v>
      </c>
      <c r="Q11">
        <v>16.666666666666664</v>
      </c>
    </row>
    <row r="12" spans="1:17" x14ac:dyDescent="0.25">
      <c r="A12" t="s">
        <v>5031</v>
      </c>
      <c r="B12" s="6">
        <v>10100</v>
      </c>
      <c r="C12">
        <v>101</v>
      </c>
      <c r="D12" t="s">
        <v>5032</v>
      </c>
      <c r="E12">
        <v>10798</v>
      </c>
      <c r="F12">
        <v>8574</v>
      </c>
      <c r="G12">
        <v>89</v>
      </c>
      <c r="H12">
        <v>8485</v>
      </c>
      <c r="I12">
        <v>3523</v>
      </c>
      <c r="J12">
        <v>1685</v>
      </c>
      <c r="K12">
        <v>1162</v>
      </c>
      <c r="L12">
        <v>654</v>
      </c>
      <c r="M12">
        <v>142</v>
      </c>
      <c r="N12">
        <v>1220</v>
      </c>
      <c r="O12">
        <v>39</v>
      </c>
      <c r="P12">
        <v>39</v>
      </c>
      <c r="Q12">
        <v>13.694755450795521</v>
      </c>
    </row>
    <row r="13" spans="1:17" x14ac:dyDescent="0.25">
      <c r="A13" t="s">
        <v>5033</v>
      </c>
      <c r="B13" s="6">
        <v>10101</v>
      </c>
      <c r="C13">
        <v>101.01</v>
      </c>
      <c r="D13" t="s">
        <v>39</v>
      </c>
      <c r="E13">
        <v>10798</v>
      </c>
      <c r="F13">
        <v>7192</v>
      </c>
      <c r="G13">
        <v>78</v>
      </c>
      <c r="H13">
        <v>7114</v>
      </c>
      <c r="I13">
        <v>2966</v>
      </c>
      <c r="J13">
        <v>1450</v>
      </c>
      <c r="K13">
        <v>1023</v>
      </c>
      <c r="L13">
        <v>535</v>
      </c>
      <c r="M13">
        <v>120</v>
      </c>
      <c r="N13">
        <v>944</v>
      </c>
      <c r="O13">
        <v>28</v>
      </c>
      <c r="P13">
        <v>27</v>
      </c>
      <c r="Q13">
        <v>14.380095586168117</v>
      </c>
    </row>
    <row r="14" spans="1:17" x14ac:dyDescent="0.25">
      <c r="A14" t="s">
        <v>5034</v>
      </c>
      <c r="B14" s="6">
        <v>10199</v>
      </c>
      <c r="C14">
        <v>101.99</v>
      </c>
      <c r="D14" t="s">
        <v>5035</v>
      </c>
      <c r="E14">
        <v>0</v>
      </c>
      <c r="F14">
        <v>1382</v>
      </c>
      <c r="G14">
        <v>11</v>
      </c>
      <c r="H14">
        <v>1371</v>
      </c>
      <c r="I14">
        <v>557</v>
      </c>
      <c r="J14">
        <v>235</v>
      </c>
      <c r="K14">
        <v>139</v>
      </c>
      <c r="L14">
        <v>119</v>
      </c>
      <c r="M14">
        <v>22</v>
      </c>
      <c r="N14">
        <v>276</v>
      </c>
      <c r="O14">
        <v>11</v>
      </c>
      <c r="P14">
        <v>12</v>
      </c>
      <c r="Q14">
        <v>10.13858497447119</v>
      </c>
    </row>
    <row r="15" spans="1:17" x14ac:dyDescent="0.25">
      <c r="A15" t="s">
        <v>5036</v>
      </c>
      <c r="B15" s="6">
        <v>10200</v>
      </c>
      <c r="C15">
        <v>102</v>
      </c>
      <c r="D15" t="s">
        <v>5037</v>
      </c>
      <c r="E15">
        <v>1594</v>
      </c>
      <c r="F15">
        <v>1276</v>
      </c>
      <c r="G15">
        <v>21</v>
      </c>
      <c r="H15">
        <v>1255</v>
      </c>
      <c r="I15">
        <v>424</v>
      </c>
      <c r="J15">
        <v>389</v>
      </c>
      <c r="K15">
        <v>239</v>
      </c>
      <c r="L15">
        <v>69</v>
      </c>
      <c r="M15">
        <v>15</v>
      </c>
      <c r="N15">
        <v>106</v>
      </c>
      <c r="O15">
        <v>5</v>
      </c>
      <c r="P15">
        <v>5</v>
      </c>
      <c r="Q15">
        <v>19.04382470119522</v>
      </c>
    </row>
    <row r="16" spans="1:17" x14ac:dyDescent="0.25">
      <c r="A16" t="s">
        <v>5038</v>
      </c>
      <c r="B16" s="6">
        <v>10201</v>
      </c>
      <c r="C16">
        <v>102.01</v>
      </c>
      <c r="D16" t="s">
        <v>41</v>
      </c>
      <c r="E16">
        <v>1594</v>
      </c>
      <c r="F16">
        <v>1055</v>
      </c>
      <c r="G16">
        <v>18</v>
      </c>
      <c r="H16">
        <v>1037</v>
      </c>
      <c r="I16">
        <v>355</v>
      </c>
      <c r="J16">
        <v>315</v>
      </c>
      <c r="K16">
        <v>209</v>
      </c>
      <c r="L16">
        <v>52</v>
      </c>
      <c r="M16">
        <v>12</v>
      </c>
      <c r="N16">
        <v>82</v>
      </c>
      <c r="O16">
        <v>5</v>
      </c>
      <c r="P16">
        <v>4</v>
      </c>
      <c r="Q16">
        <v>20.154291224686595</v>
      </c>
    </row>
    <row r="17" spans="1:17" x14ac:dyDescent="0.25">
      <c r="A17" t="s">
        <v>5039</v>
      </c>
      <c r="B17" s="6">
        <v>10299</v>
      </c>
      <c r="C17">
        <v>102.99</v>
      </c>
      <c r="D17" t="s">
        <v>5040</v>
      </c>
      <c r="E17">
        <v>0</v>
      </c>
      <c r="F17">
        <v>221</v>
      </c>
      <c r="G17">
        <v>3</v>
      </c>
      <c r="H17">
        <v>218</v>
      </c>
      <c r="I17">
        <v>69</v>
      </c>
      <c r="J17">
        <v>74</v>
      </c>
      <c r="K17">
        <v>30</v>
      </c>
      <c r="L17">
        <v>17</v>
      </c>
      <c r="M17">
        <v>3</v>
      </c>
      <c r="N17">
        <v>24</v>
      </c>
      <c r="O17">
        <v>0</v>
      </c>
      <c r="P17">
        <v>1</v>
      </c>
      <c r="Q17">
        <v>13.761467889908257</v>
      </c>
    </row>
    <row r="18" spans="1:17" x14ac:dyDescent="0.25">
      <c r="A18" t="s">
        <v>5041</v>
      </c>
      <c r="B18" s="6">
        <v>10300</v>
      </c>
      <c r="C18">
        <v>103</v>
      </c>
      <c r="D18" t="s">
        <v>5042</v>
      </c>
      <c r="E18">
        <v>34307</v>
      </c>
      <c r="F18">
        <v>28264</v>
      </c>
      <c r="G18">
        <v>448</v>
      </c>
      <c r="H18">
        <v>27816</v>
      </c>
      <c r="I18">
        <v>10317</v>
      </c>
      <c r="J18">
        <v>8572</v>
      </c>
      <c r="K18">
        <v>4327</v>
      </c>
      <c r="L18">
        <v>1482</v>
      </c>
      <c r="M18">
        <v>410</v>
      </c>
      <c r="N18">
        <v>2478</v>
      </c>
      <c r="O18">
        <v>114</v>
      </c>
      <c r="P18">
        <v>82</v>
      </c>
      <c r="Q18">
        <v>15.555795225769343</v>
      </c>
    </row>
    <row r="19" spans="1:17" x14ac:dyDescent="0.25">
      <c r="A19" t="s">
        <v>5043</v>
      </c>
      <c r="B19" s="6">
        <v>10301</v>
      </c>
      <c r="C19">
        <v>103.01</v>
      </c>
      <c r="D19" t="s">
        <v>43</v>
      </c>
      <c r="E19">
        <v>1582</v>
      </c>
      <c r="F19">
        <v>1137</v>
      </c>
      <c r="G19">
        <v>27</v>
      </c>
      <c r="H19">
        <v>1110</v>
      </c>
      <c r="I19">
        <v>376</v>
      </c>
      <c r="J19">
        <v>331</v>
      </c>
      <c r="K19">
        <v>149</v>
      </c>
      <c r="L19">
        <v>77</v>
      </c>
      <c r="M19">
        <v>38</v>
      </c>
      <c r="N19">
        <v>132</v>
      </c>
      <c r="O19">
        <v>5</v>
      </c>
      <c r="P19">
        <v>2</v>
      </c>
      <c r="Q19">
        <v>13.423423423423422</v>
      </c>
    </row>
    <row r="20" spans="1:17" x14ac:dyDescent="0.25">
      <c r="A20" t="s">
        <v>5044</v>
      </c>
      <c r="B20" s="6">
        <v>10302</v>
      </c>
      <c r="C20">
        <v>103.02</v>
      </c>
      <c r="D20" t="s">
        <v>46</v>
      </c>
      <c r="E20">
        <v>1535</v>
      </c>
      <c r="F20">
        <v>1076</v>
      </c>
      <c r="G20">
        <v>17</v>
      </c>
      <c r="H20">
        <v>1059</v>
      </c>
      <c r="I20">
        <v>470</v>
      </c>
      <c r="J20">
        <v>242</v>
      </c>
      <c r="K20">
        <v>200</v>
      </c>
      <c r="L20">
        <v>60</v>
      </c>
      <c r="M20">
        <v>13</v>
      </c>
      <c r="N20">
        <v>67</v>
      </c>
      <c r="O20">
        <v>6</v>
      </c>
      <c r="P20">
        <v>1</v>
      </c>
      <c r="Q20">
        <v>18.885741265344667</v>
      </c>
    </row>
    <row r="21" spans="1:17" x14ac:dyDescent="0.25">
      <c r="A21" t="s">
        <v>5045</v>
      </c>
      <c r="B21" s="6">
        <v>10303</v>
      </c>
      <c r="C21">
        <v>103.03</v>
      </c>
      <c r="D21" t="s">
        <v>47</v>
      </c>
      <c r="E21">
        <v>1676</v>
      </c>
      <c r="F21">
        <v>1164</v>
      </c>
      <c r="G21">
        <v>25</v>
      </c>
      <c r="H21">
        <v>1139</v>
      </c>
      <c r="I21">
        <v>487</v>
      </c>
      <c r="J21">
        <v>271</v>
      </c>
      <c r="K21">
        <v>183</v>
      </c>
      <c r="L21">
        <v>67</v>
      </c>
      <c r="M21">
        <v>7</v>
      </c>
      <c r="N21">
        <v>115</v>
      </c>
      <c r="O21">
        <v>4</v>
      </c>
      <c r="P21">
        <v>5</v>
      </c>
      <c r="Q21">
        <v>16.066725197541704</v>
      </c>
    </row>
    <row r="22" spans="1:17" x14ac:dyDescent="0.25">
      <c r="A22" t="s">
        <v>5046</v>
      </c>
      <c r="B22" s="6">
        <v>10304</v>
      </c>
      <c r="C22">
        <v>103.04</v>
      </c>
      <c r="D22" t="s">
        <v>48</v>
      </c>
      <c r="E22">
        <v>2397</v>
      </c>
      <c r="F22">
        <v>1647</v>
      </c>
      <c r="G22">
        <v>34</v>
      </c>
      <c r="H22">
        <v>1613</v>
      </c>
      <c r="I22">
        <v>515</v>
      </c>
      <c r="J22">
        <v>538</v>
      </c>
      <c r="K22">
        <v>267</v>
      </c>
      <c r="L22">
        <v>89</v>
      </c>
      <c r="M22">
        <v>30</v>
      </c>
      <c r="N22">
        <v>151</v>
      </c>
      <c r="O22">
        <v>13</v>
      </c>
      <c r="P22">
        <v>8</v>
      </c>
      <c r="Q22">
        <v>16.553006819590824</v>
      </c>
    </row>
    <row r="23" spans="1:17" x14ac:dyDescent="0.25">
      <c r="A23" t="s">
        <v>5047</v>
      </c>
      <c r="B23" s="6">
        <v>10305</v>
      </c>
      <c r="C23">
        <v>103.05</v>
      </c>
      <c r="D23" t="s">
        <v>49</v>
      </c>
      <c r="E23">
        <v>870</v>
      </c>
      <c r="F23">
        <v>635</v>
      </c>
      <c r="G23">
        <v>9</v>
      </c>
      <c r="H23">
        <v>626</v>
      </c>
      <c r="I23">
        <v>202</v>
      </c>
      <c r="J23">
        <v>279</v>
      </c>
      <c r="K23">
        <v>86</v>
      </c>
      <c r="L23">
        <v>12</v>
      </c>
      <c r="M23">
        <v>8</v>
      </c>
      <c r="N23">
        <v>30</v>
      </c>
      <c r="O23">
        <v>2</v>
      </c>
      <c r="P23">
        <v>7</v>
      </c>
      <c r="Q23">
        <v>13.738019169329075</v>
      </c>
    </row>
    <row r="24" spans="1:17" x14ac:dyDescent="0.25">
      <c r="A24" t="s">
        <v>5048</v>
      </c>
      <c r="B24" s="6">
        <v>10306</v>
      </c>
      <c r="C24">
        <v>103.06</v>
      </c>
      <c r="D24" t="s">
        <v>50</v>
      </c>
      <c r="E24">
        <v>965</v>
      </c>
      <c r="F24">
        <v>710</v>
      </c>
      <c r="G24">
        <v>11</v>
      </c>
      <c r="H24">
        <v>699</v>
      </c>
      <c r="I24">
        <v>396</v>
      </c>
      <c r="J24">
        <v>115</v>
      </c>
      <c r="K24">
        <v>87</v>
      </c>
      <c r="L24">
        <v>46</v>
      </c>
      <c r="M24">
        <v>12</v>
      </c>
      <c r="N24">
        <v>39</v>
      </c>
      <c r="O24">
        <v>0</v>
      </c>
      <c r="P24">
        <v>3</v>
      </c>
      <c r="Q24">
        <v>12.446351931330472</v>
      </c>
    </row>
    <row r="25" spans="1:17" x14ac:dyDescent="0.25">
      <c r="A25" t="s">
        <v>5049</v>
      </c>
      <c r="B25" s="6">
        <v>10307</v>
      </c>
      <c r="C25">
        <v>103.07</v>
      </c>
      <c r="D25" t="s">
        <v>51</v>
      </c>
      <c r="E25">
        <v>1821</v>
      </c>
      <c r="F25">
        <v>1347</v>
      </c>
      <c r="G25">
        <v>21</v>
      </c>
      <c r="H25">
        <v>1326</v>
      </c>
      <c r="I25">
        <v>450</v>
      </c>
      <c r="J25">
        <v>449</v>
      </c>
      <c r="K25">
        <v>262</v>
      </c>
      <c r="L25">
        <v>48</v>
      </c>
      <c r="M25">
        <v>14</v>
      </c>
      <c r="N25">
        <v>92</v>
      </c>
      <c r="O25">
        <v>2</v>
      </c>
      <c r="P25">
        <v>5</v>
      </c>
      <c r="Q25">
        <v>19.758672699849171</v>
      </c>
    </row>
    <row r="26" spans="1:17" x14ac:dyDescent="0.25">
      <c r="A26" t="s">
        <v>5050</v>
      </c>
      <c r="B26" s="6">
        <v>10308</v>
      </c>
      <c r="C26">
        <v>103.08</v>
      </c>
      <c r="D26" t="s">
        <v>52</v>
      </c>
      <c r="E26">
        <v>1146</v>
      </c>
      <c r="F26">
        <v>868</v>
      </c>
      <c r="G26">
        <v>16</v>
      </c>
      <c r="H26">
        <v>852</v>
      </c>
      <c r="I26">
        <v>328</v>
      </c>
      <c r="J26">
        <v>273</v>
      </c>
      <c r="K26">
        <v>108</v>
      </c>
      <c r="L26">
        <v>42</v>
      </c>
      <c r="M26">
        <v>22</v>
      </c>
      <c r="N26">
        <v>68</v>
      </c>
      <c r="O26">
        <v>2</v>
      </c>
      <c r="P26">
        <v>7</v>
      </c>
      <c r="Q26">
        <v>12.676056338028168</v>
      </c>
    </row>
    <row r="27" spans="1:17" x14ac:dyDescent="0.25">
      <c r="A27" t="s">
        <v>5051</v>
      </c>
      <c r="B27" s="6">
        <v>10309</v>
      </c>
      <c r="C27">
        <v>103.09</v>
      </c>
      <c r="D27" t="s">
        <v>53</v>
      </c>
      <c r="E27">
        <v>2642</v>
      </c>
      <c r="F27">
        <v>1868</v>
      </c>
      <c r="G27">
        <v>28</v>
      </c>
      <c r="H27">
        <v>1840</v>
      </c>
      <c r="I27">
        <v>525</v>
      </c>
      <c r="J27">
        <v>610</v>
      </c>
      <c r="K27">
        <v>343</v>
      </c>
      <c r="L27">
        <v>121</v>
      </c>
      <c r="M27">
        <v>27</v>
      </c>
      <c r="N27">
        <v>191</v>
      </c>
      <c r="O27">
        <v>15</v>
      </c>
      <c r="P27">
        <v>8</v>
      </c>
      <c r="Q27">
        <v>18.641304347826086</v>
      </c>
    </row>
    <row r="28" spans="1:17" x14ac:dyDescent="0.25">
      <c r="A28" t="s">
        <v>5052</v>
      </c>
      <c r="B28" s="6">
        <v>10310</v>
      </c>
      <c r="C28">
        <v>103.1</v>
      </c>
      <c r="D28" t="s">
        <v>54</v>
      </c>
      <c r="E28">
        <v>1471</v>
      </c>
      <c r="F28">
        <v>1149</v>
      </c>
      <c r="G28">
        <v>25</v>
      </c>
      <c r="H28">
        <v>1124</v>
      </c>
      <c r="I28">
        <v>420</v>
      </c>
      <c r="J28">
        <v>396</v>
      </c>
      <c r="K28">
        <v>164</v>
      </c>
      <c r="L28">
        <v>50</v>
      </c>
      <c r="M28">
        <v>10</v>
      </c>
      <c r="N28">
        <v>73</v>
      </c>
      <c r="O28">
        <v>4</v>
      </c>
      <c r="P28">
        <v>1</v>
      </c>
      <c r="Q28">
        <v>14.590747330960854</v>
      </c>
    </row>
    <row r="29" spans="1:17" x14ac:dyDescent="0.25">
      <c r="A29" t="s">
        <v>5053</v>
      </c>
      <c r="B29" s="6">
        <v>10311</v>
      </c>
      <c r="C29">
        <v>103.11</v>
      </c>
      <c r="D29" t="s">
        <v>55</v>
      </c>
      <c r="E29">
        <v>1021</v>
      </c>
      <c r="F29">
        <v>751</v>
      </c>
      <c r="G29">
        <v>14</v>
      </c>
      <c r="H29">
        <v>737</v>
      </c>
      <c r="I29">
        <v>261</v>
      </c>
      <c r="J29">
        <v>268</v>
      </c>
      <c r="K29">
        <v>90</v>
      </c>
      <c r="L29">
        <v>28</v>
      </c>
      <c r="M29">
        <v>13</v>
      </c>
      <c r="N29">
        <v>72</v>
      </c>
      <c r="O29">
        <v>2</v>
      </c>
      <c r="P29">
        <v>2</v>
      </c>
      <c r="Q29">
        <v>12.211668928086839</v>
      </c>
    </row>
    <row r="30" spans="1:17" x14ac:dyDescent="0.25">
      <c r="A30" t="s">
        <v>5054</v>
      </c>
      <c r="B30" s="6">
        <v>10312</v>
      </c>
      <c r="C30">
        <v>103.12</v>
      </c>
      <c r="D30" t="s">
        <v>56</v>
      </c>
      <c r="E30">
        <v>2387</v>
      </c>
      <c r="F30">
        <v>1597</v>
      </c>
      <c r="G30">
        <v>25</v>
      </c>
      <c r="H30">
        <v>1572</v>
      </c>
      <c r="I30">
        <v>680</v>
      </c>
      <c r="J30">
        <v>364</v>
      </c>
      <c r="K30">
        <v>283</v>
      </c>
      <c r="L30">
        <v>90</v>
      </c>
      <c r="M30">
        <v>16</v>
      </c>
      <c r="N30">
        <v>127</v>
      </c>
      <c r="O30">
        <v>3</v>
      </c>
      <c r="P30">
        <v>5</v>
      </c>
      <c r="Q30">
        <v>18.002544529262089</v>
      </c>
    </row>
    <row r="31" spans="1:17" x14ac:dyDescent="0.25">
      <c r="A31" t="s">
        <v>5055</v>
      </c>
      <c r="B31" s="6">
        <v>10313</v>
      </c>
      <c r="C31">
        <v>103.13</v>
      </c>
      <c r="D31" t="s">
        <v>57</v>
      </c>
      <c r="E31">
        <v>2298</v>
      </c>
      <c r="F31">
        <v>1666</v>
      </c>
      <c r="G31">
        <v>26</v>
      </c>
      <c r="H31">
        <v>1640</v>
      </c>
      <c r="I31">
        <v>714</v>
      </c>
      <c r="J31">
        <v>375</v>
      </c>
      <c r="K31">
        <v>303</v>
      </c>
      <c r="L31">
        <v>72</v>
      </c>
      <c r="M31">
        <v>28</v>
      </c>
      <c r="N31">
        <v>140</v>
      </c>
      <c r="O31">
        <v>5</v>
      </c>
      <c r="P31">
        <v>1</v>
      </c>
      <c r="Q31">
        <v>18.475609756097562</v>
      </c>
    </row>
    <row r="32" spans="1:17" x14ac:dyDescent="0.25">
      <c r="A32" t="s">
        <v>5056</v>
      </c>
      <c r="B32" s="6">
        <v>10314</v>
      </c>
      <c r="C32">
        <v>103.14</v>
      </c>
      <c r="D32" t="s">
        <v>58</v>
      </c>
      <c r="E32">
        <v>1108</v>
      </c>
      <c r="F32">
        <v>849</v>
      </c>
      <c r="G32">
        <v>18</v>
      </c>
      <c r="H32">
        <v>831</v>
      </c>
      <c r="I32">
        <v>392</v>
      </c>
      <c r="J32">
        <v>217</v>
      </c>
      <c r="K32">
        <v>112</v>
      </c>
      <c r="L32">
        <v>43</v>
      </c>
      <c r="M32">
        <v>7</v>
      </c>
      <c r="N32">
        <v>54</v>
      </c>
      <c r="O32">
        <v>0</v>
      </c>
      <c r="P32">
        <v>4</v>
      </c>
      <c r="Q32">
        <v>13.477737665463296</v>
      </c>
    </row>
    <row r="33" spans="1:17" x14ac:dyDescent="0.25">
      <c r="A33" t="s">
        <v>5057</v>
      </c>
      <c r="B33" s="6">
        <v>10315</v>
      </c>
      <c r="C33">
        <v>103.15</v>
      </c>
      <c r="D33" t="s">
        <v>59</v>
      </c>
      <c r="E33">
        <v>2270</v>
      </c>
      <c r="F33">
        <v>1634</v>
      </c>
      <c r="G33">
        <v>29</v>
      </c>
      <c r="H33">
        <v>1605</v>
      </c>
      <c r="I33">
        <v>376</v>
      </c>
      <c r="J33">
        <v>714</v>
      </c>
      <c r="K33">
        <v>259</v>
      </c>
      <c r="L33">
        <v>65</v>
      </c>
      <c r="M33">
        <v>26</v>
      </c>
      <c r="N33">
        <v>153</v>
      </c>
      <c r="O33">
        <v>9</v>
      </c>
      <c r="P33">
        <v>2</v>
      </c>
      <c r="Q33">
        <v>16.137071651090341</v>
      </c>
    </row>
    <row r="34" spans="1:17" x14ac:dyDescent="0.25">
      <c r="A34" t="s">
        <v>5058</v>
      </c>
      <c r="B34" s="6">
        <v>10316</v>
      </c>
      <c r="C34">
        <v>103.16</v>
      </c>
      <c r="D34" t="s">
        <v>60</v>
      </c>
      <c r="E34">
        <v>2099</v>
      </c>
      <c r="F34">
        <v>1503</v>
      </c>
      <c r="G34">
        <v>16</v>
      </c>
      <c r="H34">
        <v>1487</v>
      </c>
      <c r="I34">
        <v>473</v>
      </c>
      <c r="J34">
        <v>528</v>
      </c>
      <c r="K34">
        <v>249</v>
      </c>
      <c r="L34">
        <v>84</v>
      </c>
      <c r="M34">
        <v>20</v>
      </c>
      <c r="N34">
        <v>120</v>
      </c>
      <c r="O34">
        <v>8</v>
      </c>
      <c r="P34">
        <v>4</v>
      </c>
      <c r="Q34">
        <v>16.745124411566913</v>
      </c>
    </row>
    <row r="35" spans="1:17" x14ac:dyDescent="0.25">
      <c r="A35" t="s">
        <v>5059</v>
      </c>
      <c r="B35" s="6">
        <v>10317</v>
      </c>
      <c r="C35">
        <v>103.17</v>
      </c>
      <c r="D35" t="s">
        <v>61</v>
      </c>
      <c r="E35">
        <v>1658</v>
      </c>
      <c r="F35">
        <v>1150</v>
      </c>
      <c r="G35">
        <v>11</v>
      </c>
      <c r="H35">
        <v>1139</v>
      </c>
      <c r="I35">
        <v>409</v>
      </c>
      <c r="J35">
        <v>397</v>
      </c>
      <c r="K35">
        <v>171</v>
      </c>
      <c r="L35">
        <v>48</v>
      </c>
      <c r="M35">
        <v>21</v>
      </c>
      <c r="N35">
        <v>86</v>
      </c>
      <c r="O35">
        <v>3</v>
      </c>
      <c r="P35">
        <v>2</v>
      </c>
      <c r="Q35">
        <v>15.013169446883232</v>
      </c>
    </row>
    <row r="36" spans="1:17" x14ac:dyDescent="0.25">
      <c r="A36" t="s">
        <v>5060</v>
      </c>
      <c r="B36" s="6">
        <v>10318</v>
      </c>
      <c r="C36">
        <v>103.18</v>
      </c>
      <c r="D36" t="s">
        <v>62</v>
      </c>
      <c r="E36">
        <v>1226</v>
      </c>
      <c r="F36">
        <v>851</v>
      </c>
      <c r="G36">
        <v>12</v>
      </c>
      <c r="H36">
        <v>839</v>
      </c>
      <c r="I36">
        <v>343</v>
      </c>
      <c r="J36">
        <v>187</v>
      </c>
      <c r="K36">
        <v>172</v>
      </c>
      <c r="L36">
        <v>59</v>
      </c>
      <c r="M36">
        <v>8</v>
      </c>
      <c r="N36">
        <v>67</v>
      </c>
      <c r="O36">
        <v>2</v>
      </c>
      <c r="P36">
        <v>1</v>
      </c>
      <c r="Q36">
        <v>20.500595947556615</v>
      </c>
    </row>
    <row r="37" spans="1:17" x14ac:dyDescent="0.25">
      <c r="A37" t="s">
        <v>5061</v>
      </c>
      <c r="B37" s="6">
        <v>10319</v>
      </c>
      <c r="C37">
        <v>103.19</v>
      </c>
      <c r="D37" t="s">
        <v>63</v>
      </c>
      <c r="E37">
        <v>1486</v>
      </c>
      <c r="F37">
        <v>1123</v>
      </c>
      <c r="G37">
        <v>24</v>
      </c>
      <c r="H37">
        <v>1099</v>
      </c>
      <c r="I37">
        <v>426</v>
      </c>
      <c r="J37">
        <v>371</v>
      </c>
      <c r="K37">
        <v>105</v>
      </c>
      <c r="L37">
        <v>46</v>
      </c>
      <c r="M37">
        <v>20</v>
      </c>
      <c r="N37">
        <v>125</v>
      </c>
      <c r="O37">
        <v>5</v>
      </c>
      <c r="P37">
        <v>1</v>
      </c>
      <c r="Q37">
        <v>9.5541401273885356</v>
      </c>
    </row>
    <row r="38" spans="1:17" x14ac:dyDescent="0.25">
      <c r="A38" t="s">
        <v>5062</v>
      </c>
      <c r="B38" s="6">
        <v>10320</v>
      </c>
      <c r="C38">
        <v>103.2</v>
      </c>
      <c r="D38" t="s">
        <v>64</v>
      </c>
      <c r="E38">
        <v>411</v>
      </c>
      <c r="F38">
        <v>283</v>
      </c>
      <c r="G38">
        <v>1</v>
      </c>
      <c r="H38">
        <v>282</v>
      </c>
      <c r="I38">
        <v>110</v>
      </c>
      <c r="J38">
        <v>78</v>
      </c>
      <c r="K38">
        <v>48</v>
      </c>
      <c r="L38">
        <v>16</v>
      </c>
      <c r="M38">
        <v>10</v>
      </c>
      <c r="N38">
        <v>18</v>
      </c>
      <c r="O38">
        <v>2</v>
      </c>
      <c r="P38">
        <v>0</v>
      </c>
      <c r="Q38">
        <v>17.021276595744681</v>
      </c>
    </row>
    <row r="39" spans="1:17" x14ac:dyDescent="0.25">
      <c r="A39" t="s">
        <v>5063</v>
      </c>
      <c r="B39" s="6">
        <v>10321</v>
      </c>
      <c r="C39">
        <v>103.21</v>
      </c>
      <c r="D39" t="s">
        <v>65</v>
      </c>
      <c r="E39">
        <v>645</v>
      </c>
      <c r="F39">
        <v>470</v>
      </c>
      <c r="G39">
        <v>8</v>
      </c>
      <c r="H39">
        <v>462</v>
      </c>
      <c r="I39">
        <v>203</v>
      </c>
      <c r="J39">
        <v>126</v>
      </c>
      <c r="K39">
        <v>76</v>
      </c>
      <c r="L39">
        <v>31</v>
      </c>
      <c r="M39">
        <v>3</v>
      </c>
      <c r="N39">
        <v>21</v>
      </c>
      <c r="O39">
        <v>1</v>
      </c>
      <c r="P39">
        <v>0</v>
      </c>
      <c r="Q39">
        <v>16.450216450216452</v>
      </c>
    </row>
    <row r="40" spans="1:17" x14ac:dyDescent="0.25">
      <c r="A40" t="s">
        <v>5064</v>
      </c>
      <c r="B40" s="6">
        <v>10322</v>
      </c>
      <c r="C40">
        <v>103.22</v>
      </c>
      <c r="D40" t="s">
        <v>66</v>
      </c>
      <c r="E40">
        <v>761</v>
      </c>
      <c r="F40">
        <v>527</v>
      </c>
      <c r="G40">
        <v>7</v>
      </c>
      <c r="H40">
        <v>520</v>
      </c>
      <c r="I40">
        <v>169</v>
      </c>
      <c r="J40">
        <v>163</v>
      </c>
      <c r="K40">
        <v>84</v>
      </c>
      <c r="L40">
        <v>32</v>
      </c>
      <c r="M40">
        <v>9</v>
      </c>
      <c r="N40">
        <v>60</v>
      </c>
      <c r="O40">
        <v>3</v>
      </c>
      <c r="P40">
        <v>0</v>
      </c>
      <c r="Q40">
        <v>16.153846153846153</v>
      </c>
    </row>
    <row r="41" spans="1:17" x14ac:dyDescent="0.25">
      <c r="A41" t="s">
        <v>5065</v>
      </c>
      <c r="B41" s="6">
        <v>10323</v>
      </c>
      <c r="C41">
        <v>103.23</v>
      </c>
      <c r="D41" t="s">
        <v>67</v>
      </c>
      <c r="E41">
        <v>832</v>
      </c>
      <c r="F41">
        <v>595</v>
      </c>
      <c r="G41">
        <v>9</v>
      </c>
      <c r="H41">
        <v>586</v>
      </c>
      <c r="I41">
        <v>234</v>
      </c>
      <c r="J41">
        <v>213</v>
      </c>
      <c r="K41">
        <v>73</v>
      </c>
      <c r="L41">
        <v>25</v>
      </c>
      <c r="M41">
        <v>5</v>
      </c>
      <c r="N41">
        <v>30</v>
      </c>
      <c r="O41">
        <v>3</v>
      </c>
      <c r="P41">
        <v>1</v>
      </c>
      <c r="Q41">
        <v>12.457337883959044</v>
      </c>
    </row>
    <row r="42" spans="1:17" x14ac:dyDescent="0.25">
      <c r="A42" t="s">
        <v>5066</v>
      </c>
      <c r="B42" s="6">
        <v>10399</v>
      </c>
      <c r="C42">
        <v>103.99</v>
      </c>
      <c r="D42" t="s">
        <v>5067</v>
      </c>
      <c r="E42">
        <v>0</v>
      </c>
      <c r="F42">
        <v>3664</v>
      </c>
      <c r="G42">
        <v>35</v>
      </c>
      <c r="H42">
        <v>3629</v>
      </c>
      <c r="I42">
        <v>1358</v>
      </c>
      <c r="J42">
        <v>1067</v>
      </c>
      <c r="K42">
        <v>453</v>
      </c>
      <c r="L42">
        <v>231</v>
      </c>
      <c r="M42">
        <v>43</v>
      </c>
      <c r="N42">
        <v>447</v>
      </c>
      <c r="O42">
        <v>15</v>
      </c>
      <c r="P42">
        <v>12</v>
      </c>
      <c r="Q42">
        <v>12.482777624689998</v>
      </c>
    </row>
    <row r="43" spans="1:17" x14ac:dyDescent="0.25">
      <c r="A43" t="s">
        <v>5068</v>
      </c>
      <c r="B43" s="6">
        <v>10400</v>
      </c>
      <c r="C43">
        <v>104</v>
      </c>
      <c r="D43" t="s">
        <v>72</v>
      </c>
      <c r="E43">
        <v>21151</v>
      </c>
      <c r="F43">
        <v>17336</v>
      </c>
      <c r="G43">
        <v>227</v>
      </c>
      <c r="H43">
        <v>17109</v>
      </c>
      <c r="I43">
        <v>7357</v>
      </c>
      <c r="J43">
        <v>4935</v>
      </c>
      <c r="K43">
        <v>2828</v>
      </c>
      <c r="L43">
        <v>636</v>
      </c>
      <c r="M43">
        <v>147</v>
      </c>
      <c r="N43">
        <v>1087</v>
      </c>
      <c r="O43">
        <v>59</v>
      </c>
      <c r="P43">
        <v>39</v>
      </c>
      <c r="Q43">
        <v>16.52931205798118</v>
      </c>
    </row>
    <row r="44" spans="1:17" x14ac:dyDescent="0.25">
      <c r="A44" t="s">
        <v>5069</v>
      </c>
      <c r="B44" s="6">
        <v>10401</v>
      </c>
      <c r="C44">
        <v>104.01</v>
      </c>
      <c r="D44" t="s">
        <v>68</v>
      </c>
      <c r="E44">
        <v>674</v>
      </c>
      <c r="F44">
        <v>488</v>
      </c>
      <c r="G44">
        <v>4</v>
      </c>
      <c r="H44">
        <v>484</v>
      </c>
      <c r="I44">
        <v>157</v>
      </c>
      <c r="J44">
        <v>177</v>
      </c>
      <c r="K44">
        <v>104</v>
      </c>
      <c r="L44">
        <v>18</v>
      </c>
      <c r="M44">
        <v>7</v>
      </c>
      <c r="N44">
        <v>19</v>
      </c>
      <c r="O44">
        <v>2</v>
      </c>
      <c r="P44">
        <v>0</v>
      </c>
      <c r="Q44">
        <v>21.487603305785125</v>
      </c>
    </row>
    <row r="45" spans="1:17" x14ac:dyDescent="0.25">
      <c r="A45" t="s">
        <v>5070</v>
      </c>
      <c r="B45" s="6">
        <v>10402</v>
      </c>
      <c r="C45">
        <v>104.02</v>
      </c>
      <c r="D45" t="s">
        <v>69</v>
      </c>
      <c r="E45">
        <v>1097</v>
      </c>
      <c r="F45">
        <v>771</v>
      </c>
      <c r="G45">
        <v>13</v>
      </c>
      <c r="H45">
        <v>758</v>
      </c>
      <c r="I45">
        <v>329</v>
      </c>
      <c r="J45">
        <v>183</v>
      </c>
      <c r="K45">
        <v>163</v>
      </c>
      <c r="L45">
        <v>27</v>
      </c>
      <c r="M45">
        <v>4</v>
      </c>
      <c r="N45">
        <v>44</v>
      </c>
      <c r="O45">
        <v>4</v>
      </c>
      <c r="P45">
        <v>2</v>
      </c>
      <c r="Q45">
        <v>21.503957783641162</v>
      </c>
    </row>
    <row r="46" spans="1:17" x14ac:dyDescent="0.25">
      <c r="A46" t="s">
        <v>5071</v>
      </c>
      <c r="B46" s="6">
        <v>10403</v>
      </c>
      <c r="C46">
        <v>104.03</v>
      </c>
      <c r="D46" t="s">
        <v>70</v>
      </c>
      <c r="E46">
        <v>722</v>
      </c>
      <c r="F46">
        <v>495</v>
      </c>
      <c r="G46">
        <v>7</v>
      </c>
      <c r="H46">
        <v>488</v>
      </c>
      <c r="I46">
        <v>274</v>
      </c>
      <c r="J46">
        <v>93</v>
      </c>
      <c r="K46">
        <v>68</v>
      </c>
      <c r="L46">
        <v>20</v>
      </c>
      <c r="M46">
        <v>5</v>
      </c>
      <c r="N46">
        <v>25</v>
      </c>
      <c r="O46">
        <v>2</v>
      </c>
      <c r="P46">
        <v>1</v>
      </c>
      <c r="Q46">
        <v>13.934426229508196</v>
      </c>
    </row>
    <row r="47" spans="1:17" x14ac:dyDescent="0.25">
      <c r="A47" t="s">
        <v>5072</v>
      </c>
      <c r="B47" s="6">
        <v>10404</v>
      </c>
      <c r="C47">
        <v>104.04</v>
      </c>
      <c r="D47" t="s">
        <v>71</v>
      </c>
      <c r="E47">
        <v>834</v>
      </c>
      <c r="F47">
        <v>601</v>
      </c>
      <c r="G47">
        <v>4</v>
      </c>
      <c r="H47">
        <v>597</v>
      </c>
      <c r="I47">
        <v>282</v>
      </c>
      <c r="J47">
        <v>171</v>
      </c>
      <c r="K47">
        <v>83</v>
      </c>
      <c r="L47">
        <v>16</v>
      </c>
      <c r="M47">
        <v>3</v>
      </c>
      <c r="N47">
        <v>42</v>
      </c>
      <c r="O47">
        <v>0</v>
      </c>
      <c r="P47">
        <v>0</v>
      </c>
      <c r="Q47">
        <v>13.90284757118928</v>
      </c>
    </row>
    <row r="48" spans="1:17" x14ac:dyDescent="0.25">
      <c r="A48" t="s">
        <v>5073</v>
      </c>
      <c r="B48" s="6">
        <v>10405</v>
      </c>
      <c r="C48">
        <v>104.05</v>
      </c>
      <c r="D48" t="s">
        <v>72</v>
      </c>
      <c r="E48">
        <v>2954</v>
      </c>
      <c r="F48">
        <v>1969</v>
      </c>
      <c r="G48">
        <v>33</v>
      </c>
      <c r="H48">
        <v>1936</v>
      </c>
      <c r="I48">
        <v>876</v>
      </c>
      <c r="J48">
        <v>508</v>
      </c>
      <c r="K48">
        <v>314</v>
      </c>
      <c r="L48">
        <v>92</v>
      </c>
      <c r="M48">
        <v>21</v>
      </c>
      <c r="N48">
        <v>116</v>
      </c>
      <c r="O48">
        <v>5</v>
      </c>
      <c r="P48">
        <v>0</v>
      </c>
      <c r="Q48">
        <v>16.219008264462808</v>
      </c>
    </row>
    <row r="49" spans="1:17" x14ac:dyDescent="0.25">
      <c r="A49" t="s">
        <v>5074</v>
      </c>
      <c r="B49" s="6">
        <v>10406</v>
      </c>
      <c r="C49">
        <v>104.06</v>
      </c>
      <c r="D49" t="s">
        <v>73</v>
      </c>
      <c r="E49">
        <v>725</v>
      </c>
      <c r="F49">
        <v>510</v>
      </c>
      <c r="G49">
        <v>10</v>
      </c>
      <c r="H49">
        <v>500</v>
      </c>
      <c r="I49">
        <v>251</v>
      </c>
      <c r="J49">
        <v>132</v>
      </c>
      <c r="K49">
        <v>61</v>
      </c>
      <c r="L49">
        <v>19</v>
      </c>
      <c r="M49">
        <v>5</v>
      </c>
      <c r="N49">
        <v>31</v>
      </c>
      <c r="O49">
        <v>1</v>
      </c>
      <c r="P49">
        <v>0</v>
      </c>
      <c r="Q49">
        <v>12.2</v>
      </c>
    </row>
    <row r="50" spans="1:17" x14ac:dyDescent="0.25">
      <c r="A50" t="s">
        <v>5075</v>
      </c>
      <c r="B50" s="6">
        <v>10407</v>
      </c>
      <c r="C50">
        <v>104.07</v>
      </c>
      <c r="D50" t="s">
        <v>74</v>
      </c>
      <c r="E50">
        <v>651</v>
      </c>
      <c r="F50">
        <v>455</v>
      </c>
      <c r="G50">
        <v>7</v>
      </c>
      <c r="H50">
        <v>448</v>
      </c>
      <c r="I50">
        <v>252</v>
      </c>
      <c r="J50">
        <v>107</v>
      </c>
      <c r="K50">
        <v>66</v>
      </c>
      <c r="L50">
        <v>5</v>
      </c>
      <c r="M50">
        <v>1</v>
      </c>
      <c r="N50">
        <v>14</v>
      </c>
      <c r="O50">
        <v>2</v>
      </c>
      <c r="P50">
        <v>1</v>
      </c>
      <c r="Q50">
        <v>14.732142857142858</v>
      </c>
    </row>
    <row r="51" spans="1:17" x14ac:dyDescent="0.25">
      <c r="A51" t="s">
        <v>5076</v>
      </c>
      <c r="B51" s="6">
        <v>10408</v>
      </c>
      <c r="C51">
        <v>104.08</v>
      </c>
      <c r="D51" t="s">
        <v>75</v>
      </c>
      <c r="E51">
        <v>1651</v>
      </c>
      <c r="F51">
        <v>1122</v>
      </c>
      <c r="G51">
        <v>21</v>
      </c>
      <c r="H51">
        <v>1101</v>
      </c>
      <c r="I51">
        <v>459</v>
      </c>
      <c r="J51">
        <v>259</v>
      </c>
      <c r="K51">
        <v>224</v>
      </c>
      <c r="L51">
        <v>50</v>
      </c>
      <c r="M51">
        <v>15</v>
      </c>
      <c r="N51">
        <v>79</v>
      </c>
      <c r="O51">
        <v>9</v>
      </c>
      <c r="P51">
        <v>6</v>
      </c>
      <c r="Q51">
        <v>20.345140781108086</v>
      </c>
    </row>
    <row r="52" spans="1:17" x14ac:dyDescent="0.25">
      <c r="A52" t="s">
        <v>5077</v>
      </c>
      <c r="B52" s="6">
        <v>10409</v>
      </c>
      <c r="C52">
        <v>104.09</v>
      </c>
      <c r="D52" t="s">
        <v>76</v>
      </c>
      <c r="E52">
        <v>833</v>
      </c>
      <c r="F52">
        <v>576</v>
      </c>
      <c r="G52">
        <v>6</v>
      </c>
      <c r="H52">
        <v>570</v>
      </c>
      <c r="I52">
        <v>257</v>
      </c>
      <c r="J52">
        <v>183</v>
      </c>
      <c r="K52">
        <v>73</v>
      </c>
      <c r="L52">
        <v>21</v>
      </c>
      <c r="M52">
        <v>2</v>
      </c>
      <c r="N52">
        <v>30</v>
      </c>
      <c r="O52">
        <v>2</v>
      </c>
      <c r="P52">
        <v>1</v>
      </c>
      <c r="Q52">
        <v>12.807017543859651</v>
      </c>
    </row>
    <row r="53" spans="1:17" x14ac:dyDescent="0.25">
      <c r="A53" t="s">
        <v>5078</v>
      </c>
      <c r="B53" s="6">
        <v>10410</v>
      </c>
      <c r="C53">
        <v>104.1</v>
      </c>
      <c r="D53" t="s">
        <v>77</v>
      </c>
      <c r="E53">
        <v>412</v>
      </c>
      <c r="F53">
        <v>268</v>
      </c>
      <c r="G53">
        <v>3</v>
      </c>
      <c r="H53">
        <v>265</v>
      </c>
      <c r="I53">
        <v>71</v>
      </c>
      <c r="J53">
        <v>115</v>
      </c>
      <c r="K53">
        <v>56</v>
      </c>
      <c r="L53">
        <v>6</v>
      </c>
      <c r="M53">
        <v>2</v>
      </c>
      <c r="N53">
        <v>12</v>
      </c>
      <c r="O53">
        <v>2</v>
      </c>
      <c r="P53">
        <v>0</v>
      </c>
      <c r="Q53">
        <v>21.132075471698116</v>
      </c>
    </row>
    <row r="54" spans="1:17" x14ac:dyDescent="0.25">
      <c r="A54" t="s">
        <v>5079</v>
      </c>
      <c r="B54" s="6">
        <v>10411</v>
      </c>
      <c r="C54">
        <v>104.11</v>
      </c>
      <c r="D54" t="s">
        <v>78</v>
      </c>
      <c r="E54">
        <v>1200</v>
      </c>
      <c r="F54">
        <v>836</v>
      </c>
      <c r="G54">
        <v>19</v>
      </c>
      <c r="H54">
        <v>817</v>
      </c>
      <c r="I54">
        <v>222</v>
      </c>
      <c r="J54">
        <v>328</v>
      </c>
      <c r="K54">
        <v>185</v>
      </c>
      <c r="L54">
        <v>25</v>
      </c>
      <c r="M54">
        <v>5</v>
      </c>
      <c r="N54">
        <v>41</v>
      </c>
      <c r="O54">
        <v>6</v>
      </c>
      <c r="P54">
        <v>2</v>
      </c>
      <c r="Q54">
        <v>22.643818849449204</v>
      </c>
    </row>
    <row r="55" spans="1:17" x14ac:dyDescent="0.25">
      <c r="A55" t="s">
        <v>5080</v>
      </c>
      <c r="B55" s="6">
        <v>10412</v>
      </c>
      <c r="C55">
        <v>104.12</v>
      </c>
      <c r="D55" t="s">
        <v>79</v>
      </c>
      <c r="E55">
        <v>805</v>
      </c>
      <c r="F55">
        <v>649</v>
      </c>
      <c r="G55">
        <v>10</v>
      </c>
      <c r="H55">
        <v>639</v>
      </c>
      <c r="I55">
        <v>262</v>
      </c>
      <c r="J55">
        <v>206</v>
      </c>
      <c r="K55">
        <v>95</v>
      </c>
      <c r="L55">
        <v>21</v>
      </c>
      <c r="M55">
        <v>6</v>
      </c>
      <c r="N55">
        <v>39</v>
      </c>
      <c r="O55">
        <v>2</v>
      </c>
      <c r="P55">
        <v>5</v>
      </c>
      <c r="Q55">
        <v>14.866979655712051</v>
      </c>
    </row>
    <row r="56" spans="1:17" x14ac:dyDescent="0.25">
      <c r="A56" t="s">
        <v>5081</v>
      </c>
      <c r="B56" s="6">
        <v>10413</v>
      </c>
      <c r="C56">
        <v>104.13</v>
      </c>
      <c r="D56" t="s">
        <v>80</v>
      </c>
      <c r="E56">
        <v>811</v>
      </c>
      <c r="F56">
        <v>617</v>
      </c>
      <c r="G56">
        <v>9</v>
      </c>
      <c r="H56">
        <v>608</v>
      </c>
      <c r="I56">
        <v>302</v>
      </c>
      <c r="J56">
        <v>136</v>
      </c>
      <c r="K56">
        <v>106</v>
      </c>
      <c r="L56">
        <v>29</v>
      </c>
      <c r="M56">
        <v>4</v>
      </c>
      <c r="N56">
        <v>29</v>
      </c>
      <c r="O56">
        <v>1</v>
      </c>
      <c r="P56">
        <v>1</v>
      </c>
      <c r="Q56">
        <v>17.434210526315788</v>
      </c>
    </row>
    <row r="57" spans="1:17" x14ac:dyDescent="0.25">
      <c r="A57" t="s">
        <v>5082</v>
      </c>
      <c r="B57" s="6">
        <v>10414</v>
      </c>
      <c r="C57">
        <v>104.14</v>
      </c>
      <c r="D57" t="s">
        <v>81</v>
      </c>
      <c r="E57">
        <v>2091</v>
      </c>
      <c r="F57">
        <v>1419</v>
      </c>
      <c r="G57">
        <v>15</v>
      </c>
      <c r="H57">
        <v>1404</v>
      </c>
      <c r="I57">
        <v>520</v>
      </c>
      <c r="J57">
        <v>432</v>
      </c>
      <c r="K57">
        <v>260</v>
      </c>
      <c r="L57">
        <v>65</v>
      </c>
      <c r="M57">
        <v>18</v>
      </c>
      <c r="N57">
        <v>95</v>
      </c>
      <c r="O57">
        <v>7</v>
      </c>
      <c r="P57">
        <v>2</v>
      </c>
      <c r="Q57">
        <v>18.518518518518519</v>
      </c>
    </row>
    <row r="58" spans="1:17" x14ac:dyDescent="0.25">
      <c r="A58" t="s">
        <v>5083</v>
      </c>
      <c r="B58" s="6">
        <v>10415</v>
      </c>
      <c r="C58">
        <v>104.15</v>
      </c>
      <c r="D58" t="s">
        <v>82</v>
      </c>
      <c r="E58">
        <v>940</v>
      </c>
      <c r="F58">
        <v>652</v>
      </c>
      <c r="G58">
        <v>7</v>
      </c>
      <c r="H58">
        <v>645</v>
      </c>
      <c r="I58">
        <v>210</v>
      </c>
      <c r="J58">
        <v>327</v>
      </c>
      <c r="K58">
        <v>34</v>
      </c>
      <c r="L58">
        <v>14</v>
      </c>
      <c r="M58">
        <v>6</v>
      </c>
      <c r="N58">
        <v>53</v>
      </c>
      <c r="O58">
        <v>0</v>
      </c>
      <c r="P58">
        <v>1</v>
      </c>
      <c r="Q58">
        <v>5.2713178294573639</v>
      </c>
    </row>
    <row r="59" spans="1:17" x14ac:dyDescent="0.25">
      <c r="A59" t="s">
        <v>5084</v>
      </c>
      <c r="B59" s="6">
        <v>10416</v>
      </c>
      <c r="C59">
        <v>104.16</v>
      </c>
      <c r="D59" t="s">
        <v>83</v>
      </c>
      <c r="E59">
        <v>762</v>
      </c>
      <c r="F59">
        <v>537</v>
      </c>
      <c r="G59">
        <v>9</v>
      </c>
      <c r="H59">
        <v>528</v>
      </c>
      <c r="I59">
        <v>309</v>
      </c>
      <c r="J59">
        <v>85</v>
      </c>
      <c r="K59">
        <v>90</v>
      </c>
      <c r="L59">
        <v>17</v>
      </c>
      <c r="M59">
        <v>3</v>
      </c>
      <c r="N59">
        <v>21</v>
      </c>
      <c r="O59">
        <v>2</v>
      </c>
      <c r="P59">
        <v>0</v>
      </c>
      <c r="Q59">
        <v>17.045454545454543</v>
      </c>
    </row>
    <row r="60" spans="1:17" x14ac:dyDescent="0.25">
      <c r="A60" t="s">
        <v>5085</v>
      </c>
      <c r="B60" s="6">
        <v>10417</v>
      </c>
      <c r="C60">
        <v>104.17</v>
      </c>
      <c r="D60" t="s">
        <v>84</v>
      </c>
      <c r="E60">
        <v>1112</v>
      </c>
      <c r="F60">
        <v>808</v>
      </c>
      <c r="G60">
        <v>9</v>
      </c>
      <c r="H60">
        <v>799</v>
      </c>
      <c r="I60">
        <v>403</v>
      </c>
      <c r="J60">
        <v>142</v>
      </c>
      <c r="K60">
        <v>166</v>
      </c>
      <c r="L60">
        <v>29</v>
      </c>
      <c r="M60">
        <v>7</v>
      </c>
      <c r="N60">
        <v>41</v>
      </c>
      <c r="O60">
        <v>6</v>
      </c>
      <c r="P60">
        <v>4</v>
      </c>
      <c r="Q60">
        <v>20.775969962453068</v>
      </c>
    </row>
    <row r="61" spans="1:17" x14ac:dyDescent="0.25">
      <c r="A61" t="s">
        <v>5086</v>
      </c>
      <c r="B61" s="6">
        <v>10418</v>
      </c>
      <c r="C61">
        <v>104.18</v>
      </c>
      <c r="D61" t="s">
        <v>85</v>
      </c>
      <c r="E61">
        <v>287</v>
      </c>
      <c r="F61">
        <v>203</v>
      </c>
      <c r="G61">
        <v>2</v>
      </c>
      <c r="H61">
        <v>201</v>
      </c>
      <c r="I61">
        <v>105</v>
      </c>
      <c r="J61">
        <v>58</v>
      </c>
      <c r="K61">
        <v>26</v>
      </c>
      <c r="L61">
        <v>2</v>
      </c>
      <c r="M61">
        <v>2</v>
      </c>
      <c r="N61">
        <v>8</v>
      </c>
      <c r="O61">
        <v>0</v>
      </c>
      <c r="P61">
        <v>0</v>
      </c>
      <c r="Q61">
        <v>12.935323383084576</v>
      </c>
    </row>
    <row r="62" spans="1:17" x14ac:dyDescent="0.25">
      <c r="A62" t="s">
        <v>5087</v>
      </c>
      <c r="B62" s="6">
        <v>10419</v>
      </c>
      <c r="C62">
        <v>104.19</v>
      </c>
      <c r="D62" t="s">
        <v>86</v>
      </c>
      <c r="E62">
        <v>396</v>
      </c>
      <c r="F62">
        <v>290</v>
      </c>
      <c r="G62">
        <v>3</v>
      </c>
      <c r="H62">
        <v>287</v>
      </c>
      <c r="I62">
        <v>116</v>
      </c>
      <c r="J62">
        <v>87</v>
      </c>
      <c r="K62">
        <v>47</v>
      </c>
      <c r="L62">
        <v>5</v>
      </c>
      <c r="M62">
        <v>3</v>
      </c>
      <c r="N62">
        <v>27</v>
      </c>
      <c r="O62">
        <v>0</v>
      </c>
      <c r="P62">
        <v>2</v>
      </c>
      <c r="Q62">
        <v>16.376306620209057</v>
      </c>
    </row>
    <row r="63" spans="1:17" x14ac:dyDescent="0.25">
      <c r="A63" t="s">
        <v>5088</v>
      </c>
      <c r="B63" s="6">
        <v>10420</v>
      </c>
      <c r="C63">
        <v>104.2</v>
      </c>
      <c r="D63" t="s">
        <v>87</v>
      </c>
      <c r="E63">
        <v>212</v>
      </c>
      <c r="F63">
        <v>149</v>
      </c>
      <c r="G63">
        <v>1</v>
      </c>
      <c r="H63">
        <v>148</v>
      </c>
      <c r="I63">
        <v>81</v>
      </c>
      <c r="J63">
        <v>46</v>
      </c>
      <c r="K63">
        <v>10</v>
      </c>
      <c r="L63">
        <v>4</v>
      </c>
      <c r="M63">
        <v>0</v>
      </c>
      <c r="N63">
        <v>7</v>
      </c>
      <c r="O63">
        <v>0</v>
      </c>
      <c r="P63">
        <v>0</v>
      </c>
      <c r="Q63">
        <v>6.756756756756757</v>
      </c>
    </row>
    <row r="64" spans="1:17" x14ac:dyDescent="0.25">
      <c r="A64" t="s">
        <v>5089</v>
      </c>
      <c r="B64" s="6">
        <v>10421</v>
      </c>
      <c r="C64">
        <v>104.21</v>
      </c>
      <c r="D64" t="s">
        <v>88</v>
      </c>
      <c r="E64">
        <v>252</v>
      </c>
      <c r="F64">
        <v>197</v>
      </c>
      <c r="G64">
        <v>2</v>
      </c>
      <c r="H64">
        <v>195</v>
      </c>
      <c r="I64">
        <v>66</v>
      </c>
      <c r="J64">
        <v>93</v>
      </c>
      <c r="K64">
        <v>31</v>
      </c>
      <c r="L64">
        <v>1</v>
      </c>
      <c r="M64">
        <v>0</v>
      </c>
      <c r="N64">
        <v>4</v>
      </c>
      <c r="O64">
        <v>0</v>
      </c>
      <c r="P64">
        <v>0</v>
      </c>
      <c r="Q64">
        <v>15.897435897435896</v>
      </c>
    </row>
    <row r="65" spans="1:17" x14ac:dyDescent="0.25">
      <c r="A65" t="s">
        <v>5090</v>
      </c>
      <c r="B65" s="6">
        <v>10422</v>
      </c>
      <c r="C65">
        <v>104.22</v>
      </c>
      <c r="D65" t="s">
        <v>89</v>
      </c>
      <c r="E65">
        <v>205</v>
      </c>
      <c r="F65">
        <v>134</v>
      </c>
      <c r="G65">
        <v>3</v>
      </c>
      <c r="H65">
        <v>131</v>
      </c>
      <c r="I65">
        <v>61</v>
      </c>
      <c r="J65">
        <v>46</v>
      </c>
      <c r="K65">
        <v>21</v>
      </c>
      <c r="L65">
        <v>0</v>
      </c>
      <c r="M65">
        <v>0</v>
      </c>
      <c r="N65">
        <v>2</v>
      </c>
      <c r="O65">
        <v>0</v>
      </c>
      <c r="P65">
        <v>1</v>
      </c>
      <c r="Q65">
        <v>16.030534351145036</v>
      </c>
    </row>
    <row r="66" spans="1:17" x14ac:dyDescent="0.25">
      <c r="A66" t="s">
        <v>5091</v>
      </c>
      <c r="B66" s="6">
        <v>10423</v>
      </c>
      <c r="C66">
        <v>104.23</v>
      </c>
      <c r="D66" t="s">
        <v>90</v>
      </c>
      <c r="E66">
        <v>54</v>
      </c>
      <c r="F66">
        <v>38</v>
      </c>
      <c r="G66">
        <v>1</v>
      </c>
      <c r="H66">
        <v>37</v>
      </c>
      <c r="I66">
        <v>10</v>
      </c>
      <c r="J66">
        <v>21</v>
      </c>
      <c r="K66">
        <v>5</v>
      </c>
      <c r="L66">
        <v>0</v>
      </c>
      <c r="M66">
        <v>0</v>
      </c>
      <c r="N66">
        <v>1</v>
      </c>
      <c r="O66">
        <v>0</v>
      </c>
      <c r="P66">
        <v>0</v>
      </c>
      <c r="Q66">
        <v>13.513513513513514</v>
      </c>
    </row>
    <row r="67" spans="1:17" x14ac:dyDescent="0.25">
      <c r="A67" t="s">
        <v>5092</v>
      </c>
      <c r="B67" s="6">
        <v>10424</v>
      </c>
      <c r="C67">
        <v>104.24</v>
      </c>
      <c r="D67" t="s">
        <v>91</v>
      </c>
      <c r="E67">
        <v>187</v>
      </c>
      <c r="F67">
        <v>152</v>
      </c>
      <c r="G67">
        <v>1</v>
      </c>
      <c r="H67">
        <v>151</v>
      </c>
      <c r="I67">
        <v>63</v>
      </c>
      <c r="J67">
        <v>49</v>
      </c>
      <c r="K67">
        <v>32</v>
      </c>
      <c r="L67">
        <v>4</v>
      </c>
      <c r="M67">
        <v>0</v>
      </c>
      <c r="N67">
        <v>3</v>
      </c>
      <c r="O67">
        <v>0</v>
      </c>
      <c r="P67">
        <v>0</v>
      </c>
      <c r="Q67">
        <v>21.192052980132452</v>
      </c>
    </row>
    <row r="68" spans="1:17" x14ac:dyDescent="0.25">
      <c r="A68" t="s">
        <v>5093</v>
      </c>
      <c r="B68" s="6">
        <v>10425</v>
      </c>
      <c r="C68">
        <v>104.25</v>
      </c>
      <c r="D68" t="s">
        <v>92</v>
      </c>
      <c r="E68">
        <v>327</v>
      </c>
      <c r="F68">
        <v>241</v>
      </c>
      <c r="G68">
        <v>1</v>
      </c>
      <c r="H68">
        <v>240</v>
      </c>
      <c r="I68">
        <v>110</v>
      </c>
      <c r="J68">
        <v>63</v>
      </c>
      <c r="K68">
        <v>50</v>
      </c>
      <c r="L68">
        <v>7</v>
      </c>
      <c r="M68">
        <v>1</v>
      </c>
      <c r="N68">
        <v>8</v>
      </c>
      <c r="O68">
        <v>0</v>
      </c>
      <c r="P68">
        <v>1</v>
      </c>
      <c r="Q68">
        <v>20.833333333333336</v>
      </c>
    </row>
    <row r="69" spans="1:17" x14ac:dyDescent="0.25">
      <c r="A69" t="s">
        <v>5094</v>
      </c>
      <c r="B69" s="6">
        <v>10426</v>
      </c>
      <c r="C69">
        <v>104.26</v>
      </c>
      <c r="D69" t="s">
        <v>93</v>
      </c>
      <c r="E69">
        <v>261</v>
      </c>
      <c r="F69">
        <v>214</v>
      </c>
      <c r="G69">
        <v>1</v>
      </c>
      <c r="H69">
        <v>213</v>
      </c>
      <c r="I69">
        <v>134</v>
      </c>
      <c r="J69">
        <v>25</v>
      </c>
      <c r="K69">
        <v>36</v>
      </c>
      <c r="L69">
        <v>3</v>
      </c>
      <c r="M69">
        <v>0</v>
      </c>
      <c r="N69">
        <v>14</v>
      </c>
      <c r="O69">
        <v>1</v>
      </c>
      <c r="P69">
        <v>0</v>
      </c>
      <c r="Q69">
        <v>16.901408450704224</v>
      </c>
    </row>
    <row r="70" spans="1:17" x14ac:dyDescent="0.25">
      <c r="A70" t="s">
        <v>5095</v>
      </c>
      <c r="B70" s="6">
        <v>10427</v>
      </c>
      <c r="C70">
        <v>104.27</v>
      </c>
      <c r="D70" t="s">
        <v>94</v>
      </c>
      <c r="E70">
        <v>371</v>
      </c>
      <c r="F70">
        <v>279</v>
      </c>
      <c r="G70">
        <v>8</v>
      </c>
      <c r="H70">
        <v>271</v>
      </c>
      <c r="I70">
        <v>82</v>
      </c>
      <c r="J70">
        <v>102</v>
      </c>
      <c r="K70">
        <v>71</v>
      </c>
      <c r="L70">
        <v>2</v>
      </c>
      <c r="M70">
        <v>2</v>
      </c>
      <c r="N70">
        <v>9</v>
      </c>
      <c r="O70">
        <v>0</v>
      </c>
      <c r="P70">
        <v>3</v>
      </c>
      <c r="Q70">
        <v>26.199261992619927</v>
      </c>
    </row>
    <row r="71" spans="1:17" x14ac:dyDescent="0.25">
      <c r="A71" t="s">
        <v>5096</v>
      </c>
      <c r="B71" s="6">
        <v>10428</v>
      </c>
      <c r="C71">
        <v>104.28</v>
      </c>
      <c r="D71" t="s">
        <v>95</v>
      </c>
      <c r="E71">
        <v>325</v>
      </c>
      <c r="F71">
        <v>257</v>
      </c>
      <c r="G71">
        <v>4</v>
      </c>
      <c r="H71">
        <v>253</v>
      </c>
      <c r="I71">
        <v>148</v>
      </c>
      <c r="J71">
        <v>56</v>
      </c>
      <c r="K71">
        <v>34</v>
      </c>
      <c r="L71">
        <v>1</v>
      </c>
      <c r="M71">
        <v>1</v>
      </c>
      <c r="N71">
        <v>13</v>
      </c>
      <c r="O71">
        <v>0</v>
      </c>
      <c r="P71">
        <v>0</v>
      </c>
      <c r="Q71">
        <v>13.438735177865613</v>
      </c>
    </row>
    <row r="72" spans="1:17" x14ac:dyDescent="0.25">
      <c r="A72" t="s">
        <v>5097</v>
      </c>
      <c r="B72" s="6">
        <v>10499</v>
      </c>
      <c r="C72">
        <v>104.99</v>
      </c>
      <c r="D72" t="s">
        <v>5098</v>
      </c>
      <c r="E72">
        <v>0</v>
      </c>
      <c r="F72">
        <v>2409</v>
      </c>
      <c r="G72">
        <v>14</v>
      </c>
      <c r="H72">
        <v>2395</v>
      </c>
      <c r="I72">
        <v>945</v>
      </c>
      <c r="J72">
        <v>705</v>
      </c>
      <c r="K72">
        <v>317</v>
      </c>
      <c r="L72">
        <v>133</v>
      </c>
      <c r="M72">
        <v>24</v>
      </c>
      <c r="N72">
        <v>260</v>
      </c>
      <c r="O72">
        <v>5</v>
      </c>
      <c r="P72">
        <v>6</v>
      </c>
      <c r="Q72">
        <v>13.235908141962421</v>
      </c>
    </row>
    <row r="73" spans="1:17" x14ac:dyDescent="0.25">
      <c r="A73" t="s">
        <v>5099</v>
      </c>
      <c r="B73" s="6">
        <v>10500</v>
      </c>
      <c r="C73">
        <v>105</v>
      </c>
      <c r="D73" t="s">
        <v>99</v>
      </c>
      <c r="E73">
        <v>14311</v>
      </c>
      <c r="F73">
        <v>11323</v>
      </c>
      <c r="G73">
        <v>166</v>
      </c>
      <c r="H73">
        <v>11157</v>
      </c>
      <c r="I73">
        <v>4526</v>
      </c>
      <c r="J73">
        <v>2669</v>
      </c>
      <c r="K73">
        <v>2366</v>
      </c>
      <c r="L73">
        <v>460</v>
      </c>
      <c r="M73">
        <v>147</v>
      </c>
      <c r="N73">
        <v>890</v>
      </c>
      <c r="O73">
        <v>58</v>
      </c>
      <c r="P73">
        <v>30</v>
      </c>
      <c r="Q73">
        <v>21.206417495742581</v>
      </c>
    </row>
    <row r="74" spans="1:17" x14ac:dyDescent="0.25">
      <c r="A74" t="s">
        <v>5100</v>
      </c>
      <c r="B74" s="6">
        <v>10501</v>
      </c>
      <c r="C74">
        <v>105.01</v>
      </c>
      <c r="D74" t="s">
        <v>96</v>
      </c>
      <c r="E74">
        <v>1470</v>
      </c>
      <c r="F74">
        <v>965</v>
      </c>
      <c r="G74">
        <v>19</v>
      </c>
      <c r="H74">
        <v>946</v>
      </c>
      <c r="I74">
        <v>339</v>
      </c>
      <c r="J74">
        <v>280</v>
      </c>
      <c r="K74">
        <v>191</v>
      </c>
      <c r="L74">
        <v>38</v>
      </c>
      <c r="M74">
        <v>12</v>
      </c>
      <c r="N74">
        <v>78</v>
      </c>
      <c r="O74">
        <v>4</v>
      </c>
      <c r="P74">
        <v>3</v>
      </c>
      <c r="Q74">
        <v>20.190274841437635</v>
      </c>
    </row>
    <row r="75" spans="1:17" x14ac:dyDescent="0.25">
      <c r="A75" t="s">
        <v>5101</v>
      </c>
      <c r="B75" s="6">
        <v>10502</v>
      </c>
      <c r="C75">
        <v>105.02</v>
      </c>
      <c r="D75" t="s">
        <v>97</v>
      </c>
      <c r="E75">
        <v>791</v>
      </c>
      <c r="F75">
        <v>533</v>
      </c>
      <c r="G75">
        <v>5</v>
      </c>
      <c r="H75">
        <v>528</v>
      </c>
      <c r="I75">
        <v>207</v>
      </c>
      <c r="J75">
        <v>135</v>
      </c>
      <c r="K75">
        <v>126</v>
      </c>
      <c r="L75">
        <v>17</v>
      </c>
      <c r="M75">
        <v>6</v>
      </c>
      <c r="N75">
        <v>34</v>
      </c>
      <c r="O75">
        <v>0</v>
      </c>
      <c r="P75">
        <v>2</v>
      </c>
      <c r="Q75">
        <v>23.863636363636363</v>
      </c>
    </row>
    <row r="76" spans="1:17" x14ac:dyDescent="0.25">
      <c r="A76" t="s">
        <v>5102</v>
      </c>
      <c r="B76" s="6">
        <v>10503</v>
      </c>
      <c r="C76">
        <v>105.03</v>
      </c>
      <c r="D76" t="s">
        <v>98</v>
      </c>
      <c r="E76">
        <v>966</v>
      </c>
      <c r="F76">
        <v>632</v>
      </c>
      <c r="G76">
        <v>8</v>
      </c>
      <c r="H76">
        <v>624</v>
      </c>
      <c r="I76">
        <v>262</v>
      </c>
      <c r="J76">
        <v>173</v>
      </c>
      <c r="K76">
        <v>131</v>
      </c>
      <c r="L76">
        <v>16</v>
      </c>
      <c r="M76">
        <v>7</v>
      </c>
      <c r="N76">
        <v>30</v>
      </c>
      <c r="O76">
        <v>2</v>
      </c>
      <c r="P76">
        <v>2</v>
      </c>
      <c r="Q76">
        <v>20.993589743589745</v>
      </c>
    </row>
    <row r="77" spans="1:17" x14ac:dyDescent="0.25">
      <c r="A77" t="s">
        <v>5103</v>
      </c>
      <c r="B77" s="6">
        <v>10504</v>
      </c>
      <c r="C77">
        <v>105.04</v>
      </c>
      <c r="D77" t="s">
        <v>99</v>
      </c>
      <c r="E77">
        <v>3465</v>
      </c>
      <c r="F77">
        <v>2257</v>
      </c>
      <c r="G77">
        <v>32</v>
      </c>
      <c r="H77">
        <v>2225</v>
      </c>
      <c r="I77">
        <v>913</v>
      </c>
      <c r="J77">
        <v>362</v>
      </c>
      <c r="K77">
        <v>619</v>
      </c>
      <c r="L77">
        <v>88</v>
      </c>
      <c r="M77">
        <v>25</v>
      </c>
      <c r="N77">
        <v>201</v>
      </c>
      <c r="O77">
        <v>13</v>
      </c>
      <c r="P77">
        <v>4</v>
      </c>
      <c r="Q77">
        <v>27.820224719101123</v>
      </c>
    </row>
    <row r="78" spans="1:17" x14ac:dyDescent="0.25">
      <c r="A78" t="s">
        <v>5104</v>
      </c>
      <c r="B78" s="6">
        <v>10505</v>
      </c>
      <c r="C78">
        <v>105.05</v>
      </c>
      <c r="D78" t="s">
        <v>100</v>
      </c>
      <c r="E78">
        <v>879</v>
      </c>
      <c r="F78">
        <v>633</v>
      </c>
      <c r="G78">
        <v>10</v>
      </c>
      <c r="H78">
        <v>623</v>
      </c>
      <c r="I78">
        <v>235</v>
      </c>
      <c r="J78">
        <v>161</v>
      </c>
      <c r="K78">
        <v>141</v>
      </c>
      <c r="L78">
        <v>37</v>
      </c>
      <c r="M78">
        <v>6</v>
      </c>
      <c r="N78">
        <v>35</v>
      </c>
      <c r="O78">
        <v>5</v>
      </c>
      <c r="P78">
        <v>2</v>
      </c>
      <c r="Q78">
        <v>22.632423756019264</v>
      </c>
    </row>
    <row r="79" spans="1:17" x14ac:dyDescent="0.25">
      <c r="A79" t="s">
        <v>5105</v>
      </c>
      <c r="B79" s="6">
        <v>10506</v>
      </c>
      <c r="C79">
        <v>105.06</v>
      </c>
      <c r="D79" t="s">
        <v>101</v>
      </c>
      <c r="E79">
        <v>915</v>
      </c>
      <c r="F79">
        <v>650</v>
      </c>
      <c r="G79">
        <v>10</v>
      </c>
      <c r="H79">
        <v>640</v>
      </c>
      <c r="I79">
        <v>231</v>
      </c>
      <c r="J79">
        <v>200</v>
      </c>
      <c r="K79">
        <v>132</v>
      </c>
      <c r="L79">
        <v>25</v>
      </c>
      <c r="M79">
        <v>7</v>
      </c>
      <c r="N79">
        <v>38</v>
      </c>
      <c r="O79">
        <v>6</v>
      </c>
      <c r="P79">
        <v>1</v>
      </c>
      <c r="Q79">
        <v>20.625</v>
      </c>
    </row>
    <row r="80" spans="1:17" x14ac:dyDescent="0.25">
      <c r="A80" t="s">
        <v>5106</v>
      </c>
      <c r="B80" s="6">
        <v>10507</v>
      </c>
      <c r="C80">
        <v>105.07</v>
      </c>
      <c r="D80" t="s">
        <v>102</v>
      </c>
      <c r="E80">
        <v>754</v>
      </c>
      <c r="F80">
        <v>498</v>
      </c>
      <c r="G80">
        <v>5</v>
      </c>
      <c r="H80">
        <v>493</v>
      </c>
      <c r="I80">
        <v>230</v>
      </c>
      <c r="J80">
        <v>111</v>
      </c>
      <c r="K80">
        <v>93</v>
      </c>
      <c r="L80">
        <v>14</v>
      </c>
      <c r="M80">
        <v>4</v>
      </c>
      <c r="N80">
        <v>33</v>
      </c>
      <c r="O80">
        <v>5</v>
      </c>
      <c r="P80">
        <v>2</v>
      </c>
      <c r="Q80">
        <v>18.864097363083165</v>
      </c>
    </row>
    <row r="81" spans="1:17" x14ac:dyDescent="0.25">
      <c r="A81" t="s">
        <v>5107</v>
      </c>
      <c r="B81" s="6">
        <v>10508</v>
      </c>
      <c r="C81">
        <v>105.08</v>
      </c>
      <c r="D81" t="s">
        <v>103</v>
      </c>
      <c r="E81">
        <v>1835</v>
      </c>
      <c r="F81">
        <v>1214</v>
      </c>
      <c r="G81">
        <v>23</v>
      </c>
      <c r="H81">
        <v>1191</v>
      </c>
      <c r="I81">
        <v>520</v>
      </c>
      <c r="J81">
        <v>277</v>
      </c>
      <c r="K81">
        <v>227</v>
      </c>
      <c r="L81">
        <v>54</v>
      </c>
      <c r="M81">
        <v>14</v>
      </c>
      <c r="N81">
        <v>90</v>
      </c>
      <c r="O81">
        <v>3</v>
      </c>
      <c r="P81">
        <v>4</v>
      </c>
      <c r="Q81">
        <v>19.059613769941226</v>
      </c>
    </row>
    <row r="82" spans="1:17" x14ac:dyDescent="0.25">
      <c r="A82" t="s">
        <v>5108</v>
      </c>
      <c r="B82" s="6">
        <v>10509</v>
      </c>
      <c r="C82">
        <v>105.09</v>
      </c>
      <c r="D82" t="s">
        <v>104</v>
      </c>
      <c r="E82">
        <v>1715</v>
      </c>
      <c r="F82">
        <v>1277</v>
      </c>
      <c r="G82">
        <v>22</v>
      </c>
      <c r="H82">
        <v>1255</v>
      </c>
      <c r="I82">
        <v>544</v>
      </c>
      <c r="J82">
        <v>289</v>
      </c>
      <c r="K82">
        <v>246</v>
      </c>
      <c r="L82">
        <v>48</v>
      </c>
      <c r="M82">
        <v>18</v>
      </c>
      <c r="N82">
        <v>102</v>
      </c>
      <c r="O82">
        <v>4</v>
      </c>
      <c r="P82">
        <v>2</v>
      </c>
      <c r="Q82">
        <v>19.601593625498008</v>
      </c>
    </row>
    <row r="83" spans="1:17" x14ac:dyDescent="0.25">
      <c r="A83" t="s">
        <v>5109</v>
      </c>
      <c r="B83" s="6">
        <v>10510</v>
      </c>
      <c r="C83">
        <v>105.1</v>
      </c>
      <c r="D83" t="s">
        <v>105</v>
      </c>
      <c r="E83">
        <v>586</v>
      </c>
      <c r="F83">
        <v>447</v>
      </c>
      <c r="G83">
        <v>11</v>
      </c>
      <c r="H83">
        <v>436</v>
      </c>
      <c r="I83">
        <v>202</v>
      </c>
      <c r="J83">
        <v>113</v>
      </c>
      <c r="K83">
        <v>85</v>
      </c>
      <c r="L83">
        <v>8</v>
      </c>
      <c r="M83">
        <v>8</v>
      </c>
      <c r="N83">
        <v>16</v>
      </c>
      <c r="O83">
        <v>2</v>
      </c>
      <c r="P83">
        <v>2</v>
      </c>
      <c r="Q83">
        <v>19.495412844036696</v>
      </c>
    </row>
    <row r="84" spans="1:17" x14ac:dyDescent="0.25">
      <c r="A84" t="s">
        <v>5110</v>
      </c>
      <c r="B84" s="6">
        <v>10511</v>
      </c>
      <c r="C84">
        <v>105.11</v>
      </c>
      <c r="D84" t="s">
        <v>106</v>
      </c>
      <c r="E84">
        <v>611</v>
      </c>
      <c r="F84">
        <v>453</v>
      </c>
      <c r="G84">
        <v>6</v>
      </c>
      <c r="H84">
        <v>447</v>
      </c>
      <c r="I84">
        <v>181</v>
      </c>
      <c r="J84">
        <v>137</v>
      </c>
      <c r="K84">
        <v>89</v>
      </c>
      <c r="L84">
        <v>13</v>
      </c>
      <c r="M84">
        <v>7</v>
      </c>
      <c r="N84">
        <v>19</v>
      </c>
      <c r="O84">
        <v>0</v>
      </c>
      <c r="P84">
        <v>0</v>
      </c>
      <c r="Q84">
        <v>19.910514541387027</v>
      </c>
    </row>
    <row r="85" spans="1:17" x14ac:dyDescent="0.25">
      <c r="A85" t="s">
        <v>5111</v>
      </c>
      <c r="B85" s="6">
        <v>10512</v>
      </c>
      <c r="C85">
        <v>105.12</v>
      </c>
      <c r="D85" t="s">
        <v>107</v>
      </c>
      <c r="E85">
        <v>324</v>
      </c>
      <c r="F85">
        <v>237</v>
      </c>
      <c r="G85">
        <v>6</v>
      </c>
      <c r="H85">
        <v>231</v>
      </c>
      <c r="I85">
        <v>63</v>
      </c>
      <c r="J85">
        <v>99</v>
      </c>
      <c r="K85">
        <v>38</v>
      </c>
      <c r="L85">
        <v>13</v>
      </c>
      <c r="M85">
        <v>1</v>
      </c>
      <c r="N85">
        <v>15</v>
      </c>
      <c r="O85">
        <v>2</v>
      </c>
      <c r="P85">
        <v>0</v>
      </c>
      <c r="Q85">
        <v>16.450216450216452</v>
      </c>
    </row>
    <row r="86" spans="1:17" x14ac:dyDescent="0.25">
      <c r="A86" t="s">
        <v>5112</v>
      </c>
      <c r="B86" s="6">
        <v>10599</v>
      </c>
      <c r="C86">
        <v>105.99</v>
      </c>
      <c r="D86" t="s">
        <v>5113</v>
      </c>
      <c r="E86">
        <v>0</v>
      </c>
      <c r="F86">
        <v>1527</v>
      </c>
      <c r="G86">
        <v>9</v>
      </c>
      <c r="H86">
        <v>1518</v>
      </c>
      <c r="I86">
        <v>599</v>
      </c>
      <c r="J86">
        <v>332</v>
      </c>
      <c r="K86">
        <v>248</v>
      </c>
      <c r="L86">
        <v>89</v>
      </c>
      <c r="M86">
        <v>32</v>
      </c>
      <c r="N86">
        <v>199</v>
      </c>
      <c r="O86">
        <v>12</v>
      </c>
      <c r="P86">
        <v>6</v>
      </c>
      <c r="Q86">
        <v>16.337285902503293</v>
      </c>
    </row>
    <row r="87" spans="1:17" x14ac:dyDescent="0.25">
      <c r="A87" t="s">
        <v>5114</v>
      </c>
      <c r="B87" s="6">
        <v>10600</v>
      </c>
      <c r="C87">
        <v>106</v>
      </c>
      <c r="D87" t="s">
        <v>114</v>
      </c>
      <c r="E87">
        <v>31587</v>
      </c>
      <c r="F87">
        <v>25758</v>
      </c>
      <c r="G87">
        <v>400</v>
      </c>
      <c r="H87">
        <v>25358</v>
      </c>
      <c r="I87">
        <v>9000</v>
      </c>
      <c r="J87">
        <v>8008</v>
      </c>
      <c r="K87">
        <v>4230</v>
      </c>
      <c r="L87">
        <v>1371</v>
      </c>
      <c r="M87">
        <v>328</v>
      </c>
      <c r="N87">
        <v>2222</v>
      </c>
      <c r="O87">
        <v>109</v>
      </c>
      <c r="P87">
        <v>63</v>
      </c>
      <c r="Q87">
        <v>16.681126271787996</v>
      </c>
    </row>
    <row r="88" spans="1:17" x14ac:dyDescent="0.25">
      <c r="A88" t="s">
        <v>5115</v>
      </c>
      <c r="B88" s="6">
        <v>10601</v>
      </c>
      <c r="C88">
        <v>106.01</v>
      </c>
      <c r="D88" t="s">
        <v>108</v>
      </c>
      <c r="E88">
        <v>939</v>
      </c>
      <c r="F88">
        <v>624</v>
      </c>
      <c r="G88">
        <v>7</v>
      </c>
      <c r="H88">
        <v>617</v>
      </c>
      <c r="I88">
        <v>151</v>
      </c>
      <c r="J88">
        <v>321</v>
      </c>
      <c r="K88">
        <v>74</v>
      </c>
      <c r="L88">
        <v>24</v>
      </c>
      <c r="M88">
        <v>4</v>
      </c>
      <c r="N88">
        <v>37</v>
      </c>
      <c r="O88">
        <v>4</v>
      </c>
      <c r="P88">
        <v>2</v>
      </c>
      <c r="Q88">
        <v>11.9935170178282</v>
      </c>
    </row>
    <row r="89" spans="1:17" x14ac:dyDescent="0.25">
      <c r="A89" t="s">
        <v>5116</v>
      </c>
      <c r="B89" s="6">
        <v>10602</v>
      </c>
      <c r="C89">
        <v>106.02</v>
      </c>
      <c r="D89" t="s">
        <v>109</v>
      </c>
      <c r="E89">
        <v>2253</v>
      </c>
      <c r="F89">
        <v>1593</v>
      </c>
      <c r="G89">
        <v>20</v>
      </c>
      <c r="H89">
        <v>1573</v>
      </c>
      <c r="I89">
        <v>655</v>
      </c>
      <c r="J89">
        <v>455</v>
      </c>
      <c r="K89">
        <v>285</v>
      </c>
      <c r="L89">
        <v>70</v>
      </c>
      <c r="M89">
        <v>12</v>
      </c>
      <c r="N89">
        <v>93</v>
      </c>
      <c r="O89">
        <v>2</v>
      </c>
      <c r="P89">
        <v>1</v>
      </c>
      <c r="Q89">
        <v>18.118245390972664</v>
      </c>
    </row>
    <row r="90" spans="1:17" x14ac:dyDescent="0.25">
      <c r="A90" t="s">
        <v>5117</v>
      </c>
      <c r="B90" s="6">
        <v>10603</v>
      </c>
      <c r="C90">
        <v>106.03</v>
      </c>
      <c r="D90" t="s">
        <v>110</v>
      </c>
      <c r="E90">
        <v>751</v>
      </c>
      <c r="F90">
        <v>583</v>
      </c>
      <c r="G90">
        <v>18</v>
      </c>
      <c r="H90">
        <v>565</v>
      </c>
      <c r="I90">
        <v>147</v>
      </c>
      <c r="J90">
        <v>274</v>
      </c>
      <c r="K90">
        <v>83</v>
      </c>
      <c r="L90">
        <v>14</v>
      </c>
      <c r="M90">
        <v>9</v>
      </c>
      <c r="N90">
        <v>33</v>
      </c>
      <c r="O90">
        <v>2</v>
      </c>
      <c r="P90">
        <v>1</v>
      </c>
      <c r="Q90">
        <v>14.690265486725664</v>
      </c>
    </row>
    <row r="91" spans="1:17" x14ac:dyDescent="0.25">
      <c r="A91" t="s">
        <v>5118</v>
      </c>
      <c r="B91" s="6">
        <v>10604</v>
      </c>
      <c r="C91">
        <v>106.04</v>
      </c>
      <c r="D91" t="s">
        <v>111</v>
      </c>
      <c r="E91">
        <v>988</v>
      </c>
      <c r="F91">
        <v>704</v>
      </c>
      <c r="G91">
        <v>23</v>
      </c>
      <c r="H91">
        <v>681</v>
      </c>
      <c r="I91">
        <v>147</v>
      </c>
      <c r="J91">
        <v>257</v>
      </c>
      <c r="K91">
        <v>176</v>
      </c>
      <c r="L91">
        <v>31</v>
      </c>
      <c r="M91">
        <v>10</v>
      </c>
      <c r="N91">
        <v>57</v>
      </c>
      <c r="O91">
        <v>2</v>
      </c>
      <c r="P91">
        <v>1</v>
      </c>
      <c r="Q91">
        <v>25.844346549192366</v>
      </c>
    </row>
    <row r="92" spans="1:17" x14ac:dyDescent="0.25">
      <c r="A92" t="s">
        <v>5119</v>
      </c>
      <c r="B92" s="6">
        <v>10605</v>
      </c>
      <c r="C92">
        <v>106.05</v>
      </c>
      <c r="D92" t="s">
        <v>112</v>
      </c>
      <c r="E92">
        <v>1615</v>
      </c>
      <c r="F92">
        <v>1208</v>
      </c>
      <c r="G92">
        <v>24</v>
      </c>
      <c r="H92">
        <v>1184</v>
      </c>
      <c r="I92">
        <v>486</v>
      </c>
      <c r="J92">
        <v>345</v>
      </c>
      <c r="K92">
        <v>165</v>
      </c>
      <c r="L92">
        <v>74</v>
      </c>
      <c r="M92">
        <v>14</v>
      </c>
      <c r="N92">
        <v>90</v>
      </c>
      <c r="O92">
        <v>5</v>
      </c>
      <c r="P92">
        <v>3</v>
      </c>
      <c r="Q92">
        <v>13.935810810810811</v>
      </c>
    </row>
    <row r="93" spans="1:17" x14ac:dyDescent="0.25">
      <c r="A93" t="s">
        <v>5120</v>
      </c>
      <c r="B93" s="6">
        <v>10606</v>
      </c>
      <c r="C93">
        <v>106.06</v>
      </c>
      <c r="D93" t="s">
        <v>114</v>
      </c>
      <c r="E93">
        <v>5767</v>
      </c>
      <c r="F93">
        <v>3878</v>
      </c>
      <c r="G93">
        <v>64</v>
      </c>
      <c r="H93">
        <v>3814</v>
      </c>
      <c r="I93">
        <v>1369</v>
      </c>
      <c r="J93">
        <v>1090</v>
      </c>
      <c r="K93">
        <v>661</v>
      </c>
      <c r="L93">
        <v>220</v>
      </c>
      <c r="M93">
        <v>61</v>
      </c>
      <c r="N93">
        <v>374</v>
      </c>
      <c r="O93">
        <v>18</v>
      </c>
      <c r="P93">
        <v>14</v>
      </c>
      <c r="Q93">
        <v>17.330886208704772</v>
      </c>
    </row>
    <row r="94" spans="1:17" x14ac:dyDescent="0.25">
      <c r="A94" t="s">
        <v>5121</v>
      </c>
      <c r="B94" s="6">
        <v>10607</v>
      </c>
      <c r="C94">
        <v>106.07</v>
      </c>
      <c r="D94" t="s">
        <v>115</v>
      </c>
      <c r="E94">
        <v>3448</v>
      </c>
      <c r="F94">
        <v>2331</v>
      </c>
      <c r="G94">
        <v>35</v>
      </c>
      <c r="H94">
        <v>2296</v>
      </c>
      <c r="I94">
        <v>706</v>
      </c>
      <c r="J94">
        <v>737</v>
      </c>
      <c r="K94">
        <v>480</v>
      </c>
      <c r="L94">
        <v>143</v>
      </c>
      <c r="M94">
        <v>32</v>
      </c>
      <c r="N94">
        <v>185</v>
      </c>
      <c r="O94">
        <v>5</v>
      </c>
      <c r="P94">
        <v>5</v>
      </c>
      <c r="Q94">
        <v>20.905923344947734</v>
      </c>
    </row>
    <row r="95" spans="1:17" x14ac:dyDescent="0.25">
      <c r="A95" t="s">
        <v>5122</v>
      </c>
      <c r="B95" s="6">
        <v>10608</v>
      </c>
      <c r="C95">
        <v>106.08</v>
      </c>
      <c r="D95" t="s">
        <v>118</v>
      </c>
      <c r="E95">
        <v>621</v>
      </c>
      <c r="F95">
        <v>396</v>
      </c>
      <c r="G95">
        <v>5</v>
      </c>
      <c r="H95">
        <v>391</v>
      </c>
      <c r="I95">
        <v>162</v>
      </c>
      <c r="J95">
        <v>98</v>
      </c>
      <c r="K95">
        <v>56</v>
      </c>
      <c r="L95">
        <v>30</v>
      </c>
      <c r="M95">
        <v>2</v>
      </c>
      <c r="N95">
        <v>43</v>
      </c>
      <c r="O95">
        <v>0</v>
      </c>
      <c r="P95">
        <v>0</v>
      </c>
      <c r="Q95">
        <v>14.322250639386189</v>
      </c>
    </row>
    <row r="96" spans="1:17" x14ac:dyDescent="0.25">
      <c r="A96" t="s">
        <v>5123</v>
      </c>
      <c r="B96" s="6">
        <v>10609</v>
      </c>
      <c r="C96">
        <v>106.09</v>
      </c>
      <c r="D96" t="s">
        <v>119</v>
      </c>
      <c r="E96">
        <v>2405</v>
      </c>
      <c r="F96">
        <v>1739</v>
      </c>
      <c r="G96">
        <v>19</v>
      </c>
      <c r="H96">
        <v>1720</v>
      </c>
      <c r="I96">
        <v>583</v>
      </c>
      <c r="J96">
        <v>526</v>
      </c>
      <c r="K96">
        <v>261</v>
      </c>
      <c r="L96">
        <v>131</v>
      </c>
      <c r="M96">
        <v>24</v>
      </c>
      <c r="N96">
        <v>176</v>
      </c>
      <c r="O96">
        <v>12</v>
      </c>
      <c r="P96">
        <v>6</v>
      </c>
      <c r="Q96">
        <v>15.174418604651162</v>
      </c>
    </row>
    <row r="97" spans="1:17" x14ac:dyDescent="0.25">
      <c r="A97" t="s">
        <v>5124</v>
      </c>
      <c r="B97" s="6">
        <v>10610</v>
      </c>
      <c r="C97">
        <v>106.1</v>
      </c>
      <c r="D97" t="s">
        <v>120</v>
      </c>
      <c r="E97">
        <v>2130</v>
      </c>
      <c r="F97">
        <v>1559</v>
      </c>
      <c r="G97">
        <v>22</v>
      </c>
      <c r="H97">
        <v>1537</v>
      </c>
      <c r="I97">
        <v>577</v>
      </c>
      <c r="J97">
        <v>550</v>
      </c>
      <c r="K97">
        <v>232</v>
      </c>
      <c r="L97">
        <v>58</v>
      </c>
      <c r="M97">
        <v>14</v>
      </c>
      <c r="N97">
        <v>99</v>
      </c>
      <c r="O97">
        <v>6</v>
      </c>
      <c r="P97">
        <v>1</v>
      </c>
      <c r="Q97">
        <v>15.09433962264151</v>
      </c>
    </row>
    <row r="98" spans="1:17" x14ac:dyDescent="0.25">
      <c r="A98" t="s">
        <v>5125</v>
      </c>
      <c r="B98" s="6">
        <v>10611</v>
      </c>
      <c r="C98">
        <v>106.11</v>
      </c>
      <c r="D98" t="s">
        <v>121</v>
      </c>
      <c r="E98">
        <v>1772</v>
      </c>
      <c r="F98">
        <v>1182</v>
      </c>
      <c r="G98">
        <v>16</v>
      </c>
      <c r="H98">
        <v>1166</v>
      </c>
      <c r="I98">
        <v>370</v>
      </c>
      <c r="J98">
        <v>249</v>
      </c>
      <c r="K98">
        <v>233</v>
      </c>
      <c r="L98">
        <v>78</v>
      </c>
      <c r="M98">
        <v>28</v>
      </c>
      <c r="N98">
        <v>192</v>
      </c>
      <c r="O98">
        <v>8</v>
      </c>
      <c r="P98">
        <v>8</v>
      </c>
      <c r="Q98">
        <v>19.982847341337909</v>
      </c>
    </row>
    <row r="99" spans="1:17" x14ac:dyDescent="0.25">
      <c r="A99" t="s">
        <v>5126</v>
      </c>
      <c r="B99" s="6">
        <v>10612</v>
      </c>
      <c r="C99">
        <v>106.12</v>
      </c>
      <c r="D99" t="s">
        <v>122</v>
      </c>
      <c r="E99">
        <v>1937</v>
      </c>
      <c r="F99">
        <v>1494</v>
      </c>
      <c r="G99">
        <v>36</v>
      </c>
      <c r="H99">
        <v>1458</v>
      </c>
      <c r="I99">
        <v>405</v>
      </c>
      <c r="J99">
        <v>654</v>
      </c>
      <c r="K99">
        <v>206</v>
      </c>
      <c r="L99">
        <v>52</v>
      </c>
      <c r="M99">
        <v>12</v>
      </c>
      <c r="N99">
        <v>120</v>
      </c>
      <c r="O99">
        <v>4</v>
      </c>
      <c r="P99">
        <v>3</v>
      </c>
      <c r="Q99">
        <v>14.12894375857339</v>
      </c>
    </row>
    <row r="100" spans="1:17" x14ac:dyDescent="0.25">
      <c r="A100" t="s">
        <v>5127</v>
      </c>
      <c r="B100" s="6">
        <v>10613</v>
      </c>
      <c r="C100">
        <v>106.13</v>
      </c>
      <c r="D100" t="s">
        <v>123</v>
      </c>
      <c r="E100">
        <v>991</v>
      </c>
      <c r="F100">
        <v>739</v>
      </c>
      <c r="G100">
        <v>14</v>
      </c>
      <c r="H100">
        <v>725</v>
      </c>
      <c r="I100">
        <v>306</v>
      </c>
      <c r="J100">
        <v>219</v>
      </c>
      <c r="K100">
        <v>152</v>
      </c>
      <c r="L100">
        <v>14</v>
      </c>
      <c r="M100">
        <v>5</v>
      </c>
      <c r="N100">
        <v>24</v>
      </c>
      <c r="O100">
        <v>4</v>
      </c>
      <c r="P100">
        <v>1</v>
      </c>
      <c r="Q100">
        <v>20.96551724137931</v>
      </c>
    </row>
    <row r="101" spans="1:17" x14ac:dyDescent="0.25">
      <c r="A101" t="s">
        <v>5128</v>
      </c>
      <c r="B101" s="6">
        <v>10614</v>
      </c>
      <c r="C101">
        <v>106.14</v>
      </c>
      <c r="D101" t="s">
        <v>124</v>
      </c>
      <c r="E101">
        <v>964</v>
      </c>
      <c r="F101">
        <v>765</v>
      </c>
      <c r="G101">
        <v>5</v>
      </c>
      <c r="H101">
        <v>760</v>
      </c>
      <c r="I101">
        <v>238</v>
      </c>
      <c r="J101">
        <v>302</v>
      </c>
      <c r="K101">
        <v>102</v>
      </c>
      <c r="L101">
        <v>29</v>
      </c>
      <c r="M101">
        <v>10</v>
      </c>
      <c r="N101">
        <v>71</v>
      </c>
      <c r="O101">
        <v>5</v>
      </c>
      <c r="P101">
        <v>2</v>
      </c>
      <c r="Q101">
        <v>13.421052631578947</v>
      </c>
    </row>
    <row r="102" spans="1:17" x14ac:dyDescent="0.25">
      <c r="A102" t="s">
        <v>5129</v>
      </c>
      <c r="B102" s="6">
        <v>10615</v>
      </c>
      <c r="C102">
        <v>106.15</v>
      </c>
      <c r="D102" t="s">
        <v>125</v>
      </c>
      <c r="E102">
        <v>2203</v>
      </c>
      <c r="F102">
        <v>1605</v>
      </c>
      <c r="G102">
        <v>30</v>
      </c>
      <c r="H102">
        <v>1575</v>
      </c>
      <c r="I102">
        <v>706</v>
      </c>
      <c r="J102">
        <v>271</v>
      </c>
      <c r="K102">
        <v>354</v>
      </c>
      <c r="L102">
        <v>89</v>
      </c>
      <c r="M102">
        <v>20</v>
      </c>
      <c r="N102">
        <v>117</v>
      </c>
      <c r="O102">
        <v>9</v>
      </c>
      <c r="P102">
        <v>6</v>
      </c>
      <c r="Q102">
        <v>22.476190476190478</v>
      </c>
    </row>
    <row r="103" spans="1:17" x14ac:dyDescent="0.25">
      <c r="A103" t="s">
        <v>5130</v>
      </c>
      <c r="B103" s="6">
        <v>10616</v>
      </c>
      <c r="C103">
        <v>106.16</v>
      </c>
      <c r="D103" t="s">
        <v>126</v>
      </c>
      <c r="E103">
        <v>614</v>
      </c>
      <c r="F103">
        <v>486</v>
      </c>
      <c r="G103">
        <v>11</v>
      </c>
      <c r="H103">
        <v>475</v>
      </c>
      <c r="I103">
        <v>218</v>
      </c>
      <c r="J103">
        <v>119</v>
      </c>
      <c r="K103">
        <v>78</v>
      </c>
      <c r="L103">
        <v>14</v>
      </c>
      <c r="M103">
        <v>12</v>
      </c>
      <c r="N103">
        <v>30</v>
      </c>
      <c r="O103">
        <v>4</v>
      </c>
      <c r="P103">
        <v>0</v>
      </c>
      <c r="Q103">
        <v>16.421052631578949</v>
      </c>
    </row>
    <row r="104" spans="1:17" x14ac:dyDescent="0.25">
      <c r="A104" t="s">
        <v>5131</v>
      </c>
      <c r="B104" s="6">
        <v>10617</v>
      </c>
      <c r="C104">
        <v>106.17</v>
      </c>
      <c r="D104" t="s">
        <v>127</v>
      </c>
      <c r="E104">
        <v>698</v>
      </c>
      <c r="F104">
        <v>517</v>
      </c>
      <c r="G104">
        <v>8</v>
      </c>
      <c r="H104">
        <v>509</v>
      </c>
      <c r="I104">
        <v>139</v>
      </c>
      <c r="J104">
        <v>232</v>
      </c>
      <c r="K104">
        <v>61</v>
      </c>
      <c r="L104">
        <v>23</v>
      </c>
      <c r="M104">
        <v>11</v>
      </c>
      <c r="N104">
        <v>37</v>
      </c>
      <c r="O104">
        <v>3</v>
      </c>
      <c r="P104">
        <v>2</v>
      </c>
      <c r="Q104">
        <v>11.984282907662083</v>
      </c>
    </row>
    <row r="105" spans="1:17" x14ac:dyDescent="0.25">
      <c r="A105" t="s">
        <v>5132</v>
      </c>
      <c r="B105" s="6">
        <v>10618</v>
      </c>
      <c r="C105">
        <v>106.18</v>
      </c>
      <c r="D105" t="s">
        <v>128</v>
      </c>
      <c r="E105">
        <v>1008</v>
      </c>
      <c r="F105">
        <v>712</v>
      </c>
      <c r="G105">
        <v>9</v>
      </c>
      <c r="H105">
        <v>703</v>
      </c>
      <c r="I105">
        <v>334</v>
      </c>
      <c r="J105">
        <v>209</v>
      </c>
      <c r="K105">
        <v>94</v>
      </c>
      <c r="L105">
        <v>25</v>
      </c>
      <c r="M105">
        <v>5</v>
      </c>
      <c r="N105">
        <v>34</v>
      </c>
      <c r="O105">
        <v>1</v>
      </c>
      <c r="P105">
        <v>1</v>
      </c>
      <c r="Q105">
        <v>13.371266002844951</v>
      </c>
    </row>
    <row r="106" spans="1:17" x14ac:dyDescent="0.25">
      <c r="A106" t="s">
        <v>5133</v>
      </c>
      <c r="B106" s="6">
        <v>10619</v>
      </c>
      <c r="C106">
        <v>106.19</v>
      </c>
      <c r="D106" t="s">
        <v>129</v>
      </c>
      <c r="E106">
        <v>483</v>
      </c>
      <c r="F106">
        <v>350</v>
      </c>
      <c r="G106">
        <v>8</v>
      </c>
      <c r="H106">
        <v>342</v>
      </c>
      <c r="I106">
        <v>159</v>
      </c>
      <c r="J106">
        <v>91</v>
      </c>
      <c r="K106">
        <v>61</v>
      </c>
      <c r="L106">
        <v>10</v>
      </c>
      <c r="M106">
        <v>3</v>
      </c>
      <c r="N106">
        <v>18</v>
      </c>
      <c r="O106">
        <v>0</v>
      </c>
      <c r="P106">
        <v>0</v>
      </c>
      <c r="Q106">
        <v>17.836257309941519</v>
      </c>
    </row>
    <row r="107" spans="1:17" x14ac:dyDescent="0.25">
      <c r="A107" t="s">
        <v>5134</v>
      </c>
      <c r="B107" s="6">
        <v>10699</v>
      </c>
      <c r="C107">
        <v>106.99</v>
      </c>
      <c r="D107" t="s">
        <v>5135</v>
      </c>
      <c r="E107">
        <v>0</v>
      </c>
      <c r="F107">
        <v>3293</v>
      </c>
      <c r="G107">
        <v>26</v>
      </c>
      <c r="H107">
        <v>3267</v>
      </c>
      <c r="I107">
        <v>1142</v>
      </c>
      <c r="J107">
        <v>1009</v>
      </c>
      <c r="K107">
        <v>416</v>
      </c>
      <c r="L107">
        <v>242</v>
      </c>
      <c r="M107">
        <v>40</v>
      </c>
      <c r="N107">
        <v>392</v>
      </c>
      <c r="O107">
        <v>15</v>
      </c>
      <c r="P107">
        <v>6</v>
      </c>
      <c r="Q107">
        <v>12.733394551576369</v>
      </c>
    </row>
    <row r="108" spans="1:17" x14ac:dyDescent="0.25">
      <c r="A108" t="s">
        <v>5136</v>
      </c>
      <c r="B108" s="6">
        <v>10700</v>
      </c>
      <c r="C108">
        <v>107</v>
      </c>
      <c r="D108" t="s">
        <v>144</v>
      </c>
      <c r="E108">
        <v>45429</v>
      </c>
      <c r="F108">
        <v>36582</v>
      </c>
      <c r="G108">
        <v>580</v>
      </c>
      <c r="H108">
        <v>36002</v>
      </c>
      <c r="I108">
        <v>13659</v>
      </c>
      <c r="J108">
        <v>10160</v>
      </c>
      <c r="K108">
        <v>6451</v>
      </c>
      <c r="L108">
        <v>1970</v>
      </c>
      <c r="M108">
        <v>487</v>
      </c>
      <c r="N108">
        <v>2971</v>
      </c>
      <c r="O108">
        <v>137</v>
      </c>
      <c r="P108">
        <v>99</v>
      </c>
      <c r="Q108">
        <v>17.91844897505694</v>
      </c>
    </row>
    <row r="109" spans="1:17" x14ac:dyDescent="0.25">
      <c r="A109" t="s">
        <v>5137</v>
      </c>
      <c r="B109" s="6">
        <v>10701</v>
      </c>
      <c r="C109">
        <v>107.01</v>
      </c>
      <c r="D109" t="s">
        <v>130</v>
      </c>
      <c r="E109">
        <v>1919</v>
      </c>
      <c r="F109">
        <v>1452</v>
      </c>
      <c r="G109">
        <v>18</v>
      </c>
      <c r="H109">
        <v>1434</v>
      </c>
      <c r="I109">
        <v>511</v>
      </c>
      <c r="J109">
        <v>535</v>
      </c>
      <c r="K109">
        <v>299</v>
      </c>
      <c r="L109">
        <v>33</v>
      </c>
      <c r="M109">
        <v>8</v>
      </c>
      <c r="N109">
        <v>44</v>
      </c>
      <c r="O109">
        <v>1</v>
      </c>
      <c r="P109">
        <v>3</v>
      </c>
      <c r="Q109">
        <v>20.850767085076708</v>
      </c>
    </row>
    <row r="110" spans="1:17" x14ac:dyDescent="0.25">
      <c r="A110" t="s">
        <v>5138</v>
      </c>
      <c r="B110" s="6">
        <v>10702</v>
      </c>
      <c r="C110">
        <v>107.02</v>
      </c>
      <c r="D110" t="s">
        <v>131</v>
      </c>
      <c r="E110">
        <v>1525</v>
      </c>
      <c r="F110">
        <v>1142</v>
      </c>
      <c r="G110">
        <v>15</v>
      </c>
      <c r="H110">
        <v>1127</v>
      </c>
      <c r="I110">
        <v>499</v>
      </c>
      <c r="J110">
        <v>368</v>
      </c>
      <c r="K110">
        <v>170</v>
      </c>
      <c r="L110">
        <v>33</v>
      </c>
      <c r="M110">
        <v>8</v>
      </c>
      <c r="N110">
        <v>32</v>
      </c>
      <c r="O110">
        <v>1</v>
      </c>
      <c r="P110">
        <v>4</v>
      </c>
      <c r="Q110">
        <v>15.084294587400176</v>
      </c>
    </row>
    <row r="111" spans="1:17" x14ac:dyDescent="0.25">
      <c r="A111" t="s">
        <v>5139</v>
      </c>
      <c r="B111" s="6">
        <v>10703</v>
      </c>
      <c r="C111">
        <v>107.03</v>
      </c>
      <c r="D111" t="s">
        <v>132</v>
      </c>
      <c r="E111">
        <v>2368</v>
      </c>
      <c r="F111">
        <v>1532</v>
      </c>
      <c r="G111">
        <v>21</v>
      </c>
      <c r="H111">
        <v>1511</v>
      </c>
      <c r="I111">
        <v>407</v>
      </c>
      <c r="J111">
        <v>412</v>
      </c>
      <c r="K111">
        <v>371</v>
      </c>
      <c r="L111">
        <v>97</v>
      </c>
      <c r="M111">
        <v>25</v>
      </c>
      <c r="N111">
        <v>177</v>
      </c>
      <c r="O111">
        <v>14</v>
      </c>
      <c r="P111">
        <v>6</v>
      </c>
      <c r="Q111">
        <v>24.553275976174717</v>
      </c>
    </row>
    <row r="112" spans="1:17" x14ac:dyDescent="0.25">
      <c r="A112" t="s">
        <v>5140</v>
      </c>
      <c r="B112" s="6">
        <v>10704</v>
      </c>
      <c r="C112">
        <v>107.04</v>
      </c>
      <c r="D112" t="s">
        <v>135</v>
      </c>
      <c r="E112">
        <v>443</v>
      </c>
      <c r="F112">
        <v>346</v>
      </c>
      <c r="G112">
        <v>7</v>
      </c>
      <c r="H112">
        <v>339</v>
      </c>
      <c r="I112">
        <v>112</v>
      </c>
      <c r="J112">
        <v>116</v>
      </c>
      <c r="K112">
        <v>74</v>
      </c>
      <c r="L112">
        <v>15</v>
      </c>
      <c r="M112">
        <v>5</v>
      </c>
      <c r="N112">
        <v>16</v>
      </c>
      <c r="O112">
        <v>0</v>
      </c>
      <c r="P112">
        <v>1</v>
      </c>
      <c r="Q112">
        <v>21.828908554572273</v>
      </c>
    </row>
    <row r="113" spans="1:17" x14ac:dyDescent="0.25">
      <c r="A113" t="s">
        <v>5141</v>
      </c>
      <c r="B113" s="6">
        <v>10705</v>
      </c>
      <c r="C113">
        <v>107.05</v>
      </c>
      <c r="D113" t="s">
        <v>136</v>
      </c>
      <c r="E113">
        <v>2350</v>
      </c>
      <c r="F113">
        <v>1566</v>
      </c>
      <c r="G113">
        <v>34</v>
      </c>
      <c r="H113">
        <v>1532</v>
      </c>
      <c r="I113">
        <v>555</v>
      </c>
      <c r="J113">
        <v>503</v>
      </c>
      <c r="K113">
        <v>272</v>
      </c>
      <c r="L113">
        <v>66</v>
      </c>
      <c r="M113">
        <v>24</v>
      </c>
      <c r="N113">
        <v>100</v>
      </c>
      <c r="O113">
        <v>5</v>
      </c>
      <c r="P113">
        <v>2</v>
      </c>
      <c r="Q113">
        <v>17.75456919060052</v>
      </c>
    </row>
    <row r="114" spans="1:17" x14ac:dyDescent="0.25">
      <c r="A114" t="s">
        <v>5142</v>
      </c>
      <c r="B114" s="6">
        <v>10706</v>
      </c>
      <c r="C114">
        <v>107.06</v>
      </c>
      <c r="D114" t="s">
        <v>137</v>
      </c>
      <c r="E114">
        <v>951</v>
      </c>
      <c r="F114">
        <v>716</v>
      </c>
      <c r="G114">
        <v>12</v>
      </c>
      <c r="H114">
        <v>704</v>
      </c>
      <c r="I114">
        <v>269</v>
      </c>
      <c r="J114">
        <v>215</v>
      </c>
      <c r="K114">
        <v>147</v>
      </c>
      <c r="L114">
        <v>25</v>
      </c>
      <c r="M114">
        <v>7</v>
      </c>
      <c r="N114">
        <v>35</v>
      </c>
      <c r="O114">
        <v>6</v>
      </c>
      <c r="P114">
        <v>0</v>
      </c>
      <c r="Q114">
        <v>20.880681818181817</v>
      </c>
    </row>
    <row r="115" spans="1:17" x14ac:dyDescent="0.25">
      <c r="A115" t="s">
        <v>5143</v>
      </c>
      <c r="B115" s="6">
        <v>10707</v>
      </c>
      <c r="C115">
        <v>107.07</v>
      </c>
      <c r="D115" t="s">
        <v>138</v>
      </c>
      <c r="E115">
        <v>3133</v>
      </c>
      <c r="F115">
        <v>2228</v>
      </c>
      <c r="G115">
        <v>40</v>
      </c>
      <c r="H115">
        <v>2188</v>
      </c>
      <c r="I115">
        <v>701</v>
      </c>
      <c r="J115">
        <v>611</v>
      </c>
      <c r="K115">
        <v>468</v>
      </c>
      <c r="L115">
        <v>122</v>
      </c>
      <c r="M115">
        <v>31</v>
      </c>
      <c r="N115">
        <v>231</v>
      </c>
      <c r="O115">
        <v>9</v>
      </c>
      <c r="P115">
        <v>12</v>
      </c>
      <c r="Q115">
        <v>21.389396709323584</v>
      </c>
    </row>
    <row r="116" spans="1:17" x14ac:dyDescent="0.25">
      <c r="A116" t="s">
        <v>5144</v>
      </c>
      <c r="B116" s="6">
        <v>10708</v>
      </c>
      <c r="C116">
        <v>107.08</v>
      </c>
      <c r="D116" t="s">
        <v>139</v>
      </c>
      <c r="E116">
        <v>1594</v>
      </c>
      <c r="F116">
        <v>1210</v>
      </c>
      <c r="G116">
        <v>19</v>
      </c>
      <c r="H116">
        <v>1191</v>
      </c>
      <c r="I116">
        <v>557</v>
      </c>
      <c r="J116">
        <v>265</v>
      </c>
      <c r="K116">
        <v>223</v>
      </c>
      <c r="L116">
        <v>59</v>
      </c>
      <c r="M116">
        <v>10</v>
      </c>
      <c r="N116">
        <v>64</v>
      </c>
      <c r="O116">
        <v>5</v>
      </c>
      <c r="P116">
        <v>6</v>
      </c>
      <c r="Q116">
        <v>18.723761544920233</v>
      </c>
    </row>
    <row r="117" spans="1:17" x14ac:dyDescent="0.25">
      <c r="A117" t="s">
        <v>5145</v>
      </c>
      <c r="B117" s="6">
        <v>10709</v>
      </c>
      <c r="C117">
        <v>107.09</v>
      </c>
      <c r="D117" t="s">
        <v>140</v>
      </c>
      <c r="E117">
        <v>2053</v>
      </c>
      <c r="F117">
        <v>1617</v>
      </c>
      <c r="G117">
        <v>21</v>
      </c>
      <c r="H117">
        <v>1596</v>
      </c>
      <c r="I117">
        <v>617</v>
      </c>
      <c r="J117">
        <v>598</v>
      </c>
      <c r="K117">
        <v>242</v>
      </c>
      <c r="L117">
        <v>51</v>
      </c>
      <c r="M117">
        <v>17</v>
      </c>
      <c r="N117">
        <v>66</v>
      </c>
      <c r="O117">
        <v>2</v>
      </c>
      <c r="P117">
        <v>0</v>
      </c>
      <c r="Q117">
        <v>15.162907268170425</v>
      </c>
    </row>
    <row r="118" spans="1:17" x14ac:dyDescent="0.25">
      <c r="A118" t="s">
        <v>5146</v>
      </c>
      <c r="B118" s="6">
        <v>10710</v>
      </c>
      <c r="C118">
        <v>107.1</v>
      </c>
      <c r="D118" t="s">
        <v>141</v>
      </c>
      <c r="E118">
        <v>1268</v>
      </c>
      <c r="F118">
        <v>895</v>
      </c>
      <c r="G118">
        <v>15</v>
      </c>
      <c r="H118">
        <v>880</v>
      </c>
      <c r="I118">
        <v>362</v>
      </c>
      <c r="J118">
        <v>220</v>
      </c>
      <c r="K118">
        <v>172</v>
      </c>
      <c r="L118">
        <v>47</v>
      </c>
      <c r="M118">
        <v>13</v>
      </c>
      <c r="N118">
        <v>52</v>
      </c>
      <c r="O118">
        <v>6</v>
      </c>
      <c r="P118">
        <v>4</v>
      </c>
      <c r="Q118">
        <v>19.545454545454547</v>
      </c>
    </row>
    <row r="119" spans="1:17" x14ac:dyDescent="0.25">
      <c r="A119" t="s">
        <v>5147</v>
      </c>
      <c r="B119" s="6">
        <v>10711</v>
      </c>
      <c r="C119">
        <v>107.11</v>
      </c>
      <c r="D119" t="s">
        <v>142</v>
      </c>
      <c r="E119">
        <v>1508</v>
      </c>
      <c r="F119">
        <v>1002</v>
      </c>
      <c r="G119">
        <v>16</v>
      </c>
      <c r="H119">
        <v>986</v>
      </c>
      <c r="I119">
        <v>461</v>
      </c>
      <c r="J119">
        <v>262</v>
      </c>
      <c r="K119">
        <v>153</v>
      </c>
      <c r="L119">
        <v>35</v>
      </c>
      <c r="M119">
        <v>11</v>
      </c>
      <c r="N119">
        <v>55</v>
      </c>
      <c r="O119">
        <v>4</v>
      </c>
      <c r="P119">
        <v>2</v>
      </c>
      <c r="Q119">
        <v>15.517241379310345</v>
      </c>
    </row>
    <row r="120" spans="1:17" x14ac:dyDescent="0.25">
      <c r="A120" t="s">
        <v>5148</v>
      </c>
      <c r="B120" s="6">
        <v>10712</v>
      </c>
      <c r="C120">
        <v>107.12</v>
      </c>
      <c r="D120" t="s">
        <v>143</v>
      </c>
      <c r="E120">
        <v>1828</v>
      </c>
      <c r="F120">
        <v>1289</v>
      </c>
      <c r="G120">
        <v>27</v>
      </c>
      <c r="H120">
        <v>1262</v>
      </c>
      <c r="I120">
        <v>583</v>
      </c>
      <c r="J120">
        <v>284</v>
      </c>
      <c r="K120">
        <v>234</v>
      </c>
      <c r="L120">
        <v>58</v>
      </c>
      <c r="M120">
        <v>15</v>
      </c>
      <c r="N120">
        <v>73</v>
      </c>
      <c r="O120">
        <v>10</v>
      </c>
      <c r="P120">
        <v>3</v>
      </c>
      <c r="Q120">
        <v>18.541996830427891</v>
      </c>
    </row>
    <row r="121" spans="1:17" x14ac:dyDescent="0.25">
      <c r="A121" t="s">
        <v>5149</v>
      </c>
      <c r="B121" s="6">
        <v>10713</v>
      </c>
      <c r="C121">
        <v>107.13</v>
      </c>
      <c r="D121" t="s">
        <v>144</v>
      </c>
      <c r="E121">
        <v>6233</v>
      </c>
      <c r="F121">
        <v>3952</v>
      </c>
      <c r="G121">
        <v>57</v>
      </c>
      <c r="H121">
        <v>3895</v>
      </c>
      <c r="I121">
        <v>1459</v>
      </c>
      <c r="J121">
        <v>803</v>
      </c>
      <c r="K121">
        <v>623</v>
      </c>
      <c r="L121">
        <v>360</v>
      </c>
      <c r="M121">
        <v>72</v>
      </c>
      <c r="N121">
        <v>544</v>
      </c>
      <c r="O121">
        <v>16</v>
      </c>
      <c r="P121">
        <v>11</v>
      </c>
      <c r="Q121">
        <v>15.994865211810014</v>
      </c>
    </row>
    <row r="122" spans="1:17" x14ac:dyDescent="0.25">
      <c r="A122" t="s">
        <v>5150</v>
      </c>
      <c r="B122" s="6">
        <v>10714</v>
      </c>
      <c r="C122">
        <v>107.14</v>
      </c>
      <c r="D122" t="s">
        <v>147</v>
      </c>
      <c r="E122">
        <v>1254</v>
      </c>
      <c r="F122">
        <v>887</v>
      </c>
      <c r="G122">
        <v>15</v>
      </c>
      <c r="H122">
        <v>872</v>
      </c>
      <c r="I122">
        <v>267</v>
      </c>
      <c r="J122">
        <v>285</v>
      </c>
      <c r="K122">
        <v>191</v>
      </c>
      <c r="L122">
        <v>36</v>
      </c>
      <c r="M122">
        <v>20</v>
      </c>
      <c r="N122">
        <v>68</v>
      </c>
      <c r="O122">
        <v>3</v>
      </c>
      <c r="P122">
        <v>2</v>
      </c>
      <c r="Q122">
        <v>21.903669724770641</v>
      </c>
    </row>
    <row r="123" spans="1:17" x14ac:dyDescent="0.25">
      <c r="A123" t="s">
        <v>5151</v>
      </c>
      <c r="B123" s="6">
        <v>10715</v>
      </c>
      <c r="C123">
        <v>107.15</v>
      </c>
      <c r="D123" t="s">
        <v>148</v>
      </c>
      <c r="E123">
        <v>858</v>
      </c>
      <c r="F123">
        <v>656</v>
      </c>
      <c r="G123">
        <v>9</v>
      </c>
      <c r="H123">
        <v>647</v>
      </c>
      <c r="I123">
        <v>317</v>
      </c>
      <c r="J123">
        <v>220</v>
      </c>
      <c r="K123">
        <v>55</v>
      </c>
      <c r="L123">
        <v>19</v>
      </c>
      <c r="M123">
        <v>7</v>
      </c>
      <c r="N123">
        <v>26</v>
      </c>
      <c r="O123">
        <v>1</v>
      </c>
      <c r="P123">
        <v>2</v>
      </c>
      <c r="Q123">
        <v>8.5007727975270484</v>
      </c>
    </row>
    <row r="124" spans="1:17" x14ac:dyDescent="0.25">
      <c r="A124" t="s">
        <v>5152</v>
      </c>
      <c r="B124" s="6">
        <v>10716</v>
      </c>
      <c r="C124">
        <v>107.16</v>
      </c>
      <c r="D124" t="s">
        <v>149</v>
      </c>
      <c r="E124">
        <v>1365</v>
      </c>
      <c r="F124">
        <v>914</v>
      </c>
      <c r="G124">
        <v>11</v>
      </c>
      <c r="H124">
        <v>903</v>
      </c>
      <c r="I124">
        <v>465</v>
      </c>
      <c r="J124">
        <v>241</v>
      </c>
      <c r="K124">
        <v>120</v>
      </c>
      <c r="L124">
        <v>25</v>
      </c>
      <c r="M124">
        <v>6</v>
      </c>
      <c r="N124">
        <v>39</v>
      </c>
      <c r="O124">
        <v>4</v>
      </c>
      <c r="P124">
        <v>2</v>
      </c>
      <c r="Q124">
        <v>13.2890365448505</v>
      </c>
    </row>
    <row r="125" spans="1:17" x14ac:dyDescent="0.25">
      <c r="A125" t="s">
        <v>5153</v>
      </c>
      <c r="B125" s="6">
        <v>10717</v>
      </c>
      <c r="C125">
        <v>107.17</v>
      </c>
      <c r="D125" t="s">
        <v>150</v>
      </c>
      <c r="E125">
        <v>3286</v>
      </c>
      <c r="F125">
        <v>2060</v>
      </c>
      <c r="G125">
        <v>39</v>
      </c>
      <c r="H125">
        <v>2021</v>
      </c>
      <c r="I125">
        <v>573</v>
      </c>
      <c r="J125">
        <v>672</v>
      </c>
      <c r="K125">
        <v>466</v>
      </c>
      <c r="L125">
        <v>112</v>
      </c>
      <c r="M125">
        <v>28</v>
      </c>
      <c r="N125">
        <v>146</v>
      </c>
      <c r="O125">
        <v>15</v>
      </c>
      <c r="P125">
        <v>7</v>
      </c>
      <c r="Q125">
        <v>23.05789213260762</v>
      </c>
    </row>
    <row r="126" spans="1:17" x14ac:dyDescent="0.25">
      <c r="A126" t="s">
        <v>5154</v>
      </c>
      <c r="B126" s="6">
        <v>10718</v>
      </c>
      <c r="C126">
        <v>107.18</v>
      </c>
      <c r="D126" t="s">
        <v>151</v>
      </c>
      <c r="E126">
        <v>1755</v>
      </c>
      <c r="F126">
        <v>1281</v>
      </c>
      <c r="G126">
        <v>26</v>
      </c>
      <c r="H126">
        <v>1255</v>
      </c>
      <c r="I126">
        <v>640</v>
      </c>
      <c r="J126">
        <v>203</v>
      </c>
      <c r="K126">
        <v>190</v>
      </c>
      <c r="L126">
        <v>79</v>
      </c>
      <c r="M126">
        <v>22</v>
      </c>
      <c r="N126">
        <v>114</v>
      </c>
      <c r="O126">
        <v>1</v>
      </c>
      <c r="P126">
        <v>2</v>
      </c>
      <c r="Q126">
        <v>15.139442231075698</v>
      </c>
    </row>
    <row r="127" spans="1:17" x14ac:dyDescent="0.25">
      <c r="A127" t="s">
        <v>5155</v>
      </c>
      <c r="B127" s="6">
        <v>10719</v>
      </c>
      <c r="C127">
        <v>107.19</v>
      </c>
      <c r="D127" t="s">
        <v>152</v>
      </c>
      <c r="E127">
        <v>1127</v>
      </c>
      <c r="F127">
        <v>878</v>
      </c>
      <c r="G127">
        <v>9</v>
      </c>
      <c r="H127">
        <v>869</v>
      </c>
      <c r="I127">
        <v>405</v>
      </c>
      <c r="J127">
        <v>220</v>
      </c>
      <c r="K127">
        <v>148</v>
      </c>
      <c r="L127">
        <v>48</v>
      </c>
      <c r="M127">
        <v>8</v>
      </c>
      <c r="N127">
        <v>34</v>
      </c>
      <c r="O127">
        <v>2</v>
      </c>
      <c r="P127">
        <v>0</v>
      </c>
      <c r="Q127">
        <v>17.031070195627159</v>
      </c>
    </row>
    <row r="128" spans="1:17" x14ac:dyDescent="0.25">
      <c r="A128" t="s">
        <v>5156</v>
      </c>
      <c r="B128" s="6">
        <v>10720</v>
      </c>
      <c r="C128">
        <v>107.2</v>
      </c>
      <c r="D128" t="s">
        <v>153</v>
      </c>
      <c r="E128">
        <v>1009</v>
      </c>
      <c r="F128">
        <v>753</v>
      </c>
      <c r="G128">
        <v>8</v>
      </c>
      <c r="H128">
        <v>745</v>
      </c>
      <c r="I128">
        <v>351</v>
      </c>
      <c r="J128">
        <v>244</v>
      </c>
      <c r="K128">
        <v>84</v>
      </c>
      <c r="L128">
        <v>27</v>
      </c>
      <c r="M128">
        <v>4</v>
      </c>
      <c r="N128">
        <v>34</v>
      </c>
      <c r="O128">
        <v>1</v>
      </c>
      <c r="P128">
        <v>0</v>
      </c>
      <c r="Q128">
        <v>11.275167785234899</v>
      </c>
    </row>
    <row r="129" spans="1:17" x14ac:dyDescent="0.25">
      <c r="A129" t="s">
        <v>5157</v>
      </c>
      <c r="B129" s="6">
        <v>10721</v>
      </c>
      <c r="C129">
        <v>107.21</v>
      </c>
      <c r="D129" t="s">
        <v>154</v>
      </c>
      <c r="E129">
        <v>1421</v>
      </c>
      <c r="F129">
        <v>1099</v>
      </c>
      <c r="G129">
        <v>25</v>
      </c>
      <c r="H129">
        <v>1074</v>
      </c>
      <c r="I129">
        <v>381</v>
      </c>
      <c r="J129">
        <v>399</v>
      </c>
      <c r="K129">
        <v>208</v>
      </c>
      <c r="L129">
        <v>31</v>
      </c>
      <c r="M129">
        <v>10</v>
      </c>
      <c r="N129">
        <v>42</v>
      </c>
      <c r="O129">
        <v>1</v>
      </c>
      <c r="P129">
        <v>1</v>
      </c>
      <c r="Q129">
        <v>19.366852886405958</v>
      </c>
    </row>
    <row r="130" spans="1:17" x14ac:dyDescent="0.25">
      <c r="A130" t="s">
        <v>5158</v>
      </c>
      <c r="B130" s="6">
        <v>10722</v>
      </c>
      <c r="C130">
        <v>107.22</v>
      </c>
      <c r="D130" t="s">
        <v>155</v>
      </c>
      <c r="E130">
        <v>1933</v>
      </c>
      <c r="F130">
        <v>1382</v>
      </c>
      <c r="G130">
        <v>21</v>
      </c>
      <c r="H130">
        <v>1361</v>
      </c>
      <c r="I130">
        <v>521</v>
      </c>
      <c r="J130">
        <v>277</v>
      </c>
      <c r="K130">
        <v>273</v>
      </c>
      <c r="L130">
        <v>116</v>
      </c>
      <c r="M130">
        <v>25</v>
      </c>
      <c r="N130">
        <v>147</v>
      </c>
      <c r="O130">
        <v>1</v>
      </c>
      <c r="P130">
        <v>0</v>
      </c>
      <c r="Q130">
        <v>20.058780308596617</v>
      </c>
    </row>
    <row r="131" spans="1:17" x14ac:dyDescent="0.25">
      <c r="A131" t="s">
        <v>5159</v>
      </c>
      <c r="B131" s="6">
        <v>10723</v>
      </c>
      <c r="C131">
        <v>107.23</v>
      </c>
      <c r="D131" t="s">
        <v>156</v>
      </c>
      <c r="E131">
        <v>1077</v>
      </c>
      <c r="F131">
        <v>719</v>
      </c>
      <c r="G131">
        <v>18</v>
      </c>
      <c r="H131">
        <v>701</v>
      </c>
      <c r="I131">
        <v>236</v>
      </c>
      <c r="J131">
        <v>234</v>
      </c>
      <c r="K131">
        <v>117</v>
      </c>
      <c r="L131">
        <v>39</v>
      </c>
      <c r="M131">
        <v>14</v>
      </c>
      <c r="N131">
        <v>57</v>
      </c>
      <c r="O131">
        <v>2</v>
      </c>
      <c r="P131">
        <v>2</v>
      </c>
      <c r="Q131">
        <v>16.690442225392296</v>
      </c>
    </row>
    <row r="132" spans="1:17" x14ac:dyDescent="0.25">
      <c r="A132" t="s">
        <v>5160</v>
      </c>
      <c r="B132" s="6">
        <v>10724</v>
      </c>
      <c r="C132">
        <v>107.24</v>
      </c>
      <c r="D132" t="s">
        <v>157</v>
      </c>
      <c r="E132">
        <v>1677</v>
      </c>
      <c r="F132">
        <v>1278</v>
      </c>
      <c r="G132">
        <v>32</v>
      </c>
      <c r="H132">
        <v>1246</v>
      </c>
      <c r="I132">
        <v>323</v>
      </c>
      <c r="J132">
        <v>429</v>
      </c>
      <c r="K132">
        <v>333</v>
      </c>
      <c r="L132">
        <v>48</v>
      </c>
      <c r="M132">
        <v>13</v>
      </c>
      <c r="N132">
        <v>92</v>
      </c>
      <c r="O132">
        <v>3</v>
      </c>
      <c r="P132">
        <v>4</v>
      </c>
      <c r="Q132">
        <v>26.725521669341894</v>
      </c>
    </row>
    <row r="133" spans="1:17" x14ac:dyDescent="0.25">
      <c r="A133" t="s">
        <v>5161</v>
      </c>
      <c r="B133" s="6">
        <v>10725</v>
      </c>
      <c r="C133">
        <v>107.25</v>
      </c>
      <c r="D133" t="s">
        <v>158</v>
      </c>
      <c r="E133">
        <v>563</v>
      </c>
      <c r="F133">
        <v>399</v>
      </c>
      <c r="G133">
        <v>5</v>
      </c>
      <c r="H133">
        <v>394</v>
      </c>
      <c r="I133">
        <v>158</v>
      </c>
      <c r="J133">
        <v>128</v>
      </c>
      <c r="K133">
        <v>53</v>
      </c>
      <c r="L133">
        <v>19</v>
      </c>
      <c r="M133">
        <v>4</v>
      </c>
      <c r="N133">
        <v>31</v>
      </c>
      <c r="O133">
        <v>0</v>
      </c>
      <c r="P133">
        <v>0</v>
      </c>
      <c r="Q133">
        <v>13.451776649746192</v>
      </c>
    </row>
    <row r="134" spans="1:17" x14ac:dyDescent="0.25">
      <c r="A134" t="s">
        <v>5162</v>
      </c>
      <c r="B134" s="6">
        <v>10726</v>
      </c>
      <c r="C134">
        <v>107.26</v>
      </c>
      <c r="D134" t="s">
        <v>159</v>
      </c>
      <c r="E134">
        <v>434</v>
      </c>
      <c r="F134">
        <v>324</v>
      </c>
      <c r="G134">
        <v>4</v>
      </c>
      <c r="H134">
        <v>320</v>
      </c>
      <c r="I134">
        <v>96</v>
      </c>
      <c r="J134">
        <v>113</v>
      </c>
      <c r="K134">
        <v>72</v>
      </c>
      <c r="L134">
        <v>13</v>
      </c>
      <c r="M134">
        <v>4</v>
      </c>
      <c r="N134">
        <v>18</v>
      </c>
      <c r="O134">
        <v>3</v>
      </c>
      <c r="P134">
        <v>1</v>
      </c>
      <c r="Q134">
        <v>22.5</v>
      </c>
    </row>
    <row r="135" spans="1:17" x14ac:dyDescent="0.25">
      <c r="A135" t="s">
        <v>5163</v>
      </c>
      <c r="B135" s="6">
        <v>10727</v>
      </c>
      <c r="C135">
        <v>107.27</v>
      </c>
      <c r="D135" t="s">
        <v>160</v>
      </c>
      <c r="E135">
        <v>497</v>
      </c>
      <c r="F135">
        <v>356</v>
      </c>
      <c r="G135">
        <v>3</v>
      </c>
      <c r="H135">
        <v>353</v>
      </c>
      <c r="I135">
        <v>209</v>
      </c>
      <c r="J135">
        <v>67</v>
      </c>
      <c r="K135">
        <v>51</v>
      </c>
      <c r="L135">
        <v>8</v>
      </c>
      <c r="M135">
        <v>2</v>
      </c>
      <c r="N135">
        <v>16</v>
      </c>
      <c r="O135">
        <v>0</v>
      </c>
      <c r="P135">
        <v>0</v>
      </c>
      <c r="Q135">
        <v>14.447592067988669</v>
      </c>
    </row>
    <row r="136" spans="1:17" x14ac:dyDescent="0.25">
      <c r="A136" t="s">
        <v>5164</v>
      </c>
      <c r="B136" s="6">
        <v>10799</v>
      </c>
      <c r="C136">
        <v>107.99</v>
      </c>
      <c r="D136" t="s">
        <v>5165</v>
      </c>
      <c r="E136">
        <v>0</v>
      </c>
      <c r="F136">
        <v>4649</v>
      </c>
      <c r="G136">
        <v>53</v>
      </c>
      <c r="H136">
        <v>4596</v>
      </c>
      <c r="I136">
        <v>1624</v>
      </c>
      <c r="J136">
        <v>1236</v>
      </c>
      <c r="K136">
        <v>642</v>
      </c>
      <c r="L136">
        <v>349</v>
      </c>
      <c r="M136">
        <v>74</v>
      </c>
      <c r="N136">
        <v>618</v>
      </c>
      <c r="O136">
        <v>21</v>
      </c>
      <c r="P136">
        <v>22</v>
      </c>
      <c r="Q136">
        <v>13.968668407310705</v>
      </c>
    </row>
    <row r="137" spans="1:17" x14ac:dyDescent="0.25">
      <c r="A137" t="s">
        <v>5166</v>
      </c>
      <c r="B137" s="6">
        <v>10800</v>
      </c>
      <c r="C137">
        <v>108</v>
      </c>
      <c r="D137" t="s">
        <v>176</v>
      </c>
      <c r="E137">
        <v>30701</v>
      </c>
      <c r="F137">
        <v>25504</v>
      </c>
      <c r="G137">
        <v>406</v>
      </c>
      <c r="H137">
        <v>25098</v>
      </c>
      <c r="I137">
        <v>10416</v>
      </c>
      <c r="J137">
        <v>8077</v>
      </c>
      <c r="K137">
        <v>3628</v>
      </c>
      <c r="L137">
        <v>1024</v>
      </c>
      <c r="M137">
        <v>257</v>
      </c>
      <c r="N137">
        <v>1519</v>
      </c>
      <c r="O137">
        <v>91</v>
      </c>
      <c r="P137">
        <v>53</v>
      </c>
      <c r="Q137">
        <v>14.455335086461071</v>
      </c>
    </row>
    <row r="138" spans="1:17" x14ac:dyDescent="0.25">
      <c r="A138" t="s">
        <v>5167</v>
      </c>
      <c r="B138" s="6">
        <v>10801</v>
      </c>
      <c r="C138">
        <v>108.01</v>
      </c>
      <c r="D138" t="s">
        <v>161</v>
      </c>
      <c r="E138">
        <v>2522</v>
      </c>
      <c r="F138">
        <v>1780</v>
      </c>
      <c r="G138">
        <v>24</v>
      </c>
      <c r="H138">
        <v>1756</v>
      </c>
      <c r="I138">
        <v>839</v>
      </c>
      <c r="J138">
        <v>455</v>
      </c>
      <c r="K138">
        <v>271</v>
      </c>
      <c r="L138">
        <v>79</v>
      </c>
      <c r="M138">
        <v>15</v>
      </c>
      <c r="N138">
        <v>84</v>
      </c>
      <c r="O138">
        <v>7</v>
      </c>
      <c r="P138">
        <v>3</v>
      </c>
      <c r="Q138">
        <v>15.432801822323464</v>
      </c>
    </row>
    <row r="139" spans="1:17" x14ac:dyDescent="0.25">
      <c r="A139" t="s">
        <v>5168</v>
      </c>
      <c r="B139" s="6">
        <v>10802</v>
      </c>
      <c r="C139">
        <v>108.02</v>
      </c>
      <c r="D139" t="s">
        <v>162</v>
      </c>
      <c r="E139">
        <v>1136</v>
      </c>
      <c r="F139">
        <v>847</v>
      </c>
      <c r="G139">
        <v>13</v>
      </c>
      <c r="H139">
        <v>834</v>
      </c>
      <c r="I139">
        <v>388</v>
      </c>
      <c r="J139">
        <v>265</v>
      </c>
      <c r="K139">
        <v>81</v>
      </c>
      <c r="L139">
        <v>39</v>
      </c>
      <c r="M139">
        <v>7</v>
      </c>
      <c r="N139">
        <v>49</v>
      </c>
      <c r="O139">
        <v>1</v>
      </c>
      <c r="P139">
        <v>3</v>
      </c>
      <c r="Q139">
        <v>9.7122302158273381</v>
      </c>
    </row>
    <row r="140" spans="1:17" x14ac:dyDescent="0.25">
      <c r="A140" t="s">
        <v>5169</v>
      </c>
      <c r="B140" s="6">
        <v>10803</v>
      </c>
      <c r="C140">
        <v>108.03</v>
      </c>
      <c r="D140" t="s">
        <v>163</v>
      </c>
      <c r="E140">
        <v>922</v>
      </c>
      <c r="F140">
        <v>653</v>
      </c>
      <c r="G140">
        <v>7</v>
      </c>
      <c r="H140">
        <v>646</v>
      </c>
      <c r="I140">
        <v>289</v>
      </c>
      <c r="J140">
        <v>183</v>
      </c>
      <c r="K140">
        <v>69</v>
      </c>
      <c r="L140">
        <v>24</v>
      </c>
      <c r="M140">
        <v>9</v>
      </c>
      <c r="N140">
        <v>68</v>
      </c>
      <c r="O140">
        <v>3</v>
      </c>
      <c r="P140">
        <v>0</v>
      </c>
      <c r="Q140">
        <v>10.68111455108359</v>
      </c>
    </row>
    <row r="141" spans="1:17" x14ac:dyDescent="0.25">
      <c r="A141" t="s">
        <v>5170</v>
      </c>
      <c r="B141" s="6">
        <v>10804</v>
      </c>
      <c r="C141">
        <v>108.04</v>
      </c>
      <c r="D141" t="s">
        <v>164</v>
      </c>
      <c r="E141">
        <v>1164</v>
      </c>
      <c r="F141">
        <v>807</v>
      </c>
      <c r="G141">
        <v>9</v>
      </c>
      <c r="H141">
        <v>798</v>
      </c>
      <c r="I141">
        <v>392</v>
      </c>
      <c r="J141">
        <v>221</v>
      </c>
      <c r="K141">
        <v>90</v>
      </c>
      <c r="L141">
        <v>28</v>
      </c>
      <c r="M141">
        <v>15</v>
      </c>
      <c r="N141">
        <v>44</v>
      </c>
      <c r="O141">
        <v>7</v>
      </c>
      <c r="P141">
        <v>1</v>
      </c>
      <c r="Q141">
        <v>11.278195488721805</v>
      </c>
    </row>
    <row r="142" spans="1:17" x14ac:dyDescent="0.25">
      <c r="A142" t="s">
        <v>5171</v>
      </c>
      <c r="B142" s="6">
        <v>10805</v>
      </c>
      <c r="C142">
        <v>108.05</v>
      </c>
      <c r="D142" t="s">
        <v>165</v>
      </c>
      <c r="E142">
        <v>1464</v>
      </c>
      <c r="F142">
        <v>1087</v>
      </c>
      <c r="G142">
        <v>16</v>
      </c>
      <c r="H142">
        <v>1071</v>
      </c>
      <c r="I142">
        <v>483</v>
      </c>
      <c r="J142">
        <v>307</v>
      </c>
      <c r="K142">
        <v>182</v>
      </c>
      <c r="L142">
        <v>39</v>
      </c>
      <c r="M142">
        <v>10</v>
      </c>
      <c r="N142">
        <v>41</v>
      </c>
      <c r="O142">
        <v>2</v>
      </c>
      <c r="P142">
        <v>2</v>
      </c>
      <c r="Q142">
        <v>16.993464052287582</v>
      </c>
    </row>
    <row r="143" spans="1:17" x14ac:dyDescent="0.25">
      <c r="A143" t="s">
        <v>5172</v>
      </c>
      <c r="B143" s="6">
        <v>10806</v>
      </c>
      <c r="C143">
        <v>108.06</v>
      </c>
      <c r="D143" t="s">
        <v>166</v>
      </c>
      <c r="E143">
        <v>480</v>
      </c>
      <c r="F143">
        <v>361</v>
      </c>
      <c r="G143">
        <v>5</v>
      </c>
      <c r="H143">
        <v>356</v>
      </c>
      <c r="I143">
        <v>118</v>
      </c>
      <c r="J143">
        <v>149</v>
      </c>
      <c r="K143">
        <v>47</v>
      </c>
      <c r="L143">
        <v>9</v>
      </c>
      <c r="M143">
        <v>9</v>
      </c>
      <c r="N143">
        <v>22</v>
      </c>
      <c r="O143">
        <v>1</v>
      </c>
      <c r="P143">
        <v>1</v>
      </c>
      <c r="Q143">
        <v>13.202247191011235</v>
      </c>
    </row>
    <row r="144" spans="1:17" x14ac:dyDescent="0.25">
      <c r="A144" t="s">
        <v>5173</v>
      </c>
      <c r="B144" s="6">
        <v>10807</v>
      </c>
      <c r="C144">
        <v>108.07</v>
      </c>
      <c r="D144" t="s">
        <v>167</v>
      </c>
      <c r="E144">
        <v>1550</v>
      </c>
      <c r="F144">
        <v>1172</v>
      </c>
      <c r="G144">
        <v>16</v>
      </c>
      <c r="H144">
        <v>1156</v>
      </c>
      <c r="I144">
        <v>395</v>
      </c>
      <c r="J144">
        <v>425</v>
      </c>
      <c r="K144">
        <v>216</v>
      </c>
      <c r="L144">
        <v>38</v>
      </c>
      <c r="M144">
        <v>5</v>
      </c>
      <c r="N144">
        <v>71</v>
      </c>
      <c r="O144">
        <v>4</v>
      </c>
      <c r="P144">
        <v>2</v>
      </c>
      <c r="Q144">
        <v>18.685121107266436</v>
      </c>
    </row>
    <row r="145" spans="1:17" x14ac:dyDescent="0.25">
      <c r="A145" t="s">
        <v>5174</v>
      </c>
      <c r="B145" s="6">
        <v>10808</v>
      </c>
      <c r="C145">
        <v>108.08</v>
      </c>
      <c r="D145" t="s">
        <v>168</v>
      </c>
      <c r="E145">
        <v>929</v>
      </c>
      <c r="F145">
        <v>632</v>
      </c>
      <c r="G145">
        <v>11</v>
      </c>
      <c r="H145">
        <v>621</v>
      </c>
      <c r="I145">
        <v>240</v>
      </c>
      <c r="J145">
        <v>214</v>
      </c>
      <c r="K145">
        <v>108</v>
      </c>
      <c r="L145">
        <v>24</v>
      </c>
      <c r="M145">
        <v>2</v>
      </c>
      <c r="N145">
        <v>29</v>
      </c>
      <c r="O145">
        <v>1</v>
      </c>
      <c r="P145">
        <v>3</v>
      </c>
      <c r="Q145">
        <v>17.391304347826086</v>
      </c>
    </row>
    <row r="146" spans="1:17" x14ac:dyDescent="0.25">
      <c r="A146" t="s">
        <v>5175</v>
      </c>
      <c r="B146" s="6">
        <v>10809</v>
      </c>
      <c r="C146">
        <v>108.09</v>
      </c>
      <c r="D146" t="s">
        <v>169</v>
      </c>
      <c r="E146">
        <v>1649</v>
      </c>
      <c r="F146">
        <v>1133</v>
      </c>
      <c r="G146">
        <v>21</v>
      </c>
      <c r="H146">
        <v>1112</v>
      </c>
      <c r="I146">
        <v>460</v>
      </c>
      <c r="J146">
        <v>316</v>
      </c>
      <c r="K146">
        <v>195</v>
      </c>
      <c r="L146">
        <v>60</v>
      </c>
      <c r="M146">
        <v>12</v>
      </c>
      <c r="N146">
        <v>64</v>
      </c>
      <c r="O146">
        <v>3</v>
      </c>
      <c r="P146">
        <v>1</v>
      </c>
      <c r="Q146">
        <v>17.535971223021583</v>
      </c>
    </row>
    <row r="147" spans="1:17" x14ac:dyDescent="0.25">
      <c r="A147" t="s">
        <v>5176</v>
      </c>
      <c r="B147" s="6">
        <v>10810</v>
      </c>
      <c r="C147">
        <v>108.1</v>
      </c>
      <c r="D147" t="s">
        <v>170</v>
      </c>
      <c r="E147">
        <v>704</v>
      </c>
      <c r="F147">
        <v>524</v>
      </c>
      <c r="G147">
        <v>4</v>
      </c>
      <c r="H147">
        <v>520</v>
      </c>
      <c r="I147">
        <v>235</v>
      </c>
      <c r="J147">
        <v>131</v>
      </c>
      <c r="K147">
        <v>93</v>
      </c>
      <c r="L147">
        <v>27</v>
      </c>
      <c r="M147">
        <v>10</v>
      </c>
      <c r="N147">
        <v>21</v>
      </c>
      <c r="O147">
        <v>3</v>
      </c>
      <c r="P147">
        <v>0</v>
      </c>
      <c r="Q147">
        <v>17.884615384615383</v>
      </c>
    </row>
    <row r="148" spans="1:17" x14ac:dyDescent="0.25">
      <c r="A148" t="s">
        <v>5177</v>
      </c>
      <c r="B148" s="6">
        <v>10811</v>
      </c>
      <c r="C148">
        <v>108.11</v>
      </c>
      <c r="D148" t="s">
        <v>171</v>
      </c>
      <c r="E148">
        <v>1477</v>
      </c>
      <c r="F148">
        <v>1108</v>
      </c>
      <c r="G148">
        <v>27</v>
      </c>
      <c r="H148">
        <v>1081</v>
      </c>
      <c r="I148">
        <v>417</v>
      </c>
      <c r="J148">
        <v>353</v>
      </c>
      <c r="K148">
        <v>209</v>
      </c>
      <c r="L148">
        <v>38</v>
      </c>
      <c r="M148">
        <v>12</v>
      </c>
      <c r="N148">
        <v>49</v>
      </c>
      <c r="O148">
        <v>0</v>
      </c>
      <c r="P148">
        <v>2</v>
      </c>
      <c r="Q148">
        <v>19.33395004625347</v>
      </c>
    </row>
    <row r="149" spans="1:17" x14ac:dyDescent="0.25">
      <c r="A149" t="s">
        <v>5178</v>
      </c>
      <c r="B149" s="6">
        <v>10812</v>
      </c>
      <c r="C149">
        <v>108.12</v>
      </c>
      <c r="D149" t="s">
        <v>172</v>
      </c>
      <c r="E149">
        <v>990</v>
      </c>
      <c r="F149">
        <v>776</v>
      </c>
      <c r="G149">
        <v>17</v>
      </c>
      <c r="H149">
        <v>759</v>
      </c>
      <c r="I149">
        <v>307</v>
      </c>
      <c r="J149">
        <v>253</v>
      </c>
      <c r="K149">
        <v>113</v>
      </c>
      <c r="L149">
        <v>20</v>
      </c>
      <c r="M149">
        <v>9</v>
      </c>
      <c r="N149">
        <v>45</v>
      </c>
      <c r="O149">
        <v>5</v>
      </c>
      <c r="P149">
        <v>5</v>
      </c>
      <c r="Q149">
        <v>14.888010540184455</v>
      </c>
    </row>
    <row r="150" spans="1:17" x14ac:dyDescent="0.25">
      <c r="A150" t="s">
        <v>5179</v>
      </c>
      <c r="B150" s="6">
        <v>10813</v>
      </c>
      <c r="C150">
        <v>108.13</v>
      </c>
      <c r="D150" t="s">
        <v>173</v>
      </c>
      <c r="E150">
        <v>1412</v>
      </c>
      <c r="F150">
        <v>1069</v>
      </c>
      <c r="G150">
        <v>10</v>
      </c>
      <c r="H150">
        <v>1059</v>
      </c>
      <c r="I150">
        <v>519</v>
      </c>
      <c r="J150">
        <v>310</v>
      </c>
      <c r="K150">
        <v>144</v>
      </c>
      <c r="L150">
        <v>29</v>
      </c>
      <c r="M150">
        <v>7</v>
      </c>
      <c r="N150">
        <v>38</v>
      </c>
      <c r="O150">
        <v>3</v>
      </c>
      <c r="P150">
        <v>2</v>
      </c>
      <c r="Q150">
        <v>13.597733711048161</v>
      </c>
    </row>
    <row r="151" spans="1:17" x14ac:dyDescent="0.25">
      <c r="A151" t="s">
        <v>5180</v>
      </c>
      <c r="B151" s="6">
        <v>10814</v>
      </c>
      <c r="C151">
        <v>108.14</v>
      </c>
      <c r="D151" t="s">
        <v>174</v>
      </c>
      <c r="E151">
        <v>894</v>
      </c>
      <c r="F151">
        <v>715</v>
      </c>
      <c r="G151">
        <v>14</v>
      </c>
      <c r="H151">
        <v>701</v>
      </c>
      <c r="I151">
        <v>190</v>
      </c>
      <c r="J151">
        <v>367</v>
      </c>
      <c r="K151">
        <v>92</v>
      </c>
      <c r="L151">
        <v>10</v>
      </c>
      <c r="M151">
        <v>5</v>
      </c>
      <c r="N151">
        <v>30</v>
      </c>
      <c r="O151">
        <v>3</v>
      </c>
      <c r="P151">
        <v>4</v>
      </c>
      <c r="Q151">
        <v>13.12410841654779</v>
      </c>
    </row>
    <row r="152" spans="1:17" x14ac:dyDescent="0.25">
      <c r="A152" t="s">
        <v>5181</v>
      </c>
      <c r="B152" s="6">
        <v>10815</v>
      </c>
      <c r="C152">
        <v>108.15</v>
      </c>
      <c r="D152" t="s">
        <v>175</v>
      </c>
      <c r="E152">
        <v>1154</v>
      </c>
      <c r="F152">
        <v>812</v>
      </c>
      <c r="G152">
        <v>11</v>
      </c>
      <c r="H152">
        <v>801</v>
      </c>
      <c r="I152">
        <v>409</v>
      </c>
      <c r="J152">
        <v>224</v>
      </c>
      <c r="K152">
        <v>74</v>
      </c>
      <c r="L152">
        <v>40</v>
      </c>
      <c r="M152">
        <v>10</v>
      </c>
      <c r="N152">
        <v>41</v>
      </c>
      <c r="O152">
        <v>2</v>
      </c>
      <c r="P152">
        <v>0</v>
      </c>
      <c r="Q152">
        <v>9.238451935081148</v>
      </c>
    </row>
    <row r="153" spans="1:17" x14ac:dyDescent="0.25">
      <c r="A153" t="s">
        <v>5182</v>
      </c>
      <c r="B153" s="6">
        <v>10816</v>
      </c>
      <c r="C153">
        <v>108.16</v>
      </c>
      <c r="D153" t="s">
        <v>176</v>
      </c>
      <c r="E153">
        <v>2501</v>
      </c>
      <c r="F153">
        <v>1463</v>
      </c>
      <c r="G153">
        <v>29</v>
      </c>
      <c r="H153">
        <v>1434</v>
      </c>
      <c r="I153">
        <v>605</v>
      </c>
      <c r="J153">
        <v>382</v>
      </c>
      <c r="K153">
        <v>224</v>
      </c>
      <c r="L153">
        <v>76</v>
      </c>
      <c r="M153">
        <v>16</v>
      </c>
      <c r="N153">
        <v>123</v>
      </c>
      <c r="O153">
        <v>8</v>
      </c>
      <c r="P153">
        <v>0</v>
      </c>
      <c r="Q153">
        <v>15.620641562064156</v>
      </c>
    </row>
    <row r="154" spans="1:17" x14ac:dyDescent="0.25">
      <c r="A154" t="s">
        <v>5183</v>
      </c>
      <c r="B154" s="6">
        <v>10817</v>
      </c>
      <c r="C154">
        <v>108.17</v>
      </c>
      <c r="D154" t="s">
        <v>177</v>
      </c>
      <c r="E154">
        <v>1385</v>
      </c>
      <c r="F154">
        <v>1026</v>
      </c>
      <c r="G154">
        <v>22</v>
      </c>
      <c r="H154">
        <v>1004</v>
      </c>
      <c r="I154">
        <v>533</v>
      </c>
      <c r="J154">
        <v>232</v>
      </c>
      <c r="K154">
        <v>135</v>
      </c>
      <c r="L154">
        <v>39</v>
      </c>
      <c r="M154">
        <v>10</v>
      </c>
      <c r="N154">
        <v>53</v>
      </c>
      <c r="O154">
        <v>2</v>
      </c>
      <c r="P154">
        <v>0</v>
      </c>
      <c r="Q154">
        <v>13.446215139442231</v>
      </c>
    </row>
    <row r="155" spans="1:17" x14ac:dyDescent="0.25">
      <c r="A155" t="s">
        <v>5184</v>
      </c>
      <c r="B155" s="6">
        <v>10818</v>
      </c>
      <c r="C155">
        <v>108.18</v>
      </c>
      <c r="D155" t="s">
        <v>178</v>
      </c>
      <c r="E155">
        <v>712</v>
      </c>
      <c r="F155">
        <v>542</v>
      </c>
      <c r="G155">
        <v>11</v>
      </c>
      <c r="H155">
        <v>531</v>
      </c>
      <c r="I155">
        <v>207</v>
      </c>
      <c r="J155">
        <v>203</v>
      </c>
      <c r="K155">
        <v>54</v>
      </c>
      <c r="L155">
        <v>26</v>
      </c>
      <c r="M155">
        <v>3</v>
      </c>
      <c r="N155">
        <v>35</v>
      </c>
      <c r="O155">
        <v>1</v>
      </c>
      <c r="P155">
        <v>1</v>
      </c>
      <c r="Q155">
        <v>10.16949152542373</v>
      </c>
    </row>
    <row r="156" spans="1:17" x14ac:dyDescent="0.25">
      <c r="A156" t="s">
        <v>5185</v>
      </c>
      <c r="B156" s="6">
        <v>10819</v>
      </c>
      <c r="C156">
        <v>108.19</v>
      </c>
      <c r="D156" t="s">
        <v>179</v>
      </c>
      <c r="E156">
        <v>742</v>
      </c>
      <c r="F156">
        <v>485</v>
      </c>
      <c r="G156">
        <v>11</v>
      </c>
      <c r="H156">
        <v>474</v>
      </c>
      <c r="I156">
        <v>191</v>
      </c>
      <c r="J156">
        <v>202</v>
      </c>
      <c r="K156">
        <v>44</v>
      </c>
      <c r="L156">
        <v>12</v>
      </c>
      <c r="M156">
        <v>7</v>
      </c>
      <c r="N156">
        <v>15</v>
      </c>
      <c r="O156">
        <v>3</v>
      </c>
      <c r="P156">
        <v>0</v>
      </c>
      <c r="Q156">
        <v>9.2827004219409286</v>
      </c>
    </row>
    <row r="157" spans="1:17" x14ac:dyDescent="0.25">
      <c r="A157" t="s">
        <v>5186</v>
      </c>
      <c r="B157" s="6">
        <v>10820</v>
      </c>
      <c r="C157">
        <v>108.2</v>
      </c>
      <c r="D157" t="s">
        <v>180</v>
      </c>
      <c r="E157">
        <v>747</v>
      </c>
      <c r="F157">
        <v>536</v>
      </c>
      <c r="G157">
        <v>12</v>
      </c>
      <c r="H157">
        <v>524</v>
      </c>
      <c r="I157">
        <v>175</v>
      </c>
      <c r="J157">
        <v>196</v>
      </c>
      <c r="K157">
        <v>92</v>
      </c>
      <c r="L157">
        <v>17</v>
      </c>
      <c r="M157">
        <v>7</v>
      </c>
      <c r="N157">
        <v>31</v>
      </c>
      <c r="O157">
        <v>5</v>
      </c>
      <c r="P157">
        <v>1</v>
      </c>
      <c r="Q157">
        <v>17.557251908396946</v>
      </c>
    </row>
    <row r="158" spans="1:17" x14ac:dyDescent="0.25">
      <c r="A158" t="s">
        <v>5187</v>
      </c>
      <c r="B158" s="6">
        <v>10821</v>
      </c>
      <c r="C158">
        <v>108.21</v>
      </c>
      <c r="D158" t="s">
        <v>181</v>
      </c>
      <c r="E158">
        <v>1041</v>
      </c>
      <c r="F158">
        <v>801</v>
      </c>
      <c r="G158">
        <v>18</v>
      </c>
      <c r="H158">
        <v>783</v>
      </c>
      <c r="I158">
        <v>356</v>
      </c>
      <c r="J158">
        <v>206</v>
      </c>
      <c r="K158">
        <v>117</v>
      </c>
      <c r="L158">
        <v>39</v>
      </c>
      <c r="M158">
        <v>14</v>
      </c>
      <c r="N158">
        <v>48</v>
      </c>
      <c r="O158">
        <v>1</v>
      </c>
      <c r="P158">
        <v>0</v>
      </c>
      <c r="Q158">
        <v>14.942528735632186</v>
      </c>
    </row>
    <row r="159" spans="1:17" x14ac:dyDescent="0.25">
      <c r="A159" t="s">
        <v>5188</v>
      </c>
      <c r="B159" s="6">
        <v>10822</v>
      </c>
      <c r="C159">
        <v>108.22</v>
      </c>
      <c r="D159" t="s">
        <v>182</v>
      </c>
      <c r="E159">
        <v>1142</v>
      </c>
      <c r="F159">
        <v>828</v>
      </c>
      <c r="G159">
        <v>16</v>
      </c>
      <c r="H159">
        <v>812</v>
      </c>
      <c r="I159">
        <v>303</v>
      </c>
      <c r="J159">
        <v>320</v>
      </c>
      <c r="K159">
        <v>109</v>
      </c>
      <c r="L159">
        <v>27</v>
      </c>
      <c r="M159">
        <v>7</v>
      </c>
      <c r="N159">
        <v>42</v>
      </c>
      <c r="O159">
        <v>3</v>
      </c>
      <c r="P159">
        <v>0</v>
      </c>
      <c r="Q159">
        <v>13.423645320197044</v>
      </c>
    </row>
    <row r="160" spans="1:17" x14ac:dyDescent="0.25">
      <c r="A160" t="s">
        <v>5189</v>
      </c>
      <c r="B160" s="6">
        <v>10823</v>
      </c>
      <c r="C160">
        <v>108.23</v>
      </c>
      <c r="D160" t="s">
        <v>183</v>
      </c>
      <c r="E160">
        <v>1507</v>
      </c>
      <c r="F160">
        <v>1124</v>
      </c>
      <c r="G160">
        <v>26</v>
      </c>
      <c r="H160">
        <v>1098</v>
      </c>
      <c r="I160">
        <v>299</v>
      </c>
      <c r="J160">
        <v>470</v>
      </c>
      <c r="K160">
        <v>211</v>
      </c>
      <c r="L160">
        <v>39</v>
      </c>
      <c r="M160">
        <v>7</v>
      </c>
      <c r="N160">
        <v>63</v>
      </c>
      <c r="O160">
        <v>5</v>
      </c>
      <c r="P160">
        <v>2</v>
      </c>
      <c r="Q160">
        <v>19.216757741347905</v>
      </c>
    </row>
    <row r="161" spans="1:17" x14ac:dyDescent="0.25">
      <c r="A161" t="s">
        <v>5190</v>
      </c>
      <c r="B161" s="6">
        <v>10824</v>
      </c>
      <c r="C161">
        <v>108.24</v>
      </c>
      <c r="D161" t="s">
        <v>184</v>
      </c>
      <c r="E161">
        <v>490</v>
      </c>
      <c r="F161">
        <v>336</v>
      </c>
      <c r="G161">
        <v>5</v>
      </c>
      <c r="H161">
        <v>331</v>
      </c>
      <c r="I161">
        <v>114</v>
      </c>
      <c r="J161">
        <v>150</v>
      </c>
      <c r="K161">
        <v>46</v>
      </c>
      <c r="L161">
        <v>9</v>
      </c>
      <c r="M161">
        <v>3</v>
      </c>
      <c r="N161">
        <v>9</v>
      </c>
      <c r="O161">
        <v>0</v>
      </c>
      <c r="P161">
        <v>0</v>
      </c>
      <c r="Q161">
        <v>13.897280966767372</v>
      </c>
    </row>
    <row r="162" spans="1:17" x14ac:dyDescent="0.25">
      <c r="A162" t="s">
        <v>5191</v>
      </c>
      <c r="B162" s="6">
        <v>10825</v>
      </c>
      <c r="C162">
        <v>108.25</v>
      </c>
      <c r="D162" t="s">
        <v>185</v>
      </c>
      <c r="E162">
        <v>526</v>
      </c>
      <c r="F162">
        <v>388</v>
      </c>
      <c r="G162">
        <v>7</v>
      </c>
      <c r="H162">
        <v>381</v>
      </c>
      <c r="I162">
        <v>161</v>
      </c>
      <c r="J162">
        <v>145</v>
      </c>
      <c r="K162">
        <v>51</v>
      </c>
      <c r="L162">
        <v>7</v>
      </c>
      <c r="M162">
        <v>4</v>
      </c>
      <c r="N162">
        <v>8</v>
      </c>
      <c r="O162">
        <v>4</v>
      </c>
      <c r="P162">
        <v>1</v>
      </c>
      <c r="Q162">
        <v>13.385826771653544</v>
      </c>
    </row>
    <row r="163" spans="1:17" x14ac:dyDescent="0.25">
      <c r="A163" t="s">
        <v>5192</v>
      </c>
      <c r="B163" s="6">
        <v>10826</v>
      </c>
      <c r="C163">
        <v>108.26</v>
      </c>
      <c r="D163" t="s">
        <v>186</v>
      </c>
      <c r="E163">
        <v>527</v>
      </c>
      <c r="F163">
        <v>424</v>
      </c>
      <c r="G163">
        <v>7</v>
      </c>
      <c r="H163">
        <v>417</v>
      </c>
      <c r="I163">
        <v>216</v>
      </c>
      <c r="J163">
        <v>123</v>
      </c>
      <c r="K163">
        <v>46</v>
      </c>
      <c r="L163">
        <v>8</v>
      </c>
      <c r="M163">
        <v>3</v>
      </c>
      <c r="N163">
        <v>18</v>
      </c>
      <c r="O163">
        <v>2</v>
      </c>
      <c r="P163">
        <v>1</v>
      </c>
      <c r="Q163">
        <v>11.031175059952037</v>
      </c>
    </row>
    <row r="164" spans="1:17" x14ac:dyDescent="0.25">
      <c r="A164" t="s">
        <v>5193</v>
      </c>
      <c r="B164" s="6">
        <v>10827</v>
      </c>
      <c r="C164">
        <v>108.27</v>
      </c>
      <c r="D164" t="s">
        <v>187</v>
      </c>
      <c r="E164">
        <v>277</v>
      </c>
      <c r="F164">
        <v>226</v>
      </c>
      <c r="G164">
        <v>0</v>
      </c>
      <c r="H164">
        <v>226</v>
      </c>
      <c r="I164">
        <v>83</v>
      </c>
      <c r="J164">
        <v>100</v>
      </c>
      <c r="K164">
        <v>17</v>
      </c>
      <c r="L164">
        <v>9</v>
      </c>
      <c r="M164">
        <v>1</v>
      </c>
      <c r="N164">
        <v>15</v>
      </c>
      <c r="O164">
        <v>1</v>
      </c>
      <c r="P164">
        <v>0</v>
      </c>
      <c r="Q164">
        <v>7.5221238938053103</v>
      </c>
    </row>
    <row r="165" spans="1:17" x14ac:dyDescent="0.25">
      <c r="A165" t="s">
        <v>5194</v>
      </c>
      <c r="B165" s="6">
        <v>10828</v>
      </c>
      <c r="C165">
        <v>108.28</v>
      </c>
      <c r="D165" t="s">
        <v>188</v>
      </c>
      <c r="E165">
        <v>657</v>
      </c>
      <c r="F165">
        <v>512</v>
      </c>
      <c r="G165">
        <v>16</v>
      </c>
      <c r="H165">
        <v>496</v>
      </c>
      <c r="I165">
        <v>188</v>
      </c>
      <c r="J165">
        <v>183</v>
      </c>
      <c r="K165">
        <v>78</v>
      </c>
      <c r="L165">
        <v>13</v>
      </c>
      <c r="M165">
        <v>5</v>
      </c>
      <c r="N165">
        <v>27</v>
      </c>
      <c r="O165">
        <v>0</v>
      </c>
      <c r="P165">
        <v>1</v>
      </c>
      <c r="Q165">
        <v>15.725806451612904</v>
      </c>
    </row>
    <row r="166" spans="1:17" x14ac:dyDescent="0.25">
      <c r="A166" t="s">
        <v>5195</v>
      </c>
      <c r="B166" s="6">
        <v>10899</v>
      </c>
      <c r="C166">
        <v>108.99</v>
      </c>
      <c r="D166" t="s">
        <v>5196</v>
      </c>
      <c r="E166">
        <v>0</v>
      </c>
      <c r="F166">
        <v>3337</v>
      </c>
      <c r="G166">
        <v>21</v>
      </c>
      <c r="H166">
        <v>3316</v>
      </c>
      <c r="I166">
        <v>1304</v>
      </c>
      <c r="J166">
        <v>992</v>
      </c>
      <c r="K166">
        <v>420</v>
      </c>
      <c r="L166">
        <v>199</v>
      </c>
      <c r="M166">
        <v>33</v>
      </c>
      <c r="N166">
        <v>336</v>
      </c>
      <c r="O166">
        <v>11</v>
      </c>
      <c r="P166">
        <v>17</v>
      </c>
      <c r="Q166">
        <v>12.665862484921592</v>
      </c>
    </row>
    <row r="167" spans="1:17" x14ac:dyDescent="0.25">
      <c r="A167" t="s">
        <v>5197</v>
      </c>
      <c r="B167" s="6">
        <v>10900</v>
      </c>
      <c r="C167">
        <v>109</v>
      </c>
      <c r="D167" t="s">
        <v>205</v>
      </c>
      <c r="E167">
        <v>43304</v>
      </c>
      <c r="F167">
        <v>34575</v>
      </c>
      <c r="G167">
        <v>506</v>
      </c>
      <c r="H167">
        <v>34069</v>
      </c>
      <c r="I167">
        <v>12172</v>
      </c>
      <c r="J167">
        <v>10356</v>
      </c>
      <c r="K167">
        <v>7101</v>
      </c>
      <c r="L167">
        <v>1381</v>
      </c>
      <c r="M167">
        <v>392</v>
      </c>
      <c r="N167">
        <v>2435</v>
      </c>
      <c r="O167">
        <v>119</v>
      </c>
      <c r="P167">
        <v>73</v>
      </c>
      <c r="Q167">
        <v>20.842995098183099</v>
      </c>
    </row>
    <row r="168" spans="1:17" x14ac:dyDescent="0.25">
      <c r="A168" t="s">
        <v>5198</v>
      </c>
      <c r="B168" s="6">
        <v>10901</v>
      </c>
      <c r="C168">
        <v>109.01</v>
      </c>
      <c r="D168" t="s">
        <v>189</v>
      </c>
      <c r="E168">
        <v>1270</v>
      </c>
      <c r="F168">
        <v>831</v>
      </c>
      <c r="G168">
        <v>15</v>
      </c>
      <c r="H168">
        <v>816</v>
      </c>
      <c r="I168">
        <v>324</v>
      </c>
      <c r="J168">
        <v>184</v>
      </c>
      <c r="K168">
        <v>178</v>
      </c>
      <c r="L168">
        <v>46</v>
      </c>
      <c r="M168">
        <v>9</v>
      </c>
      <c r="N168">
        <v>72</v>
      </c>
      <c r="O168">
        <v>1</v>
      </c>
      <c r="P168">
        <v>0</v>
      </c>
      <c r="Q168">
        <v>21.813725490196077</v>
      </c>
    </row>
    <row r="169" spans="1:17" x14ac:dyDescent="0.25">
      <c r="A169" t="s">
        <v>5199</v>
      </c>
      <c r="B169" s="6">
        <v>10902</v>
      </c>
      <c r="C169">
        <v>109.02</v>
      </c>
      <c r="D169" t="s">
        <v>190</v>
      </c>
      <c r="E169">
        <v>1780</v>
      </c>
      <c r="F169">
        <v>1243</v>
      </c>
      <c r="G169">
        <v>20</v>
      </c>
      <c r="H169">
        <v>1223</v>
      </c>
      <c r="I169">
        <v>423</v>
      </c>
      <c r="J169">
        <v>489</v>
      </c>
      <c r="K169">
        <v>207</v>
      </c>
      <c r="L169">
        <v>37</v>
      </c>
      <c r="M169">
        <v>3</v>
      </c>
      <c r="N169">
        <v>61</v>
      </c>
      <c r="O169">
        <v>2</v>
      </c>
      <c r="P169">
        <v>1</v>
      </c>
      <c r="Q169">
        <v>16.925592804578905</v>
      </c>
    </row>
    <row r="170" spans="1:17" x14ac:dyDescent="0.25">
      <c r="A170" t="s">
        <v>5200</v>
      </c>
      <c r="B170" s="6">
        <v>10903</v>
      </c>
      <c r="C170">
        <v>109.03</v>
      </c>
      <c r="D170" t="s">
        <v>191</v>
      </c>
      <c r="E170">
        <v>949</v>
      </c>
      <c r="F170">
        <v>742</v>
      </c>
      <c r="G170">
        <v>15</v>
      </c>
      <c r="H170">
        <v>727</v>
      </c>
      <c r="I170">
        <v>373</v>
      </c>
      <c r="J170">
        <v>129</v>
      </c>
      <c r="K170">
        <v>144</v>
      </c>
      <c r="L170">
        <v>32</v>
      </c>
      <c r="M170">
        <v>12</v>
      </c>
      <c r="N170">
        <v>32</v>
      </c>
      <c r="O170">
        <v>3</v>
      </c>
      <c r="P170">
        <v>0</v>
      </c>
      <c r="Q170">
        <v>19.807427785419531</v>
      </c>
    </row>
    <row r="171" spans="1:17" x14ac:dyDescent="0.25">
      <c r="A171" t="s">
        <v>5201</v>
      </c>
      <c r="B171" s="6">
        <v>10904</v>
      </c>
      <c r="C171">
        <v>109.04</v>
      </c>
      <c r="D171" t="s">
        <v>192</v>
      </c>
      <c r="E171">
        <v>1051</v>
      </c>
      <c r="F171">
        <v>809</v>
      </c>
      <c r="G171">
        <v>23</v>
      </c>
      <c r="H171">
        <v>786</v>
      </c>
      <c r="I171">
        <v>247</v>
      </c>
      <c r="J171">
        <v>299</v>
      </c>
      <c r="K171">
        <v>188</v>
      </c>
      <c r="L171">
        <v>22</v>
      </c>
      <c r="M171">
        <v>2</v>
      </c>
      <c r="N171">
        <v>25</v>
      </c>
      <c r="O171">
        <v>2</v>
      </c>
      <c r="P171">
        <v>1</v>
      </c>
      <c r="Q171">
        <v>23.918575063613233</v>
      </c>
    </row>
    <row r="172" spans="1:17" x14ac:dyDescent="0.25">
      <c r="A172" t="s">
        <v>5202</v>
      </c>
      <c r="B172" s="6">
        <v>10905</v>
      </c>
      <c r="C172">
        <v>109.05</v>
      </c>
      <c r="D172" t="s">
        <v>193</v>
      </c>
      <c r="E172">
        <v>2881</v>
      </c>
      <c r="F172">
        <v>1897</v>
      </c>
      <c r="G172">
        <v>27</v>
      </c>
      <c r="H172">
        <v>1870</v>
      </c>
      <c r="I172">
        <v>638</v>
      </c>
      <c r="J172">
        <v>698</v>
      </c>
      <c r="K172">
        <v>311</v>
      </c>
      <c r="L172">
        <v>66</v>
      </c>
      <c r="M172">
        <v>25</v>
      </c>
      <c r="N172">
        <v>121</v>
      </c>
      <c r="O172">
        <v>4</v>
      </c>
      <c r="P172">
        <v>3</v>
      </c>
      <c r="Q172">
        <v>16.63101604278075</v>
      </c>
    </row>
    <row r="173" spans="1:17" x14ac:dyDescent="0.25">
      <c r="A173" t="s">
        <v>5203</v>
      </c>
      <c r="B173" s="6">
        <v>10906</v>
      </c>
      <c r="C173">
        <v>109.06</v>
      </c>
      <c r="D173" t="s">
        <v>194</v>
      </c>
      <c r="E173">
        <v>627</v>
      </c>
      <c r="F173">
        <v>447</v>
      </c>
      <c r="G173">
        <v>5</v>
      </c>
      <c r="H173">
        <v>442</v>
      </c>
      <c r="I173">
        <v>197</v>
      </c>
      <c r="J173">
        <v>158</v>
      </c>
      <c r="K173">
        <v>59</v>
      </c>
      <c r="L173">
        <v>8</v>
      </c>
      <c r="M173">
        <v>4</v>
      </c>
      <c r="N173">
        <v>13</v>
      </c>
      <c r="O173">
        <v>1</v>
      </c>
      <c r="P173">
        <v>1</v>
      </c>
      <c r="Q173">
        <v>13.348416289592761</v>
      </c>
    </row>
    <row r="174" spans="1:17" x14ac:dyDescent="0.25">
      <c r="A174" t="s">
        <v>5204</v>
      </c>
      <c r="B174" s="6">
        <v>10907</v>
      </c>
      <c r="C174">
        <v>109.07</v>
      </c>
      <c r="D174" t="s">
        <v>195</v>
      </c>
      <c r="E174">
        <v>1236</v>
      </c>
      <c r="F174">
        <v>876</v>
      </c>
      <c r="G174">
        <v>9</v>
      </c>
      <c r="H174">
        <v>867</v>
      </c>
      <c r="I174">
        <v>217</v>
      </c>
      <c r="J174">
        <v>286</v>
      </c>
      <c r="K174">
        <v>258</v>
      </c>
      <c r="L174">
        <v>40</v>
      </c>
      <c r="M174">
        <v>15</v>
      </c>
      <c r="N174">
        <v>47</v>
      </c>
      <c r="O174">
        <v>4</v>
      </c>
      <c r="P174">
        <v>0</v>
      </c>
      <c r="Q174">
        <v>29.757785467128027</v>
      </c>
    </row>
    <row r="175" spans="1:17" x14ac:dyDescent="0.25">
      <c r="A175" t="s">
        <v>5205</v>
      </c>
      <c r="B175" s="6">
        <v>10908</v>
      </c>
      <c r="C175">
        <v>109.08</v>
      </c>
      <c r="D175" t="s">
        <v>196</v>
      </c>
      <c r="E175">
        <v>1193</v>
      </c>
      <c r="F175">
        <v>894</v>
      </c>
      <c r="G175">
        <v>21</v>
      </c>
      <c r="H175">
        <v>873</v>
      </c>
      <c r="I175">
        <v>353</v>
      </c>
      <c r="J175">
        <v>279</v>
      </c>
      <c r="K175">
        <v>173</v>
      </c>
      <c r="L175">
        <v>21</v>
      </c>
      <c r="M175">
        <v>6</v>
      </c>
      <c r="N175">
        <v>37</v>
      </c>
      <c r="O175">
        <v>2</v>
      </c>
      <c r="P175">
        <v>2</v>
      </c>
      <c r="Q175">
        <v>19.816723940435281</v>
      </c>
    </row>
    <row r="176" spans="1:17" x14ac:dyDescent="0.25">
      <c r="A176" t="s">
        <v>5206</v>
      </c>
      <c r="B176" s="6">
        <v>10909</v>
      </c>
      <c r="C176">
        <v>109.09</v>
      </c>
      <c r="D176" t="s">
        <v>197</v>
      </c>
      <c r="E176">
        <v>951</v>
      </c>
      <c r="F176">
        <v>691</v>
      </c>
      <c r="G176">
        <v>11</v>
      </c>
      <c r="H176">
        <v>680</v>
      </c>
      <c r="I176">
        <v>215</v>
      </c>
      <c r="J176">
        <v>169</v>
      </c>
      <c r="K176">
        <v>202</v>
      </c>
      <c r="L176">
        <v>20</v>
      </c>
      <c r="M176">
        <v>4</v>
      </c>
      <c r="N176">
        <v>65</v>
      </c>
      <c r="O176">
        <v>4</v>
      </c>
      <c r="P176">
        <v>1</v>
      </c>
      <c r="Q176">
        <v>29.705882352941178</v>
      </c>
    </row>
    <row r="177" spans="1:17" x14ac:dyDescent="0.25">
      <c r="A177" t="s">
        <v>5207</v>
      </c>
      <c r="B177" s="6">
        <v>10910</v>
      </c>
      <c r="C177">
        <v>109.1</v>
      </c>
      <c r="D177" t="s">
        <v>198</v>
      </c>
      <c r="E177">
        <v>1051</v>
      </c>
      <c r="F177">
        <v>839</v>
      </c>
      <c r="G177">
        <v>16</v>
      </c>
      <c r="H177">
        <v>823</v>
      </c>
      <c r="I177">
        <v>300</v>
      </c>
      <c r="J177">
        <v>252</v>
      </c>
      <c r="K177">
        <v>210</v>
      </c>
      <c r="L177">
        <v>15</v>
      </c>
      <c r="M177">
        <v>10</v>
      </c>
      <c r="N177">
        <v>34</v>
      </c>
      <c r="O177">
        <v>1</v>
      </c>
      <c r="P177">
        <v>1</v>
      </c>
      <c r="Q177">
        <v>25.51640340218712</v>
      </c>
    </row>
    <row r="178" spans="1:17" x14ac:dyDescent="0.25">
      <c r="A178" t="s">
        <v>5208</v>
      </c>
      <c r="B178" s="6">
        <v>10911</v>
      </c>
      <c r="C178">
        <v>109.11</v>
      </c>
      <c r="D178" t="s">
        <v>199</v>
      </c>
      <c r="E178">
        <v>990</v>
      </c>
      <c r="F178">
        <v>708</v>
      </c>
      <c r="G178">
        <v>10</v>
      </c>
      <c r="H178">
        <v>698</v>
      </c>
      <c r="I178">
        <v>238</v>
      </c>
      <c r="J178">
        <v>193</v>
      </c>
      <c r="K178">
        <v>182</v>
      </c>
      <c r="L178">
        <v>21</v>
      </c>
      <c r="M178">
        <v>10</v>
      </c>
      <c r="N178">
        <v>49</v>
      </c>
      <c r="O178">
        <v>2</v>
      </c>
      <c r="P178">
        <v>3</v>
      </c>
      <c r="Q178">
        <v>26.07449856733524</v>
      </c>
    </row>
    <row r="179" spans="1:17" x14ac:dyDescent="0.25">
      <c r="A179" t="s">
        <v>5209</v>
      </c>
      <c r="B179" s="6">
        <v>10912</v>
      </c>
      <c r="C179">
        <v>109.12</v>
      </c>
      <c r="D179" t="s">
        <v>200</v>
      </c>
      <c r="E179">
        <v>1505</v>
      </c>
      <c r="F179">
        <v>1117</v>
      </c>
      <c r="G179">
        <v>17</v>
      </c>
      <c r="H179">
        <v>1100</v>
      </c>
      <c r="I179">
        <v>384</v>
      </c>
      <c r="J179">
        <v>293</v>
      </c>
      <c r="K179">
        <v>243</v>
      </c>
      <c r="L179">
        <v>68</v>
      </c>
      <c r="M179">
        <v>14</v>
      </c>
      <c r="N179">
        <v>93</v>
      </c>
      <c r="O179">
        <v>3</v>
      </c>
      <c r="P179">
        <v>0</v>
      </c>
      <c r="Q179">
        <v>22.09090909090909</v>
      </c>
    </row>
    <row r="180" spans="1:17" x14ac:dyDescent="0.25">
      <c r="A180" t="s">
        <v>5210</v>
      </c>
      <c r="B180" s="6">
        <v>10913</v>
      </c>
      <c r="C180">
        <v>109.13</v>
      </c>
      <c r="D180" t="s">
        <v>201</v>
      </c>
      <c r="E180">
        <v>554</v>
      </c>
      <c r="F180">
        <v>412</v>
      </c>
      <c r="G180">
        <v>4</v>
      </c>
      <c r="H180">
        <v>408</v>
      </c>
      <c r="I180">
        <v>177</v>
      </c>
      <c r="J180">
        <v>154</v>
      </c>
      <c r="K180">
        <v>54</v>
      </c>
      <c r="L180">
        <v>5</v>
      </c>
      <c r="M180">
        <v>4</v>
      </c>
      <c r="N180">
        <v>10</v>
      </c>
      <c r="O180">
        <v>3</v>
      </c>
      <c r="P180">
        <v>0</v>
      </c>
      <c r="Q180">
        <v>13.23529411764706</v>
      </c>
    </row>
    <row r="181" spans="1:17" x14ac:dyDescent="0.25">
      <c r="A181" t="s">
        <v>5211</v>
      </c>
      <c r="B181" s="6">
        <v>10914</v>
      </c>
      <c r="C181">
        <v>109.14</v>
      </c>
      <c r="D181" t="s">
        <v>202</v>
      </c>
      <c r="E181">
        <v>1342</v>
      </c>
      <c r="F181">
        <v>1022</v>
      </c>
      <c r="G181">
        <v>18</v>
      </c>
      <c r="H181">
        <v>1004</v>
      </c>
      <c r="I181">
        <v>429</v>
      </c>
      <c r="J181">
        <v>360</v>
      </c>
      <c r="K181">
        <v>136</v>
      </c>
      <c r="L181">
        <v>39</v>
      </c>
      <c r="M181">
        <v>7</v>
      </c>
      <c r="N181">
        <v>29</v>
      </c>
      <c r="O181">
        <v>3</v>
      </c>
      <c r="P181">
        <v>1</v>
      </c>
      <c r="Q181">
        <v>13.545816733067728</v>
      </c>
    </row>
    <row r="182" spans="1:17" x14ac:dyDescent="0.25">
      <c r="A182" t="s">
        <v>5212</v>
      </c>
      <c r="B182" s="6">
        <v>10915</v>
      </c>
      <c r="C182">
        <v>109.15</v>
      </c>
      <c r="D182" t="s">
        <v>203</v>
      </c>
      <c r="E182">
        <v>849</v>
      </c>
      <c r="F182">
        <v>644</v>
      </c>
      <c r="G182">
        <v>14</v>
      </c>
      <c r="H182">
        <v>630</v>
      </c>
      <c r="I182">
        <v>222</v>
      </c>
      <c r="J182">
        <v>237</v>
      </c>
      <c r="K182">
        <v>127</v>
      </c>
      <c r="L182">
        <v>14</v>
      </c>
      <c r="M182">
        <v>7</v>
      </c>
      <c r="N182">
        <v>22</v>
      </c>
      <c r="O182">
        <v>0</v>
      </c>
      <c r="P182">
        <v>0</v>
      </c>
      <c r="Q182">
        <v>20.158730158730158</v>
      </c>
    </row>
    <row r="183" spans="1:17" x14ac:dyDescent="0.25">
      <c r="A183" t="s">
        <v>5213</v>
      </c>
      <c r="B183" s="6">
        <v>10916</v>
      </c>
      <c r="C183">
        <v>109.16</v>
      </c>
      <c r="D183" t="s">
        <v>204</v>
      </c>
      <c r="E183">
        <v>1891</v>
      </c>
      <c r="F183">
        <v>1295</v>
      </c>
      <c r="G183">
        <v>16</v>
      </c>
      <c r="H183">
        <v>1279</v>
      </c>
      <c r="I183">
        <v>476</v>
      </c>
      <c r="J183">
        <v>282</v>
      </c>
      <c r="K183">
        <v>306</v>
      </c>
      <c r="L183">
        <v>50</v>
      </c>
      <c r="M183">
        <v>26</v>
      </c>
      <c r="N183">
        <v>133</v>
      </c>
      <c r="O183">
        <v>2</v>
      </c>
      <c r="P183">
        <v>1</v>
      </c>
      <c r="Q183">
        <v>23.924941360437842</v>
      </c>
    </row>
    <row r="184" spans="1:17" x14ac:dyDescent="0.25">
      <c r="A184" t="s">
        <v>5214</v>
      </c>
      <c r="B184" s="6">
        <v>10917</v>
      </c>
      <c r="C184">
        <v>109.17</v>
      </c>
      <c r="D184" t="s">
        <v>205</v>
      </c>
      <c r="E184">
        <v>5653</v>
      </c>
      <c r="F184">
        <v>3515</v>
      </c>
      <c r="G184">
        <v>40</v>
      </c>
      <c r="H184">
        <v>3475</v>
      </c>
      <c r="I184">
        <v>1220</v>
      </c>
      <c r="J184">
        <v>991</v>
      </c>
      <c r="K184">
        <v>708</v>
      </c>
      <c r="L184">
        <v>172</v>
      </c>
      <c r="M184">
        <v>37</v>
      </c>
      <c r="N184">
        <v>320</v>
      </c>
      <c r="O184">
        <v>12</v>
      </c>
      <c r="P184">
        <v>7</v>
      </c>
      <c r="Q184">
        <v>20.374100719424458</v>
      </c>
    </row>
    <row r="185" spans="1:17" x14ac:dyDescent="0.25">
      <c r="A185" t="s">
        <v>5215</v>
      </c>
      <c r="B185" s="6">
        <v>10918</v>
      </c>
      <c r="C185">
        <v>109.18</v>
      </c>
      <c r="D185" t="s">
        <v>207</v>
      </c>
      <c r="E185">
        <v>4503</v>
      </c>
      <c r="F185">
        <v>2873</v>
      </c>
      <c r="G185">
        <v>49</v>
      </c>
      <c r="H185">
        <v>2824</v>
      </c>
      <c r="I185">
        <v>858</v>
      </c>
      <c r="J185">
        <v>706</v>
      </c>
      <c r="K185">
        <v>787</v>
      </c>
      <c r="L185">
        <v>140</v>
      </c>
      <c r="M185">
        <v>33</v>
      </c>
      <c r="N185">
        <v>268</v>
      </c>
      <c r="O185">
        <v>15</v>
      </c>
      <c r="P185">
        <v>9</v>
      </c>
      <c r="Q185">
        <v>27.868271954674224</v>
      </c>
    </row>
    <row r="186" spans="1:17" x14ac:dyDescent="0.25">
      <c r="A186" t="s">
        <v>5216</v>
      </c>
      <c r="B186" s="6">
        <v>10919</v>
      </c>
      <c r="C186">
        <v>109.19</v>
      </c>
      <c r="D186" t="s">
        <v>209</v>
      </c>
      <c r="E186">
        <v>2409</v>
      </c>
      <c r="F186">
        <v>1607</v>
      </c>
      <c r="G186">
        <v>26</v>
      </c>
      <c r="H186">
        <v>1581</v>
      </c>
      <c r="I186">
        <v>548</v>
      </c>
      <c r="J186">
        <v>538</v>
      </c>
      <c r="K186">
        <v>360</v>
      </c>
      <c r="L186">
        <v>51</v>
      </c>
      <c r="M186">
        <v>19</v>
      </c>
      <c r="N186">
        <v>59</v>
      </c>
      <c r="O186">
        <v>1</v>
      </c>
      <c r="P186">
        <v>5</v>
      </c>
      <c r="Q186">
        <v>22.770398481973434</v>
      </c>
    </row>
    <row r="187" spans="1:17" x14ac:dyDescent="0.25">
      <c r="A187" t="s">
        <v>5217</v>
      </c>
      <c r="B187" s="6">
        <v>10920</v>
      </c>
      <c r="C187">
        <v>109.2</v>
      </c>
      <c r="D187" t="s">
        <v>210</v>
      </c>
      <c r="E187">
        <v>1334</v>
      </c>
      <c r="F187">
        <v>912</v>
      </c>
      <c r="G187">
        <v>23</v>
      </c>
      <c r="H187">
        <v>889</v>
      </c>
      <c r="I187">
        <v>190</v>
      </c>
      <c r="J187">
        <v>295</v>
      </c>
      <c r="K187">
        <v>288</v>
      </c>
      <c r="L187">
        <v>33</v>
      </c>
      <c r="M187">
        <v>13</v>
      </c>
      <c r="N187">
        <v>65</v>
      </c>
      <c r="O187">
        <v>2</v>
      </c>
      <c r="P187">
        <v>3</v>
      </c>
      <c r="Q187">
        <v>32.395950506186729</v>
      </c>
    </row>
    <row r="188" spans="1:17" x14ac:dyDescent="0.25">
      <c r="A188" t="s">
        <v>5218</v>
      </c>
      <c r="B188" s="6">
        <v>10921</v>
      </c>
      <c r="C188">
        <v>109.21</v>
      </c>
      <c r="D188" t="s">
        <v>211</v>
      </c>
      <c r="E188">
        <v>1153</v>
      </c>
      <c r="F188">
        <v>887</v>
      </c>
      <c r="G188">
        <v>12</v>
      </c>
      <c r="H188">
        <v>875</v>
      </c>
      <c r="I188">
        <v>316</v>
      </c>
      <c r="J188">
        <v>352</v>
      </c>
      <c r="K188">
        <v>121</v>
      </c>
      <c r="L188">
        <v>20</v>
      </c>
      <c r="M188">
        <v>12</v>
      </c>
      <c r="N188">
        <v>45</v>
      </c>
      <c r="O188">
        <v>5</v>
      </c>
      <c r="P188">
        <v>4</v>
      </c>
      <c r="Q188">
        <v>13.828571428571429</v>
      </c>
    </row>
    <row r="189" spans="1:17" x14ac:dyDescent="0.25">
      <c r="A189" t="s">
        <v>5219</v>
      </c>
      <c r="B189" s="6">
        <v>10922</v>
      </c>
      <c r="C189">
        <v>109.22</v>
      </c>
      <c r="D189" t="s">
        <v>212</v>
      </c>
      <c r="E189">
        <v>547</v>
      </c>
      <c r="F189">
        <v>405</v>
      </c>
      <c r="G189">
        <v>6</v>
      </c>
      <c r="H189">
        <v>399</v>
      </c>
      <c r="I189">
        <v>193</v>
      </c>
      <c r="J189">
        <v>94</v>
      </c>
      <c r="K189">
        <v>61</v>
      </c>
      <c r="L189">
        <v>11</v>
      </c>
      <c r="M189">
        <v>6</v>
      </c>
      <c r="N189">
        <v>31</v>
      </c>
      <c r="O189">
        <v>0</v>
      </c>
      <c r="P189">
        <v>2</v>
      </c>
      <c r="Q189">
        <v>15.288220551378446</v>
      </c>
    </row>
    <row r="190" spans="1:17" x14ac:dyDescent="0.25">
      <c r="A190" t="s">
        <v>5220</v>
      </c>
      <c r="B190" s="6">
        <v>10923</v>
      </c>
      <c r="C190">
        <v>109.23</v>
      </c>
      <c r="D190" t="s">
        <v>213</v>
      </c>
      <c r="E190">
        <v>1629</v>
      </c>
      <c r="F190">
        <v>1117</v>
      </c>
      <c r="G190">
        <v>16</v>
      </c>
      <c r="H190">
        <v>1101</v>
      </c>
      <c r="I190">
        <v>408</v>
      </c>
      <c r="J190">
        <v>389</v>
      </c>
      <c r="K190">
        <v>221</v>
      </c>
      <c r="L190">
        <v>25</v>
      </c>
      <c r="M190">
        <v>10</v>
      </c>
      <c r="N190">
        <v>42</v>
      </c>
      <c r="O190">
        <v>4</v>
      </c>
      <c r="P190">
        <v>2</v>
      </c>
      <c r="Q190">
        <v>20.072661217075385</v>
      </c>
    </row>
    <row r="191" spans="1:17" x14ac:dyDescent="0.25">
      <c r="A191" t="s">
        <v>5221</v>
      </c>
      <c r="B191" s="6">
        <v>10924</v>
      </c>
      <c r="C191">
        <v>109.24</v>
      </c>
      <c r="D191" t="s">
        <v>214</v>
      </c>
      <c r="E191">
        <v>830</v>
      </c>
      <c r="F191">
        <v>661</v>
      </c>
      <c r="G191">
        <v>6</v>
      </c>
      <c r="H191">
        <v>655</v>
      </c>
      <c r="I191">
        <v>271</v>
      </c>
      <c r="J191">
        <v>265</v>
      </c>
      <c r="K191">
        <v>83</v>
      </c>
      <c r="L191">
        <v>13</v>
      </c>
      <c r="M191">
        <v>6</v>
      </c>
      <c r="N191">
        <v>17</v>
      </c>
      <c r="O191">
        <v>0</v>
      </c>
      <c r="P191">
        <v>0</v>
      </c>
      <c r="Q191">
        <v>12.67175572519084</v>
      </c>
    </row>
    <row r="192" spans="1:17" x14ac:dyDescent="0.25">
      <c r="A192" t="s">
        <v>5222</v>
      </c>
      <c r="B192" s="6">
        <v>10925</v>
      </c>
      <c r="C192">
        <v>109.25</v>
      </c>
      <c r="D192" t="s">
        <v>215</v>
      </c>
      <c r="E192">
        <v>673</v>
      </c>
      <c r="F192">
        <v>478</v>
      </c>
      <c r="G192">
        <v>6</v>
      </c>
      <c r="H192">
        <v>472</v>
      </c>
      <c r="I192">
        <v>209</v>
      </c>
      <c r="J192">
        <v>136</v>
      </c>
      <c r="K192">
        <v>88</v>
      </c>
      <c r="L192">
        <v>10</v>
      </c>
      <c r="M192">
        <v>5</v>
      </c>
      <c r="N192">
        <v>23</v>
      </c>
      <c r="O192">
        <v>0</v>
      </c>
      <c r="P192">
        <v>0</v>
      </c>
      <c r="Q192">
        <v>18.64406779661017</v>
      </c>
    </row>
    <row r="193" spans="1:17" x14ac:dyDescent="0.25">
      <c r="A193" t="s">
        <v>5223</v>
      </c>
      <c r="B193" s="6">
        <v>10926</v>
      </c>
      <c r="C193">
        <v>109.26</v>
      </c>
      <c r="D193" t="s">
        <v>216</v>
      </c>
      <c r="E193">
        <v>685</v>
      </c>
      <c r="F193">
        <v>540</v>
      </c>
      <c r="G193">
        <v>5</v>
      </c>
      <c r="H193">
        <v>535</v>
      </c>
      <c r="I193">
        <v>230</v>
      </c>
      <c r="J193">
        <v>132</v>
      </c>
      <c r="K193">
        <v>109</v>
      </c>
      <c r="L193">
        <v>13</v>
      </c>
      <c r="M193">
        <v>6</v>
      </c>
      <c r="N193">
        <v>38</v>
      </c>
      <c r="O193">
        <v>4</v>
      </c>
      <c r="P193">
        <v>2</v>
      </c>
      <c r="Q193">
        <v>20.373831775700936</v>
      </c>
    </row>
    <row r="194" spans="1:17" x14ac:dyDescent="0.25">
      <c r="A194" t="s">
        <v>5224</v>
      </c>
      <c r="B194" s="6">
        <v>10927</v>
      </c>
      <c r="C194">
        <v>109.27</v>
      </c>
      <c r="D194" t="s">
        <v>217</v>
      </c>
      <c r="E194">
        <v>958</v>
      </c>
      <c r="F194">
        <v>702</v>
      </c>
      <c r="G194">
        <v>7</v>
      </c>
      <c r="H194">
        <v>695</v>
      </c>
      <c r="I194">
        <v>293</v>
      </c>
      <c r="J194">
        <v>162</v>
      </c>
      <c r="K194">
        <v>186</v>
      </c>
      <c r="L194">
        <v>18</v>
      </c>
      <c r="M194">
        <v>5</v>
      </c>
      <c r="N194">
        <v>27</v>
      </c>
      <c r="O194">
        <v>4</v>
      </c>
      <c r="P194">
        <v>0</v>
      </c>
      <c r="Q194">
        <v>26.762589928057558</v>
      </c>
    </row>
    <row r="195" spans="1:17" x14ac:dyDescent="0.25">
      <c r="A195" t="s">
        <v>5225</v>
      </c>
      <c r="B195" s="6">
        <v>10928</v>
      </c>
      <c r="C195">
        <v>109.28</v>
      </c>
      <c r="D195" t="s">
        <v>218</v>
      </c>
      <c r="E195">
        <v>1116</v>
      </c>
      <c r="F195">
        <v>798</v>
      </c>
      <c r="G195">
        <v>10</v>
      </c>
      <c r="H195">
        <v>788</v>
      </c>
      <c r="I195">
        <v>296</v>
      </c>
      <c r="J195">
        <v>205</v>
      </c>
      <c r="K195">
        <v>188</v>
      </c>
      <c r="L195">
        <v>27</v>
      </c>
      <c r="M195">
        <v>11</v>
      </c>
      <c r="N195">
        <v>53</v>
      </c>
      <c r="O195">
        <v>3</v>
      </c>
      <c r="P195">
        <v>5</v>
      </c>
      <c r="Q195">
        <v>23.857868020304569</v>
      </c>
    </row>
    <row r="196" spans="1:17" x14ac:dyDescent="0.25">
      <c r="A196" t="s">
        <v>5226</v>
      </c>
      <c r="B196" s="6">
        <v>10929</v>
      </c>
      <c r="C196">
        <v>109.29</v>
      </c>
      <c r="D196" t="s">
        <v>219</v>
      </c>
      <c r="E196">
        <v>653</v>
      </c>
      <c r="F196">
        <v>493</v>
      </c>
      <c r="G196">
        <v>8</v>
      </c>
      <c r="H196">
        <v>485</v>
      </c>
      <c r="I196">
        <v>166</v>
      </c>
      <c r="J196">
        <v>169</v>
      </c>
      <c r="K196">
        <v>103</v>
      </c>
      <c r="L196">
        <v>22</v>
      </c>
      <c r="M196">
        <v>2</v>
      </c>
      <c r="N196">
        <v>19</v>
      </c>
      <c r="O196">
        <v>3</v>
      </c>
      <c r="P196">
        <v>1</v>
      </c>
      <c r="Q196">
        <v>21.237113402061855</v>
      </c>
    </row>
    <row r="197" spans="1:17" x14ac:dyDescent="0.25">
      <c r="A197" t="s">
        <v>5227</v>
      </c>
      <c r="B197" s="6">
        <v>10930</v>
      </c>
      <c r="C197">
        <v>109.3</v>
      </c>
      <c r="D197" t="s">
        <v>220</v>
      </c>
      <c r="E197">
        <v>590</v>
      </c>
      <c r="F197">
        <v>457</v>
      </c>
      <c r="G197">
        <v>7</v>
      </c>
      <c r="H197">
        <v>450</v>
      </c>
      <c r="I197">
        <v>170</v>
      </c>
      <c r="J197">
        <v>141</v>
      </c>
      <c r="K197">
        <v>79</v>
      </c>
      <c r="L197">
        <v>27</v>
      </c>
      <c r="M197">
        <v>5</v>
      </c>
      <c r="N197">
        <v>24</v>
      </c>
      <c r="O197">
        <v>4</v>
      </c>
      <c r="P197">
        <v>0</v>
      </c>
      <c r="Q197">
        <v>17.555555555555554</v>
      </c>
    </row>
    <row r="198" spans="1:17" x14ac:dyDescent="0.25">
      <c r="A198" t="s">
        <v>5228</v>
      </c>
      <c r="B198" s="6">
        <v>10931</v>
      </c>
      <c r="C198">
        <v>109.31</v>
      </c>
      <c r="D198" t="s">
        <v>221</v>
      </c>
      <c r="E198">
        <v>243</v>
      </c>
      <c r="F198">
        <v>193</v>
      </c>
      <c r="G198">
        <v>4</v>
      </c>
      <c r="H198">
        <v>189</v>
      </c>
      <c r="I198">
        <v>97</v>
      </c>
      <c r="J198">
        <v>48</v>
      </c>
      <c r="K198">
        <v>34</v>
      </c>
      <c r="L198">
        <v>3</v>
      </c>
      <c r="M198">
        <v>3</v>
      </c>
      <c r="N198">
        <v>4</v>
      </c>
      <c r="O198">
        <v>0</v>
      </c>
      <c r="P198">
        <v>0</v>
      </c>
      <c r="Q198">
        <v>17.989417989417987</v>
      </c>
    </row>
    <row r="199" spans="1:17" x14ac:dyDescent="0.25">
      <c r="A199" t="s">
        <v>5229</v>
      </c>
      <c r="B199" s="6">
        <v>10932</v>
      </c>
      <c r="C199">
        <v>109.32</v>
      </c>
      <c r="D199" t="s">
        <v>222</v>
      </c>
      <c r="E199">
        <v>208</v>
      </c>
      <c r="F199">
        <v>152</v>
      </c>
      <c r="G199">
        <v>2</v>
      </c>
      <c r="H199">
        <v>150</v>
      </c>
      <c r="I199">
        <v>63</v>
      </c>
      <c r="J199">
        <v>56</v>
      </c>
      <c r="K199">
        <v>20</v>
      </c>
      <c r="L199">
        <v>3</v>
      </c>
      <c r="M199">
        <v>1</v>
      </c>
      <c r="N199">
        <v>6</v>
      </c>
      <c r="O199">
        <v>0</v>
      </c>
      <c r="P199">
        <v>1</v>
      </c>
      <c r="Q199">
        <v>13.333333333333334</v>
      </c>
    </row>
    <row r="200" spans="1:17" x14ac:dyDescent="0.25">
      <c r="A200" t="s">
        <v>5230</v>
      </c>
      <c r="B200" s="6">
        <v>10999</v>
      </c>
      <c r="C200">
        <v>109.99</v>
      </c>
      <c r="D200" t="s">
        <v>5231</v>
      </c>
      <c r="E200">
        <v>0</v>
      </c>
      <c r="F200">
        <v>4318</v>
      </c>
      <c r="G200">
        <v>38</v>
      </c>
      <c r="H200">
        <v>4280</v>
      </c>
      <c r="I200">
        <v>1431</v>
      </c>
      <c r="J200">
        <v>1215</v>
      </c>
      <c r="K200">
        <v>687</v>
      </c>
      <c r="L200">
        <v>289</v>
      </c>
      <c r="M200">
        <v>60</v>
      </c>
      <c r="N200">
        <v>551</v>
      </c>
      <c r="O200">
        <v>25</v>
      </c>
      <c r="P200">
        <v>17</v>
      </c>
      <c r="Q200">
        <v>16.05140186915888</v>
      </c>
    </row>
    <row r="201" spans="1:17" x14ac:dyDescent="0.25">
      <c r="A201" t="s">
        <v>5232</v>
      </c>
      <c r="B201" s="6">
        <v>20000</v>
      </c>
      <c r="C201">
        <v>200</v>
      </c>
      <c r="D201" t="s">
        <v>5233</v>
      </c>
      <c r="E201">
        <v>437785</v>
      </c>
      <c r="F201">
        <v>317146</v>
      </c>
      <c r="G201">
        <v>5334</v>
      </c>
      <c r="H201">
        <v>311812</v>
      </c>
      <c r="I201">
        <v>108809</v>
      </c>
      <c r="J201">
        <v>81578</v>
      </c>
      <c r="K201">
        <v>61674</v>
      </c>
      <c r="L201">
        <v>21193</v>
      </c>
      <c r="M201">
        <v>5220</v>
      </c>
      <c r="N201">
        <v>29654</v>
      </c>
      <c r="O201">
        <v>1597</v>
      </c>
      <c r="P201">
        <v>1327</v>
      </c>
      <c r="Q201">
        <v>19.779225943837954</v>
      </c>
    </row>
    <row r="202" spans="1:17" x14ac:dyDescent="0.25">
      <c r="A202" t="s">
        <v>5234</v>
      </c>
      <c r="B202" s="6">
        <v>20099</v>
      </c>
      <c r="C202">
        <v>200.99</v>
      </c>
      <c r="D202" t="s">
        <v>5235</v>
      </c>
      <c r="E202">
        <v>0</v>
      </c>
      <c r="F202">
        <v>0</v>
      </c>
      <c r="G202">
        <v>0</v>
      </c>
      <c r="H202">
        <v>0</v>
      </c>
      <c r="I202">
        <v>0</v>
      </c>
      <c r="J202">
        <v>0</v>
      </c>
      <c r="K202">
        <v>0</v>
      </c>
      <c r="L202">
        <v>0</v>
      </c>
      <c r="M202">
        <v>0</v>
      </c>
      <c r="N202">
        <v>0</v>
      </c>
      <c r="O202">
        <v>0</v>
      </c>
      <c r="P202">
        <v>0</v>
      </c>
      <c r="Q202" t="e">
        <v>#DIV/0!</v>
      </c>
    </row>
    <row r="203" spans="1:17" x14ac:dyDescent="0.25">
      <c r="A203" t="s">
        <v>5236</v>
      </c>
      <c r="B203" t="s">
        <v>5237</v>
      </c>
      <c r="C203" t="e">
        <v>#VALUE!</v>
      </c>
      <c r="D203" t="s">
        <v>5238</v>
      </c>
      <c r="E203">
        <v>121099</v>
      </c>
      <c r="F203">
        <v>87193</v>
      </c>
      <c r="G203">
        <v>1284</v>
      </c>
      <c r="H203">
        <v>85909</v>
      </c>
      <c r="I203">
        <v>28727</v>
      </c>
      <c r="J203">
        <v>21602</v>
      </c>
      <c r="K203">
        <v>14077</v>
      </c>
      <c r="L203">
        <v>7105</v>
      </c>
      <c r="M203">
        <v>1883</v>
      </c>
      <c r="N203">
        <v>11233</v>
      </c>
      <c r="O203">
        <v>548</v>
      </c>
      <c r="P203">
        <v>419</v>
      </c>
      <c r="Q203">
        <v>16.385943265548431</v>
      </c>
    </row>
    <row r="204" spans="1:17" x14ac:dyDescent="0.25">
      <c r="A204" t="s">
        <v>5239</v>
      </c>
      <c r="B204" t="s">
        <v>5240</v>
      </c>
      <c r="C204" t="e">
        <v>#VALUE!</v>
      </c>
      <c r="D204" t="s">
        <v>5241</v>
      </c>
      <c r="E204">
        <v>0</v>
      </c>
      <c r="F204">
        <v>403</v>
      </c>
      <c r="G204">
        <v>6</v>
      </c>
      <c r="H204">
        <v>397</v>
      </c>
      <c r="I204">
        <v>99</v>
      </c>
      <c r="J204">
        <v>70</v>
      </c>
      <c r="K204">
        <v>43</v>
      </c>
      <c r="L204">
        <v>54</v>
      </c>
      <c r="M204">
        <v>17</v>
      </c>
      <c r="N204">
        <v>106</v>
      </c>
      <c r="O204">
        <v>4</v>
      </c>
      <c r="P204">
        <v>3</v>
      </c>
      <c r="Q204">
        <v>10.831234256926953</v>
      </c>
    </row>
    <row r="205" spans="1:17" x14ac:dyDescent="0.25">
      <c r="A205" t="s">
        <v>5242</v>
      </c>
      <c r="B205" t="s">
        <v>5243</v>
      </c>
      <c r="C205" t="e">
        <v>#VALUE!</v>
      </c>
      <c r="D205" t="s">
        <v>226</v>
      </c>
      <c r="E205">
        <v>95989</v>
      </c>
      <c r="F205">
        <v>69655</v>
      </c>
      <c r="G205">
        <v>1156</v>
      </c>
      <c r="H205">
        <v>68499</v>
      </c>
      <c r="I205">
        <v>21777</v>
      </c>
      <c r="J205">
        <v>19637</v>
      </c>
      <c r="K205">
        <v>13172</v>
      </c>
      <c r="L205">
        <v>4869</v>
      </c>
      <c r="M205">
        <v>1269</v>
      </c>
      <c r="N205">
        <v>6871</v>
      </c>
      <c r="O205">
        <v>411</v>
      </c>
      <c r="P205">
        <v>382</v>
      </c>
      <c r="Q205">
        <v>19.229477802595657</v>
      </c>
    </row>
    <row r="206" spans="1:17" x14ac:dyDescent="0.25">
      <c r="A206" t="s">
        <v>5244</v>
      </c>
      <c r="B206" t="s">
        <v>5245</v>
      </c>
      <c r="C206" t="e">
        <v>#VALUE!</v>
      </c>
      <c r="D206" t="s">
        <v>5246</v>
      </c>
      <c r="E206">
        <v>0</v>
      </c>
      <c r="F206">
        <v>339</v>
      </c>
      <c r="G206">
        <v>4</v>
      </c>
      <c r="H206">
        <v>335</v>
      </c>
      <c r="I206">
        <v>86</v>
      </c>
      <c r="J206">
        <v>54</v>
      </c>
      <c r="K206">
        <v>44</v>
      </c>
      <c r="L206">
        <v>51</v>
      </c>
      <c r="M206">
        <v>11</v>
      </c>
      <c r="N206">
        <v>84</v>
      </c>
      <c r="O206">
        <v>3</v>
      </c>
      <c r="P206">
        <v>1</v>
      </c>
      <c r="Q206">
        <v>13.134328358208954</v>
      </c>
    </row>
    <row r="207" spans="1:17" x14ac:dyDescent="0.25">
      <c r="A207" t="s">
        <v>5247</v>
      </c>
      <c r="B207" t="s">
        <v>5248</v>
      </c>
      <c r="C207" t="e">
        <v>#VALUE!</v>
      </c>
      <c r="D207" t="s">
        <v>5249</v>
      </c>
      <c r="E207">
        <v>100053</v>
      </c>
      <c r="F207">
        <v>73406</v>
      </c>
      <c r="G207">
        <v>1281</v>
      </c>
      <c r="H207">
        <v>72125</v>
      </c>
      <c r="I207">
        <v>27407</v>
      </c>
      <c r="J207">
        <v>16817</v>
      </c>
      <c r="K207">
        <v>16159</v>
      </c>
      <c r="L207">
        <v>4758</v>
      </c>
      <c r="M207">
        <v>926</v>
      </c>
      <c r="N207">
        <v>5412</v>
      </c>
      <c r="O207">
        <v>267</v>
      </c>
      <c r="P207">
        <v>260</v>
      </c>
      <c r="Q207">
        <v>22.404159445407281</v>
      </c>
    </row>
    <row r="208" spans="1:17" x14ac:dyDescent="0.25">
      <c r="A208" t="s">
        <v>5250</v>
      </c>
      <c r="B208" t="s">
        <v>5251</v>
      </c>
      <c r="C208" t="e">
        <v>#VALUE!</v>
      </c>
      <c r="D208" t="s">
        <v>5252</v>
      </c>
      <c r="E208">
        <v>0</v>
      </c>
      <c r="F208">
        <v>321</v>
      </c>
      <c r="G208">
        <v>4</v>
      </c>
      <c r="H208">
        <v>317</v>
      </c>
      <c r="I208">
        <v>88</v>
      </c>
      <c r="J208">
        <v>51</v>
      </c>
      <c r="K208">
        <v>32</v>
      </c>
      <c r="L208">
        <v>46</v>
      </c>
      <c r="M208">
        <v>19</v>
      </c>
      <c r="N208">
        <v>76</v>
      </c>
      <c r="O208">
        <v>3</v>
      </c>
      <c r="P208">
        <v>2</v>
      </c>
      <c r="Q208">
        <v>10.094637223974763</v>
      </c>
    </row>
    <row r="209" spans="1:17" x14ac:dyDescent="0.25">
      <c r="A209" t="s">
        <v>5253</v>
      </c>
      <c r="B209" t="s">
        <v>5254</v>
      </c>
      <c r="C209" t="e">
        <v>#VALUE!</v>
      </c>
      <c r="D209" t="s">
        <v>5255</v>
      </c>
      <c r="E209">
        <v>120644</v>
      </c>
      <c r="F209">
        <v>86892</v>
      </c>
      <c r="G209">
        <v>1613</v>
      </c>
      <c r="H209">
        <v>85279</v>
      </c>
      <c r="I209">
        <v>30898</v>
      </c>
      <c r="J209">
        <v>23522</v>
      </c>
      <c r="K209">
        <v>18266</v>
      </c>
      <c r="L209">
        <v>4461</v>
      </c>
      <c r="M209">
        <v>1142</v>
      </c>
      <c r="N209">
        <v>6138</v>
      </c>
      <c r="O209">
        <v>371</v>
      </c>
      <c r="P209">
        <v>266</v>
      </c>
      <c r="Q209">
        <v>21.419106696842132</v>
      </c>
    </row>
    <row r="210" spans="1:17" x14ac:dyDescent="0.25">
      <c r="A210" t="s">
        <v>5256</v>
      </c>
      <c r="B210" t="s">
        <v>5257</v>
      </c>
      <c r="C210" t="e">
        <v>#VALUE!</v>
      </c>
      <c r="D210" t="s">
        <v>5258</v>
      </c>
      <c r="E210">
        <v>0</v>
      </c>
      <c r="F210">
        <v>282</v>
      </c>
      <c r="G210">
        <v>1</v>
      </c>
      <c r="H210">
        <v>281</v>
      </c>
      <c r="I210">
        <v>85</v>
      </c>
      <c r="J210">
        <v>48</v>
      </c>
      <c r="K210">
        <v>34</v>
      </c>
      <c r="L210">
        <v>36</v>
      </c>
      <c r="M210">
        <v>9</v>
      </c>
      <c r="N210">
        <v>66</v>
      </c>
      <c r="O210">
        <v>1</v>
      </c>
      <c r="P210">
        <v>2</v>
      </c>
      <c r="Q210">
        <v>12.099644128113878</v>
      </c>
    </row>
    <row r="211" spans="1:17" x14ac:dyDescent="0.25">
      <c r="A211" t="s">
        <v>5259</v>
      </c>
      <c r="B211" s="6">
        <v>20100</v>
      </c>
      <c r="C211">
        <v>201</v>
      </c>
      <c r="D211" t="s">
        <v>5260</v>
      </c>
      <c r="E211">
        <v>73873</v>
      </c>
      <c r="F211">
        <v>51678</v>
      </c>
      <c r="G211">
        <v>701</v>
      </c>
      <c r="H211">
        <v>50977</v>
      </c>
      <c r="I211">
        <v>16235</v>
      </c>
      <c r="J211">
        <v>12556</v>
      </c>
      <c r="K211">
        <v>8055</v>
      </c>
      <c r="L211">
        <v>4568</v>
      </c>
      <c r="M211">
        <v>1298</v>
      </c>
      <c r="N211">
        <v>7474</v>
      </c>
      <c r="O211">
        <v>367</v>
      </c>
      <c r="P211">
        <v>276</v>
      </c>
      <c r="Q211">
        <v>15.801243698138375</v>
      </c>
    </row>
    <row r="212" spans="1:17" x14ac:dyDescent="0.25">
      <c r="A212" t="s">
        <v>5261</v>
      </c>
      <c r="B212" s="6">
        <v>20101</v>
      </c>
      <c r="C212">
        <v>201.01</v>
      </c>
      <c r="D212" t="s">
        <v>223</v>
      </c>
      <c r="E212">
        <v>73873</v>
      </c>
      <c r="F212">
        <v>43331</v>
      </c>
      <c r="G212">
        <v>649</v>
      </c>
      <c r="H212">
        <v>42682</v>
      </c>
      <c r="I212">
        <v>13677</v>
      </c>
      <c r="J212">
        <v>10596</v>
      </c>
      <c r="K212">
        <v>7166</v>
      </c>
      <c r="L212">
        <v>3574</v>
      </c>
      <c r="M212">
        <v>1120</v>
      </c>
      <c r="N212">
        <v>5869</v>
      </c>
      <c r="O212">
        <v>323</v>
      </c>
      <c r="P212">
        <v>217</v>
      </c>
      <c r="Q212">
        <v>16.789278852912233</v>
      </c>
    </row>
    <row r="213" spans="1:17" x14ac:dyDescent="0.25">
      <c r="A213" t="s">
        <v>5262</v>
      </c>
      <c r="B213" s="6">
        <v>20199</v>
      </c>
      <c r="C213">
        <v>201.99</v>
      </c>
      <c r="D213" t="s">
        <v>5263</v>
      </c>
      <c r="E213">
        <v>0</v>
      </c>
      <c r="F213">
        <v>8347</v>
      </c>
      <c r="G213">
        <v>52</v>
      </c>
      <c r="H213">
        <v>8295</v>
      </c>
      <c r="I213">
        <v>2558</v>
      </c>
      <c r="J213">
        <v>1960</v>
      </c>
      <c r="K213">
        <v>889</v>
      </c>
      <c r="L213">
        <v>994</v>
      </c>
      <c r="M213">
        <v>178</v>
      </c>
      <c r="N213">
        <v>1605</v>
      </c>
      <c r="O213">
        <v>44</v>
      </c>
      <c r="P213">
        <v>59</v>
      </c>
      <c r="Q213">
        <v>10.717299578059073</v>
      </c>
    </row>
    <row r="214" spans="1:17" x14ac:dyDescent="0.25">
      <c r="A214" t="s">
        <v>5264</v>
      </c>
      <c r="B214" s="6">
        <v>20200</v>
      </c>
      <c r="C214">
        <v>202</v>
      </c>
      <c r="D214" t="s">
        <v>5265</v>
      </c>
      <c r="E214">
        <v>44596</v>
      </c>
      <c r="F214">
        <v>31257</v>
      </c>
      <c r="G214">
        <v>446</v>
      </c>
      <c r="H214">
        <v>30811</v>
      </c>
      <c r="I214">
        <v>9450</v>
      </c>
      <c r="J214">
        <v>8877</v>
      </c>
      <c r="K214">
        <v>5494</v>
      </c>
      <c r="L214">
        <v>2385</v>
      </c>
      <c r="M214">
        <v>655</v>
      </c>
      <c r="N214">
        <v>3492</v>
      </c>
      <c r="O214">
        <v>214</v>
      </c>
      <c r="P214">
        <v>193</v>
      </c>
      <c r="Q214">
        <v>17.831294018370063</v>
      </c>
    </row>
    <row r="215" spans="1:17" x14ac:dyDescent="0.25">
      <c r="A215" t="s">
        <v>5266</v>
      </c>
      <c r="B215" s="6">
        <v>20201</v>
      </c>
      <c r="C215">
        <v>202.01</v>
      </c>
      <c r="D215" t="s">
        <v>226</v>
      </c>
      <c r="E215">
        <v>44596</v>
      </c>
      <c r="F215">
        <v>27169</v>
      </c>
      <c r="G215">
        <v>423</v>
      </c>
      <c r="H215">
        <v>26746</v>
      </c>
      <c r="I215">
        <v>8254</v>
      </c>
      <c r="J215">
        <v>7819</v>
      </c>
      <c r="K215">
        <v>5010</v>
      </c>
      <c r="L215">
        <v>1944</v>
      </c>
      <c r="M215">
        <v>584</v>
      </c>
      <c r="N215">
        <v>2735</v>
      </c>
      <c r="O215">
        <v>190</v>
      </c>
      <c r="P215">
        <v>163</v>
      </c>
      <c r="Q215">
        <v>18.73177297539819</v>
      </c>
    </row>
    <row r="216" spans="1:17" x14ac:dyDescent="0.25">
      <c r="A216" t="s">
        <v>5267</v>
      </c>
      <c r="B216" s="6">
        <v>20299</v>
      </c>
      <c r="C216">
        <v>202.99</v>
      </c>
      <c r="D216" t="s">
        <v>5268</v>
      </c>
      <c r="E216">
        <v>0</v>
      </c>
      <c r="F216">
        <v>4088</v>
      </c>
      <c r="G216">
        <v>23</v>
      </c>
      <c r="H216">
        <v>4065</v>
      </c>
      <c r="I216">
        <v>1196</v>
      </c>
      <c r="J216">
        <v>1058</v>
      </c>
      <c r="K216">
        <v>484</v>
      </c>
      <c r="L216">
        <v>441</v>
      </c>
      <c r="M216">
        <v>71</v>
      </c>
      <c r="N216">
        <v>757</v>
      </c>
      <c r="O216">
        <v>24</v>
      </c>
      <c r="P216">
        <v>30</v>
      </c>
      <c r="Q216">
        <v>11.906519065190652</v>
      </c>
    </row>
    <row r="217" spans="1:17" x14ac:dyDescent="0.25">
      <c r="A217" t="s">
        <v>5269</v>
      </c>
      <c r="B217" s="6">
        <v>20300</v>
      </c>
      <c r="C217">
        <v>203</v>
      </c>
      <c r="D217" t="s">
        <v>5270</v>
      </c>
      <c r="E217">
        <v>14669</v>
      </c>
      <c r="F217">
        <v>11521</v>
      </c>
      <c r="G217">
        <v>225</v>
      </c>
      <c r="H217">
        <v>11296</v>
      </c>
      <c r="I217">
        <v>4878</v>
      </c>
      <c r="J217">
        <v>2853</v>
      </c>
      <c r="K217">
        <v>1923</v>
      </c>
      <c r="L217">
        <v>670</v>
      </c>
      <c r="M217">
        <v>119</v>
      </c>
      <c r="N217">
        <v>765</v>
      </c>
      <c r="O217">
        <v>35</v>
      </c>
      <c r="P217">
        <v>37</v>
      </c>
      <c r="Q217">
        <v>17.023725212464587</v>
      </c>
    </row>
    <row r="218" spans="1:17" x14ac:dyDescent="0.25">
      <c r="A218" t="s">
        <v>5271</v>
      </c>
      <c r="B218" s="6">
        <v>20302</v>
      </c>
      <c r="C218">
        <v>203.02</v>
      </c>
      <c r="D218" t="s">
        <v>228</v>
      </c>
      <c r="E218">
        <v>1027</v>
      </c>
      <c r="F218">
        <v>663</v>
      </c>
      <c r="G218">
        <v>19</v>
      </c>
      <c r="H218">
        <v>644</v>
      </c>
      <c r="I218">
        <v>329</v>
      </c>
      <c r="J218">
        <v>141</v>
      </c>
      <c r="K218">
        <v>111</v>
      </c>
      <c r="L218">
        <v>27</v>
      </c>
      <c r="M218">
        <v>2</v>
      </c>
      <c r="N218">
        <v>31</v>
      </c>
      <c r="O218">
        <v>2</v>
      </c>
      <c r="P218">
        <v>0</v>
      </c>
      <c r="Q218">
        <v>17.236024844720497</v>
      </c>
    </row>
    <row r="219" spans="1:17" x14ac:dyDescent="0.25">
      <c r="A219" t="s">
        <v>5272</v>
      </c>
      <c r="B219" s="6">
        <v>20305</v>
      </c>
      <c r="C219">
        <v>203.05</v>
      </c>
      <c r="D219" t="s">
        <v>229</v>
      </c>
      <c r="E219">
        <v>5457</v>
      </c>
      <c r="F219">
        <v>3452</v>
      </c>
      <c r="G219">
        <v>60</v>
      </c>
      <c r="H219">
        <v>3392</v>
      </c>
      <c r="I219">
        <v>1290</v>
      </c>
      <c r="J219">
        <v>989</v>
      </c>
      <c r="K219">
        <v>612</v>
      </c>
      <c r="L219">
        <v>209</v>
      </c>
      <c r="M219">
        <v>39</v>
      </c>
      <c r="N219">
        <v>220</v>
      </c>
      <c r="O219">
        <v>14</v>
      </c>
      <c r="P219">
        <v>10</v>
      </c>
      <c r="Q219">
        <v>18.04245283018868</v>
      </c>
    </row>
    <row r="220" spans="1:17" x14ac:dyDescent="0.25">
      <c r="A220" t="s">
        <v>5273</v>
      </c>
      <c r="B220" s="6">
        <v>20306</v>
      </c>
      <c r="C220">
        <v>203.06</v>
      </c>
      <c r="D220" t="s">
        <v>230</v>
      </c>
      <c r="E220">
        <v>2109</v>
      </c>
      <c r="F220">
        <v>1401</v>
      </c>
      <c r="G220">
        <v>23</v>
      </c>
      <c r="H220">
        <v>1378</v>
      </c>
      <c r="I220">
        <v>640</v>
      </c>
      <c r="J220">
        <v>272</v>
      </c>
      <c r="K220">
        <v>283</v>
      </c>
      <c r="L220">
        <v>76</v>
      </c>
      <c r="M220">
        <v>16</v>
      </c>
      <c r="N220">
        <v>81</v>
      </c>
      <c r="O220">
        <v>6</v>
      </c>
      <c r="P220">
        <v>4</v>
      </c>
      <c r="Q220">
        <v>20.537010159651668</v>
      </c>
    </row>
    <row r="221" spans="1:17" x14ac:dyDescent="0.25">
      <c r="A221" t="s">
        <v>5274</v>
      </c>
      <c r="B221" s="6">
        <v>20307</v>
      </c>
      <c r="C221">
        <v>203.07</v>
      </c>
      <c r="D221" t="s">
        <v>231</v>
      </c>
      <c r="E221">
        <v>2718</v>
      </c>
      <c r="F221">
        <v>1666</v>
      </c>
      <c r="G221">
        <v>57</v>
      </c>
      <c r="H221">
        <v>1609</v>
      </c>
      <c r="I221">
        <v>792</v>
      </c>
      <c r="J221">
        <v>375</v>
      </c>
      <c r="K221">
        <v>234</v>
      </c>
      <c r="L221">
        <v>84</v>
      </c>
      <c r="M221">
        <v>18</v>
      </c>
      <c r="N221">
        <v>90</v>
      </c>
      <c r="O221">
        <v>8</v>
      </c>
      <c r="P221">
        <v>6</v>
      </c>
      <c r="Q221">
        <v>14.543194530764451</v>
      </c>
    </row>
    <row r="222" spans="1:17" x14ac:dyDescent="0.25">
      <c r="A222" t="s">
        <v>5275</v>
      </c>
      <c r="B222" s="6">
        <v>20316</v>
      </c>
      <c r="C222">
        <v>203.16</v>
      </c>
      <c r="D222" t="s">
        <v>232</v>
      </c>
      <c r="E222">
        <v>1304</v>
      </c>
      <c r="F222">
        <v>868</v>
      </c>
      <c r="G222">
        <v>25</v>
      </c>
      <c r="H222">
        <v>843</v>
      </c>
      <c r="I222">
        <v>370</v>
      </c>
      <c r="J222">
        <v>257</v>
      </c>
      <c r="K222">
        <v>133</v>
      </c>
      <c r="L222">
        <v>24</v>
      </c>
      <c r="M222">
        <v>8</v>
      </c>
      <c r="N222">
        <v>43</v>
      </c>
      <c r="O222">
        <v>2</v>
      </c>
      <c r="P222">
        <v>5</v>
      </c>
      <c r="Q222">
        <v>15.776986951364174</v>
      </c>
    </row>
    <row r="223" spans="1:17" x14ac:dyDescent="0.25">
      <c r="A223" t="s">
        <v>5276</v>
      </c>
      <c r="B223" s="6">
        <v>20320</v>
      </c>
      <c r="C223">
        <v>203.2</v>
      </c>
      <c r="D223" t="s">
        <v>233</v>
      </c>
      <c r="E223">
        <v>974</v>
      </c>
      <c r="F223">
        <v>660</v>
      </c>
      <c r="G223">
        <v>10</v>
      </c>
      <c r="H223">
        <v>650</v>
      </c>
      <c r="I223">
        <v>234</v>
      </c>
      <c r="J223">
        <v>165</v>
      </c>
      <c r="K223">
        <v>170</v>
      </c>
      <c r="L223">
        <v>26</v>
      </c>
      <c r="M223">
        <v>8</v>
      </c>
      <c r="N223">
        <v>42</v>
      </c>
      <c r="O223">
        <v>0</v>
      </c>
      <c r="P223">
        <v>4</v>
      </c>
      <c r="Q223">
        <v>26.153846153846157</v>
      </c>
    </row>
    <row r="224" spans="1:17" x14ac:dyDescent="0.25">
      <c r="A224" t="s">
        <v>5277</v>
      </c>
      <c r="B224" s="6">
        <v>20321</v>
      </c>
      <c r="C224">
        <v>203.21</v>
      </c>
      <c r="D224" t="s">
        <v>234</v>
      </c>
      <c r="E224">
        <v>1080</v>
      </c>
      <c r="F224">
        <v>737</v>
      </c>
      <c r="G224">
        <v>14</v>
      </c>
      <c r="H224">
        <v>723</v>
      </c>
      <c r="I224">
        <v>474</v>
      </c>
      <c r="J224">
        <v>113</v>
      </c>
      <c r="K224">
        <v>62</v>
      </c>
      <c r="L224">
        <v>30</v>
      </c>
      <c r="M224">
        <v>6</v>
      </c>
      <c r="N224">
        <v>37</v>
      </c>
      <c r="O224">
        <v>1</v>
      </c>
      <c r="P224">
        <v>0</v>
      </c>
      <c r="Q224">
        <v>8.5753803596127245</v>
      </c>
    </row>
    <row r="225" spans="1:17" x14ac:dyDescent="0.25">
      <c r="A225" t="s">
        <v>5278</v>
      </c>
      <c r="B225" s="6">
        <v>20399</v>
      </c>
      <c r="C225">
        <v>203.99</v>
      </c>
      <c r="D225" t="s">
        <v>5279</v>
      </c>
      <c r="E225">
        <v>0</v>
      </c>
      <c r="F225">
        <v>2074</v>
      </c>
      <c r="G225">
        <v>17</v>
      </c>
      <c r="H225">
        <v>2057</v>
      </c>
      <c r="I225">
        <v>749</v>
      </c>
      <c r="J225">
        <v>541</v>
      </c>
      <c r="K225">
        <v>318</v>
      </c>
      <c r="L225">
        <v>194</v>
      </c>
      <c r="M225">
        <v>22</v>
      </c>
      <c r="N225">
        <v>221</v>
      </c>
      <c r="O225">
        <v>2</v>
      </c>
      <c r="P225">
        <v>8</v>
      </c>
      <c r="Q225">
        <v>15.45940690325717</v>
      </c>
    </row>
    <row r="226" spans="1:17" x14ac:dyDescent="0.25">
      <c r="A226" t="s">
        <v>5280</v>
      </c>
      <c r="B226" s="6">
        <v>20400</v>
      </c>
      <c r="C226">
        <v>204</v>
      </c>
      <c r="D226" t="s">
        <v>5281</v>
      </c>
      <c r="E226">
        <v>47226</v>
      </c>
      <c r="F226">
        <v>35112</v>
      </c>
      <c r="G226">
        <v>577</v>
      </c>
      <c r="H226">
        <v>34535</v>
      </c>
      <c r="I226">
        <v>12393</v>
      </c>
      <c r="J226">
        <v>8976</v>
      </c>
      <c r="K226">
        <v>5979</v>
      </c>
      <c r="L226">
        <v>2483</v>
      </c>
      <c r="M226">
        <v>568</v>
      </c>
      <c r="N226">
        <v>3653</v>
      </c>
      <c r="O226">
        <v>177</v>
      </c>
      <c r="P226">
        <v>140</v>
      </c>
      <c r="Q226">
        <v>17.312871000434342</v>
      </c>
    </row>
    <row r="227" spans="1:17" x14ac:dyDescent="0.25">
      <c r="A227" t="s">
        <v>5282</v>
      </c>
      <c r="B227" s="6">
        <v>20402</v>
      </c>
      <c r="C227">
        <v>204.02</v>
      </c>
      <c r="D227" t="s">
        <v>235</v>
      </c>
      <c r="E227">
        <v>6359</v>
      </c>
      <c r="F227">
        <v>4020</v>
      </c>
      <c r="G227">
        <v>57</v>
      </c>
      <c r="H227">
        <v>3963</v>
      </c>
      <c r="I227">
        <v>1276</v>
      </c>
      <c r="J227">
        <v>1219</v>
      </c>
      <c r="K227">
        <v>858</v>
      </c>
      <c r="L227">
        <v>229</v>
      </c>
      <c r="M227">
        <v>71</v>
      </c>
      <c r="N227">
        <v>256</v>
      </c>
      <c r="O227">
        <v>24</v>
      </c>
      <c r="P227">
        <v>5</v>
      </c>
      <c r="Q227">
        <v>21.650264950794853</v>
      </c>
    </row>
    <row r="228" spans="1:17" x14ac:dyDescent="0.25">
      <c r="A228" t="s">
        <v>5283</v>
      </c>
      <c r="B228" s="6">
        <v>20403</v>
      </c>
      <c r="C228">
        <v>204.03</v>
      </c>
      <c r="D228" t="s">
        <v>236</v>
      </c>
      <c r="E228">
        <v>1949</v>
      </c>
      <c r="F228">
        <v>1143</v>
      </c>
      <c r="G228">
        <v>24</v>
      </c>
      <c r="H228">
        <v>1119</v>
      </c>
      <c r="I228">
        <v>347</v>
      </c>
      <c r="J228">
        <v>393</v>
      </c>
      <c r="K228">
        <v>182</v>
      </c>
      <c r="L228">
        <v>46</v>
      </c>
      <c r="M228">
        <v>15</v>
      </c>
      <c r="N228">
        <v>120</v>
      </c>
      <c r="O228">
        <v>9</v>
      </c>
      <c r="P228">
        <v>3</v>
      </c>
      <c r="Q228">
        <v>16.264521894548704</v>
      </c>
    </row>
    <row r="229" spans="1:17" x14ac:dyDescent="0.25">
      <c r="A229" t="s">
        <v>5284</v>
      </c>
      <c r="B229" s="6">
        <v>20405</v>
      </c>
      <c r="C229">
        <v>204.05</v>
      </c>
      <c r="D229" t="s">
        <v>237</v>
      </c>
      <c r="E229">
        <v>5473</v>
      </c>
      <c r="F229">
        <v>3363</v>
      </c>
      <c r="G229">
        <v>79</v>
      </c>
      <c r="H229">
        <v>3284</v>
      </c>
      <c r="I229">
        <v>1000</v>
      </c>
      <c r="J229">
        <v>1112</v>
      </c>
      <c r="K229">
        <v>647</v>
      </c>
      <c r="L229">
        <v>185</v>
      </c>
      <c r="M229">
        <v>54</v>
      </c>
      <c r="N229">
        <v>255</v>
      </c>
      <c r="O229">
        <v>19</v>
      </c>
      <c r="P229">
        <v>8</v>
      </c>
      <c r="Q229">
        <v>19.701583434835566</v>
      </c>
    </row>
    <row r="230" spans="1:17" x14ac:dyDescent="0.25">
      <c r="A230" t="s">
        <v>5285</v>
      </c>
      <c r="B230" s="6">
        <v>20409</v>
      </c>
      <c r="C230">
        <v>204.09</v>
      </c>
      <c r="D230" t="s">
        <v>238</v>
      </c>
      <c r="E230">
        <v>2327</v>
      </c>
      <c r="F230">
        <v>1450</v>
      </c>
      <c r="G230">
        <v>43</v>
      </c>
      <c r="H230">
        <v>1407</v>
      </c>
      <c r="I230">
        <v>621</v>
      </c>
      <c r="J230">
        <v>277</v>
      </c>
      <c r="K230">
        <v>271</v>
      </c>
      <c r="L230">
        <v>81</v>
      </c>
      <c r="M230">
        <v>14</v>
      </c>
      <c r="N230">
        <v>82</v>
      </c>
      <c r="O230">
        <v>5</v>
      </c>
      <c r="P230">
        <v>8</v>
      </c>
      <c r="Q230">
        <v>19.260838663823737</v>
      </c>
    </row>
    <row r="231" spans="1:17" x14ac:dyDescent="0.25">
      <c r="A231" t="s">
        <v>5286</v>
      </c>
      <c r="B231" s="6">
        <v>20412</v>
      </c>
      <c r="C231">
        <v>204.12</v>
      </c>
      <c r="D231" t="s">
        <v>239</v>
      </c>
      <c r="E231">
        <v>1967</v>
      </c>
      <c r="F231">
        <v>1123</v>
      </c>
      <c r="G231">
        <v>14</v>
      </c>
      <c r="H231">
        <v>1109</v>
      </c>
      <c r="I231">
        <v>423</v>
      </c>
      <c r="J231">
        <v>279</v>
      </c>
      <c r="K231">
        <v>150</v>
      </c>
      <c r="L231">
        <v>87</v>
      </c>
      <c r="M231">
        <v>25</v>
      </c>
      <c r="N231">
        <v>131</v>
      </c>
      <c r="O231">
        <v>1</v>
      </c>
      <c r="P231">
        <v>9</v>
      </c>
      <c r="Q231">
        <v>13.525698827772766</v>
      </c>
    </row>
    <row r="232" spans="1:17" x14ac:dyDescent="0.25">
      <c r="A232" t="s">
        <v>5287</v>
      </c>
      <c r="B232" s="6">
        <v>20414</v>
      </c>
      <c r="C232">
        <v>204.14</v>
      </c>
      <c r="D232" t="s">
        <v>240</v>
      </c>
      <c r="E232">
        <v>2380</v>
      </c>
      <c r="F232">
        <v>1556</v>
      </c>
      <c r="G232">
        <v>29</v>
      </c>
      <c r="H232">
        <v>1527</v>
      </c>
      <c r="I232">
        <v>549</v>
      </c>
      <c r="J232">
        <v>381</v>
      </c>
      <c r="K232">
        <v>280</v>
      </c>
      <c r="L232">
        <v>104</v>
      </c>
      <c r="M232">
        <v>22</v>
      </c>
      <c r="N232">
        <v>168</v>
      </c>
      <c r="O232">
        <v>3</v>
      </c>
      <c r="P232">
        <v>12</v>
      </c>
      <c r="Q232">
        <v>18.336607727570399</v>
      </c>
    </row>
    <row r="233" spans="1:17" x14ac:dyDescent="0.25">
      <c r="A233" t="s">
        <v>5288</v>
      </c>
      <c r="B233" s="6">
        <v>20415</v>
      </c>
      <c r="C233">
        <v>204.15</v>
      </c>
      <c r="D233" t="s">
        <v>241</v>
      </c>
      <c r="E233">
        <v>2625</v>
      </c>
      <c r="F233">
        <v>1542</v>
      </c>
      <c r="G233">
        <v>15</v>
      </c>
      <c r="H233">
        <v>1527</v>
      </c>
      <c r="I233">
        <v>564</v>
      </c>
      <c r="J233">
        <v>296</v>
      </c>
      <c r="K233">
        <v>216</v>
      </c>
      <c r="L233">
        <v>187</v>
      </c>
      <c r="M233">
        <v>24</v>
      </c>
      <c r="N233">
        <v>224</v>
      </c>
      <c r="O233">
        <v>8</v>
      </c>
      <c r="P233">
        <v>4</v>
      </c>
      <c r="Q233">
        <v>14.145383104125736</v>
      </c>
    </row>
    <row r="234" spans="1:17" x14ac:dyDescent="0.25">
      <c r="A234" t="s">
        <v>5289</v>
      </c>
      <c r="B234" s="6">
        <v>20416</v>
      </c>
      <c r="C234">
        <v>204.16</v>
      </c>
      <c r="D234" t="s">
        <v>242</v>
      </c>
      <c r="E234">
        <v>1444</v>
      </c>
      <c r="F234">
        <v>915</v>
      </c>
      <c r="G234">
        <v>9</v>
      </c>
      <c r="H234">
        <v>906</v>
      </c>
      <c r="I234">
        <v>331</v>
      </c>
      <c r="J234">
        <v>262</v>
      </c>
      <c r="K234">
        <v>119</v>
      </c>
      <c r="L234">
        <v>40</v>
      </c>
      <c r="M234">
        <v>19</v>
      </c>
      <c r="N234">
        <v>132</v>
      </c>
      <c r="O234">
        <v>2</v>
      </c>
      <c r="P234">
        <v>0</v>
      </c>
      <c r="Q234">
        <v>13.134657836644593</v>
      </c>
    </row>
    <row r="235" spans="1:17" x14ac:dyDescent="0.25">
      <c r="A235" t="s">
        <v>5290</v>
      </c>
      <c r="B235" s="6">
        <v>20417</v>
      </c>
      <c r="C235">
        <v>204.17</v>
      </c>
      <c r="D235" t="s">
        <v>243</v>
      </c>
      <c r="E235">
        <v>1986</v>
      </c>
      <c r="F235">
        <v>1254</v>
      </c>
      <c r="G235">
        <v>23</v>
      </c>
      <c r="H235">
        <v>1231</v>
      </c>
      <c r="I235">
        <v>460</v>
      </c>
      <c r="J235">
        <v>257</v>
      </c>
      <c r="K235">
        <v>246</v>
      </c>
      <c r="L235">
        <v>102</v>
      </c>
      <c r="M235">
        <v>22</v>
      </c>
      <c r="N235">
        <v>131</v>
      </c>
      <c r="O235">
        <v>3</v>
      </c>
      <c r="P235">
        <v>3</v>
      </c>
      <c r="Q235">
        <v>19.983753046303818</v>
      </c>
    </row>
    <row r="236" spans="1:17" x14ac:dyDescent="0.25">
      <c r="A236" t="s">
        <v>5291</v>
      </c>
      <c r="B236" s="6">
        <v>20418</v>
      </c>
      <c r="C236">
        <v>204.18</v>
      </c>
      <c r="D236" t="s">
        <v>244</v>
      </c>
      <c r="E236">
        <v>3130</v>
      </c>
      <c r="F236">
        <v>1959</v>
      </c>
      <c r="G236">
        <v>34</v>
      </c>
      <c r="H236">
        <v>1925</v>
      </c>
      <c r="I236">
        <v>731</v>
      </c>
      <c r="J236">
        <v>462</v>
      </c>
      <c r="K236">
        <v>315</v>
      </c>
      <c r="L236">
        <v>133</v>
      </c>
      <c r="M236">
        <v>35</v>
      </c>
      <c r="N236">
        <v>224</v>
      </c>
      <c r="O236">
        <v>12</v>
      </c>
      <c r="P236">
        <v>11</v>
      </c>
      <c r="Q236">
        <v>16.363636363636363</v>
      </c>
    </row>
    <row r="237" spans="1:17" x14ac:dyDescent="0.25">
      <c r="A237" t="s">
        <v>5292</v>
      </c>
      <c r="B237" s="6">
        <v>20419</v>
      </c>
      <c r="C237">
        <v>204.19</v>
      </c>
      <c r="D237" t="s">
        <v>245</v>
      </c>
      <c r="E237">
        <v>1283</v>
      </c>
      <c r="F237">
        <v>687</v>
      </c>
      <c r="G237">
        <v>4</v>
      </c>
      <c r="H237">
        <v>683</v>
      </c>
      <c r="I237">
        <v>271</v>
      </c>
      <c r="J237">
        <v>114</v>
      </c>
      <c r="K237">
        <v>95</v>
      </c>
      <c r="L237">
        <v>80</v>
      </c>
      <c r="M237">
        <v>11</v>
      </c>
      <c r="N237">
        <v>100</v>
      </c>
      <c r="O237">
        <v>8</v>
      </c>
      <c r="P237">
        <v>2</v>
      </c>
      <c r="Q237">
        <v>13.909224011713031</v>
      </c>
    </row>
    <row r="238" spans="1:17" x14ac:dyDescent="0.25">
      <c r="A238" t="s">
        <v>5293</v>
      </c>
      <c r="B238" s="6">
        <v>20421</v>
      </c>
      <c r="C238">
        <v>204.21</v>
      </c>
      <c r="D238" t="s">
        <v>246</v>
      </c>
      <c r="E238">
        <v>3612</v>
      </c>
      <c r="F238">
        <v>2026</v>
      </c>
      <c r="G238">
        <v>31</v>
      </c>
      <c r="H238">
        <v>1995</v>
      </c>
      <c r="I238">
        <v>739</v>
      </c>
      <c r="J238">
        <v>422</v>
      </c>
      <c r="K238">
        <v>432</v>
      </c>
      <c r="L238">
        <v>156</v>
      </c>
      <c r="M238">
        <v>38</v>
      </c>
      <c r="N238">
        <v>179</v>
      </c>
      <c r="O238">
        <v>11</v>
      </c>
      <c r="P238">
        <v>10</v>
      </c>
      <c r="Q238">
        <v>21.654135338345863</v>
      </c>
    </row>
    <row r="239" spans="1:17" x14ac:dyDescent="0.25">
      <c r="A239" t="s">
        <v>5294</v>
      </c>
      <c r="B239" s="6">
        <v>20424</v>
      </c>
      <c r="C239">
        <v>204.24</v>
      </c>
      <c r="D239" t="s">
        <v>247</v>
      </c>
      <c r="E239">
        <v>2236</v>
      </c>
      <c r="F239">
        <v>1269</v>
      </c>
      <c r="G239">
        <v>16</v>
      </c>
      <c r="H239">
        <v>1253</v>
      </c>
      <c r="I239">
        <v>559</v>
      </c>
      <c r="J239">
        <v>196</v>
      </c>
      <c r="K239">
        <v>186</v>
      </c>
      <c r="L239">
        <v>106</v>
      </c>
      <c r="M239">
        <v>21</v>
      </c>
      <c r="N239">
        <v>173</v>
      </c>
      <c r="O239">
        <v>7</v>
      </c>
      <c r="P239">
        <v>4</v>
      </c>
      <c r="Q239">
        <v>14.844373503591379</v>
      </c>
    </row>
    <row r="240" spans="1:17" x14ac:dyDescent="0.25">
      <c r="A240" t="s">
        <v>5295</v>
      </c>
      <c r="B240" s="6">
        <v>20425</v>
      </c>
      <c r="C240">
        <v>204.25</v>
      </c>
      <c r="D240" t="s">
        <v>248</v>
      </c>
      <c r="E240">
        <v>2558</v>
      </c>
      <c r="F240">
        <v>1793</v>
      </c>
      <c r="G240">
        <v>37</v>
      </c>
      <c r="H240">
        <v>1756</v>
      </c>
      <c r="I240">
        <v>700</v>
      </c>
      <c r="J240">
        <v>418</v>
      </c>
      <c r="K240">
        <v>346</v>
      </c>
      <c r="L240">
        <v>109</v>
      </c>
      <c r="M240">
        <v>32</v>
      </c>
      <c r="N240">
        <v>124</v>
      </c>
      <c r="O240">
        <v>11</v>
      </c>
      <c r="P240">
        <v>5</v>
      </c>
      <c r="Q240">
        <v>19.703872437357631</v>
      </c>
    </row>
    <row r="241" spans="1:17" x14ac:dyDescent="0.25">
      <c r="A241" t="s">
        <v>5296</v>
      </c>
      <c r="B241" s="6">
        <v>20428</v>
      </c>
      <c r="C241">
        <v>204.28</v>
      </c>
      <c r="D241" t="s">
        <v>249</v>
      </c>
      <c r="E241">
        <v>879</v>
      </c>
      <c r="F241">
        <v>538</v>
      </c>
      <c r="G241">
        <v>14</v>
      </c>
      <c r="H241">
        <v>524</v>
      </c>
      <c r="I241">
        <v>187</v>
      </c>
      <c r="J241">
        <v>187</v>
      </c>
      <c r="K241">
        <v>76</v>
      </c>
      <c r="L241">
        <v>31</v>
      </c>
      <c r="M241">
        <v>9</v>
      </c>
      <c r="N241">
        <v>27</v>
      </c>
      <c r="O241">
        <v>3</v>
      </c>
      <c r="P241">
        <v>2</v>
      </c>
      <c r="Q241">
        <v>14.503816793893129</v>
      </c>
    </row>
    <row r="242" spans="1:17" x14ac:dyDescent="0.25">
      <c r="A242" t="s">
        <v>5297</v>
      </c>
      <c r="B242" s="6">
        <v>20432</v>
      </c>
      <c r="C242">
        <v>204.32</v>
      </c>
      <c r="D242" t="s">
        <v>250</v>
      </c>
      <c r="E242">
        <v>1962</v>
      </c>
      <c r="F242">
        <v>1258</v>
      </c>
      <c r="G242">
        <v>21</v>
      </c>
      <c r="H242">
        <v>1237</v>
      </c>
      <c r="I242">
        <v>494</v>
      </c>
      <c r="J242">
        <v>291</v>
      </c>
      <c r="K242">
        <v>235</v>
      </c>
      <c r="L242">
        <v>71</v>
      </c>
      <c r="M242">
        <v>22</v>
      </c>
      <c r="N242">
        <v>111</v>
      </c>
      <c r="O242">
        <v>3</v>
      </c>
      <c r="P242">
        <v>7</v>
      </c>
      <c r="Q242">
        <v>18.997574777687955</v>
      </c>
    </row>
    <row r="243" spans="1:17" x14ac:dyDescent="0.25">
      <c r="A243" t="s">
        <v>5298</v>
      </c>
      <c r="B243" s="6">
        <v>20435</v>
      </c>
      <c r="C243">
        <v>204.35</v>
      </c>
      <c r="D243" t="s">
        <v>251</v>
      </c>
      <c r="E243">
        <v>1780</v>
      </c>
      <c r="F243">
        <v>1000</v>
      </c>
      <c r="G243">
        <v>27</v>
      </c>
      <c r="H243">
        <v>973</v>
      </c>
      <c r="I243">
        <v>357</v>
      </c>
      <c r="J243">
        <v>253</v>
      </c>
      <c r="K243">
        <v>193</v>
      </c>
      <c r="L243">
        <v>64</v>
      </c>
      <c r="M243">
        <v>13</v>
      </c>
      <c r="N243">
        <v>85</v>
      </c>
      <c r="O243">
        <v>2</v>
      </c>
      <c r="P243">
        <v>2</v>
      </c>
      <c r="Q243">
        <v>19.835560123329905</v>
      </c>
    </row>
    <row r="244" spans="1:17" x14ac:dyDescent="0.25">
      <c r="A244" t="s">
        <v>5299</v>
      </c>
      <c r="B244" s="6">
        <v>20441</v>
      </c>
      <c r="C244">
        <v>204.41</v>
      </c>
      <c r="D244" t="s">
        <v>252</v>
      </c>
      <c r="E244">
        <v>502</v>
      </c>
      <c r="F244">
        <v>324</v>
      </c>
      <c r="G244">
        <v>9</v>
      </c>
      <c r="H244">
        <v>315</v>
      </c>
      <c r="I244">
        <v>85</v>
      </c>
      <c r="J244">
        <v>126</v>
      </c>
      <c r="K244">
        <v>12</v>
      </c>
      <c r="L244">
        <v>15</v>
      </c>
      <c r="M244">
        <v>8</v>
      </c>
      <c r="N244">
        <v>63</v>
      </c>
      <c r="O244">
        <v>1</v>
      </c>
      <c r="P244">
        <v>2</v>
      </c>
      <c r="Q244">
        <v>3.8095238095238098</v>
      </c>
    </row>
    <row r="245" spans="1:17" x14ac:dyDescent="0.25">
      <c r="A245" t="s">
        <v>5300</v>
      </c>
      <c r="B245" s="6">
        <v>20442</v>
      </c>
      <c r="C245">
        <v>204.42</v>
      </c>
      <c r="D245" t="s">
        <v>253</v>
      </c>
      <c r="E245">
        <v>2774</v>
      </c>
      <c r="F245">
        <v>1746</v>
      </c>
      <c r="G245">
        <v>34</v>
      </c>
      <c r="H245">
        <v>1712</v>
      </c>
      <c r="I245">
        <v>641</v>
      </c>
      <c r="J245">
        <v>449</v>
      </c>
      <c r="K245">
        <v>307</v>
      </c>
      <c r="L245">
        <v>114</v>
      </c>
      <c r="M245">
        <v>29</v>
      </c>
      <c r="N245">
        <v>142</v>
      </c>
      <c r="O245">
        <v>15</v>
      </c>
      <c r="P245">
        <v>4</v>
      </c>
      <c r="Q245">
        <v>17.932242990654206</v>
      </c>
    </row>
    <row r="246" spans="1:17" x14ac:dyDescent="0.25">
      <c r="A246" t="s">
        <v>5301</v>
      </c>
      <c r="B246" s="6">
        <v>20499</v>
      </c>
      <c r="C246">
        <v>204.99</v>
      </c>
      <c r="D246" t="s">
        <v>5302</v>
      </c>
      <c r="E246">
        <v>0</v>
      </c>
      <c r="F246">
        <v>6146</v>
      </c>
      <c r="G246">
        <v>57</v>
      </c>
      <c r="H246">
        <v>6089</v>
      </c>
      <c r="I246">
        <v>2058</v>
      </c>
      <c r="J246">
        <v>1582</v>
      </c>
      <c r="K246">
        <v>813</v>
      </c>
      <c r="L246">
        <v>543</v>
      </c>
      <c r="M246">
        <v>84</v>
      </c>
      <c r="N246">
        <v>926</v>
      </c>
      <c r="O246">
        <v>30</v>
      </c>
      <c r="P246">
        <v>39</v>
      </c>
      <c r="Q246">
        <v>13.351946132369847</v>
      </c>
    </row>
    <row r="247" spans="1:17" x14ac:dyDescent="0.25">
      <c r="A247" t="s">
        <v>5303</v>
      </c>
      <c r="B247" s="6">
        <v>20500</v>
      </c>
      <c r="C247">
        <v>205</v>
      </c>
      <c r="D247" t="s">
        <v>5304</v>
      </c>
      <c r="E247">
        <v>44371</v>
      </c>
      <c r="F247">
        <v>31680</v>
      </c>
      <c r="G247">
        <v>556</v>
      </c>
      <c r="H247">
        <v>31124</v>
      </c>
      <c r="I247">
        <v>11008</v>
      </c>
      <c r="J247">
        <v>8211</v>
      </c>
      <c r="K247">
        <v>7333</v>
      </c>
      <c r="L247">
        <v>1741</v>
      </c>
      <c r="M247">
        <v>418</v>
      </c>
      <c r="N247">
        <v>2103</v>
      </c>
      <c r="O247">
        <v>135</v>
      </c>
      <c r="P247">
        <v>104</v>
      </c>
      <c r="Q247">
        <v>23.560596324379901</v>
      </c>
    </row>
    <row r="248" spans="1:17" x14ac:dyDescent="0.25">
      <c r="A248" t="s">
        <v>5305</v>
      </c>
      <c r="B248" s="6">
        <v>20501</v>
      </c>
      <c r="C248">
        <v>205.01</v>
      </c>
      <c r="D248" t="s">
        <v>254</v>
      </c>
      <c r="E248">
        <v>3795</v>
      </c>
      <c r="F248">
        <v>2212</v>
      </c>
      <c r="G248">
        <v>36</v>
      </c>
      <c r="H248">
        <v>2176</v>
      </c>
      <c r="I248">
        <v>735</v>
      </c>
      <c r="J248">
        <v>633</v>
      </c>
      <c r="K248">
        <v>465</v>
      </c>
      <c r="L248">
        <v>147</v>
      </c>
      <c r="M248">
        <v>41</v>
      </c>
      <c r="N248">
        <v>131</v>
      </c>
      <c r="O248">
        <v>15</v>
      </c>
      <c r="P248">
        <v>3</v>
      </c>
      <c r="Q248">
        <v>21.369485294117645</v>
      </c>
    </row>
    <row r="249" spans="1:17" x14ac:dyDescent="0.25">
      <c r="A249" t="s">
        <v>5306</v>
      </c>
      <c r="B249" s="6">
        <v>20502</v>
      </c>
      <c r="C249">
        <v>205.02</v>
      </c>
      <c r="D249" t="s">
        <v>256</v>
      </c>
      <c r="E249">
        <v>2250</v>
      </c>
      <c r="F249">
        <v>1407</v>
      </c>
      <c r="G249">
        <v>38</v>
      </c>
      <c r="H249">
        <v>1369</v>
      </c>
      <c r="I249">
        <v>506</v>
      </c>
      <c r="J249">
        <v>413</v>
      </c>
      <c r="K249">
        <v>293</v>
      </c>
      <c r="L249">
        <v>76</v>
      </c>
      <c r="M249">
        <v>13</v>
      </c>
      <c r="N249">
        <v>56</v>
      </c>
      <c r="O249">
        <v>7</v>
      </c>
      <c r="P249">
        <v>3</v>
      </c>
      <c r="Q249">
        <v>21.402483564645728</v>
      </c>
    </row>
    <row r="250" spans="1:17" x14ac:dyDescent="0.25">
      <c r="A250" t="s">
        <v>5307</v>
      </c>
      <c r="B250" s="6">
        <v>20503</v>
      </c>
      <c r="C250">
        <v>205.03</v>
      </c>
      <c r="D250" t="s">
        <v>257</v>
      </c>
      <c r="E250">
        <v>750</v>
      </c>
      <c r="F250">
        <v>411</v>
      </c>
      <c r="G250">
        <v>6</v>
      </c>
      <c r="H250">
        <v>405</v>
      </c>
      <c r="I250">
        <v>133</v>
      </c>
      <c r="J250">
        <v>63</v>
      </c>
      <c r="K250">
        <v>198</v>
      </c>
      <c r="L250">
        <v>5</v>
      </c>
      <c r="M250">
        <v>0</v>
      </c>
      <c r="N250">
        <v>6</v>
      </c>
      <c r="O250">
        <v>0</v>
      </c>
      <c r="P250">
        <v>0</v>
      </c>
      <c r="Q250">
        <v>48.888888888888886</v>
      </c>
    </row>
    <row r="251" spans="1:17" x14ac:dyDescent="0.25">
      <c r="A251" t="s">
        <v>5308</v>
      </c>
      <c r="B251" s="6">
        <v>20504</v>
      </c>
      <c r="C251">
        <v>205.04</v>
      </c>
      <c r="D251" t="s">
        <v>258</v>
      </c>
      <c r="E251">
        <v>1020</v>
      </c>
      <c r="F251">
        <v>607</v>
      </c>
      <c r="G251">
        <v>14</v>
      </c>
      <c r="H251">
        <v>593</v>
      </c>
      <c r="I251">
        <v>239</v>
      </c>
      <c r="J251">
        <v>121</v>
      </c>
      <c r="K251">
        <v>168</v>
      </c>
      <c r="L251">
        <v>21</v>
      </c>
      <c r="M251">
        <v>3</v>
      </c>
      <c r="N251">
        <v>31</v>
      </c>
      <c r="O251">
        <v>5</v>
      </c>
      <c r="P251">
        <v>3</v>
      </c>
      <c r="Q251">
        <v>28.330522765598655</v>
      </c>
    </row>
    <row r="252" spans="1:17" x14ac:dyDescent="0.25">
      <c r="A252" t="s">
        <v>5309</v>
      </c>
      <c r="B252" s="6">
        <v>20505</v>
      </c>
      <c r="C252">
        <v>205.05</v>
      </c>
      <c r="D252" t="s">
        <v>259</v>
      </c>
      <c r="E252">
        <v>4235</v>
      </c>
      <c r="F252">
        <v>2389</v>
      </c>
      <c r="G252">
        <v>30</v>
      </c>
      <c r="H252">
        <v>2359</v>
      </c>
      <c r="I252">
        <v>889</v>
      </c>
      <c r="J252">
        <v>566</v>
      </c>
      <c r="K252">
        <v>612</v>
      </c>
      <c r="L252">
        <v>118</v>
      </c>
      <c r="M252">
        <v>27</v>
      </c>
      <c r="N252">
        <v>112</v>
      </c>
      <c r="O252">
        <v>16</v>
      </c>
      <c r="P252">
        <v>10</v>
      </c>
      <c r="Q252">
        <v>25.943196269605767</v>
      </c>
    </row>
    <row r="253" spans="1:17" x14ac:dyDescent="0.25">
      <c r="A253" t="s">
        <v>5310</v>
      </c>
      <c r="B253" s="6">
        <v>20506</v>
      </c>
      <c r="C253">
        <v>205.06</v>
      </c>
      <c r="D253" t="s">
        <v>260</v>
      </c>
      <c r="E253">
        <v>667</v>
      </c>
      <c r="F253">
        <v>396</v>
      </c>
      <c r="G253">
        <v>7</v>
      </c>
      <c r="H253">
        <v>389</v>
      </c>
      <c r="I253">
        <v>163</v>
      </c>
      <c r="J253">
        <v>77</v>
      </c>
      <c r="K253">
        <v>116</v>
      </c>
      <c r="L253">
        <v>14</v>
      </c>
      <c r="M253">
        <v>2</v>
      </c>
      <c r="N253">
        <v>12</v>
      </c>
      <c r="O253">
        <v>2</v>
      </c>
      <c r="P253">
        <v>1</v>
      </c>
      <c r="Q253">
        <v>29.82005141388175</v>
      </c>
    </row>
    <row r="254" spans="1:17" x14ac:dyDescent="0.25">
      <c r="A254" t="s">
        <v>5311</v>
      </c>
      <c r="B254" s="6">
        <v>20508</v>
      </c>
      <c r="C254">
        <v>205.08</v>
      </c>
      <c r="D254" t="s">
        <v>261</v>
      </c>
      <c r="E254">
        <v>1015</v>
      </c>
      <c r="F254">
        <v>730</v>
      </c>
      <c r="G254">
        <v>17</v>
      </c>
      <c r="H254">
        <v>713</v>
      </c>
      <c r="I254">
        <v>279</v>
      </c>
      <c r="J254">
        <v>148</v>
      </c>
      <c r="K254">
        <v>221</v>
      </c>
      <c r="L254">
        <v>21</v>
      </c>
      <c r="M254">
        <v>8</v>
      </c>
      <c r="N254">
        <v>32</v>
      </c>
      <c r="O254">
        <v>3</v>
      </c>
      <c r="P254">
        <v>1</v>
      </c>
      <c r="Q254">
        <v>30.995792426367462</v>
      </c>
    </row>
    <row r="255" spans="1:17" x14ac:dyDescent="0.25">
      <c r="A255" t="s">
        <v>5312</v>
      </c>
      <c r="B255" s="6">
        <v>20509</v>
      </c>
      <c r="C255">
        <v>205.09</v>
      </c>
      <c r="D255" t="s">
        <v>262</v>
      </c>
      <c r="E255">
        <v>1201</v>
      </c>
      <c r="F255">
        <v>748</v>
      </c>
      <c r="G255">
        <v>19</v>
      </c>
      <c r="H255">
        <v>729</v>
      </c>
      <c r="I255">
        <v>281</v>
      </c>
      <c r="J255">
        <v>200</v>
      </c>
      <c r="K255">
        <v>143</v>
      </c>
      <c r="L255">
        <v>62</v>
      </c>
      <c r="M255">
        <v>1</v>
      </c>
      <c r="N255">
        <v>33</v>
      </c>
      <c r="O255">
        <v>2</v>
      </c>
      <c r="P255">
        <v>3</v>
      </c>
      <c r="Q255">
        <v>19.615912208504803</v>
      </c>
    </row>
    <row r="256" spans="1:17" x14ac:dyDescent="0.25">
      <c r="A256" t="s">
        <v>5313</v>
      </c>
      <c r="B256" s="6">
        <v>20511</v>
      </c>
      <c r="C256">
        <v>205.11</v>
      </c>
      <c r="D256" t="s">
        <v>263</v>
      </c>
      <c r="E256">
        <v>1182</v>
      </c>
      <c r="F256">
        <v>711</v>
      </c>
      <c r="G256">
        <v>7</v>
      </c>
      <c r="H256">
        <v>704</v>
      </c>
      <c r="I256">
        <v>176</v>
      </c>
      <c r="J256">
        <v>238</v>
      </c>
      <c r="K256">
        <v>241</v>
      </c>
      <c r="L256">
        <v>12</v>
      </c>
      <c r="M256">
        <v>6</v>
      </c>
      <c r="N256">
        <v>25</v>
      </c>
      <c r="O256">
        <v>4</v>
      </c>
      <c r="P256">
        <v>1</v>
      </c>
      <c r="Q256">
        <v>34.232954545454547</v>
      </c>
    </row>
    <row r="257" spans="1:17" x14ac:dyDescent="0.25">
      <c r="A257" t="s">
        <v>5314</v>
      </c>
      <c r="B257" s="6">
        <v>20512</v>
      </c>
      <c r="C257">
        <v>205.12</v>
      </c>
      <c r="D257" t="s">
        <v>264</v>
      </c>
      <c r="E257">
        <v>1582</v>
      </c>
      <c r="F257">
        <v>1062</v>
      </c>
      <c r="G257">
        <v>21</v>
      </c>
      <c r="H257">
        <v>1041</v>
      </c>
      <c r="I257">
        <v>431</v>
      </c>
      <c r="J257">
        <v>242</v>
      </c>
      <c r="K257">
        <v>229</v>
      </c>
      <c r="L257">
        <v>55</v>
      </c>
      <c r="M257">
        <v>6</v>
      </c>
      <c r="N257">
        <v>64</v>
      </c>
      <c r="O257">
        <v>6</v>
      </c>
      <c r="P257">
        <v>4</v>
      </c>
      <c r="Q257">
        <v>21.998078770413066</v>
      </c>
    </row>
    <row r="258" spans="1:17" x14ac:dyDescent="0.25">
      <c r="A258" t="s">
        <v>5315</v>
      </c>
      <c r="B258" s="6">
        <v>20513</v>
      </c>
      <c r="C258">
        <v>205.13</v>
      </c>
      <c r="D258" t="s">
        <v>265</v>
      </c>
      <c r="E258">
        <v>1458</v>
      </c>
      <c r="F258">
        <v>938</v>
      </c>
      <c r="G258">
        <v>20</v>
      </c>
      <c r="H258">
        <v>918</v>
      </c>
      <c r="I258">
        <v>347</v>
      </c>
      <c r="J258">
        <v>218</v>
      </c>
      <c r="K258">
        <v>250</v>
      </c>
      <c r="L258">
        <v>41</v>
      </c>
      <c r="M258">
        <v>10</v>
      </c>
      <c r="N258">
        <v>44</v>
      </c>
      <c r="O258">
        <v>1</v>
      </c>
      <c r="P258">
        <v>5</v>
      </c>
      <c r="Q258">
        <v>27.233115468409586</v>
      </c>
    </row>
    <row r="259" spans="1:17" x14ac:dyDescent="0.25">
      <c r="A259" t="s">
        <v>5316</v>
      </c>
      <c r="B259" s="6">
        <v>20515</v>
      </c>
      <c r="C259">
        <v>205.15</v>
      </c>
      <c r="D259" t="s">
        <v>266</v>
      </c>
      <c r="E259">
        <v>2661</v>
      </c>
      <c r="F259">
        <v>1671</v>
      </c>
      <c r="G259">
        <v>29</v>
      </c>
      <c r="H259">
        <v>1642</v>
      </c>
      <c r="I259">
        <v>531</v>
      </c>
      <c r="J259">
        <v>550</v>
      </c>
      <c r="K259">
        <v>339</v>
      </c>
      <c r="L259">
        <v>82</v>
      </c>
      <c r="M259">
        <v>25</v>
      </c>
      <c r="N259">
        <v>104</v>
      </c>
      <c r="O259">
        <v>6</v>
      </c>
      <c r="P259">
        <v>4</v>
      </c>
      <c r="Q259">
        <v>20.645554202192447</v>
      </c>
    </row>
    <row r="260" spans="1:17" x14ac:dyDescent="0.25">
      <c r="A260" t="s">
        <v>5317</v>
      </c>
      <c r="B260" s="6">
        <v>20518</v>
      </c>
      <c r="C260">
        <v>205.18</v>
      </c>
      <c r="D260" t="s">
        <v>267</v>
      </c>
      <c r="E260">
        <v>1663</v>
      </c>
      <c r="F260">
        <v>1136</v>
      </c>
      <c r="G260">
        <v>28</v>
      </c>
      <c r="H260">
        <v>1108</v>
      </c>
      <c r="I260">
        <v>478</v>
      </c>
      <c r="J260">
        <v>202</v>
      </c>
      <c r="K260">
        <v>301</v>
      </c>
      <c r="L260">
        <v>58</v>
      </c>
      <c r="M260">
        <v>18</v>
      </c>
      <c r="N260">
        <v>42</v>
      </c>
      <c r="O260">
        <v>4</v>
      </c>
      <c r="P260">
        <v>2</v>
      </c>
      <c r="Q260">
        <v>27.166064981949457</v>
      </c>
    </row>
    <row r="261" spans="1:17" x14ac:dyDescent="0.25">
      <c r="A261" t="s">
        <v>5318</v>
      </c>
      <c r="B261" s="6">
        <v>20519</v>
      </c>
      <c r="C261">
        <v>205.19</v>
      </c>
      <c r="D261" t="s">
        <v>268</v>
      </c>
      <c r="E261">
        <v>846</v>
      </c>
      <c r="F261">
        <v>444</v>
      </c>
      <c r="G261">
        <v>15</v>
      </c>
      <c r="H261">
        <v>429</v>
      </c>
      <c r="I261">
        <v>122</v>
      </c>
      <c r="J261">
        <v>155</v>
      </c>
      <c r="K261">
        <v>100</v>
      </c>
      <c r="L261">
        <v>15</v>
      </c>
      <c r="M261">
        <v>9</v>
      </c>
      <c r="N261">
        <v>22</v>
      </c>
      <c r="O261">
        <v>1</v>
      </c>
      <c r="P261">
        <v>2</v>
      </c>
      <c r="Q261">
        <v>23.310023310023308</v>
      </c>
    </row>
    <row r="262" spans="1:17" x14ac:dyDescent="0.25">
      <c r="A262" t="s">
        <v>5319</v>
      </c>
      <c r="B262" s="6">
        <v>20520</v>
      </c>
      <c r="C262">
        <v>205.2</v>
      </c>
      <c r="D262" t="s">
        <v>269</v>
      </c>
      <c r="E262">
        <v>1063</v>
      </c>
      <c r="F262">
        <v>669</v>
      </c>
      <c r="G262">
        <v>13</v>
      </c>
      <c r="H262">
        <v>656</v>
      </c>
      <c r="I262">
        <v>232</v>
      </c>
      <c r="J262">
        <v>127</v>
      </c>
      <c r="K262">
        <v>227</v>
      </c>
      <c r="L262">
        <v>24</v>
      </c>
      <c r="M262">
        <v>3</v>
      </c>
      <c r="N262">
        <v>40</v>
      </c>
      <c r="O262">
        <v>1</v>
      </c>
      <c r="P262">
        <v>2</v>
      </c>
      <c r="Q262">
        <v>34.603658536585364</v>
      </c>
    </row>
    <row r="263" spans="1:17" x14ac:dyDescent="0.25">
      <c r="A263" t="s">
        <v>5320</v>
      </c>
      <c r="B263" s="6">
        <v>20523</v>
      </c>
      <c r="C263">
        <v>205.23</v>
      </c>
      <c r="D263" t="s">
        <v>270</v>
      </c>
      <c r="E263">
        <v>2926</v>
      </c>
      <c r="F263">
        <v>1834</v>
      </c>
      <c r="G263">
        <v>27</v>
      </c>
      <c r="H263">
        <v>1807</v>
      </c>
      <c r="I263">
        <v>598</v>
      </c>
      <c r="J263">
        <v>488</v>
      </c>
      <c r="K263">
        <v>419</v>
      </c>
      <c r="L263">
        <v>119</v>
      </c>
      <c r="M263">
        <v>25</v>
      </c>
      <c r="N263">
        <v>139</v>
      </c>
      <c r="O263">
        <v>12</v>
      </c>
      <c r="P263">
        <v>4</v>
      </c>
      <c r="Q263">
        <v>23.187603763143329</v>
      </c>
    </row>
    <row r="264" spans="1:17" x14ac:dyDescent="0.25">
      <c r="A264" t="s">
        <v>5321</v>
      </c>
      <c r="B264" s="6">
        <v>20527</v>
      </c>
      <c r="C264">
        <v>205.27</v>
      </c>
      <c r="D264" t="s">
        <v>271</v>
      </c>
      <c r="E264">
        <v>9764</v>
      </c>
      <c r="F264">
        <v>5364</v>
      </c>
      <c r="G264">
        <v>100</v>
      </c>
      <c r="H264">
        <v>5264</v>
      </c>
      <c r="I264">
        <v>1679</v>
      </c>
      <c r="J264">
        <v>1670</v>
      </c>
      <c r="K264">
        <v>1020</v>
      </c>
      <c r="L264">
        <v>315</v>
      </c>
      <c r="M264">
        <v>95</v>
      </c>
      <c r="N264">
        <v>427</v>
      </c>
      <c r="O264">
        <v>19</v>
      </c>
      <c r="P264">
        <v>23</v>
      </c>
      <c r="Q264">
        <v>19.376899696048632</v>
      </c>
    </row>
    <row r="265" spans="1:17" x14ac:dyDescent="0.25">
      <c r="A265" t="s">
        <v>5322</v>
      </c>
      <c r="B265" s="6">
        <v>20530</v>
      </c>
      <c r="C265">
        <v>205.3</v>
      </c>
      <c r="D265" t="s">
        <v>273</v>
      </c>
      <c r="E265">
        <v>1678</v>
      </c>
      <c r="F265">
        <v>1089</v>
      </c>
      <c r="G265">
        <v>29</v>
      </c>
      <c r="H265">
        <v>1060</v>
      </c>
      <c r="I265">
        <v>442</v>
      </c>
      <c r="J265">
        <v>172</v>
      </c>
      <c r="K265">
        <v>329</v>
      </c>
      <c r="L265">
        <v>49</v>
      </c>
      <c r="M265">
        <v>13</v>
      </c>
      <c r="N265">
        <v>44</v>
      </c>
      <c r="O265">
        <v>5</v>
      </c>
      <c r="P265">
        <v>4</v>
      </c>
      <c r="Q265">
        <v>31.037735849056602</v>
      </c>
    </row>
    <row r="266" spans="1:17" x14ac:dyDescent="0.25">
      <c r="A266" t="s">
        <v>5323</v>
      </c>
      <c r="B266" s="6">
        <v>20531</v>
      </c>
      <c r="C266">
        <v>205.31</v>
      </c>
      <c r="D266" t="s">
        <v>274</v>
      </c>
      <c r="E266">
        <v>1724</v>
      </c>
      <c r="F266">
        <v>1092</v>
      </c>
      <c r="G266">
        <v>15</v>
      </c>
      <c r="H266">
        <v>1077</v>
      </c>
      <c r="I266">
        <v>447</v>
      </c>
      <c r="J266">
        <v>211</v>
      </c>
      <c r="K266">
        <v>333</v>
      </c>
      <c r="L266">
        <v>45</v>
      </c>
      <c r="M266">
        <v>8</v>
      </c>
      <c r="N266">
        <v>24</v>
      </c>
      <c r="O266">
        <v>5</v>
      </c>
      <c r="P266">
        <v>2</v>
      </c>
      <c r="Q266">
        <v>30.919220055710305</v>
      </c>
    </row>
    <row r="267" spans="1:17" x14ac:dyDescent="0.25">
      <c r="A267" t="s">
        <v>5324</v>
      </c>
      <c r="B267" s="6">
        <v>20534</v>
      </c>
      <c r="C267">
        <v>205.34</v>
      </c>
      <c r="D267" t="s">
        <v>275</v>
      </c>
      <c r="E267">
        <v>2891</v>
      </c>
      <c r="F267">
        <v>1906</v>
      </c>
      <c r="G267">
        <v>28</v>
      </c>
      <c r="H267">
        <v>1878</v>
      </c>
      <c r="I267">
        <v>671</v>
      </c>
      <c r="J267">
        <v>418</v>
      </c>
      <c r="K267">
        <v>431</v>
      </c>
      <c r="L267">
        <v>137</v>
      </c>
      <c r="M267">
        <v>29</v>
      </c>
      <c r="N267">
        <v>180</v>
      </c>
      <c r="O267">
        <v>5</v>
      </c>
      <c r="P267">
        <v>4</v>
      </c>
      <c r="Q267">
        <v>22.949946751863685</v>
      </c>
    </row>
    <row r="268" spans="1:17" x14ac:dyDescent="0.25">
      <c r="A268" t="s">
        <v>5325</v>
      </c>
      <c r="B268" s="6">
        <v>20599</v>
      </c>
      <c r="C268">
        <v>205.99</v>
      </c>
      <c r="D268" t="s">
        <v>5326</v>
      </c>
      <c r="E268">
        <v>0</v>
      </c>
      <c r="F268">
        <v>4864</v>
      </c>
      <c r="G268">
        <v>57</v>
      </c>
      <c r="H268">
        <v>4807</v>
      </c>
      <c r="I268">
        <v>1629</v>
      </c>
      <c r="J268">
        <v>1299</v>
      </c>
      <c r="K268">
        <v>898</v>
      </c>
      <c r="L268">
        <v>325</v>
      </c>
      <c r="M268">
        <v>76</v>
      </c>
      <c r="N268">
        <v>535</v>
      </c>
      <c r="O268">
        <v>16</v>
      </c>
      <c r="P268">
        <v>23</v>
      </c>
      <c r="Q268">
        <v>18.681090076971081</v>
      </c>
    </row>
    <row r="269" spans="1:17" x14ac:dyDescent="0.25">
      <c r="A269" t="s">
        <v>5327</v>
      </c>
      <c r="B269" s="6">
        <v>20600</v>
      </c>
      <c r="C269">
        <v>206</v>
      </c>
      <c r="D269" t="s">
        <v>279</v>
      </c>
      <c r="E269">
        <v>61469</v>
      </c>
      <c r="F269">
        <v>44690</v>
      </c>
      <c r="G269">
        <v>737</v>
      </c>
      <c r="H269">
        <v>43953</v>
      </c>
      <c r="I269">
        <v>16546</v>
      </c>
      <c r="J269">
        <v>10013</v>
      </c>
      <c r="K269">
        <v>10148</v>
      </c>
      <c r="L269">
        <v>2968</v>
      </c>
      <c r="M269">
        <v>551</v>
      </c>
      <c r="N269">
        <v>3365</v>
      </c>
      <c r="O269">
        <v>149</v>
      </c>
      <c r="P269">
        <v>141</v>
      </c>
      <c r="Q269">
        <v>23.08829886469638</v>
      </c>
    </row>
    <row r="270" spans="1:17" x14ac:dyDescent="0.25">
      <c r="A270" t="s">
        <v>5328</v>
      </c>
      <c r="B270" s="6">
        <v>20601</v>
      </c>
      <c r="C270">
        <v>206.01</v>
      </c>
      <c r="D270" t="s">
        <v>276</v>
      </c>
      <c r="E270">
        <v>1295</v>
      </c>
      <c r="F270">
        <v>636</v>
      </c>
      <c r="G270">
        <v>4</v>
      </c>
      <c r="H270">
        <v>632</v>
      </c>
      <c r="I270">
        <v>251</v>
      </c>
      <c r="J270">
        <v>109</v>
      </c>
      <c r="K270">
        <v>181</v>
      </c>
      <c r="L270">
        <v>44</v>
      </c>
      <c r="M270">
        <v>5</v>
      </c>
      <c r="N270">
        <v>35</v>
      </c>
      <c r="O270">
        <v>1</v>
      </c>
      <c r="P270">
        <v>2</v>
      </c>
      <c r="Q270">
        <v>28.639240506329116</v>
      </c>
    </row>
    <row r="271" spans="1:17" x14ac:dyDescent="0.25">
      <c r="A271" t="s">
        <v>5329</v>
      </c>
      <c r="B271" s="6">
        <v>20602</v>
      </c>
      <c r="C271">
        <v>206.02</v>
      </c>
      <c r="D271" t="s">
        <v>277</v>
      </c>
      <c r="E271">
        <v>1553</v>
      </c>
      <c r="F271">
        <v>915</v>
      </c>
      <c r="G271">
        <v>20</v>
      </c>
      <c r="H271">
        <v>895</v>
      </c>
      <c r="I271">
        <v>274</v>
      </c>
      <c r="J271">
        <v>254</v>
      </c>
      <c r="K271">
        <v>258</v>
      </c>
      <c r="L271">
        <v>41</v>
      </c>
      <c r="M271">
        <v>13</v>
      </c>
      <c r="N271">
        <v>51</v>
      </c>
      <c r="O271">
        <v>1</v>
      </c>
      <c r="P271">
        <v>0</v>
      </c>
      <c r="Q271">
        <v>28.826815642458097</v>
      </c>
    </row>
    <row r="272" spans="1:17" x14ac:dyDescent="0.25">
      <c r="A272" t="s">
        <v>5330</v>
      </c>
      <c r="B272" s="6">
        <v>20603</v>
      </c>
      <c r="C272">
        <v>206.03</v>
      </c>
      <c r="D272" t="s">
        <v>280</v>
      </c>
      <c r="E272">
        <v>1050</v>
      </c>
      <c r="F272">
        <v>672</v>
      </c>
      <c r="G272">
        <v>14</v>
      </c>
      <c r="H272">
        <v>658</v>
      </c>
      <c r="I272">
        <v>339</v>
      </c>
      <c r="J272">
        <v>139</v>
      </c>
      <c r="K272">
        <v>71</v>
      </c>
      <c r="L272">
        <v>39</v>
      </c>
      <c r="M272">
        <v>1</v>
      </c>
      <c r="N272">
        <v>66</v>
      </c>
      <c r="O272">
        <v>2</v>
      </c>
      <c r="P272">
        <v>0</v>
      </c>
      <c r="Q272">
        <v>10.790273556231003</v>
      </c>
    </row>
    <row r="273" spans="1:17" x14ac:dyDescent="0.25">
      <c r="A273" t="s">
        <v>5331</v>
      </c>
      <c r="B273" s="6">
        <v>20604</v>
      </c>
      <c r="C273">
        <v>206.04</v>
      </c>
      <c r="D273" t="s">
        <v>281</v>
      </c>
      <c r="E273">
        <v>1321</v>
      </c>
      <c r="F273">
        <v>780</v>
      </c>
      <c r="G273">
        <v>17</v>
      </c>
      <c r="H273">
        <v>763</v>
      </c>
      <c r="I273">
        <v>347</v>
      </c>
      <c r="J273">
        <v>181</v>
      </c>
      <c r="K273">
        <v>117</v>
      </c>
      <c r="L273">
        <v>44</v>
      </c>
      <c r="M273">
        <v>5</v>
      </c>
      <c r="N273">
        <v>60</v>
      </c>
      <c r="O273">
        <v>1</v>
      </c>
      <c r="P273">
        <v>5</v>
      </c>
      <c r="Q273">
        <v>15.334207077326342</v>
      </c>
    </row>
    <row r="274" spans="1:17" x14ac:dyDescent="0.25">
      <c r="A274" t="s">
        <v>5332</v>
      </c>
      <c r="B274" s="6">
        <v>20605</v>
      </c>
      <c r="C274">
        <v>206.05</v>
      </c>
      <c r="D274" t="s">
        <v>282</v>
      </c>
      <c r="E274">
        <v>1074</v>
      </c>
      <c r="F274">
        <v>713</v>
      </c>
      <c r="G274">
        <v>4</v>
      </c>
      <c r="H274">
        <v>709</v>
      </c>
      <c r="I274">
        <v>333</v>
      </c>
      <c r="J274">
        <v>54</v>
      </c>
      <c r="K274">
        <v>212</v>
      </c>
      <c r="L274">
        <v>61</v>
      </c>
      <c r="M274">
        <v>10</v>
      </c>
      <c r="N274">
        <v>32</v>
      </c>
      <c r="O274">
        <v>2</v>
      </c>
      <c r="P274">
        <v>3</v>
      </c>
      <c r="Q274">
        <v>29.901269393511988</v>
      </c>
    </row>
    <row r="275" spans="1:17" x14ac:dyDescent="0.25">
      <c r="A275" t="s">
        <v>5333</v>
      </c>
      <c r="B275" s="6">
        <v>20607</v>
      </c>
      <c r="C275">
        <v>206.07</v>
      </c>
      <c r="D275" t="s">
        <v>283</v>
      </c>
      <c r="E275">
        <v>963</v>
      </c>
      <c r="F275">
        <v>577</v>
      </c>
      <c r="G275">
        <v>8</v>
      </c>
      <c r="H275">
        <v>569</v>
      </c>
      <c r="I275">
        <v>247</v>
      </c>
      <c r="J275">
        <v>119</v>
      </c>
      <c r="K275">
        <v>151</v>
      </c>
      <c r="L275">
        <v>24</v>
      </c>
      <c r="M275">
        <v>4</v>
      </c>
      <c r="N275">
        <v>22</v>
      </c>
      <c r="O275">
        <v>0</v>
      </c>
      <c r="P275">
        <v>2</v>
      </c>
      <c r="Q275">
        <v>26.537785588752193</v>
      </c>
    </row>
    <row r="276" spans="1:17" x14ac:dyDescent="0.25">
      <c r="A276" t="s">
        <v>5334</v>
      </c>
      <c r="B276" s="6">
        <v>20608</v>
      </c>
      <c r="C276">
        <v>206.08</v>
      </c>
      <c r="D276" t="s">
        <v>284</v>
      </c>
      <c r="E276">
        <v>2139</v>
      </c>
      <c r="F276">
        <v>1353</v>
      </c>
      <c r="G276">
        <v>37</v>
      </c>
      <c r="H276">
        <v>1316</v>
      </c>
      <c r="I276">
        <v>460</v>
      </c>
      <c r="J276">
        <v>316</v>
      </c>
      <c r="K276">
        <v>326</v>
      </c>
      <c r="L276">
        <v>89</v>
      </c>
      <c r="M276">
        <v>12</v>
      </c>
      <c r="N276">
        <v>103</v>
      </c>
      <c r="O276">
        <v>3</v>
      </c>
      <c r="P276">
        <v>5</v>
      </c>
      <c r="Q276">
        <v>24.772036474164132</v>
      </c>
    </row>
    <row r="277" spans="1:17" x14ac:dyDescent="0.25">
      <c r="A277" t="s">
        <v>5335</v>
      </c>
      <c r="B277" s="6">
        <v>20609</v>
      </c>
      <c r="C277">
        <v>206.09</v>
      </c>
      <c r="D277" t="s">
        <v>285</v>
      </c>
      <c r="E277">
        <v>1377</v>
      </c>
      <c r="F277">
        <v>859</v>
      </c>
      <c r="G277">
        <v>16</v>
      </c>
      <c r="H277">
        <v>843</v>
      </c>
      <c r="I277">
        <v>315</v>
      </c>
      <c r="J277">
        <v>172</v>
      </c>
      <c r="K277">
        <v>217</v>
      </c>
      <c r="L277">
        <v>63</v>
      </c>
      <c r="M277">
        <v>8</v>
      </c>
      <c r="N277">
        <v>60</v>
      </c>
      <c r="O277">
        <v>3</v>
      </c>
      <c r="P277">
        <v>2</v>
      </c>
      <c r="Q277">
        <v>25.741399762752078</v>
      </c>
    </row>
    <row r="278" spans="1:17" x14ac:dyDescent="0.25">
      <c r="A278" t="s">
        <v>5336</v>
      </c>
      <c r="B278" s="6">
        <v>20610</v>
      </c>
      <c r="C278">
        <v>206.1</v>
      </c>
      <c r="D278" t="s">
        <v>286</v>
      </c>
      <c r="E278">
        <v>826</v>
      </c>
      <c r="F278">
        <v>494</v>
      </c>
      <c r="G278">
        <v>15</v>
      </c>
      <c r="H278">
        <v>479</v>
      </c>
      <c r="I278">
        <v>259</v>
      </c>
      <c r="J278">
        <v>49</v>
      </c>
      <c r="K278">
        <v>99</v>
      </c>
      <c r="L278">
        <v>44</v>
      </c>
      <c r="M278">
        <v>4</v>
      </c>
      <c r="N278">
        <v>17</v>
      </c>
      <c r="O278">
        <v>4</v>
      </c>
      <c r="P278">
        <v>2</v>
      </c>
      <c r="Q278">
        <v>20.668058455114824</v>
      </c>
    </row>
    <row r="279" spans="1:17" x14ac:dyDescent="0.25">
      <c r="A279" t="s">
        <v>5337</v>
      </c>
      <c r="B279" s="6">
        <v>20611</v>
      </c>
      <c r="C279">
        <v>206.11</v>
      </c>
      <c r="D279" t="s">
        <v>287</v>
      </c>
      <c r="E279">
        <v>1620</v>
      </c>
      <c r="F279">
        <v>1089</v>
      </c>
      <c r="G279">
        <v>21</v>
      </c>
      <c r="H279">
        <v>1068</v>
      </c>
      <c r="I279">
        <v>453</v>
      </c>
      <c r="J279">
        <v>264</v>
      </c>
      <c r="K279">
        <v>212</v>
      </c>
      <c r="L279">
        <v>56</v>
      </c>
      <c r="M279">
        <v>7</v>
      </c>
      <c r="N279">
        <v>70</v>
      </c>
      <c r="O279">
        <v>1</v>
      </c>
      <c r="P279">
        <v>3</v>
      </c>
      <c r="Q279">
        <v>19.850187265917604</v>
      </c>
    </row>
    <row r="280" spans="1:17" x14ac:dyDescent="0.25">
      <c r="A280" t="s">
        <v>5338</v>
      </c>
      <c r="B280" s="6">
        <v>20613</v>
      </c>
      <c r="C280">
        <v>206.13</v>
      </c>
      <c r="D280" t="s">
        <v>288</v>
      </c>
      <c r="E280">
        <v>973</v>
      </c>
      <c r="F280">
        <v>675</v>
      </c>
      <c r="G280">
        <v>17</v>
      </c>
      <c r="H280">
        <v>658</v>
      </c>
      <c r="I280">
        <v>235</v>
      </c>
      <c r="J280">
        <v>215</v>
      </c>
      <c r="K280">
        <v>122</v>
      </c>
      <c r="L280">
        <v>31</v>
      </c>
      <c r="M280">
        <v>11</v>
      </c>
      <c r="N280">
        <v>42</v>
      </c>
      <c r="O280">
        <v>1</v>
      </c>
      <c r="P280">
        <v>1</v>
      </c>
      <c r="Q280">
        <v>18.541033434650455</v>
      </c>
    </row>
    <row r="281" spans="1:17" x14ac:dyDescent="0.25">
      <c r="A281" t="s">
        <v>5339</v>
      </c>
      <c r="B281" s="6">
        <v>20616</v>
      </c>
      <c r="C281">
        <v>206.16</v>
      </c>
      <c r="D281" t="s">
        <v>289</v>
      </c>
      <c r="E281">
        <v>1430</v>
      </c>
      <c r="F281">
        <v>897</v>
      </c>
      <c r="G281">
        <v>13</v>
      </c>
      <c r="H281">
        <v>884</v>
      </c>
      <c r="I281">
        <v>308</v>
      </c>
      <c r="J281">
        <v>231</v>
      </c>
      <c r="K281">
        <v>224</v>
      </c>
      <c r="L281">
        <v>54</v>
      </c>
      <c r="M281">
        <v>8</v>
      </c>
      <c r="N281">
        <v>52</v>
      </c>
      <c r="O281">
        <v>5</v>
      </c>
      <c r="P281">
        <v>1</v>
      </c>
      <c r="Q281">
        <v>25.339366515837103</v>
      </c>
    </row>
    <row r="282" spans="1:17" x14ac:dyDescent="0.25">
      <c r="A282" t="s">
        <v>5340</v>
      </c>
      <c r="B282" s="6">
        <v>20618</v>
      </c>
      <c r="C282">
        <v>206.18</v>
      </c>
      <c r="D282" t="s">
        <v>290</v>
      </c>
      <c r="E282">
        <v>627</v>
      </c>
      <c r="F282">
        <v>415</v>
      </c>
      <c r="G282">
        <v>2</v>
      </c>
      <c r="H282">
        <v>413</v>
      </c>
      <c r="I282">
        <v>147</v>
      </c>
      <c r="J282">
        <v>165</v>
      </c>
      <c r="K282">
        <v>51</v>
      </c>
      <c r="L282">
        <v>21</v>
      </c>
      <c r="M282">
        <v>6</v>
      </c>
      <c r="N282">
        <v>20</v>
      </c>
      <c r="O282">
        <v>2</v>
      </c>
      <c r="P282">
        <v>1</v>
      </c>
      <c r="Q282">
        <v>12.348668280871671</v>
      </c>
    </row>
    <row r="283" spans="1:17" x14ac:dyDescent="0.25">
      <c r="A283" t="s">
        <v>5341</v>
      </c>
      <c r="B283" s="6">
        <v>20619</v>
      </c>
      <c r="C283">
        <v>206.19</v>
      </c>
      <c r="D283" t="s">
        <v>291</v>
      </c>
      <c r="E283">
        <v>1653</v>
      </c>
      <c r="F283">
        <v>938</v>
      </c>
      <c r="G283">
        <v>22</v>
      </c>
      <c r="H283">
        <v>916</v>
      </c>
      <c r="I283">
        <v>322</v>
      </c>
      <c r="J283">
        <v>215</v>
      </c>
      <c r="K283">
        <v>273</v>
      </c>
      <c r="L283">
        <v>32</v>
      </c>
      <c r="M283">
        <v>17</v>
      </c>
      <c r="N283">
        <v>52</v>
      </c>
      <c r="O283">
        <v>2</v>
      </c>
      <c r="P283">
        <v>2</v>
      </c>
      <c r="Q283">
        <v>29.803493449781659</v>
      </c>
    </row>
    <row r="284" spans="1:17" x14ac:dyDescent="0.25">
      <c r="A284" t="s">
        <v>5342</v>
      </c>
      <c r="B284" s="6">
        <v>20620</v>
      </c>
      <c r="C284">
        <v>206.2</v>
      </c>
      <c r="D284" t="s">
        <v>292</v>
      </c>
      <c r="E284">
        <v>2757</v>
      </c>
      <c r="F284">
        <v>1593</v>
      </c>
      <c r="G284">
        <v>19</v>
      </c>
      <c r="H284">
        <v>1574</v>
      </c>
      <c r="I284">
        <v>684</v>
      </c>
      <c r="J284">
        <v>281</v>
      </c>
      <c r="K284">
        <v>299</v>
      </c>
      <c r="L284">
        <v>123</v>
      </c>
      <c r="M284">
        <v>23</v>
      </c>
      <c r="N284">
        <v>147</v>
      </c>
      <c r="O284">
        <v>8</v>
      </c>
      <c r="P284">
        <v>7</v>
      </c>
      <c r="Q284">
        <v>18.996188055908515</v>
      </c>
    </row>
    <row r="285" spans="1:17" x14ac:dyDescent="0.25">
      <c r="A285" t="s">
        <v>5343</v>
      </c>
      <c r="B285" s="6">
        <v>20622</v>
      </c>
      <c r="C285">
        <v>206.22</v>
      </c>
      <c r="D285" t="s">
        <v>293</v>
      </c>
      <c r="E285">
        <v>679</v>
      </c>
      <c r="F285">
        <v>416</v>
      </c>
      <c r="G285">
        <v>5</v>
      </c>
      <c r="H285">
        <v>411</v>
      </c>
      <c r="I285">
        <v>221</v>
      </c>
      <c r="J285">
        <v>36</v>
      </c>
      <c r="K285">
        <v>117</v>
      </c>
      <c r="L285">
        <v>11</v>
      </c>
      <c r="M285">
        <v>2</v>
      </c>
      <c r="N285">
        <v>23</v>
      </c>
      <c r="O285">
        <v>1</v>
      </c>
      <c r="P285">
        <v>0</v>
      </c>
      <c r="Q285">
        <v>28.467153284671532</v>
      </c>
    </row>
    <row r="286" spans="1:17" x14ac:dyDescent="0.25">
      <c r="A286" t="s">
        <v>5344</v>
      </c>
      <c r="B286" s="6">
        <v>20624</v>
      </c>
      <c r="C286">
        <v>206.24</v>
      </c>
      <c r="D286" t="s">
        <v>294</v>
      </c>
      <c r="E286">
        <v>823</v>
      </c>
      <c r="F286">
        <v>508</v>
      </c>
      <c r="G286">
        <v>7</v>
      </c>
      <c r="H286">
        <v>501</v>
      </c>
      <c r="I286">
        <v>109</v>
      </c>
      <c r="J286">
        <v>134</v>
      </c>
      <c r="K286">
        <v>210</v>
      </c>
      <c r="L286">
        <v>18</v>
      </c>
      <c r="M286">
        <v>5</v>
      </c>
      <c r="N286">
        <v>20</v>
      </c>
      <c r="O286">
        <v>1</v>
      </c>
      <c r="P286">
        <v>2</v>
      </c>
      <c r="Q286">
        <v>41.916167664670652</v>
      </c>
    </row>
    <row r="287" spans="1:17" x14ac:dyDescent="0.25">
      <c r="A287" t="s">
        <v>5345</v>
      </c>
      <c r="B287" s="6">
        <v>20625</v>
      </c>
      <c r="C287">
        <v>206.25</v>
      </c>
      <c r="D287" t="s">
        <v>295</v>
      </c>
      <c r="E287">
        <v>969</v>
      </c>
      <c r="F287">
        <v>616</v>
      </c>
      <c r="G287">
        <v>15</v>
      </c>
      <c r="H287">
        <v>601</v>
      </c>
      <c r="I287">
        <v>278</v>
      </c>
      <c r="J287">
        <v>120</v>
      </c>
      <c r="K287">
        <v>127</v>
      </c>
      <c r="L287">
        <v>21</v>
      </c>
      <c r="M287">
        <v>13</v>
      </c>
      <c r="N287">
        <v>41</v>
      </c>
      <c r="O287">
        <v>0</v>
      </c>
      <c r="P287">
        <v>1</v>
      </c>
      <c r="Q287">
        <v>21.131447587354408</v>
      </c>
    </row>
    <row r="288" spans="1:17" x14ac:dyDescent="0.25">
      <c r="A288" t="s">
        <v>5346</v>
      </c>
      <c r="B288" s="6">
        <v>20627</v>
      </c>
      <c r="C288">
        <v>206.27</v>
      </c>
      <c r="D288" t="s">
        <v>298</v>
      </c>
      <c r="E288">
        <v>1772</v>
      </c>
      <c r="F288">
        <v>1036</v>
      </c>
      <c r="G288">
        <v>7</v>
      </c>
      <c r="H288">
        <v>1029</v>
      </c>
      <c r="I288">
        <v>442</v>
      </c>
      <c r="J288">
        <v>199</v>
      </c>
      <c r="K288">
        <v>249</v>
      </c>
      <c r="L288">
        <v>59</v>
      </c>
      <c r="M288">
        <v>8</v>
      </c>
      <c r="N288">
        <v>62</v>
      </c>
      <c r="O288">
        <v>5</v>
      </c>
      <c r="P288">
        <v>3</v>
      </c>
      <c r="Q288">
        <v>24.198250728862973</v>
      </c>
    </row>
    <row r="289" spans="1:17" x14ac:dyDescent="0.25">
      <c r="A289" t="s">
        <v>5347</v>
      </c>
      <c r="B289" s="6">
        <v>20630</v>
      </c>
      <c r="C289">
        <v>206.3</v>
      </c>
      <c r="D289" t="s">
        <v>299</v>
      </c>
      <c r="E289">
        <v>4811</v>
      </c>
      <c r="F289">
        <v>2834</v>
      </c>
      <c r="G289">
        <v>59</v>
      </c>
      <c r="H289">
        <v>2775</v>
      </c>
      <c r="I289">
        <v>934</v>
      </c>
      <c r="J289">
        <v>709</v>
      </c>
      <c r="K289">
        <v>713</v>
      </c>
      <c r="L289">
        <v>174</v>
      </c>
      <c r="M289">
        <v>50</v>
      </c>
      <c r="N289">
        <v>168</v>
      </c>
      <c r="O289">
        <v>14</v>
      </c>
      <c r="P289">
        <v>10</v>
      </c>
      <c r="Q289">
        <v>25.693693693693692</v>
      </c>
    </row>
    <row r="290" spans="1:17" x14ac:dyDescent="0.25">
      <c r="A290" t="s">
        <v>5348</v>
      </c>
      <c r="B290" s="6">
        <v>20631</v>
      </c>
      <c r="C290">
        <v>206.31</v>
      </c>
      <c r="D290" t="s">
        <v>300</v>
      </c>
      <c r="E290">
        <v>1347</v>
      </c>
      <c r="F290">
        <v>768</v>
      </c>
      <c r="G290">
        <v>11</v>
      </c>
      <c r="H290">
        <v>757</v>
      </c>
      <c r="I290">
        <v>293</v>
      </c>
      <c r="J290">
        <v>147</v>
      </c>
      <c r="K290">
        <v>251</v>
      </c>
      <c r="L290">
        <v>36</v>
      </c>
      <c r="M290">
        <v>3</v>
      </c>
      <c r="N290">
        <v>22</v>
      </c>
      <c r="O290">
        <v>4</v>
      </c>
      <c r="P290">
        <v>1</v>
      </c>
      <c r="Q290">
        <v>33.157199471598418</v>
      </c>
    </row>
    <row r="291" spans="1:17" x14ac:dyDescent="0.25">
      <c r="A291" t="s">
        <v>5349</v>
      </c>
      <c r="B291" s="6">
        <v>20632</v>
      </c>
      <c r="C291">
        <v>206.32</v>
      </c>
      <c r="D291" t="s">
        <v>301</v>
      </c>
      <c r="E291">
        <v>1471</v>
      </c>
      <c r="F291">
        <v>979</v>
      </c>
      <c r="G291">
        <v>22</v>
      </c>
      <c r="H291">
        <v>957</v>
      </c>
      <c r="I291">
        <v>461</v>
      </c>
      <c r="J291">
        <v>185</v>
      </c>
      <c r="K291">
        <v>207</v>
      </c>
      <c r="L291">
        <v>52</v>
      </c>
      <c r="M291">
        <v>6</v>
      </c>
      <c r="N291">
        <v>38</v>
      </c>
      <c r="O291">
        <v>4</v>
      </c>
      <c r="P291">
        <v>3</v>
      </c>
      <c r="Q291">
        <v>21.630094043887148</v>
      </c>
    </row>
    <row r="292" spans="1:17" x14ac:dyDescent="0.25">
      <c r="A292" t="s">
        <v>5350</v>
      </c>
      <c r="B292" s="6">
        <v>20633</v>
      </c>
      <c r="C292">
        <v>206.33</v>
      </c>
      <c r="D292" t="s">
        <v>302</v>
      </c>
      <c r="E292">
        <v>1030</v>
      </c>
      <c r="F292">
        <v>668</v>
      </c>
      <c r="G292">
        <v>8</v>
      </c>
      <c r="H292">
        <v>660</v>
      </c>
      <c r="I292">
        <v>223</v>
      </c>
      <c r="J292">
        <v>167</v>
      </c>
      <c r="K292">
        <v>181</v>
      </c>
      <c r="L292">
        <v>45</v>
      </c>
      <c r="M292">
        <v>6</v>
      </c>
      <c r="N292">
        <v>33</v>
      </c>
      <c r="O292">
        <v>4</v>
      </c>
      <c r="P292">
        <v>1</v>
      </c>
      <c r="Q292">
        <v>27.424242424242422</v>
      </c>
    </row>
    <row r="293" spans="1:17" x14ac:dyDescent="0.25">
      <c r="A293" t="s">
        <v>5351</v>
      </c>
      <c r="B293" s="6">
        <v>20634</v>
      </c>
      <c r="C293">
        <v>206.34</v>
      </c>
      <c r="D293" t="s">
        <v>303</v>
      </c>
      <c r="E293">
        <v>5173</v>
      </c>
      <c r="F293">
        <v>3130</v>
      </c>
      <c r="G293">
        <v>60</v>
      </c>
      <c r="H293">
        <v>3070</v>
      </c>
      <c r="I293">
        <v>1223</v>
      </c>
      <c r="J293">
        <v>537</v>
      </c>
      <c r="K293">
        <v>710</v>
      </c>
      <c r="L293">
        <v>290</v>
      </c>
      <c r="M293">
        <v>40</v>
      </c>
      <c r="N293">
        <v>255</v>
      </c>
      <c r="O293">
        <v>4</v>
      </c>
      <c r="P293">
        <v>7</v>
      </c>
      <c r="Q293">
        <v>23.12703583061889</v>
      </c>
    </row>
    <row r="294" spans="1:17" x14ac:dyDescent="0.25">
      <c r="A294" t="s">
        <v>5352</v>
      </c>
      <c r="B294" s="6">
        <v>20635</v>
      </c>
      <c r="C294">
        <v>206.35</v>
      </c>
      <c r="D294" t="s">
        <v>279</v>
      </c>
      <c r="E294">
        <v>11790</v>
      </c>
      <c r="F294">
        <v>6658</v>
      </c>
      <c r="G294">
        <v>126</v>
      </c>
      <c r="H294">
        <v>6532</v>
      </c>
      <c r="I294">
        <v>2115</v>
      </c>
      <c r="J294">
        <v>1793</v>
      </c>
      <c r="K294">
        <v>1448</v>
      </c>
      <c r="L294">
        <v>431</v>
      </c>
      <c r="M294">
        <v>110</v>
      </c>
      <c r="N294">
        <v>564</v>
      </c>
      <c r="O294">
        <v>30</v>
      </c>
      <c r="P294">
        <v>22</v>
      </c>
      <c r="Q294">
        <v>22.167789344764238</v>
      </c>
    </row>
    <row r="295" spans="1:17" x14ac:dyDescent="0.25">
      <c r="A295" t="s">
        <v>5353</v>
      </c>
      <c r="B295" s="6">
        <v>20636</v>
      </c>
      <c r="C295">
        <v>206.36</v>
      </c>
      <c r="D295" t="s">
        <v>304</v>
      </c>
      <c r="E295">
        <v>1302</v>
      </c>
      <c r="F295">
        <v>793</v>
      </c>
      <c r="G295">
        <v>12</v>
      </c>
      <c r="H295">
        <v>781</v>
      </c>
      <c r="I295">
        <v>287</v>
      </c>
      <c r="J295">
        <v>130</v>
      </c>
      <c r="K295">
        <v>294</v>
      </c>
      <c r="L295">
        <v>27</v>
      </c>
      <c r="M295">
        <v>7</v>
      </c>
      <c r="N295">
        <v>32</v>
      </c>
      <c r="O295">
        <v>0</v>
      </c>
      <c r="P295">
        <v>2</v>
      </c>
      <c r="Q295">
        <v>37.644046094750323</v>
      </c>
    </row>
    <row r="296" spans="1:17" x14ac:dyDescent="0.25">
      <c r="A296" t="s">
        <v>5354</v>
      </c>
      <c r="B296" s="6">
        <v>20637</v>
      </c>
      <c r="C296">
        <v>206.37</v>
      </c>
      <c r="D296" t="s">
        <v>305</v>
      </c>
      <c r="E296">
        <v>1646</v>
      </c>
      <c r="F296">
        <v>1027</v>
      </c>
      <c r="G296">
        <v>16</v>
      </c>
      <c r="H296">
        <v>1011</v>
      </c>
      <c r="I296">
        <v>366</v>
      </c>
      <c r="J296">
        <v>296</v>
      </c>
      <c r="K296">
        <v>236</v>
      </c>
      <c r="L296">
        <v>42</v>
      </c>
      <c r="M296">
        <v>9</v>
      </c>
      <c r="N296">
        <v>55</v>
      </c>
      <c r="O296">
        <v>3</v>
      </c>
      <c r="P296">
        <v>4</v>
      </c>
      <c r="Q296">
        <v>23.34322453016815</v>
      </c>
    </row>
    <row r="297" spans="1:17" x14ac:dyDescent="0.25">
      <c r="A297" t="s">
        <v>5355</v>
      </c>
      <c r="B297" s="6">
        <v>20638</v>
      </c>
      <c r="C297">
        <v>206.38</v>
      </c>
      <c r="D297" t="s">
        <v>306</v>
      </c>
      <c r="E297">
        <v>947</v>
      </c>
      <c r="F297">
        <v>590</v>
      </c>
      <c r="G297">
        <v>16</v>
      </c>
      <c r="H297">
        <v>574</v>
      </c>
      <c r="I297">
        <v>266</v>
      </c>
      <c r="J297">
        <v>96</v>
      </c>
      <c r="K297">
        <v>152</v>
      </c>
      <c r="L297">
        <v>36</v>
      </c>
      <c r="M297">
        <v>5</v>
      </c>
      <c r="N297">
        <v>17</v>
      </c>
      <c r="O297">
        <v>2</v>
      </c>
      <c r="P297">
        <v>0</v>
      </c>
      <c r="Q297">
        <v>26.480836236933797</v>
      </c>
    </row>
    <row r="298" spans="1:17" x14ac:dyDescent="0.25">
      <c r="A298" t="s">
        <v>5356</v>
      </c>
      <c r="B298" s="6">
        <v>20639</v>
      </c>
      <c r="C298">
        <v>206.39</v>
      </c>
      <c r="D298" t="s">
        <v>307</v>
      </c>
      <c r="E298">
        <v>617</v>
      </c>
      <c r="F298">
        <v>384</v>
      </c>
      <c r="G298">
        <v>4</v>
      </c>
      <c r="H298">
        <v>380</v>
      </c>
      <c r="I298">
        <v>197</v>
      </c>
      <c r="J298">
        <v>39</v>
      </c>
      <c r="K298">
        <v>72</v>
      </c>
      <c r="L298">
        <v>46</v>
      </c>
      <c r="M298">
        <v>2</v>
      </c>
      <c r="N298">
        <v>23</v>
      </c>
      <c r="O298">
        <v>0</v>
      </c>
      <c r="P298">
        <v>0</v>
      </c>
      <c r="Q298">
        <v>18.947368421052634</v>
      </c>
    </row>
    <row r="299" spans="1:17" x14ac:dyDescent="0.25">
      <c r="A299" t="s">
        <v>5357</v>
      </c>
      <c r="B299" s="6">
        <v>20640</v>
      </c>
      <c r="C299">
        <v>206.4</v>
      </c>
      <c r="D299" t="s">
        <v>308</v>
      </c>
      <c r="E299">
        <v>1004</v>
      </c>
      <c r="F299">
        <v>537</v>
      </c>
      <c r="G299">
        <v>7</v>
      </c>
      <c r="H299">
        <v>530</v>
      </c>
      <c r="I299">
        <v>228</v>
      </c>
      <c r="J299">
        <v>122</v>
      </c>
      <c r="K299">
        <v>133</v>
      </c>
      <c r="L299">
        <v>23</v>
      </c>
      <c r="M299">
        <v>3</v>
      </c>
      <c r="N299">
        <v>20</v>
      </c>
      <c r="O299">
        <v>0</v>
      </c>
      <c r="P299">
        <v>1</v>
      </c>
      <c r="Q299">
        <v>25.09433962264151</v>
      </c>
    </row>
    <row r="300" spans="1:17" x14ac:dyDescent="0.25">
      <c r="A300" t="s">
        <v>5358</v>
      </c>
      <c r="B300" s="6">
        <v>20642</v>
      </c>
      <c r="C300">
        <v>206.42</v>
      </c>
      <c r="D300" t="s">
        <v>309</v>
      </c>
      <c r="E300">
        <v>1438</v>
      </c>
      <c r="F300">
        <v>872</v>
      </c>
      <c r="G300">
        <v>14</v>
      </c>
      <c r="H300">
        <v>858</v>
      </c>
      <c r="I300">
        <v>391</v>
      </c>
      <c r="J300">
        <v>167</v>
      </c>
      <c r="K300">
        <v>228</v>
      </c>
      <c r="L300">
        <v>33</v>
      </c>
      <c r="M300">
        <v>5</v>
      </c>
      <c r="N300">
        <v>28</v>
      </c>
      <c r="O300">
        <v>4</v>
      </c>
      <c r="P300">
        <v>1</v>
      </c>
      <c r="Q300">
        <v>26.573426573426573</v>
      </c>
    </row>
    <row r="301" spans="1:17" x14ac:dyDescent="0.25">
      <c r="A301" t="s">
        <v>5359</v>
      </c>
      <c r="B301" s="6">
        <v>20643</v>
      </c>
      <c r="C301">
        <v>206.43</v>
      </c>
      <c r="D301" t="s">
        <v>310</v>
      </c>
      <c r="E301">
        <v>2214</v>
      </c>
      <c r="F301">
        <v>1291</v>
      </c>
      <c r="G301">
        <v>23</v>
      </c>
      <c r="H301">
        <v>1268</v>
      </c>
      <c r="I301">
        <v>426</v>
      </c>
      <c r="J301">
        <v>304</v>
      </c>
      <c r="K301">
        <v>326</v>
      </c>
      <c r="L301">
        <v>84</v>
      </c>
      <c r="M301">
        <v>14</v>
      </c>
      <c r="N301">
        <v>104</v>
      </c>
      <c r="O301">
        <v>6</v>
      </c>
      <c r="P301">
        <v>4</v>
      </c>
      <c r="Q301">
        <v>25.709779179810727</v>
      </c>
    </row>
    <row r="302" spans="1:17" x14ac:dyDescent="0.25">
      <c r="A302" t="s">
        <v>5360</v>
      </c>
      <c r="B302" s="6">
        <v>20644</v>
      </c>
      <c r="C302">
        <v>206.44</v>
      </c>
      <c r="D302" t="s">
        <v>311</v>
      </c>
      <c r="E302">
        <v>1778</v>
      </c>
      <c r="F302">
        <v>1137</v>
      </c>
      <c r="G302">
        <v>20</v>
      </c>
      <c r="H302">
        <v>1117</v>
      </c>
      <c r="I302">
        <v>351</v>
      </c>
      <c r="J302">
        <v>329</v>
      </c>
      <c r="K302">
        <v>279</v>
      </c>
      <c r="L302">
        <v>47</v>
      </c>
      <c r="M302">
        <v>18</v>
      </c>
      <c r="N302">
        <v>87</v>
      </c>
      <c r="O302">
        <v>2</v>
      </c>
      <c r="P302">
        <v>2</v>
      </c>
      <c r="Q302">
        <v>24.977618621307073</v>
      </c>
    </row>
    <row r="303" spans="1:17" x14ac:dyDescent="0.25">
      <c r="A303" t="s">
        <v>5361</v>
      </c>
      <c r="B303" s="6">
        <v>20699</v>
      </c>
      <c r="C303">
        <v>206.99</v>
      </c>
      <c r="D303" t="s">
        <v>5362</v>
      </c>
      <c r="E303">
        <v>0</v>
      </c>
      <c r="F303">
        <v>7840</v>
      </c>
      <c r="G303">
        <v>76</v>
      </c>
      <c r="H303">
        <v>7764</v>
      </c>
      <c r="I303">
        <v>2761</v>
      </c>
      <c r="J303">
        <v>1739</v>
      </c>
      <c r="K303">
        <v>1402</v>
      </c>
      <c r="L303">
        <v>727</v>
      </c>
      <c r="M303">
        <v>111</v>
      </c>
      <c r="N303">
        <v>944</v>
      </c>
      <c r="O303">
        <v>29</v>
      </c>
      <c r="P303">
        <v>41</v>
      </c>
      <c r="Q303">
        <v>18.057702215352911</v>
      </c>
    </row>
    <row r="304" spans="1:17" x14ac:dyDescent="0.25">
      <c r="A304" t="s">
        <v>5363</v>
      </c>
      <c r="B304" s="6">
        <v>20700</v>
      </c>
      <c r="C304">
        <v>207</v>
      </c>
      <c r="D304" t="s">
        <v>5364</v>
      </c>
      <c r="E304">
        <v>51393</v>
      </c>
      <c r="F304">
        <v>38059</v>
      </c>
      <c r="G304">
        <v>706</v>
      </c>
      <c r="H304">
        <v>37353</v>
      </c>
      <c r="I304">
        <v>12241</v>
      </c>
      <c r="J304">
        <v>10706</v>
      </c>
      <c r="K304">
        <v>7634</v>
      </c>
      <c r="L304">
        <v>2433</v>
      </c>
      <c r="M304">
        <v>603</v>
      </c>
      <c r="N304">
        <v>3295</v>
      </c>
      <c r="O304">
        <v>194</v>
      </c>
      <c r="P304">
        <v>188</v>
      </c>
      <c r="Q304">
        <v>20.437448130002945</v>
      </c>
    </row>
    <row r="305" spans="1:17" x14ac:dyDescent="0.25">
      <c r="A305" t="s">
        <v>5365</v>
      </c>
      <c r="B305" s="6">
        <v>20701</v>
      </c>
      <c r="C305">
        <v>207.01</v>
      </c>
      <c r="D305" t="s">
        <v>312</v>
      </c>
      <c r="E305">
        <v>1196</v>
      </c>
      <c r="F305">
        <v>725</v>
      </c>
      <c r="G305">
        <v>17</v>
      </c>
      <c r="H305">
        <v>708</v>
      </c>
      <c r="I305">
        <v>166</v>
      </c>
      <c r="J305">
        <v>232</v>
      </c>
      <c r="K305">
        <v>206</v>
      </c>
      <c r="L305">
        <v>41</v>
      </c>
      <c r="M305">
        <v>12</v>
      </c>
      <c r="N305">
        <v>41</v>
      </c>
      <c r="O305">
        <v>5</v>
      </c>
      <c r="P305">
        <v>3</v>
      </c>
      <c r="Q305">
        <v>29.096045197740111</v>
      </c>
    </row>
    <row r="306" spans="1:17" x14ac:dyDescent="0.25">
      <c r="A306" t="s">
        <v>5366</v>
      </c>
      <c r="B306" s="6">
        <v>20702</v>
      </c>
      <c r="C306">
        <v>207.02</v>
      </c>
      <c r="D306" t="s">
        <v>313</v>
      </c>
      <c r="E306">
        <v>5215</v>
      </c>
      <c r="F306">
        <v>3242</v>
      </c>
      <c r="G306">
        <v>65</v>
      </c>
      <c r="H306">
        <v>3177</v>
      </c>
      <c r="I306">
        <v>995</v>
      </c>
      <c r="J306">
        <v>1148</v>
      </c>
      <c r="K306">
        <v>651</v>
      </c>
      <c r="L306">
        <v>137</v>
      </c>
      <c r="M306">
        <v>36</v>
      </c>
      <c r="N306">
        <v>180</v>
      </c>
      <c r="O306">
        <v>10</v>
      </c>
      <c r="P306">
        <v>15</v>
      </c>
      <c r="Q306">
        <v>20.49102927289896</v>
      </c>
    </row>
    <row r="307" spans="1:17" x14ac:dyDescent="0.25">
      <c r="A307" t="s">
        <v>5367</v>
      </c>
      <c r="B307" s="6">
        <v>20703</v>
      </c>
      <c r="C307">
        <v>207.03</v>
      </c>
      <c r="D307" t="s">
        <v>314</v>
      </c>
      <c r="E307">
        <v>1133</v>
      </c>
      <c r="F307">
        <v>657</v>
      </c>
      <c r="G307">
        <v>17</v>
      </c>
      <c r="H307">
        <v>640</v>
      </c>
      <c r="I307">
        <v>204</v>
      </c>
      <c r="J307">
        <v>128</v>
      </c>
      <c r="K307">
        <v>224</v>
      </c>
      <c r="L307">
        <v>37</v>
      </c>
      <c r="M307">
        <v>7</v>
      </c>
      <c r="N307">
        <v>37</v>
      </c>
      <c r="O307">
        <v>2</v>
      </c>
      <c r="P307">
        <v>1</v>
      </c>
      <c r="Q307">
        <v>35</v>
      </c>
    </row>
    <row r="308" spans="1:17" x14ac:dyDescent="0.25">
      <c r="A308" t="s">
        <v>5368</v>
      </c>
      <c r="B308" s="6">
        <v>20705</v>
      </c>
      <c r="C308">
        <v>207.05</v>
      </c>
      <c r="D308" t="s">
        <v>315</v>
      </c>
      <c r="E308">
        <v>1798</v>
      </c>
      <c r="F308">
        <v>1010</v>
      </c>
      <c r="G308">
        <v>19</v>
      </c>
      <c r="H308">
        <v>991</v>
      </c>
      <c r="I308">
        <v>258</v>
      </c>
      <c r="J308">
        <v>382</v>
      </c>
      <c r="K308">
        <v>196</v>
      </c>
      <c r="L308">
        <v>49</v>
      </c>
      <c r="M308">
        <v>21</v>
      </c>
      <c r="N308">
        <v>64</v>
      </c>
      <c r="O308">
        <v>12</v>
      </c>
      <c r="P308">
        <v>7</v>
      </c>
      <c r="Q308">
        <v>19.77800201816347</v>
      </c>
    </row>
    <row r="309" spans="1:17" x14ac:dyDescent="0.25">
      <c r="A309" t="s">
        <v>5369</v>
      </c>
      <c r="B309" s="6">
        <v>20707</v>
      </c>
      <c r="C309">
        <v>207.07</v>
      </c>
      <c r="D309" t="s">
        <v>316</v>
      </c>
      <c r="E309">
        <v>503</v>
      </c>
      <c r="F309">
        <v>336</v>
      </c>
      <c r="G309">
        <v>6</v>
      </c>
      <c r="H309">
        <v>330</v>
      </c>
      <c r="I309">
        <v>154</v>
      </c>
      <c r="J309">
        <v>80</v>
      </c>
      <c r="K309">
        <v>56</v>
      </c>
      <c r="L309">
        <v>8</v>
      </c>
      <c r="M309">
        <v>4</v>
      </c>
      <c r="N309">
        <v>27</v>
      </c>
      <c r="O309">
        <v>0</v>
      </c>
      <c r="P309">
        <v>0</v>
      </c>
      <c r="Q309">
        <v>16.969696969696972</v>
      </c>
    </row>
    <row r="310" spans="1:17" x14ac:dyDescent="0.25">
      <c r="A310" t="s">
        <v>5370</v>
      </c>
      <c r="B310" s="6">
        <v>20708</v>
      </c>
      <c r="C310">
        <v>207.08</v>
      </c>
      <c r="D310" t="s">
        <v>317</v>
      </c>
      <c r="E310">
        <v>889</v>
      </c>
      <c r="F310">
        <v>552</v>
      </c>
      <c r="G310">
        <v>14</v>
      </c>
      <c r="H310">
        <v>538</v>
      </c>
      <c r="I310">
        <v>196</v>
      </c>
      <c r="J310">
        <v>120</v>
      </c>
      <c r="K310">
        <v>154</v>
      </c>
      <c r="L310">
        <v>35</v>
      </c>
      <c r="M310">
        <v>5</v>
      </c>
      <c r="N310">
        <v>23</v>
      </c>
      <c r="O310">
        <v>2</v>
      </c>
      <c r="P310">
        <v>3</v>
      </c>
      <c r="Q310">
        <v>28.624535315985128</v>
      </c>
    </row>
    <row r="311" spans="1:17" x14ac:dyDescent="0.25">
      <c r="A311" t="s">
        <v>5371</v>
      </c>
      <c r="B311" s="6">
        <v>20710</v>
      </c>
      <c r="C311">
        <v>207.1</v>
      </c>
      <c r="D311" t="s">
        <v>318</v>
      </c>
      <c r="E311">
        <v>1762</v>
      </c>
      <c r="F311">
        <v>1160</v>
      </c>
      <c r="G311">
        <v>26</v>
      </c>
      <c r="H311">
        <v>1134</v>
      </c>
      <c r="I311">
        <v>315</v>
      </c>
      <c r="J311">
        <v>340</v>
      </c>
      <c r="K311">
        <v>312</v>
      </c>
      <c r="L311">
        <v>57</v>
      </c>
      <c r="M311">
        <v>20</v>
      </c>
      <c r="N311">
        <v>72</v>
      </c>
      <c r="O311">
        <v>10</v>
      </c>
      <c r="P311">
        <v>5</v>
      </c>
      <c r="Q311">
        <v>27.513227513227513</v>
      </c>
    </row>
    <row r="312" spans="1:17" x14ac:dyDescent="0.25">
      <c r="A312" t="s">
        <v>5372</v>
      </c>
      <c r="B312" s="6">
        <v>20711</v>
      </c>
      <c r="C312">
        <v>207.11</v>
      </c>
      <c r="D312" t="s">
        <v>319</v>
      </c>
      <c r="E312">
        <v>7036</v>
      </c>
      <c r="F312">
        <v>4459</v>
      </c>
      <c r="G312">
        <v>85</v>
      </c>
      <c r="H312">
        <v>4374</v>
      </c>
      <c r="I312">
        <v>1579</v>
      </c>
      <c r="J312">
        <v>1170</v>
      </c>
      <c r="K312">
        <v>795</v>
      </c>
      <c r="L312">
        <v>331</v>
      </c>
      <c r="M312">
        <v>88</v>
      </c>
      <c r="N312">
        <v>372</v>
      </c>
      <c r="O312">
        <v>14</v>
      </c>
      <c r="P312">
        <v>22</v>
      </c>
      <c r="Q312">
        <v>18.175582990397803</v>
      </c>
    </row>
    <row r="313" spans="1:17" x14ac:dyDescent="0.25">
      <c r="A313" t="s">
        <v>5373</v>
      </c>
      <c r="B313" s="6">
        <v>20712</v>
      </c>
      <c r="C313">
        <v>207.12</v>
      </c>
      <c r="D313" t="s">
        <v>320</v>
      </c>
      <c r="E313">
        <v>1024</v>
      </c>
      <c r="F313">
        <v>713</v>
      </c>
      <c r="G313">
        <v>20</v>
      </c>
      <c r="H313">
        <v>693</v>
      </c>
      <c r="I313">
        <v>189</v>
      </c>
      <c r="J313">
        <v>185</v>
      </c>
      <c r="K313">
        <v>216</v>
      </c>
      <c r="L313">
        <v>42</v>
      </c>
      <c r="M313">
        <v>6</v>
      </c>
      <c r="N313">
        <v>47</v>
      </c>
      <c r="O313">
        <v>4</v>
      </c>
      <c r="P313">
        <v>1</v>
      </c>
      <c r="Q313">
        <v>31.168831168831169</v>
      </c>
    </row>
    <row r="314" spans="1:17" x14ac:dyDescent="0.25">
      <c r="A314" t="s">
        <v>5374</v>
      </c>
      <c r="B314" s="6">
        <v>20713</v>
      </c>
      <c r="C314">
        <v>207.13</v>
      </c>
      <c r="D314" t="s">
        <v>321</v>
      </c>
      <c r="E314">
        <v>646</v>
      </c>
      <c r="F314">
        <v>422</v>
      </c>
      <c r="G314">
        <v>6</v>
      </c>
      <c r="H314">
        <v>416</v>
      </c>
      <c r="I314">
        <v>167</v>
      </c>
      <c r="J314">
        <v>134</v>
      </c>
      <c r="K314">
        <v>55</v>
      </c>
      <c r="L314">
        <v>27</v>
      </c>
      <c r="M314">
        <v>2</v>
      </c>
      <c r="N314">
        <v>27</v>
      </c>
      <c r="O314">
        <v>3</v>
      </c>
      <c r="P314">
        <v>0</v>
      </c>
      <c r="Q314">
        <v>13.221153846153847</v>
      </c>
    </row>
    <row r="315" spans="1:17" x14ac:dyDescent="0.25">
      <c r="A315" t="s">
        <v>5375</v>
      </c>
      <c r="B315" s="6">
        <v>20719</v>
      </c>
      <c r="C315">
        <v>207.19</v>
      </c>
      <c r="D315" t="s">
        <v>322</v>
      </c>
      <c r="E315">
        <v>1839</v>
      </c>
      <c r="F315">
        <v>1231</v>
      </c>
      <c r="G315">
        <v>18</v>
      </c>
      <c r="H315">
        <v>1213</v>
      </c>
      <c r="I315">
        <v>401</v>
      </c>
      <c r="J315">
        <v>364</v>
      </c>
      <c r="K315">
        <v>247</v>
      </c>
      <c r="L315">
        <v>81</v>
      </c>
      <c r="M315">
        <v>19</v>
      </c>
      <c r="N315">
        <v>85</v>
      </c>
      <c r="O315">
        <v>11</v>
      </c>
      <c r="P315">
        <v>4</v>
      </c>
      <c r="Q315">
        <v>20.362737015663644</v>
      </c>
    </row>
    <row r="316" spans="1:17" x14ac:dyDescent="0.25">
      <c r="A316" t="s">
        <v>5376</v>
      </c>
      <c r="B316" s="6">
        <v>20720</v>
      </c>
      <c r="C316">
        <v>207.2</v>
      </c>
      <c r="D316" t="s">
        <v>323</v>
      </c>
      <c r="E316">
        <v>4773</v>
      </c>
      <c r="F316">
        <v>3086</v>
      </c>
      <c r="G316">
        <v>74</v>
      </c>
      <c r="H316">
        <v>3012</v>
      </c>
      <c r="I316">
        <v>1075</v>
      </c>
      <c r="J316">
        <v>845</v>
      </c>
      <c r="K316">
        <v>614</v>
      </c>
      <c r="L316">
        <v>175</v>
      </c>
      <c r="M316">
        <v>49</v>
      </c>
      <c r="N316">
        <v>215</v>
      </c>
      <c r="O316">
        <v>24</v>
      </c>
      <c r="P316">
        <v>13</v>
      </c>
      <c r="Q316">
        <v>20.385126162018594</v>
      </c>
    </row>
    <row r="317" spans="1:17" x14ac:dyDescent="0.25">
      <c r="A317" t="s">
        <v>5377</v>
      </c>
      <c r="B317" s="6">
        <v>20721</v>
      </c>
      <c r="C317">
        <v>207.21</v>
      </c>
      <c r="D317" t="s">
        <v>324</v>
      </c>
      <c r="E317">
        <v>1485</v>
      </c>
      <c r="F317">
        <v>913</v>
      </c>
      <c r="G317">
        <v>22</v>
      </c>
      <c r="H317">
        <v>891</v>
      </c>
      <c r="I317">
        <v>300</v>
      </c>
      <c r="J317">
        <v>226</v>
      </c>
      <c r="K317">
        <v>199</v>
      </c>
      <c r="L317">
        <v>58</v>
      </c>
      <c r="M317">
        <v>18</v>
      </c>
      <c r="N317">
        <v>81</v>
      </c>
      <c r="O317">
        <v>4</v>
      </c>
      <c r="P317">
        <v>5</v>
      </c>
      <c r="Q317">
        <v>22.334455667789001</v>
      </c>
    </row>
    <row r="318" spans="1:17" x14ac:dyDescent="0.25">
      <c r="A318" t="s">
        <v>5378</v>
      </c>
      <c r="B318" s="6">
        <v>20722</v>
      </c>
      <c r="C318">
        <v>207.22</v>
      </c>
      <c r="D318" t="s">
        <v>325</v>
      </c>
      <c r="E318">
        <v>3440</v>
      </c>
      <c r="F318">
        <v>2119</v>
      </c>
      <c r="G318">
        <v>31</v>
      </c>
      <c r="H318">
        <v>2088</v>
      </c>
      <c r="I318">
        <v>580</v>
      </c>
      <c r="J318">
        <v>836</v>
      </c>
      <c r="K318">
        <v>318</v>
      </c>
      <c r="L318">
        <v>94</v>
      </c>
      <c r="M318">
        <v>40</v>
      </c>
      <c r="N318">
        <v>200</v>
      </c>
      <c r="O318">
        <v>9</v>
      </c>
      <c r="P318">
        <v>8</v>
      </c>
      <c r="Q318">
        <v>15.229885057471265</v>
      </c>
    </row>
    <row r="319" spans="1:17" x14ac:dyDescent="0.25">
      <c r="A319" t="s">
        <v>5379</v>
      </c>
      <c r="B319" s="6">
        <v>20723</v>
      </c>
      <c r="C319">
        <v>207.23</v>
      </c>
      <c r="D319" t="s">
        <v>326</v>
      </c>
      <c r="E319">
        <v>1309</v>
      </c>
      <c r="F319">
        <v>876</v>
      </c>
      <c r="G319">
        <v>33</v>
      </c>
      <c r="H319">
        <v>843</v>
      </c>
      <c r="I319">
        <v>269</v>
      </c>
      <c r="J319">
        <v>206</v>
      </c>
      <c r="K319">
        <v>257</v>
      </c>
      <c r="L319">
        <v>44</v>
      </c>
      <c r="M319">
        <v>6</v>
      </c>
      <c r="N319">
        <v>49</v>
      </c>
      <c r="O319">
        <v>5</v>
      </c>
      <c r="P319">
        <v>6</v>
      </c>
      <c r="Q319">
        <v>30.486358244365363</v>
      </c>
    </row>
    <row r="320" spans="1:17" x14ac:dyDescent="0.25">
      <c r="A320" t="s">
        <v>5380</v>
      </c>
      <c r="B320" s="6">
        <v>20724</v>
      </c>
      <c r="C320">
        <v>207.24</v>
      </c>
      <c r="D320" t="s">
        <v>327</v>
      </c>
      <c r="E320">
        <v>3606</v>
      </c>
      <c r="F320">
        <v>2071</v>
      </c>
      <c r="G320">
        <v>41</v>
      </c>
      <c r="H320">
        <v>2030</v>
      </c>
      <c r="I320">
        <v>669</v>
      </c>
      <c r="J320">
        <v>464</v>
      </c>
      <c r="K320">
        <v>464</v>
      </c>
      <c r="L320">
        <v>168</v>
      </c>
      <c r="M320">
        <v>35</v>
      </c>
      <c r="N320">
        <v>195</v>
      </c>
      <c r="O320">
        <v>17</v>
      </c>
      <c r="P320">
        <v>13</v>
      </c>
      <c r="Q320">
        <v>22.857142857142858</v>
      </c>
    </row>
    <row r="321" spans="1:17" x14ac:dyDescent="0.25">
      <c r="A321" t="s">
        <v>5381</v>
      </c>
      <c r="B321" s="6">
        <v>20725</v>
      </c>
      <c r="C321">
        <v>207.25</v>
      </c>
      <c r="D321" t="s">
        <v>328</v>
      </c>
      <c r="E321">
        <v>6947</v>
      </c>
      <c r="F321">
        <v>4130</v>
      </c>
      <c r="G321">
        <v>69</v>
      </c>
      <c r="H321">
        <v>4061</v>
      </c>
      <c r="I321">
        <v>1516</v>
      </c>
      <c r="J321">
        <v>989</v>
      </c>
      <c r="K321">
        <v>759</v>
      </c>
      <c r="L321">
        <v>299</v>
      </c>
      <c r="M321">
        <v>86</v>
      </c>
      <c r="N321">
        <v>364</v>
      </c>
      <c r="O321">
        <v>20</v>
      </c>
      <c r="P321">
        <v>17</v>
      </c>
      <c r="Q321">
        <v>18.689977837970943</v>
      </c>
    </row>
    <row r="322" spans="1:17" x14ac:dyDescent="0.25">
      <c r="A322" t="s">
        <v>5382</v>
      </c>
      <c r="B322" s="6">
        <v>20726</v>
      </c>
      <c r="C322">
        <v>207.26</v>
      </c>
      <c r="D322" t="s">
        <v>329</v>
      </c>
      <c r="E322">
        <v>2438</v>
      </c>
      <c r="F322">
        <v>1614</v>
      </c>
      <c r="G322">
        <v>25</v>
      </c>
      <c r="H322">
        <v>1589</v>
      </c>
      <c r="I322">
        <v>469</v>
      </c>
      <c r="J322">
        <v>506</v>
      </c>
      <c r="K322">
        <v>358</v>
      </c>
      <c r="L322">
        <v>94</v>
      </c>
      <c r="M322">
        <v>25</v>
      </c>
      <c r="N322">
        <v>119</v>
      </c>
      <c r="O322">
        <v>10</v>
      </c>
      <c r="P322">
        <v>6</v>
      </c>
      <c r="Q322">
        <v>22.52989301447451</v>
      </c>
    </row>
    <row r="323" spans="1:17" x14ac:dyDescent="0.25">
      <c r="A323" t="s">
        <v>5383</v>
      </c>
      <c r="B323" s="6">
        <v>20727</v>
      </c>
      <c r="C323">
        <v>207.27</v>
      </c>
      <c r="D323" t="s">
        <v>330</v>
      </c>
      <c r="E323">
        <v>4354</v>
      </c>
      <c r="F323">
        <v>2780</v>
      </c>
      <c r="G323">
        <v>50</v>
      </c>
      <c r="H323">
        <v>2730</v>
      </c>
      <c r="I323">
        <v>899</v>
      </c>
      <c r="J323">
        <v>735</v>
      </c>
      <c r="K323">
        <v>623</v>
      </c>
      <c r="L323">
        <v>168</v>
      </c>
      <c r="M323">
        <v>48</v>
      </c>
      <c r="N323">
        <v>223</v>
      </c>
      <c r="O323">
        <v>10</v>
      </c>
      <c r="P323">
        <v>16</v>
      </c>
      <c r="Q323">
        <v>22.820512820512821</v>
      </c>
    </row>
    <row r="324" spans="1:17" x14ac:dyDescent="0.25">
      <c r="A324" t="s">
        <v>5384</v>
      </c>
      <c r="B324" s="6">
        <v>20799</v>
      </c>
      <c r="C324">
        <v>207.99</v>
      </c>
      <c r="D324" t="s">
        <v>5385</v>
      </c>
      <c r="E324">
        <v>0</v>
      </c>
      <c r="F324">
        <v>5963</v>
      </c>
      <c r="G324">
        <v>68</v>
      </c>
      <c r="H324">
        <v>5895</v>
      </c>
      <c r="I324">
        <v>1840</v>
      </c>
      <c r="J324">
        <v>1616</v>
      </c>
      <c r="K324">
        <v>930</v>
      </c>
      <c r="L324">
        <v>488</v>
      </c>
      <c r="M324">
        <v>76</v>
      </c>
      <c r="N324">
        <v>874</v>
      </c>
      <c r="O324">
        <v>22</v>
      </c>
      <c r="P324">
        <v>43</v>
      </c>
      <c r="Q324">
        <v>15.776081424936386</v>
      </c>
    </row>
    <row r="325" spans="1:17" x14ac:dyDescent="0.25">
      <c r="A325" t="s">
        <v>5386</v>
      </c>
      <c r="B325" s="6">
        <v>20800</v>
      </c>
      <c r="C325">
        <v>208</v>
      </c>
      <c r="D325" t="s">
        <v>343</v>
      </c>
      <c r="E325">
        <v>33234</v>
      </c>
      <c r="F325">
        <v>24335</v>
      </c>
      <c r="G325">
        <v>512</v>
      </c>
      <c r="H325">
        <v>23823</v>
      </c>
      <c r="I325">
        <v>8599</v>
      </c>
      <c r="J325">
        <v>7251</v>
      </c>
      <c r="K325">
        <v>4114</v>
      </c>
      <c r="L325">
        <v>1193</v>
      </c>
      <c r="M325">
        <v>368</v>
      </c>
      <c r="N325">
        <v>2019</v>
      </c>
      <c r="O325">
        <v>121</v>
      </c>
      <c r="P325">
        <v>85</v>
      </c>
      <c r="Q325">
        <v>17.26902573143601</v>
      </c>
    </row>
    <row r="326" spans="1:17" x14ac:dyDescent="0.25">
      <c r="A326" t="s">
        <v>5387</v>
      </c>
      <c r="B326" s="6">
        <v>20801</v>
      </c>
      <c r="C326">
        <v>208.01</v>
      </c>
      <c r="D326" t="s">
        <v>331</v>
      </c>
      <c r="E326">
        <v>3019</v>
      </c>
      <c r="F326">
        <v>1837</v>
      </c>
      <c r="G326">
        <v>38</v>
      </c>
      <c r="H326">
        <v>1799</v>
      </c>
      <c r="I326">
        <v>694</v>
      </c>
      <c r="J326">
        <v>557</v>
      </c>
      <c r="K326">
        <v>269</v>
      </c>
      <c r="L326">
        <v>67</v>
      </c>
      <c r="M326">
        <v>34</v>
      </c>
      <c r="N326">
        <v>154</v>
      </c>
      <c r="O326">
        <v>13</v>
      </c>
      <c r="P326">
        <v>5</v>
      </c>
      <c r="Q326">
        <v>14.952751528627015</v>
      </c>
    </row>
    <row r="327" spans="1:17" x14ac:dyDescent="0.25">
      <c r="A327" t="s">
        <v>5388</v>
      </c>
      <c r="B327" s="6">
        <v>20802</v>
      </c>
      <c r="C327">
        <v>208.02</v>
      </c>
      <c r="D327" t="s">
        <v>332</v>
      </c>
      <c r="E327">
        <v>631</v>
      </c>
      <c r="F327">
        <v>447</v>
      </c>
      <c r="G327">
        <v>14</v>
      </c>
      <c r="H327">
        <v>433</v>
      </c>
      <c r="I327">
        <v>161</v>
      </c>
      <c r="J327">
        <v>107</v>
      </c>
      <c r="K327">
        <v>119</v>
      </c>
      <c r="L327">
        <v>12</v>
      </c>
      <c r="M327">
        <v>5</v>
      </c>
      <c r="N327">
        <v>25</v>
      </c>
      <c r="O327">
        <v>2</v>
      </c>
      <c r="P327">
        <v>1</v>
      </c>
      <c r="Q327">
        <v>27.482678983833718</v>
      </c>
    </row>
    <row r="328" spans="1:17" x14ac:dyDescent="0.25">
      <c r="A328" t="s">
        <v>5389</v>
      </c>
      <c r="B328" s="6">
        <v>20803</v>
      </c>
      <c r="C328">
        <v>208.03</v>
      </c>
      <c r="D328" t="s">
        <v>333</v>
      </c>
      <c r="E328">
        <v>4710</v>
      </c>
      <c r="F328">
        <v>2894</v>
      </c>
      <c r="G328">
        <v>55</v>
      </c>
      <c r="H328">
        <v>2839</v>
      </c>
      <c r="I328">
        <v>987</v>
      </c>
      <c r="J328">
        <v>946</v>
      </c>
      <c r="K328">
        <v>541</v>
      </c>
      <c r="L328">
        <v>112</v>
      </c>
      <c r="M328">
        <v>39</v>
      </c>
      <c r="N328">
        <v>176</v>
      </c>
      <c r="O328">
        <v>18</v>
      </c>
      <c r="P328">
        <v>10</v>
      </c>
      <c r="Q328">
        <v>19.056005635787248</v>
      </c>
    </row>
    <row r="329" spans="1:17" x14ac:dyDescent="0.25">
      <c r="A329" t="s">
        <v>5390</v>
      </c>
      <c r="B329" s="6">
        <v>20804</v>
      </c>
      <c r="C329">
        <v>208.04</v>
      </c>
      <c r="D329" t="s">
        <v>334</v>
      </c>
      <c r="E329">
        <v>1796</v>
      </c>
      <c r="F329">
        <v>1157</v>
      </c>
      <c r="G329">
        <v>30</v>
      </c>
      <c r="H329">
        <v>1127</v>
      </c>
      <c r="I329">
        <v>314</v>
      </c>
      <c r="J329">
        <v>515</v>
      </c>
      <c r="K329">
        <v>129</v>
      </c>
      <c r="L329">
        <v>43</v>
      </c>
      <c r="M329">
        <v>37</v>
      </c>
      <c r="N329">
        <v>71</v>
      </c>
      <c r="O329">
        <v>14</v>
      </c>
      <c r="P329">
        <v>1</v>
      </c>
      <c r="Q329">
        <v>11.446317657497781</v>
      </c>
    </row>
    <row r="330" spans="1:17" x14ac:dyDescent="0.25">
      <c r="A330" t="s">
        <v>5391</v>
      </c>
      <c r="B330" s="6">
        <v>20805</v>
      </c>
      <c r="C330">
        <v>208.05</v>
      </c>
      <c r="D330" t="s">
        <v>335</v>
      </c>
      <c r="E330">
        <v>1704</v>
      </c>
      <c r="F330">
        <v>1137</v>
      </c>
      <c r="G330">
        <v>34</v>
      </c>
      <c r="H330">
        <v>1103</v>
      </c>
      <c r="I330">
        <v>357</v>
      </c>
      <c r="J330">
        <v>334</v>
      </c>
      <c r="K330">
        <v>190</v>
      </c>
      <c r="L330">
        <v>67</v>
      </c>
      <c r="M330">
        <v>19</v>
      </c>
      <c r="N330">
        <v>124</v>
      </c>
      <c r="O330">
        <v>4</v>
      </c>
      <c r="P330">
        <v>5</v>
      </c>
      <c r="Q330">
        <v>17.225747960108794</v>
      </c>
    </row>
    <row r="331" spans="1:17" x14ac:dyDescent="0.25">
      <c r="A331" t="s">
        <v>5392</v>
      </c>
      <c r="B331" s="6">
        <v>20806</v>
      </c>
      <c r="C331">
        <v>208.06</v>
      </c>
      <c r="D331" t="s">
        <v>336</v>
      </c>
      <c r="E331">
        <v>1434</v>
      </c>
      <c r="F331">
        <v>946</v>
      </c>
      <c r="G331">
        <v>25</v>
      </c>
      <c r="H331">
        <v>921</v>
      </c>
      <c r="I331">
        <v>393</v>
      </c>
      <c r="J331">
        <v>256</v>
      </c>
      <c r="K331">
        <v>152</v>
      </c>
      <c r="L331">
        <v>33</v>
      </c>
      <c r="M331">
        <v>10</v>
      </c>
      <c r="N331">
        <v>66</v>
      </c>
      <c r="O331">
        <v>6</v>
      </c>
      <c r="P331">
        <v>2</v>
      </c>
      <c r="Q331">
        <v>16.503800217155266</v>
      </c>
    </row>
    <row r="332" spans="1:17" x14ac:dyDescent="0.25">
      <c r="A332" t="s">
        <v>5393</v>
      </c>
      <c r="B332" s="6">
        <v>20807</v>
      </c>
      <c r="C332">
        <v>208.07</v>
      </c>
      <c r="D332" t="s">
        <v>337</v>
      </c>
      <c r="E332">
        <v>1289</v>
      </c>
      <c r="F332">
        <v>821</v>
      </c>
      <c r="G332">
        <v>24</v>
      </c>
      <c r="H332">
        <v>797</v>
      </c>
      <c r="I332">
        <v>217</v>
      </c>
      <c r="J332">
        <v>271</v>
      </c>
      <c r="K332">
        <v>133</v>
      </c>
      <c r="L332">
        <v>37</v>
      </c>
      <c r="M332">
        <v>8</v>
      </c>
      <c r="N332">
        <v>118</v>
      </c>
      <c r="O332">
        <v>6</v>
      </c>
      <c r="P332">
        <v>5</v>
      </c>
      <c r="Q332">
        <v>16.687578419071521</v>
      </c>
    </row>
    <row r="333" spans="1:17" x14ac:dyDescent="0.25">
      <c r="A333" t="s">
        <v>5394</v>
      </c>
      <c r="B333" s="6">
        <v>20808</v>
      </c>
      <c r="C333">
        <v>208.08</v>
      </c>
      <c r="D333" t="s">
        <v>338</v>
      </c>
      <c r="E333">
        <v>2776</v>
      </c>
      <c r="F333">
        <v>1797</v>
      </c>
      <c r="G333">
        <v>40</v>
      </c>
      <c r="H333">
        <v>1757</v>
      </c>
      <c r="I333">
        <v>812</v>
      </c>
      <c r="J333">
        <v>369</v>
      </c>
      <c r="K333">
        <v>370</v>
      </c>
      <c r="L333">
        <v>74</v>
      </c>
      <c r="M333">
        <v>17</v>
      </c>
      <c r="N333">
        <v>98</v>
      </c>
      <c r="O333">
        <v>4</v>
      </c>
      <c r="P333">
        <v>7</v>
      </c>
      <c r="Q333">
        <v>21.05862265224815</v>
      </c>
    </row>
    <row r="334" spans="1:17" x14ac:dyDescent="0.25">
      <c r="A334" t="s">
        <v>5395</v>
      </c>
      <c r="B334" s="6">
        <v>20810</v>
      </c>
      <c r="C334">
        <v>208.1</v>
      </c>
      <c r="D334" t="s">
        <v>339</v>
      </c>
      <c r="E334">
        <v>868</v>
      </c>
      <c r="F334">
        <v>490</v>
      </c>
      <c r="G334">
        <v>10</v>
      </c>
      <c r="H334">
        <v>480</v>
      </c>
      <c r="I334">
        <v>193</v>
      </c>
      <c r="J334">
        <v>118</v>
      </c>
      <c r="K334">
        <v>110</v>
      </c>
      <c r="L334">
        <v>22</v>
      </c>
      <c r="M334">
        <v>4</v>
      </c>
      <c r="N334">
        <v>25</v>
      </c>
      <c r="O334">
        <v>5</v>
      </c>
      <c r="P334">
        <v>1</v>
      </c>
      <c r="Q334">
        <v>22.916666666666664</v>
      </c>
    </row>
    <row r="335" spans="1:17" x14ac:dyDescent="0.25">
      <c r="A335" t="s">
        <v>5396</v>
      </c>
      <c r="B335" s="6">
        <v>20812</v>
      </c>
      <c r="C335">
        <v>208.12</v>
      </c>
      <c r="D335" t="s">
        <v>340</v>
      </c>
      <c r="E335">
        <v>1241</v>
      </c>
      <c r="F335">
        <v>768</v>
      </c>
      <c r="G335">
        <v>31</v>
      </c>
      <c r="H335">
        <v>737</v>
      </c>
      <c r="I335">
        <v>259</v>
      </c>
      <c r="J335">
        <v>261</v>
      </c>
      <c r="K335">
        <v>152</v>
      </c>
      <c r="L335">
        <v>20</v>
      </c>
      <c r="M335">
        <v>10</v>
      </c>
      <c r="N335">
        <v>31</v>
      </c>
      <c r="O335">
        <v>1</v>
      </c>
      <c r="P335">
        <v>0</v>
      </c>
      <c r="Q335">
        <v>20.624151967435552</v>
      </c>
    </row>
    <row r="336" spans="1:17" x14ac:dyDescent="0.25">
      <c r="A336" t="s">
        <v>5397</v>
      </c>
      <c r="B336" s="6">
        <v>20813</v>
      </c>
      <c r="C336">
        <v>208.13</v>
      </c>
      <c r="D336" t="s">
        <v>341</v>
      </c>
      <c r="E336">
        <v>3453</v>
      </c>
      <c r="F336">
        <v>2159</v>
      </c>
      <c r="G336">
        <v>41</v>
      </c>
      <c r="H336">
        <v>2118</v>
      </c>
      <c r="I336">
        <v>801</v>
      </c>
      <c r="J336">
        <v>547</v>
      </c>
      <c r="K336">
        <v>374</v>
      </c>
      <c r="L336">
        <v>147</v>
      </c>
      <c r="M336">
        <v>35</v>
      </c>
      <c r="N336">
        <v>187</v>
      </c>
      <c r="O336">
        <v>11</v>
      </c>
      <c r="P336">
        <v>11</v>
      </c>
      <c r="Q336">
        <v>17.658168083097262</v>
      </c>
    </row>
    <row r="337" spans="1:17" x14ac:dyDescent="0.25">
      <c r="A337" t="s">
        <v>5398</v>
      </c>
      <c r="B337" s="6">
        <v>20815</v>
      </c>
      <c r="C337">
        <v>208.15</v>
      </c>
      <c r="D337" t="s">
        <v>342</v>
      </c>
      <c r="E337">
        <v>1628</v>
      </c>
      <c r="F337">
        <v>982</v>
      </c>
      <c r="G337">
        <v>25</v>
      </c>
      <c r="H337">
        <v>957</v>
      </c>
      <c r="I337">
        <v>305</v>
      </c>
      <c r="J337">
        <v>341</v>
      </c>
      <c r="K337">
        <v>147</v>
      </c>
      <c r="L337">
        <v>36</v>
      </c>
      <c r="M337">
        <v>22</v>
      </c>
      <c r="N337">
        <v>98</v>
      </c>
      <c r="O337">
        <v>2</v>
      </c>
      <c r="P337">
        <v>3</v>
      </c>
      <c r="Q337">
        <v>15.360501567398119</v>
      </c>
    </row>
    <row r="338" spans="1:17" x14ac:dyDescent="0.25">
      <c r="A338" t="s">
        <v>5399</v>
      </c>
      <c r="B338" s="6">
        <v>20817</v>
      </c>
      <c r="C338">
        <v>208.17</v>
      </c>
      <c r="D338" t="s">
        <v>343</v>
      </c>
      <c r="E338">
        <v>8685</v>
      </c>
      <c r="F338">
        <v>5323</v>
      </c>
      <c r="G338">
        <v>115</v>
      </c>
      <c r="H338">
        <v>5208</v>
      </c>
      <c r="I338">
        <v>1851</v>
      </c>
      <c r="J338">
        <v>1592</v>
      </c>
      <c r="K338">
        <v>997</v>
      </c>
      <c r="L338">
        <v>292</v>
      </c>
      <c r="M338">
        <v>62</v>
      </c>
      <c r="N338">
        <v>352</v>
      </c>
      <c r="O338">
        <v>18</v>
      </c>
      <c r="P338">
        <v>21</v>
      </c>
      <c r="Q338">
        <v>19.143625192012291</v>
      </c>
    </row>
    <row r="339" spans="1:17" x14ac:dyDescent="0.25">
      <c r="A339" t="s">
        <v>5400</v>
      </c>
      <c r="B339" s="6">
        <v>20899</v>
      </c>
      <c r="C339">
        <v>208.99</v>
      </c>
      <c r="D339" t="s">
        <v>5401</v>
      </c>
      <c r="E339">
        <v>0</v>
      </c>
      <c r="F339">
        <v>3577</v>
      </c>
      <c r="G339">
        <v>30</v>
      </c>
      <c r="H339">
        <v>3547</v>
      </c>
      <c r="I339">
        <v>1255</v>
      </c>
      <c r="J339">
        <v>1037</v>
      </c>
      <c r="K339">
        <v>431</v>
      </c>
      <c r="L339">
        <v>231</v>
      </c>
      <c r="M339">
        <v>66</v>
      </c>
      <c r="N339">
        <v>494</v>
      </c>
      <c r="O339">
        <v>17</v>
      </c>
      <c r="P339">
        <v>13</v>
      </c>
      <c r="Q339">
        <v>12.151113617141245</v>
      </c>
    </row>
    <row r="340" spans="1:17" x14ac:dyDescent="0.25">
      <c r="A340" t="s">
        <v>5402</v>
      </c>
      <c r="B340" s="6">
        <v>20900</v>
      </c>
      <c r="C340">
        <v>209</v>
      </c>
      <c r="D340" t="s">
        <v>348</v>
      </c>
      <c r="E340">
        <v>43039</v>
      </c>
      <c r="F340">
        <v>30595</v>
      </c>
      <c r="G340">
        <v>544</v>
      </c>
      <c r="H340">
        <v>30051</v>
      </c>
      <c r="I340">
        <v>11206</v>
      </c>
      <c r="J340">
        <v>8012</v>
      </c>
      <c r="K340">
        <v>6785</v>
      </c>
      <c r="L340">
        <v>1491</v>
      </c>
      <c r="M340">
        <v>347</v>
      </c>
      <c r="N340">
        <v>1950</v>
      </c>
      <c r="O340">
        <v>114</v>
      </c>
      <c r="P340">
        <v>75</v>
      </c>
      <c r="Q340">
        <v>22.57828358457289</v>
      </c>
    </row>
    <row r="341" spans="1:17" x14ac:dyDescent="0.25">
      <c r="A341" t="s">
        <v>5403</v>
      </c>
      <c r="B341" s="6">
        <v>20901</v>
      </c>
      <c r="C341">
        <v>209.01</v>
      </c>
      <c r="D341" t="s">
        <v>345</v>
      </c>
      <c r="E341">
        <v>3582</v>
      </c>
      <c r="F341">
        <v>2284</v>
      </c>
      <c r="G341">
        <v>29</v>
      </c>
      <c r="H341">
        <v>2255</v>
      </c>
      <c r="I341">
        <v>903</v>
      </c>
      <c r="J341">
        <v>628</v>
      </c>
      <c r="K341">
        <v>470</v>
      </c>
      <c r="L341">
        <v>106</v>
      </c>
      <c r="M341">
        <v>23</v>
      </c>
      <c r="N341">
        <v>106</v>
      </c>
      <c r="O341">
        <v>9</v>
      </c>
      <c r="P341">
        <v>6</v>
      </c>
      <c r="Q341">
        <v>20.842572062084258</v>
      </c>
    </row>
    <row r="342" spans="1:17" x14ac:dyDescent="0.25">
      <c r="A342" t="s">
        <v>5404</v>
      </c>
      <c r="B342" s="6">
        <v>20905</v>
      </c>
      <c r="C342">
        <v>209.05</v>
      </c>
      <c r="D342" t="s">
        <v>346</v>
      </c>
      <c r="E342">
        <v>2030</v>
      </c>
      <c r="F342">
        <v>1290</v>
      </c>
      <c r="G342">
        <v>23</v>
      </c>
      <c r="H342">
        <v>1267</v>
      </c>
      <c r="I342">
        <v>530</v>
      </c>
      <c r="J342">
        <v>343</v>
      </c>
      <c r="K342">
        <v>284</v>
      </c>
      <c r="L342">
        <v>38</v>
      </c>
      <c r="M342">
        <v>13</v>
      </c>
      <c r="N342">
        <v>44</v>
      </c>
      <c r="O342">
        <v>9</v>
      </c>
      <c r="P342">
        <v>3</v>
      </c>
      <c r="Q342">
        <v>22.415153906866614</v>
      </c>
    </row>
    <row r="343" spans="1:17" x14ac:dyDescent="0.25">
      <c r="A343" t="s">
        <v>5405</v>
      </c>
      <c r="B343" s="6">
        <v>20909</v>
      </c>
      <c r="C343">
        <v>209.09</v>
      </c>
      <c r="D343" t="s">
        <v>349</v>
      </c>
      <c r="E343">
        <v>2392</v>
      </c>
      <c r="F343">
        <v>1486</v>
      </c>
      <c r="G343">
        <v>28</v>
      </c>
      <c r="H343">
        <v>1458</v>
      </c>
      <c r="I343">
        <v>487</v>
      </c>
      <c r="J343">
        <v>481</v>
      </c>
      <c r="K343">
        <v>368</v>
      </c>
      <c r="L343">
        <v>47</v>
      </c>
      <c r="M343">
        <v>16</v>
      </c>
      <c r="N343">
        <v>47</v>
      </c>
      <c r="O343">
        <v>8</v>
      </c>
      <c r="P343">
        <v>1</v>
      </c>
      <c r="Q343">
        <v>25.240054869684496</v>
      </c>
    </row>
    <row r="344" spans="1:17" x14ac:dyDescent="0.25">
      <c r="A344" t="s">
        <v>5406</v>
      </c>
      <c r="B344" s="6">
        <v>20911</v>
      </c>
      <c r="C344">
        <v>209.11</v>
      </c>
      <c r="D344" t="s">
        <v>350</v>
      </c>
      <c r="E344">
        <v>782</v>
      </c>
      <c r="F344">
        <v>537</v>
      </c>
      <c r="G344">
        <v>5</v>
      </c>
      <c r="H344">
        <v>532</v>
      </c>
      <c r="I344">
        <v>251</v>
      </c>
      <c r="J344">
        <v>98</v>
      </c>
      <c r="K344">
        <v>140</v>
      </c>
      <c r="L344">
        <v>19</v>
      </c>
      <c r="M344">
        <v>4</v>
      </c>
      <c r="N344">
        <v>14</v>
      </c>
      <c r="O344">
        <v>0</v>
      </c>
      <c r="P344">
        <v>4</v>
      </c>
      <c r="Q344">
        <v>26.315789473684209</v>
      </c>
    </row>
    <row r="345" spans="1:17" x14ac:dyDescent="0.25">
      <c r="A345" t="s">
        <v>5407</v>
      </c>
      <c r="B345" s="6">
        <v>20912</v>
      </c>
      <c r="C345">
        <v>209.12</v>
      </c>
      <c r="D345" t="s">
        <v>351</v>
      </c>
      <c r="E345">
        <v>1494</v>
      </c>
      <c r="F345">
        <v>1002</v>
      </c>
      <c r="G345">
        <v>23</v>
      </c>
      <c r="H345">
        <v>979</v>
      </c>
      <c r="I345">
        <v>420</v>
      </c>
      <c r="J345">
        <v>240</v>
      </c>
      <c r="K345">
        <v>207</v>
      </c>
      <c r="L345">
        <v>46</v>
      </c>
      <c r="M345">
        <v>9</v>
      </c>
      <c r="N345">
        <v>54</v>
      </c>
      <c r="O345">
        <v>2</v>
      </c>
      <c r="P345">
        <v>1</v>
      </c>
      <c r="Q345">
        <v>21.144024514811033</v>
      </c>
    </row>
    <row r="346" spans="1:17" x14ac:dyDescent="0.25">
      <c r="A346" t="s">
        <v>5408</v>
      </c>
      <c r="B346" s="6">
        <v>20913</v>
      </c>
      <c r="C346">
        <v>209.13</v>
      </c>
      <c r="D346" t="s">
        <v>352</v>
      </c>
      <c r="E346">
        <v>8237</v>
      </c>
      <c r="F346">
        <v>4972</v>
      </c>
      <c r="G346">
        <v>89</v>
      </c>
      <c r="H346">
        <v>4883</v>
      </c>
      <c r="I346">
        <v>1730</v>
      </c>
      <c r="J346">
        <v>1297</v>
      </c>
      <c r="K346">
        <v>1358</v>
      </c>
      <c r="L346">
        <v>207</v>
      </c>
      <c r="M346">
        <v>44</v>
      </c>
      <c r="N346">
        <v>205</v>
      </c>
      <c r="O346">
        <v>17</v>
      </c>
      <c r="P346">
        <v>16</v>
      </c>
      <c r="Q346">
        <v>27.810772066352651</v>
      </c>
    </row>
    <row r="347" spans="1:17" x14ac:dyDescent="0.25">
      <c r="A347" t="s">
        <v>5409</v>
      </c>
      <c r="B347" s="6">
        <v>20914</v>
      </c>
      <c r="C347">
        <v>209.14</v>
      </c>
      <c r="D347" t="s">
        <v>353</v>
      </c>
      <c r="E347">
        <v>1652</v>
      </c>
      <c r="F347">
        <v>1052</v>
      </c>
      <c r="G347">
        <v>29</v>
      </c>
      <c r="H347">
        <v>1023</v>
      </c>
      <c r="I347">
        <v>339</v>
      </c>
      <c r="J347">
        <v>274</v>
      </c>
      <c r="K347">
        <v>329</v>
      </c>
      <c r="L347">
        <v>22</v>
      </c>
      <c r="M347">
        <v>8</v>
      </c>
      <c r="N347">
        <v>40</v>
      </c>
      <c r="O347">
        <v>2</v>
      </c>
      <c r="P347">
        <v>3</v>
      </c>
      <c r="Q347">
        <v>32.160312805474092</v>
      </c>
    </row>
    <row r="348" spans="1:17" x14ac:dyDescent="0.25">
      <c r="A348" t="s">
        <v>5410</v>
      </c>
      <c r="B348" s="6">
        <v>20918</v>
      </c>
      <c r="C348">
        <v>209.18</v>
      </c>
      <c r="D348" t="s">
        <v>354</v>
      </c>
      <c r="E348">
        <v>2727</v>
      </c>
      <c r="F348">
        <v>1671</v>
      </c>
      <c r="G348">
        <v>23</v>
      </c>
      <c r="H348">
        <v>1648</v>
      </c>
      <c r="I348">
        <v>605</v>
      </c>
      <c r="J348">
        <v>403</v>
      </c>
      <c r="K348">
        <v>444</v>
      </c>
      <c r="L348">
        <v>82</v>
      </c>
      <c r="M348">
        <v>14</v>
      </c>
      <c r="N348">
        <v>92</v>
      </c>
      <c r="O348">
        <v>3</v>
      </c>
      <c r="P348">
        <v>1</v>
      </c>
      <c r="Q348">
        <v>26.941747572815533</v>
      </c>
    </row>
    <row r="349" spans="1:17" x14ac:dyDescent="0.25">
      <c r="A349" t="s">
        <v>5411</v>
      </c>
      <c r="B349" s="6">
        <v>20923</v>
      </c>
      <c r="C349">
        <v>209.23</v>
      </c>
      <c r="D349" t="s">
        <v>348</v>
      </c>
      <c r="E349">
        <v>20143</v>
      </c>
      <c r="F349">
        <v>12317</v>
      </c>
      <c r="G349">
        <v>253</v>
      </c>
      <c r="H349">
        <v>12064</v>
      </c>
      <c r="I349">
        <v>4561</v>
      </c>
      <c r="J349">
        <v>3157</v>
      </c>
      <c r="K349">
        <v>2525</v>
      </c>
      <c r="L349">
        <v>663</v>
      </c>
      <c r="M349">
        <v>154</v>
      </c>
      <c r="N349">
        <v>895</v>
      </c>
      <c r="O349">
        <v>47</v>
      </c>
      <c r="P349">
        <v>30</v>
      </c>
      <c r="Q349">
        <v>20.930039787798407</v>
      </c>
    </row>
    <row r="350" spans="1:17" x14ac:dyDescent="0.25">
      <c r="A350" t="s">
        <v>5412</v>
      </c>
      <c r="B350" s="6">
        <v>20999</v>
      </c>
      <c r="C350">
        <v>209.99</v>
      </c>
      <c r="D350" t="s">
        <v>5413</v>
      </c>
      <c r="E350">
        <v>0</v>
      </c>
      <c r="F350">
        <v>3984</v>
      </c>
      <c r="G350">
        <v>42</v>
      </c>
      <c r="H350">
        <v>3942</v>
      </c>
      <c r="I350">
        <v>1380</v>
      </c>
      <c r="J350">
        <v>1091</v>
      </c>
      <c r="K350">
        <v>660</v>
      </c>
      <c r="L350">
        <v>261</v>
      </c>
      <c r="M350">
        <v>62</v>
      </c>
      <c r="N350">
        <v>453</v>
      </c>
      <c r="O350">
        <v>17</v>
      </c>
      <c r="P350">
        <v>10</v>
      </c>
      <c r="Q350">
        <v>16.7427701674277</v>
      </c>
    </row>
    <row r="351" spans="1:17" x14ac:dyDescent="0.25">
      <c r="A351" t="s">
        <v>5414</v>
      </c>
      <c r="B351" s="6">
        <v>21000</v>
      </c>
      <c r="C351">
        <v>210</v>
      </c>
      <c r="D351" t="s">
        <v>5415</v>
      </c>
      <c r="E351">
        <v>23915</v>
      </c>
      <c r="F351">
        <v>16874</v>
      </c>
      <c r="G351">
        <v>315</v>
      </c>
      <c r="H351">
        <v>16559</v>
      </c>
      <c r="I351">
        <v>5895</v>
      </c>
      <c r="J351">
        <v>3900</v>
      </c>
      <c r="K351">
        <v>4056</v>
      </c>
      <c r="L351">
        <v>1074</v>
      </c>
      <c r="M351">
        <v>237</v>
      </c>
      <c r="N351">
        <v>1206</v>
      </c>
      <c r="O351">
        <v>80</v>
      </c>
      <c r="P351">
        <v>80</v>
      </c>
      <c r="Q351">
        <v>24.49423274352316</v>
      </c>
    </row>
    <row r="352" spans="1:17" x14ac:dyDescent="0.25">
      <c r="A352" t="s">
        <v>5416</v>
      </c>
      <c r="B352" s="6">
        <v>21001</v>
      </c>
      <c r="C352">
        <v>210.01</v>
      </c>
      <c r="D352" t="s">
        <v>355</v>
      </c>
      <c r="E352">
        <v>791</v>
      </c>
      <c r="F352">
        <v>488</v>
      </c>
      <c r="G352">
        <v>13</v>
      </c>
      <c r="H352">
        <v>475</v>
      </c>
      <c r="I352">
        <v>159</v>
      </c>
      <c r="J352">
        <v>85</v>
      </c>
      <c r="K352">
        <v>178</v>
      </c>
      <c r="L352">
        <v>24</v>
      </c>
      <c r="M352">
        <v>6</v>
      </c>
      <c r="N352">
        <v>22</v>
      </c>
      <c r="O352">
        <v>1</v>
      </c>
      <c r="P352">
        <v>0</v>
      </c>
      <c r="Q352">
        <v>37.473684210526315</v>
      </c>
    </row>
    <row r="353" spans="1:17" x14ac:dyDescent="0.25">
      <c r="A353" t="s">
        <v>5417</v>
      </c>
      <c r="B353" s="6">
        <v>21002</v>
      </c>
      <c r="C353">
        <v>210.02</v>
      </c>
      <c r="D353" t="s">
        <v>356</v>
      </c>
      <c r="E353">
        <v>11446</v>
      </c>
      <c r="F353">
        <v>6609</v>
      </c>
      <c r="G353">
        <v>126</v>
      </c>
      <c r="H353">
        <v>6483</v>
      </c>
      <c r="I353">
        <v>2248</v>
      </c>
      <c r="J353">
        <v>1557</v>
      </c>
      <c r="K353">
        <v>1602</v>
      </c>
      <c r="L353">
        <v>421</v>
      </c>
      <c r="M353">
        <v>89</v>
      </c>
      <c r="N353">
        <v>483</v>
      </c>
      <c r="O353">
        <v>29</v>
      </c>
      <c r="P353">
        <v>34</v>
      </c>
      <c r="Q353">
        <v>24.710782045349376</v>
      </c>
    </row>
    <row r="354" spans="1:17" x14ac:dyDescent="0.25">
      <c r="A354" t="s">
        <v>5418</v>
      </c>
      <c r="B354" s="6">
        <v>21003</v>
      </c>
      <c r="C354">
        <v>210.03</v>
      </c>
      <c r="D354" t="s">
        <v>358</v>
      </c>
      <c r="E354">
        <v>1539</v>
      </c>
      <c r="F354">
        <v>883</v>
      </c>
      <c r="G354">
        <v>15</v>
      </c>
      <c r="H354">
        <v>868</v>
      </c>
      <c r="I354">
        <v>276</v>
      </c>
      <c r="J354">
        <v>302</v>
      </c>
      <c r="K354">
        <v>168</v>
      </c>
      <c r="L354">
        <v>46</v>
      </c>
      <c r="M354">
        <v>17</v>
      </c>
      <c r="N354">
        <v>53</v>
      </c>
      <c r="O354">
        <v>3</v>
      </c>
      <c r="P354">
        <v>1</v>
      </c>
      <c r="Q354">
        <v>19.35483870967742</v>
      </c>
    </row>
    <row r="355" spans="1:17" x14ac:dyDescent="0.25">
      <c r="A355" t="s">
        <v>5419</v>
      </c>
      <c r="B355" s="6">
        <v>21004</v>
      </c>
      <c r="C355">
        <v>210.04</v>
      </c>
      <c r="D355" t="s">
        <v>359</v>
      </c>
      <c r="E355">
        <v>824</v>
      </c>
      <c r="F355">
        <v>533</v>
      </c>
      <c r="G355">
        <v>11</v>
      </c>
      <c r="H355">
        <v>522</v>
      </c>
      <c r="I355">
        <v>190</v>
      </c>
      <c r="J355">
        <v>121</v>
      </c>
      <c r="K355">
        <v>145</v>
      </c>
      <c r="L355">
        <v>31</v>
      </c>
      <c r="M355">
        <v>12</v>
      </c>
      <c r="N355">
        <v>22</v>
      </c>
      <c r="O355">
        <v>1</v>
      </c>
      <c r="P355">
        <v>0</v>
      </c>
      <c r="Q355">
        <v>27.777777777777779</v>
      </c>
    </row>
    <row r="356" spans="1:17" x14ac:dyDescent="0.25">
      <c r="A356" t="s">
        <v>5420</v>
      </c>
      <c r="B356" s="6">
        <v>21005</v>
      </c>
      <c r="C356">
        <v>210.05</v>
      </c>
      <c r="D356" t="s">
        <v>360</v>
      </c>
      <c r="E356">
        <v>1845</v>
      </c>
      <c r="F356">
        <v>1151</v>
      </c>
      <c r="G356">
        <v>34</v>
      </c>
      <c r="H356">
        <v>1117</v>
      </c>
      <c r="I356">
        <v>430</v>
      </c>
      <c r="J356">
        <v>216</v>
      </c>
      <c r="K356">
        <v>323</v>
      </c>
      <c r="L356">
        <v>67</v>
      </c>
      <c r="M356">
        <v>16</v>
      </c>
      <c r="N356">
        <v>51</v>
      </c>
      <c r="O356">
        <v>7</v>
      </c>
      <c r="P356">
        <v>5</v>
      </c>
      <c r="Q356">
        <v>28.916741271262307</v>
      </c>
    </row>
    <row r="357" spans="1:17" x14ac:dyDescent="0.25">
      <c r="A357" t="s">
        <v>5421</v>
      </c>
      <c r="B357" s="6">
        <v>21006</v>
      </c>
      <c r="C357">
        <v>210.06</v>
      </c>
      <c r="D357" t="s">
        <v>361</v>
      </c>
      <c r="E357">
        <v>576</v>
      </c>
      <c r="F357">
        <v>356</v>
      </c>
      <c r="G357">
        <v>8</v>
      </c>
      <c r="H357">
        <v>348</v>
      </c>
      <c r="I357">
        <v>135</v>
      </c>
      <c r="J357">
        <v>45</v>
      </c>
      <c r="K357">
        <v>90</v>
      </c>
      <c r="L357">
        <v>29</v>
      </c>
      <c r="M357">
        <v>9</v>
      </c>
      <c r="N357">
        <v>33</v>
      </c>
      <c r="O357">
        <v>5</v>
      </c>
      <c r="P357">
        <v>2</v>
      </c>
      <c r="Q357">
        <v>25.862068965517242</v>
      </c>
    </row>
    <row r="358" spans="1:17" x14ac:dyDescent="0.25">
      <c r="A358" t="s">
        <v>5422</v>
      </c>
      <c r="B358" s="6">
        <v>21007</v>
      </c>
      <c r="C358">
        <v>210.07</v>
      </c>
      <c r="D358" t="s">
        <v>362</v>
      </c>
      <c r="E358">
        <v>1431</v>
      </c>
      <c r="F358">
        <v>866</v>
      </c>
      <c r="G358">
        <v>25</v>
      </c>
      <c r="H358">
        <v>841</v>
      </c>
      <c r="I358">
        <v>314</v>
      </c>
      <c r="J358">
        <v>225</v>
      </c>
      <c r="K358">
        <v>223</v>
      </c>
      <c r="L358">
        <v>40</v>
      </c>
      <c r="M358">
        <v>4</v>
      </c>
      <c r="N358">
        <v>26</v>
      </c>
      <c r="O358">
        <v>2</v>
      </c>
      <c r="P358">
        <v>5</v>
      </c>
      <c r="Q358">
        <v>26.516052318668255</v>
      </c>
    </row>
    <row r="359" spans="1:17" x14ac:dyDescent="0.25">
      <c r="A359" t="s">
        <v>5423</v>
      </c>
      <c r="B359" s="6">
        <v>21008</v>
      </c>
      <c r="C359">
        <v>210.08</v>
      </c>
      <c r="D359" t="s">
        <v>363</v>
      </c>
      <c r="E359">
        <v>1191</v>
      </c>
      <c r="F359">
        <v>691</v>
      </c>
      <c r="G359">
        <v>11</v>
      </c>
      <c r="H359">
        <v>680</v>
      </c>
      <c r="I359">
        <v>229</v>
      </c>
      <c r="J359">
        <v>140</v>
      </c>
      <c r="K359">
        <v>246</v>
      </c>
      <c r="L359">
        <v>20</v>
      </c>
      <c r="M359">
        <v>8</v>
      </c>
      <c r="N359">
        <v>34</v>
      </c>
      <c r="O359">
        <v>2</v>
      </c>
      <c r="P359">
        <v>0</v>
      </c>
      <c r="Q359">
        <v>36.17647058823529</v>
      </c>
    </row>
    <row r="360" spans="1:17" x14ac:dyDescent="0.25">
      <c r="A360" t="s">
        <v>5424</v>
      </c>
      <c r="B360" s="6">
        <v>21009</v>
      </c>
      <c r="C360">
        <v>210.09</v>
      </c>
      <c r="D360" t="s">
        <v>364</v>
      </c>
      <c r="E360">
        <v>2952</v>
      </c>
      <c r="F360">
        <v>1734</v>
      </c>
      <c r="G360">
        <v>28</v>
      </c>
      <c r="H360">
        <v>1706</v>
      </c>
      <c r="I360">
        <v>625</v>
      </c>
      <c r="J360">
        <v>381</v>
      </c>
      <c r="K360">
        <v>407</v>
      </c>
      <c r="L360">
        <v>107</v>
      </c>
      <c r="M360">
        <v>25</v>
      </c>
      <c r="N360">
        <v>133</v>
      </c>
      <c r="O360">
        <v>17</v>
      </c>
      <c r="P360">
        <v>10</v>
      </c>
      <c r="Q360">
        <v>23.856975381008205</v>
      </c>
    </row>
    <row r="361" spans="1:17" x14ac:dyDescent="0.25">
      <c r="A361" t="s">
        <v>5425</v>
      </c>
      <c r="B361" s="6">
        <v>21010</v>
      </c>
      <c r="C361">
        <v>210.1</v>
      </c>
      <c r="D361" t="s">
        <v>365</v>
      </c>
      <c r="E361">
        <v>1320</v>
      </c>
      <c r="F361">
        <v>771</v>
      </c>
      <c r="G361">
        <v>16</v>
      </c>
      <c r="H361">
        <v>755</v>
      </c>
      <c r="I361">
        <v>339</v>
      </c>
      <c r="J361">
        <v>156</v>
      </c>
      <c r="K361">
        <v>177</v>
      </c>
      <c r="L361">
        <v>35</v>
      </c>
      <c r="M361">
        <v>11</v>
      </c>
      <c r="N361">
        <v>33</v>
      </c>
      <c r="O361">
        <v>1</v>
      </c>
      <c r="P361">
        <v>2</v>
      </c>
      <c r="Q361">
        <v>23.443708609271525</v>
      </c>
    </row>
    <row r="362" spans="1:17" x14ac:dyDescent="0.25">
      <c r="A362" t="s">
        <v>5426</v>
      </c>
      <c r="B362" s="6">
        <v>21099</v>
      </c>
      <c r="C362">
        <v>210.99</v>
      </c>
      <c r="D362" t="s">
        <v>5427</v>
      </c>
      <c r="E362">
        <v>0</v>
      </c>
      <c r="F362">
        <v>2792</v>
      </c>
      <c r="G362">
        <v>28</v>
      </c>
      <c r="H362">
        <v>2764</v>
      </c>
      <c r="I362">
        <v>950</v>
      </c>
      <c r="J362">
        <v>672</v>
      </c>
      <c r="K362">
        <v>497</v>
      </c>
      <c r="L362">
        <v>254</v>
      </c>
      <c r="M362">
        <v>40</v>
      </c>
      <c r="N362">
        <v>316</v>
      </c>
      <c r="O362">
        <v>12</v>
      </c>
      <c r="P362">
        <v>21</v>
      </c>
      <c r="Q362">
        <v>17.981186685962371</v>
      </c>
    </row>
    <row r="363" spans="1:17" x14ac:dyDescent="0.25">
      <c r="A363" t="s">
        <v>5428</v>
      </c>
      <c r="B363" s="6">
        <v>30000</v>
      </c>
      <c r="C363">
        <v>300</v>
      </c>
      <c r="D363" t="s">
        <v>5429</v>
      </c>
      <c r="E363">
        <v>1292902</v>
      </c>
      <c r="F363">
        <v>1042486</v>
      </c>
      <c r="G363">
        <v>15210</v>
      </c>
      <c r="H363">
        <v>1027276</v>
      </c>
      <c r="I363">
        <v>434783</v>
      </c>
      <c r="J363">
        <v>204679</v>
      </c>
      <c r="K363">
        <v>168565</v>
      </c>
      <c r="L363">
        <v>78760</v>
      </c>
      <c r="M363">
        <v>17751</v>
      </c>
      <c r="N363">
        <v>112607</v>
      </c>
      <c r="O363">
        <v>5347</v>
      </c>
      <c r="P363">
        <v>4784</v>
      </c>
      <c r="Q363">
        <v>16.408930024647709</v>
      </c>
    </row>
    <row r="364" spans="1:17" x14ac:dyDescent="0.25">
      <c r="A364" t="s">
        <v>5430</v>
      </c>
      <c r="B364" s="6">
        <v>30099</v>
      </c>
      <c r="C364">
        <v>300.99</v>
      </c>
      <c r="D364" t="s">
        <v>5431</v>
      </c>
      <c r="E364">
        <v>0</v>
      </c>
      <c r="F364">
        <v>0</v>
      </c>
      <c r="G364">
        <v>0</v>
      </c>
      <c r="H364">
        <v>0</v>
      </c>
      <c r="I364">
        <v>0</v>
      </c>
      <c r="J364">
        <v>0</v>
      </c>
      <c r="K364">
        <v>0</v>
      </c>
      <c r="L364">
        <v>0</v>
      </c>
      <c r="M364">
        <v>0</v>
      </c>
      <c r="N364">
        <v>0</v>
      </c>
      <c r="O364">
        <v>0</v>
      </c>
      <c r="P364">
        <v>0</v>
      </c>
      <c r="Q364" t="e">
        <v>#DIV/0!</v>
      </c>
    </row>
    <row r="365" spans="1:17" x14ac:dyDescent="0.25">
      <c r="A365" t="s">
        <v>5432</v>
      </c>
      <c r="B365" t="s">
        <v>5433</v>
      </c>
      <c r="C365" t="e">
        <v>#VALUE!</v>
      </c>
      <c r="D365" t="s">
        <v>5434</v>
      </c>
      <c r="E365">
        <v>172337</v>
      </c>
      <c r="F365">
        <v>140786</v>
      </c>
      <c r="G365">
        <v>2058</v>
      </c>
      <c r="H365">
        <v>138728</v>
      </c>
      <c r="I365">
        <v>64232</v>
      </c>
      <c r="J365">
        <v>24416</v>
      </c>
      <c r="K365">
        <v>21454</v>
      </c>
      <c r="L365">
        <v>10545</v>
      </c>
      <c r="M365">
        <v>2204</v>
      </c>
      <c r="N365">
        <v>14642</v>
      </c>
      <c r="O365">
        <v>661</v>
      </c>
      <c r="P365">
        <v>574</v>
      </c>
      <c r="Q365">
        <v>15.464794417853641</v>
      </c>
    </row>
    <row r="366" spans="1:17" x14ac:dyDescent="0.25">
      <c r="A366" t="s">
        <v>5435</v>
      </c>
      <c r="B366" t="s">
        <v>5436</v>
      </c>
      <c r="C366" t="e">
        <v>#VALUE!</v>
      </c>
      <c r="D366" t="s">
        <v>5437</v>
      </c>
      <c r="E366">
        <v>0</v>
      </c>
      <c r="F366">
        <v>705</v>
      </c>
      <c r="G366">
        <v>4</v>
      </c>
      <c r="H366">
        <v>701</v>
      </c>
      <c r="I366">
        <v>196</v>
      </c>
      <c r="J366">
        <v>97</v>
      </c>
      <c r="K366">
        <v>105</v>
      </c>
      <c r="L366">
        <v>86</v>
      </c>
      <c r="M366">
        <v>29</v>
      </c>
      <c r="N366">
        <v>176</v>
      </c>
      <c r="O366">
        <v>5</v>
      </c>
      <c r="P366">
        <v>7</v>
      </c>
      <c r="Q366">
        <v>14.978601997146935</v>
      </c>
    </row>
    <row r="367" spans="1:17" x14ac:dyDescent="0.25">
      <c r="A367" t="s">
        <v>5438</v>
      </c>
      <c r="B367" t="s">
        <v>5439</v>
      </c>
      <c r="C367" t="e">
        <v>#VALUE!</v>
      </c>
      <c r="D367" t="s">
        <v>5440</v>
      </c>
      <c r="E367">
        <v>177574</v>
      </c>
      <c r="F367">
        <v>145186</v>
      </c>
      <c r="G367">
        <v>2578</v>
      </c>
      <c r="H367">
        <v>142608</v>
      </c>
      <c r="I367">
        <v>72307</v>
      </c>
      <c r="J367">
        <v>23217</v>
      </c>
      <c r="K367">
        <v>22976</v>
      </c>
      <c r="L367">
        <v>8926</v>
      </c>
      <c r="M367">
        <v>1824</v>
      </c>
      <c r="N367">
        <v>12211</v>
      </c>
      <c r="O367">
        <v>596</v>
      </c>
      <c r="P367">
        <v>551</v>
      </c>
      <c r="Q367">
        <v>16.111298103893191</v>
      </c>
    </row>
    <row r="368" spans="1:17" x14ac:dyDescent="0.25">
      <c r="A368" t="s">
        <v>5441</v>
      </c>
      <c r="B368" t="s">
        <v>5442</v>
      </c>
      <c r="C368" t="e">
        <v>#VALUE!</v>
      </c>
      <c r="D368" t="s">
        <v>5443</v>
      </c>
      <c r="E368">
        <v>0</v>
      </c>
      <c r="F368">
        <v>589</v>
      </c>
      <c r="G368">
        <v>6</v>
      </c>
      <c r="H368">
        <v>583</v>
      </c>
      <c r="I368">
        <v>169</v>
      </c>
      <c r="J368">
        <v>78</v>
      </c>
      <c r="K368">
        <v>67</v>
      </c>
      <c r="L368">
        <v>79</v>
      </c>
      <c r="M368">
        <v>27</v>
      </c>
      <c r="N368">
        <v>156</v>
      </c>
      <c r="O368">
        <v>3</v>
      </c>
      <c r="P368">
        <v>4</v>
      </c>
      <c r="Q368">
        <v>11.492281303602059</v>
      </c>
    </row>
    <row r="369" spans="1:17" x14ac:dyDescent="0.25">
      <c r="A369" t="s">
        <v>5444</v>
      </c>
      <c r="B369" t="s">
        <v>5445</v>
      </c>
      <c r="C369" t="e">
        <v>#VALUE!</v>
      </c>
      <c r="D369" t="s">
        <v>5446</v>
      </c>
      <c r="E369">
        <v>194417</v>
      </c>
      <c r="F369">
        <v>160052</v>
      </c>
      <c r="G369">
        <v>2753</v>
      </c>
      <c r="H369">
        <v>157299</v>
      </c>
      <c r="I369">
        <v>71693</v>
      </c>
      <c r="J369">
        <v>30382</v>
      </c>
      <c r="K369">
        <v>25571</v>
      </c>
      <c r="L369">
        <v>10028</v>
      </c>
      <c r="M369">
        <v>2247</v>
      </c>
      <c r="N369">
        <v>15786</v>
      </c>
      <c r="O369">
        <v>801</v>
      </c>
      <c r="P369">
        <v>791</v>
      </c>
      <c r="Q369">
        <v>16.256301692954185</v>
      </c>
    </row>
    <row r="370" spans="1:17" x14ac:dyDescent="0.25">
      <c r="A370" t="s">
        <v>5447</v>
      </c>
      <c r="B370" t="s">
        <v>5448</v>
      </c>
      <c r="C370" t="e">
        <v>#VALUE!</v>
      </c>
      <c r="D370" t="s">
        <v>5449</v>
      </c>
      <c r="E370">
        <v>0</v>
      </c>
      <c r="F370">
        <v>485</v>
      </c>
      <c r="G370">
        <v>10</v>
      </c>
      <c r="H370">
        <v>475</v>
      </c>
      <c r="I370">
        <v>104</v>
      </c>
      <c r="J370">
        <v>64</v>
      </c>
      <c r="K370">
        <v>44</v>
      </c>
      <c r="L370">
        <v>86</v>
      </c>
      <c r="M370">
        <v>21</v>
      </c>
      <c r="N370">
        <v>144</v>
      </c>
      <c r="O370">
        <v>5</v>
      </c>
      <c r="P370">
        <v>7</v>
      </c>
      <c r="Q370">
        <v>9.2631578947368425</v>
      </c>
    </row>
    <row r="371" spans="1:17" x14ac:dyDescent="0.25">
      <c r="A371" t="s">
        <v>5450</v>
      </c>
      <c r="B371" t="s">
        <v>5451</v>
      </c>
      <c r="C371" t="e">
        <v>#VALUE!</v>
      </c>
      <c r="D371" t="s">
        <v>5452</v>
      </c>
      <c r="E371">
        <v>240310</v>
      </c>
      <c r="F371">
        <v>194916</v>
      </c>
      <c r="G371">
        <v>2759</v>
      </c>
      <c r="H371">
        <v>192157</v>
      </c>
      <c r="I371">
        <v>76469</v>
      </c>
      <c r="J371">
        <v>38740</v>
      </c>
      <c r="K371">
        <v>28950</v>
      </c>
      <c r="L371">
        <v>16476</v>
      </c>
      <c r="M371">
        <v>3747</v>
      </c>
      <c r="N371">
        <v>25691</v>
      </c>
      <c r="O371">
        <v>1094</v>
      </c>
      <c r="P371">
        <v>990</v>
      </c>
      <c r="Q371">
        <v>15.065805565240922</v>
      </c>
    </row>
    <row r="372" spans="1:17" x14ac:dyDescent="0.25">
      <c r="A372" t="s">
        <v>5453</v>
      </c>
      <c r="B372" t="s">
        <v>5454</v>
      </c>
      <c r="C372" t="e">
        <v>#VALUE!</v>
      </c>
      <c r="D372" t="s">
        <v>5455</v>
      </c>
      <c r="E372">
        <v>0</v>
      </c>
      <c r="F372">
        <v>949</v>
      </c>
      <c r="G372">
        <v>7</v>
      </c>
      <c r="H372">
        <v>942</v>
      </c>
      <c r="I372">
        <v>254</v>
      </c>
      <c r="J372">
        <v>122</v>
      </c>
      <c r="K372">
        <v>101</v>
      </c>
      <c r="L372">
        <v>166</v>
      </c>
      <c r="M372">
        <v>34</v>
      </c>
      <c r="N372">
        <v>250</v>
      </c>
      <c r="O372">
        <v>6</v>
      </c>
      <c r="P372">
        <v>9</v>
      </c>
      <c r="Q372">
        <v>10.721868365180468</v>
      </c>
    </row>
    <row r="373" spans="1:17" x14ac:dyDescent="0.25">
      <c r="A373" t="s">
        <v>5456</v>
      </c>
      <c r="B373" s="34">
        <v>3</v>
      </c>
      <c r="C373">
        <v>0.03</v>
      </c>
      <c r="D373" t="s">
        <v>5457</v>
      </c>
      <c r="E373">
        <v>159888</v>
      </c>
      <c r="F373">
        <v>124823</v>
      </c>
      <c r="G373">
        <v>1870</v>
      </c>
      <c r="H373">
        <v>122953</v>
      </c>
      <c r="I373">
        <v>48568</v>
      </c>
      <c r="J373">
        <v>27673</v>
      </c>
      <c r="K373">
        <v>24190</v>
      </c>
      <c r="L373">
        <v>7967</v>
      </c>
      <c r="M373">
        <v>2120</v>
      </c>
      <c r="N373">
        <v>11110</v>
      </c>
      <c r="O373">
        <v>726</v>
      </c>
      <c r="P373">
        <v>599</v>
      </c>
      <c r="Q373">
        <v>19.674184444462519</v>
      </c>
    </row>
    <row r="374" spans="1:17" x14ac:dyDescent="0.25">
      <c r="A374" t="s">
        <v>5458</v>
      </c>
      <c r="B374" s="34">
        <v>3.0000000000000001E+99</v>
      </c>
      <c r="C374">
        <v>3.0000000000000002E+97</v>
      </c>
      <c r="D374" t="s">
        <v>5459</v>
      </c>
      <c r="E374">
        <v>0</v>
      </c>
      <c r="F374">
        <v>462</v>
      </c>
      <c r="G374">
        <v>5</v>
      </c>
      <c r="H374">
        <v>457</v>
      </c>
      <c r="I374">
        <v>140</v>
      </c>
      <c r="J374">
        <v>61</v>
      </c>
      <c r="K374">
        <v>72</v>
      </c>
      <c r="L374">
        <v>50</v>
      </c>
      <c r="M374">
        <v>16</v>
      </c>
      <c r="N374">
        <v>112</v>
      </c>
      <c r="O374">
        <v>2</v>
      </c>
      <c r="P374">
        <v>4</v>
      </c>
      <c r="Q374">
        <v>15.75492341356674</v>
      </c>
    </row>
    <row r="375" spans="1:17" x14ac:dyDescent="0.25">
      <c r="A375" t="s">
        <v>5460</v>
      </c>
      <c r="B375" t="s">
        <v>5461</v>
      </c>
      <c r="C375" t="e">
        <v>#VALUE!</v>
      </c>
      <c r="D375" t="s">
        <v>5462</v>
      </c>
      <c r="E375">
        <v>197030</v>
      </c>
      <c r="F375">
        <v>158496</v>
      </c>
      <c r="G375">
        <v>1677</v>
      </c>
      <c r="H375">
        <v>156819</v>
      </c>
      <c r="I375">
        <v>56373</v>
      </c>
      <c r="J375">
        <v>32309</v>
      </c>
      <c r="K375">
        <v>23223</v>
      </c>
      <c r="L375">
        <v>17225</v>
      </c>
      <c r="M375">
        <v>3465</v>
      </c>
      <c r="N375">
        <v>22625</v>
      </c>
      <c r="O375">
        <v>839</v>
      </c>
      <c r="P375">
        <v>760</v>
      </c>
      <c r="Q375">
        <v>14.808792301953208</v>
      </c>
    </row>
    <row r="376" spans="1:17" x14ac:dyDescent="0.25">
      <c r="A376" t="s">
        <v>5463</v>
      </c>
      <c r="B376" t="s">
        <v>5464</v>
      </c>
      <c r="C376" t="e">
        <v>#VALUE!</v>
      </c>
      <c r="D376" t="s">
        <v>5465</v>
      </c>
      <c r="E376">
        <v>0</v>
      </c>
      <c r="F376">
        <v>1052</v>
      </c>
      <c r="G376">
        <v>7</v>
      </c>
      <c r="H376">
        <v>1045</v>
      </c>
      <c r="I376">
        <v>278</v>
      </c>
      <c r="J376">
        <v>158</v>
      </c>
      <c r="K376">
        <v>155</v>
      </c>
      <c r="L376">
        <v>198</v>
      </c>
      <c r="M376">
        <v>24</v>
      </c>
      <c r="N376">
        <v>221</v>
      </c>
      <c r="O376">
        <v>6</v>
      </c>
      <c r="P376">
        <v>5</v>
      </c>
      <c r="Q376">
        <v>14.832535885167463</v>
      </c>
    </row>
    <row r="377" spans="1:17" x14ac:dyDescent="0.25">
      <c r="A377" t="s">
        <v>5466</v>
      </c>
      <c r="B377" t="s">
        <v>5467</v>
      </c>
      <c r="C377" t="e">
        <v>#VALUE!</v>
      </c>
      <c r="D377" t="s">
        <v>5468</v>
      </c>
      <c r="E377">
        <v>151346</v>
      </c>
      <c r="F377">
        <v>118227</v>
      </c>
      <c r="G377">
        <v>1515</v>
      </c>
      <c r="H377">
        <v>116712</v>
      </c>
      <c r="I377">
        <v>45141</v>
      </c>
      <c r="J377">
        <v>27942</v>
      </c>
      <c r="K377">
        <v>22201</v>
      </c>
      <c r="L377">
        <v>7593</v>
      </c>
      <c r="M377">
        <v>2144</v>
      </c>
      <c r="N377">
        <v>10542</v>
      </c>
      <c r="O377">
        <v>630</v>
      </c>
      <c r="P377">
        <v>519</v>
      </c>
      <c r="Q377">
        <v>19.022037151278358</v>
      </c>
    </row>
    <row r="378" spans="1:17" x14ac:dyDescent="0.25">
      <c r="A378" t="s">
        <v>5469</v>
      </c>
      <c r="B378" t="s">
        <v>5470</v>
      </c>
      <c r="C378" t="e">
        <v>#VALUE!</v>
      </c>
      <c r="D378" t="s">
        <v>5471</v>
      </c>
      <c r="E378">
        <v>0</v>
      </c>
      <c r="F378">
        <v>603</v>
      </c>
      <c r="G378">
        <v>7</v>
      </c>
      <c r="H378">
        <v>596</v>
      </c>
      <c r="I378">
        <v>165</v>
      </c>
      <c r="J378">
        <v>115</v>
      </c>
      <c r="K378">
        <v>127</v>
      </c>
      <c r="L378">
        <v>56</v>
      </c>
      <c r="M378">
        <v>26</v>
      </c>
      <c r="N378">
        <v>100</v>
      </c>
      <c r="O378">
        <v>5</v>
      </c>
      <c r="P378">
        <v>2</v>
      </c>
      <c r="Q378">
        <v>21.308724832214764</v>
      </c>
    </row>
    <row r="379" spans="1:17" x14ac:dyDescent="0.25">
      <c r="A379" t="s">
        <v>5472</v>
      </c>
      <c r="B379" s="6">
        <v>30100</v>
      </c>
      <c r="C379">
        <v>301</v>
      </c>
      <c r="D379" t="s">
        <v>5473</v>
      </c>
      <c r="E379">
        <v>18070</v>
      </c>
      <c r="F379">
        <v>13703</v>
      </c>
      <c r="G379">
        <v>172</v>
      </c>
      <c r="H379">
        <v>13531</v>
      </c>
      <c r="I379">
        <v>5263</v>
      </c>
      <c r="J379">
        <v>2850</v>
      </c>
      <c r="K379">
        <v>2014</v>
      </c>
      <c r="L379">
        <v>1127</v>
      </c>
      <c r="M379">
        <v>249</v>
      </c>
      <c r="N379">
        <v>1853</v>
      </c>
      <c r="O379">
        <v>105</v>
      </c>
      <c r="P379">
        <v>70</v>
      </c>
      <c r="Q379">
        <v>14.884339664474169</v>
      </c>
    </row>
    <row r="380" spans="1:17" x14ac:dyDescent="0.25">
      <c r="A380" t="s">
        <v>5474</v>
      </c>
      <c r="B380" s="6">
        <v>30101</v>
      </c>
      <c r="C380">
        <v>301.01</v>
      </c>
      <c r="D380" t="s">
        <v>366</v>
      </c>
      <c r="E380">
        <v>18070</v>
      </c>
      <c r="F380">
        <v>11430</v>
      </c>
      <c r="G380">
        <v>159</v>
      </c>
      <c r="H380">
        <v>11271</v>
      </c>
      <c r="I380">
        <v>4401</v>
      </c>
      <c r="J380">
        <v>2478</v>
      </c>
      <c r="K380">
        <v>1779</v>
      </c>
      <c r="L380">
        <v>852</v>
      </c>
      <c r="M380">
        <v>208</v>
      </c>
      <c r="N380">
        <v>1406</v>
      </c>
      <c r="O380">
        <v>87</v>
      </c>
      <c r="P380">
        <v>60</v>
      </c>
      <c r="Q380">
        <v>15.783870109129625</v>
      </c>
    </row>
    <row r="381" spans="1:17" x14ac:dyDescent="0.25">
      <c r="A381" t="s">
        <v>5475</v>
      </c>
      <c r="B381" s="6">
        <v>30199</v>
      </c>
      <c r="C381">
        <v>301.99</v>
      </c>
      <c r="D381" t="s">
        <v>5476</v>
      </c>
      <c r="E381">
        <v>0</v>
      </c>
      <c r="F381">
        <v>2273</v>
      </c>
      <c r="G381">
        <v>13</v>
      </c>
      <c r="H381">
        <v>2260</v>
      </c>
      <c r="I381">
        <v>862</v>
      </c>
      <c r="J381">
        <v>372</v>
      </c>
      <c r="K381">
        <v>235</v>
      </c>
      <c r="L381">
        <v>275</v>
      </c>
      <c r="M381">
        <v>41</v>
      </c>
      <c r="N381">
        <v>447</v>
      </c>
      <c r="O381">
        <v>18</v>
      </c>
      <c r="P381">
        <v>10</v>
      </c>
      <c r="Q381">
        <v>10.398230088495575</v>
      </c>
    </row>
    <row r="382" spans="1:17" x14ac:dyDescent="0.25">
      <c r="A382" t="s">
        <v>5477</v>
      </c>
      <c r="B382" s="6">
        <v>30200</v>
      </c>
      <c r="C382">
        <v>302</v>
      </c>
      <c r="D382" t="s">
        <v>5478</v>
      </c>
      <c r="E382">
        <v>39559</v>
      </c>
      <c r="F382">
        <v>30076</v>
      </c>
      <c r="G382">
        <v>426</v>
      </c>
      <c r="H382">
        <v>29650</v>
      </c>
      <c r="I382">
        <v>9216</v>
      </c>
      <c r="J382">
        <v>8755</v>
      </c>
      <c r="K382">
        <v>4451</v>
      </c>
      <c r="L382">
        <v>2176</v>
      </c>
      <c r="M382">
        <v>636</v>
      </c>
      <c r="N382">
        <v>4009</v>
      </c>
      <c r="O382">
        <v>226</v>
      </c>
      <c r="P382">
        <v>181</v>
      </c>
      <c r="Q382">
        <v>15.011804384485666</v>
      </c>
    </row>
    <row r="383" spans="1:17" x14ac:dyDescent="0.25">
      <c r="A383" t="s">
        <v>5479</v>
      </c>
      <c r="B383" s="6">
        <v>30201</v>
      </c>
      <c r="C383">
        <v>302.01</v>
      </c>
      <c r="D383" t="s">
        <v>368</v>
      </c>
      <c r="E383">
        <v>39559</v>
      </c>
      <c r="F383">
        <v>25632</v>
      </c>
      <c r="G383">
        <v>387</v>
      </c>
      <c r="H383">
        <v>25245</v>
      </c>
      <c r="I383">
        <v>7929</v>
      </c>
      <c r="J383">
        <v>7449</v>
      </c>
      <c r="K383">
        <v>3963</v>
      </c>
      <c r="L383">
        <v>1731</v>
      </c>
      <c r="M383">
        <v>548</v>
      </c>
      <c r="N383">
        <v>3284</v>
      </c>
      <c r="O383">
        <v>194</v>
      </c>
      <c r="P383">
        <v>147</v>
      </c>
      <c r="Q383">
        <v>15.698158051099229</v>
      </c>
    </row>
    <row r="384" spans="1:17" x14ac:dyDescent="0.25">
      <c r="A384" t="s">
        <v>5480</v>
      </c>
      <c r="B384" s="6">
        <v>30299</v>
      </c>
      <c r="C384">
        <v>302.99</v>
      </c>
      <c r="D384" t="s">
        <v>5481</v>
      </c>
      <c r="E384">
        <v>0</v>
      </c>
      <c r="F384">
        <v>4444</v>
      </c>
      <c r="G384">
        <v>39</v>
      </c>
      <c r="H384">
        <v>4405</v>
      </c>
      <c r="I384">
        <v>1287</v>
      </c>
      <c r="J384">
        <v>1306</v>
      </c>
      <c r="K384">
        <v>488</v>
      </c>
      <c r="L384">
        <v>445</v>
      </c>
      <c r="M384">
        <v>88</v>
      </c>
      <c r="N384">
        <v>725</v>
      </c>
      <c r="O384">
        <v>32</v>
      </c>
      <c r="P384">
        <v>34</v>
      </c>
      <c r="Q384">
        <v>11.078320090805903</v>
      </c>
    </row>
    <row r="385" spans="1:17" x14ac:dyDescent="0.25">
      <c r="A385" t="s">
        <v>5482</v>
      </c>
      <c r="B385" s="6">
        <v>30300</v>
      </c>
      <c r="C385">
        <v>303</v>
      </c>
      <c r="D385" t="s">
        <v>5483</v>
      </c>
      <c r="E385">
        <v>8910</v>
      </c>
      <c r="F385">
        <v>7353</v>
      </c>
      <c r="G385">
        <v>108</v>
      </c>
      <c r="H385">
        <v>7245</v>
      </c>
      <c r="I385">
        <v>3288</v>
      </c>
      <c r="J385">
        <v>1231</v>
      </c>
      <c r="K385">
        <v>880</v>
      </c>
      <c r="L385">
        <v>592</v>
      </c>
      <c r="M385">
        <v>158</v>
      </c>
      <c r="N385">
        <v>1026</v>
      </c>
      <c r="O385">
        <v>39</v>
      </c>
      <c r="P385">
        <v>31</v>
      </c>
      <c r="Q385">
        <v>12.146307798481711</v>
      </c>
    </row>
    <row r="386" spans="1:17" x14ac:dyDescent="0.25">
      <c r="A386" t="s">
        <v>5484</v>
      </c>
      <c r="B386" s="6">
        <v>30301</v>
      </c>
      <c r="C386">
        <v>303.01</v>
      </c>
      <c r="D386" t="s">
        <v>371</v>
      </c>
      <c r="E386">
        <v>8910</v>
      </c>
      <c r="F386">
        <v>6067</v>
      </c>
      <c r="G386">
        <v>99</v>
      </c>
      <c r="H386">
        <v>5968</v>
      </c>
      <c r="I386">
        <v>2814</v>
      </c>
      <c r="J386">
        <v>976</v>
      </c>
      <c r="K386">
        <v>776</v>
      </c>
      <c r="L386">
        <v>441</v>
      </c>
      <c r="M386">
        <v>126</v>
      </c>
      <c r="N386">
        <v>783</v>
      </c>
      <c r="O386">
        <v>27</v>
      </c>
      <c r="P386">
        <v>25</v>
      </c>
      <c r="Q386">
        <v>13.002680965147453</v>
      </c>
    </row>
    <row r="387" spans="1:17" x14ac:dyDescent="0.25">
      <c r="A387" t="s">
        <v>5485</v>
      </c>
      <c r="B387" s="6">
        <v>30399</v>
      </c>
      <c r="C387">
        <v>303.99</v>
      </c>
      <c r="D387" t="s">
        <v>5486</v>
      </c>
      <c r="E387">
        <v>0</v>
      </c>
      <c r="F387">
        <v>1286</v>
      </c>
      <c r="G387">
        <v>9</v>
      </c>
      <c r="H387">
        <v>1277</v>
      </c>
      <c r="I387">
        <v>474</v>
      </c>
      <c r="J387">
        <v>255</v>
      </c>
      <c r="K387">
        <v>104</v>
      </c>
      <c r="L387">
        <v>151</v>
      </c>
      <c r="M387">
        <v>32</v>
      </c>
      <c r="N387">
        <v>243</v>
      </c>
      <c r="O387">
        <v>12</v>
      </c>
      <c r="P387">
        <v>6</v>
      </c>
      <c r="Q387">
        <v>8.1440877055599064</v>
      </c>
    </row>
    <row r="388" spans="1:17" x14ac:dyDescent="0.25">
      <c r="A388" t="s">
        <v>5487</v>
      </c>
      <c r="B388" s="6">
        <v>30400</v>
      </c>
      <c r="C388">
        <v>304</v>
      </c>
      <c r="D388" t="s">
        <v>5488</v>
      </c>
      <c r="E388">
        <v>31417</v>
      </c>
      <c r="F388">
        <v>22376</v>
      </c>
      <c r="G388">
        <v>254</v>
      </c>
      <c r="H388">
        <v>22122</v>
      </c>
      <c r="I388">
        <v>7016</v>
      </c>
      <c r="J388">
        <v>5537</v>
      </c>
      <c r="K388">
        <v>4523</v>
      </c>
      <c r="L388">
        <v>1653</v>
      </c>
      <c r="M388">
        <v>482</v>
      </c>
      <c r="N388">
        <v>2616</v>
      </c>
      <c r="O388">
        <v>176</v>
      </c>
      <c r="P388">
        <v>119</v>
      </c>
      <c r="Q388">
        <v>20.445710152789079</v>
      </c>
    </row>
    <row r="389" spans="1:17" x14ac:dyDescent="0.25">
      <c r="A389" t="s">
        <v>5489</v>
      </c>
      <c r="B389" s="6">
        <v>30401</v>
      </c>
      <c r="C389">
        <v>304.01</v>
      </c>
      <c r="D389" t="s">
        <v>374</v>
      </c>
      <c r="E389">
        <v>31417</v>
      </c>
      <c r="F389">
        <v>19229</v>
      </c>
      <c r="G389">
        <v>228</v>
      </c>
      <c r="H389">
        <v>19001</v>
      </c>
      <c r="I389">
        <v>5937</v>
      </c>
      <c r="J389">
        <v>4845</v>
      </c>
      <c r="K389">
        <v>4058</v>
      </c>
      <c r="L389">
        <v>1373</v>
      </c>
      <c r="M389">
        <v>415</v>
      </c>
      <c r="N389">
        <v>2115</v>
      </c>
      <c r="O389">
        <v>156</v>
      </c>
      <c r="P389">
        <v>102</v>
      </c>
      <c r="Q389">
        <v>21.356770696279142</v>
      </c>
    </row>
    <row r="390" spans="1:17" x14ac:dyDescent="0.25">
      <c r="A390" t="s">
        <v>5490</v>
      </c>
      <c r="B390" s="6">
        <v>30499</v>
      </c>
      <c r="C390">
        <v>304.99</v>
      </c>
      <c r="D390" t="s">
        <v>5491</v>
      </c>
      <c r="E390">
        <v>0</v>
      </c>
      <c r="F390">
        <v>3147</v>
      </c>
      <c r="G390">
        <v>26</v>
      </c>
      <c r="H390">
        <v>3121</v>
      </c>
      <c r="I390">
        <v>1079</v>
      </c>
      <c r="J390">
        <v>692</v>
      </c>
      <c r="K390">
        <v>465</v>
      </c>
      <c r="L390">
        <v>280</v>
      </c>
      <c r="M390">
        <v>67</v>
      </c>
      <c r="N390">
        <v>501</v>
      </c>
      <c r="O390">
        <v>20</v>
      </c>
      <c r="P390">
        <v>17</v>
      </c>
      <c r="Q390">
        <v>14.899070810637616</v>
      </c>
    </row>
    <row r="391" spans="1:17" x14ac:dyDescent="0.25">
      <c r="A391" t="s">
        <v>5492</v>
      </c>
      <c r="B391" s="6">
        <v>30500</v>
      </c>
      <c r="C391">
        <v>305</v>
      </c>
      <c r="D391" t="s">
        <v>376</v>
      </c>
      <c r="E391">
        <v>90724</v>
      </c>
      <c r="F391">
        <v>74542</v>
      </c>
      <c r="G391">
        <v>1253</v>
      </c>
      <c r="H391">
        <v>73289</v>
      </c>
      <c r="I391">
        <v>32612</v>
      </c>
      <c r="J391">
        <v>14458</v>
      </c>
      <c r="K391">
        <v>11935</v>
      </c>
      <c r="L391">
        <v>4807</v>
      </c>
      <c r="M391">
        <v>1044</v>
      </c>
      <c r="N391">
        <v>7686</v>
      </c>
      <c r="O391">
        <v>377</v>
      </c>
      <c r="P391">
        <v>370</v>
      </c>
      <c r="Q391">
        <v>16.284844928979791</v>
      </c>
    </row>
    <row r="392" spans="1:17" x14ac:dyDescent="0.25">
      <c r="A392" t="s">
        <v>5493</v>
      </c>
      <c r="B392" s="6">
        <v>30501</v>
      </c>
      <c r="C392">
        <v>305.01</v>
      </c>
      <c r="D392" t="s">
        <v>375</v>
      </c>
      <c r="E392">
        <v>1715</v>
      </c>
      <c r="F392">
        <v>1286</v>
      </c>
      <c r="G392">
        <v>30</v>
      </c>
      <c r="H392">
        <v>1256</v>
      </c>
      <c r="I392">
        <v>652</v>
      </c>
      <c r="J392">
        <v>196</v>
      </c>
      <c r="K392">
        <v>176</v>
      </c>
      <c r="L392">
        <v>71</v>
      </c>
      <c r="M392">
        <v>17</v>
      </c>
      <c r="N392">
        <v>138</v>
      </c>
      <c r="O392">
        <v>2</v>
      </c>
      <c r="P392">
        <v>4</v>
      </c>
      <c r="Q392">
        <v>14.012738853503185</v>
      </c>
    </row>
    <row r="393" spans="1:17" x14ac:dyDescent="0.25">
      <c r="A393" t="s">
        <v>5494</v>
      </c>
      <c r="B393" s="6">
        <v>30502</v>
      </c>
      <c r="C393">
        <v>305.02</v>
      </c>
      <c r="D393" t="s">
        <v>376</v>
      </c>
      <c r="E393">
        <v>17357</v>
      </c>
      <c r="F393">
        <v>11537</v>
      </c>
      <c r="G393">
        <v>189</v>
      </c>
      <c r="H393">
        <v>11348</v>
      </c>
      <c r="I393">
        <v>4016</v>
      </c>
      <c r="J393">
        <v>2882</v>
      </c>
      <c r="K393">
        <v>2207</v>
      </c>
      <c r="L393">
        <v>697</v>
      </c>
      <c r="M393">
        <v>197</v>
      </c>
      <c r="N393">
        <v>1205</v>
      </c>
      <c r="O393">
        <v>78</v>
      </c>
      <c r="P393">
        <v>66</v>
      </c>
      <c r="Q393">
        <v>19.44836094465985</v>
      </c>
    </row>
    <row r="394" spans="1:17" x14ac:dyDescent="0.25">
      <c r="A394" t="s">
        <v>5495</v>
      </c>
      <c r="B394" s="6">
        <v>30503</v>
      </c>
      <c r="C394">
        <v>305.02999999999997</v>
      </c>
      <c r="D394" t="s">
        <v>378</v>
      </c>
      <c r="E394">
        <v>2819</v>
      </c>
      <c r="F394">
        <v>2164</v>
      </c>
      <c r="G394">
        <v>55</v>
      </c>
      <c r="H394">
        <v>2109</v>
      </c>
      <c r="I394">
        <v>1123</v>
      </c>
      <c r="J394">
        <v>243</v>
      </c>
      <c r="K394">
        <v>377</v>
      </c>
      <c r="L394">
        <v>149</v>
      </c>
      <c r="M394">
        <v>30</v>
      </c>
      <c r="N394">
        <v>165</v>
      </c>
      <c r="O394">
        <v>9</v>
      </c>
      <c r="P394">
        <v>13</v>
      </c>
      <c r="Q394">
        <v>17.875770507349458</v>
      </c>
    </row>
    <row r="395" spans="1:17" x14ac:dyDescent="0.25">
      <c r="A395" t="s">
        <v>5496</v>
      </c>
      <c r="B395" s="6">
        <v>30504</v>
      </c>
      <c r="C395">
        <v>305.04000000000002</v>
      </c>
      <c r="D395" t="s">
        <v>379</v>
      </c>
      <c r="E395">
        <v>2937</v>
      </c>
      <c r="F395">
        <v>1962</v>
      </c>
      <c r="G395">
        <v>26</v>
      </c>
      <c r="H395">
        <v>1936</v>
      </c>
      <c r="I395">
        <v>1008</v>
      </c>
      <c r="J395">
        <v>230</v>
      </c>
      <c r="K395">
        <v>347</v>
      </c>
      <c r="L395">
        <v>129</v>
      </c>
      <c r="M395">
        <v>30</v>
      </c>
      <c r="N395">
        <v>165</v>
      </c>
      <c r="O395">
        <v>8</v>
      </c>
      <c r="P395">
        <v>19</v>
      </c>
      <c r="Q395">
        <v>17.923553719008265</v>
      </c>
    </row>
    <row r="396" spans="1:17" x14ac:dyDescent="0.25">
      <c r="A396" t="s">
        <v>5497</v>
      </c>
      <c r="B396" s="6">
        <v>30506</v>
      </c>
      <c r="C396">
        <v>305.06</v>
      </c>
      <c r="D396" t="s">
        <v>380</v>
      </c>
      <c r="E396">
        <v>2686</v>
      </c>
      <c r="F396">
        <v>2022</v>
      </c>
      <c r="G396">
        <v>39</v>
      </c>
      <c r="H396">
        <v>1983</v>
      </c>
      <c r="I396">
        <v>859</v>
      </c>
      <c r="J396">
        <v>363</v>
      </c>
      <c r="K396">
        <v>366</v>
      </c>
      <c r="L396">
        <v>118</v>
      </c>
      <c r="M396">
        <v>29</v>
      </c>
      <c r="N396">
        <v>230</v>
      </c>
      <c r="O396">
        <v>7</v>
      </c>
      <c r="P396">
        <v>11</v>
      </c>
      <c r="Q396">
        <v>18.456883509833585</v>
      </c>
    </row>
    <row r="397" spans="1:17" x14ac:dyDescent="0.25">
      <c r="A397" t="s">
        <v>5498</v>
      </c>
      <c r="B397" s="6">
        <v>30507</v>
      </c>
      <c r="C397">
        <v>305.07</v>
      </c>
      <c r="D397" t="s">
        <v>383</v>
      </c>
      <c r="E397">
        <v>1838</v>
      </c>
      <c r="F397">
        <v>1392</v>
      </c>
      <c r="G397">
        <v>17</v>
      </c>
      <c r="H397">
        <v>1375</v>
      </c>
      <c r="I397">
        <v>765</v>
      </c>
      <c r="J397">
        <v>151</v>
      </c>
      <c r="K397">
        <v>227</v>
      </c>
      <c r="L397">
        <v>77</v>
      </c>
      <c r="M397">
        <v>23</v>
      </c>
      <c r="N397">
        <v>118</v>
      </c>
      <c r="O397">
        <v>8</v>
      </c>
      <c r="P397">
        <v>6</v>
      </c>
      <c r="Q397">
        <v>16.509090909090908</v>
      </c>
    </row>
    <row r="398" spans="1:17" x14ac:dyDescent="0.25">
      <c r="A398" t="s">
        <v>5499</v>
      </c>
      <c r="B398" s="6">
        <v>30508</v>
      </c>
      <c r="C398">
        <v>305.08</v>
      </c>
      <c r="D398" t="s">
        <v>384</v>
      </c>
      <c r="E398">
        <v>2288</v>
      </c>
      <c r="F398">
        <v>1581</v>
      </c>
      <c r="G398">
        <v>25</v>
      </c>
      <c r="H398">
        <v>1556</v>
      </c>
      <c r="I398">
        <v>405</v>
      </c>
      <c r="J398">
        <v>607</v>
      </c>
      <c r="K398">
        <v>270</v>
      </c>
      <c r="L398">
        <v>74</v>
      </c>
      <c r="M398">
        <v>23</v>
      </c>
      <c r="N398">
        <v>169</v>
      </c>
      <c r="O398">
        <v>5</v>
      </c>
      <c r="P398">
        <v>3</v>
      </c>
      <c r="Q398">
        <v>17.352185089974292</v>
      </c>
    </row>
    <row r="399" spans="1:17" x14ac:dyDescent="0.25">
      <c r="A399" t="s">
        <v>5500</v>
      </c>
      <c r="B399" s="6">
        <v>30509</v>
      </c>
      <c r="C399">
        <v>305.08999999999997</v>
      </c>
      <c r="D399" t="s">
        <v>387</v>
      </c>
      <c r="E399">
        <v>1862</v>
      </c>
      <c r="F399">
        <v>1282</v>
      </c>
      <c r="G399">
        <v>22</v>
      </c>
      <c r="H399">
        <v>1260</v>
      </c>
      <c r="I399">
        <v>523</v>
      </c>
      <c r="J399">
        <v>350</v>
      </c>
      <c r="K399">
        <v>173</v>
      </c>
      <c r="L399">
        <v>73</v>
      </c>
      <c r="M399">
        <v>24</v>
      </c>
      <c r="N399">
        <v>102</v>
      </c>
      <c r="O399">
        <v>4</v>
      </c>
      <c r="P399">
        <v>11</v>
      </c>
      <c r="Q399">
        <v>13.730158730158731</v>
      </c>
    </row>
    <row r="400" spans="1:17" x14ac:dyDescent="0.25">
      <c r="A400" t="s">
        <v>5501</v>
      </c>
      <c r="B400" s="6">
        <v>30510</v>
      </c>
      <c r="C400">
        <v>305.10000000000002</v>
      </c>
      <c r="D400" t="s">
        <v>388</v>
      </c>
      <c r="E400">
        <v>1020</v>
      </c>
      <c r="F400">
        <v>725</v>
      </c>
      <c r="G400">
        <v>16</v>
      </c>
      <c r="H400">
        <v>709</v>
      </c>
      <c r="I400">
        <v>442</v>
      </c>
      <c r="J400">
        <v>46</v>
      </c>
      <c r="K400">
        <v>153</v>
      </c>
      <c r="L400">
        <v>27</v>
      </c>
      <c r="M400">
        <v>6</v>
      </c>
      <c r="N400">
        <v>31</v>
      </c>
      <c r="O400">
        <v>3</v>
      </c>
      <c r="P400">
        <v>1</v>
      </c>
      <c r="Q400">
        <v>21.579689703808182</v>
      </c>
    </row>
    <row r="401" spans="1:17" x14ac:dyDescent="0.25">
      <c r="A401" t="s">
        <v>5502</v>
      </c>
      <c r="B401" s="6">
        <v>30511</v>
      </c>
      <c r="C401">
        <v>305.11</v>
      </c>
      <c r="D401" t="s">
        <v>389</v>
      </c>
      <c r="E401">
        <v>2115</v>
      </c>
      <c r="F401">
        <v>1719</v>
      </c>
      <c r="G401">
        <v>29</v>
      </c>
      <c r="H401">
        <v>1690</v>
      </c>
      <c r="I401">
        <v>1002</v>
      </c>
      <c r="J401">
        <v>144</v>
      </c>
      <c r="K401">
        <v>252</v>
      </c>
      <c r="L401">
        <v>122</v>
      </c>
      <c r="M401">
        <v>12</v>
      </c>
      <c r="N401">
        <v>145</v>
      </c>
      <c r="O401">
        <v>9</v>
      </c>
      <c r="P401">
        <v>4</v>
      </c>
      <c r="Q401">
        <v>14.911242603550296</v>
      </c>
    </row>
    <row r="402" spans="1:17" x14ac:dyDescent="0.25">
      <c r="A402" t="s">
        <v>5503</v>
      </c>
      <c r="B402" s="6">
        <v>30512</v>
      </c>
      <c r="C402">
        <v>305.12</v>
      </c>
      <c r="D402" t="s">
        <v>390</v>
      </c>
      <c r="E402">
        <v>1467</v>
      </c>
      <c r="F402">
        <v>1088</v>
      </c>
      <c r="G402">
        <v>16</v>
      </c>
      <c r="H402">
        <v>1072</v>
      </c>
      <c r="I402">
        <v>612</v>
      </c>
      <c r="J402">
        <v>93</v>
      </c>
      <c r="K402">
        <v>180</v>
      </c>
      <c r="L402">
        <v>60</v>
      </c>
      <c r="M402">
        <v>16</v>
      </c>
      <c r="N402">
        <v>104</v>
      </c>
      <c r="O402">
        <v>5</v>
      </c>
      <c r="P402">
        <v>2</v>
      </c>
      <c r="Q402">
        <v>16.791044776119403</v>
      </c>
    </row>
    <row r="403" spans="1:17" x14ac:dyDescent="0.25">
      <c r="A403" t="s">
        <v>5504</v>
      </c>
      <c r="B403" s="6">
        <v>30514</v>
      </c>
      <c r="C403">
        <v>305.14</v>
      </c>
      <c r="D403" t="s">
        <v>391</v>
      </c>
      <c r="E403">
        <v>4513</v>
      </c>
      <c r="F403">
        <v>2970</v>
      </c>
      <c r="G403">
        <v>58</v>
      </c>
      <c r="H403">
        <v>2912</v>
      </c>
      <c r="I403">
        <v>1368</v>
      </c>
      <c r="J403">
        <v>533</v>
      </c>
      <c r="K403">
        <v>405</v>
      </c>
      <c r="L403">
        <v>193</v>
      </c>
      <c r="M403">
        <v>52</v>
      </c>
      <c r="N403">
        <v>328</v>
      </c>
      <c r="O403">
        <v>14</v>
      </c>
      <c r="P403">
        <v>19</v>
      </c>
      <c r="Q403">
        <v>13.907967032967033</v>
      </c>
    </row>
    <row r="404" spans="1:17" x14ac:dyDescent="0.25">
      <c r="A404" t="s">
        <v>5505</v>
      </c>
      <c r="B404" s="6">
        <v>30515</v>
      </c>
      <c r="C404">
        <v>305.14999999999998</v>
      </c>
      <c r="D404" t="s">
        <v>392</v>
      </c>
      <c r="E404">
        <v>2964</v>
      </c>
      <c r="F404">
        <v>2183</v>
      </c>
      <c r="G404">
        <v>41</v>
      </c>
      <c r="H404">
        <v>2142</v>
      </c>
      <c r="I404">
        <v>859</v>
      </c>
      <c r="J404">
        <v>500</v>
      </c>
      <c r="K404">
        <v>373</v>
      </c>
      <c r="L404">
        <v>136</v>
      </c>
      <c r="M404">
        <v>34</v>
      </c>
      <c r="N404">
        <v>217</v>
      </c>
      <c r="O404">
        <v>12</v>
      </c>
      <c r="P404">
        <v>11</v>
      </c>
      <c r="Q404">
        <v>17.413632119514471</v>
      </c>
    </row>
    <row r="405" spans="1:17" x14ac:dyDescent="0.25">
      <c r="A405" t="s">
        <v>5506</v>
      </c>
      <c r="B405" s="6">
        <v>30516</v>
      </c>
      <c r="C405">
        <v>305.16000000000003</v>
      </c>
      <c r="D405" t="s">
        <v>393</v>
      </c>
      <c r="E405">
        <v>1354</v>
      </c>
      <c r="F405">
        <v>972</v>
      </c>
      <c r="G405">
        <v>18</v>
      </c>
      <c r="H405">
        <v>954</v>
      </c>
      <c r="I405">
        <v>507</v>
      </c>
      <c r="J405">
        <v>243</v>
      </c>
      <c r="K405">
        <v>91</v>
      </c>
      <c r="L405">
        <v>42</v>
      </c>
      <c r="M405">
        <v>11</v>
      </c>
      <c r="N405">
        <v>58</v>
      </c>
      <c r="O405">
        <v>2</v>
      </c>
      <c r="P405">
        <v>0</v>
      </c>
      <c r="Q405">
        <v>9.5387840670859543</v>
      </c>
    </row>
    <row r="406" spans="1:17" x14ac:dyDescent="0.25">
      <c r="A406" t="s">
        <v>5507</v>
      </c>
      <c r="B406" s="6">
        <v>30517</v>
      </c>
      <c r="C406">
        <v>305.17</v>
      </c>
      <c r="D406" t="s">
        <v>394</v>
      </c>
      <c r="E406">
        <v>1931</v>
      </c>
      <c r="F406">
        <v>1408</v>
      </c>
      <c r="G406">
        <v>39</v>
      </c>
      <c r="H406">
        <v>1369</v>
      </c>
      <c r="I406">
        <v>461</v>
      </c>
      <c r="J406">
        <v>445</v>
      </c>
      <c r="K406">
        <v>251</v>
      </c>
      <c r="L406">
        <v>62</v>
      </c>
      <c r="M406">
        <v>31</v>
      </c>
      <c r="N406">
        <v>101</v>
      </c>
      <c r="O406">
        <v>9</v>
      </c>
      <c r="P406">
        <v>9</v>
      </c>
      <c r="Q406">
        <v>18.334550766983199</v>
      </c>
    </row>
    <row r="407" spans="1:17" x14ac:dyDescent="0.25">
      <c r="A407" t="s">
        <v>5508</v>
      </c>
      <c r="B407" s="6">
        <v>30520</v>
      </c>
      <c r="C407">
        <v>305.2</v>
      </c>
      <c r="D407" t="s">
        <v>395</v>
      </c>
      <c r="E407">
        <v>2301</v>
      </c>
      <c r="F407">
        <v>1690</v>
      </c>
      <c r="G407">
        <v>31</v>
      </c>
      <c r="H407">
        <v>1659</v>
      </c>
      <c r="I407">
        <v>903</v>
      </c>
      <c r="J407">
        <v>176</v>
      </c>
      <c r="K407">
        <v>302</v>
      </c>
      <c r="L407">
        <v>136</v>
      </c>
      <c r="M407">
        <v>10</v>
      </c>
      <c r="N407">
        <v>122</v>
      </c>
      <c r="O407">
        <v>5</v>
      </c>
      <c r="P407">
        <v>5</v>
      </c>
      <c r="Q407">
        <v>18.203737191078964</v>
      </c>
    </row>
    <row r="408" spans="1:17" x14ac:dyDescent="0.25">
      <c r="A408" t="s">
        <v>5509</v>
      </c>
      <c r="B408" s="6">
        <v>30521</v>
      </c>
      <c r="C408">
        <v>305.20999999999998</v>
      </c>
      <c r="D408" t="s">
        <v>396</v>
      </c>
      <c r="E408">
        <v>1701</v>
      </c>
      <c r="F408">
        <v>1317</v>
      </c>
      <c r="G408">
        <v>24</v>
      </c>
      <c r="H408">
        <v>1293</v>
      </c>
      <c r="I408">
        <v>754</v>
      </c>
      <c r="J408">
        <v>180</v>
      </c>
      <c r="K408">
        <v>226</v>
      </c>
      <c r="L408">
        <v>53</v>
      </c>
      <c r="M408">
        <v>15</v>
      </c>
      <c r="N408">
        <v>57</v>
      </c>
      <c r="O408">
        <v>4</v>
      </c>
      <c r="P408">
        <v>4</v>
      </c>
      <c r="Q408">
        <v>17.478731631863884</v>
      </c>
    </row>
    <row r="409" spans="1:17" x14ac:dyDescent="0.25">
      <c r="A409" t="s">
        <v>5510</v>
      </c>
      <c r="B409" s="6">
        <v>30522</v>
      </c>
      <c r="C409">
        <v>305.22000000000003</v>
      </c>
      <c r="D409" t="s">
        <v>397</v>
      </c>
      <c r="E409">
        <v>1510</v>
      </c>
      <c r="F409">
        <v>986</v>
      </c>
      <c r="G409">
        <v>18</v>
      </c>
      <c r="H409">
        <v>968</v>
      </c>
      <c r="I409">
        <v>475</v>
      </c>
      <c r="J409">
        <v>116</v>
      </c>
      <c r="K409">
        <v>176</v>
      </c>
      <c r="L409">
        <v>69</v>
      </c>
      <c r="M409">
        <v>14</v>
      </c>
      <c r="N409">
        <v>114</v>
      </c>
      <c r="O409">
        <v>1</v>
      </c>
      <c r="P409">
        <v>3</v>
      </c>
      <c r="Q409">
        <v>18.181818181818183</v>
      </c>
    </row>
    <row r="410" spans="1:17" x14ac:dyDescent="0.25">
      <c r="A410" t="s">
        <v>5511</v>
      </c>
      <c r="B410" s="6">
        <v>30524</v>
      </c>
      <c r="C410">
        <v>305.24</v>
      </c>
      <c r="D410" t="s">
        <v>398</v>
      </c>
      <c r="E410">
        <v>695</v>
      </c>
      <c r="F410">
        <v>538</v>
      </c>
      <c r="G410">
        <v>12</v>
      </c>
      <c r="H410">
        <v>526</v>
      </c>
      <c r="I410">
        <v>255</v>
      </c>
      <c r="J410">
        <v>102</v>
      </c>
      <c r="K410">
        <v>79</v>
      </c>
      <c r="L410">
        <v>31</v>
      </c>
      <c r="M410">
        <v>9</v>
      </c>
      <c r="N410">
        <v>46</v>
      </c>
      <c r="O410">
        <v>2</v>
      </c>
      <c r="P410">
        <v>2</v>
      </c>
      <c r="Q410">
        <v>15.019011406844108</v>
      </c>
    </row>
    <row r="411" spans="1:17" x14ac:dyDescent="0.25">
      <c r="A411" t="s">
        <v>5512</v>
      </c>
      <c r="B411" s="6">
        <v>30526</v>
      </c>
      <c r="C411">
        <v>305.26</v>
      </c>
      <c r="D411" t="s">
        <v>399</v>
      </c>
      <c r="E411">
        <v>442</v>
      </c>
      <c r="F411">
        <v>350</v>
      </c>
      <c r="G411">
        <v>2</v>
      </c>
      <c r="H411">
        <v>348</v>
      </c>
      <c r="I411">
        <v>197</v>
      </c>
      <c r="J411">
        <v>62</v>
      </c>
      <c r="K411">
        <v>58</v>
      </c>
      <c r="L411">
        <v>12</v>
      </c>
      <c r="M411">
        <v>2</v>
      </c>
      <c r="N411">
        <v>16</v>
      </c>
      <c r="O411">
        <v>0</v>
      </c>
      <c r="P411">
        <v>1</v>
      </c>
      <c r="Q411">
        <v>16.666666666666664</v>
      </c>
    </row>
    <row r="412" spans="1:17" x14ac:dyDescent="0.25">
      <c r="A412" t="s">
        <v>5513</v>
      </c>
      <c r="B412" s="6">
        <v>30527</v>
      </c>
      <c r="C412">
        <v>305.27</v>
      </c>
      <c r="D412" t="s">
        <v>400</v>
      </c>
      <c r="E412">
        <v>2249</v>
      </c>
      <c r="F412">
        <v>1548</v>
      </c>
      <c r="G412">
        <v>17</v>
      </c>
      <c r="H412">
        <v>1531</v>
      </c>
      <c r="I412">
        <v>778</v>
      </c>
      <c r="J412">
        <v>220</v>
      </c>
      <c r="K412">
        <v>286</v>
      </c>
      <c r="L412">
        <v>99</v>
      </c>
      <c r="M412">
        <v>8</v>
      </c>
      <c r="N412">
        <v>129</v>
      </c>
      <c r="O412">
        <v>6</v>
      </c>
      <c r="P412">
        <v>5</v>
      </c>
      <c r="Q412">
        <v>18.680600914435011</v>
      </c>
    </row>
    <row r="413" spans="1:17" x14ac:dyDescent="0.25">
      <c r="A413" t="s">
        <v>5514</v>
      </c>
      <c r="B413" s="6">
        <v>30529</v>
      </c>
      <c r="C413">
        <v>305.29000000000002</v>
      </c>
      <c r="D413" t="s">
        <v>401</v>
      </c>
      <c r="E413">
        <v>2115</v>
      </c>
      <c r="F413">
        <v>1477</v>
      </c>
      <c r="G413">
        <v>33</v>
      </c>
      <c r="H413">
        <v>1444</v>
      </c>
      <c r="I413">
        <v>532</v>
      </c>
      <c r="J413">
        <v>400</v>
      </c>
      <c r="K413">
        <v>241</v>
      </c>
      <c r="L413">
        <v>75</v>
      </c>
      <c r="M413">
        <v>13</v>
      </c>
      <c r="N413">
        <v>163</v>
      </c>
      <c r="O413">
        <v>11</v>
      </c>
      <c r="P413">
        <v>9</v>
      </c>
      <c r="Q413">
        <v>16.689750692520775</v>
      </c>
    </row>
    <row r="414" spans="1:17" x14ac:dyDescent="0.25">
      <c r="A414" t="s">
        <v>5515</v>
      </c>
      <c r="B414" s="6">
        <v>30530</v>
      </c>
      <c r="C414">
        <v>305.3</v>
      </c>
      <c r="D414" t="s">
        <v>402</v>
      </c>
      <c r="E414">
        <v>4113</v>
      </c>
      <c r="F414">
        <v>2891</v>
      </c>
      <c r="G414">
        <v>62</v>
      </c>
      <c r="H414">
        <v>2829</v>
      </c>
      <c r="I414">
        <v>1435</v>
      </c>
      <c r="J414">
        <v>360</v>
      </c>
      <c r="K414">
        <v>483</v>
      </c>
      <c r="L414">
        <v>194</v>
      </c>
      <c r="M414">
        <v>34</v>
      </c>
      <c r="N414">
        <v>298</v>
      </c>
      <c r="O414">
        <v>13</v>
      </c>
      <c r="P414">
        <v>12</v>
      </c>
      <c r="Q414">
        <v>17.073170731707318</v>
      </c>
    </row>
    <row r="415" spans="1:17" x14ac:dyDescent="0.25">
      <c r="A415" t="s">
        <v>5516</v>
      </c>
      <c r="B415" s="6">
        <v>30531</v>
      </c>
      <c r="C415">
        <v>305.31</v>
      </c>
      <c r="D415" t="s">
        <v>403</v>
      </c>
      <c r="E415">
        <v>7434</v>
      </c>
      <c r="F415">
        <v>5138</v>
      </c>
      <c r="G415">
        <v>91</v>
      </c>
      <c r="H415">
        <v>5047</v>
      </c>
      <c r="I415">
        <v>1494</v>
      </c>
      <c r="J415">
        <v>1632</v>
      </c>
      <c r="K415">
        <v>804</v>
      </c>
      <c r="L415">
        <v>352</v>
      </c>
      <c r="M415">
        <v>89</v>
      </c>
      <c r="N415">
        <v>619</v>
      </c>
      <c r="O415">
        <v>37</v>
      </c>
      <c r="P415">
        <v>20</v>
      </c>
      <c r="Q415">
        <v>15.930255597384585</v>
      </c>
    </row>
    <row r="416" spans="1:17" x14ac:dyDescent="0.25">
      <c r="A416" t="s">
        <v>5517</v>
      </c>
      <c r="B416" s="6">
        <v>30532</v>
      </c>
      <c r="C416">
        <v>305.32</v>
      </c>
      <c r="D416" t="s">
        <v>404</v>
      </c>
      <c r="E416">
        <v>2680</v>
      </c>
      <c r="F416">
        <v>1919</v>
      </c>
      <c r="G416">
        <v>42</v>
      </c>
      <c r="H416">
        <v>1877</v>
      </c>
      <c r="I416">
        <v>928</v>
      </c>
      <c r="J416">
        <v>226</v>
      </c>
      <c r="K416">
        <v>305</v>
      </c>
      <c r="L416">
        <v>127</v>
      </c>
      <c r="M416">
        <v>25</v>
      </c>
      <c r="N416">
        <v>243</v>
      </c>
      <c r="O416">
        <v>11</v>
      </c>
      <c r="P416">
        <v>12</v>
      </c>
      <c r="Q416">
        <v>16.249334043686734</v>
      </c>
    </row>
    <row r="417" spans="1:17" x14ac:dyDescent="0.25">
      <c r="A417" t="s">
        <v>5518</v>
      </c>
      <c r="B417" s="6">
        <v>30533</v>
      </c>
      <c r="C417">
        <v>305.33</v>
      </c>
      <c r="D417" t="s">
        <v>405</v>
      </c>
      <c r="E417">
        <v>3090</v>
      </c>
      <c r="F417">
        <v>2139</v>
      </c>
      <c r="G417">
        <v>42</v>
      </c>
      <c r="H417">
        <v>2097</v>
      </c>
      <c r="I417">
        <v>751</v>
      </c>
      <c r="J417">
        <v>677</v>
      </c>
      <c r="K417">
        <v>321</v>
      </c>
      <c r="L417">
        <v>120</v>
      </c>
      <c r="M417">
        <v>34</v>
      </c>
      <c r="N417">
        <v>178</v>
      </c>
      <c r="O417">
        <v>11</v>
      </c>
      <c r="P417">
        <v>5</v>
      </c>
      <c r="Q417">
        <v>15.30758226037196</v>
      </c>
    </row>
    <row r="418" spans="1:17" x14ac:dyDescent="0.25">
      <c r="A418" t="s">
        <v>5519</v>
      </c>
      <c r="B418" s="6">
        <v>30534</v>
      </c>
      <c r="C418">
        <v>305.33999999999997</v>
      </c>
      <c r="D418" t="s">
        <v>406</v>
      </c>
      <c r="E418">
        <v>1621</v>
      </c>
      <c r="F418">
        <v>1156</v>
      </c>
      <c r="G418">
        <v>21</v>
      </c>
      <c r="H418">
        <v>1135</v>
      </c>
      <c r="I418">
        <v>603</v>
      </c>
      <c r="J418">
        <v>197</v>
      </c>
      <c r="K418">
        <v>173</v>
      </c>
      <c r="L418">
        <v>66</v>
      </c>
      <c r="M418">
        <v>14</v>
      </c>
      <c r="N418">
        <v>75</v>
      </c>
      <c r="O418">
        <v>2</v>
      </c>
      <c r="P418">
        <v>5</v>
      </c>
      <c r="Q418">
        <v>15.242290748898679</v>
      </c>
    </row>
    <row r="419" spans="1:17" x14ac:dyDescent="0.25">
      <c r="A419" t="s">
        <v>5520</v>
      </c>
      <c r="B419" s="6">
        <v>30536</v>
      </c>
      <c r="C419">
        <v>305.36</v>
      </c>
      <c r="D419" t="s">
        <v>407</v>
      </c>
      <c r="E419">
        <v>1074</v>
      </c>
      <c r="F419">
        <v>812</v>
      </c>
      <c r="G419">
        <v>10</v>
      </c>
      <c r="H419">
        <v>802</v>
      </c>
      <c r="I419">
        <v>461</v>
      </c>
      <c r="J419">
        <v>95</v>
      </c>
      <c r="K419">
        <v>133</v>
      </c>
      <c r="L419">
        <v>51</v>
      </c>
      <c r="M419">
        <v>8</v>
      </c>
      <c r="N419">
        <v>48</v>
      </c>
      <c r="O419">
        <v>4</v>
      </c>
      <c r="P419">
        <v>2</v>
      </c>
      <c r="Q419">
        <v>16.58354114713217</v>
      </c>
    </row>
    <row r="420" spans="1:17" x14ac:dyDescent="0.25">
      <c r="A420" t="s">
        <v>5521</v>
      </c>
      <c r="B420" s="6">
        <v>30538</v>
      </c>
      <c r="C420">
        <v>305.38</v>
      </c>
      <c r="D420" t="s">
        <v>408</v>
      </c>
      <c r="E420">
        <v>1721</v>
      </c>
      <c r="F420">
        <v>1078</v>
      </c>
      <c r="G420">
        <v>18</v>
      </c>
      <c r="H420">
        <v>1060</v>
      </c>
      <c r="I420">
        <v>510</v>
      </c>
      <c r="J420">
        <v>200</v>
      </c>
      <c r="K420">
        <v>177</v>
      </c>
      <c r="L420">
        <v>62</v>
      </c>
      <c r="M420">
        <v>16</v>
      </c>
      <c r="N420">
        <v>86</v>
      </c>
      <c r="O420">
        <v>7</v>
      </c>
      <c r="P420">
        <v>2</v>
      </c>
      <c r="Q420">
        <v>16.69811320754717</v>
      </c>
    </row>
    <row r="421" spans="1:17" x14ac:dyDescent="0.25">
      <c r="A421" t="s">
        <v>5522</v>
      </c>
      <c r="B421" s="6">
        <v>30539</v>
      </c>
      <c r="C421">
        <v>305.39</v>
      </c>
      <c r="D421" t="s">
        <v>409</v>
      </c>
      <c r="E421">
        <v>1848</v>
      </c>
      <c r="F421">
        <v>1315</v>
      </c>
      <c r="G421">
        <v>28</v>
      </c>
      <c r="H421">
        <v>1287</v>
      </c>
      <c r="I421">
        <v>738</v>
      </c>
      <c r="J421">
        <v>144</v>
      </c>
      <c r="K421">
        <v>208</v>
      </c>
      <c r="L421">
        <v>73</v>
      </c>
      <c r="M421">
        <v>8</v>
      </c>
      <c r="N421">
        <v>101</v>
      </c>
      <c r="O421">
        <v>7</v>
      </c>
      <c r="P421">
        <v>8</v>
      </c>
      <c r="Q421">
        <v>16.161616161616163</v>
      </c>
    </row>
    <row r="422" spans="1:17" x14ac:dyDescent="0.25">
      <c r="A422" t="s">
        <v>5523</v>
      </c>
      <c r="B422" s="6">
        <v>30541</v>
      </c>
      <c r="C422">
        <v>305.41000000000003</v>
      </c>
      <c r="D422" t="s">
        <v>410</v>
      </c>
      <c r="E422">
        <v>1371</v>
      </c>
      <c r="F422">
        <v>1010</v>
      </c>
      <c r="G422">
        <v>20</v>
      </c>
      <c r="H422">
        <v>990</v>
      </c>
      <c r="I422">
        <v>446</v>
      </c>
      <c r="J422">
        <v>167</v>
      </c>
      <c r="K422">
        <v>179</v>
      </c>
      <c r="L422">
        <v>80</v>
      </c>
      <c r="M422">
        <v>12</v>
      </c>
      <c r="N422">
        <v>94</v>
      </c>
      <c r="O422">
        <v>7</v>
      </c>
      <c r="P422">
        <v>5</v>
      </c>
      <c r="Q422">
        <v>18.08080808080808</v>
      </c>
    </row>
    <row r="423" spans="1:17" x14ac:dyDescent="0.25">
      <c r="A423" t="s">
        <v>5524</v>
      </c>
      <c r="B423" s="6">
        <v>30542</v>
      </c>
      <c r="C423">
        <v>305.42</v>
      </c>
      <c r="D423" t="s">
        <v>411</v>
      </c>
      <c r="E423">
        <v>1586</v>
      </c>
      <c r="F423">
        <v>1171</v>
      </c>
      <c r="G423">
        <v>23</v>
      </c>
      <c r="H423">
        <v>1148</v>
      </c>
      <c r="I423">
        <v>710</v>
      </c>
      <c r="J423">
        <v>99</v>
      </c>
      <c r="K423">
        <v>177</v>
      </c>
      <c r="L423">
        <v>71</v>
      </c>
      <c r="M423">
        <v>11</v>
      </c>
      <c r="N423">
        <v>71</v>
      </c>
      <c r="O423">
        <v>5</v>
      </c>
      <c r="P423">
        <v>4</v>
      </c>
      <c r="Q423">
        <v>15.418118466898957</v>
      </c>
    </row>
    <row r="424" spans="1:17" x14ac:dyDescent="0.25">
      <c r="A424" t="s">
        <v>5525</v>
      </c>
      <c r="B424" s="6">
        <v>30543</v>
      </c>
      <c r="C424">
        <v>305.43</v>
      </c>
      <c r="D424" t="s">
        <v>412</v>
      </c>
      <c r="E424">
        <v>2818</v>
      </c>
      <c r="F424">
        <v>2155</v>
      </c>
      <c r="G424">
        <v>23</v>
      </c>
      <c r="H424">
        <v>2132</v>
      </c>
      <c r="I424">
        <v>1225</v>
      </c>
      <c r="J424">
        <v>247</v>
      </c>
      <c r="K424">
        <v>306</v>
      </c>
      <c r="L424">
        <v>107</v>
      </c>
      <c r="M424">
        <v>22</v>
      </c>
      <c r="N424">
        <v>201</v>
      </c>
      <c r="O424">
        <v>13</v>
      </c>
      <c r="P424">
        <v>11</v>
      </c>
      <c r="Q424">
        <v>14.352720450281426</v>
      </c>
    </row>
    <row r="425" spans="1:17" x14ac:dyDescent="0.25">
      <c r="A425" t="s">
        <v>5526</v>
      </c>
      <c r="B425" s="6">
        <v>30544</v>
      </c>
      <c r="C425">
        <v>305.44</v>
      </c>
      <c r="D425" t="s">
        <v>413</v>
      </c>
      <c r="E425">
        <v>1489</v>
      </c>
      <c r="F425">
        <v>1075</v>
      </c>
      <c r="G425">
        <v>16</v>
      </c>
      <c r="H425">
        <v>1059</v>
      </c>
      <c r="I425">
        <v>629</v>
      </c>
      <c r="J425">
        <v>109</v>
      </c>
      <c r="K425">
        <v>172</v>
      </c>
      <c r="L425">
        <v>54</v>
      </c>
      <c r="M425">
        <v>16</v>
      </c>
      <c r="N425">
        <v>71</v>
      </c>
      <c r="O425">
        <v>0</v>
      </c>
      <c r="P425">
        <v>8</v>
      </c>
      <c r="Q425">
        <v>16.24173748819641</v>
      </c>
    </row>
    <row r="426" spans="1:17" x14ac:dyDescent="0.25">
      <c r="A426" t="s">
        <v>5527</v>
      </c>
      <c r="B426" s="6">
        <v>30599</v>
      </c>
      <c r="C426">
        <v>305.99</v>
      </c>
      <c r="D426" t="s">
        <v>5528</v>
      </c>
      <c r="E426">
        <v>0</v>
      </c>
      <c r="F426">
        <v>10486</v>
      </c>
      <c r="G426">
        <v>100</v>
      </c>
      <c r="H426">
        <v>10386</v>
      </c>
      <c r="I426">
        <v>4186</v>
      </c>
      <c r="J426">
        <v>2023</v>
      </c>
      <c r="K426">
        <v>1281</v>
      </c>
      <c r="L426">
        <v>945</v>
      </c>
      <c r="M426">
        <v>149</v>
      </c>
      <c r="N426">
        <v>1678</v>
      </c>
      <c r="O426">
        <v>56</v>
      </c>
      <c r="P426">
        <v>68</v>
      </c>
      <c r="Q426">
        <v>12.333911034084345</v>
      </c>
    </row>
    <row r="427" spans="1:17" x14ac:dyDescent="0.25">
      <c r="A427" t="s">
        <v>5529</v>
      </c>
      <c r="B427" s="6">
        <v>30600</v>
      </c>
      <c r="C427">
        <v>306</v>
      </c>
      <c r="D427" t="s">
        <v>417</v>
      </c>
      <c r="E427">
        <v>107228</v>
      </c>
      <c r="F427">
        <v>83964</v>
      </c>
      <c r="G427">
        <v>1088</v>
      </c>
      <c r="H427">
        <v>82876</v>
      </c>
      <c r="I427">
        <v>29345</v>
      </c>
      <c r="J427">
        <v>19269</v>
      </c>
      <c r="K427">
        <v>14303</v>
      </c>
      <c r="L427">
        <v>7256</v>
      </c>
      <c r="M427">
        <v>1752</v>
      </c>
      <c r="N427">
        <v>10100</v>
      </c>
      <c r="O427">
        <v>466</v>
      </c>
      <c r="P427">
        <v>385</v>
      </c>
      <c r="Q427">
        <v>17.25831362517496</v>
      </c>
    </row>
    <row r="428" spans="1:17" x14ac:dyDescent="0.25">
      <c r="A428" t="s">
        <v>5530</v>
      </c>
      <c r="B428" s="6">
        <v>30601</v>
      </c>
      <c r="C428">
        <v>306.01</v>
      </c>
      <c r="D428" t="s">
        <v>414</v>
      </c>
      <c r="E428">
        <v>1995</v>
      </c>
      <c r="F428">
        <v>1273</v>
      </c>
      <c r="G428">
        <v>13</v>
      </c>
      <c r="H428">
        <v>1260</v>
      </c>
      <c r="I428">
        <v>554</v>
      </c>
      <c r="J428">
        <v>207</v>
      </c>
      <c r="K428">
        <v>230</v>
      </c>
      <c r="L428">
        <v>109</v>
      </c>
      <c r="M428">
        <v>22</v>
      </c>
      <c r="N428">
        <v>131</v>
      </c>
      <c r="O428">
        <v>3</v>
      </c>
      <c r="P428">
        <v>4</v>
      </c>
      <c r="Q428">
        <v>18.253968253968253</v>
      </c>
    </row>
    <row r="429" spans="1:17" x14ac:dyDescent="0.25">
      <c r="A429" t="s">
        <v>5531</v>
      </c>
      <c r="B429" s="6">
        <v>30602</v>
      </c>
      <c r="C429">
        <v>306.02</v>
      </c>
      <c r="D429" t="s">
        <v>415</v>
      </c>
      <c r="E429">
        <v>1529</v>
      </c>
      <c r="F429">
        <v>1083</v>
      </c>
      <c r="G429">
        <v>17</v>
      </c>
      <c r="H429">
        <v>1066</v>
      </c>
      <c r="I429">
        <v>531</v>
      </c>
      <c r="J429">
        <v>166</v>
      </c>
      <c r="K429">
        <v>185</v>
      </c>
      <c r="L429">
        <v>58</v>
      </c>
      <c r="M429">
        <v>26</v>
      </c>
      <c r="N429">
        <v>89</v>
      </c>
      <c r="O429">
        <v>8</v>
      </c>
      <c r="P429">
        <v>3</v>
      </c>
      <c r="Q429">
        <v>17.354596622889307</v>
      </c>
    </row>
    <row r="430" spans="1:17" x14ac:dyDescent="0.25">
      <c r="A430" t="s">
        <v>5532</v>
      </c>
      <c r="B430" s="6">
        <v>30603</v>
      </c>
      <c r="C430">
        <v>306.02999999999997</v>
      </c>
      <c r="D430" t="s">
        <v>416</v>
      </c>
      <c r="E430">
        <v>8743</v>
      </c>
      <c r="F430">
        <v>5836</v>
      </c>
      <c r="G430">
        <v>80</v>
      </c>
      <c r="H430">
        <v>5756</v>
      </c>
      <c r="I430">
        <v>1937</v>
      </c>
      <c r="J430">
        <v>1326</v>
      </c>
      <c r="K430">
        <v>854</v>
      </c>
      <c r="L430">
        <v>541</v>
      </c>
      <c r="M430">
        <v>146</v>
      </c>
      <c r="N430">
        <v>896</v>
      </c>
      <c r="O430">
        <v>29</v>
      </c>
      <c r="P430">
        <v>27</v>
      </c>
      <c r="Q430">
        <v>14.836692147324532</v>
      </c>
    </row>
    <row r="431" spans="1:17" x14ac:dyDescent="0.25">
      <c r="A431" t="s">
        <v>5533</v>
      </c>
      <c r="B431" s="6">
        <v>30604</v>
      </c>
      <c r="C431">
        <v>306.04000000000002</v>
      </c>
      <c r="D431" t="s">
        <v>417</v>
      </c>
      <c r="E431">
        <v>18857</v>
      </c>
      <c r="F431">
        <v>12159</v>
      </c>
      <c r="G431">
        <v>128</v>
      </c>
      <c r="H431">
        <v>12031</v>
      </c>
      <c r="I431">
        <v>4545</v>
      </c>
      <c r="J431">
        <v>2033</v>
      </c>
      <c r="K431">
        <v>1582</v>
      </c>
      <c r="L431">
        <v>1361</v>
      </c>
      <c r="M431">
        <v>286</v>
      </c>
      <c r="N431">
        <v>2105</v>
      </c>
      <c r="O431">
        <v>73</v>
      </c>
      <c r="P431">
        <v>46</v>
      </c>
      <c r="Q431">
        <v>13.149364142631534</v>
      </c>
    </row>
    <row r="432" spans="1:17" x14ac:dyDescent="0.25">
      <c r="A432" t="s">
        <v>5534</v>
      </c>
      <c r="B432" s="6">
        <v>30605</v>
      </c>
      <c r="C432">
        <v>306.05</v>
      </c>
      <c r="D432" t="s">
        <v>418</v>
      </c>
      <c r="E432">
        <v>6427</v>
      </c>
      <c r="F432">
        <v>4120</v>
      </c>
      <c r="G432">
        <v>82</v>
      </c>
      <c r="H432">
        <v>4038</v>
      </c>
      <c r="I432">
        <v>1207</v>
      </c>
      <c r="J432">
        <v>1237</v>
      </c>
      <c r="K432">
        <v>806</v>
      </c>
      <c r="L432">
        <v>255</v>
      </c>
      <c r="M432">
        <v>100</v>
      </c>
      <c r="N432">
        <v>402</v>
      </c>
      <c r="O432">
        <v>16</v>
      </c>
      <c r="P432">
        <v>15</v>
      </c>
      <c r="Q432">
        <v>19.960376423972264</v>
      </c>
    </row>
    <row r="433" spans="1:17" x14ac:dyDescent="0.25">
      <c r="A433" t="s">
        <v>5535</v>
      </c>
      <c r="B433" s="6">
        <v>30607</v>
      </c>
      <c r="C433">
        <v>306.07</v>
      </c>
      <c r="D433" t="s">
        <v>419</v>
      </c>
      <c r="E433">
        <v>8168</v>
      </c>
      <c r="F433">
        <v>5355</v>
      </c>
      <c r="G433">
        <v>62</v>
      </c>
      <c r="H433">
        <v>5293</v>
      </c>
      <c r="I433">
        <v>1799</v>
      </c>
      <c r="J433">
        <v>1243</v>
      </c>
      <c r="K433">
        <v>1177</v>
      </c>
      <c r="L433">
        <v>408</v>
      </c>
      <c r="M433">
        <v>109</v>
      </c>
      <c r="N433">
        <v>513</v>
      </c>
      <c r="O433">
        <v>20</v>
      </c>
      <c r="P433">
        <v>24</v>
      </c>
      <c r="Q433">
        <v>22.236916682410733</v>
      </c>
    </row>
    <row r="434" spans="1:17" x14ac:dyDescent="0.25">
      <c r="A434" t="s">
        <v>5536</v>
      </c>
      <c r="B434" s="6">
        <v>30608</v>
      </c>
      <c r="C434">
        <v>306.08</v>
      </c>
      <c r="D434" t="s">
        <v>420</v>
      </c>
      <c r="E434">
        <v>3306</v>
      </c>
      <c r="F434">
        <v>2335</v>
      </c>
      <c r="G434">
        <v>49</v>
      </c>
      <c r="H434">
        <v>2286</v>
      </c>
      <c r="I434">
        <v>807</v>
      </c>
      <c r="J434">
        <v>582</v>
      </c>
      <c r="K434">
        <v>447</v>
      </c>
      <c r="L434">
        <v>161</v>
      </c>
      <c r="M434">
        <v>62</v>
      </c>
      <c r="N434">
        <v>204</v>
      </c>
      <c r="O434">
        <v>19</v>
      </c>
      <c r="P434">
        <v>4</v>
      </c>
      <c r="Q434">
        <v>19.553805774278217</v>
      </c>
    </row>
    <row r="435" spans="1:17" x14ac:dyDescent="0.25">
      <c r="A435" t="s">
        <v>5537</v>
      </c>
      <c r="B435" s="6">
        <v>30609</v>
      </c>
      <c r="C435">
        <v>306.08999999999997</v>
      </c>
      <c r="D435" t="s">
        <v>421</v>
      </c>
      <c r="E435">
        <v>675</v>
      </c>
      <c r="F435">
        <v>516</v>
      </c>
      <c r="G435">
        <v>8</v>
      </c>
      <c r="H435">
        <v>508</v>
      </c>
      <c r="I435">
        <v>304</v>
      </c>
      <c r="J435">
        <v>45</v>
      </c>
      <c r="K435">
        <v>74</v>
      </c>
      <c r="L435">
        <v>28</v>
      </c>
      <c r="M435">
        <v>10</v>
      </c>
      <c r="N435">
        <v>39</v>
      </c>
      <c r="O435">
        <v>6</v>
      </c>
      <c r="P435">
        <v>2</v>
      </c>
      <c r="Q435">
        <v>14.566929133858267</v>
      </c>
    </row>
    <row r="436" spans="1:17" x14ac:dyDescent="0.25">
      <c r="A436" t="s">
        <v>5538</v>
      </c>
      <c r="B436" s="6">
        <v>30612</v>
      </c>
      <c r="C436">
        <v>306.12</v>
      </c>
      <c r="D436" t="s">
        <v>422</v>
      </c>
      <c r="E436">
        <v>1295</v>
      </c>
      <c r="F436">
        <v>904</v>
      </c>
      <c r="G436">
        <v>17</v>
      </c>
      <c r="H436">
        <v>887</v>
      </c>
      <c r="I436">
        <v>269</v>
      </c>
      <c r="J436">
        <v>302</v>
      </c>
      <c r="K436">
        <v>187</v>
      </c>
      <c r="L436">
        <v>42</v>
      </c>
      <c r="M436">
        <v>17</v>
      </c>
      <c r="N436">
        <v>61</v>
      </c>
      <c r="O436">
        <v>3</v>
      </c>
      <c r="P436">
        <v>6</v>
      </c>
      <c r="Q436">
        <v>21.082299887260429</v>
      </c>
    </row>
    <row r="437" spans="1:17" x14ac:dyDescent="0.25">
      <c r="A437" t="s">
        <v>5539</v>
      </c>
      <c r="B437" s="6">
        <v>30613</v>
      </c>
      <c r="C437">
        <v>306.13</v>
      </c>
      <c r="D437" t="s">
        <v>423</v>
      </c>
      <c r="E437">
        <v>1121</v>
      </c>
      <c r="F437">
        <v>811</v>
      </c>
      <c r="G437">
        <v>10</v>
      </c>
      <c r="H437">
        <v>801</v>
      </c>
      <c r="I437">
        <v>364</v>
      </c>
      <c r="J437">
        <v>96</v>
      </c>
      <c r="K437">
        <v>134</v>
      </c>
      <c r="L437">
        <v>89</v>
      </c>
      <c r="M437">
        <v>19</v>
      </c>
      <c r="N437">
        <v>93</v>
      </c>
      <c r="O437">
        <v>1</v>
      </c>
      <c r="P437">
        <v>5</v>
      </c>
      <c r="Q437">
        <v>16.729088639200999</v>
      </c>
    </row>
    <row r="438" spans="1:17" x14ac:dyDescent="0.25">
      <c r="A438" t="s">
        <v>5540</v>
      </c>
      <c r="B438" s="6">
        <v>30614</v>
      </c>
      <c r="C438">
        <v>306.14</v>
      </c>
      <c r="D438" t="s">
        <v>424</v>
      </c>
      <c r="E438">
        <v>1270</v>
      </c>
      <c r="F438">
        <v>1006</v>
      </c>
      <c r="G438">
        <v>13</v>
      </c>
      <c r="H438">
        <v>993</v>
      </c>
      <c r="I438">
        <v>481</v>
      </c>
      <c r="J438">
        <v>163</v>
      </c>
      <c r="K438">
        <v>160</v>
      </c>
      <c r="L438">
        <v>83</v>
      </c>
      <c r="M438">
        <v>27</v>
      </c>
      <c r="N438">
        <v>69</v>
      </c>
      <c r="O438">
        <v>4</v>
      </c>
      <c r="P438">
        <v>6</v>
      </c>
      <c r="Q438">
        <v>16.112789526686807</v>
      </c>
    </row>
    <row r="439" spans="1:17" x14ac:dyDescent="0.25">
      <c r="A439" t="s">
        <v>5541</v>
      </c>
      <c r="B439" s="6">
        <v>30615</v>
      </c>
      <c r="C439">
        <v>306.14999999999998</v>
      </c>
      <c r="D439" t="s">
        <v>425</v>
      </c>
      <c r="E439">
        <v>1639</v>
      </c>
      <c r="F439">
        <v>1099</v>
      </c>
      <c r="G439">
        <v>17</v>
      </c>
      <c r="H439">
        <v>1082</v>
      </c>
      <c r="I439">
        <v>259</v>
      </c>
      <c r="J439">
        <v>376</v>
      </c>
      <c r="K439">
        <v>263</v>
      </c>
      <c r="L439">
        <v>47</v>
      </c>
      <c r="M439">
        <v>20</v>
      </c>
      <c r="N439">
        <v>98</v>
      </c>
      <c r="O439">
        <v>15</v>
      </c>
      <c r="P439">
        <v>4</v>
      </c>
      <c r="Q439">
        <v>24.306839186691313</v>
      </c>
    </row>
    <row r="440" spans="1:17" x14ac:dyDescent="0.25">
      <c r="A440" t="s">
        <v>5542</v>
      </c>
      <c r="B440" s="6">
        <v>30616</v>
      </c>
      <c r="C440">
        <v>306.16000000000003</v>
      </c>
      <c r="D440" t="s">
        <v>426</v>
      </c>
      <c r="E440">
        <v>1358</v>
      </c>
      <c r="F440">
        <v>847</v>
      </c>
      <c r="G440">
        <v>12</v>
      </c>
      <c r="H440">
        <v>835</v>
      </c>
      <c r="I440">
        <v>350</v>
      </c>
      <c r="J440">
        <v>139</v>
      </c>
      <c r="K440">
        <v>189</v>
      </c>
      <c r="L440">
        <v>73</v>
      </c>
      <c r="M440">
        <v>19</v>
      </c>
      <c r="N440">
        <v>62</v>
      </c>
      <c r="O440">
        <v>1</v>
      </c>
      <c r="P440">
        <v>2</v>
      </c>
      <c r="Q440">
        <v>22.634730538922156</v>
      </c>
    </row>
    <row r="441" spans="1:17" x14ac:dyDescent="0.25">
      <c r="A441" t="s">
        <v>5543</v>
      </c>
      <c r="B441" s="6">
        <v>30618</v>
      </c>
      <c r="C441">
        <v>306.18</v>
      </c>
      <c r="D441" t="s">
        <v>427</v>
      </c>
      <c r="E441">
        <v>5610</v>
      </c>
      <c r="F441">
        <v>3808</v>
      </c>
      <c r="G441">
        <v>46</v>
      </c>
      <c r="H441">
        <v>3762</v>
      </c>
      <c r="I441">
        <v>1317</v>
      </c>
      <c r="J441">
        <v>931</v>
      </c>
      <c r="K441">
        <v>684</v>
      </c>
      <c r="L441">
        <v>291</v>
      </c>
      <c r="M441">
        <v>69</v>
      </c>
      <c r="N441">
        <v>421</v>
      </c>
      <c r="O441">
        <v>32</v>
      </c>
      <c r="P441">
        <v>17</v>
      </c>
      <c r="Q441">
        <v>18.181818181818183</v>
      </c>
    </row>
    <row r="442" spans="1:17" x14ac:dyDescent="0.25">
      <c r="A442" t="s">
        <v>5544</v>
      </c>
      <c r="B442" s="6">
        <v>30620</v>
      </c>
      <c r="C442">
        <v>306.2</v>
      </c>
      <c r="D442" t="s">
        <v>428</v>
      </c>
      <c r="E442">
        <v>3573</v>
      </c>
      <c r="F442">
        <v>2336</v>
      </c>
      <c r="G442">
        <v>31</v>
      </c>
      <c r="H442">
        <v>2305</v>
      </c>
      <c r="I442">
        <v>763</v>
      </c>
      <c r="J442">
        <v>580</v>
      </c>
      <c r="K442">
        <v>445</v>
      </c>
      <c r="L442">
        <v>196</v>
      </c>
      <c r="M442">
        <v>53</v>
      </c>
      <c r="N442">
        <v>236</v>
      </c>
      <c r="O442">
        <v>15</v>
      </c>
      <c r="P442">
        <v>17</v>
      </c>
      <c r="Q442">
        <v>19.305856832971802</v>
      </c>
    </row>
    <row r="443" spans="1:17" x14ac:dyDescent="0.25">
      <c r="A443" t="s">
        <v>5545</v>
      </c>
      <c r="B443" s="6">
        <v>30621</v>
      </c>
      <c r="C443">
        <v>306.20999999999998</v>
      </c>
      <c r="D443" t="s">
        <v>429</v>
      </c>
      <c r="E443">
        <v>1960</v>
      </c>
      <c r="F443">
        <v>1273</v>
      </c>
      <c r="G443">
        <v>23</v>
      </c>
      <c r="H443">
        <v>1250</v>
      </c>
      <c r="I443">
        <v>326</v>
      </c>
      <c r="J443">
        <v>397</v>
      </c>
      <c r="K443">
        <v>344</v>
      </c>
      <c r="L443">
        <v>73</v>
      </c>
      <c r="M443">
        <v>23</v>
      </c>
      <c r="N443">
        <v>70</v>
      </c>
      <c r="O443">
        <v>9</v>
      </c>
      <c r="P443">
        <v>8</v>
      </c>
      <c r="Q443">
        <v>27.52</v>
      </c>
    </row>
    <row r="444" spans="1:17" x14ac:dyDescent="0.25">
      <c r="A444" t="s">
        <v>5546</v>
      </c>
      <c r="B444" s="6">
        <v>30623</v>
      </c>
      <c r="C444">
        <v>306.23</v>
      </c>
      <c r="D444" t="s">
        <v>430</v>
      </c>
      <c r="E444">
        <v>3445</v>
      </c>
      <c r="F444">
        <v>2224</v>
      </c>
      <c r="G444">
        <v>24</v>
      </c>
      <c r="H444">
        <v>2200</v>
      </c>
      <c r="I444">
        <v>881</v>
      </c>
      <c r="J444">
        <v>419</v>
      </c>
      <c r="K444">
        <v>369</v>
      </c>
      <c r="L444">
        <v>235</v>
      </c>
      <c r="M444">
        <v>58</v>
      </c>
      <c r="N444">
        <v>214</v>
      </c>
      <c r="O444">
        <v>10</v>
      </c>
      <c r="P444">
        <v>14</v>
      </c>
      <c r="Q444">
        <v>16.772727272727273</v>
      </c>
    </row>
    <row r="445" spans="1:17" x14ac:dyDescent="0.25">
      <c r="A445" t="s">
        <v>5547</v>
      </c>
      <c r="B445" s="6">
        <v>30625</v>
      </c>
      <c r="C445">
        <v>306.25</v>
      </c>
      <c r="D445" t="s">
        <v>431</v>
      </c>
      <c r="E445">
        <v>2642</v>
      </c>
      <c r="F445">
        <v>1931</v>
      </c>
      <c r="G445">
        <v>14</v>
      </c>
      <c r="H445">
        <v>1917</v>
      </c>
      <c r="I445">
        <v>727</v>
      </c>
      <c r="J445">
        <v>340</v>
      </c>
      <c r="K445">
        <v>239</v>
      </c>
      <c r="L445">
        <v>206</v>
      </c>
      <c r="M445">
        <v>49</v>
      </c>
      <c r="N445">
        <v>331</v>
      </c>
      <c r="O445">
        <v>13</v>
      </c>
      <c r="P445">
        <v>12</v>
      </c>
      <c r="Q445">
        <v>12.467396974439229</v>
      </c>
    </row>
    <row r="446" spans="1:17" x14ac:dyDescent="0.25">
      <c r="A446" t="s">
        <v>5548</v>
      </c>
      <c r="B446" s="6">
        <v>30626</v>
      </c>
      <c r="C446">
        <v>306.26</v>
      </c>
      <c r="D446" t="s">
        <v>432</v>
      </c>
      <c r="E446">
        <v>5290</v>
      </c>
      <c r="F446">
        <v>3493</v>
      </c>
      <c r="G446">
        <v>52</v>
      </c>
      <c r="H446">
        <v>3441</v>
      </c>
      <c r="I446">
        <v>1215</v>
      </c>
      <c r="J446">
        <v>849</v>
      </c>
      <c r="K446">
        <v>750</v>
      </c>
      <c r="L446">
        <v>246</v>
      </c>
      <c r="M446">
        <v>73</v>
      </c>
      <c r="N446">
        <v>281</v>
      </c>
      <c r="O446">
        <v>18</v>
      </c>
      <c r="P446">
        <v>9</v>
      </c>
      <c r="Q446">
        <v>21.795989537925024</v>
      </c>
    </row>
    <row r="447" spans="1:17" x14ac:dyDescent="0.25">
      <c r="A447" t="s">
        <v>5549</v>
      </c>
      <c r="B447" s="6">
        <v>30627</v>
      </c>
      <c r="C447">
        <v>306.27</v>
      </c>
      <c r="D447" t="s">
        <v>433</v>
      </c>
      <c r="E447">
        <v>2163</v>
      </c>
      <c r="F447">
        <v>1431</v>
      </c>
      <c r="G447">
        <v>19</v>
      </c>
      <c r="H447">
        <v>1412</v>
      </c>
      <c r="I447">
        <v>473</v>
      </c>
      <c r="J447">
        <v>411</v>
      </c>
      <c r="K447">
        <v>250</v>
      </c>
      <c r="L447">
        <v>85</v>
      </c>
      <c r="M447">
        <v>37</v>
      </c>
      <c r="N447">
        <v>140</v>
      </c>
      <c r="O447">
        <v>9</v>
      </c>
      <c r="P447">
        <v>7</v>
      </c>
      <c r="Q447">
        <v>17.705382436260621</v>
      </c>
    </row>
    <row r="448" spans="1:17" x14ac:dyDescent="0.25">
      <c r="A448" t="s">
        <v>5550</v>
      </c>
      <c r="B448" s="6">
        <v>30629</v>
      </c>
      <c r="C448">
        <v>306.29000000000002</v>
      </c>
      <c r="D448" t="s">
        <v>434</v>
      </c>
      <c r="E448">
        <v>1319</v>
      </c>
      <c r="F448">
        <v>947</v>
      </c>
      <c r="G448">
        <v>19</v>
      </c>
      <c r="H448">
        <v>928</v>
      </c>
      <c r="I448">
        <v>360</v>
      </c>
      <c r="J448">
        <v>219</v>
      </c>
      <c r="K448">
        <v>223</v>
      </c>
      <c r="L448">
        <v>55</v>
      </c>
      <c r="M448">
        <v>14</v>
      </c>
      <c r="N448">
        <v>51</v>
      </c>
      <c r="O448">
        <v>3</v>
      </c>
      <c r="P448">
        <v>3</v>
      </c>
      <c r="Q448">
        <v>24.030172413793103</v>
      </c>
    </row>
    <row r="449" spans="1:17" x14ac:dyDescent="0.25">
      <c r="A449" t="s">
        <v>5551</v>
      </c>
      <c r="B449" s="6">
        <v>30631</v>
      </c>
      <c r="C449">
        <v>306.31</v>
      </c>
      <c r="D449" t="s">
        <v>435</v>
      </c>
      <c r="E449">
        <v>1607</v>
      </c>
      <c r="F449">
        <v>1071</v>
      </c>
      <c r="G449">
        <v>19</v>
      </c>
      <c r="H449">
        <v>1052</v>
      </c>
      <c r="I449">
        <v>415</v>
      </c>
      <c r="J449">
        <v>276</v>
      </c>
      <c r="K449">
        <v>163</v>
      </c>
      <c r="L449">
        <v>63</v>
      </c>
      <c r="M449">
        <v>12</v>
      </c>
      <c r="N449">
        <v>114</v>
      </c>
      <c r="O449">
        <v>5</v>
      </c>
      <c r="P449">
        <v>4</v>
      </c>
      <c r="Q449">
        <v>15.494296577946768</v>
      </c>
    </row>
    <row r="450" spans="1:17" x14ac:dyDescent="0.25">
      <c r="A450" t="s">
        <v>5552</v>
      </c>
      <c r="B450" s="6">
        <v>30633</v>
      </c>
      <c r="C450">
        <v>306.33</v>
      </c>
      <c r="D450" t="s">
        <v>436</v>
      </c>
      <c r="E450">
        <v>1203</v>
      </c>
      <c r="F450">
        <v>869</v>
      </c>
      <c r="G450">
        <v>16</v>
      </c>
      <c r="H450">
        <v>853</v>
      </c>
      <c r="I450">
        <v>412</v>
      </c>
      <c r="J450">
        <v>140</v>
      </c>
      <c r="K450">
        <v>172</v>
      </c>
      <c r="L450">
        <v>53</v>
      </c>
      <c r="M450">
        <v>9</v>
      </c>
      <c r="N450">
        <v>63</v>
      </c>
      <c r="O450">
        <v>2</v>
      </c>
      <c r="P450">
        <v>2</v>
      </c>
      <c r="Q450">
        <v>20.164126611957798</v>
      </c>
    </row>
    <row r="451" spans="1:17" x14ac:dyDescent="0.25">
      <c r="A451" t="s">
        <v>5553</v>
      </c>
      <c r="B451" s="6">
        <v>30635</v>
      </c>
      <c r="C451">
        <v>306.35000000000002</v>
      </c>
      <c r="D451" t="s">
        <v>437</v>
      </c>
      <c r="E451">
        <v>778</v>
      </c>
      <c r="F451">
        <v>569</v>
      </c>
      <c r="G451">
        <v>9</v>
      </c>
      <c r="H451">
        <v>560</v>
      </c>
      <c r="I451">
        <v>286</v>
      </c>
      <c r="J451">
        <v>67</v>
      </c>
      <c r="K451">
        <v>78</v>
      </c>
      <c r="L451">
        <v>42</v>
      </c>
      <c r="M451">
        <v>12</v>
      </c>
      <c r="N451">
        <v>65</v>
      </c>
      <c r="O451">
        <v>1</v>
      </c>
      <c r="P451">
        <v>9</v>
      </c>
      <c r="Q451">
        <v>13.928571428571429</v>
      </c>
    </row>
    <row r="452" spans="1:17" x14ac:dyDescent="0.25">
      <c r="A452" t="s">
        <v>5554</v>
      </c>
      <c r="B452" s="6">
        <v>30636</v>
      </c>
      <c r="C452">
        <v>306.36</v>
      </c>
      <c r="D452" t="s">
        <v>438</v>
      </c>
      <c r="E452">
        <v>1101</v>
      </c>
      <c r="F452">
        <v>850</v>
      </c>
      <c r="G452">
        <v>8</v>
      </c>
      <c r="H452">
        <v>842</v>
      </c>
      <c r="I452">
        <v>372</v>
      </c>
      <c r="J452">
        <v>139</v>
      </c>
      <c r="K452">
        <v>141</v>
      </c>
      <c r="L452">
        <v>91</v>
      </c>
      <c r="M452">
        <v>14</v>
      </c>
      <c r="N452">
        <v>82</v>
      </c>
      <c r="O452">
        <v>2</v>
      </c>
      <c r="P452">
        <v>1</v>
      </c>
      <c r="Q452">
        <v>16.7458432304038</v>
      </c>
    </row>
    <row r="453" spans="1:17" x14ac:dyDescent="0.25">
      <c r="A453" t="s">
        <v>5555</v>
      </c>
      <c r="B453" s="6">
        <v>30637</v>
      </c>
      <c r="C453">
        <v>306.37</v>
      </c>
      <c r="D453" t="s">
        <v>439</v>
      </c>
      <c r="E453">
        <v>1403</v>
      </c>
      <c r="F453">
        <v>1049</v>
      </c>
      <c r="G453">
        <v>16</v>
      </c>
      <c r="H453">
        <v>1033</v>
      </c>
      <c r="I453">
        <v>365</v>
      </c>
      <c r="J453">
        <v>315</v>
      </c>
      <c r="K453">
        <v>164</v>
      </c>
      <c r="L453">
        <v>58</v>
      </c>
      <c r="M453">
        <v>22</v>
      </c>
      <c r="N453">
        <v>100</v>
      </c>
      <c r="O453">
        <v>7</v>
      </c>
      <c r="P453">
        <v>2</v>
      </c>
      <c r="Q453">
        <v>15.876089060987416</v>
      </c>
    </row>
    <row r="454" spans="1:17" x14ac:dyDescent="0.25">
      <c r="A454" t="s">
        <v>5556</v>
      </c>
      <c r="B454" s="6">
        <v>30639</v>
      </c>
      <c r="C454">
        <v>306.39</v>
      </c>
      <c r="D454" t="s">
        <v>440</v>
      </c>
      <c r="E454">
        <v>13405</v>
      </c>
      <c r="F454">
        <v>9462</v>
      </c>
      <c r="G454">
        <v>140</v>
      </c>
      <c r="H454">
        <v>9322</v>
      </c>
      <c r="I454">
        <v>2738</v>
      </c>
      <c r="J454">
        <v>2908</v>
      </c>
      <c r="K454">
        <v>1767</v>
      </c>
      <c r="L454">
        <v>686</v>
      </c>
      <c r="M454">
        <v>176</v>
      </c>
      <c r="N454">
        <v>941</v>
      </c>
      <c r="O454">
        <v>59</v>
      </c>
      <c r="P454">
        <v>47</v>
      </c>
      <c r="Q454">
        <v>18.955159836944862</v>
      </c>
    </row>
    <row r="455" spans="1:17" x14ac:dyDescent="0.25">
      <c r="A455" t="s">
        <v>5557</v>
      </c>
      <c r="B455" s="6">
        <v>30641</v>
      </c>
      <c r="C455">
        <v>306.41000000000003</v>
      </c>
      <c r="D455" t="s">
        <v>441</v>
      </c>
      <c r="E455">
        <v>2642</v>
      </c>
      <c r="F455">
        <v>1894</v>
      </c>
      <c r="G455">
        <v>29</v>
      </c>
      <c r="H455">
        <v>1865</v>
      </c>
      <c r="I455">
        <v>552</v>
      </c>
      <c r="J455">
        <v>651</v>
      </c>
      <c r="K455">
        <v>349</v>
      </c>
      <c r="L455">
        <v>126</v>
      </c>
      <c r="M455">
        <v>21</v>
      </c>
      <c r="N455">
        <v>153</v>
      </c>
      <c r="O455">
        <v>8</v>
      </c>
      <c r="P455">
        <v>5</v>
      </c>
      <c r="Q455">
        <v>18.713136729222519</v>
      </c>
    </row>
    <row r="456" spans="1:17" x14ac:dyDescent="0.25">
      <c r="A456" t="s">
        <v>5558</v>
      </c>
      <c r="B456" s="6">
        <v>30645</v>
      </c>
      <c r="C456">
        <v>306.45</v>
      </c>
      <c r="D456" t="s">
        <v>442</v>
      </c>
      <c r="E456">
        <v>1298</v>
      </c>
      <c r="F456">
        <v>898</v>
      </c>
      <c r="G456">
        <v>17</v>
      </c>
      <c r="H456">
        <v>881</v>
      </c>
      <c r="I456">
        <v>354</v>
      </c>
      <c r="J456">
        <v>190</v>
      </c>
      <c r="K456">
        <v>172</v>
      </c>
      <c r="L456">
        <v>54</v>
      </c>
      <c r="M456">
        <v>18</v>
      </c>
      <c r="N456">
        <v>76</v>
      </c>
      <c r="O456">
        <v>10</v>
      </c>
      <c r="P456">
        <v>7</v>
      </c>
      <c r="Q456">
        <v>19.523269012485812</v>
      </c>
    </row>
    <row r="457" spans="1:17" x14ac:dyDescent="0.25">
      <c r="A457" t="s">
        <v>5559</v>
      </c>
      <c r="B457" s="6">
        <v>30646</v>
      </c>
      <c r="C457">
        <v>306.45999999999998</v>
      </c>
      <c r="D457" t="s">
        <v>443</v>
      </c>
      <c r="E457">
        <v>1406</v>
      </c>
      <c r="F457">
        <v>871</v>
      </c>
      <c r="G457">
        <v>12</v>
      </c>
      <c r="H457">
        <v>859</v>
      </c>
      <c r="I457">
        <v>281</v>
      </c>
      <c r="J457">
        <v>203</v>
      </c>
      <c r="K457">
        <v>229</v>
      </c>
      <c r="L457">
        <v>43</v>
      </c>
      <c r="M457">
        <v>20</v>
      </c>
      <c r="N457">
        <v>69</v>
      </c>
      <c r="O457">
        <v>4</v>
      </c>
      <c r="P457">
        <v>10</v>
      </c>
      <c r="Q457">
        <v>26.658905704307333</v>
      </c>
    </row>
    <row r="458" spans="1:17" x14ac:dyDescent="0.25">
      <c r="A458" t="s">
        <v>5560</v>
      </c>
      <c r="B458" s="6">
        <v>30699</v>
      </c>
      <c r="C458">
        <v>306.99</v>
      </c>
      <c r="D458" t="s">
        <v>5561</v>
      </c>
      <c r="E458">
        <v>0</v>
      </c>
      <c r="F458">
        <v>11644</v>
      </c>
      <c r="G458">
        <v>86</v>
      </c>
      <c r="H458">
        <v>11558</v>
      </c>
      <c r="I458">
        <v>4101</v>
      </c>
      <c r="J458">
        <v>2319</v>
      </c>
      <c r="K458">
        <v>1476</v>
      </c>
      <c r="L458">
        <v>1398</v>
      </c>
      <c r="M458">
        <v>209</v>
      </c>
      <c r="N458">
        <v>1931</v>
      </c>
      <c r="O458">
        <v>61</v>
      </c>
      <c r="P458">
        <v>63</v>
      </c>
      <c r="Q458">
        <v>12.770375497490916</v>
      </c>
    </row>
    <row r="459" spans="1:17" x14ac:dyDescent="0.25">
      <c r="A459" t="s">
        <v>5562</v>
      </c>
      <c r="B459" s="6">
        <v>30700</v>
      </c>
      <c r="C459">
        <v>307</v>
      </c>
      <c r="D459" t="s">
        <v>447</v>
      </c>
      <c r="E459">
        <v>72905</v>
      </c>
      <c r="F459">
        <v>56460</v>
      </c>
      <c r="G459">
        <v>747</v>
      </c>
      <c r="H459">
        <v>55713</v>
      </c>
      <c r="I459">
        <v>20492</v>
      </c>
      <c r="J459">
        <v>13728</v>
      </c>
      <c r="K459">
        <v>10395</v>
      </c>
      <c r="L459">
        <v>3837</v>
      </c>
      <c r="M459">
        <v>1069</v>
      </c>
      <c r="N459">
        <v>5621</v>
      </c>
      <c r="O459">
        <v>310</v>
      </c>
      <c r="P459">
        <v>261</v>
      </c>
      <c r="Q459">
        <v>18.658122879758764</v>
      </c>
    </row>
    <row r="460" spans="1:17" x14ac:dyDescent="0.25">
      <c r="A460" t="s">
        <v>5563</v>
      </c>
      <c r="B460" s="6">
        <v>30701</v>
      </c>
      <c r="C460">
        <v>307.01</v>
      </c>
      <c r="D460" t="s">
        <v>444</v>
      </c>
      <c r="E460">
        <v>767</v>
      </c>
      <c r="F460">
        <v>582</v>
      </c>
      <c r="G460">
        <v>12</v>
      </c>
      <c r="H460">
        <v>570</v>
      </c>
      <c r="I460">
        <v>319</v>
      </c>
      <c r="J460">
        <v>63</v>
      </c>
      <c r="K460">
        <v>130</v>
      </c>
      <c r="L460">
        <v>29</v>
      </c>
      <c r="M460">
        <v>6</v>
      </c>
      <c r="N460">
        <v>22</v>
      </c>
      <c r="O460">
        <v>1</v>
      </c>
      <c r="P460">
        <v>0</v>
      </c>
      <c r="Q460">
        <v>22.807017543859647</v>
      </c>
    </row>
    <row r="461" spans="1:17" x14ac:dyDescent="0.25">
      <c r="A461" t="s">
        <v>5564</v>
      </c>
      <c r="B461" s="6">
        <v>30702</v>
      </c>
      <c r="C461">
        <v>307.02</v>
      </c>
      <c r="D461" t="s">
        <v>445</v>
      </c>
      <c r="E461">
        <v>1187</v>
      </c>
      <c r="F461">
        <v>803</v>
      </c>
      <c r="G461">
        <v>9</v>
      </c>
      <c r="H461">
        <v>794</v>
      </c>
      <c r="I461">
        <v>327</v>
      </c>
      <c r="J461">
        <v>158</v>
      </c>
      <c r="K461">
        <v>198</v>
      </c>
      <c r="L461">
        <v>30</v>
      </c>
      <c r="M461">
        <v>19</v>
      </c>
      <c r="N461">
        <v>57</v>
      </c>
      <c r="O461">
        <v>5</v>
      </c>
      <c r="P461">
        <v>0</v>
      </c>
      <c r="Q461">
        <v>24.937027707808564</v>
      </c>
    </row>
    <row r="462" spans="1:17" x14ac:dyDescent="0.25">
      <c r="A462" t="s">
        <v>5565</v>
      </c>
      <c r="B462" s="6">
        <v>30703</v>
      </c>
      <c r="C462">
        <v>307.02999999999997</v>
      </c>
      <c r="D462" t="s">
        <v>446</v>
      </c>
      <c r="E462">
        <v>492</v>
      </c>
      <c r="F462">
        <v>387</v>
      </c>
      <c r="G462">
        <v>4</v>
      </c>
      <c r="H462">
        <v>383</v>
      </c>
      <c r="I462">
        <v>178</v>
      </c>
      <c r="J462">
        <v>107</v>
      </c>
      <c r="K462">
        <v>49</v>
      </c>
      <c r="L462">
        <v>19</v>
      </c>
      <c r="M462">
        <v>8</v>
      </c>
      <c r="N462">
        <v>21</v>
      </c>
      <c r="O462">
        <v>0</v>
      </c>
      <c r="P462">
        <v>1</v>
      </c>
      <c r="Q462">
        <v>12.793733681462141</v>
      </c>
    </row>
    <row r="463" spans="1:17" x14ac:dyDescent="0.25">
      <c r="A463" t="s">
        <v>5566</v>
      </c>
      <c r="B463" s="6">
        <v>30704</v>
      </c>
      <c r="C463">
        <v>307.04000000000002</v>
      </c>
      <c r="D463" t="s">
        <v>447</v>
      </c>
      <c r="E463">
        <v>5803</v>
      </c>
      <c r="F463">
        <v>3849</v>
      </c>
      <c r="G463">
        <v>41</v>
      </c>
      <c r="H463">
        <v>3808</v>
      </c>
      <c r="I463">
        <v>1304</v>
      </c>
      <c r="J463">
        <v>1074</v>
      </c>
      <c r="K463">
        <v>665</v>
      </c>
      <c r="L463">
        <v>234</v>
      </c>
      <c r="M463">
        <v>62</v>
      </c>
      <c r="N463">
        <v>439</v>
      </c>
      <c r="O463">
        <v>16</v>
      </c>
      <c r="P463">
        <v>14</v>
      </c>
      <c r="Q463">
        <v>17.463235294117645</v>
      </c>
    </row>
    <row r="464" spans="1:17" x14ac:dyDescent="0.25">
      <c r="A464" t="s">
        <v>5567</v>
      </c>
      <c r="B464" s="6">
        <v>30706</v>
      </c>
      <c r="C464">
        <v>307.06</v>
      </c>
      <c r="D464" t="s">
        <v>448</v>
      </c>
      <c r="E464">
        <v>2578</v>
      </c>
      <c r="F464">
        <v>1812</v>
      </c>
      <c r="G464">
        <v>25</v>
      </c>
      <c r="H464">
        <v>1787</v>
      </c>
      <c r="I464">
        <v>685</v>
      </c>
      <c r="J464">
        <v>388</v>
      </c>
      <c r="K464">
        <v>391</v>
      </c>
      <c r="L464">
        <v>117</v>
      </c>
      <c r="M464">
        <v>34</v>
      </c>
      <c r="N464">
        <v>151</v>
      </c>
      <c r="O464">
        <v>13</v>
      </c>
      <c r="P464">
        <v>8</v>
      </c>
      <c r="Q464">
        <v>21.880246222719641</v>
      </c>
    </row>
    <row r="465" spans="1:17" x14ac:dyDescent="0.25">
      <c r="A465" t="s">
        <v>5568</v>
      </c>
      <c r="B465" s="6">
        <v>30708</v>
      </c>
      <c r="C465">
        <v>307.08</v>
      </c>
      <c r="D465" t="s">
        <v>449</v>
      </c>
      <c r="E465">
        <v>1132</v>
      </c>
      <c r="F465">
        <v>863</v>
      </c>
      <c r="G465">
        <v>11</v>
      </c>
      <c r="H465">
        <v>852</v>
      </c>
      <c r="I465">
        <v>483</v>
      </c>
      <c r="J465">
        <v>101</v>
      </c>
      <c r="K465">
        <v>144</v>
      </c>
      <c r="L465">
        <v>65</v>
      </c>
      <c r="M465">
        <v>5</v>
      </c>
      <c r="N465">
        <v>50</v>
      </c>
      <c r="O465">
        <v>0</v>
      </c>
      <c r="P465">
        <v>4</v>
      </c>
      <c r="Q465">
        <v>16.901408450704224</v>
      </c>
    </row>
    <row r="466" spans="1:17" x14ac:dyDescent="0.25">
      <c r="A466" t="s">
        <v>5569</v>
      </c>
      <c r="B466" s="6">
        <v>30709</v>
      </c>
      <c r="C466">
        <v>307.08999999999997</v>
      </c>
      <c r="D466" t="s">
        <v>450</v>
      </c>
      <c r="E466">
        <v>1528</v>
      </c>
      <c r="F466">
        <v>1146</v>
      </c>
      <c r="G466">
        <v>24</v>
      </c>
      <c r="H466">
        <v>1122</v>
      </c>
      <c r="I466">
        <v>422</v>
      </c>
      <c r="J466">
        <v>311</v>
      </c>
      <c r="K466">
        <v>184</v>
      </c>
      <c r="L466">
        <v>79</v>
      </c>
      <c r="M466">
        <v>27</v>
      </c>
      <c r="N466">
        <v>90</v>
      </c>
      <c r="O466">
        <v>5</v>
      </c>
      <c r="P466">
        <v>4</v>
      </c>
      <c r="Q466">
        <v>16.399286987522281</v>
      </c>
    </row>
    <row r="467" spans="1:17" x14ac:dyDescent="0.25">
      <c r="A467" t="s">
        <v>5570</v>
      </c>
      <c r="B467" s="6">
        <v>30710</v>
      </c>
      <c r="C467">
        <v>307.10000000000002</v>
      </c>
      <c r="D467" t="s">
        <v>451</v>
      </c>
      <c r="E467">
        <v>3735</v>
      </c>
      <c r="F467">
        <v>2336</v>
      </c>
      <c r="G467">
        <v>31</v>
      </c>
      <c r="H467">
        <v>2305</v>
      </c>
      <c r="I467">
        <v>986</v>
      </c>
      <c r="J467">
        <v>486</v>
      </c>
      <c r="K467">
        <v>485</v>
      </c>
      <c r="L467">
        <v>121</v>
      </c>
      <c r="M467">
        <v>45</v>
      </c>
      <c r="N467">
        <v>159</v>
      </c>
      <c r="O467">
        <v>11</v>
      </c>
      <c r="P467">
        <v>12</v>
      </c>
      <c r="Q467">
        <v>21.041214750542299</v>
      </c>
    </row>
    <row r="468" spans="1:17" x14ac:dyDescent="0.25">
      <c r="A468" t="s">
        <v>5571</v>
      </c>
      <c r="B468" s="6">
        <v>30711</v>
      </c>
      <c r="C468">
        <v>307.11</v>
      </c>
      <c r="D468" t="s">
        <v>452</v>
      </c>
      <c r="E468">
        <v>1475</v>
      </c>
      <c r="F468">
        <v>1029</v>
      </c>
      <c r="G468">
        <v>9</v>
      </c>
      <c r="H468">
        <v>1020</v>
      </c>
      <c r="I468">
        <v>410</v>
      </c>
      <c r="J468">
        <v>229</v>
      </c>
      <c r="K468">
        <v>176</v>
      </c>
      <c r="L468">
        <v>83</v>
      </c>
      <c r="M468">
        <v>20</v>
      </c>
      <c r="N468">
        <v>94</v>
      </c>
      <c r="O468">
        <v>6</v>
      </c>
      <c r="P468">
        <v>2</v>
      </c>
      <c r="Q468">
        <v>17.254901960784313</v>
      </c>
    </row>
    <row r="469" spans="1:17" x14ac:dyDescent="0.25">
      <c r="A469" t="s">
        <v>5572</v>
      </c>
      <c r="B469" s="6">
        <v>30712</v>
      </c>
      <c r="C469">
        <v>307.12</v>
      </c>
      <c r="D469" t="s">
        <v>453</v>
      </c>
      <c r="E469">
        <v>988</v>
      </c>
      <c r="F469">
        <v>750</v>
      </c>
      <c r="G469">
        <v>13</v>
      </c>
      <c r="H469">
        <v>737</v>
      </c>
      <c r="I469">
        <v>391</v>
      </c>
      <c r="J469">
        <v>99</v>
      </c>
      <c r="K469">
        <v>148</v>
      </c>
      <c r="L469">
        <v>42</v>
      </c>
      <c r="M469">
        <v>8</v>
      </c>
      <c r="N469">
        <v>45</v>
      </c>
      <c r="O469">
        <v>3</v>
      </c>
      <c r="P469">
        <v>1</v>
      </c>
      <c r="Q469">
        <v>20.081411126187245</v>
      </c>
    </row>
    <row r="470" spans="1:17" x14ac:dyDescent="0.25">
      <c r="A470" t="s">
        <v>5573</v>
      </c>
      <c r="B470" s="6">
        <v>30713</v>
      </c>
      <c r="C470">
        <v>307.13</v>
      </c>
      <c r="D470" t="s">
        <v>454</v>
      </c>
      <c r="E470">
        <v>1188</v>
      </c>
      <c r="F470">
        <v>931</v>
      </c>
      <c r="G470">
        <v>16</v>
      </c>
      <c r="H470">
        <v>915</v>
      </c>
      <c r="I470">
        <v>422</v>
      </c>
      <c r="J470">
        <v>163</v>
      </c>
      <c r="K470">
        <v>207</v>
      </c>
      <c r="L470">
        <v>42</v>
      </c>
      <c r="M470">
        <v>12</v>
      </c>
      <c r="N470">
        <v>67</v>
      </c>
      <c r="O470">
        <v>0</v>
      </c>
      <c r="P470">
        <v>2</v>
      </c>
      <c r="Q470">
        <v>22.622950819672131</v>
      </c>
    </row>
    <row r="471" spans="1:17" x14ac:dyDescent="0.25">
      <c r="A471" t="s">
        <v>5574</v>
      </c>
      <c r="B471" s="6">
        <v>30715</v>
      </c>
      <c r="C471">
        <v>307.14999999999998</v>
      </c>
      <c r="D471" t="s">
        <v>455</v>
      </c>
      <c r="E471">
        <v>474</v>
      </c>
      <c r="F471">
        <v>374</v>
      </c>
      <c r="G471">
        <v>7</v>
      </c>
      <c r="H471">
        <v>367</v>
      </c>
      <c r="I471">
        <v>146</v>
      </c>
      <c r="J471">
        <v>106</v>
      </c>
      <c r="K471">
        <v>74</v>
      </c>
      <c r="L471">
        <v>9</v>
      </c>
      <c r="M471">
        <v>7</v>
      </c>
      <c r="N471">
        <v>23</v>
      </c>
      <c r="O471">
        <v>1</v>
      </c>
      <c r="P471">
        <v>1</v>
      </c>
      <c r="Q471">
        <v>20.163487738419619</v>
      </c>
    </row>
    <row r="472" spans="1:17" x14ac:dyDescent="0.25">
      <c r="A472" t="s">
        <v>5575</v>
      </c>
      <c r="B472" s="6">
        <v>30716</v>
      </c>
      <c r="C472">
        <v>307.16000000000003</v>
      </c>
      <c r="D472" t="s">
        <v>456</v>
      </c>
      <c r="E472">
        <v>2932</v>
      </c>
      <c r="F472">
        <v>2091</v>
      </c>
      <c r="G472">
        <v>36</v>
      </c>
      <c r="H472">
        <v>2055</v>
      </c>
      <c r="I472">
        <v>592</v>
      </c>
      <c r="J472">
        <v>718</v>
      </c>
      <c r="K472">
        <v>342</v>
      </c>
      <c r="L472">
        <v>122</v>
      </c>
      <c r="M472">
        <v>34</v>
      </c>
      <c r="N472">
        <v>217</v>
      </c>
      <c r="O472">
        <v>15</v>
      </c>
      <c r="P472">
        <v>15</v>
      </c>
      <c r="Q472">
        <v>16.642335766423358</v>
      </c>
    </row>
    <row r="473" spans="1:17" x14ac:dyDescent="0.25">
      <c r="A473" t="s">
        <v>5576</v>
      </c>
      <c r="B473" s="6">
        <v>30718</v>
      </c>
      <c r="C473">
        <v>307.18</v>
      </c>
      <c r="D473" t="s">
        <v>457</v>
      </c>
      <c r="E473">
        <v>955</v>
      </c>
      <c r="F473">
        <v>687</v>
      </c>
      <c r="G473">
        <v>5</v>
      </c>
      <c r="H473">
        <v>682</v>
      </c>
      <c r="I473">
        <v>248</v>
      </c>
      <c r="J473">
        <v>201</v>
      </c>
      <c r="K473">
        <v>110</v>
      </c>
      <c r="L473">
        <v>38</v>
      </c>
      <c r="M473">
        <v>14</v>
      </c>
      <c r="N473">
        <v>61</v>
      </c>
      <c r="O473">
        <v>3</v>
      </c>
      <c r="P473">
        <v>7</v>
      </c>
      <c r="Q473">
        <v>16.129032258064516</v>
      </c>
    </row>
    <row r="474" spans="1:17" x14ac:dyDescent="0.25">
      <c r="A474" t="s">
        <v>5577</v>
      </c>
      <c r="B474" s="6">
        <v>30719</v>
      </c>
      <c r="C474">
        <v>307.19</v>
      </c>
      <c r="D474" t="s">
        <v>458</v>
      </c>
      <c r="E474">
        <v>1185</v>
      </c>
      <c r="F474">
        <v>851</v>
      </c>
      <c r="G474">
        <v>12</v>
      </c>
      <c r="H474">
        <v>839</v>
      </c>
      <c r="I474">
        <v>451</v>
      </c>
      <c r="J474">
        <v>139</v>
      </c>
      <c r="K474">
        <v>142</v>
      </c>
      <c r="L474">
        <v>37</v>
      </c>
      <c r="M474">
        <v>13</v>
      </c>
      <c r="N474">
        <v>48</v>
      </c>
      <c r="O474">
        <v>4</v>
      </c>
      <c r="P474">
        <v>5</v>
      </c>
      <c r="Q474">
        <v>16.924910607866508</v>
      </c>
    </row>
    <row r="475" spans="1:17" x14ac:dyDescent="0.25">
      <c r="A475" t="s">
        <v>5578</v>
      </c>
      <c r="B475" s="6">
        <v>30721</v>
      </c>
      <c r="C475">
        <v>307.20999999999998</v>
      </c>
      <c r="D475" t="s">
        <v>459</v>
      </c>
      <c r="E475">
        <v>1214</v>
      </c>
      <c r="F475">
        <v>879</v>
      </c>
      <c r="G475">
        <v>11</v>
      </c>
      <c r="H475">
        <v>868</v>
      </c>
      <c r="I475">
        <v>368</v>
      </c>
      <c r="J475">
        <v>174</v>
      </c>
      <c r="K475">
        <v>167</v>
      </c>
      <c r="L475">
        <v>58</v>
      </c>
      <c r="M475">
        <v>16</v>
      </c>
      <c r="N475">
        <v>77</v>
      </c>
      <c r="O475">
        <v>5</v>
      </c>
      <c r="P475">
        <v>3</v>
      </c>
      <c r="Q475">
        <v>19.23963133640553</v>
      </c>
    </row>
    <row r="476" spans="1:17" x14ac:dyDescent="0.25">
      <c r="A476" t="s">
        <v>5579</v>
      </c>
      <c r="B476" s="6">
        <v>30722</v>
      </c>
      <c r="C476">
        <v>307.22000000000003</v>
      </c>
      <c r="D476" t="s">
        <v>460</v>
      </c>
      <c r="E476">
        <v>927</v>
      </c>
      <c r="F476">
        <v>703</v>
      </c>
      <c r="G476">
        <v>15</v>
      </c>
      <c r="H476">
        <v>688</v>
      </c>
      <c r="I476">
        <v>370</v>
      </c>
      <c r="J476">
        <v>112</v>
      </c>
      <c r="K476">
        <v>92</v>
      </c>
      <c r="L476">
        <v>34</v>
      </c>
      <c r="M476">
        <v>15</v>
      </c>
      <c r="N476">
        <v>64</v>
      </c>
      <c r="O476">
        <v>1</v>
      </c>
      <c r="P476">
        <v>0</v>
      </c>
      <c r="Q476">
        <v>13.372093023255813</v>
      </c>
    </row>
    <row r="477" spans="1:17" x14ac:dyDescent="0.25">
      <c r="A477" t="s">
        <v>5580</v>
      </c>
      <c r="B477" s="6">
        <v>30724</v>
      </c>
      <c r="C477">
        <v>307.24</v>
      </c>
      <c r="D477" t="s">
        <v>461</v>
      </c>
      <c r="E477">
        <v>1613</v>
      </c>
      <c r="F477">
        <v>1175</v>
      </c>
      <c r="G477">
        <v>14</v>
      </c>
      <c r="H477">
        <v>1161</v>
      </c>
      <c r="I477">
        <v>378</v>
      </c>
      <c r="J477">
        <v>343</v>
      </c>
      <c r="K477">
        <v>250</v>
      </c>
      <c r="L477">
        <v>52</v>
      </c>
      <c r="M477">
        <v>21</v>
      </c>
      <c r="N477">
        <v>98</v>
      </c>
      <c r="O477">
        <v>10</v>
      </c>
      <c r="P477">
        <v>9</v>
      </c>
      <c r="Q477">
        <v>21.533161068044791</v>
      </c>
    </row>
    <row r="478" spans="1:17" x14ac:dyDescent="0.25">
      <c r="A478" t="s">
        <v>5581</v>
      </c>
      <c r="B478" s="6">
        <v>30726</v>
      </c>
      <c r="C478">
        <v>307.26</v>
      </c>
      <c r="D478" t="s">
        <v>462</v>
      </c>
      <c r="E478">
        <v>2353</v>
      </c>
      <c r="F478">
        <v>1658</v>
      </c>
      <c r="G478">
        <v>27</v>
      </c>
      <c r="H478">
        <v>1631</v>
      </c>
      <c r="I478">
        <v>728</v>
      </c>
      <c r="J478">
        <v>319</v>
      </c>
      <c r="K478">
        <v>271</v>
      </c>
      <c r="L478">
        <v>114</v>
      </c>
      <c r="M478">
        <v>23</v>
      </c>
      <c r="N478">
        <v>158</v>
      </c>
      <c r="O478">
        <v>9</v>
      </c>
      <c r="P478">
        <v>9</v>
      </c>
      <c r="Q478">
        <v>16.615573267933783</v>
      </c>
    </row>
    <row r="479" spans="1:17" x14ac:dyDescent="0.25">
      <c r="A479" t="s">
        <v>5582</v>
      </c>
      <c r="B479" s="6">
        <v>30728</v>
      </c>
      <c r="C479">
        <v>307.27999999999997</v>
      </c>
      <c r="D479" t="s">
        <v>463</v>
      </c>
      <c r="E479">
        <v>568</v>
      </c>
      <c r="F479">
        <v>424</v>
      </c>
      <c r="G479">
        <v>5</v>
      </c>
      <c r="H479">
        <v>419</v>
      </c>
      <c r="I479">
        <v>215</v>
      </c>
      <c r="J479">
        <v>84</v>
      </c>
      <c r="K479">
        <v>79</v>
      </c>
      <c r="L479">
        <v>15</v>
      </c>
      <c r="M479">
        <v>5</v>
      </c>
      <c r="N479">
        <v>16</v>
      </c>
      <c r="O479">
        <v>2</v>
      </c>
      <c r="P479">
        <v>3</v>
      </c>
      <c r="Q479">
        <v>18.854415274463008</v>
      </c>
    </row>
    <row r="480" spans="1:17" x14ac:dyDescent="0.25">
      <c r="A480" t="s">
        <v>5583</v>
      </c>
      <c r="B480" s="6">
        <v>30729</v>
      </c>
      <c r="C480">
        <v>307.29000000000002</v>
      </c>
      <c r="D480" t="s">
        <v>464</v>
      </c>
      <c r="E480">
        <v>2722</v>
      </c>
      <c r="F480">
        <v>1710</v>
      </c>
      <c r="G480">
        <v>20</v>
      </c>
      <c r="H480">
        <v>1690</v>
      </c>
      <c r="I480">
        <v>520</v>
      </c>
      <c r="J480">
        <v>508</v>
      </c>
      <c r="K480">
        <v>357</v>
      </c>
      <c r="L480">
        <v>98</v>
      </c>
      <c r="M480">
        <v>34</v>
      </c>
      <c r="N480">
        <v>158</v>
      </c>
      <c r="O480">
        <v>12</v>
      </c>
      <c r="P480">
        <v>3</v>
      </c>
      <c r="Q480">
        <v>21.124260355029588</v>
      </c>
    </row>
    <row r="481" spans="1:17" x14ac:dyDescent="0.25">
      <c r="A481" t="s">
        <v>5584</v>
      </c>
      <c r="B481" s="6">
        <v>30730</v>
      </c>
      <c r="C481">
        <v>307.3</v>
      </c>
      <c r="D481" t="s">
        <v>465</v>
      </c>
      <c r="E481">
        <v>4074</v>
      </c>
      <c r="F481">
        <v>2411</v>
      </c>
      <c r="G481">
        <v>38</v>
      </c>
      <c r="H481">
        <v>2373</v>
      </c>
      <c r="I481">
        <v>757</v>
      </c>
      <c r="J481">
        <v>557</v>
      </c>
      <c r="K481">
        <v>516</v>
      </c>
      <c r="L481">
        <v>175</v>
      </c>
      <c r="M481">
        <v>61</v>
      </c>
      <c r="N481">
        <v>252</v>
      </c>
      <c r="O481">
        <v>41</v>
      </c>
      <c r="P481">
        <v>14</v>
      </c>
      <c r="Q481">
        <v>21.744627054361569</v>
      </c>
    </row>
    <row r="482" spans="1:17" x14ac:dyDescent="0.25">
      <c r="A482" t="s">
        <v>5585</v>
      </c>
      <c r="B482" s="6">
        <v>30731</v>
      </c>
      <c r="C482">
        <v>307.31</v>
      </c>
      <c r="D482" t="s">
        <v>466</v>
      </c>
      <c r="E482">
        <v>2315</v>
      </c>
      <c r="F482">
        <v>1477</v>
      </c>
      <c r="G482">
        <v>21</v>
      </c>
      <c r="H482">
        <v>1456</v>
      </c>
      <c r="I482">
        <v>459</v>
      </c>
      <c r="J482">
        <v>425</v>
      </c>
      <c r="K482">
        <v>267</v>
      </c>
      <c r="L482">
        <v>98</v>
      </c>
      <c r="M482">
        <v>29</v>
      </c>
      <c r="N482">
        <v>166</v>
      </c>
      <c r="O482">
        <v>6</v>
      </c>
      <c r="P482">
        <v>6</v>
      </c>
      <c r="Q482">
        <v>18.337912087912088</v>
      </c>
    </row>
    <row r="483" spans="1:17" x14ac:dyDescent="0.25">
      <c r="A483" t="s">
        <v>5586</v>
      </c>
      <c r="B483" s="6">
        <v>30732</v>
      </c>
      <c r="C483">
        <v>307.32</v>
      </c>
      <c r="D483" t="s">
        <v>467</v>
      </c>
      <c r="E483">
        <v>5577</v>
      </c>
      <c r="F483">
        <v>3606</v>
      </c>
      <c r="G483">
        <v>56</v>
      </c>
      <c r="H483">
        <v>3550</v>
      </c>
      <c r="I483">
        <v>1249</v>
      </c>
      <c r="J483">
        <v>923</v>
      </c>
      <c r="K483">
        <v>709</v>
      </c>
      <c r="L483">
        <v>252</v>
      </c>
      <c r="M483">
        <v>55</v>
      </c>
      <c r="N483">
        <v>336</v>
      </c>
      <c r="O483">
        <v>13</v>
      </c>
      <c r="P483">
        <v>13</v>
      </c>
      <c r="Q483">
        <v>19.971830985915492</v>
      </c>
    </row>
    <row r="484" spans="1:17" x14ac:dyDescent="0.25">
      <c r="A484" t="s">
        <v>5587</v>
      </c>
      <c r="B484" s="6">
        <v>30733</v>
      </c>
      <c r="C484">
        <v>307.33</v>
      </c>
      <c r="D484" t="s">
        <v>468</v>
      </c>
      <c r="E484">
        <v>632</v>
      </c>
      <c r="F484">
        <v>416</v>
      </c>
      <c r="G484">
        <v>4</v>
      </c>
      <c r="H484">
        <v>412</v>
      </c>
      <c r="I484">
        <v>114</v>
      </c>
      <c r="J484">
        <v>162</v>
      </c>
      <c r="K484">
        <v>76</v>
      </c>
      <c r="L484">
        <v>30</v>
      </c>
      <c r="M484">
        <v>3</v>
      </c>
      <c r="N484">
        <v>21</v>
      </c>
      <c r="O484">
        <v>4</v>
      </c>
      <c r="P484">
        <v>2</v>
      </c>
      <c r="Q484">
        <v>18.446601941747574</v>
      </c>
    </row>
    <row r="485" spans="1:17" x14ac:dyDescent="0.25">
      <c r="A485" t="s">
        <v>5588</v>
      </c>
      <c r="B485" s="6">
        <v>30734</v>
      </c>
      <c r="C485">
        <v>307.33999999999997</v>
      </c>
      <c r="D485" t="s">
        <v>469</v>
      </c>
      <c r="E485">
        <v>1388</v>
      </c>
      <c r="F485">
        <v>897</v>
      </c>
      <c r="G485">
        <v>9</v>
      </c>
      <c r="H485">
        <v>888</v>
      </c>
      <c r="I485">
        <v>292</v>
      </c>
      <c r="J485">
        <v>264</v>
      </c>
      <c r="K485">
        <v>138</v>
      </c>
      <c r="L485">
        <v>72</v>
      </c>
      <c r="M485">
        <v>24</v>
      </c>
      <c r="N485">
        <v>88</v>
      </c>
      <c r="O485">
        <v>3</v>
      </c>
      <c r="P485">
        <v>7</v>
      </c>
      <c r="Q485">
        <v>15.54054054054054</v>
      </c>
    </row>
    <row r="486" spans="1:17" x14ac:dyDescent="0.25">
      <c r="A486" t="s">
        <v>5589</v>
      </c>
      <c r="B486" s="6">
        <v>30735</v>
      </c>
      <c r="C486">
        <v>307.35000000000002</v>
      </c>
      <c r="D486" t="s">
        <v>470</v>
      </c>
      <c r="E486">
        <v>3943</v>
      </c>
      <c r="F486">
        <v>2654</v>
      </c>
      <c r="G486">
        <v>27</v>
      </c>
      <c r="H486">
        <v>2627</v>
      </c>
      <c r="I486">
        <v>1019</v>
      </c>
      <c r="J486">
        <v>524</v>
      </c>
      <c r="K486">
        <v>451</v>
      </c>
      <c r="L486">
        <v>244</v>
      </c>
      <c r="M486">
        <v>57</v>
      </c>
      <c r="N486">
        <v>314</v>
      </c>
      <c r="O486">
        <v>11</v>
      </c>
      <c r="P486">
        <v>7</v>
      </c>
      <c r="Q486">
        <v>17.167872097449564</v>
      </c>
    </row>
    <row r="487" spans="1:17" x14ac:dyDescent="0.25">
      <c r="A487" t="s">
        <v>5590</v>
      </c>
      <c r="B487" s="6">
        <v>30736</v>
      </c>
      <c r="C487">
        <v>307.36</v>
      </c>
      <c r="D487" t="s">
        <v>471</v>
      </c>
      <c r="E487">
        <v>1625</v>
      </c>
      <c r="F487">
        <v>1037</v>
      </c>
      <c r="G487">
        <v>16</v>
      </c>
      <c r="H487">
        <v>1021</v>
      </c>
      <c r="I487">
        <v>357</v>
      </c>
      <c r="J487">
        <v>237</v>
      </c>
      <c r="K487">
        <v>231</v>
      </c>
      <c r="L487">
        <v>75</v>
      </c>
      <c r="M487">
        <v>22</v>
      </c>
      <c r="N487">
        <v>90</v>
      </c>
      <c r="O487">
        <v>8</v>
      </c>
      <c r="P487">
        <v>1</v>
      </c>
      <c r="Q487">
        <v>22.624877571008813</v>
      </c>
    </row>
    <row r="488" spans="1:17" x14ac:dyDescent="0.25">
      <c r="A488" t="s">
        <v>5591</v>
      </c>
      <c r="B488" s="6">
        <v>30737</v>
      </c>
      <c r="C488">
        <v>307.37</v>
      </c>
      <c r="D488" t="s">
        <v>472</v>
      </c>
      <c r="E488">
        <v>1326</v>
      </c>
      <c r="F488">
        <v>927</v>
      </c>
      <c r="G488">
        <v>12</v>
      </c>
      <c r="H488">
        <v>915</v>
      </c>
      <c r="I488">
        <v>384</v>
      </c>
      <c r="J488">
        <v>208</v>
      </c>
      <c r="K488">
        <v>147</v>
      </c>
      <c r="L488">
        <v>53</v>
      </c>
      <c r="M488">
        <v>28</v>
      </c>
      <c r="N488">
        <v>86</v>
      </c>
      <c r="O488">
        <v>3</v>
      </c>
      <c r="P488">
        <v>6</v>
      </c>
      <c r="Q488">
        <v>16.065573770491802</v>
      </c>
    </row>
    <row r="489" spans="1:17" x14ac:dyDescent="0.25">
      <c r="A489" t="s">
        <v>5592</v>
      </c>
      <c r="B489" s="6">
        <v>30738</v>
      </c>
      <c r="C489">
        <v>307.38</v>
      </c>
      <c r="D489" t="s">
        <v>473</v>
      </c>
      <c r="E489">
        <v>572</v>
      </c>
      <c r="F489">
        <v>410</v>
      </c>
      <c r="G489">
        <v>14</v>
      </c>
      <c r="H489">
        <v>396</v>
      </c>
      <c r="I489">
        <v>189</v>
      </c>
      <c r="J489">
        <v>68</v>
      </c>
      <c r="K489">
        <v>38</v>
      </c>
      <c r="L489">
        <v>45</v>
      </c>
      <c r="M489">
        <v>10</v>
      </c>
      <c r="N489">
        <v>42</v>
      </c>
      <c r="O489">
        <v>3</v>
      </c>
      <c r="P489">
        <v>1</v>
      </c>
      <c r="Q489">
        <v>9.5959595959595951</v>
      </c>
    </row>
    <row r="490" spans="1:17" x14ac:dyDescent="0.25">
      <c r="A490" t="s">
        <v>5593</v>
      </c>
      <c r="B490" s="6">
        <v>30739</v>
      </c>
      <c r="C490">
        <v>307.39</v>
      </c>
      <c r="D490" t="s">
        <v>474</v>
      </c>
      <c r="E490">
        <v>1560</v>
      </c>
      <c r="F490">
        <v>970</v>
      </c>
      <c r="G490">
        <v>17</v>
      </c>
      <c r="H490">
        <v>953</v>
      </c>
      <c r="I490">
        <v>313</v>
      </c>
      <c r="J490">
        <v>311</v>
      </c>
      <c r="K490">
        <v>185</v>
      </c>
      <c r="L490">
        <v>71</v>
      </c>
      <c r="M490">
        <v>11</v>
      </c>
      <c r="N490">
        <v>56</v>
      </c>
      <c r="O490">
        <v>6</v>
      </c>
      <c r="P490">
        <v>0</v>
      </c>
      <c r="Q490">
        <v>19.412381951731376</v>
      </c>
    </row>
    <row r="491" spans="1:17" x14ac:dyDescent="0.25">
      <c r="A491" t="s">
        <v>5594</v>
      </c>
      <c r="B491" s="6">
        <v>30740</v>
      </c>
      <c r="C491">
        <v>307.39999999999998</v>
      </c>
      <c r="D491" t="s">
        <v>475</v>
      </c>
      <c r="E491">
        <v>12751</v>
      </c>
      <c r="F491">
        <v>7685</v>
      </c>
      <c r="G491">
        <v>104</v>
      </c>
      <c r="H491">
        <v>7581</v>
      </c>
      <c r="I491">
        <v>2247</v>
      </c>
      <c r="J491">
        <v>2081</v>
      </c>
      <c r="K491">
        <v>1596</v>
      </c>
      <c r="L491">
        <v>473</v>
      </c>
      <c r="M491">
        <v>158</v>
      </c>
      <c r="N491">
        <v>944</v>
      </c>
      <c r="O491">
        <v>48</v>
      </c>
      <c r="P491">
        <v>34</v>
      </c>
      <c r="Q491">
        <v>21.052631578947366</v>
      </c>
    </row>
    <row r="492" spans="1:17" x14ac:dyDescent="0.25">
      <c r="A492" t="s">
        <v>5595</v>
      </c>
      <c r="B492" s="6">
        <v>30741</v>
      </c>
      <c r="C492">
        <v>307.41000000000003</v>
      </c>
      <c r="D492" t="s">
        <v>476</v>
      </c>
      <c r="E492">
        <v>1326</v>
      </c>
      <c r="F492">
        <v>856</v>
      </c>
      <c r="G492">
        <v>9</v>
      </c>
      <c r="H492">
        <v>847</v>
      </c>
      <c r="I492">
        <v>276</v>
      </c>
      <c r="J492">
        <v>204</v>
      </c>
      <c r="K492">
        <v>202</v>
      </c>
      <c r="L492">
        <v>53</v>
      </c>
      <c r="M492">
        <v>20</v>
      </c>
      <c r="N492">
        <v>82</v>
      </c>
      <c r="O492">
        <v>5</v>
      </c>
      <c r="P492">
        <v>5</v>
      </c>
      <c r="Q492">
        <v>23.848878394332939</v>
      </c>
    </row>
    <row r="493" spans="1:17" x14ac:dyDescent="0.25">
      <c r="A493" t="s">
        <v>5596</v>
      </c>
      <c r="B493" s="6">
        <v>30799</v>
      </c>
      <c r="C493">
        <v>307.99</v>
      </c>
      <c r="D493" t="s">
        <v>5597</v>
      </c>
      <c r="E493">
        <v>0</v>
      </c>
      <c r="F493">
        <v>8074</v>
      </c>
      <c r="G493">
        <v>73</v>
      </c>
      <c r="H493">
        <v>8001</v>
      </c>
      <c r="I493">
        <v>2893</v>
      </c>
      <c r="J493">
        <v>1881</v>
      </c>
      <c r="K493">
        <v>1178</v>
      </c>
      <c r="L493">
        <v>758</v>
      </c>
      <c r="M493">
        <v>163</v>
      </c>
      <c r="N493">
        <v>1029</v>
      </c>
      <c r="O493">
        <v>37</v>
      </c>
      <c r="P493">
        <v>62</v>
      </c>
      <c r="Q493">
        <v>14.723159605049368</v>
      </c>
    </row>
    <row r="494" spans="1:17" x14ac:dyDescent="0.25">
      <c r="A494" t="s">
        <v>5598</v>
      </c>
      <c r="B494" s="6">
        <v>30800</v>
      </c>
      <c r="C494">
        <v>308</v>
      </c>
      <c r="D494" t="s">
        <v>488</v>
      </c>
      <c r="E494">
        <v>78441</v>
      </c>
      <c r="F494">
        <v>61164</v>
      </c>
      <c r="G494">
        <v>761</v>
      </c>
      <c r="H494">
        <v>60403</v>
      </c>
      <c r="I494">
        <v>24484</v>
      </c>
      <c r="J494">
        <v>14099</v>
      </c>
      <c r="K494">
        <v>11679</v>
      </c>
      <c r="L494">
        <v>3700</v>
      </c>
      <c r="M494">
        <v>1049</v>
      </c>
      <c r="N494">
        <v>4821</v>
      </c>
      <c r="O494">
        <v>315</v>
      </c>
      <c r="P494">
        <v>256</v>
      </c>
      <c r="Q494">
        <v>19.33513236097545</v>
      </c>
    </row>
    <row r="495" spans="1:17" x14ac:dyDescent="0.25">
      <c r="A495" t="s">
        <v>5599</v>
      </c>
      <c r="B495" s="6">
        <v>30801</v>
      </c>
      <c r="C495">
        <v>308.01</v>
      </c>
      <c r="D495" t="s">
        <v>477</v>
      </c>
      <c r="E495">
        <v>150</v>
      </c>
      <c r="F495">
        <v>109</v>
      </c>
      <c r="G495">
        <v>1</v>
      </c>
      <c r="H495">
        <v>108</v>
      </c>
      <c r="I495">
        <v>67</v>
      </c>
      <c r="J495">
        <v>5</v>
      </c>
      <c r="K495">
        <v>17</v>
      </c>
      <c r="L495">
        <v>5</v>
      </c>
      <c r="M495">
        <v>3</v>
      </c>
      <c r="N495">
        <v>9</v>
      </c>
      <c r="O495">
        <v>2</v>
      </c>
      <c r="P495">
        <v>0</v>
      </c>
      <c r="Q495">
        <v>15.74074074074074</v>
      </c>
    </row>
    <row r="496" spans="1:17" x14ac:dyDescent="0.25">
      <c r="A496" t="s">
        <v>5600</v>
      </c>
      <c r="B496" s="6">
        <v>30802</v>
      </c>
      <c r="C496">
        <v>308.02</v>
      </c>
      <c r="D496" t="s">
        <v>478</v>
      </c>
      <c r="E496">
        <v>105</v>
      </c>
      <c r="F496">
        <v>74</v>
      </c>
      <c r="G496">
        <v>0</v>
      </c>
      <c r="H496">
        <v>74</v>
      </c>
      <c r="I496">
        <v>42</v>
      </c>
      <c r="J496">
        <v>9</v>
      </c>
      <c r="K496">
        <v>6</v>
      </c>
      <c r="L496">
        <v>8</v>
      </c>
      <c r="M496">
        <v>0</v>
      </c>
      <c r="N496">
        <v>8</v>
      </c>
      <c r="O496">
        <v>0</v>
      </c>
      <c r="P496">
        <v>1</v>
      </c>
      <c r="Q496">
        <v>8.1081081081081088</v>
      </c>
    </row>
    <row r="497" spans="1:17" x14ac:dyDescent="0.25">
      <c r="A497" t="s">
        <v>5601</v>
      </c>
      <c r="B497" s="6">
        <v>30803</v>
      </c>
      <c r="C497">
        <v>308.02999999999997</v>
      </c>
      <c r="D497" t="s">
        <v>479</v>
      </c>
      <c r="E497">
        <v>2544</v>
      </c>
      <c r="F497">
        <v>1753</v>
      </c>
      <c r="G497">
        <v>19</v>
      </c>
      <c r="H497">
        <v>1734</v>
      </c>
      <c r="I497">
        <v>601</v>
      </c>
      <c r="J497">
        <v>561</v>
      </c>
      <c r="K497">
        <v>358</v>
      </c>
      <c r="L497">
        <v>85</v>
      </c>
      <c r="M497">
        <v>24</v>
      </c>
      <c r="N497">
        <v>91</v>
      </c>
      <c r="O497">
        <v>6</v>
      </c>
      <c r="P497">
        <v>8</v>
      </c>
      <c r="Q497">
        <v>20.645905420991927</v>
      </c>
    </row>
    <row r="498" spans="1:17" x14ac:dyDescent="0.25">
      <c r="A498" t="s">
        <v>5602</v>
      </c>
      <c r="B498" s="6">
        <v>30804</v>
      </c>
      <c r="C498">
        <v>308.04000000000002</v>
      </c>
      <c r="D498" t="s">
        <v>480</v>
      </c>
      <c r="E498">
        <v>1471</v>
      </c>
      <c r="F498">
        <v>1112</v>
      </c>
      <c r="G498">
        <v>13</v>
      </c>
      <c r="H498">
        <v>1099</v>
      </c>
      <c r="I498">
        <v>447</v>
      </c>
      <c r="J498">
        <v>293</v>
      </c>
      <c r="K498">
        <v>150</v>
      </c>
      <c r="L498">
        <v>68</v>
      </c>
      <c r="M498">
        <v>22</v>
      </c>
      <c r="N498">
        <v>112</v>
      </c>
      <c r="O498">
        <v>2</v>
      </c>
      <c r="P498">
        <v>5</v>
      </c>
      <c r="Q498">
        <v>13.64877161055505</v>
      </c>
    </row>
    <row r="499" spans="1:17" x14ac:dyDescent="0.25">
      <c r="A499" t="s">
        <v>5603</v>
      </c>
      <c r="B499" s="6">
        <v>30805</v>
      </c>
      <c r="C499">
        <v>308.05</v>
      </c>
      <c r="D499" t="s">
        <v>481</v>
      </c>
      <c r="E499">
        <v>1312</v>
      </c>
      <c r="F499">
        <v>891</v>
      </c>
      <c r="G499">
        <v>16</v>
      </c>
      <c r="H499">
        <v>875</v>
      </c>
      <c r="I499">
        <v>407</v>
      </c>
      <c r="J499">
        <v>211</v>
      </c>
      <c r="K499">
        <v>134</v>
      </c>
      <c r="L499">
        <v>47</v>
      </c>
      <c r="M499">
        <v>11</v>
      </c>
      <c r="N499">
        <v>62</v>
      </c>
      <c r="O499">
        <v>1</v>
      </c>
      <c r="P499">
        <v>2</v>
      </c>
      <c r="Q499">
        <v>15.314285714285713</v>
      </c>
    </row>
    <row r="500" spans="1:17" x14ac:dyDescent="0.25">
      <c r="A500" t="s">
        <v>5604</v>
      </c>
      <c r="B500" s="6">
        <v>30808</v>
      </c>
      <c r="C500">
        <v>308.08</v>
      </c>
      <c r="D500" t="s">
        <v>482</v>
      </c>
      <c r="E500">
        <v>6618</v>
      </c>
      <c r="F500">
        <v>4368</v>
      </c>
      <c r="G500">
        <v>59</v>
      </c>
      <c r="H500">
        <v>4309</v>
      </c>
      <c r="I500">
        <v>1469</v>
      </c>
      <c r="J500">
        <v>928</v>
      </c>
      <c r="K500">
        <v>914</v>
      </c>
      <c r="L500">
        <v>338</v>
      </c>
      <c r="M500">
        <v>98</v>
      </c>
      <c r="N500">
        <v>501</v>
      </c>
      <c r="O500">
        <v>33</v>
      </c>
      <c r="P500">
        <v>28</v>
      </c>
      <c r="Q500">
        <v>21.211417962404269</v>
      </c>
    </row>
    <row r="501" spans="1:17" x14ac:dyDescent="0.25">
      <c r="A501" t="s">
        <v>5605</v>
      </c>
      <c r="B501" s="6">
        <v>30810</v>
      </c>
      <c r="C501">
        <v>308.10000000000002</v>
      </c>
      <c r="D501" t="s">
        <v>483</v>
      </c>
      <c r="E501">
        <v>927</v>
      </c>
      <c r="F501">
        <v>628</v>
      </c>
      <c r="G501">
        <v>5</v>
      </c>
      <c r="H501">
        <v>623</v>
      </c>
      <c r="I501">
        <v>256</v>
      </c>
      <c r="J501">
        <v>175</v>
      </c>
      <c r="K501">
        <v>122</v>
      </c>
      <c r="L501">
        <v>27</v>
      </c>
      <c r="M501">
        <v>9</v>
      </c>
      <c r="N501">
        <v>29</v>
      </c>
      <c r="O501">
        <v>4</v>
      </c>
      <c r="P501">
        <v>1</v>
      </c>
      <c r="Q501">
        <v>19.582664526484749</v>
      </c>
    </row>
    <row r="502" spans="1:17" x14ac:dyDescent="0.25">
      <c r="A502" t="s">
        <v>5606</v>
      </c>
      <c r="B502" s="6">
        <v>30811</v>
      </c>
      <c r="C502">
        <v>308.11</v>
      </c>
      <c r="D502" t="s">
        <v>484</v>
      </c>
      <c r="E502">
        <v>1800</v>
      </c>
      <c r="F502">
        <v>1232</v>
      </c>
      <c r="G502">
        <v>15</v>
      </c>
      <c r="H502">
        <v>1217</v>
      </c>
      <c r="I502">
        <v>449</v>
      </c>
      <c r="J502">
        <v>332</v>
      </c>
      <c r="K502">
        <v>301</v>
      </c>
      <c r="L502">
        <v>53</v>
      </c>
      <c r="M502">
        <v>11</v>
      </c>
      <c r="N502">
        <v>64</v>
      </c>
      <c r="O502">
        <v>3</v>
      </c>
      <c r="P502">
        <v>4</v>
      </c>
      <c r="Q502">
        <v>24.732949876746098</v>
      </c>
    </row>
    <row r="503" spans="1:17" x14ac:dyDescent="0.25">
      <c r="A503" t="s">
        <v>5607</v>
      </c>
      <c r="B503" s="6">
        <v>30812</v>
      </c>
      <c r="C503">
        <v>308.12</v>
      </c>
      <c r="D503" t="s">
        <v>485</v>
      </c>
      <c r="E503">
        <v>686</v>
      </c>
      <c r="F503">
        <v>524</v>
      </c>
      <c r="G503">
        <v>12</v>
      </c>
      <c r="H503">
        <v>512</v>
      </c>
      <c r="I503">
        <v>216</v>
      </c>
      <c r="J503">
        <v>105</v>
      </c>
      <c r="K503">
        <v>119</v>
      </c>
      <c r="L503">
        <v>28</v>
      </c>
      <c r="M503">
        <v>8</v>
      </c>
      <c r="N503">
        <v>35</v>
      </c>
      <c r="O503">
        <v>1</v>
      </c>
      <c r="P503">
        <v>0</v>
      </c>
      <c r="Q503">
        <v>23.2421875</v>
      </c>
    </row>
    <row r="504" spans="1:17" x14ac:dyDescent="0.25">
      <c r="A504" t="s">
        <v>5608</v>
      </c>
      <c r="B504" s="6">
        <v>30813</v>
      </c>
      <c r="C504">
        <v>308.13</v>
      </c>
      <c r="D504" t="s">
        <v>486</v>
      </c>
      <c r="E504">
        <v>954</v>
      </c>
      <c r="F504">
        <v>684</v>
      </c>
      <c r="G504">
        <v>7</v>
      </c>
      <c r="H504">
        <v>677</v>
      </c>
      <c r="I504">
        <v>354</v>
      </c>
      <c r="J504">
        <v>103</v>
      </c>
      <c r="K504">
        <v>138</v>
      </c>
      <c r="L504">
        <v>34</v>
      </c>
      <c r="M504">
        <v>9</v>
      </c>
      <c r="N504">
        <v>34</v>
      </c>
      <c r="O504">
        <v>3</v>
      </c>
      <c r="P504">
        <v>2</v>
      </c>
      <c r="Q504">
        <v>20.384047267355982</v>
      </c>
    </row>
    <row r="505" spans="1:17" x14ac:dyDescent="0.25">
      <c r="A505" t="s">
        <v>5609</v>
      </c>
      <c r="B505" s="6">
        <v>30814</v>
      </c>
      <c r="C505">
        <v>308.14</v>
      </c>
      <c r="D505" t="s">
        <v>487</v>
      </c>
      <c r="E505">
        <v>1577</v>
      </c>
      <c r="F505">
        <v>1097</v>
      </c>
      <c r="G505">
        <v>12</v>
      </c>
      <c r="H505">
        <v>1085</v>
      </c>
      <c r="I505">
        <v>500</v>
      </c>
      <c r="J505">
        <v>214</v>
      </c>
      <c r="K505">
        <v>234</v>
      </c>
      <c r="L505">
        <v>50</v>
      </c>
      <c r="M505">
        <v>17</v>
      </c>
      <c r="N505">
        <v>59</v>
      </c>
      <c r="O505">
        <v>6</v>
      </c>
      <c r="P505">
        <v>5</v>
      </c>
      <c r="Q505">
        <v>21.566820276497694</v>
      </c>
    </row>
    <row r="506" spans="1:17" x14ac:dyDescent="0.25">
      <c r="A506" t="s">
        <v>5610</v>
      </c>
      <c r="B506" s="6">
        <v>30817</v>
      </c>
      <c r="C506">
        <v>308.17</v>
      </c>
      <c r="D506" t="s">
        <v>488</v>
      </c>
      <c r="E506">
        <v>8239</v>
      </c>
      <c r="F506">
        <v>5295</v>
      </c>
      <c r="G506">
        <v>66</v>
      </c>
      <c r="H506">
        <v>5229</v>
      </c>
      <c r="I506">
        <v>1848</v>
      </c>
      <c r="J506">
        <v>1340</v>
      </c>
      <c r="K506">
        <v>1018</v>
      </c>
      <c r="L506">
        <v>331</v>
      </c>
      <c r="M506">
        <v>110</v>
      </c>
      <c r="N506">
        <v>530</v>
      </c>
      <c r="O506">
        <v>25</v>
      </c>
      <c r="P506">
        <v>27</v>
      </c>
      <c r="Q506">
        <v>19.468349588831515</v>
      </c>
    </row>
    <row r="507" spans="1:17" x14ac:dyDescent="0.25">
      <c r="A507" t="s">
        <v>5611</v>
      </c>
      <c r="B507" s="6">
        <v>30819</v>
      </c>
      <c r="C507">
        <v>308.19</v>
      </c>
      <c r="D507" t="s">
        <v>490</v>
      </c>
      <c r="E507">
        <v>214</v>
      </c>
      <c r="F507">
        <v>147</v>
      </c>
      <c r="G507">
        <v>1</v>
      </c>
      <c r="H507">
        <v>146</v>
      </c>
      <c r="I507">
        <v>60</v>
      </c>
      <c r="J507">
        <v>31</v>
      </c>
      <c r="K507">
        <v>37</v>
      </c>
      <c r="L507">
        <v>5</v>
      </c>
      <c r="M507">
        <v>3</v>
      </c>
      <c r="N507">
        <v>9</v>
      </c>
      <c r="O507">
        <v>1</v>
      </c>
      <c r="P507">
        <v>0</v>
      </c>
      <c r="Q507">
        <v>25.342465753424658</v>
      </c>
    </row>
    <row r="508" spans="1:17" x14ac:dyDescent="0.25">
      <c r="A508" t="s">
        <v>5612</v>
      </c>
      <c r="B508" s="6">
        <v>30821</v>
      </c>
      <c r="C508">
        <v>308.20999999999998</v>
      </c>
      <c r="D508" t="s">
        <v>491</v>
      </c>
      <c r="E508">
        <v>8484</v>
      </c>
      <c r="F508">
        <v>5518</v>
      </c>
      <c r="G508">
        <v>65</v>
      </c>
      <c r="H508">
        <v>5453</v>
      </c>
      <c r="I508">
        <v>2118</v>
      </c>
      <c r="J508">
        <v>1227</v>
      </c>
      <c r="K508">
        <v>976</v>
      </c>
      <c r="L508">
        <v>445</v>
      </c>
      <c r="M508">
        <v>116</v>
      </c>
      <c r="N508">
        <v>528</v>
      </c>
      <c r="O508">
        <v>26</v>
      </c>
      <c r="P508">
        <v>17</v>
      </c>
      <c r="Q508">
        <v>17.898404547955256</v>
      </c>
    </row>
    <row r="509" spans="1:17" x14ac:dyDescent="0.25">
      <c r="A509" t="s">
        <v>5613</v>
      </c>
      <c r="B509" s="6">
        <v>30822</v>
      </c>
      <c r="C509">
        <v>308.22000000000003</v>
      </c>
      <c r="D509" t="s">
        <v>492</v>
      </c>
      <c r="E509">
        <v>65</v>
      </c>
      <c r="F509">
        <v>56</v>
      </c>
      <c r="G509">
        <v>0</v>
      </c>
      <c r="H509">
        <v>56</v>
      </c>
      <c r="I509">
        <v>41</v>
      </c>
      <c r="J509">
        <v>3</v>
      </c>
      <c r="K509">
        <v>5</v>
      </c>
      <c r="L509">
        <v>4</v>
      </c>
      <c r="M509">
        <v>2</v>
      </c>
      <c r="N509">
        <v>1</v>
      </c>
      <c r="O509">
        <v>0</v>
      </c>
      <c r="P509">
        <v>0</v>
      </c>
      <c r="Q509">
        <v>8.9285714285714288</v>
      </c>
    </row>
    <row r="510" spans="1:17" x14ac:dyDescent="0.25">
      <c r="A510" t="s">
        <v>5614</v>
      </c>
      <c r="B510" s="6">
        <v>30824</v>
      </c>
      <c r="C510">
        <v>308.24</v>
      </c>
      <c r="D510" t="s">
        <v>493</v>
      </c>
      <c r="E510">
        <v>1016</v>
      </c>
      <c r="F510">
        <v>781</v>
      </c>
      <c r="G510">
        <v>20</v>
      </c>
      <c r="H510">
        <v>761</v>
      </c>
      <c r="I510">
        <v>389</v>
      </c>
      <c r="J510">
        <v>184</v>
      </c>
      <c r="K510">
        <v>97</v>
      </c>
      <c r="L510">
        <v>36</v>
      </c>
      <c r="M510">
        <v>9</v>
      </c>
      <c r="N510">
        <v>44</v>
      </c>
      <c r="O510">
        <v>1</v>
      </c>
      <c r="P510">
        <v>1</v>
      </c>
      <c r="Q510">
        <v>12.746386333771353</v>
      </c>
    </row>
    <row r="511" spans="1:17" x14ac:dyDescent="0.25">
      <c r="A511" t="s">
        <v>5615</v>
      </c>
      <c r="B511" s="6">
        <v>30825</v>
      </c>
      <c r="C511">
        <v>308.25</v>
      </c>
      <c r="D511" t="s">
        <v>494</v>
      </c>
      <c r="E511">
        <v>915</v>
      </c>
      <c r="F511">
        <v>652</v>
      </c>
      <c r="G511">
        <v>9</v>
      </c>
      <c r="H511">
        <v>643</v>
      </c>
      <c r="I511">
        <v>329</v>
      </c>
      <c r="J511">
        <v>136</v>
      </c>
      <c r="K511">
        <v>100</v>
      </c>
      <c r="L511">
        <v>31</v>
      </c>
      <c r="M511">
        <v>8</v>
      </c>
      <c r="N511">
        <v>31</v>
      </c>
      <c r="O511">
        <v>6</v>
      </c>
      <c r="P511">
        <v>2</v>
      </c>
      <c r="Q511">
        <v>15.552099533437014</v>
      </c>
    </row>
    <row r="512" spans="1:17" x14ac:dyDescent="0.25">
      <c r="A512" t="s">
        <v>5616</v>
      </c>
      <c r="B512" s="6">
        <v>30826</v>
      </c>
      <c r="C512">
        <v>308.26</v>
      </c>
      <c r="D512" t="s">
        <v>495</v>
      </c>
      <c r="E512">
        <v>1020</v>
      </c>
      <c r="F512">
        <v>699</v>
      </c>
      <c r="G512">
        <v>12</v>
      </c>
      <c r="H512">
        <v>687</v>
      </c>
      <c r="I512">
        <v>383</v>
      </c>
      <c r="J512">
        <v>116</v>
      </c>
      <c r="K512">
        <v>125</v>
      </c>
      <c r="L512">
        <v>28</v>
      </c>
      <c r="M512">
        <v>9</v>
      </c>
      <c r="N512">
        <v>20</v>
      </c>
      <c r="O512">
        <v>3</v>
      </c>
      <c r="P512">
        <v>3</v>
      </c>
      <c r="Q512">
        <v>18.195050946142651</v>
      </c>
    </row>
    <row r="513" spans="1:17" x14ac:dyDescent="0.25">
      <c r="A513" t="s">
        <v>5617</v>
      </c>
      <c r="B513" s="6">
        <v>30827</v>
      </c>
      <c r="C513">
        <v>308.27</v>
      </c>
      <c r="D513" t="s">
        <v>496</v>
      </c>
      <c r="E513">
        <v>2130</v>
      </c>
      <c r="F513">
        <v>1342</v>
      </c>
      <c r="G513">
        <v>17</v>
      </c>
      <c r="H513">
        <v>1325</v>
      </c>
      <c r="I513">
        <v>395</v>
      </c>
      <c r="J513">
        <v>520</v>
      </c>
      <c r="K513">
        <v>287</v>
      </c>
      <c r="L513">
        <v>39</v>
      </c>
      <c r="M513">
        <v>18</v>
      </c>
      <c r="N513">
        <v>56</v>
      </c>
      <c r="O513">
        <v>8</v>
      </c>
      <c r="P513">
        <v>2</v>
      </c>
      <c r="Q513">
        <v>21.660377358490564</v>
      </c>
    </row>
    <row r="514" spans="1:17" x14ac:dyDescent="0.25">
      <c r="A514" t="s">
        <v>5618</v>
      </c>
      <c r="B514" s="6">
        <v>30828</v>
      </c>
      <c r="C514">
        <v>308.27999999999997</v>
      </c>
      <c r="D514" t="s">
        <v>497</v>
      </c>
      <c r="E514">
        <v>756</v>
      </c>
      <c r="F514">
        <v>584</v>
      </c>
      <c r="G514">
        <v>9</v>
      </c>
      <c r="H514">
        <v>575</v>
      </c>
      <c r="I514">
        <v>332</v>
      </c>
      <c r="J514">
        <v>86</v>
      </c>
      <c r="K514">
        <v>79</v>
      </c>
      <c r="L514">
        <v>30</v>
      </c>
      <c r="M514">
        <v>6</v>
      </c>
      <c r="N514">
        <v>38</v>
      </c>
      <c r="O514">
        <v>3</v>
      </c>
      <c r="P514">
        <v>1</v>
      </c>
      <c r="Q514">
        <v>13.739130434782609</v>
      </c>
    </row>
    <row r="515" spans="1:17" x14ac:dyDescent="0.25">
      <c r="A515" t="s">
        <v>5619</v>
      </c>
      <c r="B515" s="6">
        <v>30829</v>
      </c>
      <c r="C515">
        <v>308.29000000000002</v>
      </c>
      <c r="D515" t="s">
        <v>498</v>
      </c>
      <c r="E515">
        <v>916</v>
      </c>
      <c r="F515">
        <v>680</v>
      </c>
      <c r="G515">
        <v>9</v>
      </c>
      <c r="H515">
        <v>671</v>
      </c>
      <c r="I515">
        <v>346</v>
      </c>
      <c r="J515">
        <v>179</v>
      </c>
      <c r="K515">
        <v>84</v>
      </c>
      <c r="L515">
        <v>20</v>
      </c>
      <c r="M515">
        <v>10</v>
      </c>
      <c r="N515">
        <v>26</v>
      </c>
      <c r="O515">
        <v>4</v>
      </c>
      <c r="P515">
        <v>2</v>
      </c>
      <c r="Q515">
        <v>12.518628912071536</v>
      </c>
    </row>
    <row r="516" spans="1:17" x14ac:dyDescent="0.25">
      <c r="A516" t="s">
        <v>5620</v>
      </c>
      <c r="B516" s="6">
        <v>30830</v>
      </c>
      <c r="C516">
        <v>308.3</v>
      </c>
      <c r="D516" t="s">
        <v>499</v>
      </c>
      <c r="E516">
        <v>2106</v>
      </c>
      <c r="F516">
        <v>1522</v>
      </c>
      <c r="G516">
        <v>20</v>
      </c>
      <c r="H516">
        <v>1502</v>
      </c>
      <c r="I516">
        <v>625</v>
      </c>
      <c r="J516">
        <v>305</v>
      </c>
      <c r="K516">
        <v>382</v>
      </c>
      <c r="L516">
        <v>83</v>
      </c>
      <c r="M516">
        <v>27</v>
      </c>
      <c r="N516">
        <v>70</v>
      </c>
      <c r="O516">
        <v>6</v>
      </c>
      <c r="P516">
        <v>4</v>
      </c>
      <c r="Q516">
        <v>25.432756324900136</v>
      </c>
    </row>
    <row r="517" spans="1:17" x14ac:dyDescent="0.25">
      <c r="A517" t="s">
        <v>5621</v>
      </c>
      <c r="B517" s="6">
        <v>30831</v>
      </c>
      <c r="C517">
        <v>308.31</v>
      </c>
      <c r="D517" t="s">
        <v>500</v>
      </c>
      <c r="E517">
        <v>2089</v>
      </c>
      <c r="F517">
        <v>1457</v>
      </c>
      <c r="G517">
        <v>20</v>
      </c>
      <c r="H517">
        <v>1437</v>
      </c>
      <c r="I517">
        <v>504</v>
      </c>
      <c r="J517">
        <v>426</v>
      </c>
      <c r="K517">
        <v>297</v>
      </c>
      <c r="L517">
        <v>70</v>
      </c>
      <c r="M517">
        <v>21</v>
      </c>
      <c r="N517">
        <v>109</v>
      </c>
      <c r="O517">
        <v>8</v>
      </c>
      <c r="P517">
        <v>2</v>
      </c>
      <c r="Q517">
        <v>20.668058455114824</v>
      </c>
    </row>
    <row r="518" spans="1:17" x14ac:dyDescent="0.25">
      <c r="A518" t="s">
        <v>5622</v>
      </c>
      <c r="B518" s="6">
        <v>30834</v>
      </c>
      <c r="C518">
        <v>308.33999999999997</v>
      </c>
      <c r="D518" t="s">
        <v>501</v>
      </c>
      <c r="E518">
        <v>271</v>
      </c>
      <c r="F518">
        <v>198</v>
      </c>
      <c r="G518">
        <v>2</v>
      </c>
      <c r="H518">
        <v>196</v>
      </c>
      <c r="I518">
        <v>87</v>
      </c>
      <c r="J518">
        <v>32</v>
      </c>
      <c r="K518">
        <v>41</v>
      </c>
      <c r="L518">
        <v>16</v>
      </c>
      <c r="M518">
        <v>0</v>
      </c>
      <c r="N518">
        <v>20</v>
      </c>
      <c r="O518">
        <v>0</v>
      </c>
      <c r="P518">
        <v>0</v>
      </c>
      <c r="Q518">
        <v>20.918367346938776</v>
      </c>
    </row>
    <row r="519" spans="1:17" x14ac:dyDescent="0.25">
      <c r="A519" t="s">
        <v>5623</v>
      </c>
      <c r="B519" s="6">
        <v>30835</v>
      </c>
      <c r="C519">
        <v>308.35000000000002</v>
      </c>
      <c r="D519" t="s">
        <v>502</v>
      </c>
      <c r="E519">
        <v>2092</v>
      </c>
      <c r="F519">
        <v>1407</v>
      </c>
      <c r="G519">
        <v>13</v>
      </c>
      <c r="H519">
        <v>1394</v>
      </c>
      <c r="I519">
        <v>485</v>
      </c>
      <c r="J519">
        <v>420</v>
      </c>
      <c r="K519">
        <v>310</v>
      </c>
      <c r="L519">
        <v>45</v>
      </c>
      <c r="M519">
        <v>22</v>
      </c>
      <c r="N519">
        <v>87</v>
      </c>
      <c r="O519">
        <v>16</v>
      </c>
      <c r="P519">
        <v>9</v>
      </c>
      <c r="Q519">
        <v>22.238163558106169</v>
      </c>
    </row>
    <row r="520" spans="1:17" x14ac:dyDescent="0.25">
      <c r="A520" t="s">
        <v>5624</v>
      </c>
      <c r="B520" s="6">
        <v>30836</v>
      </c>
      <c r="C520">
        <v>308.36</v>
      </c>
      <c r="D520" t="s">
        <v>503</v>
      </c>
      <c r="E520">
        <v>719</v>
      </c>
      <c r="F520">
        <v>512</v>
      </c>
      <c r="G520">
        <v>8</v>
      </c>
      <c r="H520">
        <v>504</v>
      </c>
      <c r="I520">
        <v>185</v>
      </c>
      <c r="J520">
        <v>123</v>
      </c>
      <c r="K520">
        <v>118</v>
      </c>
      <c r="L520">
        <v>35</v>
      </c>
      <c r="M520">
        <v>6</v>
      </c>
      <c r="N520">
        <v>31</v>
      </c>
      <c r="O520">
        <v>3</v>
      </c>
      <c r="P520">
        <v>3</v>
      </c>
      <c r="Q520">
        <v>23.412698412698411</v>
      </c>
    </row>
    <row r="521" spans="1:17" x14ac:dyDescent="0.25">
      <c r="A521" t="s">
        <v>5625</v>
      </c>
      <c r="B521" s="6">
        <v>30838</v>
      </c>
      <c r="C521">
        <v>308.38</v>
      </c>
      <c r="D521" t="s">
        <v>504</v>
      </c>
      <c r="E521">
        <v>2104</v>
      </c>
      <c r="F521">
        <v>1512</v>
      </c>
      <c r="G521">
        <v>22</v>
      </c>
      <c r="H521">
        <v>1490</v>
      </c>
      <c r="I521">
        <v>663</v>
      </c>
      <c r="J521">
        <v>335</v>
      </c>
      <c r="K521">
        <v>249</v>
      </c>
      <c r="L521">
        <v>109</v>
      </c>
      <c r="M521">
        <v>22</v>
      </c>
      <c r="N521">
        <v>99</v>
      </c>
      <c r="O521">
        <v>8</v>
      </c>
      <c r="P521">
        <v>5</v>
      </c>
      <c r="Q521">
        <v>16.711409395973153</v>
      </c>
    </row>
    <row r="522" spans="1:17" x14ac:dyDescent="0.25">
      <c r="A522" t="s">
        <v>5626</v>
      </c>
      <c r="B522" s="6">
        <v>30841</v>
      </c>
      <c r="C522">
        <v>308.41000000000003</v>
      </c>
      <c r="D522" t="s">
        <v>505</v>
      </c>
      <c r="E522">
        <v>1002</v>
      </c>
      <c r="F522">
        <v>684</v>
      </c>
      <c r="G522">
        <v>7</v>
      </c>
      <c r="H522">
        <v>677</v>
      </c>
      <c r="I522">
        <v>359</v>
      </c>
      <c r="J522">
        <v>95</v>
      </c>
      <c r="K522">
        <v>154</v>
      </c>
      <c r="L522">
        <v>33</v>
      </c>
      <c r="M522">
        <v>6</v>
      </c>
      <c r="N522">
        <v>27</v>
      </c>
      <c r="O522">
        <v>3</v>
      </c>
      <c r="P522">
        <v>0</v>
      </c>
      <c r="Q522">
        <v>22.747415066469721</v>
      </c>
    </row>
    <row r="523" spans="1:17" x14ac:dyDescent="0.25">
      <c r="A523" t="s">
        <v>5627</v>
      </c>
      <c r="B523" s="6">
        <v>30842</v>
      </c>
      <c r="C523">
        <v>308.42</v>
      </c>
      <c r="D523" t="s">
        <v>506</v>
      </c>
      <c r="E523">
        <v>1324</v>
      </c>
      <c r="F523">
        <v>871</v>
      </c>
      <c r="G523">
        <v>5</v>
      </c>
      <c r="H523">
        <v>866</v>
      </c>
      <c r="I523">
        <v>299</v>
      </c>
      <c r="J523">
        <v>218</v>
      </c>
      <c r="K523">
        <v>211</v>
      </c>
      <c r="L523">
        <v>39</v>
      </c>
      <c r="M523">
        <v>12</v>
      </c>
      <c r="N523">
        <v>75</v>
      </c>
      <c r="O523">
        <v>5</v>
      </c>
      <c r="P523">
        <v>7</v>
      </c>
      <c r="Q523">
        <v>24.364896073903004</v>
      </c>
    </row>
    <row r="524" spans="1:17" x14ac:dyDescent="0.25">
      <c r="A524" t="s">
        <v>5628</v>
      </c>
      <c r="B524" s="6">
        <v>30844</v>
      </c>
      <c r="C524">
        <v>308.44</v>
      </c>
      <c r="D524" t="s">
        <v>507</v>
      </c>
      <c r="E524">
        <v>1634</v>
      </c>
      <c r="F524">
        <v>997</v>
      </c>
      <c r="G524">
        <v>18</v>
      </c>
      <c r="H524">
        <v>979</v>
      </c>
      <c r="I524">
        <v>427</v>
      </c>
      <c r="J524">
        <v>182</v>
      </c>
      <c r="K524">
        <v>211</v>
      </c>
      <c r="L524">
        <v>64</v>
      </c>
      <c r="M524">
        <v>13</v>
      </c>
      <c r="N524">
        <v>71</v>
      </c>
      <c r="O524">
        <v>6</v>
      </c>
      <c r="P524">
        <v>5</v>
      </c>
      <c r="Q524">
        <v>21.552604698672116</v>
      </c>
    </row>
    <row r="525" spans="1:17" x14ac:dyDescent="0.25">
      <c r="A525" t="s">
        <v>5629</v>
      </c>
      <c r="B525" s="6">
        <v>30845</v>
      </c>
      <c r="C525">
        <v>308.45</v>
      </c>
      <c r="D525" t="s">
        <v>508</v>
      </c>
      <c r="E525">
        <v>1045</v>
      </c>
      <c r="F525">
        <v>731</v>
      </c>
      <c r="G525">
        <v>10</v>
      </c>
      <c r="H525">
        <v>721</v>
      </c>
      <c r="I525">
        <v>370</v>
      </c>
      <c r="J525">
        <v>101</v>
      </c>
      <c r="K525">
        <v>179</v>
      </c>
      <c r="L525">
        <v>35</v>
      </c>
      <c r="M525">
        <v>12</v>
      </c>
      <c r="N525">
        <v>16</v>
      </c>
      <c r="O525">
        <v>7</v>
      </c>
      <c r="P525">
        <v>1</v>
      </c>
      <c r="Q525">
        <v>24.826629680998614</v>
      </c>
    </row>
    <row r="526" spans="1:17" x14ac:dyDescent="0.25">
      <c r="A526" t="s">
        <v>5630</v>
      </c>
      <c r="B526" s="6">
        <v>30846</v>
      </c>
      <c r="C526">
        <v>308.45999999999998</v>
      </c>
      <c r="D526" t="s">
        <v>509</v>
      </c>
      <c r="E526">
        <v>132</v>
      </c>
      <c r="F526">
        <v>111</v>
      </c>
      <c r="G526">
        <v>0</v>
      </c>
      <c r="H526">
        <v>111</v>
      </c>
      <c r="I526">
        <v>72</v>
      </c>
      <c r="J526">
        <v>6</v>
      </c>
      <c r="K526">
        <v>17</v>
      </c>
      <c r="L526">
        <v>10</v>
      </c>
      <c r="M526">
        <v>1</v>
      </c>
      <c r="N526">
        <v>5</v>
      </c>
      <c r="O526">
        <v>0</v>
      </c>
      <c r="P526">
        <v>0</v>
      </c>
      <c r="Q526">
        <v>15.315315315315313</v>
      </c>
    </row>
    <row r="527" spans="1:17" x14ac:dyDescent="0.25">
      <c r="A527" t="s">
        <v>5631</v>
      </c>
      <c r="B527" s="6">
        <v>30848</v>
      </c>
      <c r="C527">
        <v>308.48</v>
      </c>
      <c r="D527" t="s">
        <v>510</v>
      </c>
      <c r="E527">
        <v>1093</v>
      </c>
      <c r="F527">
        <v>738</v>
      </c>
      <c r="G527">
        <v>12</v>
      </c>
      <c r="H527">
        <v>726</v>
      </c>
      <c r="I527">
        <v>319</v>
      </c>
      <c r="J527">
        <v>162</v>
      </c>
      <c r="K527">
        <v>139</v>
      </c>
      <c r="L527">
        <v>42</v>
      </c>
      <c r="M527">
        <v>9</v>
      </c>
      <c r="N527">
        <v>55</v>
      </c>
      <c r="O527">
        <v>0</v>
      </c>
      <c r="P527">
        <v>0</v>
      </c>
      <c r="Q527">
        <v>19.146005509641874</v>
      </c>
    </row>
    <row r="528" spans="1:17" x14ac:dyDescent="0.25">
      <c r="A528" t="s">
        <v>5632</v>
      </c>
      <c r="B528" s="6">
        <v>30849</v>
      </c>
      <c r="C528">
        <v>308.49</v>
      </c>
      <c r="D528" t="s">
        <v>511</v>
      </c>
      <c r="E528">
        <v>429</v>
      </c>
      <c r="F528">
        <v>319</v>
      </c>
      <c r="G528">
        <v>5</v>
      </c>
      <c r="H528">
        <v>314</v>
      </c>
      <c r="I528">
        <v>182</v>
      </c>
      <c r="J528">
        <v>65</v>
      </c>
      <c r="K528">
        <v>24</v>
      </c>
      <c r="L528">
        <v>19</v>
      </c>
      <c r="M528">
        <v>3</v>
      </c>
      <c r="N528">
        <v>20</v>
      </c>
      <c r="O528">
        <v>1</v>
      </c>
      <c r="P528">
        <v>0</v>
      </c>
      <c r="Q528">
        <v>7.6433121019108281</v>
      </c>
    </row>
    <row r="529" spans="1:17" x14ac:dyDescent="0.25">
      <c r="A529" t="s">
        <v>5633</v>
      </c>
      <c r="B529" s="6">
        <v>30850</v>
      </c>
      <c r="C529">
        <v>308.5</v>
      </c>
      <c r="D529" t="s">
        <v>512</v>
      </c>
      <c r="E529">
        <v>1030</v>
      </c>
      <c r="F529">
        <v>710</v>
      </c>
      <c r="G529">
        <v>13</v>
      </c>
      <c r="H529">
        <v>697</v>
      </c>
      <c r="I529">
        <v>274</v>
      </c>
      <c r="J529">
        <v>273</v>
      </c>
      <c r="K529">
        <v>98</v>
      </c>
      <c r="L529">
        <v>23</v>
      </c>
      <c r="M529">
        <v>10</v>
      </c>
      <c r="N529">
        <v>18</v>
      </c>
      <c r="O529">
        <v>0</v>
      </c>
      <c r="P529">
        <v>1</v>
      </c>
      <c r="Q529">
        <v>14.060258249641318</v>
      </c>
    </row>
    <row r="530" spans="1:17" x14ac:dyDescent="0.25">
      <c r="A530" t="s">
        <v>5634</v>
      </c>
      <c r="B530" s="6">
        <v>30852</v>
      </c>
      <c r="C530">
        <v>308.52</v>
      </c>
      <c r="D530" t="s">
        <v>513</v>
      </c>
      <c r="E530">
        <v>1515</v>
      </c>
      <c r="F530">
        <v>1082</v>
      </c>
      <c r="G530">
        <v>8</v>
      </c>
      <c r="H530">
        <v>1074</v>
      </c>
      <c r="I530">
        <v>444</v>
      </c>
      <c r="J530">
        <v>247</v>
      </c>
      <c r="K530">
        <v>204</v>
      </c>
      <c r="L530">
        <v>73</v>
      </c>
      <c r="M530">
        <v>15</v>
      </c>
      <c r="N530">
        <v>81</v>
      </c>
      <c r="O530">
        <v>6</v>
      </c>
      <c r="P530">
        <v>4</v>
      </c>
      <c r="Q530">
        <v>18.994413407821227</v>
      </c>
    </row>
    <row r="531" spans="1:17" x14ac:dyDescent="0.25">
      <c r="A531" t="s">
        <v>5635</v>
      </c>
      <c r="B531" s="6">
        <v>30854</v>
      </c>
      <c r="C531">
        <v>308.54000000000002</v>
      </c>
      <c r="D531" t="s">
        <v>514</v>
      </c>
      <c r="E531">
        <v>788</v>
      </c>
      <c r="F531">
        <v>608</v>
      </c>
      <c r="G531">
        <v>11</v>
      </c>
      <c r="H531">
        <v>597</v>
      </c>
      <c r="I531">
        <v>322</v>
      </c>
      <c r="J531">
        <v>64</v>
      </c>
      <c r="K531">
        <v>134</v>
      </c>
      <c r="L531">
        <v>33</v>
      </c>
      <c r="M531">
        <v>11</v>
      </c>
      <c r="N531">
        <v>25</v>
      </c>
      <c r="O531">
        <v>4</v>
      </c>
      <c r="P531">
        <v>4</v>
      </c>
      <c r="Q531">
        <v>22.445561139028474</v>
      </c>
    </row>
    <row r="532" spans="1:17" x14ac:dyDescent="0.25">
      <c r="A532" t="s">
        <v>5636</v>
      </c>
      <c r="B532" s="6">
        <v>30856</v>
      </c>
      <c r="C532">
        <v>308.56</v>
      </c>
      <c r="D532" t="s">
        <v>515</v>
      </c>
      <c r="E532">
        <v>7505</v>
      </c>
      <c r="F532">
        <v>4763</v>
      </c>
      <c r="G532">
        <v>46</v>
      </c>
      <c r="H532">
        <v>4717</v>
      </c>
      <c r="I532">
        <v>1504</v>
      </c>
      <c r="J532">
        <v>1237</v>
      </c>
      <c r="K532">
        <v>1098</v>
      </c>
      <c r="L532">
        <v>294</v>
      </c>
      <c r="M532">
        <v>101</v>
      </c>
      <c r="N532">
        <v>418</v>
      </c>
      <c r="O532">
        <v>35</v>
      </c>
      <c r="P532">
        <v>30</v>
      </c>
      <c r="Q532">
        <v>23.27750688997244</v>
      </c>
    </row>
    <row r="533" spans="1:17" x14ac:dyDescent="0.25">
      <c r="A533" t="s">
        <v>5637</v>
      </c>
      <c r="B533" s="6">
        <v>30857</v>
      </c>
      <c r="C533">
        <v>308.57</v>
      </c>
      <c r="D533" t="s">
        <v>516</v>
      </c>
      <c r="E533">
        <v>997</v>
      </c>
      <c r="F533">
        <v>722</v>
      </c>
      <c r="G533">
        <v>12</v>
      </c>
      <c r="H533">
        <v>710</v>
      </c>
      <c r="I533">
        <v>406</v>
      </c>
      <c r="J533">
        <v>108</v>
      </c>
      <c r="K533">
        <v>123</v>
      </c>
      <c r="L533">
        <v>27</v>
      </c>
      <c r="M533">
        <v>11</v>
      </c>
      <c r="N533">
        <v>32</v>
      </c>
      <c r="O533">
        <v>2</v>
      </c>
      <c r="P533">
        <v>1</v>
      </c>
      <c r="Q533">
        <v>17.323943661971832</v>
      </c>
    </row>
    <row r="534" spans="1:17" x14ac:dyDescent="0.25">
      <c r="A534" t="s">
        <v>5638</v>
      </c>
      <c r="B534" s="6">
        <v>30858</v>
      </c>
      <c r="C534">
        <v>308.58</v>
      </c>
      <c r="D534" t="s">
        <v>517</v>
      </c>
      <c r="E534">
        <v>1334</v>
      </c>
      <c r="F534">
        <v>946</v>
      </c>
      <c r="G534">
        <v>11</v>
      </c>
      <c r="H534">
        <v>935</v>
      </c>
      <c r="I534">
        <v>314</v>
      </c>
      <c r="J534">
        <v>271</v>
      </c>
      <c r="K534">
        <v>247</v>
      </c>
      <c r="L534">
        <v>39</v>
      </c>
      <c r="M534">
        <v>16</v>
      </c>
      <c r="N534">
        <v>45</v>
      </c>
      <c r="O534">
        <v>2</v>
      </c>
      <c r="P534">
        <v>1</v>
      </c>
      <c r="Q534">
        <v>26.417112299465238</v>
      </c>
    </row>
    <row r="535" spans="1:17" x14ac:dyDescent="0.25">
      <c r="A535" t="s">
        <v>5639</v>
      </c>
      <c r="B535" s="6">
        <v>30859</v>
      </c>
      <c r="C535">
        <v>308.58999999999997</v>
      </c>
      <c r="D535" t="s">
        <v>518</v>
      </c>
      <c r="E535">
        <v>632</v>
      </c>
      <c r="F535">
        <v>494</v>
      </c>
      <c r="G535">
        <v>8</v>
      </c>
      <c r="H535">
        <v>486</v>
      </c>
      <c r="I535">
        <v>244</v>
      </c>
      <c r="J535">
        <v>79</v>
      </c>
      <c r="K535">
        <v>103</v>
      </c>
      <c r="L535">
        <v>22</v>
      </c>
      <c r="M535">
        <v>10</v>
      </c>
      <c r="N535">
        <v>24</v>
      </c>
      <c r="O535">
        <v>2</v>
      </c>
      <c r="P535">
        <v>2</v>
      </c>
      <c r="Q535">
        <v>21.193415637860085</v>
      </c>
    </row>
    <row r="536" spans="1:17" x14ac:dyDescent="0.25">
      <c r="A536" t="s">
        <v>5640</v>
      </c>
      <c r="B536" s="6">
        <v>30860</v>
      </c>
      <c r="C536">
        <v>308.60000000000002</v>
      </c>
      <c r="D536" t="s">
        <v>519</v>
      </c>
      <c r="E536">
        <v>1551</v>
      </c>
      <c r="F536">
        <v>1076</v>
      </c>
      <c r="G536">
        <v>13</v>
      </c>
      <c r="H536">
        <v>1063</v>
      </c>
      <c r="I536">
        <v>409</v>
      </c>
      <c r="J536">
        <v>243</v>
      </c>
      <c r="K536">
        <v>220</v>
      </c>
      <c r="L536">
        <v>71</v>
      </c>
      <c r="M536">
        <v>22</v>
      </c>
      <c r="N536">
        <v>85</v>
      </c>
      <c r="O536">
        <v>10</v>
      </c>
      <c r="P536">
        <v>3</v>
      </c>
      <c r="Q536">
        <v>20.696142991533396</v>
      </c>
    </row>
    <row r="537" spans="1:17" x14ac:dyDescent="0.25">
      <c r="A537" t="s">
        <v>5641</v>
      </c>
      <c r="B537" s="6">
        <v>30863</v>
      </c>
      <c r="C537">
        <v>308.63</v>
      </c>
      <c r="D537" t="s">
        <v>520</v>
      </c>
      <c r="E537">
        <v>4409</v>
      </c>
      <c r="F537">
        <v>2982</v>
      </c>
      <c r="G537">
        <v>59</v>
      </c>
      <c r="H537">
        <v>2923</v>
      </c>
      <c r="I537">
        <v>1582</v>
      </c>
      <c r="J537">
        <v>467</v>
      </c>
      <c r="K537">
        <v>510</v>
      </c>
      <c r="L537">
        <v>139</v>
      </c>
      <c r="M537">
        <v>32</v>
      </c>
      <c r="N537">
        <v>175</v>
      </c>
      <c r="O537">
        <v>6</v>
      </c>
      <c r="P537">
        <v>12</v>
      </c>
      <c r="Q537">
        <v>17.447827574409853</v>
      </c>
    </row>
    <row r="538" spans="1:17" x14ac:dyDescent="0.25">
      <c r="A538" t="s">
        <v>5642</v>
      </c>
      <c r="B538" s="6">
        <v>30865</v>
      </c>
      <c r="C538">
        <v>308.64999999999998</v>
      </c>
      <c r="D538" t="s">
        <v>521</v>
      </c>
      <c r="E538">
        <v>741</v>
      </c>
      <c r="F538">
        <v>534</v>
      </c>
      <c r="G538">
        <v>8</v>
      </c>
      <c r="H538">
        <v>526</v>
      </c>
      <c r="I538">
        <v>322</v>
      </c>
      <c r="J538">
        <v>72</v>
      </c>
      <c r="K538">
        <v>77</v>
      </c>
      <c r="L538">
        <v>15</v>
      </c>
      <c r="M538">
        <v>9</v>
      </c>
      <c r="N538">
        <v>26</v>
      </c>
      <c r="O538">
        <v>3</v>
      </c>
      <c r="P538">
        <v>2</v>
      </c>
      <c r="Q538">
        <v>14.638783269961978</v>
      </c>
    </row>
    <row r="539" spans="1:17" x14ac:dyDescent="0.25">
      <c r="A539" t="s">
        <v>5643</v>
      </c>
      <c r="B539" s="6">
        <v>30899</v>
      </c>
      <c r="C539">
        <v>308.99</v>
      </c>
      <c r="D539" t="s">
        <v>5644</v>
      </c>
      <c r="E539">
        <v>0</v>
      </c>
      <c r="F539">
        <v>7962</v>
      </c>
      <c r="G539">
        <v>63</v>
      </c>
      <c r="H539">
        <v>7899</v>
      </c>
      <c r="I539">
        <v>3037</v>
      </c>
      <c r="J539">
        <v>1810</v>
      </c>
      <c r="K539">
        <v>1232</v>
      </c>
      <c r="L539">
        <v>652</v>
      </c>
      <c r="M539">
        <v>155</v>
      </c>
      <c r="N539">
        <v>920</v>
      </c>
      <c r="O539">
        <v>44</v>
      </c>
      <c r="P539">
        <v>49</v>
      </c>
      <c r="Q539">
        <v>15.596911001392582</v>
      </c>
    </row>
    <row r="540" spans="1:17" x14ac:dyDescent="0.25">
      <c r="A540" t="s">
        <v>5645</v>
      </c>
      <c r="B540" s="6">
        <v>30900</v>
      </c>
      <c r="C540">
        <v>309</v>
      </c>
      <c r="D540" t="s">
        <v>526</v>
      </c>
      <c r="E540">
        <v>30485</v>
      </c>
      <c r="F540">
        <v>24207</v>
      </c>
      <c r="G540">
        <v>487</v>
      </c>
      <c r="H540">
        <v>23720</v>
      </c>
      <c r="I540">
        <v>11106</v>
      </c>
      <c r="J540">
        <v>5552</v>
      </c>
      <c r="K540">
        <v>3789</v>
      </c>
      <c r="L540">
        <v>1182</v>
      </c>
      <c r="M540">
        <v>308</v>
      </c>
      <c r="N540">
        <v>1607</v>
      </c>
      <c r="O540">
        <v>88</v>
      </c>
      <c r="P540">
        <v>88</v>
      </c>
      <c r="Q540">
        <v>15.973861720067454</v>
      </c>
    </row>
    <row r="541" spans="1:17" x14ac:dyDescent="0.25">
      <c r="A541" t="s">
        <v>5646</v>
      </c>
      <c r="B541" s="6">
        <v>30902</v>
      </c>
      <c r="C541">
        <v>309.02</v>
      </c>
      <c r="D541" t="s">
        <v>522</v>
      </c>
      <c r="E541">
        <v>919</v>
      </c>
      <c r="F541">
        <v>555</v>
      </c>
      <c r="G541">
        <v>17</v>
      </c>
      <c r="H541">
        <v>538</v>
      </c>
      <c r="I541">
        <v>157</v>
      </c>
      <c r="J541">
        <v>182</v>
      </c>
      <c r="K541">
        <v>134</v>
      </c>
      <c r="L541">
        <v>21</v>
      </c>
      <c r="M541">
        <v>8</v>
      </c>
      <c r="N541">
        <v>32</v>
      </c>
      <c r="O541">
        <v>4</v>
      </c>
      <c r="P541">
        <v>0</v>
      </c>
      <c r="Q541">
        <v>24.907063197026023</v>
      </c>
    </row>
    <row r="542" spans="1:17" x14ac:dyDescent="0.25">
      <c r="A542" t="s">
        <v>5647</v>
      </c>
      <c r="B542" s="6">
        <v>30903</v>
      </c>
      <c r="C542">
        <v>309.02999999999997</v>
      </c>
      <c r="D542" t="s">
        <v>523</v>
      </c>
      <c r="E542">
        <v>1306</v>
      </c>
      <c r="F542">
        <v>870</v>
      </c>
      <c r="G542">
        <v>22</v>
      </c>
      <c r="H542">
        <v>848</v>
      </c>
      <c r="I542">
        <v>269</v>
      </c>
      <c r="J542">
        <v>363</v>
      </c>
      <c r="K542">
        <v>124</v>
      </c>
      <c r="L542">
        <v>25</v>
      </c>
      <c r="M542">
        <v>17</v>
      </c>
      <c r="N542">
        <v>43</v>
      </c>
      <c r="O542">
        <v>3</v>
      </c>
      <c r="P542">
        <v>4</v>
      </c>
      <c r="Q542">
        <v>14.622641509433961</v>
      </c>
    </row>
    <row r="543" spans="1:17" x14ac:dyDescent="0.25">
      <c r="A543" t="s">
        <v>5648</v>
      </c>
      <c r="B543" s="6">
        <v>30904</v>
      </c>
      <c r="C543">
        <v>309.04000000000002</v>
      </c>
      <c r="D543" t="s">
        <v>524</v>
      </c>
      <c r="E543">
        <v>576</v>
      </c>
      <c r="F543">
        <v>409</v>
      </c>
      <c r="G543">
        <v>8</v>
      </c>
      <c r="H543">
        <v>401</v>
      </c>
      <c r="I543">
        <v>199</v>
      </c>
      <c r="J543">
        <v>66</v>
      </c>
      <c r="K543">
        <v>88</v>
      </c>
      <c r="L543">
        <v>14</v>
      </c>
      <c r="M543">
        <v>6</v>
      </c>
      <c r="N543">
        <v>25</v>
      </c>
      <c r="O543">
        <v>2</v>
      </c>
      <c r="P543">
        <v>1</v>
      </c>
      <c r="Q543">
        <v>21.945137157107229</v>
      </c>
    </row>
    <row r="544" spans="1:17" x14ac:dyDescent="0.25">
      <c r="A544" t="s">
        <v>5649</v>
      </c>
      <c r="B544" s="6">
        <v>30906</v>
      </c>
      <c r="C544">
        <v>309.06</v>
      </c>
      <c r="D544" t="s">
        <v>525</v>
      </c>
      <c r="E544">
        <v>553</v>
      </c>
      <c r="F544">
        <v>374</v>
      </c>
      <c r="G544">
        <v>6</v>
      </c>
      <c r="H544">
        <v>368</v>
      </c>
      <c r="I544">
        <v>211</v>
      </c>
      <c r="J544">
        <v>70</v>
      </c>
      <c r="K544">
        <v>54</v>
      </c>
      <c r="L544">
        <v>16</v>
      </c>
      <c r="M544">
        <v>2</v>
      </c>
      <c r="N544">
        <v>14</v>
      </c>
      <c r="O544">
        <v>0</v>
      </c>
      <c r="P544">
        <v>1</v>
      </c>
      <c r="Q544">
        <v>14.673913043478262</v>
      </c>
    </row>
    <row r="545" spans="1:17" x14ac:dyDescent="0.25">
      <c r="A545" t="s">
        <v>5650</v>
      </c>
      <c r="B545" s="6">
        <v>30908</v>
      </c>
      <c r="C545">
        <v>309.08</v>
      </c>
      <c r="D545" t="s">
        <v>526</v>
      </c>
      <c r="E545">
        <v>4144</v>
      </c>
      <c r="F545">
        <v>2626</v>
      </c>
      <c r="G545">
        <v>42</v>
      </c>
      <c r="H545">
        <v>2584</v>
      </c>
      <c r="I545">
        <v>1055</v>
      </c>
      <c r="J545">
        <v>756</v>
      </c>
      <c r="K545">
        <v>416</v>
      </c>
      <c r="L545">
        <v>124</v>
      </c>
      <c r="M545">
        <v>50</v>
      </c>
      <c r="N545">
        <v>167</v>
      </c>
      <c r="O545">
        <v>9</v>
      </c>
      <c r="P545">
        <v>7</v>
      </c>
      <c r="Q545">
        <v>16.099071207430342</v>
      </c>
    </row>
    <row r="546" spans="1:17" x14ac:dyDescent="0.25">
      <c r="A546" t="s">
        <v>5651</v>
      </c>
      <c r="B546" s="6">
        <v>30909</v>
      </c>
      <c r="C546">
        <v>309.08999999999997</v>
      </c>
      <c r="D546" t="s">
        <v>528</v>
      </c>
      <c r="E546">
        <v>1860</v>
      </c>
      <c r="F546">
        <v>1322</v>
      </c>
      <c r="G546">
        <v>33</v>
      </c>
      <c r="H546">
        <v>1289</v>
      </c>
      <c r="I546">
        <v>668</v>
      </c>
      <c r="J546">
        <v>254</v>
      </c>
      <c r="K546">
        <v>206</v>
      </c>
      <c r="L546">
        <v>58</v>
      </c>
      <c r="M546">
        <v>13</v>
      </c>
      <c r="N546">
        <v>80</v>
      </c>
      <c r="O546">
        <v>5</v>
      </c>
      <c r="P546">
        <v>5</v>
      </c>
      <c r="Q546">
        <v>15.981380915438322</v>
      </c>
    </row>
    <row r="547" spans="1:17" x14ac:dyDescent="0.25">
      <c r="A547" t="s">
        <v>5652</v>
      </c>
      <c r="B547" s="6">
        <v>30910</v>
      </c>
      <c r="C547">
        <v>309.10000000000002</v>
      </c>
      <c r="D547" t="s">
        <v>529</v>
      </c>
      <c r="E547">
        <v>1101</v>
      </c>
      <c r="F547">
        <v>697</v>
      </c>
      <c r="G547">
        <v>22</v>
      </c>
      <c r="H547">
        <v>675</v>
      </c>
      <c r="I547">
        <v>353</v>
      </c>
      <c r="J547">
        <v>125</v>
      </c>
      <c r="K547">
        <v>100</v>
      </c>
      <c r="L547">
        <v>39</v>
      </c>
      <c r="M547">
        <v>10</v>
      </c>
      <c r="N547">
        <v>39</v>
      </c>
      <c r="O547">
        <v>8</v>
      </c>
      <c r="P547">
        <v>1</v>
      </c>
      <c r="Q547">
        <v>14.814814814814813</v>
      </c>
    </row>
    <row r="548" spans="1:17" x14ac:dyDescent="0.25">
      <c r="A548" t="s">
        <v>5653</v>
      </c>
      <c r="B548" s="6">
        <v>30912</v>
      </c>
      <c r="C548">
        <v>309.12</v>
      </c>
      <c r="D548" t="s">
        <v>530</v>
      </c>
      <c r="E548">
        <v>991</v>
      </c>
      <c r="F548">
        <v>754</v>
      </c>
      <c r="G548">
        <v>12</v>
      </c>
      <c r="H548">
        <v>742</v>
      </c>
      <c r="I548">
        <v>461</v>
      </c>
      <c r="J548">
        <v>46</v>
      </c>
      <c r="K548">
        <v>125</v>
      </c>
      <c r="L548">
        <v>34</v>
      </c>
      <c r="M548">
        <v>12</v>
      </c>
      <c r="N548">
        <v>60</v>
      </c>
      <c r="O548">
        <v>1</v>
      </c>
      <c r="P548">
        <v>3</v>
      </c>
      <c r="Q548">
        <v>16.846361185983827</v>
      </c>
    </row>
    <row r="549" spans="1:17" x14ac:dyDescent="0.25">
      <c r="A549" t="s">
        <v>5654</v>
      </c>
      <c r="B549" s="6">
        <v>30913</v>
      </c>
      <c r="C549">
        <v>309.13</v>
      </c>
      <c r="D549" t="s">
        <v>531</v>
      </c>
      <c r="E549">
        <v>599</v>
      </c>
      <c r="F549">
        <v>427</v>
      </c>
      <c r="G549">
        <v>10</v>
      </c>
      <c r="H549">
        <v>417</v>
      </c>
      <c r="I549">
        <v>179</v>
      </c>
      <c r="J549">
        <v>77</v>
      </c>
      <c r="K549">
        <v>77</v>
      </c>
      <c r="L549">
        <v>37</v>
      </c>
      <c r="M549">
        <v>8</v>
      </c>
      <c r="N549">
        <v>35</v>
      </c>
      <c r="O549">
        <v>4</v>
      </c>
      <c r="P549">
        <v>0</v>
      </c>
      <c r="Q549">
        <v>18.465227817745802</v>
      </c>
    </row>
    <row r="550" spans="1:17" x14ac:dyDescent="0.25">
      <c r="A550" t="s">
        <v>5655</v>
      </c>
      <c r="B550" s="6">
        <v>30915</v>
      </c>
      <c r="C550">
        <v>309.14999999999998</v>
      </c>
      <c r="D550" t="s">
        <v>532</v>
      </c>
      <c r="E550">
        <v>387</v>
      </c>
      <c r="F550">
        <v>269</v>
      </c>
      <c r="G550">
        <v>7</v>
      </c>
      <c r="H550">
        <v>262</v>
      </c>
      <c r="I550">
        <v>137</v>
      </c>
      <c r="J550">
        <v>48</v>
      </c>
      <c r="K550">
        <v>53</v>
      </c>
      <c r="L550">
        <v>9</v>
      </c>
      <c r="M550">
        <v>2</v>
      </c>
      <c r="N550">
        <v>13</v>
      </c>
      <c r="O550">
        <v>0</v>
      </c>
      <c r="P550">
        <v>0</v>
      </c>
      <c r="Q550">
        <v>20.229007633587788</v>
      </c>
    </row>
    <row r="551" spans="1:17" x14ac:dyDescent="0.25">
      <c r="A551" t="s">
        <v>5656</v>
      </c>
      <c r="B551" s="6">
        <v>30916</v>
      </c>
      <c r="C551">
        <v>309.16000000000003</v>
      </c>
      <c r="D551" t="s">
        <v>533</v>
      </c>
      <c r="E551">
        <v>3360</v>
      </c>
      <c r="F551">
        <v>2033</v>
      </c>
      <c r="G551">
        <v>47</v>
      </c>
      <c r="H551">
        <v>1986</v>
      </c>
      <c r="I551">
        <v>879</v>
      </c>
      <c r="J551">
        <v>548</v>
      </c>
      <c r="K551">
        <v>317</v>
      </c>
      <c r="L551">
        <v>89</v>
      </c>
      <c r="M551">
        <v>23</v>
      </c>
      <c r="N551">
        <v>115</v>
      </c>
      <c r="O551">
        <v>6</v>
      </c>
      <c r="P551">
        <v>9</v>
      </c>
      <c r="Q551">
        <v>15.96173212487412</v>
      </c>
    </row>
    <row r="552" spans="1:17" x14ac:dyDescent="0.25">
      <c r="A552" t="s">
        <v>5657</v>
      </c>
      <c r="B552" s="6">
        <v>30917</v>
      </c>
      <c r="C552">
        <v>309.17</v>
      </c>
      <c r="D552" t="s">
        <v>534</v>
      </c>
      <c r="E552">
        <v>496</v>
      </c>
      <c r="F552">
        <v>357</v>
      </c>
      <c r="G552">
        <v>3</v>
      </c>
      <c r="H552">
        <v>354</v>
      </c>
      <c r="I552">
        <v>162</v>
      </c>
      <c r="J552">
        <v>99</v>
      </c>
      <c r="K552">
        <v>52</v>
      </c>
      <c r="L552">
        <v>19</v>
      </c>
      <c r="M552">
        <v>1</v>
      </c>
      <c r="N552">
        <v>21</v>
      </c>
      <c r="O552">
        <v>0</v>
      </c>
      <c r="P552">
        <v>0</v>
      </c>
      <c r="Q552">
        <v>14.689265536723164</v>
      </c>
    </row>
    <row r="553" spans="1:17" x14ac:dyDescent="0.25">
      <c r="A553" t="s">
        <v>5658</v>
      </c>
      <c r="B553" s="6">
        <v>30920</v>
      </c>
      <c r="C553">
        <v>309.2</v>
      </c>
      <c r="D553" t="s">
        <v>535</v>
      </c>
      <c r="E553">
        <v>1200</v>
      </c>
      <c r="F553">
        <v>770</v>
      </c>
      <c r="G553">
        <v>13</v>
      </c>
      <c r="H553">
        <v>757</v>
      </c>
      <c r="I553">
        <v>338</v>
      </c>
      <c r="J553">
        <v>179</v>
      </c>
      <c r="K553">
        <v>121</v>
      </c>
      <c r="L553">
        <v>46</v>
      </c>
      <c r="M553">
        <v>7</v>
      </c>
      <c r="N553">
        <v>58</v>
      </c>
      <c r="O553">
        <v>5</v>
      </c>
      <c r="P553">
        <v>3</v>
      </c>
      <c r="Q553">
        <v>15.984147952443859</v>
      </c>
    </row>
    <row r="554" spans="1:17" x14ac:dyDescent="0.25">
      <c r="A554" t="s">
        <v>5659</v>
      </c>
      <c r="B554" s="6">
        <v>30921</v>
      </c>
      <c r="C554">
        <v>309.20999999999998</v>
      </c>
      <c r="D554" t="s">
        <v>536</v>
      </c>
      <c r="E554">
        <v>1089</v>
      </c>
      <c r="F554">
        <v>771</v>
      </c>
      <c r="G554">
        <v>17</v>
      </c>
      <c r="H554">
        <v>754</v>
      </c>
      <c r="I554">
        <v>436</v>
      </c>
      <c r="J554">
        <v>120</v>
      </c>
      <c r="K554">
        <v>126</v>
      </c>
      <c r="L554">
        <v>27</v>
      </c>
      <c r="M554">
        <v>7</v>
      </c>
      <c r="N554">
        <v>36</v>
      </c>
      <c r="O554">
        <v>1</v>
      </c>
      <c r="P554">
        <v>1</v>
      </c>
      <c r="Q554">
        <v>16.710875331564985</v>
      </c>
    </row>
    <row r="555" spans="1:17" x14ac:dyDescent="0.25">
      <c r="A555" t="s">
        <v>5660</v>
      </c>
      <c r="B555" s="6">
        <v>30925</v>
      </c>
      <c r="C555">
        <v>309.25</v>
      </c>
      <c r="D555" t="s">
        <v>537</v>
      </c>
      <c r="E555">
        <v>1927</v>
      </c>
      <c r="F555">
        <v>1155</v>
      </c>
      <c r="G555">
        <v>15</v>
      </c>
      <c r="H555">
        <v>1140</v>
      </c>
      <c r="I555">
        <v>613</v>
      </c>
      <c r="J555">
        <v>230</v>
      </c>
      <c r="K555">
        <v>180</v>
      </c>
      <c r="L555">
        <v>48</v>
      </c>
      <c r="M555">
        <v>18</v>
      </c>
      <c r="N555">
        <v>46</v>
      </c>
      <c r="O555">
        <v>3</v>
      </c>
      <c r="P555">
        <v>2</v>
      </c>
      <c r="Q555">
        <v>15.789473684210526</v>
      </c>
    </row>
    <row r="556" spans="1:17" x14ac:dyDescent="0.25">
      <c r="A556" t="s">
        <v>5661</v>
      </c>
      <c r="B556" s="6">
        <v>30929</v>
      </c>
      <c r="C556">
        <v>309.29000000000002</v>
      </c>
      <c r="D556" t="s">
        <v>538</v>
      </c>
      <c r="E556">
        <v>523</v>
      </c>
      <c r="F556">
        <v>374</v>
      </c>
      <c r="G556">
        <v>4</v>
      </c>
      <c r="H556">
        <v>370</v>
      </c>
      <c r="I556">
        <v>227</v>
      </c>
      <c r="J556">
        <v>48</v>
      </c>
      <c r="K556">
        <v>61</v>
      </c>
      <c r="L556">
        <v>13</v>
      </c>
      <c r="M556">
        <v>0</v>
      </c>
      <c r="N556">
        <v>20</v>
      </c>
      <c r="O556">
        <v>1</v>
      </c>
      <c r="P556">
        <v>0</v>
      </c>
      <c r="Q556">
        <v>16.486486486486488</v>
      </c>
    </row>
    <row r="557" spans="1:17" x14ac:dyDescent="0.25">
      <c r="A557" t="s">
        <v>5662</v>
      </c>
      <c r="B557" s="6">
        <v>30932</v>
      </c>
      <c r="C557">
        <v>309.32</v>
      </c>
      <c r="D557" t="s">
        <v>539</v>
      </c>
      <c r="E557">
        <v>915</v>
      </c>
      <c r="F557">
        <v>633</v>
      </c>
      <c r="G557">
        <v>18</v>
      </c>
      <c r="H557">
        <v>615</v>
      </c>
      <c r="I557">
        <v>339</v>
      </c>
      <c r="J557">
        <v>108</v>
      </c>
      <c r="K557">
        <v>94</v>
      </c>
      <c r="L557">
        <v>25</v>
      </c>
      <c r="M557">
        <v>9</v>
      </c>
      <c r="N557">
        <v>37</v>
      </c>
      <c r="O557">
        <v>1</v>
      </c>
      <c r="P557">
        <v>2</v>
      </c>
      <c r="Q557">
        <v>15.284552845528454</v>
      </c>
    </row>
    <row r="558" spans="1:17" x14ac:dyDescent="0.25">
      <c r="A558" t="s">
        <v>5663</v>
      </c>
      <c r="B558" s="6">
        <v>30935</v>
      </c>
      <c r="C558">
        <v>309.35000000000002</v>
      </c>
      <c r="D558" t="s">
        <v>540</v>
      </c>
      <c r="E558">
        <v>4457</v>
      </c>
      <c r="F558">
        <v>2841</v>
      </c>
      <c r="G558">
        <v>64</v>
      </c>
      <c r="H558">
        <v>2777</v>
      </c>
      <c r="I558">
        <v>1118</v>
      </c>
      <c r="J558">
        <v>885</v>
      </c>
      <c r="K558">
        <v>448</v>
      </c>
      <c r="L558">
        <v>129</v>
      </c>
      <c r="M558">
        <v>33</v>
      </c>
      <c r="N558">
        <v>153</v>
      </c>
      <c r="O558">
        <v>6</v>
      </c>
      <c r="P558">
        <v>5</v>
      </c>
      <c r="Q558">
        <v>16.13251710478934</v>
      </c>
    </row>
    <row r="559" spans="1:17" x14ac:dyDescent="0.25">
      <c r="A559" t="s">
        <v>5664</v>
      </c>
      <c r="B559" s="6">
        <v>30939</v>
      </c>
      <c r="C559">
        <v>309.39</v>
      </c>
      <c r="D559" t="s">
        <v>541</v>
      </c>
      <c r="E559">
        <v>831</v>
      </c>
      <c r="F559">
        <v>606</v>
      </c>
      <c r="G559">
        <v>21</v>
      </c>
      <c r="H559">
        <v>585</v>
      </c>
      <c r="I559">
        <v>358</v>
      </c>
      <c r="J559">
        <v>70</v>
      </c>
      <c r="K559">
        <v>86</v>
      </c>
      <c r="L559">
        <v>27</v>
      </c>
      <c r="M559">
        <v>10</v>
      </c>
      <c r="N559">
        <v>28</v>
      </c>
      <c r="O559">
        <v>4</v>
      </c>
      <c r="P559">
        <v>2</v>
      </c>
      <c r="Q559">
        <v>14.700854700854702</v>
      </c>
    </row>
    <row r="560" spans="1:17" x14ac:dyDescent="0.25">
      <c r="A560" t="s">
        <v>5665</v>
      </c>
      <c r="B560" s="6">
        <v>30940</v>
      </c>
      <c r="C560">
        <v>309.39999999999998</v>
      </c>
      <c r="D560" t="s">
        <v>542</v>
      </c>
      <c r="E560">
        <v>999</v>
      </c>
      <c r="F560">
        <v>697</v>
      </c>
      <c r="G560">
        <v>19</v>
      </c>
      <c r="H560">
        <v>678</v>
      </c>
      <c r="I560">
        <v>427</v>
      </c>
      <c r="J560">
        <v>77</v>
      </c>
      <c r="K560">
        <v>96</v>
      </c>
      <c r="L560">
        <v>32</v>
      </c>
      <c r="M560">
        <v>5</v>
      </c>
      <c r="N560">
        <v>38</v>
      </c>
      <c r="O560">
        <v>2</v>
      </c>
      <c r="P560">
        <v>1</v>
      </c>
      <c r="Q560">
        <v>14.159292035398231</v>
      </c>
    </row>
    <row r="561" spans="1:17" x14ac:dyDescent="0.25">
      <c r="A561" t="s">
        <v>5666</v>
      </c>
      <c r="B561" s="6">
        <v>30942</v>
      </c>
      <c r="C561">
        <v>309.42</v>
      </c>
      <c r="D561" t="s">
        <v>543</v>
      </c>
      <c r="E561">
        <v>2252</v>
      </c>
      <c r="F561">
        <v>1415</v>
      </c>
      <c r="G561">
        <v>21</v>
      </c>
      <c r="H561">
        <v>1394</v>
      </c>
      <c r="I561">
        <v>803</v>
      </c>
      <c r="J561">
        <v>183</v>
      </c>
      <c r="K561">
        <v>228</v>
      </c>
      <c r="L561">
        <v>71</v>
      </c>
      <c r="M561">
        <v>24</v>
      </c>
      <c r="N561">
        <v>77</v>
      </c>
      <c r="O561">
        <v>4</v>
      </c>
      <c r="P561">
        <v>4</v>
      </c>
      <c r="Q561">
        <v>16.355810616929698</v>
      </c>
    </row>
    <row r="562" spans="1:17" x14ac:dyDescent="0.25">
      <c r="A562" t="s">
        <v>5667</v>
      </c>
      <c r="B562" s="6">
        <v>30999</v>
      </c>
      <c r="C562">
        <v>309.99</v>
      </c>
      <c r="D562" t="s">
        <v>5668</v>
      </c>
      <c r="E562">
        <v>0</v>
      </c>
      <c r="F562">
        <v>4252</v>
      </c>
      <c r="G562">
        <v>66</v>
      </c>
      <c r="H562">
        <v>4186</v>
      </c>
      <c r="I562">
        <v>1717</v>
      </c>
      <c r="J562">
        <v>1018</v>
      </c>
      <c r="K562">
        <v>603</v>
      </c>
      <c r="L562">
        <v>279</v>
      </c>
      <c r="M562">
        <v>43</v>
      </c>
      <c r="N562">
        <v>470</v>
      </c>
      <c r="O562">
        <v>19</v>
      </c>
      <c r="P562">
        <v>37</v>
      </c>
      <c r="Q562">
        <v>14.405160057333971</v>
      </c>
    </row>
    <row r="563" spans="1:17" x14ac:dyDescent="0.25">
      <c r="A563" t="s">
        <v>5669</v>
      </c>
      <c r="B563" s="6">
        <v>31000</v>
      </c>
      <c r="C563">
        <v>310</v>
      </c>
      <c r="D563" t="s">
        <v>553</v>
      </c>
      <c r="E563">
        <v>41431</v>
      </c>
      <c r="F563">
        <v>33412</v>
      </c>
      <c r="G563">
        <v>576</v>
      </c>
      <c r="H563">
        <v>32836</v>
      </c>
      <c r="I563">
        <v>16657</v>
      </c>
      <c r="J563">
        <v>5659</v>
      </c>
      <c r="K563">
        <v>5076</v>
      </c>
      <c r="L563">
        <v>2013</v>
      </c>
      <c r="M563">
        <v>444</v>
      </c>
      <c r="N563">
        <v>2710</v>
      </c>
      <c r="O563">
        <v>144</v>
      </c>
      <c r="P563">
        <v>133</v>
      </c>
      <c r="Q563">
        <v>15.458642952856621</v>
      </c>
    </row>
    <row r="564" spans="1:17" x14ac:dyDescent="0.25">
      <c r="A564" t="s">
        <v>5670</v>
      </c>
      <c r="B564" s="6">
        <v>31001</v>
      </c>
      <c r="C564">
        <v>310.01</v>
      </c>
      <c r="D564" t="s">
        <v>544</v>
      </c>
      <c r="E564">
        <v>626</v>
      </c>
      <c r="F564">
        <v>426</v>
      </c>
      <c r="G564">
        <v>13</v>
      </c>
      <c r="H564">
        <v>413</v>
      </c>
      <c r="I564">
        <v>196</v>
      </c>
      <c r="J564">
        <v>80</v>
      </c>
      <c r="K564">
        <v>76</v>
      </c>
      <c r="L564">
        <v>20</v>
      </c>
      <c r="M564">
        <v>5</v>
      </c>
      <c r="N564">
        <v>32</v>
      </c>
      <c r="O564">
        <v>2</v>
      </c>
      <c r="P564">
        <v>2</v>
      </c>
      <c r="Q564">
        <v>18.401937046004843</v>
      </c>
    </row>
    <row r="565" spans="1:17" x14ac:dyDescent="0.25">
      <c r="A565" t="s">
        <v>5671</v>
      </c>
      <c r="B565" s="6">
        <v>31008</v>
      </c>
      <c r="C565">
        <v>310.08</v>
      </c>
      <c r="D565" t="s">
        <v>545</v>
      </c>
      <c r="E565">
        <v>2342</v>
      </c>
      <c r="F565">
        <v>1673</v>
      </c>
      <c r="G565">
        <v>29</v>
      </c>
      <c r="H565">
        <v>1644</v>
      </c>
      <c r="I565">
        <v>831</v>
      </c>
      <c r="J565">
        <v>298</v>
      </c>
      <c r="K565">
        <v>262</v>
      </c>
      <c r="L565">
        <v>92</v>
      </c>
      <c r="M565">
        <v>19</v>
      </c>
      <c r="N565">
        <v>127</v>
      </c>
      <c r="O565">
        <v>8</v>
      </c>
      <c r="P565">
        <v>7</v>
      </c>
      <c r="Q565">
        <v>15.936739659367397</v>
      </c>
    </row>
    <row r="566" spans="1:17" x14ac:dyDescent="0.25">
      <c r="A566" t="s">
        <v>5672</v>
      </c>
      <c r="B566" s="6">
        <v>31009</v>
      </c>
      <c r="C566">
        <v>310.08999999999997</v>
      </c>
      <c r="D566" t="s">
        <v>546</v>
      </c>
      <c r="E566">
        <v>1268</v>
      </c>
      <c r="F566">
        <v>917</v>
      </c>
      <c r="G566">
        <v>18</v>
      </c>
      <c r="H566">
        <v>899</v>
      </c>
      <c r="I566">
        <v>517</v>
      </c>
      <c r="J566">
        <v>119</v>
      </c>
      <c r="K566">
        <v>127</v>
      </c>
      <c r="L566">
        <v>36</v>
      </c>
      <c r="M566">
        <v>16</v>
      </c>
      <c r="N566">
        <v>74</v>
      </c>
      <c r="O566">
        <v>5</v>
      </c>
      <c r="P566">
        <v>5</v>
      </c>
      <c r="Q566">
        <v>14.126807563959956</v>
      </c>
    </row>
    <row r="567" spans="1:17" x14ac:dyDescent="0.25">
      <c r="A567" t="s">
        <v>5673</v>
      </c>
      <c r="B567" s="6">
        <v>31014</v>
      </c>
      <c r="C567">
        <v>310.14</v>
      </c>
      <c r="D567" t="s">
        <v>547</v>
      </c>
      <c r="E567">
        <v>933</v>
      </c>
      <c r="F567">
        <v>681</v>
      </c>
      <c r="G567">
        <v>12</v>
      </c>
      <c r="H567">
        <v>669</v>
      </c>
      <c r="I567">
        <v>348</v>
      </c>
      <c r="J567">
        <v>109</v>
      </c>
      <c r="K567">
        <v>129</v>
      </c>
      <c r="L567">
        <v>28</v>
      </c>
      <c r="M567">
        <v>9</v>
      </c>
      <c r="N567">
        <v>40</v>
      </c>
      <c r="O567">
        <v>3</v>
      </c>
      <c r="P567">
        <v>3</v>
      </c>
      <c r="Q567">
        <v>19.282511210762333</v>
      </c>
    </row>
    <row r="568" spans="1:17" x14ac:dyDescent="0.25">
      <c r="A568" t="s">
        <v>5674</v>
      </c>
      <c r="B568" s="6">
        <v>31015</v>
      </c>
      <c r="C568">
        <v>310.14999999999998</v>
      </c>
      <c r="D568" t="s">
        <v>548</v>
      </c>
      <c r="E568">
        <v>1434</v>
      </c>
      <c r="F568">
        <v>1094</v>
      </c>
      <c r="G568">
        <v>20</v>
      </c>
      <c r="H568">
        <v>1074</v>
      </c>
      <c r="I568">
        <v>535</v>
      </c>
      <c r="J568">
        <v>215</v>
      </c>
      <c r="K568">
        <v>200</v>
      </c>
      <c r="L568">
        <v>51</v>
      </c>
      <c r="M568">
        <v>14</v>
      </c>
      <c r="N568">
        <v>54</v>
      </c>
      <c r="O568">
        <v>1</v>
      </c>
      <c r="P568">
        <v>4</v>
      </c>
      <c r="Q568">
        <v>18.6219739292365</v>
      </c>
    </row>
    <row r="569" spans="1:17" x14ac:dyDescent="0.25">
      <c r="A569" t="s">
        <v>5675</v>
      </c>
      <c r="B569" s="6">
        <v>31016</v>
      </c>
      <c r="C569">
        <v>310.16000000000003</v>
      </c>
      <c r="D569" t="s">
        <v>549</v>
      </c>
      <c r="E569">
        <v>1107</v>
      </c>
      <c r="F569">
        <v>841</v>
      </c>
      <c r="G569">
        <v>17</v>
      </c>
      <c r="H569">
        <v>824</v>
      </c>
      <c r="I569">
        <v>526</v>
      </c>
      <c r="J569">
        <v>110</v>
      </c>
      <c r="K569">
        <v>112</v>
      </c>
      <c r="L569">
        <v>38</v>
      </c>
      <c r="M569">
        <v>3</v>
      </c>
      <c r="N569">
        <v>29</v>
      </c>
      <c r="O569">
        <v>6</v>
      </c>
      <c r="P569">
        <v>0</v>
      </c>
      <c r="Q569">
        <v>13.592233009708737</v>
      </c>
    </row>
    <row r="570" spans="1:17" x14ac:dyDescent="0.25">
      <c r="A570" t="s">
        <v>5676</v>
      </c>
      <c r="B570" s="6">
        <v>31018</v>
      </c>
      <c r="C570">
        <v>310.18</v>
      </c>
      <c r="D570" t="s">
        <v>550</v>
      </c>
      <c r="E570">
        <v>1303</v>
      </c>
      <c r="F570">
        <v>906</v>
      </c>
      <c r="G570">
        <v>27</v>
      </c>
      <c r="H570">
        <v>879</v>
      </c>
      <c r="I570">
        <v>405</v>
      </c>
      <c r="J570">
        <v>197</v>
      </c>
      <c r="K570">
        <v>173</v>
      </c>
      <c r="L570">
        <v>46</v>
      </c>
      <c r="M570">
        <v>10</v>
      </c>
      <c r="N570">
        <v>39</v>
      </c>
      <c r="O570">
        <v>6</v>
      </c>
      <c r="P570">
        <v>3</v>
      </c>
      <c r="Q570">
        <v>19.681456200227533</v>
      </c>
    </row>
    <row r="571" spans="1:17" x14ac:dyDescent="0.25">
      <c r="A571" t="s">
        <v>5677</v>
      </c>
      <c r="B571" s="6">
        <v>31019</v>
      </c>
      <c r="C571">
        <v>310.19</v>
      </c>
      <c r="D571" t="s">
        <v>551</v>
      </c>
      <c r="E571">
        <v>1064</v>
      </c>
      <c r="F571">
        <v>731</v>
      </c>
      <c r="G571">
        <v>13</v>
      </c>
      <c r="H571">
        <v>718</v>
      </c>
      <c r="I571">
        <v>382</v>
      </c>
      <c r="J571">
        <v>94</v>
      </c>
      <c r="K571">
        <v>121</v>
      </c>
      <c r="L571">
        <v>54</v>
      </c>
      <c r="M571">
        <v>7</v>
      </c>
      <c r="N571">
        <v>54</v>
      </c>
      <c r="O571">
        <v>3</v>
      </c>
      <c r="P571">
        <v>3</v>
      </c>
      <c r="Q571">
        <v>16.852367688022284</v>
      </c>
    </row>
    <row r="572" spans="1:17" x14ac:dyDescent="0.25">
      <c r="A572" t="s">
        <v>5678</v>
      </c>
      <c r="B572" s="6">
        <v>31021</v>
      </c>
      <c r="C572">
        <v>310.20999999999998</v>
      </c>
      <c r="D572" t="s">
        <v>552</v>
      </c>
      <c r="E572">
        <v>1085</v>
      </c>
      <c r="F572">
        <v>781</v>
      </c>
      <c r="G572">
        <v>12</v>
      </c>
      <c r="H572">
        <v>769</v>
      </c>
      <c r="I572">
        <v>430</v>
      </c>
      <c r="J572">
        <v>144</v>
      </c>
      <c r="K572">
        <v>102</v>
      </c>
      <c r="L572">
        <v>45</v>
      </c>
      <c r="M572">
        <v>12</v>
      </c>
      <c r="N572">
        <v>31</v>
      </c>
      <c r="O572">
        <v>4</v>
      </c>
      <c r="P572">
        <v>1</v>
      </c>
      <c r="Q572">
        <v>13.263979193758127</v>
      </c>
    </row>
    <row r="573" spans="1:17" x14ac:dyDescent="0.25">
      <c r="A573" t="s">
        <v>5679</v>
      </c>
      <c r="B573" s="6">
        <v>31022</v>
      </c>
      <c r="C573">
        <v>310.22000000000003</v>
      </c>
      <c r="D573" t="s">
        <v>553</v>
      </c>
      <c r="E573">
        <v>9183</v>
      </c>
      <c r="F573">
        <v>6029</v>
      </c>
      <c r="G573">
        <v>91</v>
      </c>
      <c r="H573">
        <v>5938</v>
      </c>
      <c r="I573">
        <v>2801</v>
      </c>
      <c r="J573">
        <v>927</v>
      </c>
      <c r="K573">
        <v>980</v>
      </c>
      <c r="L573">
        <v>437</v>
      </c>
      <c r="M573">
        <v>112</v>
      </c>
      <c r="N573">
        <v>627</v>
      </c>
      <c r="O573">
        <v>33</v>
      </c>
      <c r="P573">
        <v>21</v>
      </c>
      <c r="Q573">
        <v>16.503873358033008</v>
      </c>
    </row>
    <row r="574" spans="1:17" x14ac:dyDescent="0.25">
      <c r="A574" t="s">
        <v>5680</v>
      </c>
      <c r="B574" s="6">
        <v>31025</v>
      </c>
      <c r="C574">
        <v>310.25</v>
      </c>
      <c r="D574" t="s">
        <v>555</v>
      </c>
      <c r="E574">
        <v>479</v>
      </c>
      <c r="F574">
        <v>345</v>
      </c>
      <c r="G574">
        <v>12</v>
      </c>
      <c r="H574">
        <v>333</v>
      </c>
      <c r="I574">
        <v>154</v>
      </c>
      <c r="J574">
        <v>90</v>
      </c>
      <c r="K574">
        <v>51</v>
      </c>
      <c r="L574">
        <v>11</v>
      </c>
      <c r="M574">
        <v>5</v>
      </c>
      <c r="N574">
        <v>17</v>
      </c>
      <c r="O574">
        <v>1</v>
      </c>
      <c r="P574">
        <v>4</v>
      </c>
      <c r="Q574">
        <v>15.315315315315313</v>
      </c>
    </row>
    <row r="575" spans="1:17" x14ac:dyDescent="0.25">
      <c r="A575" t="s">
        <v>5681</v>
      </c>
      <c r="B575" s="6">
        <v>31026</v>
      </c>
      <c r="C575">
        <v>310.26</v>
      </c>
      <c r="D575" t="s">
        <v>556</v>
      </c>
      <c r="E575">
        <v>1637</v>
      </c>
      <c r="F575">
        <v>1054</v>
      </c>
      <c r="G575">
        <v>11</v>
      </c>
      <c r="H575">
        <v>1043</v>
      </c>
      <c r="I575">
        <v>588</v>
      </c>
      <c r="J575">
        <v>165</v>
      </c>
      <c r="K575">
        <v>153</v>
      </c>
      <c r="L575">
        <v>50</v>
      </c>
      <c r="M575">
        <v>14</v>
      </c>
      <c r="N575">
        <v>65</v>
      </c>
      <c r="O575">
        <v>4</v>
      </c>
      <c r="P575">
        <v>4</v>
      </c>
      <c r="Q575">
        <v>14.669223394055608</v>
      </c>
    </row>
    <row r="576" spans="1:17" x14ac:dyDescent="0.25">
      <c r="A576" t="s">
        <v>5682</v>
      </c>
      <c r="B576" s="6">
        <v>31028</v>
      </c>
      <c r="C576">
        <v>310.27999999999997</v>
      </c>
      <c r="D576" t="s">
        <v>557</v>
      </c>
      <c r="E576">
        <v>1014</v>
      </c>
      <c r="F576">
        <v>694</v>
      </c>
      <c r="G576">
        <v>7</v>
      </c>
      <c r="H576">
        <v>687</v>
      </c>
      <c r="I576">
        <v>384</v>
      </c>
      <c r="J576">
        <v>89</v>
      </c>
      <c r="K576">
        <v>127</v>
      </c>
      <c r="L576">
        <v>28</v>
      </c>
      <c r="M576">
        <v>5</v>
      </c>
      <c r="N576">
        <v>47</v>
      </c>
      <c r="O576">
        <v>2</v>
      </c>
      <c r="P576">
        <v>5</v>
      </c>
      <c r="Q576">
        <v>18.486171761280932</v>
      </c>
    </row>
    <row r="577" spans="1:17" x14ac:dyDescent="0.25">
      <c r="A577" t="s">
        <v>5683</v>
      </c>
      <c r="B577" s="6">
        <v>31033</v>
      </c>
      <c r="C577">
        <v>310.33</v>
      </c>
      <c r="D577" t="s">
        <v>558</v>
      </c>
      <c r="E577">
        <v>853</v>
      </c>
      <c r="F577">
        <v>619</v>
      </c>
      <c r="G577">
        <v>16</v>
      </c>
      <c r="H577">
        <v>603</v>
      </c>
      <c r="I577">
        <v>280</v>
      </c>
      <c r="J577">
        <v>149</v>
      </c>
      <c r="K577">
        <v>112</v>
      </c>
      <c r="L577">
        <v>23</v>
      </c>
      <c r="M577">
        <v>6</v>
      </c>
      <c r="N577">
        <v>26</v>
      </c>
      <c r="O577">
        <v>5</v>
      </c>
      <c r="P577">
        <v>2</v>
      </c>
      <c r="Q577">
        <v>18.573797678275287</v>
      </c>
    </row>
    <row r="578" spans="1:17" x14ac:dyDescent="0.25">
      <c r="A578" t="s">
        <v>5684</v>
      </c>
      <c r="B578" s="6">
        <v>31035</v>
      </c>
      <c r="C578">
        <v>310.35000000000002</v>
      </c>
      <c r="D578" t="s">
        <v>559</v>
      </c>
      <c r="E578">
        <v>1264</v>
      </c>
      <c r="F578">
        <v>851</v>
      </c>
      <c r="G578">
        <v>20</v>
      </c>
      <c r="H578">
        <v>831</v>
      </c>
      <c r="I578">
        <v>477</v>
      </c>
      <c r="J578">
        <v>169</v>
      </c>
      <c r="K578">
        <v>90</v>
      </c>
      <c r="L578">
        <v>32</v>
      </c>
      <c r="M578">
        <v>4</v>
      </c>
      <c r="N578">
        <v>49</v>
      </c>
      <c r="O578">
        <v>4</v>
      </c>
      <c r="P578">
        <v>6</v>
      </c>
      <c r="Q578">
        <v>10.830324909747292</v>
      </c>
    </row>
    <row r="579" spans="1:17" x14ac:dyDescent="0.25">
      <c r="A579" t="s">
        <v>5685</v>
      </c>
      <c r="B579" s="6">
        <v>31036</v>
      </c>
      <c r="C579">
        <v>310.36</v>
      </c>
      <c r="D579" t="s">
        <v>560</v>
      </c>
      <c r="E579">
        <v>1328</v>
      </c>
      <c r="F579">
        <v>895</v>
      </c>
      <c r="G579">
        <v>19</v>
      </c>
      <c r="H579">
        <v>876</v>
      </c>
      <c r="I579">
        <v>465</v>
      </c>
      <c r="J579">
        <v>137</v>
      </c>
      <c r="K579">
        <v>145</v>
      </c>
      <c r="L579">
        <v>56</v>
      </c>
      <c r="M579">
        <v>9</v>
      </c>
      <c r="N579">
        <v>61</v>
      </c>
      <c r="O579">
        <v>2</v>
      </c>
      <c r="P579">
        <v>1</v>
      </c>
      <c r="Q579">
        <v>16.552511415525114</v>
      </c>
    </row>
    <row r="580" spans="1:17" x14ac:dyDescent="0.25">
      <c r="A580" t="s">
        <v>5686</v>
      </c>
      <c r="B580" s="6">
        <v>31037</v>
      </c>
      <c r="C580">
        <v>310.37</v>
      </c>
      <c r="D580" t="s">
        <v>561</v>
      </c>
      <c r="E580">
        <v>3531</v>
      </c>
      <c r="F580">
        <v>2158</v>
      </c>
      <c r="G580">
        <v>33</v>
      </c>
      <c r="H580">
        <v>2125</v>
      </c>
      <c r="I580">
        <v>1099</v>
      </c>
      <c r="J580">
        <v>362</v>
      </c>
      <c r="K580">
        <v>259</v>
      </c>
      <c r="L580">
        <v>148</v>
      </c>
      <c r="M580">
        <v>26</v>
      </c>
      <c r="N580">
        <v>220</v>
      </c>
      <c r="O580">
        <v>5</v>
      </c>
      <c r="P580">
        <v>6</v>
      </c>
      <c r="Q580">
        <v>12.188235294117646</v>
      </c>
    </row>
    <row r="581" spans="1:17" x14ac:dyDescent="0.25">
      <c r="A581" t="s">
        <v>5687</v>
      </c>
      <c r="B581" s="6">
        <v>31038</v>
      </c>
      <c r="C581">
        <v>310.38</v>
      </c>
      <c r="D581" t="s">
        <v>562</v>
      </c>
      <c r="E581">
        <v>838</v>
      </c>
      <c r="F581">
        <v>587</v>
      </c>
      <c r="G581">
        <v>14</v>
      </c>
      <c r="H581">
        <v>573</v>
      </c>
      <c r="I581">
        <v>299</v>
      </c>
      <c r="J581">
        <v>75</v>
      </c>
      <c r="K581">
        <v>110</v>
      </c>
      <c r="L581">
        <v>32</v>
      </c>
      <c r="M581">
        <v>7</v>
      </c>
      <c r="N581">
        <v>49</v>
      </c>
      <c r="O581">
        <v>0</v>
      </c>
      <c r="P581">
        <v>1</v>
      </c>
      <c r="Q581">
        <v>19.197207678883071</v>
      </c>
    </row>
    <row r="582" spans="1:17" x14ac:dyDescent="0.25">
      <c r="A582" t="s">
        <v>5688</v>
      </c>
      <c r="B582" s="6">
        <v>31041</v>
      </c>
      <c r="C582">
        <v>310.41000000000003</v>
      </c>
      <c r="D582" t="s">
        <v>563</v>
      </c>
      <c r="E582">
        <v>729</v>
      </c>
      <c r="F582">
        <v>534</v>
      </c>
      <c r="G582">
        <v>12</v>
      </c>
      <c r="H582">
        <v>522</v>
      </c>
      <c r="I582">
        <v>303</v>
      </c>
      <c r="J582">
        <v>99</v>
      </c>
      <c r="K582">
        <v>43</v>
      </c>
      <c r="L582">
        <v>28</v>
      </c>
      <c r="M582">
        <v>2</v>
      </c>
      <c r="N582">
        <v>46</v>
      </c>
      <c r="O582">
        <v>0</v>
      </c>
      <c r="P582">
        <v>1</v>
      </c>
      <c r="Q582">
        <v>8.2375478927203059</v>
      </c>
    </row>
    <row r="583" spans="1:17" x14ac:dyDescent="0.25">
      <c r="A583" t="s">
        <v>5689</v>
      </c>
      <c r="B583" s="6">
        <v>31042</v>
      </c>
      <c r="C583">
        <v>310.42</v>
      </c>
      <c r="D583" t="s">
        <v>564</v>
      </c>
      <c r="E583">
        <v>796</v>
      </c>
      <c r="F583">
        <v>542</v>
      </c>
      <c r="G583">
        <v>5</v>
      </c>
      <c r="H583">
        <v>537</v>
      </c>
      <c r="I583">
        <v>232</v>
      </c>
      <c r="J583">
        <v>151</v>
      </c>
      <c r="K583">
        <v>100</v>
      </c>
      <c r="L583">
        <v>25</v>
      </c>
      <c r="M583">
        <v>5</v>
      </c>
      <c r="N583">
        <v>20</v>
      </c>
      <c r="O583">
        <v>3</v>
      </c>
      <c r="P583">
        <v>1</v>
      </c>
      <c r="Q583">
        <v>18.6219739292365</v>
      </c>
    </row>
    <row r="584" spans="1:17" x14ac:dyDescent="0.25">
      <c r="A584" t="s">
        <v>5690</v>
      </c>
      <c r="B584" s="6">
        <v>31043</v>
      </c>
      <c r="C584">
        <v>310.43</v>
      </c>
      <c r="D584" t="s">
        <v>565</v>
      </c>
      <c r="E584">
        <v>1800</v>
      </c>
      <c r="F584">
        <v>1315</v>
      </c>
      <c r="G584">
        <v>16</v>
      </c>
      <c r="H584">
        <v>1299</v>
      </c>
      <c r="I584">
        <v>798</v>
      </c>
      <c r="J584">
        <v>176</v>
      </c>
      <c r="K584">
        <v>165</v>
      </c>
      <c r="L584">
        <v>54</v>
      </c>
      <c r="M584">
        <v>11</v>
      </c>
      <c r="N584">
        <v>82</v>
      </c>
      <c r="O584">
        <v>6</v>
      </c>
      <c r="P584">
        <v>7</v>
      </c>
      <c r="Q584">
        <v>12.702078521939955</v>
      </c>
    </row>
    <row r="585" spans="1:17" x14ac:dyDescent="0.25">
      <c r="A585" t="s">
        <v>5691</v>
      </c>
      <c r="B585" s="6">
        <v>31051</v>
      </c>
      <c r="C585">
        <v>310.51</v>
      </c>
      <c r="D585" t="s">
        <v>566</v>
      </c>
      <c r="E585">
        <v>1975</v>
      </c>
      <c r="F585">
        <v>1387</v>
      </c>
      <c r="G585">
        <v>27</v>
      </c>
      <c r="H585">
        <v>1360</v>
      </c>
      <c r="I585">
        <v>700</v>
      </c>
      <c r="J585">
        <v>222</v>
      </c>
      <c r="K585">
        <v>251</v>
      </c>
      <c r="L585">
        <v>74</v>
      </c>
      <c r="M585">
        <v>17</v>
      </c>
      <c r="N585">
        <v>78</v>
      </c>
      <c r="O585">
        <v>11</v>
      </c>
      <c r="P585">
        <v>7</v>
      </c>
      <c r="Q585">
        <v>18.455882352941178</v>
      </c>
    </row>
    <row r="586" spans="1:17" x14ac:dyDescent="0.25">
      <c r="A586" t="s">
        <v>5692</v>
      </c>
      <c r="B586" s="6">
        <v>31052</v>
      </c>
      <c r="C586">
        <v>310.52</v>
      </c>
      <c r="D586" t="s">
        <v>567</v>
      </c>
      <c r="E586">
        <v>2064</v>
      </c>
      <c r="F586">
        <v>1499</v>
      </c>
      <c r="G586">
        <v>26</v>
      </c>
      <c r="H586">
        <v>1473</v>
      </c>
      <c r="I586">
        <v>713</v>
      </c>
      <c r="J586">
        <v>324</v>
      </c>
      <c r="K586">
        <v>241</v>
      </c>
      <c r="L586">
        <v>79</v>
      </c>
      <c r="M586">
        <v>22</v>
      </c>
      <c r="N586">
        <v>86</v>
      </c>
      <c r="O586">
        <v>4</v>
      </c>
      <c r="P586">
        <v>4</v>
      </c>
      <c r="Q586">
        <v>16.361167684996605</v>
      </c>
    </row>
    <row r="587" spans="1:17" x14ac:dyDescent="0.25">
      <c r="A587" t="s">
        <v>5693</v>
      </c>
      <c r="B587" s="6">
        <v>31053</v>
      </c>
      <c r="C587">
        <v>310.52999999999997</v>
      </c>
      <c r="D587" t="s">
        <v>568</v>
      </c>
      <c r="E587">
        <v>2778</v>
      </c>
      <c r="F587">
        <v>1940</v>
      </c>
      <c r="G587">
        <v>41</v>
      </c>
      <c r="H587">
        <v>1899</v>
      </c>
      <c r="I587">
        <v>955</v>
      </c>
      <c r="J587">
        <v>350</v>
      </c>
      <c r="K587">
        <v>298</v>
      </c>
      <c r="L587">
        <v>115</v>
      </c>
      <c r="M587">
        <v>25</v>
      </c>
      <c r="N587">
        <v>139</v>
      </c>
      <c r="O587">
        <v>6</v>
      </c>
      <c r="P587">
        <v>11</v>
      </c>
      <c r="Q587">
        <v>15.692469720905741</v>
      </c>
    </row>
    <row r="588" spans="1:17" x14ac:dyDescent="0.25">
      <c r="A588" t="s">
        <v>5694</v>
      </c>
      <c r="B588" s="6">
        <v>31099</v>
      </c>
      <c r="C588">
        <v>310.99</v>
      </c>
      <c r="D588" t="s">
        <v>5695</v>
      </c>
      <c r="E588">
        <v>0</v>
      </c>
      <c r="F588">
        <v>4913</v>
      </c>
      <c r="G588">
        <v>65</v>
      </c>
      <c r="H588">
        <v>4848</v>
      </c>
      <c r="I588">
        <v>2239</v>
      </c>
      <c r="J588">
        <v>808</v>
      </c>
      <c r="K588">
        <v>649</v>
      </c>
      <c r="L588">
        <v>411</v>
      </c>
      <c r="M588">
        <v>79</v>
      </c>
      <c r="N588">
        <v>618</v>
      </c>
      <c r="O588">
        <v>20</v>
      </c>
      <c r="P588">
        <v>24</v>
      </c>
      <c r="Q588">
        <v>13.386963696369635</v>
      </c>
    </row>
    <row r="589" spans="1:17" x14ac:dyDescent="0.25">
      <c r="A589" t="s">
        <v>5696</v>
      </c>
      <c r="B589" s="6">
        <v>31100</v>
      </c>
      <c r="C589">
        <v>311</v>
      </c>
      <c r="D589" t="s">
        <v>571</v>
      </c>
      <c r="E589">
        <v>25601</v>
      </c>
      <c r="F589">
        <v>20964</v>
      </c>
      <c r="G589">
        <v>336</v>
      </c>
      <c r="H589">
        <v>20628</v>
      </c>
      <c r="I589">
        <v>11382</v>
      </c>
      <c r="J589">
        <v>2959</v>
      </c>
      <c r="K589">
        <v>3099</v>
      </c>
      <c r="L589">
        <v>1180</v>
      </c>
      <c r="M589">
        <v>236</v>
      </c>
      <c r="N589">
        <v>1625</v>
      </c>
      <c r="O589">
        <v>66</v>
      </c>
      <c r="P589">
        <v>81</v>
      </c>
      <c r="Q589">
        <v>15.023269342641072</v>
      </c>
    </row>
    <row r="590" spans="1:17" x14ac:dyDescent="0.25">
      <c r="A590" t="s">
        <v>5697</v>
      </c>
      <c r="B590" s="6">
        <v>31101</v>
      </c>
      <c r="C590">
        <v>311.01</v>
      </c>
      <c r="D590" t="s">
        <v>569</v>
      </c>
      <c r="E590">
        <v>659</v>
      </c>
      <c r="F590">
        <v>469</v>
      </c>
      <c r="G590">
        <v>6</v>
      </c>
      <c r="H590">
        <v>463</v>
      </c>
      <c r="I590">
        <v>248</v>
      </c>
      <c r="J590">
        <v>62</v>
      </c>
      <c r="K590">
        <v>98</v>
      </c>
      <c r="L590">
        <v>22</v>
      </c>
      <c r="M590">
        <v>2</v>
      </c>
      <c r="N590">
        <v>29</v>
      </c>
      <c r="O590">
        <v>1</v>
      </c>
      <c r="P590">
        <v>1</v>
      </c>
      <c r="Q590">
        <v>21.166306695464364</v>
      </c>
    </row>
    <row r="591" spans="1:17" x14ac:dyDescent="0.25">
      <c r="A591" t="s">
        <v>5698</v>
      </c>
      <c r="B591" s="6">
        <v>31102</v>
      </c>
      <c r="C591">
        <v>311.02</v>
      </c>
      <c r="D591" t="s">
        <v>572</v>
      </c>
      <c r="E591">
        <v>692</v>
      </c>
      <c r="F591">
        <v>512</v>
      </c>
      <c r="G591">
        <v>9</v>
      </c>
      <c r="H591">
        <v>503</v>
      </c>
      <c r="I591">
        <v>336</v>
      </c>
      <c r="J591">
        <v>36</v>
      </c>
      <c r="K591">
        <v>76</v>
      </c>
      <c r="L591">
        <v>20</v>
      </c>
      <c r="M591">
        <v>6</v>
      </c>
      <c r="N591">
        <v>25</v>
      </c>
      <c r="O591">
        <v>2</v>
      </c>
      <c r="P591">
        <v>2</v>
      </c>
      <c r="Q591">
        <v>15.109343936381709</v>
      </c>
    </row>
    <row r="592" spans="1:17" x14ac:dyDescent="0.25">
      <c r="A592" t="s">
        <v>5699</v>
      </c>
      <c r="B592" s="6">
        <v>31103</v>
      </c>
      <c r="C592">
        <v>311.02999999999997</v>
      </c>
      <c r="D592" t="s">
        <v>573</v>
      </c>
      <c r="E592">
        <v>1135</v>
      </c>
      <c r="F592">
        <v>783</v>
      </c>
      <c r="G592">
        <v>15</v>
      </c>
      <c r="H592">
        <v>768</v>
      </c>
      <c r="I592">
        <v>482</v>
      </c>
      <c r="J592">
        <v>83</v>
      </c>
      <c r="K592">
        <v>103</v>
      </c>
      <c r="L592">
        <v>40</v>
      </c>
      <c r="M592">
        <v>5</v>
      </c>
      <c r="N592">
        <v>52</v>
      </c>
      <c r="O592">
        <v>2</v>
      </c>
      <c r="P592">
        <v>1</v>
      </c>
      <c r="Q592">
        <v>13.411458333333334</v>
      </c>
    </row>
    <row r="593" spans="1:17" x14ac:dyDescent="0.25">
      <c r="A593" t="s">
        <v>5700</v>
      </c>
      <c r="B593" s="6">
        <v>31104</v>
      </c>
      <c r="C593">
        <v>311.04000000000002</v>
      </c>
      <c r="D593" t="s">
        <v>574</v>
      </c>
      <c r="E593">
        <v>999</v>
      </c>
      <c r="F593">
        <v>709</v>
      </c>
      <c r="G593">
        <v>9</v>
      </c>
      <c r="H593">
        <v>700</v>
      </c>
      <c r="I593">
        <v>405</v>
      </c>
      <c r="J593">
        <v>72</v>
      </c>
      <c r="K593">
        <v>129</v>
      </c>
      <c r="L593">
        <v>41</v>
      </c>
      <c r="M593">
        <v>10</v>
      </c>
      <c r="N593">
        <v>37</v>
      </c>
      <c r="O593">
        <v>5</v>
      </c>
      <c r="P593">
        <v>1</v>
      </c>
      <c r="Q593">
        <v>18.428571428571427</v>
      </c>
    </row>
    <row r="594" spans="1:17" x14ac:dyDescent="0.25">
      <c r="A594" t="s">
        <v>5701</v>
      </c>
      <c r="B594" s="6">
        <v>31105</v>
      </c>
      <c r="C594">
        <v>311.05</v>
      </c>
      <c r="D594" t="s">
        <v>575</v>
      </c>
      <c r="E594">
        <v>2844</v>
      </c>
      <c r="F594">
        <v>1816</v>
      </c>
      <c r="G594">
        <v>40</v>
      </c>
      <c r="H594">
        <v>1776</v>
      </c>
      <c r="I594">
        <v>843</v>
      </c>
      <c r="J594">
        <v>355</v>
      </c>
      <c r="K594">
        <v>243</v>
      </c>
      <c r="L594">
        <v>113</v>
      </c>
      <c r="M594">
        <v>26</v>
      </c>
      <c r="N594">
        <v>189</v>
      </c>
      <c r="O594">
        <v>4</v>
      </c>
      <c r="P594">
        <v>3</v>
      </c>
      <c r="Q594">
        <v>13.682432432432432</v>
      </c>
    </row>
    <row r="595" spans="1:17" x14ac:dyDescent="0.25">
      <c r="A595" t="s">
        <v>5702</v>
      </c>
      <c r="B595" s="6">
        <v>31106</v>
      </c>
      <c r="C595">
        <v>311.06</v>
      </c>
      <c r="D595" t="s">
        <v>577</v>
      </c>
      <c r="E595">
        <v>2954</v>
      </c>
      <c r="F595">
        <v>1996</v>
      </c>
      <c r="G595">
        <v>30</v>
      </c>
      <c r="H595">
        <v>1966</v>
      </c>
      <c r="I595">
        <v>963</v>
      </c>
      <c r="J595">
        <v>299</v>
      </c>
      <c r="K595">
        <v>352</v>
      </c>
      <c r="L595">
        <v>124</v>
      </c>
      <c r="M595">
        <v>16</v>
      </c>
      <c r="N595">
        <v>194</v>
      </c>
      <c r="O595">
        <v>6</v>
      </c>
      <c r="P595">
        <v>12</v>
      </c>
      <c r="Q595">
        <v>17.904374364191249</v>
      </c>
    </row>
    <row r="596" spans="1:17" x14ac:dyDescent="0.25">
      <c r="A596" t="s">
        <v>5703</v>
      </c>
      <c r="B596" s="6">
        <v>31107</v>
      </c>
      <c r="C596">
        <v>311.07</v>
      </c>
      <c r="D596" t="s">
        <v>578</v>
      </c>
      <c r="E596">
        <v>1087</v>
      </c>
      <c r="F596">
        <v>775</v>
      </c>
      <c r="G596">
        <v>11</v>
      </c>
      <c r="H596">
        <v>764</v>
      </c>
      <c r="I596">
        <v>464</v>
      </c>
      <c r="J596">
        <v>83</v>
      </c>
      <c r="K596">
        <v>123</v>
      </c>
      <c r="L596">
        <v>41</v>
      </c>
      <c r="M596">
        <v>8</v>
      </c>
      <c r="N596">
        <v>41</v>
      </c>
      <c r="O596">
        <v>2</v>
      </c>
      <c r="P596">
        <v>2</v>
      </c>
      <c r="Q596">
        <v>16.099476439790575</v>
      </c>
    </row>
    <row r="597" spans="1:17" x14ac:dyDescent="0.25">
      <c r="A597" t="s">
        <v>5704</v>
      </c>
      <c r="B597" s="6">
        <v>31109</v>
      </c>
      <c r="C597">
        <v>311.08999999999997</v>
      </c>
      <c r="D597" t="s">
        <v>571</v>
      </c>
      <c r="E597">
        <v>5160</v>
      </c>
      <c r="F597">
        <v>3112</v>
      </c>
      <c r="G597">
        <v>49</v>
      </c>
      <c r="H597">
        <v>3063</v>
      </c>
      <c r="I597">
        <v>1500</v>
      </c>
      <c r="J597">
        <v>458</v>
      </c>
      <c r="K597">
        <v>507</v>
      </c>
      <c r="L597">
        <v>235</v>
      </c>
      <c r="M597">
        <v>54</v>
      </c>
      <c r="N597">
        <v>283</v>
      </c>
      <c r="O597">
        <v>12</v>
      </c>
      <c r="P597">
        <v>14</v>
      </c>
      <c r="Q597">
        <v>16.552399608227226</v>
      </c>
    </row>
    <row r="598" spans="1:17" x14ac:dyDescent="0.25">
      <c r="A598" t="s">
        <v>5705</v>
      </c>
      <c r="B598" s="6">
        <v>31110</v>
      </c>
      <c r="C598">
        <v>311.10000000000002</v>
      </c>
      <c r="D598" t="s">
        <v>579</v>
      </c>
      <c r="E598">
        <v>1187</v>
      </c>
      <c r="F598">
        <v>865</v>
      </c>
      <c r="G598">
        <v>14</v>
      </c>
      <c r="H598">
        <v>851</v>
      </c>
      <c r="I598">
        <v>548</v>
      </c>
      <c r="J598">
        <v>92</v>
      </c>
      <c r="K598">
        <v>157</v>
      </c>
      <c r="L598">
        <v>22</v>
      </c>
      <c r="M598">
        <v>6</v>
      </c>
      <c r="N598">
        <v>25</v>
      </c>
      <c r="O598">
        <v>1</v>
      </c>
      <c r="P598">
        <v>0</v>
      </c>
      <c r="Q598">
        <v>18.44888366627497</v>
      </c>
    </row>
    <row r="599" spans="1:17" x14ac:dyDescent="0.25">
      <c r="A599" t="s">
        <v>5706</v>
      </c>
      <c r="B599" s="6">
        <v>31111</v>
      </c>
      <c r="C599">
        <v>311.11</v>
      </c>
      <c r="D599" t="s">
        <v>580</v>
      </c>
      <c r="E599">
        <v>599</v>
      </c>
      <c r="F599">
        <v>452</v>
      </c>
      <c r="G599">
        <v>6</v>
      </c>
      <c r="H599">
        <v>446</v>
      </c>
      <c r="I599">
        <v>313</v>
      </c>
      <c r="J599">
        <v>27</v>
      </c>
      <c r="K599">
        <v>56</v>
      </c>
      <c r="L599">
        <v>22</v>
      </c>
      <c r="M599">
        <v>7</v>
      </c>
      <c r="N599">
        <v>19</v>
      </c>
      <c r="O599">
        <v>1</v>
      </c>
      <c r="P599">
        <v>1</v>
      </c>
      <c r="Q599">
        <v>12.556053811659194</v>
      </c>
    </row>
    <row r="600" spans="1:17" x14ac:dyDescent="0.25">
      <c r="A600" t="s">
        <v>5707</v>
      </c>
      <c r="B600" s="6">
        <v>31113</v>
      </c>
      <c r="C600">
        <v>311.13</v>
      </c>
      <c r="D600" t="s">
        <v>581</v>
      </c>
      <c r="E600">
        <v>579</v>
      </c>
      <c r="F600">
        <v>415</v>
      </c>
      <c r="G600">
        <v>6</v>
      </c>
      <c r="H600">
        <v>409</v>
      </c>
      <c r="I600">
        <v>256</v>
      </c>
      <c r="J600">
        <v>61</v>
      </c>
      <c r="K600">
        <v>60</v>
      </c>
      <c r="L600">
        <v>14</v>
      </c>
      <c r="M600">
        <v>2</v>
      </c>
      <c r="N600">
        <v>16</v>
      </c>
      <c r="O600">
        <v>0</v>
      </c>
      <c r="P600">
        <v>0</v>
      </c>
      <c r="Q600">
        <v>14.669926650366749</v>
      </c>
    </row>
    <row r="601" spans="1:17" x14ac:dyDescent="0.25">
      <c r="A601" t="s">
        <v>5708</v>
      </c>
      <c r="B601" s="6">
        <v>31114</v>
      </c>
      <c r="C601">
        <v>311.14</v>
      </c>
      <c r="D601" t="s">
        <v>582</v>
      </c>
      <c r="E601">
        <v>758</v>
      </c>
      <c r="F601">
        <v>502</v>
      </c>
      <c r="G601">
        <v>4</v>
      </c>
      <c r="H601">
        <v>498</v>
      </c>
      <c r="I601">
        <v>282</v>
      </c>
      <c r="J601">
        <v>78</v>
      </c>
      <c r="K601">
        <v>87</v>
      </c>
      <c r="L601">
        <v>20</v>
      </c>
      <c r="M601">
        <v>6</v>
      </c>
      <c r="N601">
        <v>21</v>
      </c>
      <c r="O601">
        <v>2</v>
      </c>
      <c r="P601">
        <v>2</v>
      </c>
      <c r="Q601">
        <v>17.46987951807229</v>
      </c>
    </row>
    <row r="602" spans="1:17" x14ac:dyDescent="0.25">
      <c r="A602" t="s">
        <v>5709</v>
      </c>
      <c r="B602" s="6">
        <v>31117</v>
      </c>
      <c r="C602">
        <v>311.17</v>
      </c>
      <c r="D602" t="s">
        <v>583</v>
      </c>
      <c r="E602">
        <v>602</v>
      </c>
      <c r="F602">
        <v>455</v>
      </c>
      <c r="G602">
        <v>9</v>
      </c>
      <c r="H602">
        <v>446</v>
      </c>
      <c r="I602">
        <v>284</v>
      </c>
      <c r="J602">
        <v>39</v>
      </c>
      <c r="K602">
        <v>82</v>
      </c>
      <c r="L602">
        <v>19</v>
      </c>
      <c r="M602">
        <v>2</v>
      </c>
      <c r="N602">
        <v>18</v>
      </c>
      <c r="O602">
        <v>2</v>
      </c>
      <c r="P602">
        <v>0</v>
      </c>
      <c r="Q602">
        <v>18.385650224215247</v>
      </c>
    </row>
    <row r="603" spans="1:17" x14ac:dyDescent="0.25">
      <c r="A603" t="s">
        <v>5710</v>
      </c>
      <c r="B603" s="6">
        <v>31119</v>
      </c>
      <c r="C603">
        <v>311.19</v>
      </c>
      <c r="D603" t="s">
        <v>584</v>
      </c>
      <c r="E603">
        <v>443</v>
      </c>
      <c r="F603">
        <v>328</v>
      </c>
      <c r="G603">
        <v>8</v>
      </c>
      <c r="H603">
        <v>320</v>
      </c>
      <c r="I603">
        <v>227</v>
      </c>
      <c r="J603">
        <v>17</v>
      </c>
      <c r="K603">
        <v>58</v>
      </c>
      <c r="L603">
        <v>5</v>
      </c>
      <c r="M603">
        <v>0</v>
      </c>
      <c r="N603">
        <v>13</v>
      </c>
      <c r="O603">
        <v>0</v>
      </c>
      <c r="P603">
        <v>0</v>
      </c>
      <c r="Q603">
        <v>18.125</v>
      </c>
    </row>
    <row r="604" spans="1:17" x14ac:dyDescent="0.25">
      <c r="A604" t="s">
        <v>5711</v>
      </c>
      <c r="B604" s="6">
        <v>31120</v>
      </c>
      <c r="C604">
        <v>311.2</v>
      </c>
      <c r="D604" t="s">
        <v>585</v>
      </c>
      <c r="E604">
        <v>892</v>
      </c>
      <c r="F604">
        <v>651</v>
      </c>
      <c r="G604">
        <v>12</v>
      </c>
      <c r="H604">
        <v>639</v>
      </c>
      <c r="I604">
        <v>386</v>
      </c>
      <c r="J604">
        <v>107</v>
      </c>
      <c r="K604">
        <v>71</v>
      </c>
      <c r="L604">
        <v>35</v>
      </c>
      <c r="M604">
        <v>6</v>
      </c>
      <c r="N604">
        <v>28</v>
      </c>
      <c r="O604">
        <v>4</v>
      </c>
      <c r="P604">
        <v>2</v>
      </c>
      <c r="Q604">
        <v>11.111111111111111</v>
      </c>
    </row>
    <row r="605" spans="1:17" x14ac:dyDescent="0.25">
      <c r="A605" t="s">
        <v>5712</v>
      </c>
      <c r="B605" s="6">
        <v>31121</v>
      </c>
      <c r="C605">
        <v>311.20999999999998</v>
      </c>
      <c r="D605" t="s">
        <v>586</v>
      </c>
      <c r="E605">
        <v>672</v>
      </c>
      <c r="F605">
        <v>467</v>
      </c>
      <c r="G605">
        <v>8</v>
      </c>
      <c r="H605">
        <v>459</v>
      </c>
      <c r="I605">
        <v>266</v>
      </c>
      <c r="J605">
        <v>47</v>
      </c>
      <c r="K605">
        <v>87</v>
      </c>
      <c r="L605">
        <v>21</v>
      </c>
      <c r="M605">
        <v>6</v>
      </c>
      <c r="N605">
        <v>28</v>
      </c>
      <c r="O605">
        <v>2</v>
      </c>
      <c r="P605">
        <v>2</v>
      </c>
      <c r="Q605">
        <v>18.954248366013072</v>
      </c>
    </row>
    <row r="606" spans="1:17" x14ac:dyDescent="0.25">
      <c r="A606" t="s">
        <v>5713</v>
      </c>
      <c r="B606" s="6">
        <v>31123</v>
      </c>
      <c r="C606">
        <v>311.23</v>
      </c>
      <c r="D606" t="s">
        <v>587</v>
      </c>
      <c r="E606">
        <v>1054</v>
      </c>
      <c r="F606">
        <v>784</v>
      </c>
      <c r="G606">
        <v>12</v>
      </c>
      <c r="H606">
        <v>772</v>
      </c>
      <c r="I606">
        <v>514</v>
      </c>
      <c r="J606">
        <v>67</v>
      </c>
      <c r="K606">
        <v>89</v>
      </c>
      <c r="L606">
        <v>44</v>
      </c>
      <c r="M606">
        <v>6</v>
      </c>
      <c r="N606">
        <v>48</v>
      </c>
      <c r="O606">
        <v>3</v>
      </c>
      <c r="P606">
        <v>1</v>
      </c>
      <c r="Q606">
        <v>11.528497409326425</v>
      </c>
    </row>
    <row r="607" spans="1:17" x14ac:dyDescent="0.25">
      <c r="A607" t="s">
        <v>5714</v>
      </c>
      <c r="B607" s="6">
        <v>31124</v>
      </c>
      <c r="C607">
        <v>311.24</v>
      </c>
      <c r="D607" t="s">
        <v>588</v>
      </c>
      <c r="E607">
        <v>1369</v>
      </c>
      <c r="F607">
        <v>933</v>
      </c>
      <c r="G607">
        <v>20</v>
      </c>
      <c r="H607">
        <v>913</v>
      </c>
      <c r="I607">
        <v>432</v>
      </c>
      <c r="J607">
        <v>252</v>
      </c>
      <c r="K607">
        <v>143</v>
      </c>
      <c r="L607">
        <v>26</v>
      </c>
      <c r="M607">
        <v>8</v>
      </c>
      <c r="N607">
        <v>47</v>
      </c>
      <c r="O607">
        <v>1</v>
      </c>
      <c r="P607">
        <v>4</v>
      </c>
      <c r="Q607">
        <v>15.66265060240964</v>
      </c>
    </row>
    <row r="608" spans="1:17" x14ac:dyDescent="0.25">
      <c r="A608" t="s">
        <v>5715</v>
      </c>
      <c r="B608" s="6">
        <v>31129</v>
      </c>
      <c r="C608">
        <v>311.29000000000002</v>
      </c>
      <c r="D608" t="s">
        <v>589</v>
      </c>
      <c r="E608">
        <v>1311</v>
      </c>
      <c r="F608">
        <v>991</v>
      </c>
      <c r="G608">
        <v>16</v>
      </c>
      <c r="H608">
        <v>975</v>
      </c>
      <c r="I608">
        <v>691</v>
      </c>
      <c r="J608">
        <v>76</v>
      </c>
      <c r="K608">
        <v>106</v>
      </c>
      <c r="L608">
        <v>36</v>
      </c>
      <c r="M608">
        <v>15</v>
      </c>
      <c r="N608">
        <v>48</v>
      </c>
      <c r="O608">
        <v>3</v>
      </c>
      <c r="P608">
        <v>0</v>
      </c>
      <c r="Q608">
        <v>10.871794871794872</v>
      </c>
    </row>
    <row r="609" spans="1:17" x14ac:dyDescent="0.25">
      <c r="A609" t="s">
        <v>5716</v>
      </c>
      <c r="B609" s="6">
        <v>31130</v>
      </c>
      <c r="C609">
        <v>311.3</v>
      </c>
      <c r="D609" t="s">
        <v>590</v>
      </c>
      <c r="E609">
        <v>605</v>
      </c>
      <c r="F609">
        <v>433</v>
      </c>
      <c r="G609">
        <v>8</v>
      </c>
      <c r="H609">
        <v>425</v>
      </c>
      <c r="I609">
        <v>248</v>
      </c>
      <c r="J609">
        <v>82</v>
      </c>
      <c r="K609">
        <v>45</v>
      </c>
      <c r="L609">
        <v>9</v>
      </c>
      <c r="M609">
        <v>1</v>
      </c>
      <c r="N609">
        <v>35</v>
      </c>
      <c r="O609">
        <v>1</v>
      </c>
      <c r="P609">
        <v>4</v>
      </c>
      <c r="Q609">
        <v>10.588235294117647</v>
      </c>
    </row>
    <row r="610" spans="1:17" x14ac:dyDescent="0.25">
      <c r="A610" t="s">
        <v>5717</v>
      </c>
      <c r="B610" s="6">
        <v>31199</v>
      </c>
      <c r="C610">
        <v>311.99</v>
      </c>
      <c r="D610" t="s">
        <v>5718</v>
      </c>
      <c r="E610">
        <v>0</v>
      </c>
      <c r="F610">
        <v>3516</v>
      </c>
      <c r="G610">
        <v>44</v>
      </c>
      <c r="H610">
        <v>3472</v>
      </c>
      <c r="I610">
        <v>1694</v>
      </c>
      <c r="J610">
        <v>566</v>
      </c>
      <c r="K610">
        <v>427</v>
      </c>
      <c r="L610">
        <v>271</v>
      </c>
      <c r="M610">
        <v>44</v>
      </c>
      <c r="N610">
        <v>429</v>
      </c>
      <c r="O610">
        <v>12</v>
      </c>
      <c r="P610">
        <v>29</v>
      </c>
      <c r="Q610">
        <v>12.298387096774194</v>
      </c>
    </row>
    <row r="611" spans="1:17" x14ac:dyDescent="0.25">
      <c r="A611" t="s">
        <v>5719</v>
      </c>
      <c r="B611" s="6">
        <v>31200</v>
      </c>
      <c r="C611">
        <v>312</v>
      </c>
      <c r="D611" t="s">
        <v>599</v>
      </c>
      <c r="E611">
        <v>69958</v>
      </c>
      <c r="F611">
        <v>56797</v>
      </c>
      <c r="G611">
        <v>669</v>
      </c>
      <c r="H611">
        <v>56128</v>
      </c>
      <c r="I611">
        <v>23766</v>
      </c>
      <c r="J611">
        <v>10132</v>
      </c>
      <c r="K611">
        <v>8193</v>
      </c>
      <c r="L611">
        <v>5280</v>
      </c>
      <c r="M611">
        <v>1027</v>
      </c>
      <c r="N611">
        <v>7210</v>
      </c>
      <c r="O611">
        <v>284</v>
      </c>
      <c r="P611">
        <v>236</v>
      </c>
      <c r="Q611">
        <v>14.596992588369442</v>
      </c>
    </row>
    <row r="612" spans="1:17" x14ac:dyDescent="0.25">
      <c r="A612" t="s">
        <v>5720</v>
      </c>
      <c r="B612" s="6">
        <v>31201</v>
      </c>
      <c r="C612">
        <v>312.01</v>
      </c>
      <c r="D612" t="s">
        <v>591</v>
      </c>
      <c r="E612">
        <v>3666</v>
      </c>
      <c r="F612">
        <v>2482</v>
      </c>
      <c r="G612">
        <v>29</v>
      </c>
      <c r="H612">
        <v>2453</v>
      </c>
      <c r="I612">
        <v>1024</v>
      </c>
      <c r="J612">
        <v>384</v>
      </c>
      <c r="K612">
        <v>228</v>
      </c>
      <c r="L612">
        <v>357</v>
      </c>
      <c r="M612">
        <v>62</v>
      </c>
      <c r="N612">
        <v>388</v>
      </c>
      <c r="O612">
        <v>4</v>
      </c>
      <c r="P612">
        <v>6</v>
      </c>
      <c r="Q612">
        <v>9.2947411333061556</v>
      </c>
    </row>
    <row r="613" spans="1:17" x14ac:dyDescent="0.25">
      <c r="A613" t="s">
        <v>5721</v>
      </c>
      <c r="B613" s="6">
        <v>31202</v>
      </c>
      <c r="C613">
        <v>312.02</v>
      </c>
      <c r="D613" t="s">
        <v>592</v>
      </c>
      <c r="E613">
        <v>1389</v>
      </c>
      <c r="F613">
        <v>991</v>
      </c>
      <c r="G613">
        <v>15</v>
      </c>
      <c r="H613">
        <v>976</v>
      </c>
      <c r="I613">
        <v>471</v>
      </c>
      <c r="J613">
        <v>178</v>
      </c>
      <c r="K613">
        <v>125</v>
      </c>
      <c r="L613">
        <v>96</v>
      </c>
      <c r="M613">
        <v>20</v>
      </c>
      <c r="N613">
        <v>79</v>
      </c>
      <c r="O613">
        <v>7</v>
      </c>
      <c r="P613">
        <v>0</v>
      </c>
      <c r="Q613">
        <v>12.807377049180326</v>
      </c>
    </row>
    <row r="614" spans="1:17" x14ac:dyDescent="0.25">
      <c r="A614" t="s">
        <v>5722</v>
      </c>
      <c r="B614" s="6">
        <v>31203</v>
      </c>
      <c r="C614">
        <v>312.02999999999997</v>
      </c>
      <c r="D614" t="s">
        <v>593</v>
      </c>
      <c r="E614">
        <v>2594</v>
      </c>
      <c r="F614">
        <v>1752</v>
      </c>
      <c r="G614">
        <v>26</v>
      </c>
      <c r="H614">
        <v>1726</v>
      </c>
      <c r="I614">
        <v>970</v>
      </c>
      <c r="J614">
        <v>218</v>
      </c>
      <c r="K614">
        <v>258</v>
      </c>
      <c r="L614">
        <v>97</v>
      </c>
      <c r="M614">
        <v>23</v>
      </c>
      <c r="N614">
        <v>145</v>
      </c>
      <c r="O614">
        <v>8</v>
      </c>
      <c r="P614">
        <v>7</v>
      </c>
      <c r="Q614">
        <v>14.947856315179605</v>
      </c>
    </row>
    <row r="615" spans="1:17" x14ac:dyDescent="0.25">
      <c r="A615" t="s">
        <v>5723</v>
      </c>
      <c r="B615" s="6">
        <v>31204</v>
      </c>
      <c r="C615">
        <v>312.04000000000002</v>
      </c>
      <c r="D615" t="s">
        <v>594</v>
      </c>
      <c r="E615">
        <v>1323</v>
      </c>
      <c r="F615">
        <v>963</v>
      </c>
      <c r="G615">
        <v>12</v>
      </c>
      <c r="H615">
        <v>951</v>
      </c>
      <c r="I615">
        <v>546</v>
      </c>
      <c r="J615">
        <v>93</v>
      </c>
      <c r="K615">
        <v>150</v>
      </c>
      <c r="L615">
        <v>71</v>
      </c>
      <c r="M615">
        <v>9</v>
      </c>
      <c r="N615">
        <v>77</v>
      </c>
      <c r="O615">
        <v>4</v>
      </c>
      <c r="P615">
        <v>1</v>
      </c>
      <c r="Q615">
        <v>15.772870662460567</v>
      </c>
    </row>
    <row r="616" spans="1:17" x14ac:dyDescent="0.25">
      <c r="A616" t="s">
        <v>5724</v>
      </c>
      <c r="B616" s="6">
        <v>31205</v>
      </c>
      <c r="C616">
        <v>312.05</v>
      </c>
      <c r="D616" t="s">
        <v>595</v>
      </c>
      <c r="E616">
        <v>1757</v>
      </c>
      <c r="F616">
        <v>1296</v>
      </c>
      <c r="G616">
        <v>25</v>
      </c>
      <c r="H616">
        <v>1271</v>
      </c>
      <c r="I616">
        <v>687</v>
      </c>
      <c r="J616">
        <v>152</v>
      </c>
      <c r="K616">
        <v>170</v>
      </c>
      <c r="L616">
        <v>89</v>
      </c>
      <c r="M616">
        <v>22</v>
      </c>
      <c r="N616">
        <v>141</v>
      </c>
      <c r="O616">
        <v>5</v>
      </c>
      <c r="P616">
        <v>5</v>
      </c>
      <c r="Q616">
        <v>13.375295043273013</v>
      </c>
    </row>
    <row r="617" spans="1:17" x14ac:dyDescent="0.25">
      <c r="A617" t="s">
        <v>5725</v>
      </c>
      <c r="B617" s="6">
        <v>31206</v>
      </c>
      <c r="C617">
        <v>312.06</v>
      </c>
      <c r="D617" t="s">
        <v>596</v>
      </c>
      <c r="E617">
        <v>1661</v>
      </c>
      <c r="F617">
        <v>1149</v>
      </c>
      <c r="G617">
        <v>8</v>
      </c>
      <c r="H617">
        <v>1141</v>
      </c>
      <c r="I617">
        <v>529</v>
      </c>
      <c r="J617">
        <v>190</v>
      </c>
      <c r="K617">
        <v>191</v>
      </c>
      <c r="L617">
        <v>98</v>
      </c>
      <c r="M617">
        <v>27</v>
      </c>
      <c r="N617">
        <v>98</v>
      </c>
      <c r="O617">
        <v>5</v>
      </c>
      <c r="P617">
        <v>3</v>
      </c>
      <c r="Q617">
        <v>16.739702015775634</v>
      </c>
    </row>
    <row r="618" spans="1:17" x14ac:dyDescent="0.25">
      <c r="A618" t="s">
        <v>5726</v>
      </c>
      <c r="B618" s="6">
        <v>31207</v>
      </c>
      <c r="C618">
        <v>312.07</v>
      </c>
      <c r="D618" t="s">
        <v>597</v>
      </c>
      <c r="E618">
        <v>3225</v>
      </c>
      <c r="F618">
        <v>2339</v>
      </c>
      <c r="G618">
        <v>30</v>
      </c>
      <c r="H618">
        <v>2309</v>
      </c>
      <c r="I618">
        <v>1072</v>
      </c>
      <c r="J618">
        <v>331</v>
      </c>
      <c r="K618">
        <v>381</v>
      </c>
      <c r="L618">
        <v>211</v>
      </c>
      <c r="M618">
        <v>32</v>
      </c>
      <c r="N618">
        <v>269</v>
      </c>
      <c r="O618">
        <v>9</v>
      </c>
      <c r="P618">
        <v>4</v>
      </c>
      <c r="Q618">
        <v>16.50064963187527</v>
      </c>
    </row>
    <row r="619" spans="1:17" x14ac:dyDescent="0.25">
      <c r="A619" t="s">
        <v>5727</v>
      </c>
      <c r="B619" s="6">
        <v>31208</v>
      </c>
      <c r="C619">
        <v>312.08</v>
      </c>
      <c r="D619" t="s">
        <v>598</v>
      </c>
      <c r="E619">
        <v>2939</v>
      </c>
      <c r="F619">
        <v>2110</v>
      </c>
      <c r="G619">
        <v>31</v>
      </c>
      <c r="H619">
        <v>2079</v>
      </c>
      <c r="I619">
        <v>1042</v>
      </c>
      <c r="J619">
        <v>300</v>
      </c>
      <c r="K619">
        <v>352</v>
      </c>
      <c r="L619">
        <v>157</v>
      </c>
      <c r="M619">
        <v>34</v>
      </c>
      <c r="N619">
        <v>166</v>
      </c>
      <c r="O619">
        <v>16</v>
      </c>
      <c r="P619">
        <v>12</v>
      </c>
      <c r="Q619">
        <v>16.93121693121693</v>
      </c>
    </row>
    <row r="620" spans="1:17" x14ac:dyDescent="0.25">
      <c r="A620" t="s">
        <v>5728</v>
      </c>
      <c r="B620" s="6">
        <v>31213</v>
      </c>
      <c r="C620">
        <v>312.13</v>
      </c>
      <c r="D620" t="s">
        <v>599</v>
      </c>
      <c r="E620">
        <v>9774</v>
      </c>
      <c r="F620">
        <v>6368</v>
      </c>
      <c r="G620">
        <v>75</v>
      </c>
      <c r="H620">
        <v>6293</v>
      </c>
      <c r="I620">
        <v>2352</v>
      </c>
      <c r="J620">
        <v>1263</v>
      </c>
      <c r="K620">
        <v>873</v>
      </c>
      <c r="L620">
        <v>661</v>
      </c>
      <c r="M620">
        <v>130</v>
      </c>
      <c r="N620">
        <v>951</v>
      </c>
      <c r="O620">
        <v>36</v>
      </c>
      <c r="P620">
        <v>27</v>
      </c>
      <c r="Q620">
        <v>13.872556809153028</v>
      </c>
    </row>
    <row r="621" spans="1:17" x14ac:dyDescent="0.25">
      <c r="A621" t="s">
        <v>5729</v>
      </c>
      <c r="B621" s="6">
        <v>31214</v>
      </c>
      <c r="C621">
        <v>312.14</v>
      </c>
      <c r="D621" t="s">
        <v>600</v>
      </c>
      <c r="E621">
        <v>6357</v>
      </c>
      <c r="F621">
        <v>4281</v>
      </c>
      <c r="G621">
        <v>31</v>
      </c>
      <c r="H621">
        <v>4250</v>
      </c>
      <c r="I621">
        <v>1699</v>
      </c>
      <c r="J621">
        <v>651</v>
      </c>
      <c r="K621">
        <v>501</v>
      </c>
      <c r="L621">
        <v>515</v>
      </c>
      <c r="M621">
        <v>114</v>
      </c>
      <c r="N621">
        <v>724</v>
      </c>
      <c r="O621">
        <v>32</v>
      </c>
      <c r="P621">
        <v>14</v>
      </c>
      <c r="Q621">
        <v>11.788235294117646</v>
      </c>
    </row>
    <row r="622" spans="1:17" x14ac:dyDescent="0.25">
      <c r="A622" t="s">
        <v>5730</v>
      </c>
      <c r="B622" s="6">
        <v>31215</v>
      </c>
      <c r="C622">
        <v>312.14999999999998</v>
      </c>
      <c r="D622" t="s">
        <v>601</v>
      </c>
      <c r="E622">
        <v>992</v>
      </c>
      <c r="F622">
        <v>702</v>
      </c>
      <c r="G622">
        <v>14</v>
      </c>
      <c r="H622">
        <v>688</v>
      </c>
      <c r="I622">
        <v>350</v>
      </c>
      <c r="J622">
        <v>86</v>
      </c>
      <c r="K622">
        <v>113</v>
      </c>
      <c r="L622">
        <v>60</v>
      </c>
      <c r="M622">
        <v>13</v>
      </c>
      <c r="N622">
        <v>60</v>
      </c>
      <c r="O622">
        <v>6</v>
      </c>
      <c r="P622">
        <v>0</v>
      </c>
      <c r="Q622">
        <v>16.424418604651162</v>
      </c>
    </row>
    <row r="623" spans="1:17" x14ac:dyDescent="0.25">
      <c r="A623" t="s">
        <v>5731</v>
      </c>
      <c r="B623" s="6">
        <v>31216</v>
      </c>
      <c r="C623">
        <v>312.16000000000003</v>
      </c>
      <c r="D623" t="s">
        <v>602</v>
      </c>
      <c r="E623">
        <v>3867</v>
      </c>
      <c r="F623">
        <v>2781</v>
      </c>
      <c r="G623">
        <v>32</v>
      </c>
      <c r="H623">
        <v>2749</v>
      </c>
      <c r="I623">
        <v>1208</v>
      </c>
      <c r="J623">
        <v>514</v>
      </c>
      <c r="K623">
        <v>342</v>
      </c>
      <c r="L623">
        <v>298</v>
      </c>
      <c r="M623">
        <v>40</v>
      </c>
      <c r="N623">
        <v>330</v>
      </c>
      <c r="O623">
        <v>9</v>
      </c>
      <c r="P623">
        <v>8</v>
      </c>
      <c r="Q623">
        <v>12.440887595489269</v>
      </c>
    </row>
    <row r="624" spans="1:17" x14ac:dyDescent="0.25">
      <c r="A624" t="s">
        <v>5732</v>
      </c>
      <c r="B624" s="6">
        <v>31224</v>
      </c>
      <c r="C624">
        <v>312.24</v>
      </c>
      <c r="D624" t="s">
        <v>603</v>
      </c>
      <c r="E624">
        <v>1136</v>
      </c>
      <c r="F624">
        <v>816</v>
      </c>
      <c r="G624">
        <v>16</v>
      </c>
      <c r="H624">
        <v>800</v>
      </c>
      <c r="I624">
        <v>441</v>
      </c>
      <c r="J624">
        <v>113</v>
      </c>
      <c r="K624">
        <v>134</v>
      </c>
      <c r="L624">
        <v>46</v>
      </c>
      <c r="M624">
        <v>7</v>
      </c>
      <c r="N624">
        <v>53</v>
      </c>
      <c r="O624">
        <v>4</v>
      </c>
      <c r="P624">
        <v>2</v>
      </c>
      <c r="Q624">
        <v>16.75</v>
      </c>
    </row>
    <row r="625" spans="1:17" x14ac:dyDescent="0.25">
      <c r="A625" t="s">
        <v>5733</v>
      </c>
      <c r="B625" s="6">
        <v>31226</v>
      </c>
      <c r="C625">
        <v>312.26</v>
      </c>
      <c r="D625" t="s">
        <v>604</v>
      </c>
      <c r="E625">
        <v>3166</v>
      </c>
      <c r="F625">
        <v>2219</v>
      </c>
      <c r="G625">
        <v>19</v>
      </c>
      <c r="H625">
        <v>2200</v>
      </c>
      <c r="I625">
        <v>1118</v>
      </c>
      <c r="J625">
        <v>315</v>
      </c>
      <c r="K625">
        <v>323</v>
      </c>
      <c r="L625">
        <v>193</v>
      </c>
      <c r="M625">
        <v>38</v>
      </c>
      <c r="N625">
        <v>197</v>
      </c>
      <c r="O625">
        <v>11</v>
      </c>
      <c r="P625">
        <v>5</v>
      </c>
      <c r="Q625">
        <v>14.681818181818182</v>
      </c>
    </row>
    <row r="626" spans="1:17" x14ac:dyDescent="0.25">
      <c r="A626" t="s">
        <v>5734</v>
      </c>
      <c r="B626" s="6">
        <v>31227</v>
      </c>
      <c r="C626">
        <v>312.27</v>
      </c>
      <c r="D626" t="s">
        <v>605</v>
      </c>
      <c r="E626">
        <v>1846</v>
      </c>
      <c r="F626">
        <v>1244</v>
      </c>
      <c r="G626">
        <v>16</v>
      </c>
      <c r="H626">
        <v>1228</v>
      </c>
      <c r="I626">
        <v>414</v>
      </c>
      <c r="J626">
        <v>342</v>
      </c>
      <c r="K626">
        <v>208</v>
      </c>
      <c r="L626">
        <v>88</v>
      </c>
      <c r="M626">
        <v>20</v>
      </c>
      <c r="N626">
        <v>146</v>
      </c>
      <c r="O626">
        <v>6</v>
      </c>
      <c r="P626">
        <v>4</v>
      </c>
      <c r="Q626">
        <v>16.938110749185668</v>
      </c>
    </row>
    <row r="627" spans="1:17" x14ac:dyDescent="0.25">
      <c r="A627" t="s">
        <v>5735</v>
      </c>
      <c r="B627" s="6">
        <v>31228</v>
      </c>
      <c r="C627">
        <v>312.27999999999997</v>
      </c>
      <c r="D627" t="s">
        <v>608</v>
      </c>
      <c r="E627">
        <v>823</v>
      </c>
      <c r="F627">
        <v>628</v>
      </c>
      <c r="G627">
        <v>9</v>
      </c>
      <c r="H627">
        <v>619</v>
      </c>
      <c r="I627">
        <v>333</v>
      </c>
      <c r="J627">
        <v>88</v>
      </c>
      <c r="K627">
        <v>100</v>
      </c>
      <c r="L627">
        <v>47</v>
      </c>
      <c r="M627">
        <v>3</v>
      </c>
      <c r="N627">
        <v>44</v>
      </c>
      <c r="O627">
        <v>1</v>
      </c>
      <c r="P627">
        <v>3</v>
      </c>
      <c r="Q627">
        <v>16.15508885298869</v>
      </c>
    </row>
    <row r="628" spans="1:17" x14ac:dyDescent="0.25">
      <c r="A628" t="s">
        <v>5736</v>
      </c>
      <c r="B628" s="6">
        <v>31229</v>
      </c>
      <c r="C628">
        <v>312.29000000000002</v>
      </c>
      <c r="D628" t="s">
        <v>609</v>
      </c>
      <c r="E628">
        <v>1067</v>
      </c>
      <c r="F628">
        <v>740</v>
      </c>
      <c r="G628">
        <v>13</v>
      </c>
      <c r="H628">
        <v>727</v>
      </c>
      <c r="I628">
        <v>270</v>
      </c>
      <c r="J628">
        <v>174</v>
      </c>
      <c r="K628">
        <v>136</v>
      </c>
      <c r="L628">
        <v>73</v>
      </c>
      <c r="M628">
        <v>10</v>
      </c>
      <c r="N628">
        <v>62</v>
      </c>
      <c r="O628">
        <v>1</v>
      </c>
      <c r="P628">
        <v>1</v>
      </c>
      <c r="Q628">
        <v>18.707015130674005</v>
      </c>
    </row>
    <row r="629" spans="1:17" x14ac:dyDescent="0.25">
      <c r="A629" t="s">
        <v>5737</v>
      </c>
      <c r="B629" s="6">
        <v>31230</v>
      </c>
      <c r="C629">
        <v>312.3</v>
      </c>
      <c r="D629" t="s">
        <v>607</v>
      </c>
      <c r="E629">
        <v>12593</v>
      </c>
      <c r="F629">
        <v>8050</v>
      </c>
      <c r="G629">
        <v>112</v>
      </c>
      <c r="H629">
        <v>7938</v>
      </c>
      <c r="I629">
        <v>3029</v>
      </c>
      <c r="J629">
        <v>1770</v>
      </c>
      <c r="K629">
        <v>1256</v>
      </c>
      <c r="L629">
        <v>569</v>
      </c>
      <c r="M629">
        <v>152</v>
      </c>
      <c r="N629">
        <v>1072</v>
      </c>
      <c r="O629">
        <v>49</v>
      </c>
      <c r="P629">
        <v>41</v>
      </c>
      <c r="Q629">
        <v>15.822625346434871</v>
      </c>
    </row>
    <row r="630" spans="1:17" x14ac:dyDescent="0.25">
      <c r="A630" t="s">
        <v>5738</v>
      </c>
      <c r="B630" s="6">
        <v>31234</v>
      </c>
      <c r="C630">
        <v>312.33999999999997</v>
      </c>
      <c r="D630" t="s">
        <v>610</v>
      </c>
      <c r="E630">
        <v>1242</v>
      </c>
      <c r="F630">
        <v>904</v>
      </c>
      <c r="G630">
        <v>11</v>
      </c>
      <c r="H630">
        <v>893</v>
      </c>
      <c r="I630">
        <v>450</v>
      </c>
      <c r="J630">
        <v>119</v>
      </c>
      <c r="K630">
        <v>156</v>
      </c>
      <c r="L630">
        <v>50</v>
      </c>
      <c r="M630">
        <v>16</v>
      </c>
      <c r="N630">
        <v>97</v>
      </c>
      <c r="O630">
        <v>1</v>
      </c>
      <c r="P630">
        <v>4</v>
      </c>
      <c r="Q630">
        <v>17.469204927211646</v>
      </c>
    </row>
    <row r="631" spans="1:17" x14ac:dyDescent="0.25">
      <c r="A631" t="s">
        <v>5739</v>
      </c>
      <c r="B631" s="6">
        <v>31235</v>
      </c>
      <c r="C631">
        <v>312.35000000000002</v>
      </c>
      <c r="D631" t="s">
        <v>611</v>
      </c>
      <c r="E631">
        <v>8541</v>
      </c>
      <c r="F631">
        <v>5757</v>
      </c>
      <c r="G631">
        <v>47</v>
      </c>
      <c r="H631">
        <v>5710</v>
      </c>
      <c r="I631">
        <v>2090</v>
      </c>
      <c r="J631">
        <v>1265</v>
      </c>
      <c r="K631">
        <v>1137</v>
      </c>
      <c r="L631">
        <v>441</v>
      </c>
      <c r="M631">
        <v>120</v>
      </c>
      <c r="N631">
        <v>598</v>
      </c>
      <c r="O631">
        <v>30</v>
      </c>
      <c r="P631">
        <v>29</v>
      </c>
      <c r="Q631">
        <v>19.912434325744307</v>
      </c>
    </row>
    <row r="632" spans="1:17" x14ac:dyDescent="0.25">
      <c r="A632" t="s">
        <v>5740</v>
      </c>
      <c r="B632" s="6">
        <v>31299</v>
      </c>
      <c r="C632">
        <v>312.99</v>
      </c>
      <c r="D632" t="s">
        <v>5741</v>
      </c>
      <c r="E632">
        <v>0</v>
      </c>
      <c r="F632">
        <v>9225</v>
      </c>
      <c r="G632">
        <v>98</v>
      </c>
      <c r="H632">
        <v>9127</v>
      </c>
      <c r="I632">
        <v>3671</v>
      </c>
      <c r="J632">
        <v>1586</v>
      </c>
      <c r="K632">
        <v>1059</v>
      </c>
      <c r="L632">
        <v>1063</v>
      </c>
      <c r="M632">
        <v>135</v>
      </c>
      <c r="N632">
        <v>1513</v>
      </c>
      <c r="O632">
        <v>40</v>
      </c>
      <c r="P632">
        <v>60</v>
      </c>
      <c r="Q632">
        <v>11.602936342719405</v>
      </c>
    </row>
    <row r="633" spans="1:17" x14ac:dyDescent="0.25">
      <c r="A633" t="s">
        <v>5742</v>
      </c>
      <c r="B633" s="6">
        <v>31300</v>
      </c>
      <c r="C633">
        <v>313</v>
      </c>
      <c r="D633" t="s">
        <v>5743</v>
      </c>
      <c r="E633">
        <v>46078</v>
      </c>
      <c r="F633">
        <v>38769</v>
      </c>
      <c r="G633">
        <v>668</v>
      </c>
      <c r="H633">
        <v>38101</v>
      </c>
      <c r="I633">
        <v>18692</v>
      </c>
      <c r="J633">
        <v>6051</v>
      </c>
      <c r="K633">
        <v>5980</v>
      </c>
      <c r="L633">
        <v>2789</v>
      </c>
      <c r="M633">
        <v>497</v>
      </c>
      <c r="N633">
        <v>3793</v>
      </c>
      <c r="O633">
        <v>154</v>
      </c>
      <c r="P633">
        <v>145</v>
      </c>
      <c r="Q633">
        <v>15.695126112175533</v>
      </c>
    </row>
    <row r="634" spans="1:17" x14ac:dyDescent="0.25">
      <c r="A634" t="s">
        <v>5744</v>
      </c>
      <c r="B634" s="6">
        <v>31301</v>
      </c>
      <c r="C634">
        <v>313.01</v>
      </c>
      <c r="D634" t="s">
        <v>612</v>
      </c>
      <c r="E634">
        <v>536</v>
      </c>
      <c r="F634">
        <v>357</v>
      </c>
      <c r="G634">
        <v>18</v>
      </c>
      <c r="H634">
        <v>339</v>
      </c>
      <c r="I634">
        <v>141</v>
      </c>
      <c r="J634">
        <v>102</v>
      </c>
      <c r="K634">
        <v>46</v>
      </c>
      <c r="L634">
        <v>14</v>
      </c>
      <c r="M634">
        <v>5</v>
      </c>
      <c r="N634">
        <v>26</v>
      </c>
      <c r="O634">
        <v>2</v>
      </c>
      <c r="P634">
        <v>3</v>
      </c>
      <c r="Q634">
        <v>13.569321533923304</v>
      </c>
    </row>
    <row r="635" spans="1:17" x14ac:dyDescent="0.25">
      <c r="A635" t="s">
        <v>5745</v>
      </c>
      <c r="B635" s="6">
        <v>31302</v>
      </c>
      <c r="C635">
        <v>313.02</v>
      </c>
      <c r="D635" t="s">
        <v>613</v>
      </c>
      <c r="E635">
        <v>862</v>
      </c>
      <c r="F635">
        <v>628</v>
      </c>
      <c r="G635">
        <v>12</v>
      </c>
      <c r="H635">
        <v>616</v>
      </c>
      <c r="I635">
        <v>330</v>
      </c>
      <c r="J635">
        <v>110</v>
      </c>
      <c r="K635">
        <v>102</v>
      </c>
      <c r="L635">
        <v>28</v>
      </c>
      <c r="M635">
        <v>5</v>
      </c>
      <c r="N635">
        <v>38</v>
      </c>
      <c r="O635">
        <v>2</v>
      </c>
      <c r="P635">
        <v>1</v>
      </c>
      <c r="Q635">
        <v>16.558441558441558</v>
      </c>
    </row>
    <row r="636" spans="1:17" x14ac:dyDescent="0.25">
      <c r="A636" t="s">
        <v>5746</v>
      </c>
      <c r="B636" s="6">
        <v>31303</v>
      </c>
      <c r="C636">
        <v>313.02999999999997</v>
      </c>
      <c r="D636" t="s">
        <v>614</v>
      </c>
      <c r="E636">
        <v>1056</v>
      </c>
      <c r="F636">
        <v>792</v>
      </c>
      <c r="G636">
        <v>18</v>
      </c>
      <c r="H636">
        <v>774</v>
      </c>
      <c r="I636">
        <v>389</v>
      </c>
      <c r="J636">
        <v>125</v>
      </c>
      <c r="K636">
        <v>138</v>
      </c>
      <c r="L636">
        <v>48</v>
      </c>
      <c r="M636">
        <v>12</v>
      </c>
      <c r="N636">
        <v>61</v>
      </c>
      <c r="O636">
        <v>0</v>
      </c>
      <c r="P636">
        <v>1</v>
      </c>
      <c r="Q636">
        <v>17.829457364341085</v>
      </c>
    </row>
    <row r="637" spans="1:17" x14ac:dyDescent="0.25">
      <c r="A637" t="s">
        <v>5747</v>
      </c>
      <c r="B637" s="6">
        <v>31304</v>
      </c>
      <c r="C637">
        <v>313.04000000000002</v>
      </c>
      <c r="D637" t="s">
        <v>615</v>
      </c>
      <c r="E637">
        <v>700</v>
      </c>
      <c r="F637">
        <v>515</v>
      </c>
      <c r="G637">
        <v>14</v>
      </c>
      <c r="H637">
        <v>501</v>
      </c>
      <c r="I637">
        <v>298</v>
      </c>
      <c r="J637">
        <v>78</v>
      </c>
      <c r="K637">
        <v>47</v>
      </c>
      <c r="L637">
        <v>42</v>
      </c>
      <c r="M637">
        <v>1</v>
      </c>
      <c r="N637">
        <v>34</v>
      </c>
      <c r="O637">
        <v>1</v>
      </c>
      <c r="P637">
        <v>0</v>
      </c>
      <c r="Q637">
        <v>9.3812375249500999</v>
      </c>
    </row>
    <row r="638" spans="1:17" x14ac:dyDescent="0.25">
      <c r="A638" t="s">
        <v>5748</v>
      </c>
      <c r="B638" s="6">
        <v>31308</v>
      </c>
      <c r="C638">
        <v>313.08</v>
      </c>
      <c r="D638" t="s">
        <v>616</v>
      </c>
      <c r="E638">
        <v>2460</v>
      </c>
      <c r="F638">
        <v>1837</v>
      </c>
      <c r="G638">
        <v>27</v>
      </c>
      <c r="H638">
        <v>1810</v>
      </c>
      <c r="I638">
        <v>898</v>
      </c>
      <c r="J638">
        <v>274</v>
      </c>
      <c r="K638">
        <v>273</v>
      </c>
      <c r="L638">
        <v>120</v>
      </c>
      <c r="M638">
        <v>41</v>
      </c>
      <c r="N638">
        <v>187</v>
      </c>
      <c r="O638">
        <v>10</v>
      </c>
      <c r="P638">
        <v>7</v>
      </c>
      <c r="Q638">
        <v>15.082872928176796</v>
      </c>
    </row>
    <row r="639" spans="1:17" x14ac:dyDescent="0.25">
      <c r="A639" t="s">
        <v>5749</v>
      </c>
      <c r="B639" s="6">
        <v>31309</v>
      </c>
      <c r="C639">
        <v>313.08999999999997</v>
      </c>
      <c r="D639" t="s">
        <v>617</v>
      </c>
      <c r="E639">
        <v>2335</v>
      </c>
      <c r="F639">
        <v>1651</v>
      </c>
      <c r="G639">
        <v>27</v>
      </c>
      <c r="H639">
        <v>1624</v>
      </c>
      <c r="I639">
        <v>728</v>
      </c>
      <c r="J639">
        <v>325</v>
      </c>
      <c r="K639">
        <v>201</v>
      </c>
      <c r="L639">
        <v>128</v>
      </c>
      <c r="M639">
        <v>32</v>
      </c>
      <c r="N639">
        <v>192</v>
      </c>
      <c r="O639">
        <v>11</v>
      </c>
      <c r="P639">
        <v>7</v>
      </c>
      <c r="Q639">
        <v>12.376847290640395</v>
      </c>
    </row>
    <row r="640" spans="1:17" x14ac:dyDescent="0.25">
      <c r="A640" t="s">
        <v>5750</v>
      </c>
      <c r="B640" s="6">
        <v>31310</v>
      </c>
      <c r="C640">
        <v>313.10000000000002</v>
      </c>
      <c r="D640" t="s">
        <v>618</v>
      </c>
      <c r="E640">
        <v>1757</v>
      </c>
      <c r="F640">
        <v>1335</v>
      </c>
      <c r="G640">
        <v>24</v>
      </c>
      <c r="H640">
        <v>1311</v>
      </c>
      <c r="I640">
        <v>586</v>
      </c>
      <c r="J640">
        <v>288</v>
      </c>
      <c r="K640">
        <v>259</v>
      </c>
      <c r="L640">
        <v>62</v>
      </c>
      <c r="M640">
        <v>21</v>
      </c>
      <c r="N640">
        <v>87</v>
      </c>
      <c r="O640">
        <v>6</v>
      </c>
      <c r="P640">
        <v>2</v>
      </c>
      <c r="Q640">
        <v>19.755911517925249</v>
      </c>
    </row>
    <row r="641" spans="1:17" x14ac:dyDescent="0.25">
      <c r="A641" t="s">
        <v>5751</v>
      </c>
      <c r="B641" s="6">
        <v>31311</v>
      </c>
      <c r="C641">
        <v>313.11</v>
      </c>
      <c r="D641" t="s">
        <v>619</v>
      </c>
      <c r="E641">
        <v>3161</v>
      </c>
      <c r="F641">
        <v>2250</v>
      </c>
      <c r="G641">
        <v>60</v>
      </c>
      <c r="H641">
        <v>2190</v>
      </c>
      <c r="I641">
        <v>1141</v>
      </c>
      <c r="J641">
        <v>345</v>
      </c>
      <c r="K641">
        <v>411</v>
      </c>
      <c r="L641">
        <v>98</v>
      </c>
      <c r="M641">
        <v>24</v>
      </c>
      <c r="N641">
        <v>151</v>
      </c>
      <c r="O641">
        <v>15</v>
      </c>
      <c r="P641">
        <v>5</v>
      </c>
      <c r="Q641">
        <v>18.767123287671232</v>
      </c>
    </row>
    <row r="642" spans="1:17" x14ac:dyDescent="0.25">
      <c r="A642" t="s">
        <v>5752</v>
      </c>
      <c r="B642" s="6">
        <v>31315</v>
      </c>
      <c r="C642">
        <v>313.14999999999998</v>
      </c>
      <c r="D642" t="s">
        <v>620</v>
      </c>
      <c r="E642">
        <v>1608</v>
      </c>
      <c r="F642">
        <v>1179</v>
      </c>
      <c r="G642">
        <v>29</v>
      </c>
      <c r="H642">
        <v>1150</v>
      </c>
      <c r="I642">
        <v>481</v>
      </c>
      <c r="J642">
        <v>230</v>
      </c>
      <c r="K642">
        <v>201</v>
      </c>
      <c r="L642">
        <v>83</v>
      </c>
      <c r="M642">
        <v>25</v>
      </c>
      <c r="N642">
        <v>124</v>
      </c>
      <c r="O642">
        <v>3</v>
      </c>
      <c r="P642">
        <v>3</v>
      </c>
      <c r="Q642">
        <v>17.478260869565219</v>
      </c>
    </row>
    <row r="643" spans="1:17" x14ac:dyDescent="0.25">
      <c r="A643" t="s">
        <v>5753</v>
      </c>
      <c r="B643" s="6">
        <v>31319</v>
      </c>
      <c r="C643">
        <v>313.19</v>
      </c>
      <c r="D643" t="s">
        <v>621</v>
      </c>
      <c r="E643">
        <v>939</v>
      </c>
      <c r="F643">
        <v>721</v>
      </c>
      <c r="G643">
        <v>18</v>
      </c>
      <c r="H643">
        <v>703</v>
      </c>
      <c r="I643">
        <v>400</v>
      </c>
      <c r="J643">
        <v>89</v>
      </c>
      <c r="K643">
        <v>109</v>
      </c>
      <c r="L643">
        <v>32</v>
      </c>
      <c r="M643">
        <v>9</v>
      </c>
      <c r="N643">
        <v>58</v>
      </c>
      <c r="O643">
        <v>2</v>
      </c>
      <c r="P643">
        <v>4</v>
      </c>
      <c r="Q643">
        <v>15.5049786628734</v>
      </c>
    </row>
    <row r="644" spans="1:17" x14ac:dyDescent="0.25">
      <c r="A644" t="s">
        <v>5754</v>
      </c>
      <c r="B644" s="6">
        <v>31321</v>
      </c>
      <c r="C644">
        <v>313.20999999999998</v>
      </c>
      <c r="D644" t="s">
        <v>622</v>
      </c>
      <c r="E644">
        <v>637</v>
      </c>
      <c r="F644">
        <v>472</v>
      </c>
      <c r="G644">
        <v>11</v>
      </c>
      <c r="H644">
        <v>461</v>
      </c>
      <c r="I644">
        <v>250</v>
      </c>
      <c r="J644">
        <v>77</v>
      </c>
      <c r="K644">
        <v>89</v>
      </c>
      <c r="L644">
        <v>12</v>
      </c>
      <c r="M644">
        <v>5</v>
      </c>
      <c r="N644">
        <v>24</v>
      </c>
      <c r="O644">
        <v>1</v>
      </c>
      <c r="P644">
        <v>3</v>
      </c>
      <c r="Q644">
        <v>19.305856832971802</v>
      </c>
    </row>
    <row r="645" spans="1:17" x14ac:dyDescent="0.25">
      <c r="A645" t="s">
        <v>5755</v>
      </c>
      <c r="B645" s="6">
        <v>31322</v>
      </c>
      <c r="C645">
        <v>313.22000000000003</v>
      </c>
      <c r="D645" t="s">
        <v>623</v>
      </c>
      <c r="E645">
        <v>6107</v>
      </c>
      <c r="F645">
        <v>4221</v>
      </c>
      <c r="G645">
        <v>65</v>
      </c>
      <c r="H645">
        <v>4156</v>
      </c>
      <c r="I645">
        <v>1947</v>
      </c>
      <c r="J645">
        <v>544</v>
      </c>
      <c r="K645">
        <v>778</v>
      </c>
      <c r="L645">
        <v>325</v>
      </c>
      <c r="M645">
        <v>52</v>
      </c>
      <c r="N645">
        <v>483</v>
      </c>
      <c r="O645">
        <v>13</v>
      </c>
      <c r="P645">
        <v>14</v>
      </c>
      <c r="Q645">
        <v>18.719923002887391</v>
      </c>
    </row>
    <row r="646" spans="1:17" x14ac:dyDescent="0.25">
      <c r="A646" t="s">
        <v>5756</v>
      </c>
      <c r="B646" s="6">
        <v>31323</v>
      </c>
      <c r="C646">
        <v>313.23</v>
      </c>
      <c r="D646" t="s">
        <v>624</v>
      </c>
      <c r="E646">
        <v>1128</v>
      </c>
      <c r="F646">
        <v>902</v>
      </c>
      <c r="G646">
        <v>12</v>
      </c>
      <c r="H646">
        <v>890</v>
      </c>
      <c r="I646">
        <v>406</v>
      </c>
      <c r="J646">
        <v>170</v>
      </c>
      <c r="K646">
        <v>153</v>
      </c>
      <c r="L646">
        <v>75</v>
      </c>
      <c r="M646">
        <v>6</v>
      </c>
      <c r="N646">
        <v>77</v>
      </c>
      <c r="O646">
        <v>2</v>
      </c>
      <c r="P646">
        <v>1</v>
      </c>
      <c r="Q646">
        <v>17.191011235955056</v>
      </c>
    </row>
    <row r="647" spans="1:17" x14ac:dyDescent="0.25">
      <c r="A647" t="s">
        <v>5757</v>
      </c>
      <c r="B647" s="6">
        <v>31324</v>
      </c>
      <c r="C647">
        <v>313.24</v>
      </c>
      <c r="D647" t="s">
        <v>625</v>
      </c>
      <c r="E647">
        <v>1705</v>
      </c>
      <c r="F647">
        <v>1219</v>
      </c>
      <c r="G647">
        <v>28</v>
      </c>
      <c r="H647">
        <v>1191</v>
      </c>
      <c r="I647">
        <v>749</v>
      </c>
      <c r="J647">
        <v>115</v>
      </c>
      <c r="K647">
        <v>215</v>
      </c>
      <c r="L647">
        <v>52</v>
      </c>
      <c r="M647">
        <v>7</v>
      </c>
      <c r="N647">
        <v>42</v>
      </c>
      <c r="O647">
        <v>9</v>
      </c>
      <c r="P647">
        <v>2</v>
      </c>
      <c r="Q647">
        <v>18.052057094878254</v>
      </c>
    </row>
    <row r="648" spans="1:17" x14ac:dyDescent="0.25">
      <c r="A648" t="s">
        <v>5758</v>
      </c>
      <c r="B648" s="6">
        <v>31326</v>
      </c>
      <c r="C648">
        <v>313.26</v>
      </c>
      <c r="D648" t="s">
        <v>626</v>
      </c>
      <c r="E648">
        <v>759</v>
      </c>
      <c r="F648">
        <v>585</v>
      </c>
      <c r="G648">
        <v>9</v>
      </c>
      <c r="H648">
        <v>576</v>
      </c>
      <c r="I648">
        <v>339</v>
      </c>
      <c r="J648">
        <v>69</v>
      </c>
      <c r="K648">
        <v>83</v>
      </c>
      <c r="L648">
        <v>40</v>
      </c>
      <c r="M648">
        <v>5</v>
      </c>
      <c r="N648">
        <v>35</v>
      </c>
      <c r="O648">
        <v>3</v>
      </c>
      <c r="P648">
        <v>2</v>
      </c>
      <c r="Q648">
        <v>14.409722222222221</v>
      </c>
    </row>
    <row r="649" spans="1:17" x14ac:dyDescent="0.25">
      <c r="A649" t="s">
        <v>5759</v>
      </c>
      <c r="B649" s="6">
        <v>31327</v>
      </c>
      <c r="C649">
        <v>313.27</v>
      </c>
      <c r="D649" t="s">
        <v>627</v>
      </c>
      <c r="E649">
        <v>2862</v>
      </c>
      <c r="F649">
        <v>1940</v>
      </c>
      <c r="G649">
        <v>35</v>
      </c>
      <c r="H649">
        <v>1905</v>
      </c>
      <c r="I649">
        <v>896</v>
      </c>
      <c r="J649">
        <v>289</v>
      </c>
      <c r="K649">
        <v>275</v>
      </c>
      <c r="L649">
        <v>167</v>
      </c>
      <c r="M649">
        <v>22</v>
      </c>
      <c r="N649">
        <v>243</v>
      </c>
      <c r="O649">
        <v>9</v>
      </c>
      <c r="P649">
        <v>4</v>
      </c>
      <c r="Q649">
        <v>14.435695538057743</v>
      </c>
    </row>
    <row r="650" spans="1:17" x14ac:dyDescent="0.25">
      <c r="A650" t="s">
        <v>5760</v>
      </c>
      <c r="B650" s="6">
        <v>31330</v>
      </c>
      <c r="C650">
        <v>313.3</v>
      </c>
      <c r="D650" t="s">
        <v>294</v>
      </c>
      <c r="E650">
        <v>1112</v>
      </c>
      <c r="F650">
        <v>820</v>
      </c>
      <c r="G650">
        <v>18</v>
      </c>
      <c r="H650">
        <v>802</v>
      </c>
      <c r="I650">
        <v>429</v>
      </c>
      <c r="J650">
        <v>168</v>
      </c>
      <c r="K650">
        <v>102</v>
      </c>
      <c r="L650">
        <v>54</v>
      </c>
      <c r="M650">
        <v>4</v>
      </c>
      <c r="N650">
        <v>40</v>
      </c>
      <c r="O650">
        <v>1</v>
      </c>
      <c r="P650">
        <v>4</v>
      </c>
      <c r="Q650">
        <v>12.718204488778055</v>
      </c>
    </row>
    <row r="651" spans="1:17" x14ac:dyDescent="0.25">
      <c r="A651" t="s">
        <v>5761</v>
      </c>
      <c r="B651" s="6">
        <v>31333</v>
      </c>
      <c r="C651">
        <v>313.33</v>
      </c>
      <c r="D651" t="s">
        <v>628</v>
      </c>
      <c r="E651">
        <v>2087</v>
      </c>
      <c r="F651">
        <v>1472</v>
      </c>
      <c r="G651">
        <v>16</v>
      </c>
      <c r="H651">
        <v>1456</v>
      </c>
      <c r="I651">
        <v>552</v>
      </c>
      <c r="J651">
        <v>412</v>
      </c>
      <c r="K651">
        <v>250</v>
      </c>
      <c r="L651">
        <v>86</v>
      </c>
      <c r="M651">
        <v>14</v>
      </c>
      <c r="N651">
        <v>131</v>
      </c>
      <c r="O651">
        <v>4</v>
      </c>
      <c r="P651">
        <v>7</v>
      </c>
      <c r="Q651">
        <v>17.170329670329672</v>
      </c>
    </row>
    <row r="652" spans="1:17" x14ac:dyDescent="0.25">
      <c r="A652" t="s">
        <v>5762</v>
      </c>
      <c r="B652" s="6">
        <v>31336</v>
      </c>
      <c r="C652">
        <v>313.36</v>
      </c>
      <c r="D652" t="s">
        <v>629</v>
      </c>
      <c r="E652">
        <v>1262</v>
      </c>
      <c r="F652">
        <v>926</v>
      </c>
      <c r="G652">
        <v>30</v>
      </c>
      <c r="H652">
        <v>896</v>
      </c>
      <c r="I652">
        <v>516</v>
      </c>
      <c r="J652">
        <v>87</v>
      </c>
      <c r="K652">
        <v>182</v>
      </c>
      <c r="L652">
        <v>50</v>
      </c>
      <c r="M652">
        <v>10</v>
      </c>
      <c r="N652">
        <v>45</v>
      </c>
      <c r="O652">
        <v>2</v>
      </c>
      <c r="P652">
        <v>4</v>
      </c>
      <c r="Q652">
        <v>20.3125</v>
      </c>
    </row>
    <row r="653" spans="1:17" x14ac:dyDescent="0.25">
      <c r="A653" t="s">
        <v>5763</v>
      </c>
      <c r="B653" s="6">
        <v>31337</v>
      </c>
      <c r="C653">
        <v>313.37</v>
      </c>
      <c r="D653" t="s">
        <v>630</v>
      </c>
      <c r="E653">
        <v>1622</v>
      </c>
      <c r="F653">
        <v>1244</v>
      </c>
      <c r="G653">
        <v>14</v>
      </c>
      <c r="H653">
        <v>1230</v>
      </c>
      <c r="I653">
        <v>556</v>
      </c>
      <c r="J653">
        <v>207</v>
      </c>
      <c r="K653">
        <v>180</v>
      </c>
      <c r="L653">
        <v>100</v>
      </c>
      <c r="M653">
        <v>15</v>
      </c>
      <c r="N653">
        <v>161</v>
      </c>
      <c r="O653">
        <v>6</v>
      </c>
      <c r="P653">
        <v>5</v>
      </c>
      <c r="Q653">
        <v>14.634146341463413</v>
      </c>
    </row>
    <row r="654" spans="1:17" x14ac:dyDescent="0.25">
      <c r="A654" t="s">
        <v>5764</v>
      </c>
      <c r="B654" s="6">
        <v>31338</v>
      </c>
      <c r="C654">
        <v>313.38</v>
      </c>
      <c r="D654" t="s">
        <v>631</v>
      </c>
      <c r="E654">
        <v>908</v>
      </c>
      <c r="F654">
        <v>654</v>
      </c>
      <c r="G654">
        <v>9</v>
      </c>
      <c r="H654">
        <v>645</v>
      </c>
      <c r="I654">
        <v>356</v>
      </c>
      <c r="J654">
        <v>111</v>
      </c>
      <c r="K654">
        <v>55</v>
      </c>
      <c r="L654">
        <v>56</v>
      </c>
      <c r="M654">
        <v>8</v>
      </c>
      <c r="N654">
        <v>57</v>
      </c>
      <c r="O654">
        <v>1</v>
      </c>
      <c r="P654">
        <v>1</v>
      </c>
      <c r="Q654">
        <v>8.5271317829457356</v>
      </c>
    </row>
    <row r="655" spans="1:17" x14ac:dyDescent="0.25">
      <c r="A655" t="s">
        <v>5765</v>
      </c>
      <c r="B655" s="6">
        <v>31340</v>
      </c>
      <c r="C655">
        <v>313.39999999999998</v>
      </c>
      <c r="D655" t="s">
        <v>632</v>
      </c>
      <c r="E655">
        <v>913</v>
      </c>
      <c r="F655">
        <v>679</v>
      </c>
      <c r="G655">
        <v>12</v>
      </c>
      <c r="H655">
        <v>667</v>
      </c>
      <c r="I655">
        <v>409</v>
      </c>
      <c r="J655">
        <v>55</v>
      </c>
      <c r="K655">
        <v>119</v>
      </c>
      <c r="L655">
        <v>19</v>
      </c>
      <c r="M655">
        <v>11</v>
      </c>
      <c r="N655">
        <v>47</v>
      </c>
      <c r="O655">
        <v>5</v>
      </c>
      <c r="P655">
        <v>2</v>
      </c>
      <c r="Q655">
        <v>17.841079460269864</v>
      </c>
    </row>
    <row r="656" spans="1:17" x14ac:dyDescent="0.25">
      <c r="A656" t="s">
        <v>5766</v>
      </c>
      <c r="B656" s="6">
        <v>31343</v>
      </c>
      <c r="C656">
        <v>313.43</v>
      </c>
      <c r="D656" t="s">
        <v>633</v>
      </c>
      <c r="E656">
        <v>1590</v>
      </c>
      <c r="F656">
        <v>1128</v>
      </c>
      <c r="G656">
        <v>18</v>
      </c>
      <c r="H656">
        <v>1110</v>
      </c>
      <c r="I656">
        <v>515</v>
      </c>
      <c r="J656">
        <v>222</v>
      </c>
      <c r="K656">
        <v>180</v>
      </c>
      <c r="L656">
        <v>80</v>
      </c>
      <c r="M656">
        <v>16</v>
      </c>
      <c r="N656">
        <v>89</v>
      </c>
      <c r="O656">
        <v>2</v>
      </c>
      <c r="P656">
        <v>6</v>
      </c>
      <c r="Q656">
        <v>16.216216216216218</v>
      </c>
    </row>
    <row r="657" spans="1:17" x14ac:dyDescent="0.25">
      <c r="A657" t="s">
        <v>5767</v>
      </c>
      <c r="B657" s="6">
        <v>31344</v>
      </c>
      <c r="C657">
        <v>313.44</v>
      </c>
      <c r="D657" t="s">
        <v>634</v>
      </c>
      <c r="E657">
        <v>1321</v>
      </c>
      <c r="F657">
        <v>911</v>
      </c>
      <c r="G657">
        <v>19</v>
      </c>
      <c r="H657">
        <v>892</v>
      </c>
      <c r="I657">
        <v>539</v>
      </c>
      <c r="J657">
        <v>109</v>
      </c>
      <c r="K657">
        <v>111</v>
      </c>
      <c r="L657">
        <v>60</v>
      </c>
      <c r="M657">
        <v>9</v>
      </c>
      <c r="N657">
        <v>59</v>
      </c>
      <c r="O657">
        <v>3</v>
      </c>
      <c r="P657">
        <v>2</v>
      </c>
      <c r="Q657">
        <v>12.443946188340806</v>
      </c>
    </row>
    <row r="658" spans="1:17" x14ac:dyDescent="0.25">
      <c r="A658" t="s">
        <v>5768</v>
      </c>
      <c r="B658" s="6">
        <v>31346</v>
      </c>
      <c r="C658">
        <v>313.45999999999998</v>
      </c>
      <c r="D658" t="s">
        <v>635</v>
      </c>
      <c r="E658">
        <v>1349</v>
      </c>
      <c r="F658">
        <v>1001</v>
      </c>
      <c r="G658">
        <v>17</v>
      </c>
      <c r="H658">
        <v>984</v>
      </c>
      <c r="I658">
        <v>518</v>
      </c>
      <c r="J658">
        <v>118</v>
      </c>
      <c r="K658">
        <v>164</v>
      </c>
      <c r="L658">
        <v>71</v>
      </c>
      <c r="M658">
        <v>16</v>
      </c>
      <c r="N658">
        <v>89</v>
      </c>
      <c r="O658">
        <v>3</v>
      </c>
      <c r="P658">
        <v>5</v>
      </c>
      <c r="Q658">
        <v>16.666666666666664</v>
      </c>
    </row>
    <row r="659" spans="1:17" x14ac:dyDescent="0.25">
      <c r="A659" t="s">
        <v>5769</v>
      </c>
      <c r="B659" s="6">
        <v>31347</v>
      </c>
      <c r="C659">
        <v>313.47000000000003</v>
      </c>
      <c r="D659" t="s">
        <v>636</v>
      </c>
      <c r="E659">
        <v>695</v>
      </c>
      <c r="F659">
        <v>500</v>
      </c>
      <c r="G659">
        <v>1</v>
      </c>
      <c r="H659">
        <v>499</v>
      </c>
      <c r="I659">
        <v>275</v>
      </c>
      <c r="J659">
        <v>61</v>
      </c>
      <c r="K659">
        <v>55</v>
      </c>
      <c r="L659">
        <v>48</v>
      </c>
      <c r="M659">
        <v>4</v>
      </c>
      <c r="N659">
        <v>53</v>
      </c>
      <c r="O659">
        <v>2</v>
      </c>
      <c r="P659">
        <v>1</v>
      </c>
      <c r="Q659">
        <v>11.022044088176353</v>
      </c>
    </row>
    <row r="660" spans="1:17" x14ac:dyDescent="0.25">
      <c r="A660" t="s">
        <v>5770</v>
      </c>
      <c r="B660" s="6">
        <v>31350</v>
      </c>
      <c r="C660">
        <v>313.5</v>
      </c>
      <c r="D660" t="s">
        <v>637</v>
      </c>
      <c r="E660">
        <v>1050</v>
      </c>
      <c r="F660">
        <v>758</v>
      </c>
      <c r="G660">
        <v>14</v>
      </c>
      <c r="H660">
        <v>744</v>
      </c>
      <c r="I660">
        <v>475</v>
      </c>
      <c r="J660">
        <v>73</v>
      </c>
      <c r="K660">
        <v>127</v>
      </c>
      <c r="L660">
        <v>34</v>
      </c>
      <c r="M660">
        <v>6</v>
      </c>
      <c r="N660">
        <v>25</v>
      </c>
      <c r="O660">
        <v>1</v>
      </c>
      <c r="P660">
        <v>3</v>
      </c>
      <c r="Q660">
        <v>17.06989247311828</v>
      </c>
    </row>
    <row r="661" spans="1:17" x14ac:dyDescent="0.25">
      <c r="A661" t="s">
        <v>5771</v>
      </c>
      <c r="B661" s="6">
        <v>31351</v>
      </c>
      <c r="C661">
        <v>313.51</v>
      </c>
      <c r="D661" t="s">
        <v>638</v>
      </c>
      <c r="E661">
        <v>1208</v>
      </c>
      <c r="F661">
        <v>894</v>
      </c>
      <c r="G661">
        <v>17</v>
      </c>
      <c r="H661">
        <v>877</v>
      </c>
      <c r="I661">
        <v>469</v>
      </c>
      <c r="J661">
        <v>135</v>
      </c>
      <c r="K661">
        <v>93</v>
      </c>
      <c r="L661">
        <v>80</v>
      </c>
      <c r="M661">
        <v>6</v>
      </c>
      <c r="N661">
        <v>88</v>
      </c>
      <c r="O661">
        <v>3</v>
      </c>
      <c r="P661">
        <v>3</v>
      </c>
      <c r="Q661">
        <v>10.604332953249715</v>
      </c>
    </row>
    <row r="662" spans="1:17" x14ac:dyDescent="0.25">
      <c r="A662" t="s">
        <v>5772</v>
      </c>
      <c r="B662" s="6">
        <v>31355</v>
      </c>
      <c r="C662">
        <v>313.55</v>
      </c>
      <c r="D662" t="s">
        <v>639</v>
      </c>
      <c r="E662">
        <v>1538</v>
      </c>
      <c r="F662">
        <v>1128</v>
      </c>
      <c r="G662">
        <v>12</v>
      </c>
      <c r="H662">
        <v>1116</v>
      </c>
      <c r="I662">
        <v>567</v>
      </c>
      <c r="J662">
        <v>111</v>
      </c>
      <c r="K662">
        <v>201</v>
      </c>
      <c r="L662">
        <v>73</v>
      </c>
      <c r="M662">
        <v>9</v>
      </c>
      <c r="N662">
        <v>141</v>
      </c>
      <c r="O662">
        <v>7</v>
      </c>
      <c r="P662">
        <v>7</v>
      </c>
      <c r="Q662">
        <v>18.010752688172044</v>
      </c>
    </row>
    <row r="663" spans="1:17" x14ac:dyDescent="0.25">
      <c r="A663" t="s">
        <v>5773</v>
      </c>
      <c r="B663" s="6">
        <v>31356</v>
      </c>
      <c r="C663">
        <v>313.56</v>
      </c>
      <c r="D663" t="s">
        <v>640</v>
      </c>
      <c r="E663">
        <v>811</v>
      </c>
      <c r="F663">
        <v>608</v>
      </c>
      <c r="G663">
        <v>14</v>
      </c>
      <c r="H663">
        <v>594</v>
      </c>
      <c r="I663">
        <v>242</v>
      </c>
      <c r="J663">
        <v>85</v>
      </c>
      <c r="K663">
        <v>127</v>
      </c>
      <c r="L663">
        <v>60</v>
      </c>
      <c r="M663">
        <v>13</v>
      </c>
      <c r="N663">
        <v>61</v>
      </c>
      <c r="O663">
        <v>2</v>
      </c>
      <c r="P663">
        <v>4</v>
      </c>
      <c r="Q663">
        <v>21.380471380471381</v>
      </c>
    </row>
    <row r="664" spans="1:17" x14ac:dyDescent="0.25">
      <c r="A664" t="s">
        <v>5774</v>
      </c>
      <c r="B664" s="6">
        <v>31399</v>
      </c>
      <c r="C664">
        <v>313.99</v>
      </c>
      <c r="D664" t="s">
        <v>5775</v>
      </c>
      <c r="E664">
        <v>0</v>
      </c>
      <c r="F664">
        <v>5442</v>
      </c>
      <c r="G664">
        <v>50</v>
      </c>
      <c r="H664">
        <v>5392</v>
      </c>
      <c r="I664">
        <v>2295</v>
      </c>
      <c r="J664">
        <v>867</v>
      </c>
      <c r="K664">
        <v>654</v>
      </c>
      <c r="L664">
        <v>592</v>
      </c>
      <c r="M664">
        <v>84</v>
      </c>
      <c r="N664">
        <v>845</v>
      </c>
      <c r="O664">
        <v>23</v>
      </c>
      <c r="P664">
        <v>32</v>
      </c>
      <c r="Q664">
        <v>12.129080118694361</v>
      </c>
    </row>
    <row r="665" spans="1:17" x14ac:dyDescent="0.25">
      <c r="A665" t="s">
        <v>5776</v>
      </c>
      <c r="B665" s="6">
        <v>31400</v>
      </c>
      <c r="C665">
        <v>314</v>
      </c>
      <c r="D665" t="s">
        <v>647</v>
      </c>
      <c r="E665">
        <v>20144</v>
      </c>
      <c r="F665">
        <v>16479</v>
      </c>
      <c r="G665">
        <v>274</v>
      </c>
      <c r="H665">
        <v>16205</v>
      </c>
      <c r="I665">
        <v>6874</v>
      </c>
      <c r="J665">
        <v>4157</v>
      </c>
      <c r="K665">
        <v>2529</v>
      </c>
      <c r="L665">
        <v>853</v>
      </c>
      <c r="M665">
        <v>243</v>
      </c>
      <c r="N665">
        <v>1382</v>
      </c>
      <c r="O665">
        <v>94</v>
      </c>
      <c r="P665">
        <v>73</v>
      </c>
      <c r="Q665">
        <v>15.606294353594569</v>
      </c>
    </row>
    <row r="666" spans="1:17" x14ac:dyDescent="0.25">
      <c r="A666" t="s">
        <v>5777</v>
      </c>
      <c r="B666" s="6">
        <v>31401</v>
      </c>
      <c r="C666">
        <v>314.01</v>
      </c>
      <c r="D666" t="s">
        <v>641</v>
      </c>
      <c r="E666">
        <v>424</v>
      </c>
      <c r="F666">
        <v>252</v>
      </c>
      <c r="G666">
        <v>3</v>
      </c>
      <c r="H666">
        <v>249</v>
      </c>
      <c r="I666">
        <v>146</v>
      </c>
      <c r="J666">
        <v>42</v>
      </c>
      <c r="K666">
        <v>31</v>
      </c>
      <c r="L666">
        <v>13</v>
      </c>
      <c r="M666">
        <v>4</v>
      </c>
      <c r="N666">
        <v>12</v>
      </c>
      <c r="O666">
        <v>1</v>
      </c>
      <c r="P666">
        <v>0</v>
      </c>
      <c r="Q666">
        <v>12.449799196787147</v>
      </c>
    </row>
    <row r="667" spans="1:17" x14ac:dyDescent="0.25">
      <c r="A667" t="s">
        <v>5778</v>
      </c>
      <c r="B667" s="6">
        <v>31402</v>
      </c>
      <c r="C667">
        <v>314.02</v>
      </c>
      <c r="D667" t="s">
        <v>642</v>
      </c>
      <c r="E667">
        <v>1033</v>
      </c>
      <c r="F667">
        <v>724</v>
      </c>
      <c r="G667">
        <v>14</v>
      </c>
      <c r="H667">
        <v>710</v>
      </c>
      <c r="I667">
        <v>373</v>
      </c>
      <c r="J667">
        <v>109</v>
      </c>
      <c r="K667">
        <v>109</v>
      </c>
      <c r="L667">
        <v>32</v>
      </c>
      <c r="M667">
        <v>13</v>
      </c>
      <c r="N667">
        <v>68</v>
      </c>
      <c r="O667">
        <v>4</v>
      </c>
      <c r="P667">
        <v>2</v>
      </c>
      <c r="Q667">
        <v>15.352112676056336</v>
      </c>
    </row>
    <row r="668" spans="1:17" x14ac:dyDescent="0.25">
      <c r="A668" t="s">
        <v>5779</v>
      </c>
      <c r="B668" s="6">
        <v>31403</v>
      </c>
      <c r="C668">
        <v>314.02999999999997</v>
      </c>
      <c r="D668" t="s">
        <v>643</v>
      </c>
      <c r="E668">
        <v>2959</v>
      </c>
      <c r="F668">
        <v>2000</v>
      </c>
      <c r="G668">
        <v>34</v>
      </c>
      <c r="H668">
        <v>1966</v>
      </c>
      <c r="I668">
        <v>823</v>
      </c>
      <c r="J668">
        <v>502</v>
      </c>
      <c r="K668">
        <v>332</v>
      </c>
      <c r="L668">
        <v>105</v>
      </c>
      <c r="M668">
        <v>23</v>
      </c>
      <c r="N668">
        <v>160</v>
      </c>
      <c r="O668">
        <v>13</v>
      </c>
      <c r="P668">
        <v>8</v>
      </c>
      <c r="Q668">
        <v>16.887080366225842</v>
      </c>
    </row>
    <row r="669" spans="1:17" x14ac:dyDescent="0.25">
      <c r="A669" t="s">
        <v>5780</v>
      </c>
      <c r="B669" s="6">
        <v>31404</v>
      </c>
      <c r="C669">
        <v>314.04000000000002</v>
      </c>
      <c r="D669" t="s">
        <v>644</v>
      </c>
      <c r="E669">
        <v>1198</v>
      </c>
      <c r="F669">
        <v>828</v>
      </c>
      <c r="G669">
        <v>15</v>
      </c>
      <c r="H669">
        <v>813</v>
      </c>
      <c r="I669">
        <v>273</v>
      </c>
      <c r="J669">
        <v>325</v>
      </c>
      <c r="K669">
        <v>103</v>
      </c>
      <c r="L669">
        <v>35</v>
      </c>
      <c r="M669">
        <v>9</v>
      </c>
      <c r="N669">
        <v>59</v>
      </c>
      <c r="O669">
        <v>6</v>
      </c>
      <c r="P669">
        <v>3</v>
      </c>
      <c r="Q669">
        <v>12.669126691266912</v>
      </c>
    </row>
    <row r="670" spans="1:17" x14ac:dyDescent="0.25">
      <c r="A670" t="s">
        <v>5781</v>
      </c>
      <c r="B670" s="6">
        <v>31405</v>
      </c>
      <c r="C670">
        <v>314.05</v>
      </c>
      <c r="D670" t="s">
        <v>645</v>
      </c>
      <c r="E670">
        <v>831</v>
      </c>
      <c r="F670">
        <v>596</v>
      </c>
      <c r="G670">
        <v>11</v>
      </c>
      <c r="H670">
        <v>585</v>
      </c>
      <c r="I670">
        <v>296</v>
      </c>
      <c r="J670">
        <v>58</v>
      </c>
      <c r="K670">
        <v>150</v>
      </c>
      <c r="L670">
        <v>29</v>
      </c>
      <c r="M670">
        <v>6</v>
      </c>
      <c r="N670">
        <v>39</v>
      </c>
      <c r="O670">
        <v>3</v>
      </c>
      <c r="P670">
        <v>4</v>
      </c>
      <c r="Q670">
        <v>25.641025641025639</v>
      </c>
    </row>
    <row r="671" spans="1:17" x14ac:dyDescent="0.25">
      <c r="A671" t="s">
        <v>5782</v>
      </c>
      <c r="B671" s="6">
        <v>31406</v>
      </c>
      <c r="C671">
        <v>314.06</v>
      </c>
      <c r="D671" t="s">
        <v>646</v>
      </c>
      <c r="E671">
        <v>674</v>
      </c>
      <c r="F671">
        <v>487</v>
      </c>
      <c r="G671">
        <v>7</v>
      </c>
      <c r="H671">
        <v>480</v>
      </c>
      <c r="I671">
        <v>293</v>
      </c>
      <c r="J671">
        <v>51</v>
      </c>
      <c r="K671">
        <v>84</v>
      </c>
      <c r="L671">
        <v>16</v>
      </c>
      <c r="M671">
        <v>9</v>
      </c>
      <c r="N671">
        <v>21</v>
      </c>
      <c r="O671">
        <v>4</v>
      </c>
      <c r="P671">
        <v>2</v>
      </c>
      <c r="Q671">
        <v>17.5</v>
      </c>
    </row>
    <row r="672" spans="1:17" x14ac:dyDescent="0.25">
      <c r="A672" t="s">
        <v>5783</v>
      </c>
      <c r="B672" s="6">
        <v>31407</v>
      </c>
      <c r="C672">
        <v>314.07</v>
      </c>
      <c r="D672" t="s">
        <v>647</v>
      </c>
      <c r="E672">
        <v>2006</v>
      </c>
      <c r="F672">
        <v>1312</v>
      </c>
      <c r="G672">
        <v>21</v>
      </c>
      <c r="H672">
        <v>1291</v>
      </c>
      <c r="I672">
        <v>531</v>
      </c>
      <c r="J672">
        <v>307</v>
      </c>
      <c r="K672">
        <v>193</v>
      </c>
      <c r="L672">
        <v>86</v>
      </c>
      <c r="M672">
        <v>18</v>
      </c>
      <c r="N672">
        <v>142</v>
      </c>
      <c r="O672">
        <v>9</v>
      </c>
      <c r="P672">
        <v>5</v>
      </c>
      <c r="Q672">
        <v>14.949651432997676</v>
      </c>
    </row>
    <row r="673" spans="1:17" x14ac:dyDescent="0.25">
      <c r="A673" t="s">
        <v>5784</v>
      </c>
      <c r="B673" s="6">
        <v>31408</v>
      </c>
      <c r="C673">
        <v>314.08</v>
      </c>
      <c r="D673" t="s">
        <v>648</v>
      </c>
      <c r="E673">
        <v>400</v>
      </c>
      <c r="F673">
        <v>252</v>
      </c>
      <c r="G673">
        <v>1</v>
      </c>
      <c r="H673">
        <v>251</v>
      </c>
      <c r="I673">
        <v>154</v>
      </c>
      <c r="J673">
        <v>40</v>
      </c>
      <c r="K673">
        <v>34</v>
      </c>
      <c r="L673">
        <v>15</v>
      </c>
      <c r="M673">
        <v>2</v>
      </c>
      <c r="N673">
        <v>6</v>
      </c>
      <c r="O673">
        <v>0</v>
      </c>
      <c r="P673">
        <v>0</v>
      </c>
      <c r="Q673">
        <v>13.545816733067728</v>
      </c>
    </row>
    <row r="674" spans="1:17" x14ac:dyDescent="0.25">
      <c r="A674" t="s">
        <v>5785</v>
      </c>
      <c r="B674" s="6">
        <v>31409</v>
      </c>
      <c r="C674">
        <v>314.08999999999997</v>
      </c>
      <c r="D674" t="s">
        <v>649</v>
      </c>
      <c r="E674">
        <v>646</v>
      </c>
      <c r="F674">
        <v>434</v>
      </c>
      <c r="G674">
        <v>9</v>
      </c>
      <c r="H674">
        <v>425</v>
      </c>
      <c r="I674">
        <v>220</v>
      </c>
      <c r="J674">
        <v>62</v>
      </c>
      <c r="K674">
        <v>71</v>
      </c>
      <c r="L674">
        <v>26</v>
      </c>
      <c r="M674">
        <v>9</v>
      </c>
      <c r="N674">
        <v>34</v>
      </c>
      <c r="O674">
        <v>0</v>
      </c>
      <c r="P674">
        <v>3</v>
      </c>
      <c r="Q674">
        <v>16.705882352941178</v>
      </c>
    </row>
    <row r="675" spans="1:17" x14ac:dyDescent="0.25">
      <c r="A675" t="s">
        <v>5786</v>
      </c>
      <c r="B675" s="6">
        <v>31410</v>
      </c>
      <c r="C675">
        <v>314.10000000000002</v>
      </c>
      <c r="D675" t="s">
        <v>650</v>
      </c>
      <c r="E675">
        <v>1260</v>
      </c>
      <c r="F675">
        <v>908</v>
      </c>
      <c r="G675">
        <v>18</v>
      </c>
      <c r="H675">
        <v>890</v>
      </c>
      <c r="I675">
        <v>413</v>
      </c>
      <c r="J675">
        <v>186</v>
      </c>
      <c r="K675">
        <v>145</v>
      </c>
      <c r="L675">
        <v>49</v>
      </c>
      <c r="M675">
        <v>13</v>
      </c>
      <c r="N675">
        <v>75</v>
      </c>
      <c r="O675">
        <v>5</v>
      </c>
      <c r="P675">
        <v>4</v>
      </c>
      <c r="Q675">
        <v>16.292134831460675</v>
      </c>
    </row>
    <row r="676" spans="1:17" x14ac:dyDescent="0.25">
      <c r="A676" t="s">
        <v>5787</v>
      </c>
      <c r="B676" s="6">
        <v>31411</v>
      </c>
      <c r="C676">
        <v>314.11</v>
      </c>
      <c r="D676" t="s">
        <v>651</v>
      </c>
      <c r="E676">
        <v>1553</v>
      </c>
      <c r="F676">
        <v>1054</v>
      </c>
      <c r="G676">
        <v>31</v>
      </c>
      <c r="H676">
        <v>1023</v>
      </c>
      <c r="I676">
        <v>421</v>
      </c>
      <c r="J676">
        <v>336</v>
      </c>
      <c r="K676">
        <v>142</v>
      </c>
      <c r="L676">
        <v>43</v>
      </c>
      <c r="M676">
        <v>18</v>
      </c>
      <c r="N676">
        <v>56</v>
      </c>
      <c r="O676">
        <v>6</v>
      </c>
      <c r="P676">
        <v>1</v>
      </c>
      <c r="Q676">
        <v>13.880742913000976</v>
      </c>
    </row>
    <row r="677" spans="1:17" x14ac:dyDescent="0.25">
      <c r="A677" t="s">
        <v>5788</v>
      </c>
      <c r="B677" s="6">
        <v>31412</v>
      </c>
      <c r="C677">
        <v>314.12</v>
      </c>
      <c r="D677" t="s">
        <v>652</v>
      </c>
      <c r="E677">
        <v>3074</v>
      </c>
      <c r="F677">
        <v>2311</v>
      </c>
      <c r="G677">
        <v>44</v>
      </c>
      <c r="H677">
        <v>2267</v>
      </c>
      <c r="I677">
        <v>907</v>
      </c>
      <c r="J677">
        <v>628</v>
      </c>
      <c r="K677">
        <v>363</v>
      </c>
      <c r="L677">
        <v>132</v>
      </c>
      <c r="M677">
        <v>37</v>
      </c>
      <c r="N677">
        <v>175</v>
      </c>
      <c r="O677">
        <v>12</v>
      </c>
      <c r="P677">
        <v>13</v>
      </c>
      <c r="Q677">
        <v>16.012351124834584</v>
      </c>
    </row>
    <row r="678" spans="1:17" x14ac:dyDescent="0.25">
      <c r="A678" t="s">
        <v>5789</v>
      </c>
      <c r="B678" s="6">
        <v>31413</v>
      </c>
      <c r="C678">
        <v>314.13</v>
      </c>
      <c r="D678" t="s">
        <v>653</v>
      </c>
      <c r="E678">
        <v>2492</v>
      </c>
      <c r="F678">
        <v>1610</v>
      </c>
      <c r="G678">
        <v>30</v>
      </c>
      <c r="H678">
        <v>1580</v>
      </c>
      <c r="I678">
        <v>454</v>
      </c>
      <c r="J678">
        <v>589</v>
      </c>
      <c r="K678">
        <v>312</v>
      </c>
      <c r="L678">
        <v>55</v>
      </c>
      <c r="M678">
        <v>30</v>
      </c>
      <c r="N678">
        <v>127</v>
      </c>
      <c r="O678">
        <v>11</v>
      </c>
      <c r="P678">
        <v>2</v>
      </c>
      <c r="Q678">
        <v>19.746835443037973</v>
      </c>
    </row>
    <row r="679" spans="1:17" x14ac:dyDescent="0.25">
      <c r="A679" t="s">
        <v>5790</v>
      </c>
      <c r="B679" s="6">
        <v>31414</v>
      </c>
      <c r="C679">
        <v>314.14</v>
      </c>
      <c r="D679" t="s">
        <v>654</v>
      </c>
      <c r="E679">
        <v>1594</v>
      </c>
      <c r="F679">
        <v>1057</v>
      </c>
      <c r="G679">
        <v>8</v>
      </c>
      <c r="H679">
        <v>1049</v>
      </c>
      <c r="I679">
        <v>541</v>
      </c>
      <c r="J679">
        <v>198</v>
      </c>
      <c r="K679">
        <v>176</v>
      </c>
      <c r="L679">
        <v>49</v>
      </c>
      <c r="M679">
        <v>11</v>
      </c>
      <c r="N679">
        <v>68</v>
      </c>
      <c r="O679">
        <v>3</v>
      </c>
      <c r="P679">
        <v>3</v>
      </c>
      <c r="Q679">
        <v>16.777883698760725</v>
      </c>
    </row>
    <row r="680" spans="1:17" x14ac:dyDescent="0.25">
      <c r="A680" t="s">
        <v>5791</v>
      </c>
      <c r="B680" s="6">
        <v>31499</v>
      </c>
      <c r="C680">
        <v>314.99</v>
      </c>
      <c r="D680" t="s">
        <v>5792</v>
      </c>
      <c r="E680">
        <v>0</v>
      </c>
      <c r="F680">
        <v>2654</v>
      </c>
      <c r="G680">
        <v>28</v>
      </c>
      <c r="H680">
        <v>2626</v>
      </c>
      <c r="I680">
        <v>1029</v>
      </c>
      <c r="J680">
        <v>724</v>
      </c>
      <c r="K680">
        <v>284</v>
      </c>
      <c r="L680">
        <v>168</v>
      </c>
      <c r="M680">
        <v>41</v>
      </c>
      <c r="N680">
        <v>340</v>
      </c>
      <c r="O680">
        <v>17</v>
      </c>
      <c r="P680">
        <v>23</v>
      </c>
      <c r="Q680">
        <v>10.814927646610816</v>
      </c>
    </row>
    <row r="681" spans="1:17" x14ac:dyDescent="0.25">
      <c r="A681" t="s">
        <v>5793</v>
      </c>
      <c r="B681" s="6">
        <v>31500</v>
      </c>
      <c r="C681">
        <v>315</v>
      </c>
      <c r="D681" t="s">
        <v>674</v>
      </c>
      <c r="E681">
        <v>61786</v>
      </c>
      <c r="F681">
        <v>50139</v>
      </c>
      <c r="G681">
        <v>930</v>
      </c>
      <c r="H681">
        <v>49209</v>
      </c>
      <c r="I681">
        <v>22041</v>
      </c>
      <c r="J681">
        <v>10065</v>
      </c>
      <c r="K681">
        <v>8727</v>
      </c>
      <c r="L681">
        <v>2885</v>
      </c>
      <c r="M681">
        <v>698</v>
      </c>
      <c r="N681">
        <v>4320</v>
      </c>
      <c r="O681">
        <v>250</v>
      </c>
      <c r="P681">
        <v>223</v>
      </c>
      <c r="Q681">
        <v>17.734560751082117</v>
      </c>
    </row>
    <row r="682" spans="1:17" x14ac:dyDescent="0.25">
      <c r="A682" t="s">
        <v>5794</v>
      </c>
      <c r="B682" s="6">
        <v>31502</v>
      </c>
      <c r="C682">
        <v>315.02</v>
      </c>
      <c r="D682" t="s">
        <v>655</v>
      </c>
      <c r="E682">
        <v>965</v>
      </c>
      <c r="F682">
        <v>673</v>
      </c>
      <c r="G682">
        <v>8</v>
      </c>
      <c r="H682">
        <v>665</v>
      </c>
      <c r="I682">
        <v>397</v>
      </c>
      <c r="J682">
        <v>92</v>
      </c>
      <c r="K682">
        <v>87</v>
      </c>
      <c r="L682">
        <v>44</v>
      </c>
      <c r="M682">
        <v>6</v>
      </c>
      <c r="N682">
        <v>36</v>
      </c>
      <c r="O682">
        <v>1</v>
      </c>
      <c r="P682">
        <v>2</v>
      </c>
      <c r="Q682">
        <v>13.082706766917292</v>
      </c>
    </row>
    <row r="683" spans="1:17" x14ac:dyDescent="0.25">
      <c r="A683" t="s">
        <v>5795</v>
      </c>
      <c r="B683" s="6">
        <v>31503</v>
      </c>
      <c r="C683">
        <v>315.02999999999997</v>
      </c>
      <c r="D683" t="s">
        <v>656</v>
      </c>
      <c r="E683">
        <v>1531</v>
      </c>
      <c r="F683">
        <v>1089</v>
      </c>
      <c r="G683">
        <v>17</v>
      </c>
      <c r="H683">
        <v>1072</v>
      </c>
      <c r="I683">
        <v>605</v>
      </c>
      <c r="J683">
        <v>154</v>
      </c>
      <c r="K683">
        <v>189</v>
      </c>
      <c r="L683">
        <v>48</v>
      </c>
      <c r="M683">
        <v>10</v>
      </c>
      <c r="N683">
        <v>59</v>
      </c>
      <c r="O683">
        <v>4</v>
      </c>
      <c r="P683">
        <v>3</v>
      </c>
      <c r="Q683">
        <v>17.630597014925371</v>
      </c>
    </row>
    <row r="684" spans="1:17" x14ac:dyDescent="0.25">
      <c r="A684" t="s">
        <v>5796</v>
      </c>
      <c r="B684" s="6">
        <v>31504</v>
      </c>
      <c r="C684">
        <v>315.04000000000002</v>
      </c>
      <c r="D684" t="s">
        <v>657</v>
      </c>
      <c r="E684">
        <v>983</v>
      </c>
      <c r="F684">
        <v>754</v>
      </c>
      <c r="G684">
        <v>7</v>
      </c>
      <c r="H684">
        <v>747</v>
      </c>
      <c r="I684">
        <v>386</v>
      </c>
      <c r="J684">
        <v>168</v>
      </c>
      <c r="K684">
        <v>93</v>
      </c>
      <c r="L684">
        <v>40</v>
      </c>
      <c r="M684">
        <v>13</v>
      </c>
      <c r="N684">
        <v>45</v>
      </c>
      <c r="O684">
        <v>0</v>
      </c>
      <c r="P684">
        <v>2</v>
      </c>
      <c r="Q684">
        <v>12.449799196787147</v>
      </c>
    </row>
    <row r="685" spans="1:17" x14ac:dyDescent="0.25">
      <c r="A685" t="s">
        <v>5797</v>
      </c>
      <c r="B685" s="6">
        <v>31505</v>
      </c>
      <c r="C685">
        <v>315.05</v>
      </c>
      <c r="D685" t="s">
        <v>658</v>
      </c>
      <c r="E685">
        <v>1956</v>
      </c>
      <c r="F685">
        <v>1395</v>
      </c>
      <c r="G685">
        <v>24</v>
      </c>
      <c r="H685">
        <v>1371</v>
      </c>
      <c r="I685">
        <v>601</v>
      </c>
      <c r="J685">
        <v>208</v>
      </c>
      <c r="K685">
        <v>373</v>
      </c>
      <c r="L685">
        <v>64</v>
      </c>
      <c r="M685">
        <v>15</v>
      </c>
      <c r="N685">
        <v>89</v>
      </c>
      <c r="O685">
        <v>16</v>
      </c>
      <c r="P685">
        <v>5</v>
      </c>
      <c r="Q685">
        <v>27.206418672501826</v>
      </c>
    </row>
    <row r="686" spans="1:17" x14ac:dyDescent="0.25">
      <c r="A686" t="s">
        <v>5798</v>
      </c>
      <c r="B686" s="6">
        <v>31506</v>
      </c>
      <c r="C686">
        <v>315.06</v>
      </c>
      <c r="D686" t="s">
        <v>659</v>
      </c>
      <c r="E686">
        <v>475</v>
      </c>
      <c r="F686">
        <v>342</v>
      </c>
      <c r="G686">
        <v>4</v>
      </c>
      <c r="H686">
        <v>338</v>
      </c>
      <c r="I686">
        <v>154</v>
      </c>
      <c r="J686">
        <v>76</v>
      </c>
      <c r="K686">
        <v>85</v>
      </c>
      <c r="L686">
        <v>9</v>
      </c>
      <c r="M686">
        <v>5</v>
      </c>
      <c r="N686">
        <v>7</v>
      </c>
      <c r="O686">
        <v>1</v>
      </c>
      <c r="P686">
        <v>1</v>
      </c>
      <c r="Q686">
        <v>25.147928994082839</v>
      </c>
    </row>
    <row r="687" spans="1:17" x14ac:dyDescent="0.25">
      <c r="A687" t="s">
        <v>5799</v>
      </c>
      <c r="B687" s="6">
        <v>31507</v>
      </c>
      <c r="C687">
        <v>315.07</v>
      </c>
      <c r="D687" t="s">
        <v>660</v>
      </c>
      <c r="E687">
        <v>1967</v>
      </c>
      <c r="F687">
        <v>1427</v>
      </c>
      <c r="G687">
        <v>14</v>
      </c>
      <c r="H687">
        <v>1413</v>
      </c>
      <c r="I687">
        <v>652</v>
      </c>
      <c r="J687">
        <v>205</v>
      </c>
      <c r="K687">
        <v>317</v>
      </c>
      <c r="L687">
        <v>82</v>
      </c>
      <c r="M687">
        <v>24</v>
      </c>
      <c r="N687">
        <v>109</v>
      </c>
      <c r="O687">
        <v>17</v>
      </c>
      <c r="P687">
        <v>7</v>
      </c>
      <c r="Q687">
        <v>22.434536447275299</v>
      </c>
    </row>
    <row r="688" spans="1:17" x14ac:dyDescent="0.25">
      <c r="A688" t="s">
        <v>5800</v>
      </c>
      <c r="B688" s="6">
        <v>31508</v>
      </c>
      <c r="C688">
        <v>315.08</v>
      </c>
      <c r="D688" t="s">
        <v>661</v>
      </c>
      <c r="E688">
        <v>875</v>
      </c>
      <c r="F688">
        <v>613</v>
      </c>
      <c r="G688">
        <v>8</v>
      </c>
      <c r="H688">
        <v>605</v>
      </c>
      <c r="I688">
        <v>296</v>
      </c>
      <c r="J688">
        <v>107</v>
      </c>
      <c r="K688">
        <v>114</v>
      </c>
      <c r="L688">
        <v>26</v>
      </c>
      <c r="M688">
        <v>7</v>
      </c>
      <c r="N688">
        <v>45</v>
      </c>
      <c r="O688">
        <v>4</v>
      </c>
      <c r="P688">
        <v>6</v>
      </c>
      <c r="Q688">
        <v>18.84297520661157</v>
      </c>
    </row>
    <row r="689" spans="1:17" x14ac:dyDescent="0.25">
      <c r="A689" t="s">
        <v>5801</v>
      </c>
      <c r="B689" s="6">
        <v>31509</v>
      </c>
      <c r="C689">
        <v>315.08999999999997</v>
      </c>
      <c r="D689" t="s">
        <v>662</v>
      </c>
      <c r="E689">
        <v>1180</v>
      </c>
      <c r="F689">
        <v>803</v>
      </c>
      <c r="G689">
        <v>31</v>
      </c>
      <c r="H689">
        <v>772</v>
      </c>
      <c r="I689">
        <v>144</v>
      </c>
      <c r="J689">
        <v>337</v>
      </c>
      <c r="K689">
        <v>199</v>
      </c>
      <c r="L689">
        <v>19</v>
      </c>
      <c r="M689">
        <v>10</v>
      </c>
      <c r="N689">
        <v>53</v>
      </c>
      <c r="O689">
        <v>8</v>
      </c>
      <c r="P689">
        <v>2</v>
      </c>
      <c r="Q689">
        <v>25.777202072538863</v>
      </c>
    </row>
    <row r="690" spans="1:17" x14ac:dyDescent="0.25">
      <c r="A690" t="s">
        <v>5802</v>
      </c>
      <c r="B690" s="6">
        <v>31511</v>
      </c>
      <c r="C690">
        <v>315.11</v>
      </c>
      <c r="D690" t="s">
        <v>663</v>
      </c>
      <c r="E690">
        <v>1382</v>
      </c>
      <c r="F690">
        <v>963</v>
      </c>
      <c r="G690">
        <v>17</v>
      </c>
      <c r="H690">
        <v>946</v>
      </c>
      <c r="I690">
        <v>460</v>
      </c>
      <c r="J690">
        <v>235</v>
      </c>
      <c r="K690">
        <v>135</v>
      </c>
      <c r="L690">
        <v>33</v>
      </c>
      <c r="M690">
        <v>11</v>
      </c>
      <c r="N690">
        <v>64</v>
      </c>
      <c r="O690">
        <v>5</v>
      </c>
      <c r="P690">
        <v>3</v>
      </c>
      <c r="Q690">
        <v>14.270613107822411</v>
      </c>
    </row>
    <row r="691" spans="1:17" x14ac:dyDescent="0.25">
      <c r="A691" t="s">
        <v>5803</v>
      </c>
      <c r="B691" s="6">
        <v>31513</v>
      </c>
      <c r="C691">
        <v>315.13</v>
      </c>
      <c r="D691" t="s">
        <v>664</v>
      </c>
      <c r="E691">
        <v>1487</v>
      </c>
      <c r="F691">
        <v>977</v>
      </c>
      <c r="G691">
        <v>28</v>
      </c>
      <c r="H691">
        <v>949</v>
      </c>
      <c r="I691">
        <v>579</v>
      </c>
      <c r="J691">
        <v>85</v>
      </c>
      <c r="K691">
        <v>145</v>
      </c>
      <c r="L691">
        <v>60</v>
      </c>
      <c r="M691">
        <v>10</v>
      </c>
      <c r="N691">
        <v>65</v>
      </c>
      <c r="O691">
        <v>3</v>
      </c>
      <c r="P691">
        <v>2</v>
      </c>
      <c r="Q691">
        <v>15.279241306638566</v>
      </c>
    </row>
    <row r="692" spans="1:17" x14ac:dyDescent="0.25">
      <c r="A692" t="s">
        <v>5804</v>
      </c>
      <c r="B692" s="6">
        <v>31514</v>
      </c>
      <c r="C692">
        <v>315.14</v>
      </c>
      <c r="D692" t="s">
        <v>665</v>
      </c>
      <c r="E692">
        <v>2076</v>
      </c>
      <c r="F692">
        <v>1478</v>
      </c>
      <c r="G692">
        <v>28</v>
      </c>
      <c r="H692">
        <v>1450</v>
      </c>
      <c r="I692">
        <v>777</v>
      </c>
      <c r="J692">
        <v>157</v>
      </c>
      <c r="K692">
        <v>204</v>
      </c>
      <c r="L692">
        <v>111</v>
      </c>
      <c r="M692">
        <v>18</v>
      </c>
      <c r="N692">
        <v>167</v>
      </c>
      <c r="O692">
        <v>11</v>
      </c>
      <c r="P692">
        <v>5</v>
      </c>
      <c r="Q692">
        <v>14.068965517241381</v>
      </c>
    </row>
    <row r="693" spans="1:17" x14ac:dyDescent="0.25">
      <c r="A693" t="s">
        <v>5805</v>
      </c>
      <c r="B693" s="6">
        <v>31515</v>
      </c>
      <c r="C693">
        <v>315.14999999999998</v>
      </c>
      <c r="D693" t="s">
        <v>666</v>
      </c>
      <c r="E693">
        <v>860</v>
      </c>
      <c r="F693">
        <v>679</v>
      </c>
      <c r="G693">
        <v>6</v>
      </c>
      <c r="H693">
        <v>673</v>
      </c>
      <c r="I693">
        <v>421</v>
      </c>
      <c r="J693">
        <v>46</v>
      </c>
      <c r="K693">
        <v>114</v>
      </c>
      <c r="L693">
        <v>25</v>
      </c>
      <c r="M693">
        <v>10</v>
      </c>
      <c r="N693">
        <v>48</v>
      </c>
      <c r="O693">
        <v>6</v>
      </c>
      <c r="P693">
        <v>3</v>
      </c>
      <c r="Q693">
        <v>16.939078751857355</v>
      </c>
    </row>
    <row r="694" spans="1:17" x14ac:dyDescent="0.25">
      <c r="A694" t="s">
        <v>5806</v>
      </c>
      <c r="B694" s="6">
        <v>31516</v>
      </c>
      <c r="C694">
        <v>315.16000000000003</v>
      </c>
      <c r="D694" t="s">
        <v>667</v>
      </c>
      <c r="E694">
        <v>833</v>
      </c>
      <c r="F694">
        <v>618</v>
      </c>
      <c r="G694">
        <v>14</v>
      </c>
      <c r="H694">
        <v>604</v>
      </c>
      <c r="I694">
        <v>211</v>
      </c>
      <c r="J694">
        <v>192</v>
      </c>
      <c r="K694">
        <v>104</v>
      </c>
      <c r="L694">
        <v>33</v>
      </c>
      <c r="M694">
        <v>7</v>
      </c>
      <c r="N694">
        <v>46</v>
      </c>
      <c r="O694">
        <v>7</v>
      </c>
      <c r="P694">
        <v>4</v>
      </c>
      <c r="Q694">
        <v>17.218543046357617</v>
      </c>
    </row>
    <row r="695" spans="1:17" x14ac:dyDescent="0.25">
      <c r="A695" t="s">
        <v>5807</v>
      </c>
      <c r="B695" s="6">
        <v>31517</v>
      </c>
      <c r="C695">
        <v>315.17</v>
      </c>
      <c r="D695" t="s">
        <v>668</v>
      </c>
      <c r="E695">
        <v>1180</v>
      </c>
      <c r="F695">
        <v>804</v>
      </c>
      <c r="G695">
        <v>10</v>
      </c>
      <c r="H695">
        <v>794</v>
      </c>
      <c r="I695">
        <v>302</v>
      </c>
      <c r="J695">
        <v>210</v>
      </c>
      <c r="K695">
        <v>138</v>
      </c>
      <c r="L695">
        <v>48</v>
      </c>
      <c r="M695">
        <v>15</v>
      </c>
      <c r="N695">
        <v>75</v>
      </c>
      <c r="O695">
        <v>5</v>
      </c>
      <c r="P695">
        <v>1</v>
      </c>
      <c r="Q695">
        <v>17.380352644836272</v>
      </c>
    </row>
    <row r="696" spans="1:17" x14ac:dyDescent="0.25">
      <c r="A696" t="s">
        <v>5808</v>
      </c>
      <c r="B696" s="6">
        <v>31519</v>
      </c>
      <c r="C696">
        <v>315.19</v>
      </c>
      <c r="D696" t="s">
        <v>669</v>
      </c>
      <c r="E696">
        <v>1099</v>
      </c>
      <c r="F696">
        <v>729</v>
      </c>
      <c r="G696">
        <v>14</v>
      </c>
      <c r="H696">
        <v>715</v>
      </c>
      <c r="I696">
        <v>266</v>
      </c>
      <c r="J696">
        <v>212</v>
      </c>
      <c r="K696">
        <v>143</v>
      </c>
      <c r="L696">
        <v>23</v>
      </c>
      <c r="M696">
        <v>16</v>
      </c>
      <c r="N696">
        <v>46</v>
      </c>
      <c r="O696">
        <v>2</v>
      </c>
      <c r="P696">
        <v>7</v>
      </c>
      <c r="Q696">
        <v>20</v>
      </c>
    </row>
    <row r="697" spans="1:17" x14ac:dyDescent="0.25">
      <c r="A697" t="s">
        <v>5809</v>
      </c>
      <c r="B697" s="6">
        <v>31520</v>
      </c>
      <c r="C697">
        <v>315.2</v>
      </c>
      <c r="D697" t="s">
        <v>670</v>
      </c>
      <c r="E697">
        <v>3029</v>
      </c>
      <c r="F697">
        <v>1952</v>
      </c>
      <c r="G697">
        <v>35</v>
      </c>
      <c r="H697">
        <v>1917</v>
      </c>
      <c r="I697">
        <v>659</v>
      </c>
      <c r="J697">
        <v>586</v>
      </c>
      <c r="K697">
        <v>378</v>
      </c>
      <c r="L697">
        <v>115</v>
      </c>
      <c r="M697">
        <v>25</v>
      </c>
      <c r="N697">
        <v>129</v>
      </c>
      <c r="O697">
        <v>12</v>
      </c>
      <c r="P697">
        <v>13</v>
      </c>
      <c r="Q697">
        <v>19.718309859154928</v>
      </c>
    </row>
    <row r="698" spans="1:17" x14ac:dyDescent="0.25">
      <c r="A698" t="s">
        <v>5810</v>
      </c>
      <c r="B698" s="6">
        <v>31521</v>
      </c>
      <c r="C698">
        <v>315.20999999999998</v>
      </c>
      <c r="D698" t="s">
        <v>671</v>
      </c>
      <c r="E698">
        <v>2565</v>
      </c>
      <c r="F698">
        <v>1743</v>
      </c>
      <c r="G698">
        <v>21</v>
      </c>
      <c r="H698">
        <v>1722</v>
      </c>
      <c r="I698">
        <v>926</v>
      </c>
      <c r="J698">
        <v>197</v>
      </c>
      <c r="K698">
        <v>282</v>
      </c>
      <c r="L698">
        <v>105</v>
      </c>
      <c r="M698">
        <v>11</v>
      </c>
      <c r="N698">
        <v>186</v>
      </c>
      <c r="O698">
        <v>10</v>
      </c>
      <c r="P698">
        <v>5</v>
      </c>
      <c r="Q698">
        <v>16.376306620209057</v>
      </c>
    </row>
    <row r="699" spans="1:17" x14ac:dyDescent="0.25">
      <c r="A699" t="s">
        <v>5811</v>
      </c>
      <c r="B699" s="6">
        <v>31522</v>
      </c>
      <c r="C699">
        <v>315.22000000000003</v>
      </c>
      <c r="D699" t="s">
        <v>672</v>
      </c>
      <c r="E699">
        <v>1347</v>
      </c>
      <c r="F699">
        <v>867</v>
      </c>
      <c r="G699">
        <v>29</v>
      </c>
      <c r="H699">
        <v>838</v>
      </c>
      <c r="I699">
        <v>274</v>
      </c>
      <c r="J699">
        <v>251</v>
      </c>
      <c r="K699">
        <v>203</v>
      </c>
      <c r="L699">
        <v>36</v>
      </c>
      <c r="M699">
        <v>13</v>
      </c>
      <c r="N699">
        <v>54</v>
      </c>
      <c r="O699">
        <v>4</v>
      </c>
      <c r="P699">
        <v>3</v>
      </c>
      <c r="Q699">
        <v>24.224343675417661</v>
      </c>
    </row>
    <row r="700" spans="1:17" x14ac:dyDescent="0.25">
      <c r="A700" t="s">
        <v>5812</v>
      </c>
      <c r="B700" s="6">
        <v>31523</v>
      </c>
      <c r="C700">
        <v>315.23</v>
      </c>
      <c r="D700" t="s">
        <v>673</v>
      </c>
      <c r="E700">
        <v>711</v>
      </c>
      <c r="F700">
        <v>515</v>
      </c>
      <c r="G700">
        <v>12</v>
      </c>
      <c r="H700">
        <v>503</v>
      </c>
      <c r="I700">
        <v>221</v>
      </c>
      <c r="J700">
        <v>103</v>
      </c>
      <c r="K700">
        <v>82</v>
      </c>
      <c r="L700">
        <v>31</v>
      </c>
      <c r="M700">
        <v>11</v>
      </c>
      <c r="N700">
        <v>47</v>
      </c>
      <c r="O700">
        <v>4</v>
      </c>
      <c r="P700">
        <v>4</v>
      </c>
      <c r="Q700">
        <v>16.302186878727635</v>
      </c>
    </row>
    <row r="701" spans="1:17" x14ac:dyDescent="0.25">
      <c r="A701" t="s">
        <v>5813</v>
      </c>
      <c r="B701" s="6">
        <v>31524</v>
      </c>
      <c r="C701">
        <v>315.24</v>
      </c>
      <c r="D701" t="s">
        <v>674</v>
      </c>
      <c r="E701">
        <v>4143</v>
      </c>
      <c r="F701">
        <v>2711</v>
      </c>
      <c r="G701">
        <v>39</v>
      </c>
      <c r="H701">
        <v>2672</v>
      </c>
      <c r="I701">
        <v>1159</v>
      </c>
      <c r="J701">
        <v>424</v>
      </c>
      <c r="K701">
        <v>437</v>
      </c>
      <c r="L701">
        <v>224</v>
      </c>
      <c r="M701">
        <v>45</v>
      </c>
      <c r="N701">
        <v>358</v>
      </c>
      <c r="O701">
        <v>16</v>
      </c>
      <c r="P701">
        <v>9</v>
      </c>
      <c r="Q701">
        <v>16.354790419161677</v>
      </c>
    </row>
    <row r="702" spans="1:17" x14ac:dyDescent="0.25">
      <c r="A702" t="s">
        <v>5814</v>
      </c>
      <c r="B702" s="6">
        <v>31525</v>
      </c>
      <c r="C702">
        <v>315.25</v>
      </c>
      <c r="D702" t="s">
        <v>676</v>
      </c>
      <c r="E702">
        <v>1356</v>
      </c>
      <c r="F702">
        <v>912</v>
      </c>
      <c r="G702">
        <v>26</v>
      </c>
      <c r="H702">
        <v>886</v>
      </c>
      <c r="I702">
        <v>433</v>
      </c>
      <c r="J702">
        <v>179</v>
      </c>
      <c r="K702">
        <v>190</v>
      </c>
      <c r="L702">
        <v>36</v>
      </c>
      <c r="M702">
        <v>7</v>
      </c>
      <c r="N702">
        <v>28</v>
      </c>
      <c r="O702">
        <v>9</v>
      </c>
      <c r="P702">
        <v>4</v>
      </c>
      <c r="Q702">
        <v>21.444695259593679</v>
      </c>
    </row>
    <row r="703" spans="1:17" x14ac:dyDescent="0.25">
      <c r="A703" t="s">
        <v>5815</v>
      </c>
      <c r="B703" s="6">
        <v>31527</v>
      </c>
      <c r="C703">
        <v>315.27</v>
      </c>
      <c r="D703" t="s">
        <v>677</v>
      </c>
      <c r="E703">
        <v>1542</v>
      </c>
      <c r="F703">
        <v>1003</v>
      </c>
      <c r="G703">
        <v>17</v>
      </c>
      <c r="H703">
        <v>986</v>
      </c>
      <c r="I703">
        <v>382</v>
      </c>
      <c r="J703">
        <v>235</v>
      </c>
      <c r="K703">
        <v>229</v>
      </c>
      <c r="L703">
        <v>53</v>
      </c>
      <c r="M703">
        <v>6</v>
      </c>
      <c r="N703">
        <v>71</v>
      </c>
      <c r="O703">
        <v>1</v>
      </c>
      <c r="P703">
        <v>9</v>
      </c>
      <c r="Q703">
        <v>23.225152129817445</v>
      </c>
    </row>
    <row r="704" spans="1:17" x14ac:dyDescent="0.25">
      <c r="A704" t="s">
        <v>5816</v>
      </c>
      <c r="B704" s="6">
        <v>31528</v>
      </c>
      <c r="C704">
        <v>315.27999999999997</v>
      </c>
      <c r="D704" t="s">
        <v>678</v>
      </c>
      <c r="E704">
        <v>828</v>
      </c>
      <c r="F704">
        <v>580</v>
      </c>
      <c r="G704">
        <v>10</v>
      </c>
      <c r="H704">
        <v>570</v>
      </c>
      <c r="I704">
        <v>288</v>
      </c>
      <c r="J704">
        <v>123</v>
      </c>
      <c r="K704">
        <v>84</v>
      </c>
      <c r="L704">
        <v>21</v>
      </c>
      <c r="M704">
        <v>6</v>
      </c>
      <c r="N704">
        <v>44</v>
      </c>
      <c r="O704">
        <v>2</v>
      </c>
      <c r="P704">
        <v>2</v>
      </c>
      <c r="Q704">
        <v>14.736842105263156</v>
      </c>
    </row>
    <row r="705" spans="1:17" x14ac:dyDescent="0.25">
      <c r="A705" t="s">
        <v>5817</v>
      </c>
      <c r="B705" s="6">
        <v>31530</v>
      </c>
      <c r="C705">
        <v>315.3</v>
      </c>
      <c r="D705" t="s">
        <v>679</v>
      </c>
      <c r="E705">
        <v>1791</v>
      </c>
      <c r="F705">
        <v>1124</v>
      </c>
      <c r="G705">
        <v>32</v>
      </c>
      <c r="H705">
        <v>1092</v>
      </c>
      <c r="I705">
        <v>332</v>
      </c>
      <c r="J705">
        <v>386</v>
      </c>
      <c r="K705">
        <v>216</v>
      </c>
      <c r="L705">
        <v>58</v>
      </c>
      <c r="M705">
        <v>19</v>
      </c>
      <c r="N705">
        <v>76</v>
      </c>
      <c r="O705">
        <v>2</v>
      </c>
      <c r="P705">
        <v>3</v>
      </c>
      <c r="Q705">
        <v>19.780219780219781</v>
      </c>
    </row>
    <row r="706" spans="1:17" x14ac:dyDescent="0.25">
      <c r="A706" t="s">
        <v>5818</v>
      </c>
      <c r="B706" s="6">
        <v>31531</v>
      </c>
      <c r="C706">
        <v>315.31</v>
      </c>
      <c r="D706" t="s">
        <v>682</v>
      </c>
      <c r="E706">
        <v>1046</v>
      </c>
      <c r="F706">
        <v>704</v>
      </c>
      <c r="G706">
        <v>22</v>
      </c>
      <c r="H706">
        <v>682</v>
      </c>
      <c r="I706">
        <v>253</v>
      </c>
      <c r="J706">
        <v>185</v>
      </c>
      <c r="K706">
        <v>148</v>
      </c>
      <c r="L706">
        <v>31</v>
      </c>
      <c r="M706">
        <v>3</v>
      </c>
      <c r="N706">
        <v>56</v>
      </c>
      <c r="O706">
        <v>4</v>
      </c>
      <c r="P706">
        <v>2</v>
      </c>
      <c r="Q706">
        <v>21.700879765395893</v>
      </c>
    </row>
    <row r="707" spans="1:17" x14ac:dyDescent="0.25">
      <c r="A707" t="s">
        <v>5819</v>
      </c>
      <c r="B707" s="6">
        <v>31533</v>
      </c>
      <c r="C707">
        <v>315.33</v>
      </c>
      <c r="D707" t="s">
        <v>685</v>
      </c>
      <c r="E707">
        <v>3030</v>
      </c>
      <c r="F707">
        <v>1776</v>
      </c>
      <c r="G707">
        <v>44</v>
      </c>
      <c r="H707">
        <v>1732</v>
      </c>
      <c r="I707">
        <v>645</v>
      </c>
      <c r="J707">
        <v>445</v>
      </c>
      <c r="K707">
        <v>333</v>
      </c>
      <c r="L707">
        <v>94</v>
      </c>
      <c r="M707">
        <v>45</v>
      </c>
      <c r="N707">
        <v>157</v>
      </c>
      <c r="O707">
        <v>11</v>
      </c>
      <c r="P707">
        <v>2</v>
      </c>
      <c r="Q707">
        <v>19.226327944572748</v>
      </c>
    </row>
    <row r="708" spans="1:17" x14ac:dyDescent="0.25">
      <c r="A708" t="s">
        <v>5820</v>
      </c>
      <c r="B708" s="6">
        <v>31534</v>
      </c>
      <c r="C708">
        <v>315.33999999999997</v>
      </c>
      <c r="D708" t="s">
        <v>686</v>
      </c>
      <c r="E708">
        <v>2000</v>
      </c>
      <c r="F708">
        <v>1366</v>
      </c>
      <c r="G708">
        <v>31</v>
      </c>
      <c r="H708">
        <v>1335</v>
      </c>
      <c r="I708">
        <v>772</v>
      </c>
      <c r="J708">
        <v>185</v>
      </c>
      <c r="K708">
        <v>239</v>
      </c>
      <c r="L708">
        <v>57</v>
      </c>
      <c r="M708">
        <v>7</v>
      </c>
      <c r="N708">
        <v>67</v>
      </c>
      <c r="O708">
        <v>3</v>
      </c>
      <c r="P708">
        <v>5</v>
      </c>
      <c r="Q708">
        <v>17.902621722846444</v>
      </c>
    </row>
    <row r="709" spans="1:17" x14ac:dyDescent="0.25">
      <c r="A709" t="s">
        <v>5821</v>
      </c>
      <c r="B709" s="6">
        <v>31535</v>
      </c>
      <c r="C709">
        <v>315.35000000000002</v>
      </c>
      <c r="D709" t="s">
        <v>687</v>
      </c>
      <c r="E709">
        <v>862</v>
      </c>
      <c r="F709">
        <v>668</v>
      </c>
      <c r="G709">
        <v>19</v>
      </c>
      <c r="H709">
        <v>649</v>
      </c>
      <c r="I709">
        <v>372</v>
      </c>
      <c r="J709">
        <v>100</v>
      </c>
      <c r="K709">
        <v>126</v>
      </c>
      <c r="L709">
        <v>23</v>
      </c>
      <c r="M709">
        <v>7</v>
      </c>
      <c r="N709">
        <v>18</v>
      </c>
      <c r="O709">
        <v>0</v>
      </c>
      <c r="P709">
        <v>3</v>
      </c>
      <c r="Q709">
        <v>19.414483821263481</v>
      </c>
    </row>
    <row r="710" spans="1:17" x14ac:dyDescent="0.25">
      <c r="A710" t="s">
        <v>5822</v>
      </c>
      <c r="B710" s="6">
        <v>31537</v>
      </c>
      <c r="C710">
        <v>315.37</v>
      </c>
      <c r="D710" t="s">
        <v>688</v>
      </c>
      <c r="E710">
        <v>1853</v>
      </c>
      <c r="F710">
        <v>1305</v>
      </c>
      <c r="G710">
        <v>28</v>
      </c>
      <c r="H710">
        <v>1277</v>
      </c>
      <c r="I710">
        <v>706</v>
      </c>
      <c r="J710">
        <v>118</v>
      </c>
      <c r="K710">
        <v>272</v>
      </c>
      <c r="L710">
        <v>68</v>
      </c>
      <c r="M710">
        <v>18</v>
      </c>
      <c r="N710">
        <v>90</v>
      </c>
      <c r="O710">
        <v>2</v>
      </c>
      <c r="P710">
        <v>3</v>
      </c>
      <c r="Q710">
        <v>21.29992169146437</v>
      </c>
    </row>
    <row r="711" spans="1:17" x14ac:dyDescent="0.25">
      <c r="A711" t="s">
        <v>5823</v>
      </c>
      <c r="B711" s="6">
        <v>31539</v>
      </c>
      <c r="C711">
        <v>315.39</v>
      </c>
      <c r="D711" t="s">
        <v>689</v>
      </c>
      <c r="E711">
        <v>2483</v>
      </c>
      <c r="F711">
        <v>1739</v>
      </c>
      <c r="G711">
        <v>37</v>
      </c>
      <c r="H711">
        <v>1702</v>
      </c>
      <c r="I711">
        <v>831</v>
      </c>
      <c r="J711">
        <v>209</v>
      </c>
      <c r="K711">
        <v>400</v>
      </c>
      <c r="L711">
        <v>97</v>
      </c>
      <c r="M711">
        <v>26</v>
      </c>
      <c r="N711">
        <v>127</v>
      </c>
      <c r="O711">
        <v>6</v>
      </c>
      <c r="P711">
        <v>6</v>
      </c>
      <c r="Q711">
        <v>23.501762632197416</v>
      </c>
    </row>
    <row r="712" spans="1:17" x14ac:dyDescent="0.25">
      <c r="A712" t="s">
        <v>5824</v>
      </c>
      <c r="B712" s="6">
        <v>31540</v>
      </c>
      <c r="C712">
        <v>315.39999999999998</v>
      </c>
      <c r="D712" t="s">
        <v>690</v>
      </c>
      <c r="E712">
        <v>1379</v>
      </c>
      <c r="F712">
        <v>972</v>
      </c>
      <c r="G712">
        <v>19</v>
      </c>
      <c r="H712">
        <v>953</v>
      </c>
      <c r="I712">
        <v>442</v>
      </c>
      <c r="J712">
        <v>208</v>
      </c>
      <c r="K712">
        <v>163</v>
      </c>
      <c r="L712">
        <v>50</v>
      </c>
      <c r="M712">
        <v>12</v>
      </c>
      <c r="N712">
        <v>70</v>
      </c>
      <c r="O712">
        <v>4</v>
      </c>
      <c r="P712">
        <v>4</v>
      </c>
      <c r="Q712">
        <v>17.103882476390346</v>
      </c>
    </row>
    <row r="713" spans="1:17" x14ac:dyDescent="0.25">
      <c r="A713" t="s">
        <v>5825</v>
      </c>
      <c r="B713" s="6">
        <v>31541</v>
      </c>
      <c r="C713">
        <v>315.41000000000003</v>
      </c>
      <c r="D713" t="s">
        <v>691</v>
      </c>
      <c r="E713">
        <v>908</v>
      </c>
      <c r="F713">
        <v>628</v>
      </c>
      <c r="G713">
        <v>15</v>
      </c>
      <c r="H713">
        <v>613</v>
      </c>
      <c r="I713">
        <v>378</v>
      </c>
      <c r="J713">
        <v>115</v>
      </c>
      <c r="K713">
        <v>61</v>
      </c>
      <c r="L713">
        <v>29</v>
      </c>
      <c r="M713">
        <v>1</v>
      </c>
      <c r="N713">
        <v>22</v>
      </c>
      <c r="O713">
        <v>4</v>
      </c>
      <c r="P713">
        <v>3</v>
      </c>
      <c r="Q713">
        <v>9.9510603588907003</v>
      </c>
    </row>
    <row r="714" spans="1:17" x14ac:dyDescent="0.25">
      <c r="A714" t="s">
        <v>5826</v>
      </c>
      <c r="B714" s="6">
        <v>31542</v>
      </c>
      <c r="C714">
        <v>315.42</v>
      </c>
      <c r="D714" t="s">
        <v>692</v>
      </c>
      <c r="E714">
        <v>834</v>
      </c>
      <c r="F714">
        <v>586</v>
      </c>
      <c r="G714">
        <v>13</v>
      </c>
      <c r="H714">
        <v>573</v>
      </c>
      <c r="I714">
        <v>272</v>
      </c>
      <c r="J714">
        <v>81</v>
      </c>
      <c r="K714">
        <v>117</v>
      </c>
      <c r="L714">
        <v>42</v>
      </c>
      <c r="M714">
        <v>8</v>
      </c>
      <c r="N714">
        <v>48</v>
      </c>
      <c r="O714">
        <v>3</v>
      </c>
      <c r="P714">
        <v>2</v>
      </c>
      <c r="Q714">
        <v>20.418848167539267</v>
      </c>
    </row>
    <row r="715" spans="1:17" x14ac:dyDescent="0.25">
      <c r="A715" t="s">
        <v>5827</v>
      </c>
      <c r="B715" s="6">
        <v>31543</v>
      </c>
      <c r="C715">
        <v>315.43</v>
      </c>
      <c r="D715" t="s">
        <v>693</v>
      </c>
      <c r="E715">
        <v>806</v>
      </c>
      <c r="F715">
        <v>574</v>
      </c>
      <c r="G715">
        <v>10</v>
      </c>
      <c r="H715">
        <v>564</v>
      </c>
      <c r="I715">
        <v>252</v>
      </c>
      <c r="J715">
        <v>120</v>
      </c>
      <c r="K715">
        <v>125</v>
      </c>
      <c r="L715">
        <v>23</v>
      </c>
      <c r="M715">
        <v>7</v>
      </c>
      <c r="N715">
        <v>35</v>
      </c>
      <c r="O715">
        <v>2</v>
      </c>
      <c r="P715">
        <v>0</v>
      </c>
      <c r="Q715">
        <v>22.163120567375884</v>
      </c>
    </row>
    <row r="716" spans="1:17" x14ac:dyDescent="0.25">
      <c r="A716" t="s">
        <v>5828</v>
      </c>
      <c r="B716" s="6">
        <v>31546</v>
      </c>
      <c r="C716">
        <v>315.45999999999998</v>
      </c>
      <c r="D716" t="s">
        <v>694</v>
      </c>
      <c r="E716">
        <v>901</v>
      </c>
      <c r="F716">
        <v>531</v>
      </c>
      <c r="G716">
        <v>8</v>
      </c>
      <c r="H716">
        <v>523</v>
      </c>
      <c r="I716">
        <v>313</v>
      </c>
      <c r="J716">
        <v>68</v>
      </c>
      <c r="K716">
        <v>87</v>
      </c>
      <c r="L716">
        <v>19</v>
      </c>
      <c r="M716">
        <v>2</v>
      </c>
      <c r="N716">
        <v>27</v>
      </c>
      <c r="O716">
        <v>7</v>
      </c>
      <c r="P716">
        <v>0</v>
      </c>
      <c r="Q716">
        <v>16.634799235181642</v>
      </c>
    </row>
    <row r="717" spans="1:17" x14ac:dyDescent="0.25">
      <c r="A717" t="s">
        <v>5829</v>
      </c>
      <c r="B717" s="6">
        <v>31549</v>
      </c>
      <c r="C717">
        <v>315.49</v>
      </c>
      <c r="D717" t="s">
        <v>695</v>
      </c>
      <c r="E717">
        <v>4164</v>
      </c>
      <c r="F717">
        <v>2655</v>
      </c>
      <c r="G717">
        <v>43</v>
      </c>
      <c r="H717">
        <v>2612</v>
      </c>
      <c r="I717">
        <v>908</v>
      </c>
      <c r="J717">
        <v>886</v>
      </c>
      <c r="K717">
        <v>441</v>
      </c>
      <c r="L717">
        <v>115</v>
      </c>
      <c r="M717">
        <v>38</v>
      </c>
      <c r="N717">
        <v>203</v>
      </c>
      <c r="O717">
        <v>7</v>
      </c>
      <c r="P717">
        <v>14</v>
      </c>
      <c r="Q717">
        <v>16.883614088820828</v>
      </c>
    </row>
    <row r="718" spans="1:17" x14ac:dyDescent="0.25">
      <c r="A718" t="s">
        <v>5830</v>
      </c>
      <c r="B718" s="6">
        <v>31550</v>
      </c>
      <c r="C718">
        <v>315.5</v>
      </c>
      <c r="D718" t="s">
        <v>696</v>
      </c>
      <c r="E718">
        <v>1005</v>
      </c>
      <c r="F718">
        <v>752</v>
      </c>
      <c r="G718">
        <v>10</v>
      </c>
      <c r="H718">
        <v>742</v>
      </c>
      <c r="I718">
        <v>372</v>
      </c>
      <c r="J718">
        <v>120</v>
      </c>
      <c r="K718">
        <v>101</v>
      </c>
      <c r="L718">
        <v>67</v>
      </c>
      <c r="M718">
        <v>10</v>
      </c>
      <c r="N718">
        <v>68</v>
      </c>
      <c r="O718">
        <v>3</v>
      </c>
      <c r="P718">
        <v>1</v>
      </c>
      <c r="Q718">
        <v>13.611859838274935</v>
      </c>
    </row>
    <row r="719" spans="1:17" x14ac:dyDescent="0.25">
      <c r="A719" t="s">
        <v>5831</v>
      </c>
      <c r="B719" s="6">
        <v>31551</v>
      </c>
      <c r="C719">
        <v>315.51</v>
      </c>
      <c r="D719" t="s">
        <v>697</v>
      </c>
      <c r="E719">
        <v>1305</v>
      </c>
      <c r="F719">
        <v>952</v>
      </c>
      <c r="G719">
        <v>20</v>
      </c>
      <c r="H719">
        <v>932</v>
      </c>
      <c r="I719">
        <v>588</v>
      </c>
      <c r="J719">
        <v>83</v>
      </c>
      <c r="K719">
        <v>109</v>
      </c>
      <c r="L719">
        <v>55</v>
      </c>
      <c r="M719">
        <v>15</v>
      </c>
      <c r="N719">
        <v>74</v>
      </c>
      <c r="O719">
        <v>1</v>
      </c>
      <c r="P719">
        <v>7</v>
      </c>
      <c r="Q719">
        <v>11.695278969957082</v>
      </c>
    </row>
    <row r="720" spans="1:17" x14ac:dyDescent="0.25">
      <c r="A720" t="s">
        <v>5832</v>
      </c>
      <c r="B720" s="6">
        <v>31552</v>
      </c>
      <c r="C720">
        <v>315.52</v>
      </c>
      <c r="D720" t="s">
        <v>698</v>
      </c>
      <c r="E720">
        <v>1640</v>
      </c>
      <c r="F720">
        <v>1032</v>
      </c>
      <c r="G720">
        <v>27</v>
      </c>
      <c r="H720">
        <v>1005</v>
      </c>
      <c r="I720">
        <v>426</v>
      </c>
      <c r="J720">
        <v>228</v>
      </c>
      <c r="K720">
        <v>221</v>
      </c>
      <c r="L720">
        <v>61</v>
      </c>
      <c r="M720">
        <v>16</v>
      </c>
      <c r="N720">
        <v>48</v>
      </c>
      <c r="O720">
        <v>1</v>
      </c>
      <c r="P720">
        <v>4</v>
      </c>
      <c r="Q720">
        <v>21.990049751243781</v>
      </c>
    </row>
    <row r="721" spans="1:17" x14ac:dyDescent="0.25">
      <c r="A721" t="s">
        <v>5833</v>
      </c>
      <c r="B721" s="6">
        <v>31553</v>
      </c>
      <c r="C721">
        <v>315.52999999999997</v>
      </c>
      <c r="D721" t="s">
        <v>699</v>
      </c>
      <c r="E721">
        <v>1409</v>
      </c>
      <c r="F721">
        <v>906</v>
      </c>
      <c r="G721">
        <v>16</v>
      </c>
      <c r="H721">
        <v>890</v>
      </c>
      <c r="I721">
        <v>407</v>
      </c>
      <c r="J721">
        <v>168</v>
      </c>
      <c r="K721">
        <v>131</v>
      </c>
      <c r="L721">
        <v>54</v>
      </c>
      <c r="M721">
        <v>17</v>
      </c>
      <c r="N721">
        <v>103</v>
      </c>
      <c r="O721">
        <v>4</v>
      </c>
      <c r="P721">
        <v>6</v>
      </c>
      <c r="Q721">
        <v>14.719101123595504</v>
      </c>
    </row>
    <row r="722" spans="1:17" x14ac:dyDescent="0.25">
      <c r="A722" t="s">
        <v>5834</v>
      </c>
      <c r="B722" s="6">
        <v>31599</v>
      </c>
      <c r="C722">
        <v>315.99</v>
      </c>
      <c r="D722" t="s">
        <v>5835</v>
      </c>
      <c r="E722">
        <v>0</v>
      </c>
      <c r="F722">
        <v>8242</v>
      </c>
      <c r="G722">
        <v>117</v>
      </c>
      <c r="H722">
        <v>8125</v>
      </c>
      <c r="I722">
        <v>3179</v>
      </c>
      <c r="J722">
        <v>1778</v>
      </c>
      <c r="K722">
        <v>1112</v>
      </c>
      <c r="L722">
        <v>656</v>
      </c>
      <c r="M722">
        <v>146</v>
      </c>
      <c r="N722">
        <v>1160</v>
      </c>
      <c r="O722">
        <v>38</v>
      </c>
      <c r="P722">
        <v>56</v>
      </c>
      <c r="Q722">
        <v>13.686153846153845</v>
      </c>
    </row>
    <row r="723" spans="1:17" x14ac:dyDescent="0.25">
      <c r="A723" t="s">
        <v>5836</v>
      </c>
      <c r="B723" s="6">
        <v>31600</v>
      </c>
      <c r="C723">
        <v>316</v>
      </c>
      <c r="D723" t="s">
        <v>722</v>
      </c>
      <c r="E723">
        <v>60948</v>
      </c>
      <c r="F723">
        <v>49872</v>
      </c>
      <c r="G723">
        <v>809</v>
      </c>
      <c r="H723">
        <v>49063</v>
      </c>
      <c r="I723">
        <v>23613</v>
      </c>
      <c r="J723">
        <v>8528</v>
      </c>
      <c r="K723">
        <v>8080</v>
      </c>
      <c r="L723">
        <v>3166</v>
      </c>
      <c r="M723">
        <v>704</v>
      </c>
      <c r="N723">
        <v>4546</v>
      </c>
      <c r="O723">
        <v>228</v>
      </c>
      <c r="P723">
        <v>198</v>
      </c>
      <c r="Q723">
        <v>16.468621975826998</v>
      </c>
    </row>
    <row r="724" spans="1:17" x14ac:dyDescent="0.25">
      <c r="A724" t="s">
        <v>5837</v>
      </c>
      <c r="B724" s="6">
        <v>31601</v>
      </c>
      <c r="C724">
        <v>316.01</v>
      </c>
      <c r="D724" t="s">
        <v>700</v>
      </c>
      <c r="E724">
        <v>627</v>
      </c>
      <c r="F724">
        <v>422</v>
      </c>
      <c r="G724">
        <v>6</v>
      </c>
      <c r="H724">
        <v>416</v>
      </c>
      <c r="I724">
        <v>222</v>
      </c>
      <c r="J724">
        <v>69</v>
      </c>
      <c r="K724">
        <v>87</v>
      </c>
      <c r="L724">
        <v>11</v>
      </c>
      <c r="M724">
        <v>10</v>
      </c>
      <c r="N724">
        <v>12</v>
      </c>
      <c r="O724">
        <v>3</v>
      </c>
      <c r="P724">
        <v>2</v>
      </c>
      <c r="Q724">
        <v>20.91346153846154</v>
      </c>
    </row>
    <row r="725" spans="1:17" x14ac:dyDescent="0.25">
      <c r="A725" t="s">
        <v>5838</v>
      </c>
      <c r="B725" s="6">
        <v>31603</v>
      </c>
      <c r="C725">
        <v>316.02999999999997</v>
      </c>
      <c r="D725" t="s">
        <v>701</v>
      </c>
      <c r="E725">
        <v>1485</v>
      </c>
      <c r="F725">
        <v>1106</v>
      </c>
      <c r="G725">
        <v>13</v>
      </c>
      <c r="H725">
        <v>1093</v>
      </c>
      <c r="I725">
        <v>549</v>
      </c>
      <c r="J725">
        <v>199</v>
      </c>
      <c r="K725">
        <v>217</v>
      </c>
      <c r="L725">
        <v>47</v>
      </c>
      <c r="M725">
        <v>12</v>
      </c>
      <c r="N725">
        <v>61</v>
      </c>
      <c r="O725">
        <v>4</v>
      </c>
      <c r="P725">
        <v>4</v>
      </c>
      <c r="Q725">
        <v>19.853613906678866</v>
      </c>
    </row>
    <row r="726" spans="1:17" x14ac:dyDescent="0.25">
      <c r="A726" t="s">
        <v>5839</v>
      </c>
      <c r="B726" s="6">
        <v>31604</v>
      </c>
      <c r="C726">
        <v>316.04000000000002</v>
      </c>
      <c r="D726" t="s">
        <v>702</v>
      </c>
      <c r="E726">
        <v>1303</v>
      </c>
      <c r="F726">
        <v>942</v>
      </c>
      <c r="G726">
        <v>23</v>
      </c>
      <c r="H726">
        <v>919</v>
      </c>
      <c r="I726">
        <v>463</v>
      </c>
      <c r="J726">
        <v>228</v>
      </c>
      <c r="K726">
        <v>143</v>
      </c>
      <c r="L726">
        <v>37</v>
      </c>
      <c r="M726">
        <v>10</v>
      </c>
      <c r="N726">
        <v>33</v>
      </c>
      <c r="O726">
        <v>1</v>
      </c>
      <c r="P726">
        <v>4</v>
      </c>
      <c r="Q726">
        <v>15.560391730141458</v>
      </c>
    </row>
    <row r="727" spans="1:17" x14ac:dyDescent="0.25">
      <c r="A727" t="s">
        <v>5840</v>
      </c>
      <c r="B727" s="6">
        <v>31605</v>
      </c>
      <c r="C727">
        <v>316.05</v>
      </c>
      <c r="D727" t="s">
        <v>703</v>
      </c>
      <c r="E727">
        <v>1047</v>
      </c>
      <c r="F727">
        <v>816</v>
      </c>
      <c r="G727">
        <v>16</v>
      </c>
      <c r="H727">
        <v>800</v>
      </c>
      <c r="I727">
        <v>360</v>
      </c>
      <c r="J727">
        <v>200</v>
      </c>
      <c r="K727">
        <v>111</v>
      </c>
      <c r="L727">
        <v>53</v>
      </c>
      <c r="M727">
        <v>8</v>
      </c>
      <c r="N727">
        <v>58</v>
      </c>
      <c r="O727">
        <v>5</v>
      </c>
      <c r="P727">
        <v>5</v>
      </c>
      <c r="Q727">
        <v>13.875000000000002</v>
      </c>
    </row>
    <row r="728" spans="1:17" x14ac:dyDescent="0.25">
      <c r="A728" t="s">
        <v>5841</v>
      </c>
      <c r="B728" s="6">
        <v>31606</v>
      </c>
      <c r="C728">
        <v>316.06</v>
      </c>
      <c r="D728" t="s">
        <v>704</v>
      </c>
      <c r="E728">
        <v>881</v>
      </c>
      <c r="F728">
        <v>605</v>
      </c>
      <c r="G728">
        <v>6</v>
      </c>
      <c r="H728">
        <v>599</v>
      </c>
      <c r="I728">
        <v>379</v>
      </c>
      <c r="J728">
        <v>52</v>
      </c>
      <c r="K728">
        <v>126</v>
      </c>
      <c r="L728">
        <v>23</v>
      </c>
      <c r="M728">
        <v>1</v>
      </c>
      <c r="N728">
        <v>13</v>
      </c>
      <c r="O728">
        <v>2</v>
      </c>
      <c r="P728">
        <v>3</v>
      </c>
      <c r="Q728">
        <v>21.035058430717861</v>
      </c>
    </row>
    <row r="729" spans="1:17" x14ac:dyDescent="0.25">
      <c r="A729" t="s">
        <v>5842</v>
      </c>
      <c r="B729" s="6">
        <v>31608</v>
      </c>
      <c r="C729">
        <v>316.08</v>
      </c>
      <c r="D729" t="s">
        <v>705</v>
      </c>
      <c r="E729">
        <v>404</v>
      </c>
      <c r="F729">
        <v>308</v>
      </c>
      <c r="G729">
        <v>0</v>
      </c>
      <c r="H729">
        <v>308</v>
      </c>
      <c r="I729">
        <v>204</v>
      </c>
      <c r="J729">
        <v>13</v>
      </c>
      <c r="K729">
        <v>24</v>
      </c>
      <c r="L729">
        <v>23</v>
      </c>
      <c r="M729">
        <v>5</v>
      </c>
      <c r="N729">
        <v>37</v>
      </c>
      <c r="O729">
        <v>2</v>
      </c>
      <c r="P729">
        <v>0</v>
      </c>
      <c r="Q729">
        <v>7.7922077922077921</v>
      </c>
    </row>
    <row r="730" spans="1:17" x14ac:dyDescent="0.25">
      <c r="A730" t="s">
        <v>5843</v>
      </c>
      <c r="B730" s="6">
        <v>31609</v>
      </c>
      <c r="C730">
        <v>316.08999999999997</v>
      </c>
      <c r="D730" t="s">
        <v>706</v>
      </c>
      <c r="E730">
        <v>693</v>
      </c>
      <c r="F730">
        <v>479</v>
      </c>
      <c r="G730">
        <v>5</v>
      </c>
      <c r="H730">
        <v>474</v>
      </c>
      <c r="I730">
        <v>327</v>
      </c>
      <c r="J730">
        <v>40</v>
      </c>
      <c r="K730">
        <v>57</v>
      </c>
      <c r="L730">
        <v>22</v>
      </c>
      <c r="M730">
        <v>1</v>
      </c>
      <c r="N730">
        <v>27</v>
      </c>
      <c r="O730">
        <v>0</v>
      </c>
      <c r="P730">
        <v>0</v>
      </c>
      <c r="Q730">
        <v>12.025316455696203</v>
      </c>
    </row>
    <row r="731" spans="1:17" x14ac:dyDescent="0.25">
      <c r="A731" t="s">
        <v>5844</v>
      </c>
      <c r="B731" s="6">
        <v>31611</v>
      </c>
      <c r="C731">
        <v>316.11</v>
      </c>
      <c r="D731" t="s">
        <v>707</v>
      </c>
      <c r="E731">
        <v>734</v>
      </c>
      <c r="F731">
        <v>560</v>
      </c>
      <c r="G731">
        <v>14</v>
      </c>
      <c r="H731">
        <v>546</v>
      </c>
      <c r="I731">
        <v>367</v>
      </c>
      <c r="J731">
        <v>31</v>
      </c>
      <c r="K731">
        <v>77</v>
      </c>
      <c r="L731">
        <v>34</v>
      </c>
      <c r="M731">
        <v>3</v>
      </c>
      <c r="N731">
        <v>28</v>
      </c>
      <c r="O731">
        <v>4</v>
      </c>
      <c r="P731">
        <v>2</v>
      </c>
      <c r="Q731">
        <v>14.102564102564102</v>
      </c>
    </row>
    <row r="732" spans="1:17" x14ac:dyDescent="0.25">
      <c r="A732" t="s">
        <v>5845</v>
      </c>
      <c r="B732" s="6">
        <v>31612</v>
      </c>
      <c r="C732">
        <v>316.12</v>
      </c>
      <c r="D732" t="s">
        <v>708</v>
      </c>
      <c r="E732">
        <v>3102</v>
      </c>
      <c r="F732">
        <v>2132</v>
      </c>
      <c r="G732">
        <v>35</v>
      </c>
      <c r="H732">
        <v>2097</v>
      </c>
      <c r="I732">
        <v>989</v>
      </c>
      <c r="J732">
        <v>358</v>
      </c>
      <c r="K732">
        <v>442</v>
      </c>
      <c r="L732">
        <v>125</v>
      </c>
      <c r="M732">
        <v>24</v>
      </c>
      <c r="N732">
        <v>146</v>
      </c>
      <c r="O732">
        <v>7</v>
      </c>
      <c r="P732">
        <v>6</v>
      </c>
      <c r="Q732">
        <v>21.077730090605627</v>
      </c>
    </row>
    <row r="733" spans="1:17" x14ac:dyDescent="0.25">
      <c r="A733" t="s">
        <v>5846</v>
      </c>
      <c r="B733" s="6">
        <v>31613</v>
      </c>
      <c r="C733">
        <v>316.13</v>
      </c>
      <c r="D733" t="s">
        <v>709</v>
      </c>
      <c r="E733">
        <v>967</v>
      </c>
      <c r="F733">
        <v>658</v>
      </c>
      <c r="G733">
        <v>17</v>
      </c>
      <c r="H733">
        <v>641</v>
      </c>
      <c r="I733">
        <v>405</v>
      </c>
      <c r="J733">
        <v>73</v>
      </c>
      <c r="K733">
        <v>80</v>
      </c>
      <c r="L733">
        <v>40</v>
      </c>
      <c r="M733">
        <v>8</v>
      </c>
      <c r="N733">
        <v>34</v>
      </c>
      <c r="O733">
        <v>1</v>
      </c>
      <c r="P733">
        <v>0</v>
      </c>
      <c r="Q733">
        <v>12.480499219968799</v>
      </c>
    </row>
    <row r="734" spans="1:17" x14ac:dyDescent="0.25">
      <c r="A734" t="s">
        <v>5847</v>
      </c>
      <c r="B734" s="6">
        <v>31614</v>
      </c>
      <c r="C734">
        <v>316.14</v>
      </c>
      <c r="D734" t="s">
        <v>710</v>
      </c>
      <c r="E734">
        <v>1784</v>
      </c>
      <c r="F734">
        <v>1341</v>
      </c>
      <c r="G734">
        <v>28</v>
      </c>
      <c r="H734">
        <v>1313</v>
      </c>
      <c r="I734">
        <v>671</v>
      </c>
      <c r="J734">
        <v>184</v>
      </c>
      <c r="K734">
        <v>218</v>
      </c>
      <c r="L734">
        <v>99</v>
      </c>
      <c r="M734">
        <v>34</v>
      </c>
      <c r="N734">
        <v>91</v>
      </c>
      <c r="O734">
        <v>8</v>
      </c>
      <c r="P734">
        <v>8</v>
      </c>
      <c r="Q734">
        <v>16.603198781416602</v>
      </c>
    </row>
    <row r="735" spans="1:17" x14ac:dyDescent="0.25">
      <c r="A735" t="s">
        <v>5848</v>
      </c>
      <c r="B735" s="6">
        <v>31615</v>
      </c>
      <c r="C735">
        <v>316.14999999999998</v>
      </c>
      <c r="D735" t="s">
        <v>711</v>
      </c>
      <c r="E735">
        <v>1125</v>
      </c>
      <c r="F735">
        <v>890</v>
      </c>
      <c r="G735">
        <v>19</v>
      </c>
      <c r="H735">
        <v>871</v>
      </c>
      <c r="I735">
        <v>355</v>
      </c>
      <c r="J735">
        <v>261</v>
      </c>
      <c r="K735">
        <v>122</v>
      </c>
      <c r="L735">
        <v>53</v>
      </c>
      <c r="M735">
        <v>12</v>
      </c>
      <c r="N735">
        <v>64</v>
      </c>
      <c r="O735">
        <v>3</v>
      </c>
      <c r="P735">
        <v>1</v>
      </c>
      <c r="Q735">
        <v>14.006888633754306</v>
      </c>
    </row>
    <row r="736" spans="1:17" x14ac:dyDescent="0.25">
      <c r="A736" t="s">
        <v>5849</v>
      </c>
      <c r="B736" s="6">
        <v>31616</v>
      </c>
      <c r="C736">
        <v>316.16000000000003</v>
      </c>
      <c r="D736" t="s">
        <v>712</v>
      </c>
      <c r="E736">
        <v>957</v>
      </c>
      <c r="F736">
        <v>697</v>
      </c>
      <c r="G736">
        <v>16</v>
      </c>
      <c r="H736">
        <v>681</v>
      </c>
      <c r="I736">
        <v>390</v>
      </c>
      <c r="J736">
        <v>89</v>
      </c>
      <c r="K736">
        <v>128</v>
      </c>
      <c r="L736">
        <v>30</v>
      </c>
      <c r="M736">
        <v>12</v>
      </c>
      <c r="N736">
        <v>28</v>
      </c>
      <c r="O736">
        <v>2</v>
      </c>
      <c r="P736">
        <v>2</v>
      </c>
      <c r="Q736">
        <v>18.795888399412629</v>
      </c>
    </row>
    <row r="737" spans="1:17" x14ac:dyDescent="0.25">
      <c r="A737" t="s">
        <v>5850</v>
      </c>
      <c r="B737" s="6">
        <v>31617</v>
      </c>
      <c r="C737">
        <v>316.17</v>
      </c>
      <c r="D737" t="s">
        <v>713</v>
      </c>
      <c r="E737">
        <v>1341</v>
      </c>
      <c r="F737">
        <v>1002</v>
      </c>
      <c r="G737">
        <v>16</v>
      </c>
      <c r="H737">
        <v>986</v>
      </c>
      <c r="I737">
        <v>477</v>
      </c>
      <c r="J737">
        <v>198</v>
      </c>
      <c r="K737">
        <v>202</v>
      </c>
      <c r="L737">
        <v>44</v>
      </c>
      <c r="M737">
        <v>7</v>
      </c>
      <c r="N737">
        <v>44</v>
      </c>
      <c r="O737">
        <v>8</v>
      </c>
      <c r="P737">
        <v>6</v>
      </c>
      <c r="Q737">
        <v>20.486815415821503</v>
      </c>
    </row>
    <row r="738" spans="1:17" x14ac:dyDescent="0.25">
      <c r="A738" t="s">
        <v>5851</v>
      </c>
      <c r="B738" s="6">
        <v>31620</v>
      </c>
      <c r="C738">
        <v>316.2</v>
      </c>
      <c r="D738" t="s">
        <v>714</v>
      </c>
      <c r="E738">
        <v>683</v>
      </c>
      <c r="F738">
        <v>479</v>
      </c>
      <c r="G738">
        <v>5</v>
      </c>
      <c r="H738">
        <v>474</v>
      </c>
      <c r="I738">
        <v>196</v>
      </c>
      <c r="J738">
        <v>150</v>
      </c>
      <c r="K738">
        <v>79</v>
      </c>
      <c r="L738">
        <v>21</v>
      </c>
      <c r="M738">
        <v>9</v>
      </c>
      <c r="N738">
        <v>12</v>
      </c>
      <c r="O738">
        <v>1</v>
      </c>
      <c r="P738">
        <v>6</v>
      </c>
      <c r="Q738">
        <v>16.666666666666664</v>
      </c>
    </row>
    <row r="739" spans="1:17" x14ac:dyDescent="0.25">
      <c r="A739" t="s">
        <v>5852</v>
      </c>
      <c r="B739" s="6">
        <v>31621</v>
      </c>
      <c r="C739">
        <v>316.20999999999998</v>
      </c>
      <c r="D739" t="s">
        <v>715</v>
      </c>
      <c r="E739">
        <v>765</v>
      </c>
      <c r="F739">
        <v>554</v>
      </c>
      <c r="G739">
        <v>9</v>
      </c>
      <c r="H739">
        <v>545</v>
      </c>
      <c r="I739">
        <v>336</v>
      </c>
      <c r="J739">
        <v>53</v>
      </c>
      <c r="K739">
        <v>94</v>
      </c>
      <c r="L739">
        <v>22</v>
      </c>
      <c r="M739">
        <v>4</v>
      </c>
      <c r="N739">
        <v>34</v>
      </c>
      <c r="O739">
        <v>2</v>
      </c>
      <c r="P739">
        <v>0</v>
      </c>
      <c r="Q739">
        <v>17.24770642201835</v>
      </c>
    </row>
    <row r="740" spans="1:17" x14ac:dyDescent="0.25">
      <c r="A740" t="s">
        <v>5853</v>
      </c>
      <c r="B740" s="6">
        <v>31622</v>
      </c>
      <c r="C740">
        <v>316.22000000000003</v>
      </c>
      <c r="D740" t="s">
        <v>716</v>
      </c>
      <c r="E740">
        <v>947</v>
      </c>
      <c r="F740">
        <v>676</v>
      </c>
      <c r="G740">
        <v>6</v>
      </c>
      <c r="H740">
        <v>670</v>
      </c>
      <c r="I740">
        <v>343</v>
      </c>
      <c r="J740">
        <v>153</v>
      </c>
      <c r="K740">
        <v>97</v>
      </c>
      <c r="L740">
        <v>35</v>
      </c>
      <c r="M740">
        <v>9</v>
      </c>
      <c r="N740">
        <v>29</v>
      </c>
      <c r="O740">
        <v>3</v>
      </c>
      <c r="P740">
        <v>1</v>
      </c>
      <c r="Q740">
        <v>14.477611940298507</v>
      </c>
    </row>
    <row r="741" spans="1:17" x14ac:dyDescent="0.25">
      <c r="A741" t="s">
        <v>5854</v>
      </c>
      <c r="B741" s="6">
        <v>31627</v>
      </c>
      <c r="C741">
        <v>316.27</v>
      </c>
      <c r="D741" t="s">
        <v>717</v>
      </c>
      <c r="E741">
        <v>1215</v>
      </c>
      <c r="F741">
        <v>855</v>
      </c>
      <c r="G741">
        <v>18</v>
      </c>
      <c r="H741">
        <v>837</v>
      </c>
      <c r="I741">
        <v>365</v>
      </c>
      <c r="J741">
        <v>182</v>
      </c>
      <c r="K741">
        <v>120</v>
      </c>
      <c r="L741">
        <v>45</v>
      </c>
      <c r="M741">
        <v>19</v>
      </c>
      <c r="N741">
        <v>98</v>
      </c>
      <c r="O741">
        <v>5</v>
      </c>
      <c r="P741">
        <v>3</v>
      </c>
      <c r="Q741">
        <v>14.336917562724013</v>
      </c>
    </row>
    <row r="742" spans="1:17" x14ac:dyDescent="0.25">
      <c r="A742" t="s">
        <v>5855</v>
      </c>
      <c r="B742" s="6">
        <v>31628</v>
      </c>
      <c r="C742">
        <v>316.27999999999997</v>
      </c>
      <c r="D742" t="s">
        <v>718</v>
      </c>
      <c r="E742">
        <v>1252</v>
      </c>
      <c r="F742">
        <v>857</v>
      </c>
      <c r="G742">
        <v>21</v>
      </c>
      <c r="H742">
        <v>836</v>
      </c>
      <c r="I742">
        <v>321</v>
      </c>
      <c r="J742">
        <v>173</v>
      </c>
      <c r="K742">
        <v>139</v>
      </c>
      <c r="L742">
        <v>63</v>
      </c>
      <c r="M742">
        <v>13</v>
      </c>
      <c r="N742">
        <v>121</v>
      </c>
      <c r="O742">
        <v>3</v>
      </c>
      <c r="P742">
        <v>3</v>
      </c>
      <c r="Q742">
        <v>16.626794258373206</v>
      </c>
    </row>
    <row r="743" spans="1:17" x14ac:dyDescent="0.25">
      <c r="A743" t="s">
        <v>5856</v>
      </c>
      <c r="B743" s="6">
        <v>31629</v>
      </c>
      <c r="C743">
        <v>316.29000000000002</v>
      </c>
      <c r="D743" t="s">
        <v>719</v>
      </c>
      <c r="E743">
        <v>5099</v>
      </c>
      <c r="F743">
        <v>3524</v>
      </c>
      <c r="G743">
        <v>64</v>
      </c>
      <c r="H743">
        <v>3460</v>
      </c>
      <c r="I743">
        <v>1474</v>
      </c>
      <c r="J743">
        <v>713</v>
      </c>
      <c r="K743">
        <v>733</v>
      </c>
      <c r="L743">
        <v>161</v>
      </c>
      <c r="M743">
        <v>59</v>
      </c>
      <c r="N743">
        <v>286</v>
      </c>
      <c r="O743">
        <v>20</v>
      </c>
      <c r="P743">
        <v>14</v>
      </c>
      <c r="Q743">
        <v>21.184971098265894</v>
      </c>
    </row>
    <row r="744" spans="1:17" x14ac:dyDescent="0.25">
      <c r="A744" t="s">
        <v>5857</v>
      </c>
      <c r="B744" s="6">
        <v>31630</v>
      </c>
      <c r="C744">
        <v>316.3</v>
      </c>
      <c r="D744" t="s">
        <v>721</v>
      </c>
      <c r="E744">
        <v>1876</v>
      </c>
      <c r="F744">
        <v>1272</v>
      </c>
      <c r="G744">
        <v>25</v>
      </c>
      <c r="H744">
        <v>1247</v>
      </c>
      <c r="I744">
        <v>587</v>
      </c>
      <c r="J744">
        <v>233</v>
      </c>
      <c r="K744">
        <v>207</v>
      </c>
      <c r="L744">
        <v>65</v>
      </c>
      <c r="M744">
        <v>21</v>
      </c>
      <c r="N744">
        <v>126</v>
      </c>
      <c r="O744">
        <v>6</v>
      </c>
      <c r="P744">
        <v>2</v>
      </c>
      <c r="Q744">
        <v>16.599839615076185</v>
      </c>
    </row>
    <row r="745" spans="1:17" x14ac:dyDescent="0.25">
      <c r="A745" t="s">
        <v>5858</v>
      </c>
      <c r="B745" s="6">
        <v>31633</v>
      </c>
      <c r="C745">
        <v>316.33</v>
      </c>
      <c r="D745" t="s">
        <v>722</v>
      </c>
      <c r="E745">
        <v>9286</v>
      </c>
      <c r="F745">
        <v>6180</v>
      </c>
      <c r="G745">
        <v>100</v>
      </c>
      <c r="H745">
        <v>6080</v>
      </c>
      <c r="I745">
        <v>2593</v>
      </c>
      <c r="J745">
        <v>1161</v>
      </c>
      <c r="K745">
        <v>999</v>
      </c>
      <c r="L745">
        <v>477</v>
      </c>
      <c r="M745">
        <v>108</v>
      </c>
      <c r="N745">
        <v>689</v>
      </c>
      <c r="O745">
        <v>24</v>
      </c>
      <c r="P745">
        <v>29</v>
      </c>
      <c r="Q745">
        <v>16.430921052631579</v>
      </c>
    </row>
    <row r="746" spans="1:17" x14ac:dyDescent="0.25">
      <c r="A746" t="s">
        <v>5859</v>
      </c>
      <c r="B746" s="6">
        <v>31634</v>
      </c>
      <c r="C746">
        <v>316.33999999999997</v>
      </c>
      <c r="D746" t="s">
        <v>724</v>
      </c>
      <c r="E746">
        <v>1162</v>
      </c>
      <c r="F746">
        <v>835</v>
      </c>
      <c r="G746">
        <v>27</v>
      </c>
      <c r="H746">
        <v>808</v>
      </c>
      <c r="I746">
        <v>345</v>
      </c>
      <c r="J746">
        <v>151</v>
      </c>
      <c r="K746">
        <v>199</v>
      </c>
      <c r="L746">
        <v>35</v>
      </c>
      <c r="M746">
        <v>9</v>
      </c>
      <c r="N746">
        <v>58</v>
      </c>
      <c r="O746">
        <v>9</v>
      </c>
      <c r="P746">
        <v>2</v>
      </c>
      <c r="Q746">
        <v>24.628712871287128</v>
      </c>
    </row>
    <row r="747" spans="1:17" x14ac:dyDescent="0.25">
      <c r="A747" t="s">
        <v>5860</v>
      </c>
      <c r="B747" s="6">
        <v>31636</v>
      </c>
      <c r="C747">
        <v>316.36</v>
      </c>
      <c r="D747" t="s">
        <v>725</v>
      </c>
      <c r="E747">
        <v>738</v>
      </c>
      <c r="F747">
        <v>517</v>
      </c>
      <c r="G747">
        <v>11</v>
      </c>
      <c r="H747">
        <v>506</v>
      </c>
      <c r="I747">
        <v>242</v>
      </c>
      <c r="J747">
        <v>92</v>
      </c>
      <c r="K747">
        <v>93</v>
      </c>
      <c r="L747">
        <v>35</v>
      </c>
      <c r="M747">
        <v>4</v>
      </c>
      <c r="N747">
        <v>36</v>
      </c>
      <c r="O747">
        <v>1</v>
      </c>
      <c r="P747">
        <v>3</v>
      </c>
      <c r="Q747">
        <v>18.379446640316203</v>
      </c>
    </row>
    <row r="748" spans="1:17" x14ac:dyDescent="0.25">
      <c r="A748" t="s">
        <v>5861</v>
      </c>
      <c r="B748" s="6">
        <v>31642</v>
      </c>
      <c r="C748">
        <v>316.42</v>
      </c>
      <c r="D748" t="s">
        <v>726</v>
      </c>
      <c r="E748">
        <v>930</v>
      </c>
      <c r="F748">
        <v>741</v>
      </c>
      <c r="G748">
        <v>12</v>
      </c>
      <c r="H748">
        <v>729</v>
      </c>
      <c r="I748">
        <v>317</v>
      </c>
      <c r="J748">
        <v>130</v>
      </c>
      <c r="K748">
        <v>84</v>
      </c>
      <c r="L748">
        <v>50</v>
      </c>
      <c r="M748">
        <v>11</v>
      </c>
      <c r="N748">
        <v>129</v>
      </c>
      <c r="O748">
        <v>2</v>
      </c>
      <c r="P748">
        <v>6</v>
      </c>
      <c r="Q748">
        <v>11.522633744855968</v>
      </c>
    </row>
    <row r="749" spans="1:17" x14ac:dyDescent="0.25">
      <c r="A749" t="s">
        <v>5862</v>
      </c>
      <c r="B749" s="6">
        <v>31644</v>
      </c>
      <c r="C749">
        <v>316.44</v>
      </c>
      <c r="D749" t="s">
        <v>729</v>
      </c>
      <c r="E749">
        <v>4364</v>
      </c>
      <c r="F749">
        <v>3037</v>
      </c>
      <c r="G749">
        <v>48</v>
      </c>
      <c r="H749">
        <v>2989</v>
      </c>
      <c r="I749">
        <v>1700</v>
      </c>
      <c r="J749">
        <v>425</v>
      </c>
      <c r="K749">
        <v>494</v>
      </c>
      <c r="L749">
        <v>141</v>
      </c>
      <c r="M749">
        <v>28</v>
      </c>
      <c r="N749">
        <v>176</v>
      </c>
      <c r="O749">
        <v>18</v>
      </c>
      <c r="P749">
        <v>7</v>
      </c>
      <c r="Q749">
        <v>16.527266644362662</v>
      </c>
    </row>
    <row r="750" spans="1:17" x14ac:dyDescent="0.25">
      <c r="A750" t="s">
        <v>5863</v>
      </c>
      <c r="B750" s="6">
        <v>31645</v>
      </c>
      <c r="C750">
        <v>316.45</v>
      </c>
      <c r="D750" t="s">
        <v>730</v>
      </c>
      <c r="E750">
        <v>860</v>
      </c>
      <c r="F750">
        <v>523</v>
      </c>
      <c r="G750">
        <v>10</v>
      </c>
      <c r="H750">
        <v>513</v>
      </c>
      <c r="I750">
        <v>163</v>
      </c>
      <c r="J750">
        <v>197</v>
      </c>
      <c r="K750">
        <v>122</v>
      </c>
      <c r="L750">
        <v>6</v>
      </c>
      <c r="M750">
        <v>14</v>
      </c>
      <c r="N750">
        <v>11</v>
      </c>
      <c r="O750">
        <v>0</v>
      </c>
      <c r="P750">
        <v>0</v>
      </c>
      <c r="Q750">
        <v>23.781676413255358</v>
      </c>
    </row>
    <row r="751" spans="1:17" x14ac:dyDescent="0.25">
      <c r="A751" t="s">
        <v>5864</v>
      </c>
      <c r="B751" s="6">
        <v>31646</v>
      </c>
      <c r="C751">
        <v>316.45999999999998</v>
      </c>
      <c r="D751" t="s">
        <v>731</v>
      </c>
      <c r="E751">
        <v>668</v>
      </c>
      <c r="F751">
        <v>478</v>
      </c>
      <c r="G751">
        <v>11</v>
      </c>
      <c r="H751">
        <v>467</v>
      </c>
      <c r="I751">
        <v>299</v>
      </c>
      <c r="J751">
        <v>58</v>
      </c>
      <c r="K751">
        <v>73</v>
      </c>
      <c r="L751">
        <v>21</v>
      </c>
      <c r="M751">
        <v>4</v>
      </c>
      <c r="N751">
        <v>10</v>
      </c>
      <c r="O751">
        <v>2</v>
      </c>
      <c r="P751">
        <v>0</v>
      </c>
      <c r="Q751">
        <v>15.631691648822269</v>
      </c>
    </row>
    <row r="752" spans="1:17" x14ac:dyDescent="0.25">
      <c r="A752" t="s">
        <v>5865</v>
      </c>
      <c r="B752" s="6">
        <v>31649</v>
      </c>
      <c r="C752">
        <v>316.49</v>
      </c>
      <c r="D752" t="s">
        <v>732</v>
      </c>
      <c r="E752">
        <v>1629</v>
      </c>
      <c r="F752">
        <v>1144</v>
      </c>
      <c r="G752">
        <v>22</v>
      </c>
      <c r="H752">
        <v>1122</v>
      </c>
      <c r="I752">
        <v>617</v>
      </c>
      <c r="J752">
        <v>187</v>
      </c>
      <c r="K752">
        <v>204</v>
      </c>
      <c r="L752">
        <v>45</v>
      </c>
      <c r="M752">
        <v>7</v>
      </c>
      <c r="N752">
        <v>57</v>
      </c>
      <c r="O752">
        <v>5</v>
      </c>
      <c r="P752">
        <v>0</v>
      </c>
      <c r="Q752">
        <v>18.181818181818183</v>
      </c>
    </row>
    <row r="753" spans="1:17" x14ac:dyDescent="0.25">
      <c r="A753" t="s">
        <v>5866</v>
      </c>
      <c r="B753" s="6">
        <v>31650</v>
      </c>
      <c r="C753">
        <v>316.5</v>
      </c>
      <c r="D753" t="s">
        <v>733</v>
      </c>
      <c r="E753">
        <v>1366</v>
      </c>
      <c r="F753">
        <v>1020</v>
      </c>
      <c r="G753">
        <v>15</v>
      </c>
      <c r="H753">
        <v>1005</v>
      </c>
      <c r="I753">
        <v>583</v>
      </c>
      <c r="J753">
        <v>93</v>
      </c>
      <c r="K753">
        <v>223</v>
      </c>
      <c r="L753">
        <v>53</v>
      </c>
      <c r="M753">
        <v>7</v>
      </c>
      <c r="N753">
        <v>43</v>
      </c>
      <c r="O753">
        <v>2</v>
      </c>
      <c r="P753">
        <v>1</v>
      </c>
      <c r="Q753">
        <v>22.189054726368159</v>
      </c>
    </row>
    <row r="754" spans="1:17" x14ac:dyDescent="0.25">
      <c r="A754" t="s">
        <v>5867</v>
      </c>
      <c r="B754" s="6">
        <v>31651</v>
      </c>
      <c r="C754">
        <v>316.51</v>
      </c>
      <c r="D754" t="s">
        <v>734</v>
      </c>
      <c r="E754">
        <v>2098</v>
      </c>
      <c r="F754">
        <v>1578</v>
      </c>
      <c r="G754">
        <v>24</v>
      </c>
      <c r="H754">
        <v>1554</v>
      </c>
      <c r="I754">
        <v>661</v>
      </c>
      <c r="J754">
        <v>311</v>
      </c>
      <c r="K754">
        <v>235</v>
      </c>
      <c r="L754">
        <v>105</v>
      </c>
      <c r="M754">
        <v>21</v>
      </c>
      <c r="N754">
        <v>208</v>
      </c>
      <c r="O754">
        <v>9</v>
      </c>
      <c r="P754">
        <v>4</v>
      </c>
      <c r="Q754">
        <v>15.122265122265121</v>
      </c>
    </row>
    <row r="755" spans="1:17" x14ac:dyDescent="0.25">
      <c r="A755" t="s">
        <v>5868</v>
      </c>
      <c r="B755" s="6">
        <v>31652</v>
      </c>
      <c r="C755">
        <v>316.52</v>
      </c>
      <c r="D755" t="s">
        <v>735</v>
      </c>
      <c r="E755">
        <v>472</v>
      </c>
      <c r="F755">
        <v>336</v>
      </c>
      <c r="G755">
        <v>7</v>
      </c>
      <c r="H755">
        <v>329</v>
      </c>
      <c r="I755">
        <v>213</v>
      </c>
      <c r="J755">
        <v>30</v>
      </c>
      <c r="K755">
        <v>54</v>
      </c>
      <c r="L755">
        <v>15</v>
      </c>
      <c r="M755">
        <v>2</v>
      </c>
      <c r="N755">
        <v>14</v>
      </c>
      <c r="O755">
        <v>0</v>
      </c>
      <c r="P755">
        <v>1</v>
      </c>
      <c r="Q755">
        <v>16.413373860182372</v>
      </c>
    </row>
    <row r="756" spans="1:17" x14ac:dyDescent="0.25">
      <c r="A756" t="s">
        <v>5869</v>
      </c>
      <c r="B756" s="6">
        <v>31653</v>
      </c>
      <c r="C756">
        <v>316.52999999999997</v>
      </c>
      <c r="D756" t="s">
        <v>736</v>
      </c>
      <c r="E756">
        <v>1276</v>
      </c>
      <c r="F756">
        <v>925</v>
      </c>
      <c r="G756">
        <v>12</v>
      </c>
      <c r="H756">
        <v>913</v>
      </c>
      <c r="I756">
        <v>596</v>
      </c>
      <c r="J756">
        <v>79</v>
      </c>
      <c r="K756">
        <v>153</v>
      </c>
      <c r="L756">
        <v>36</v>
      </c>
      <c r="M756">
        <v>6</v>
      </c>
      <c r="N756">
        <v>38</v>
      </c>
      <c r="O756">
        <v>2</v>
      </c>
      <c r="P756">
        <v>3</v>
      </c>
      <c r="Q756">
        <v>16.757940854326396</v>
      </c>
    </row>
    <row r="757" spans="1:17" x14ac:dyDescent="0.25">
      <c r="A757" t="s">
        <v>5870</v>
      </c>
      <c r="B757" s="6">
        <v>31654</v>
      </c>
      <c r="C757">
        <v>316.54000000000002</v>
      </c>
      <c r="D757" t="s">
        <v>737</v>
      </c>
      <c r="E757">
        <v>1731</v>
      </c>
      <c r="F757">
        <v>1238</v>
      </c>
      <c r="G757">
        <v>28</v>
      </c>
      <c r="H757">
        <v>1210</v>
      </c>
      <c r="I757">
        <v>607</v>
      </c>
      <c r="J757">
        <v>208</v>
      </c>
      <c r="K757">
        <v>234</v>
      </c>
      <c r="L757">
        <v>62</v>
      </c>
      <c r="M757">
        <v>15</v>
      </c>
      <c r="N757">
        <v>74</v>
      </c>
      <c r="O757">
        <v>3</v>
      </c>
      <c r="P757">
        <v>7</v>
      </c>
      <c r="Q757">
        <v>19.33884297520661</v>
      </c>
    </row>
    <row r="758" spans="1:17" x14ac:dyDescent="0.25">
      <c r="A758" t="s">
        <v>5871</v>
      </c>
      <c r="B758" s="6">
        <v>31655</v>
      </c>
      <c r="C758">
        <v>316.55</v>
      </c>
      <c r="D758" t="s">
        <v>728</v>
      </c>
      <c r="E758">
        <v>5610</v>
      </c>
      <c r="F758">
        <v>3988</v>
      </c>
      <c r="G758">
        <v>59</v>
      </c>
      <c r="H758">
        <v>3929</v>
      </c>
      <c r="I758">
        <v>1722</v>
      </c>
      <c r="J758">
        <v>617</v>
      </c>
      <c r="K758">
        <v>415</v>
      </c>
      <c r="L758">
        <v>375</v>
      </c>
      <c r="M758">
        <v>75</v>
      </c>
      <c r="N758">
        <v>690</v>
      </c>
      <c r="O758">
        <v>16</v>
      </c>
      <c r="P758">
        <v>19</v>
      </c>
      <c r="Q758">
        <v>10.562484092644439</v>
      </c>
    </row>
    <row r="759" spans="1:17" x14ac:dyDescent="0.25">
      <c r="A759" t="s">
        <v>5872</v>
      </c>
      <c r="B759" s="6">
        <v>31658</v>
      </c>
      <c r="C759">
        <v>316.58</v>
      </c>
      <c r="D759" t="s">
        <v>738</v>
      </c>
      <c r="E759">
        <v>471</v>
      </c>
      <c r="F759">
        <v>344</v>
      </c>
      <c r="G759">
        <v>5</v>
      </c>
      <c r="H759">
        <v>339</v>
      </c>
      <c r="I759">
        <v>264</v>
      </c>
      <c r="J759">
        <v>25</v>
      </c>
      <c r="K759">
        <v>32</v>
      </c>
      <c r="L759">
        <v>8</v>
      </c>
      <c r="M759">
        <v>0</v>
      </c>
      <c r="N759">
        <v>8</v>
      </c>
      <c r="O759">
        <v>2</v>
      </c>
      <c r="P759">
        <v>0</v>
      </c>
      <c r="Q759">
        <v>9.4395280235988199</v>
      </c>
    </row>
    <row r="760" spans="1:17" x14ac:dyDescent="0.25">
      <c r="A760" t="s">
        <v>5873</v>
      </c>
      <c r="B760" s="6">
        <v>31699</v>
      </c>
      <c r="C760">
        <v>316.99</v>
      </c>
      <c r="D760" t="s">
        <v>5874</v>
      </c>
      <c r="E760">
        <v>0</v>
      </c>
      <c r="F760">
        <v>6813</v>
      </c>
      <c r="G760">
        <v>56</v>
      </c>
      <c r="H760">
        <v>6757</v>
      </c>
      <c r="I760">
        <v>2911</v>
      </c>
      <c r="J760">
        <v>1112</v>
      </c>
      <c r="K760">
        <v>963</v>
      </c>
      <c r="L760">
        <v>649</v>
      </c>
      <c r="M760">
        <v>112</v>
      </c>
      <c r="N760">
        <v>923</v>
      </c>
      <c r="O760">
        <v>43</v>
      </c>
      <c r="P760">
        <v>44</v>
      </c>
      <c r="Q760">
        <v>14.251886932070445</v>
      </c>
    </row>
    <row r="761" spans="1:17" x14ac:dyDescent="0.25">
      <c r="A761" t="s">
        <v>5875</v>
      </c>
      <c r="B761" s="6">
        <v>31700</v>
      </c>
      <c r="C761">
        <v>317</v>
      </c>
      <c r="D761" t="s">
        <v>753</v>
      </c>
      <c r="E761">
        <v>89802</v>
      </c>
      <c r="F761">
        <v>73480</v>
      </c>
      <c r="G761">
        <v>582</v>
      </c>
      <c r="H761">
        <v>72898</v>
      </c>
      <c r="I761">
        <v>26750</v>
      </c>
      <c r="J761">
        <v>12882</v>
      </c>
      <c r="K761">
        <v>8765</v>
      </c>
      <c r="L761">
        <v>9771</v>
      </c>
      <c r="M761">
        <v>1689</v>
      </c>
      <c r="N761">
        <v>12304</v>
      </c>
      <c r="O761">
        <v>367</v>
      </c>
      <c r="P761">
        <v>370</v>
      </c>
      <c r="Q761">
        <v>12.023649482839035</v>
      </c>
    </row>
    <row r="762" spans="1:17" x14ac:dyDescent="0.25">
      <c r="A762" t="s">
        <v>5876</v>
      </c>
      <c r="B762" s="6">
        <v>31701</v>
      </c>
      <c r="C762">
        <v>317.01</v>
      </c>
      <c r="D762" t="s">
        <v>739</v>
      </c>
      <c r="E762">
        <v>1066</v>
      </c>
      <c r="F762">
        <v>703</v>
      </c>
      <c r="G762">
        <v>9</v>
      </c>
      <c r="H762">
        <v>694</v>
      </c>
      <c r="I762">
        <v>216</v>
      </c>
      <c r="J762">
        <v>172</v>
      </c>
      <c r="K762">
        <v>116</v>
      </c>
      <c r="L762">
        <v>76</v>
      </c>
      <c r="M762">
        <v>9</v>
      </c>
      <c r="N762">
        <v>101</v>
      </c>
      <c r="O762">
        <v>2</v>
      </c>
      <c r="P762">
        <v>2</v>
      </c>
      <c r="Q762">
        <v>16.714697406340058</v>
      </c>
    </row>
    <row r="763" spans="1:17" x14ac:dyDescent="0.25">
      <c r="A763" t="s">
        <v>5877</v>
      </c>
      <c r="B763" s="6">
        <v>31702</v>
      </c>
      <c r="C763">
        <v>317.02</v>
      </c>
      <c r="D763" t="s">
        <v>740</v>
      </c>
      <c r="E763">
        <v>2444</v>
      </c>
      <c r="F763">
        <v>1709</v>
      </c>
      <c r="G763">
        <v>14</v>
      </c>
      <c r="H763">
        <v>1695</v>
      </c>
      <c r="I763">
        <v>661</v>
      </c>
      <c r="J763">
        <v>286</v>
      </c>
      <c r="K763">
        <v>267</v>
      </c>
      <c r="L763">
        <v>208</v>
      </c>
      <c r="M763">
        <v>43</v>
      </c>
      <c r="N763">
        <v>206</v>
      </c>
      <c r="O763">
        <v>11</v>
      </c>
      <c r="P763">
        <v>13</v>
      </c>
      <c r="Q763">
        <v>15.752212389380531</v>
      </c>
    </row>
    <row r="764" spans="1:17" x14ac:dyDescent="0.25">
      <c r="A764" t="s">
        <v>5878</v>
      </c>
      <c r="B764" s="6">
        <v>31703</v>
      </c>
      <c r="C764">
        <v>317.02999999999997</v>
      </c>
      <c r="D764" t="s">
        <v>741</v>
      </c>
      <c r="E764">
        <v>4666</v>
      </c>
      <c r="F764">
        <v>3257</v>
      </c>
      <c r="G764">
        <v>17</v>
      </c>
      <c r="H764">
        <v>3240</v>
      </c>
      <c r="I764">
        <v>1229</v>
      </c>
      <c r="J764">
        <v>595</v>
      </c>
      <c r="K764">
        <v>336</v>
      </c>
      <c r="L764">
        <v>438</v>
      </c>
      <c r="M764">
        <v>91</v>
      </c>
      <c r="N764">
        <v>521</v>
      </c>
      <c r="O764">
        <v>13</v>
      </c>
      <c r="P764">
        <v>17</v>
      </c>
      <c r="Q764">
        <v>10.37037037037037</v>
      </c>
    </row>
    <row r="765" spans="1:17" x14ac:dyDescent="0.25">
      <c r="A765" t="s">
        <v>5879</v>
      </c>
      <c r="B765" s="6">
        <v>31704</v>
      </c>
      <c r="C765">
        <v>317.04000000000002</v>
      </c>
      <c r="D765" t="s">
        <v>742</v>
      </c>
      <c r="E765">
        <v>8746</v>
      </c>
      <c r="F765">
        <v>5916</v>
      </c>
      <c r="G765">
        <v>50</v>
      </c>
      <c r="H765">
        <v>5866</v>
      </c>
      <c r="I765">
        <v>2016</v>
      </c>
      <c r="J765">
        <v>1114</v>
      </c>
      <c r="K765">
        <v>748</v>
      </c>
      <c r="L765">
        <v>798</v>
      </c>
      <c r="M765">
        <v>131</v>
      </c>
      <c r="N765">
        <v>986</v>
      </c>
      <c r="O765">
        <v>36</v>
      </c>
      <c r="P765">
        <v>37</v>
      </c>
      <c r="Q765">
        <v>12.751449028298669</v>
      </c>
    </row>
    <row r="766" spans="1:17" x14ac:dyDescent="0.25">
      <c r="A766" t="s">
        <v>5880</v>
      </c>
      <c r="B766" s="6">
        <v>31706</v>
      </c>
      <c r="C766">
        <v>317.06</v>
      </c>
      <c r="D766" t="s">
        <v>743</v>
      </c>
      <c r="E766">
        <v>1302</v>
      </c>
      <c r="F766">
        <v>956</v>
      </c>
      <c r="G766">
        <v>11</v>
      </c>
      <c r="H766">
        <v>945</v>
      </c>
      <c r="I766">
        <v>390</v>
      </c>
      <c r="J766">
        <v>133</v>
      </c>
      <c r="K766">
        <v>84</v>
      </c>
      <c r="L766">
        <v>163</v>
      </c>
      <c r="M766">
        <v>18</v>
      </c>
      <c r="N766">
        <v>151</v>
      </c>
      <c r="O766">
        <v>3</v>
      </c>
      <c r="P766">
        <v>3</v>
      </c>
      <c r="Q766">
        <v>8.8888888888888893</v>
      </c>
    </row>
    <row r="767" spans="1:17" x14ac:dyDescent="0.25">
      <c r="A767" t="s">
        <v>5881</v>
      </c>
      <c r="B767" s="6">
        <v>31707</v>
      </c>
      <c r="C767">
        <v>317.07</v>
      </c>
      <c r="D767" t="s">
        <v>744</v>
      </c>
      <c r="E767">
        <v>1749</v>
      </c>
      <c r="F767">
        <v>1182</v>
      </c>
      <c r="G767">
        <v>5</v>
      </c>
      <c r="H767">
        <v>1177</v>
      </c>
      <c r="I767">
        <v>478</v>
      </c>
      <c r="J767">
        <v>153</v>
      </c>
      <c r="K767">
        <v>104</v>
      </c>
      <c r="L767">
        <v>215</v>
      </c>
      <c r="M767">
        <v>31</v>
      </c>
      <c r="N767">
        <v>191</v>
      </c>
      <c r="O767">
        <v>0</v>
      </c>
      <c r="P767">
        <v>5</v>
      </c>
      <c r="Q767">
        <v>8.836023789294817</v>
      </c>
    </row>
    <row r="768" spans="1:17" x14ac:dyDescent="0.25">
      <c r="A768" t="s">
        <v>5882</v>
      </c>
      <c r="B768" s="6">
        <v>31709</v>
      </c>
      <c r="C768">
        <v>317.08999999999997</v>
      </c>
      <c r="D768" t="s">
        <v>745</v>
      </c>
      <c r="E768">
        <v>2892</v>
      </c>
      <c r="F768">
        <v>2024</v>
      </c>
      <c r="G768">
        <v>13</v>
      </c>
      <c r="H768">
        <v>2011</v>
      </c>
      <c r="I768">
        <v>739</v>
      </c>
      <c r="J768">
        <v>295</v>
      </c>
      <c r="K768">
        <v>264</v>
      </c>
      <c r="L768">
        <v>268</v>
      </c>
      <c r="M768">
        <v>50</v>
      </c>
      <c r="N768">
        <v>375</v>
      </c>
      <c r="O768">
        <v>11</v>
      </c>
      <c r="P768">
        <v>9</v>
      </c>
      <c r="Q768">
        <v>13.127797115862755</v>
      </c>
    </row>
    <row r="769" spans="1:17" x14ac:dyDescent="0.25">
      <c r="A769" t="s">
        <v>5883</v>
      </c>
      <c r="B769" s="6">
        <v>31710</v>
      </c>
      <c r="C769">
        <v>317.10000000000002</v>
      </c>
      <c r="D769" t="s">
        <v>746</v>
      </c>
      <c r="E769">
        <v>6840</v>
      </c>
      <c r="F769">
        <v>4712</v>
      </c>
      <c r="G769">
        <v>54</v>
      </c>
      <c r="H769">
        <v>4658</v>
      </c>
      <c r="I769">
        <v>1594</v>
      </c>
      <c r="J769">
        <v>1095</v>
      </c>
      <c r="K769">
        <v>805</v>
      </c>
      <c r="L769">
        <v>468</v>
      </c>
      <c r="M769">
        <v>105</v>
      </c>
      <c r="N769">
        <v>544</v>
      </c>
      <c r="O769">
        <v>25</v>
      </c>
      <c r="P769">
        <v>22</v>
      </c>
      <c r="Q769">
        <v>17.282095319879776</v>
      </c>
    </row>
    <row r="770" spans="1:17" x14ac:dyDescent="0.25">
      <c r="A770" t="s">
        <v>5884</v>
      </c>
      <c r="B770" s="6">
        <v>31711</v>
      </c>
      <c r="C770">
        <v>317.11</v>
      </c>
      <c r="D770" t="s">
        <v>747</v>
      </c>
      <c r="E770">
        <v>1254</v>
      </c>
      <c r="F770">
        <v>944</v>
      </c>
      <c r="G770">
        <v>7</v>
      </c>
      <c r="H770">
        <v>937</v>
      </c>
      <c r="I770">
        <v>365</v>
      </c>
      <c r="J770">
        <v>207</v>
      </c>
      <c r="K770">
        <v>143</v>
      </c>
      <c r="L770">
        <v>72</v>
      </c>
      <c r="M770">
        <v>17</v>
      </c>
      <c r="N770">
        <v>122</v>
      </c>
      <c r="O770">
        <v>9</v>
      </c>
      <c r="P770">
        <v>2</v>
      </c>
      <c r="Q770">
        <v>15.261472785485591</v>
      </c>
    </row>
    <row r="771" spans="1:17" x14ac:dyDescent="0.25">
      <c r="A771" t="s">
        <v>5885</v>
      </c>
      <c r="B771" s="6">
        <v>31712</v>
      </c>
      <c r="C771">
        <v>317.12</v>
      </c>
      <c r="D771" t="s">
        <v>748</v>
      </c>
      <c r="E771">
        <v>2946</v>
      </c>
      <c r="F771">
        <v>1949</v>
      </c>
      <c r="G771">
        <v>13</v>
      </c>
      <c r="H771">
        <v>1936</v>
      </c>
      <c r="I771">
        <v>822</v>
      </c>
      <c r="J771">
        <v>257</v>
      </c>
      <c r="K771">
        <v>208</v>
      </c>
      <c r="L771">
        <v>287</v>
      </c>
      <c r="M771">
        <v>34</v>
      </c>
      <c r="N771">
        <v>309</v>
      </c>
      <c r="O771">
        <v>8</v>
      </c>
      <c r="P771">
        <v>11</v>
      </c>
      <c r="Q771">
        <v>10.743801652892563</v>
      </c>
    </row>
    <row r="772" spans="1:17" x14ac:dyDescent="0.25">
      <c r="A772" t="s">
        <v>5886</v>
      </c>
      <c r="B772" s="6">
        <v>31713</v>
      </c>
      <c r="C772">
        <v>317.13</v>
      </c>
      <c r="D772" t="s">
        <v>749</v>
      </c>
      <c r="E772">
        <v>2588</v>
      </c>
      <c r="F772">
        <v>1793</v>
      </c>
      <c r="G772">
        <v>15</v>
      </c>
      <c r="H772">
        <v>1778</v>
      </c>
      <c r="I772">
        <v>617</v>
      </c>
      <c r="J772">
        <v>372</v>
      </c>
      <c r="K772">
        <v>276</v>
      </c>
      <c r="L772">
        <v>206</v>
      </c>
      <c r="M772">
        <v>47</v>
      </c>
      <c r="N772">
        <v>244</v>
      </c>
      <c r="O772">
        <v>11</v>
      </c>
      <c r="P772">
        <v>5</v>
      </c>
      <c r="Q772">
        <v>15.523059617547808</v>
      </c>
    </row>
    <row r="773" spans="1:17" x14ac:dyDescent="0.25">
      <c r="A773" t="s">
        <v>5887</v>
      </c>
      <c r="B773" s="6">
        <v>31714</v>
      </c>
      <c r="C773">
        <v>317.14</v>
      </c>
      <c r="D773" t="s">
        <v>750</v>
      </c>
      <c r="E773">
        <v>896</v>
      </c>
      <c r="F773">
        <v>594</v>
      </c>
      <c r="G773">
        <v>7</v>
      </c>
      <c r="H773">
        <v>587</v>
      </c>
      <c r="I773">
        <v>245</v>
      </c>
      <c r="J773">
        <v>79</v>
      </c>
      <c r="K773">
        <v>43</v>
      </c>
      <c r="L773">
        <v>67</v>
      </c>
      <c r="M773">
        <v>15</v>
      </c>
      <c r="N773">
        <v>134</v>
      </c>
      <c r="O773">
        <v>2</v>
      </c>
      <c r="P773">
        <v>2</v>
      </c>
      <c r="Q773">
        <v>7.3253833049403747</v>
      </c>
    </row>
    <row r="774" spans="1:17" x14ac:dyDescent="0.25">
      <c r="A774" t="s">
        <v>5888</v>
      </c>
      <c r="B774" s="6">
        <v>31715</v>
      </c>
      <c r="C774">
        <v>317.14999999999998</v>
      </c>
      <c r="D774" t="s">
        <v>751</v>
      </c>
      <c r="E774">
        <v>2149</v>
      </c>
      <c r="F774">
        <v>1398</v>
      </c>
      <c r="G774">
        <v>13</v>
      </c>
      <c r="H774">
        <v>1385</v>
      </c>
      <c r="I774">
        <v>635</v>
      </c>
      <c r="J774">
        <v>217</v>
      </c>
      <c r="K774">
        <v>146</v>
      </c>
      <c r="L774">
        <v>165</v>
      </c>
      <c r="M774">
        <v>35</v>
      </c>
      <c r="N774">
        <v>172</v>
      </c>
      <c r="O774">
        <v>10</v>
      </c>
      <c r="P774">
        <v>5</v>
      </c>
      <c r="Q774">
        <v>10.541516245487365</v>
      </c>
    </row>
    <row r="775" spans="1:17" x14ac:dyDescent="0.25">
      <c r="A775" t="s">
        <v>5889</v>
      </c>
      <c r="B775" s="6">
        <v>31716</v>
      </c>
      <c r="C775">
        <v>317.16000000000003</v>
      </c>
      <c r="D775" t="s">
        <v>752</v>
      </c>
      <c r="E775">
        <v>6542</v>
      </c>
      <c r="F775">
        <v>4100</v>
      </c>
      <c r="G775">
        <v>22</v>
      </c>
      <c r="H775">
        <v>4078</v>
      </c>
      <c r="I775">
        <v>1635</v>
      </c>
      <c r="J775">
        <v>479</v>
      </c>
      <c r="K775">
        <v>371</v>
      </c>
      <c r="L775">
        <v>594</v>
      </c>
      <c r="M775">
        <v>111</v>
      </c>
      <c r="N775">
        <v>865</v>
      </c>
      <c r="O775">
        <v>11</v>
      </c>
      <c r="P775">
        <v>12</v>
      </c>
      <c r="Q775">
        <v>9.0975968612064744</v>
      </c>
    </row>
    <row r="776" spans="1:17" x14ac:dyDescent="0.25">
      <c r="A776" t="s">
        <v>5890</v>
      </c>
      <c r="B776" s="6">
        <v>31717</v>
      </c>
      <c r="C776">
        <v>317.17</v>
      </c>
      <c r="D776" t="s">
        <v>753</v>
      </c>
      <c r="E776">
        <v>14930</v>
      </c>
      <c r="F776">
        <v>9283</v>
      </c>
      <c r="G776">
        <v>75</v>
      </c>
      <c r="H776">
        <v>9208</v>
      </c>
      <c r="I776">
        <v>3129</v>
      </c>
      <c r="J776">
        <v>1664</v>
      </c>
      <c r="K776">
        <v>1001</v>
      </c>
      <c r="L776">
        <v>1217</v>
      </c>
      <c r="M776">
        <v>195</v>
      </c>
      <c r="N776">
        <v>1894</v>
      </c>
      <c r="O776">
        <v>52</v>
      </c>
      <c r="P776">
        <v>56</v>
      </c>
      <c r="Q776">
        <v>10.870981754995656</v>
      </c>
    </row>
    <row r="777" spans="1:17" x14ac:dyDescent="0.25">
      <c r="A777" t="s">
        <v>5891</v>
      </c>
      <c r="B777" s="6">
        <v>31718</v>
      </c>
      <c r="C777">
        <v>317.18</v>
      </c>
      <c r="D777" t="s">
        <v>754</v>
      </c>
      <c r="E777">
        <v>2269</v>
      </c>
      <c r="F777">
        <v>1557</v>
      </c>
      <c r="G777">
        <v>15</v>
      </c>
      <c r="H777">
        <v>1542</v>
      </c>
      <c r="I777">
        <v>600</v>
      </c>
      <c r="J777">
        <v>318</v>
      </c>
      <c r="K777">
        <v>253</v>
      </c>
      <c r="L777">
        <v>168</v>
      </c>
      <c r="M777">
        <v>33</v>
      </c>
      <c r="N777">
        <v>150</v>
      </c>
      <c r="O777">
        <v>8</v>
      </c>
      <c r="P777">
        <v>12</v>
      </c>
      <c r="Q777">
        <v>16.407263294422826</v>
      </c>
    </row>
    <row r="778" spans="1:17" x14ac:dyDescent="0.25">
      <c r="A778" t="s">
        <v>5892</v>
      </c>
      <c r="B778" s="6">
        <v>31719</v>
      </c>
      <c r="C778">
        <v>317.19</v>
      </c>
      <c r="D778" t="s">
        <v>755</v>
      </c>
      <c r="E778">
        <v>11762</v>
      </c>
      <c r="F778">
        <v>7815</v>
      </c>
      <c r="G778">
        <v>58</v>
      </c>
      <c r="H778">
        <v>7757</v>
      </c>
      <c r="I778">
        <v>3101</v>
      </c>
      <c r="J778">
        <v>971</v>
      </c>
      <c r="K778">
        <v>802</v>
      </c>
      <c r="L778">
        <v>1211</v>
      </c>
      <c r="M778">
        <v>181</v>
      </c>
      <c r="N778">
        <v>1420</v>
      </c>
      <c r="O778">
        <v>37</v>
      </c>
      <c r="P778">
        <v>34</v>
      </c>
      <c r="Q778">
        <v>10.339048601263375</v>
      </c>
    </row>
    <row r="779" spans="1:17" x14ac:dyDescent="0.25">
      <c r="A779" t="s">
        <v>5893</v>
      </c>
      <c r="B779" s="6">
        <v>31723</v>
      </c>
      <c r="C779">
        <v>317.23</v>
      </c>
      <c r="D779" t="s">
        <v>756</v>
      </c>
      <c r="E779">
        <v>5348</v>
      </c>
      <c r="F779">
        <v>3369</v>
      </c>
      <c r="G779">
        <v>41</v>
      </c>
      <c r="H779">
        <v>3328</v>
      </c>
      <c r="I779">
        <v>1069</v>
      </c>
      <c r="J779">
        <v>836</v>
      </c>
      <c r="K779">
        <v>653</v>
      </c>
      <c r="L779">
        <v>324</v>
      </c>
      <c r="M779">
        <v>84</v>
      </c>
      <c r="N779">
        <v>329</v>
      </c>
      <c r="O779">
        <v>20</v>
      </c>
      <c r="P779">
        <v>13</v>
      </c>
      <c r="Q779">
        <v>19.621394230769234</v>
      </c>
    </row>
    <row r="780" spans="1:17" x14ac:dyDescent="0.25">
      <c r="A780" t="s">
        <v>5894</v>
      </c>
      <c r="B780" s="6">
        <v>31725</v>
      </c>
      <c r="C780">
        <v>317.25</v>
      </c>
      <c r="D780" t="s">
        <v>757</v>
      </c>
      <c r="E780">
        <v>7163</v>
      </c>
      <c r="F780">
        <v>4822</v>
      </c>
      <c r="G780">
        <v>46</v>
      </c>
      <c r="H780">
        <v>4776</v>
      </c>
      <c r="I780">
        <v>1549</v>
      </c>
      <c r="J780">
        <v>1186</v>
      </c>
      <c r="K780">
        <v>714</v>
      </c>
      <c r="L780">
        <v>465</v>
      </c>
      <c r="M780">
        <v>149</v>
      </c>
      <c r="N780">
        <v>654</v>
      </c>
      <c r="O780">
        <v>33</v>
      </c>
      <c r="P780">
        <v>26</v>
      </c>
      <c r="Q780">
        <v>14.949748743718594</v>
      </c>
    </row>
    <row r="781" spans="1:17" x14ac:dyDescent="0.25">
      <c r="A781" t="s">
        <v>5895</v>
      </c>
      <c r="B781" s="6">
        <v>31726</v>
      </c>
      <c r="C781">
        <v>317.26</v>
      </c>
      <c r="D781" t="s">
        <v>758</v>
      </c>
      <c r="E781">
        <v>2250</v>
      </c>
      <c r="F781">
        <v>1703</v>
      </c>
      <c r="G781">
        <v>18</v>
      </c>
      <c r="H781">
        <v>1685</v>
      </c>
      <c r="I781">
        <v>711</v>
      </c>
      <c r="J781">
        <v>268</v>
      </c>
      <c r="K781">
        <v>274</v>
      </c>
      <c r="L781">
        <v>166</v>
      </c>
      <c r="M781">
        <v>40</v>
      </c>
      <c r="N781">
        <v>216</v>
      </c>
      <c r="O781">
        <v>4</v>
      </c>
      <c r="P781">
        <v>6</v>
      </c>
      <c r="Q781">
        <v>16.26112759643917</v>
      </c>
    </row>
    <row r="782" spans="1:17" x14ac:dyDescent="0.25">
      <c r="A782" t="s">
        <v>5896</v>
      </c>
      <c r="B782" s="6">
        <v>31799</v>
      </c>
      <c r="C782">
        <v>317.99</v>
      </c>
      <c r="D782" t="s">
        <v>5897</v>
      </c>
      <c r="E782">
        <v>0</v>
      </c>
      <c r="F782">
        <v>13694</v>
      </c>
      <c r="G782">
        <v>79</v>
      </c>
      <c r="H782">
        <v>13615</v>
      </c>
      <c r="I782">
        <v>4949</v>
      </c>
      <c r="J782">
        <v>2185</v>
      </c>
      <c r="K782">
        <v>1157</v>
      </c>
      <c r="L782">
        <v>2195</v>
      </c>
      <c r="M782">
        <v>270</v>
      </c>
      <c r="N782">
        <v>2720</v>
      </c>
      <c r="O782">
        <v>61</v>
      </c>
      <c r="P782">
        <v>78</v>
      </c>
      <c r="Q782">
        <v>8.4979801689313259</v>
      </c>
    </row>
    <row r="783" spans="1:17" x14ac:dyDescent="0.25">
      <c r="A783" t="s">
        <v>5898</v>
      </c>
      <c r="B783" s="6">
        <v>31800</v>
      </c>
      <c r="C783">
        <v>318</v>
      </c>
      <c r="D783" t="s">
        <v>777</v>
      </c>
      <c r="E783">
        <v>67903</v>
      </c>
      <c r="F783">
        <v>53654</v>
      </c>
      <c r="G783">
        <v>886</v>
      </c>
      <c r="H783">
        <v>52768</v>
      </c>
      <c r="I783">
        <v>21468</v>
      </c>
      <c r="J783">
        <v>12170</v>
      </c>
      <c r="K783">
        <v>10113</v>
      </c>
      <c r="L783">
        <v>3106</v>
      </c>
      <c r="M783">
        <v>896</v>
      </c>
      <c r="N783">
        <v>4468</v>
      </c>
      <c r="O783">
        <v>306</v>
      </c>
      <c r="P783">
        <v>241</v>
      </c>
      <c r="Q783">
        <v>19.16502425712553</v>
      </c>
    </row>
    <row r="784" spans="1:17" x14ac:dyDescent="0.25">
      <c r="A784" t="s">
        <v>5899</v>
      </c>
      <c r="B784" s="6">
        <v>31801</v>
      </c>
      <c r="C784">
        <v>318.01</v>
      </c>
      <c r="D784" t="s">
        <v>759</v>
      </c>
      <c r="E784">
        <v>285</v>
      </c>
      <c r="F784">
        <v>206</v>
      </c>
      <c r="G784">
        <v>3</v>
      </c>
      <c r="H784">
        <v>203</v>
      </c>
      <c r="I784">
        <v>137</v>
      </c>
      <c r="J784">
        <v>12</v>
      </c>
      <c r="K784">
        <v>32</v>
      </c>
      <c r="L784">
        <v>7</v>
      </c>
      <c r="M784">
        <v>2</v>
      </c>
      <c r="N784">
        <v>10</v>
      </c>
      <c r="O784">
        <v>3</v>
      </c>
      <c r="P784">
        <v>0</v>
      </c>
      <c r="Q784">
        <v>15.763546798029557</v>
      </c>
    </row>
    <row r="785" spans="1:17" x14ac:dyDescent="0.25">
      <c r="A785" t="s">
        <v>5900</v>
      </c>
      <c r="B785" s="6">
        <v>31802</v>
      </c>
      <c r="C785">
        <v>318.02</v>
      </c>
      <c r="D785" t="s">
        <v>760</v>
      </c>
      <c r="E785">
        <v>1528</v>
      </c>
      <c r="F785">
        <v>1044</v>
      </c>
      <c r="G785">
        <v>17</v>
      </c>
      <c r="H785">
        <v>1027</v>
      </c>
      <c r="I785">
        <v>495</v>
      </c>
      <c r="J785">
        <v>198</v>
      </c>
      <c r="K785">
        <v>184</v>
      </c>
      <c r="L785">
        <v>62</v>
      </c>
      <c r="M785">
        <v>12</v>
      </c>
      <c r="N785">
        <v>72</v>
      </c>
      <c r="O785">
        <v>2</v>
      </c>
      <c r="P785">
        <v>2</v>
      </c>
      <c r="Q785">
        <v>17.916260954235639</v>
      </c>
    </row>
    <row r="786" spans="1:17" x14ac:dyDescent="0.25">
      <c r="A786" t="s">
        <v>5901</v>
      </c>
      <c r="B786" s="6">
        <v>31803</v>
      </c>
      <c r="C786">
        <v>318.02999999999997</v>
      </c>
      <c r="D786" t="s">
        <v>761</v>
      </c>
      <c r="E786">
        <v>1545</v>
      </c>
      <c r="F786">
        <v>1089</v>
      </c>
      <c r="G786">
        <v>23</v>
      </c>
      <c r="H786">
        <v>1066</v>
      </c>
      <c r="I786">
        <v>622</v>
      </c>
      <c r="J786">
        <v>118</v>
      </c>
      <c r="K786">
        <v>208</v>
      </c>
      <c r="L786">
        <v>50</v>
      </c>
      <c r="M786">
        <v>19</v>
      </c>
      <c r="N786">
        <v>44</v>
      </c>
      <c r="O786">
        <v>3</v>
      </c>
      <c r="P786">
        <v>2</v>
      </c>
      <c r="Q786">
        <v>19.512195121951219</v>
      </c>
    </row>
    <row r="787" spans="1:17" x14ac:dyDescent="0.25">
      <c r="A787" t="s">
        <v>5902</v>
      </c>
      <c r="B787" s="6">
        <v>31804</v>
      </c>
      <c r="C787">
        <v>318.04000000000002</v>
      </c>
      <c r="D787" t="s">
        <v>762</v>
      </c>
      <c r="E787">
        <v>1274</v>
      </c>
      <c r="F787">
        <v>927</v>
      </c>
      <c r="G787">
        <v>10</v>
      </c>
      <c r="H787">
        <v>917</v>
      </c>
      <c r="I787">
        <v>337</v>
      </c>
      <c r="J787">
        <v>263</v>
      </c>
      <c r="K787">
        <v>189</v>
      </c>
      <c r="L787">
        <v>61</v>
      </c>
      <c r="M787">
        <v>12</v>
      </c>
      <c r="N787">
        <v>47</v>
      </c>
      <c r="O787">
        <v>0</v>
      </c>
      <c r="P787">
        <v>8</v>
      </c>
      <c r="Q787">
        <v>20.610687022900763</v>
      </c>
    </row>
    <row r="788" spans="1:17" x14ac:dyDescent="0.25">
      <c r="A788" t="s">
        <v>5903</v>
      </c>
      <c r="B788" s="6">
        <v>31805</v>
      </c>
      <c r="C788">
        <v>318.05</v>
      </c>
      <c r="D788" t="s">
        <v>763</v>
      </c>
      <c r="E788">
        <v>258</v>
      </c>
      <c r="F788">
        <v>152</v>
      </c>
      <c r="G788">
        <v>2</v>
      </c>
      <c r="H788">
        <v>150</v>
      </c>
      <c r="I788">
        <v>63</v>
      </c>
      <c r="J788">
        <v>28</v>
      </c>
      <c r="K788">
        <v>34</v>
      </c>
      <c r="L788">
        <v>6</v>
      </c>
      <c r="M788">
        <v>1</v>
      </c>
      <c r="N788">
        <v>18</v>
      </c>
      <c r="O788">
        <v>0</v>
      </c>
      <c r="P788">
        <v>0</v>
      </c>
      <c r="Q788">
        <v>22.666666666666664</v>
      </c>
    </row>
    <row r="789" spans="1:17" x14ac:dyDescent="0.25">
      <c r="A789" t="s">
        <v>5904</v>
      </c>
      <c r="B789" s="6">
        <v>31806</v>
      </c>
      <c r="C789">
        <v>318.06</v>
      </c>
      <c r="D789" t="s">
        <v>764</v>
      </c>
      <c r="E789">
        <v>293</v>
      </c>
      <c r="F789">
        <v>220</v>
      </c>
      <c r="G789">
        <v>5</v>
      </c>
      <c r="H789">
        <v>215</v>
      </c>
      <c r="I789">
        <v>96</v>
      </c>
      <c r="J789">
        <v>63</v>
      </c>
      <c r="K789">
        <v>25</v>
      </c>
      <c r="L789">
        <v>11</v>
      </c>
      <c r="M789">
        <v>0</v>
      </c>
      <c r="N789">
        <v>16</v>
      </c>
      <c r="O789">
        <v>1</v>
      </c>
      <c r="P789">
        <v>3</v>
      </c>
      <c r="Q789">
        <v>11.627906976744185</v>
      </c>
    </row>
    <row r="790" spans="1:17" x14ac:dyDescent="0.25">
      <c r="A790" t="s">
        <v>5905</v>
      </c>
      <c r="B790" s="6">
        <v>31807</v>
      </c>
      <c r="C790">
        <v>318.07</v>
      </c>
      <c r="D790" t="s">
        <v>765</v>
      </c>
      <c r="E790">
        <v>746</v>
      </c>
      <c r="F790">
        <v>529</v>
      </c>
      <c r="G790">
        <v>9</v>
      </c>
      <c r="H790">
        <v>520</v>
      </c>
      <c r="I790">
        <v>285</v>
      </c>
      <c r="J790">
        <v>73</v>
      </c>
      <c r="K790">
        <v>82</v>
      </c>
      <c r="L790">
        <v>28</v>
      </c>
      <c r="M790">
        <v>4</v>
      </c>
      <c r="N790">
        <v>46</v>
      </c>
      <c r="O790">
        <v>0</v>
      </c>
      <c r="P790">
        <v>2</v>
      </c>
      <c r="Q790">
        <v>15.769230769230768</v>
      </c>
    </row>
    <row r="791" spans="1:17" x14ac:dyDescent="0.25">
      <c r="A791" t="s">
        <v>5906</v>
      </c>
      <c r="B791" s="6">
        <v>31808</v>
      </c>
      <c r="C791">
        <v>318.08</v>
      </c>
      <c r="D791" t="s">
        <v>766</v>
      </c>
      <c r="E791">
        <v>1593</v>
      </c>
      <c r="F791">
        <v>1119</v>
      </c>
      <c r="G791">
        <v>19</v>
      </c>
      <c r="H791">
        <v>1100</v>
      </c>
      <c r="I791">
        <v>450</v>
      </c>
      <c r="J791">
        <v>222</v>
      </c>
      <c r="K791">
        <v>227</v>
      </c>
      <c r="L791">
        <v>71</v>
      </c>
      <c r="M791">
        <v>9</v>
      </c>
      <c r="N791">
        <v>109</v>
      </c>
      <c r="O791">
        <v>11</v>
      </c>
      <c r="P791">
        <v>1</v>
      </c>
      <c r="Q791">
        <v>20.636363636363637</v>
      </c>
    </row>
    <row r="792" spans="1:17" x14ac:dyDescent="0.25">
      <c r="A792" t="s">
        <v>5907</v>
      </c>
      <c r="B792" s="6">
        <v>31809</v>
      </c>
      <c r="C792">
        <v>318.08999999999997</v>
      </c>
      <c r="D792" t="s">
        <v>767</v>
      </c>
      <c r="E792">
        <v>870</v>
      </c>
      <c r="F792">
        <v>646</v>
      </c>
      <c r="G792">
        <v>9</v>
      </c>
      <c r="H792">
        <v>637</v>
      </c>
      <c r="I792">
        <v>352</v>
      </c>
      <c r="J792">
        <v>80</v>
      </c>
      <c r="K792">
        <v>129</v>
      </c>
      <c r="L792">
        <v>35</v>
      </c>
      <c r="M792">
        <v>5</v>
      </c>
      <c r="N792">
        <v>29</v>
      </c>
      <c r="O792">
        <v>5</v>
      </c>
      <c r="P792">
        <v>2</v>
      </c>
      <c r="Q792">
        <v>20.251177394034535</v>
      </c>
    </row>
    <row r="793" spans="1:17" x14ac:dyDescent="0.25">
      <c r="A793" t="s">
        <v>5908</v>
      </c>
      <c r="B793" s="6">
        <v>31810</v>
      </c>
      <c r="C793">
        <v>318.10000000000002</v>
      </c>
      <c r="D793" t="s">
        <v>768</v>
      </c>
      <c r="E793">
        <v>4595</v>
      </c>
      <c r="F793">
        <v>3006</v>
      </c>
      <c r="G793">
        <v>44</v>
      </c>
      <c r="H793">
        <v>2962</v>
      </c>
      <c r="I793">
        <v>1076</v>
      </c>
      <c r="J793">
        <v>691</v>
      </c>
      <c r="K793">
        <v>669</v>
      </c>
      <c r="L793">
        <v>167</v>
      </c>
      <c r="M793">
        <v>54</v>
      </c>
      <c r="N793">
        <v>250</v>
      </c>
      <c r="O793">
        <v>32</v>
      </c>
      <c r="P793">
        <v>23</v>
      </c>
      <c r="Q793">
        <v>22.586090479405808</v>
      </c>
    </row>
    <row r="794" spans="1:17" x14ac:dyDescent="0.25">
      <c r="A794" t="s">
        <v>5909</v>
      </c>
      <c r="B794" s="6">
        <v>31811</v>
      </c>
      <c r="C794">
        <v>318.11</v>
      </c>
      <c r="D794" t="s">
        <v>769</v>
      </c>
      <c r="E794">
        <v>1768</v>
      </c>
      <c r="F794">
        <v>1284</v>
      </c>
      <c r="G794">
        <v>29</v>
      </c>
      <c r="H794">
        <v>1255</v>
      </c>
      <c r="I794">
        <v>419</v>
      </c>
      <c r="J794">
        <v>383</v>
      </c>
      <c r="K794">
        <v>265</v>
      </c>
      <c r="L794">
        <v>71</v>
      </c>
      <c r="M794">
        <v>25</v>
      </c>
      <c r="N794">
        <v>85</v>
      </c>
      <c r="O794">
        <v>3</v>
      </c>
      <c r="P794">
        <v>4</v>
      </c>
      <c r="Q794">
        <v>21.115537848605577</v>
      </c>
    </row>
    <row r="795" spans="1:17" x14ac:dyDescent="0.25">
      <c r="A795" t="s">
        <v>5910</v>
      </c>
      <c r="B795" s="6">
        <v>31812</v>
      </c>
      <c r="C795">
        <v>318.12</v>
      </c>
      <c r="D795" t="s">
        <v>772</v>
      </c>
      <c r="E795">
        <v>1111</v>
      </c>
      <c r="F795">
        <v>776</v>
      </c>
      <c r="G795">
        <v>18</v>
      </c>
      <c r="H795">
        <v>758</v>
      </c>
      <c r="I795">
        <v>352</v>
      </c>
      <c r="J795">
        <v>165</v>
      </c>
      <c r="K795">
        <v>138</v>
      </c>
      <c r="L795">
        <v>40</v>
      </c>
      <c r="M795">
        <v>11</v>
      </c>
      <c r="N795">
        <v>49</v>
      </c>
      <c r="O795">
        <v>1</v>
      </c>
      <c r="P795">
        <v>2</v>
      </c>
      <c r="Q795">
        <v>18.20580474934037</v>
      </c>
    </row>
    <row r="796" spans="1:17" x14ac:dyDescent="0.25">
      <c r="A796" t="s">
        <v>5911</v>
      </c>
      <c r="B796" s="6">
        <v>31813</v>
      </c>
      <c r="C796">
        <v>318.13</v>
      </c>
      <c r="D796" t="s">
        <v>773</v>
      </c>
      <c r="E796">
        <v>1226</v>
      </c>
      <c r="F796">
        <v>825</v>
      </c>
      <c r="G796">
        <v>9</v>
      </c>
      <c r="H796">
        <v>816</v>
      </c>
      <c r="I796">
        <v>280</v>
      </c>
      <c r="J796">
        <v>265</v>
      </c>
      <c r="K796">
        <v>144</v>
      </c>
      <c r="L796">
        <v>35</v>
      </c>
      <c r="M796">
        <v>18</v>
      </c>
      <c r="N796">
        <v>69</v>
      </c>
      <c r="O796">
        <v>2</v>
      </c>
      <c r="P796">
        <v>3</v>
      </c>
      <c r="Q796">
        <v>17.647058823529413</v>
      </c>
    </row>
    <row r="797" spans="1:17" x14ac:dyDescent="0.25">
      <c r="A797" t="s">
        <v>5912</v>
      </c>
      <c r="B797" s="6">
        <v>31814</v>
      </c>
      <c r="C797">
        <v>318.14</v>
      </c>
      <c r="D797" t="s">
        <v>774</v>
      </c>
      <c r="E797">
        <v>2021</v>
      </c>
      <c r="F797">
        <v>1428</v>
      </c>
      <c r="G797">
        <v>29</v>
      </c>
      <c r="H797">
        <v>1399</v>
      </c>
      <c r="I797">
        <v>776</v>
      </c>
      <c r="J797">
        <v>114</v>
      </c>
      <c r="K797">
        <v>294</v>
      </c>
      <c r="L797">
        <v>87</v>
      </c>
      <c r="M797">
        <v>13</v>
      </c>
      <c r="N797">
        <v>108</v>
      </c>
      <c r="O797">
        <v>3</v>
      </c>
      <c r="P797">
        <v>4</v>
      </c>
      <c r="Q797">
        <v>21.015010721944247</v>
      </c>
    </row>
    <row r="798" spans="1:17" x14ac:dyDescent="0.25">
      <c r="A798" t="s">
        <v>5913</v>
      </c>
      <c r="B798" s="6">
        <v>31815</v>
      </c>
      <c r="C798">
        <v>318.14999999999998</v>
      </c>
      <c r="D798" t="s">
        <v>775</v>
      </c>
      <c r="E798">
        <v>520</v>
      </c>
      <c r="F798">
        <v>334</v>
      </c>
      <c r="G798">
        <v>5</v>
      </c>
      <c r="H798">
        <v>329</v>
      </c>
      <c r="I798">
        <v>187</v>
      </c>
      <c r="J798">
        <v>37</v>
      </c>
      <c r="K798">
        <v>61</v>
      </c>
      <c r="L798">
        <v>19</v>
      </c>
      <c r="M798">
        <v>7</v>
      </c>
      <c r="N798">
        <v>13</v>
      </c>
      <c r="O798">
        <v>2</v>
      </c>
      <c r="P798">
        <v>3</v>
      </c>
      <c r="Q798">
        <v>18.541033434650455</v>
      </c>
    </row>
    <row r="799" spans="1:17" x14ac:dyDescent="0.25">
      <c r="A799" t="s">
        <v>5914</v>
      </c>
      <c r="B799" s="6">
        <v>31817</v>
      </c>
      <c r="C799">
        <v>318.17</v>
      </c>
      <c r="D799" t="s">
        <v>776</v>
      </c>
      <c r="E799">
        <v>1393</v>
      </c>
      <c r="F799">
        <v>964</v>
      </c>
      <c r="G799">
        <v>22</v>
      </c>
      <c r="H799">
        <v>942</v>
      </c>
      <c r="I799">
        <v>449</v>
      </c>
      <c r="J799">
        <v>148</v>
      </c>
      <c r="K799">
        <v>189</v>
      </c>
      <c r="L799">
        <v>49</v>
      </c>
      <c r="M799">
        <v>12</v>
      </c>
      <c r="N799">
        <v>85</v>
      </c>
      <c r="O799">
        <v>5</v>
      </c>
      <c r="P799">
        <v>5</v>
      </c>
      <c r="Q799">
        <v>20.063694267515924</v>
      </c>
    </row>
    <row r="800" spans="1:17" x14ac:dyDescent="0.25">
      <c r="A800" t="s">
        <v>5915</v>
      </c>
      <c r="B800" s="6">
        <v>31818</v>
      </c>
      <c r="C800">
        <v>318.18</v>
      </c>
      <c r="D800" t="s">
        <v>777</v>
      </c>
      <c r="E800">
        <v>8932</v>
      </c>
      <c r="F800">
        <v>5431</v>
      </c>
      <c r="G800">
        <v>87</v>
      </c>
      <c r="H800">
        <v>5344</v>
      </c>
      <c r="I800">
        <v>1777</v>
      </c>
      <c r="J800">
        <v>1547</v>
      </c>
      <c r="K800">
        <v>1033</v>
      </c>
      <c r="L800">
        <v>281</v>
      </c>
      <c r="M800">
        <v>111</v>
      </c>
      <c r="N800">
        <v>534</v>
      </c>
      <c r="O800">
        <v>34</v>
      </c>
      <c r="P800">
        <v>27</v>
      </c>
      <c r="Q800">
        <v>19.33008982035928</v>
      </c>
    </row>
    <row r="801" spans="1:17" x14ac:dyDescent="0.25">
      <c r="A801" t="s">
        <v>5916</v>
      </c>
      <c r="B801" s="6">
        <v>31820</v>
      </c>
      <c r="C801">
        <v>318.2</v>
      </c>
      <c r="D801" t="s">
        <v>779</v>
      </c>
      <c r="E801">
        <v>486</v>
      </c>
      <c r="F801">
        <v>349</v>
      </c>
      <c r="G801">
        <v>3</v>
      </c>
      <c r="H801">
        <v>346</v>
      </c>
      <c r="I801">
        <v>156</v>
      </c>
      <c r="J801">
        <v>68</v>
      </c>
      <c r="K801">
        <v>87</v>
      </c>
      <c r="L801">
        <v>16</v>
      </c>
      <c r="M801">
        <v>1</v>
      </c>
      <c r="N801">
        <v>17</v>
      </c>
      <c r="O801">
        <v>1</v>
      </c>
      <c r="P801">
        <v>0</v>
      </c>
      <c r="Q801">
        <v>25.144508670520231</v>
      </c>
    </row>
    <row r="802" spans="1:17" x14ac:dyDescent="0.25">
      <c r="A802" t="s">
        <v>5917</v>
      </c>
      <c r="B802" s="6">
        <v>31821</v>
      </c>
      <c r="C802">
        <v>318.20999999999998</v>
      </c>
      <c r="D802" t="s">
        <v>780</v>
      </c>
      <c r="E802">
        <v>1651</v>
      </c>
      <c r="F802">
        <v>1054</v>
      </c>
      <c r="G802">
        <v>22</v>
      </c>
      <c r="H802">
        <v>1032</v>
      </c>
      <c r="I802">
        <v>411</v>
      </c>
      <c r="J802">
        <v>238</v>
      </c>
      <c r="K802">
        <v>203</v>
      </c>
      <c r="L802">
        <v>54</v>
      </c>
      <c r="M802">
        <v>31</v>
      </c>
      <c r="N802">
        <v>80</v>
      </c>
      <c r="O802">
        <v>8</v>
      </c>
      <c r="P802">
        <v>7</v>
      </c>
      <c r="Q802">
        <v>19.670542635658915</v>
      </c>
    </row>
    <row r="803" spans="1:17" x14ac:dyDescent="0.25">
      <c r="A803" t="s">
        <v>5918</v>
      </c>
      <c r="B803" s="6">
        <v>31823</v>
      </c>
      <c r="C803">
        <v>318.23</v>
      </c>
      <c r="D803" t="s">
        <v>781</v>
      </c>
      <c r="E803">
        <v>2276</v>
      </c>
      <c r="F803">
        <v>1476</v>
      </c>
      <c r="G803">
        <v>29</v>
      </c>
      <c r="H803">
        <v>1447</v>
      </c>
      <c r="I803">
        <v>572</v>
      </c>
      <c r="J803">
        <v>298</v>
      </c>
      <c r="K803">
        <v>288</v>
      </c>
      <c r="L803">
        <v>108</v>
      </c>
      <c r="M803">
        <v>30</v>
      </c>
      <c r="N803">
        <v>139</v>
      </c>
      <c r="O803">
        <v>6</v>
      </c>
      <c r="P803">
        <v>6</v>
      </c>
      <c r="Q803">
        <v>19.90324809951624</v>
      </c>
    </row>
    <row r="804" spans="1:17" x14ac:dyDescent="0.25">
      <c r="A804" t="s">
        <v>5919</v>
      </c>
      <c r="B804" s="6">
        <v>31825</v>
      </c>
      <c r="C804">
        <v>318.25</v>
      </c>
      <c r="D804" t="s">
        <v>782</v>
      </c>
      <c r="E804">
        <v>359</v>
      </c>
      <c r="F804">
        <v>243</v>
      </c>
      <c r="G804">
        <v>0</v>
      </c>
      <c r="H804">
        <v>243</v>
      </c>
      <c r="I804">
        <v>120</v>
      </c>
      <c r="J804">
        <v>35</v>
      </c>
      <c r="K804">
        <v>53</v>
      </c>
      <c r="L804">
        <v>10</v>
      </c>
      <c r="M804">
        <v>7</v>
      </c>
      <c r="N804">
        <v>17</v>
      </c>
      <c r="O804">
        <v>1</v>
      </c>
      <c r="P804">
        <v>0</v>
      </c>
      <c r="Q804">
        <v>21.810699588477366</v>
      </c>
    </row>
    <row r="805" spans="1:17" x14ac:dyDescent="0.25">
      <c r="A805" t="s">
        <v>5920</v>
      </c>
      <c r="B805" s="6">
        <v>31826</v>
      </c>
      <c r="C805">
        <v>318.26</v>
      </c>
      <c r="D805" t="s">
        <v>783</v>
      </c>
      <c r="E805">
        <v>2229</v>
      </c>
      <c r="F805">
        <v>1568</v>
      </c>
      <c r="G805">
        <v>28</v>
      </c>
      <c r="H805">
        <v>1540</v>
      </c>
      <c r="I805">
        <v>583</v>
      </c>
      <c r="J805">
        <v>409</v>
      </c>
      <c r="K805">
        <v>313</v>
      </c>
      <c r="L805">
        <v>82</v>
      </c>
      <c r="M805">
        <v>30</v>
      </c>
      <c r="N805">
        <v>105</v>
      </c>
      <c r="O805">
        <v>6</v>
      </c>
      <c r="P805">
        <v>12</v>
      </c>
      <c r="Q805">
        <v>20.324675324675326</v>
      </c>
    </row>
    <row r="806" spans="1:17" x14ac:dyDescent="0.25">
      <c r="A806" t="s">
        <v>5921</v>
      </c>
      <c r="B806" s="6">
        <v>31827</v>
      </c>
      <c r="C806">
        <v>318.27</v>
      </c>
      <c r="D806" t="s">
        <v>784</v>
      </c>
      <c r="E806">
        <v>240</v>
      </c>
      <c r="F806">
        <v>191</v>
      </c>
      <c r="G806">
        <v>2</v>
      </c>
      <c r="H806">
        <v>189</v>
      </c>
      <c r="I806">
        <v>115</v>
      </c>
      <c r="J806">
        <v>25</v>
      </c>
      <c r="K806">
        <v>39</v>
      </c>
      <c r="L806">
        <v>1</v>
      </c>
      <c r="M806">
        <v>2</v>
      </c>
      <c r="N806">
        <v>7</v>
      </c>
      <c r="O806">
        <v>0</v>
      </c>
      <c r="P806">
        <v>0</v>
      </c>
      <c r="Q806">
        <v>20.634920634920633</v>
      </c>
    </row>
    <row r="807" spans="1:17" x14ac:dyDescent="0.25">
      <c r="A807" t="s">
        <v>5922</v>
      </c>
      <c r="B807" s="6">
        <v>31829</v>
      </c>
      <c r="C807">
        <v>318.29000000000002</v>
      </c>
      <c r="D807" t="s">
        <v>785</v>
      </c>
      <c r="E807">
        <v>2068</v>
      </c>
      <c r="F807">
        <v>1406</v>
      </c>
      <c r="G807">
        <v>21</v>
      </c>
      <c r="H807">
        <v>1385</v>
      </c>
      <c r="I807">
        <v>586</v>
      </c>
      <c r="J807">
        <v>325</v>
      </c>
      <c r="K807">
        <v>248</v>
      </c>
      <c r="L807">
        <v>70</v>
      </c>
      <c r="M807">
        <v>27</v>
      </c>
      <c r="N807">
        <v>113</v>
      </c>
      <c r="O807">
        <v>12</v>
      </c>
      <c r="P807">
        <v>4</v>
      </c>
      <c r="Q807">
        <v>17.906137184115522</v>
      </c>
    </row>
    <row r="808" spans="1:17" x14ac:dyDescent="0.25">
      <c r="A808" t="s">
        <v>5923</v>
      </c>
      <c r="B808" s="6">
        <v>31830</v>
      </c>
      <c r="C808">
        <v>318.3</v>
      </c>
      <c r="D808" t="s">
        <v>786</v>
      </c>
      <c r="E808">
        <v>311</v>
      </c>
      <c r="F808">
        <v>207</v>
      </c>
      <c r="G808">
        <v>3</v>
      </c>
      <c r="H808">
        <v>204</v>
      </c>
      <c r="I808">
        <v>127</v>
      </c>
      <c r="J808">
        <v>5</v>
      </c>
      <c r="K808">
        <v>53</v>
      </c>
      <c r="L808">
        <v>3</v>
      </c>
      <c r="M808">
        <v>2</v>
      </c>
      <c r="N808">
        <v>13</v>
      </c>
      <c r="O808">
        <v>0</v>
      </c>
      <c r="P808">
        <v>1</v>
      </c>
      <c r="Q808">
        <v>25.980392156862749</v>
      </c>
    </row>
    <row r="809" spans="1:17" x14ac:dyDescent="0.25">
      <c r="A809" t="s">
        <v>5924</v>
      </c>
      <c r="B809" s="6">
        <v>31831</v>
      </c>
      <c r="C809">
        <v>318.31</v>
      </c>
      <c r="D809" t="s">
        <v>787</v>
      </c>
      <c r="E809">
        <v>1582</v>
      </c>
      <c r="F809">
        <v>1111</v>
      </c>
      <c r="G809">
        <v>10</v>
      </c>
      <c r="H809">
        <v>1101</v>
      </c>
      <c r="I809">
        <v>478</v>
      </c>
      <c r="J809">
        <v>201</v>
      </c>
      <c r="K809">
        <v>221</v>
      </c>
      <c r="L809">
        <v>88</v>
      </c>
      <c r="M809">
        <v>16</v>
      </c>
      <c r="N809">
        <v>88</v>
      </c>
      <c r="O809">
        <v>4</v>
      </c>
      <c r="P809">
        <v>5</v>
      </c>
      <c r="Q809">
        <v>20.072661217075385</v>
      </c>
    </row>
    <row r="810" spans="1:17" x14ac:dyDescent="0.25">
      <c r="A810" t="s">
        <v>5925</v>
      </c>
      <c r="B810" s="6">
        <v>31832</v>
      </c>
      <c r="C810">
        <v>318.32</v>
      </c>
      <c r="D810" t="s">
        <v>788</v>
      </c>
      <c r="E810">
        <v>1571</v>
      </c>
      <c r="F810">
        <v>1089</v>
      </c>
      <c r="G810">
        <v>11</v>
      </c>
      <c r="H810">
        <v>1078</v>
      </c>
      <c r="I810">
        <v>591</v>
      </c>
      <c r="J810">
        <v>140</v>
      </c>
      <c r="K810">
        <v>169</v>
      </c>
      <c r="L810">
        <v>70</v>
      </c>
      <c r="M810">
        <v>10</v>
      </c>
      <c r="N810">
        <v>91</v>
      </c>
      <c r="O810">
        <v>5</v>
      </c>
      <c r="P810">
        <v>2</v>
      </c>
      <c r="Q810">
        <v>15.67717996289425</v>
      </c>
    </row>
    <row r="811" spans="1:17" x14ac:dyDescent="0.25">
      <c r="A811" t="s">
        <v>5926</v>
      </c>
      <c r="B811" s="6">
        <v>31833</v>
      </c>
      <c r="C811">
        <v>318.33</v>
      </c>
      <c r="D811" t="s">
        <v>789</v>
      </c>
      <c r="E811">
        <v>525</v>
      </c>
      <c r="F811">
        <v>344</v>
      </c>
      <c r="G811">
        <v>14</v>
      </c>
      <c r="H811">
        <v>330</v>
      </c>
      <c r="I811">
        <v>155</v>
      </c>
      <c r="J811">
        <v>65</v>
      </c>
      <c r="K811">
        <v>72</v>
      </c>
      <c r="L811">
        <v>11</v>
      </c>
      <c r="M811">
        <v>5</v>
      </c>
      <c r="N811">
        <v>18</v>
      </c>
      <c r="O811">
        <v>4</v>
      </c>
      <c r="P811">
        <v>0</v>
      </c>
      <c r="Q811">
        <v>21.818181818181817</v>
      </c>
    </row>
    <row r="812" spans="1:17" x14ac:dyDescent="0.25">
      <c r="A812" t="s">
        <v>5927</v>
      </c>
      <c r="B812" s="6">
        <v>31834</v>
      </c>
      <c r="C812">
        <v>318.33999999999997</v>
      </c>
      <c r="D812" t="s">
        <v>790</v>
      </c>
      <c r="E812">
        <v>305</v>
      </c>
      <c r="F812">
        <v>213</v>
      </c>
      <c r="G812">
        <v>5</v>
      </c>
      <c r="H812">
        <v>208</v>
      </c>
      <c r="I812">
        <v>102</v>
      </c>
      <c r="J812">
        <v>27</v>
      </c>
      <c r="K812">
        <v>41</v>
      </c>
      <c r="L812">
        <v>16</v>
      </c>
      <c r="M812">
        <v>5</v>
      </c>
      <c r="N812">
        <v>16</v>
      </c>
      <c r="O812">
        <v>0</v>
      </c>
      <c r="P812">
        <v>1</v>
      </c>
      <c r="Q812">
        <v>19.71153846153846</v>
      </c>
    </row>
    <row r="813" spans="1:17" x14ac:dyDescent="0.25">
      <c r="A813" t="s">
        <v>5928</v>
      </c>
      <c r="B813" s="6">
        <v>31835</v>
      </c>
      <c r="C813">
        <v>318.35000000000002</v>
      </c>
      <c r="D813" t="s">
        <v>791</v>
      </c>
      <c r="E813">
        <v>1539</v>
      </c>
      <c r="F813">
        <v>1075</v>
      </c>
      <c r="G813">
        <v>20</v>
      </c>
      <c r="H813">
        <v>1055</v>
      </c>
      <c r="I813">
        <v>384</v>
      </c>
      <c r="J813">
        <v>274</v>
      </c>
      <c r="K813">
        <v>239</v>
      </c>
      <c r="L813">
        <v>62</v>
      </c>
      <c r="M813">
        <v>18</v>
      </c>
      <c r="N813">
        <v>66</v>
      </c>
      <c r="O813">
        <v>7</v>
      </c>
      <c r="P813">
        <v>5</v>
      </c>
      <c r="Q813">
        <v>22.654028436018958</v>
      </c>
    </row>
    <row r="814" spans="1:17" x14ac:dyDescent="0.25">
      <c r="A814" t="s">
        <v>5929</v>
      </c>
      <c r="B814" s="6">
        <v>31836</v>
      </c>
      <c r="C814">
        <v>318.36</v>
      </c>
      <c r="D814" t="s">
        <v>792</v>
      </c>
      <c r="E814">
        <v>490</v>
      </c>
      <c r="F814">
        <v>354</v>
      </c>
      <c r="G814">
        <v>23</v>
      </c>
      <c r="H814">
        <v>331</v>
      </c>
      <c r="I814">
        <v>141</v>
      </c>
      <c r="J814">
        <v>72</v>
      </c>
      <c r="K814">
        <v>79</v>
      </c>
      <c r="L814">
        <v>15</v>
      </c>
      <c r="M814">
        <v>6</v>
      </c>
      <c r="N814">
        <v>14</v>
      </c>
      <c r="O814">
        <v>4</v>
      </c>
      <c r="P814">
        <v>0</v>
      </c>
      <c r="Q814">
        <v>23.867069486404834</v>
      </c>
    </row>
    <row r="815" spans="1:17" x14ac:dyDescent="0.25">
      <c r="A815" t="s">
        <v>5930</v>
      </c>
      <c r="B815" s="6">
        <v>31837</v>
      </c>
      <c r="C815">
        <v>318.37</v>
      </c>
      <c r="D815" t="s">
        <v>793</v>
      </c>
      <c r="E815">
        <v>1183</v>
      </c>
      <c r="F815">
        <v>795</v>
      </c>
      <c r="G815">
        <v>26</v>
      </c>
      <c r="H815">
        <v>769</v>
      </c>
      <c r="I815">
        <v>301</v>
      </c>
      <c r="J815">
        <v>171</v>
      </c>
      <c r="K815">
        <v>165</v>
      </c>
      <c r="L815">
        <v>52</v>
      </c>
      <c r="M815">
        <v>10</v>
      </c>
      <c r="N815">
        <v>67</v>
      </c>
      <c r="O815">
        <v>2</v>
      </c>
      <c r="P815">
        <v>1</v>
      </c>
      <c r="Q815">
        <v>21.456436931079324</v>
      </c>
    </row>
    <row r="816" spans="1:17" x14ac:dyDescent="0.25">
      <c r="A816" t="s">
        <v>5931</v>
      </c>
      <c r="B816" s="6">
        <v>31838</v>
      </c>
      <c r="C816">
        <v>318.38</v>
      </c>
      <c r="D816" t="s">
        <v>794</v>
      </c>
      <c r="E816">
        <v>409</v>
      </c>
      <c r="F816">
        <v>242</v>
      </c>
      <c r="G816">
        <v>5</v>
      </c>
      <c r="H816">
        <v>237</v>
      </c>
      <c r="I816">
        <v>108</v>
      </c>
      <c r="J816">
        <v>44</v>
      </c>
      <c r="K816">
        <v>48</v>
      </c>
      <c r="L816">
        <v>19</v>
      </c>
      <c r="M816">
        <v>4</v>
      </c>
      <c r="N816">
        <v>13</v>
      </c>
      <c r="O816">
        <v>1</v>
      </c>
      <c r="P816">
        <v>0</v>
      </c>
      <c r="Q816">
        <v>20.253164556962027</v>
      </c>
    </row>
    <row r="817" spans="1:17" x14ac:dyDescent="0.25">
      <c r="A817" t="s">
        <v>5932</v>
      </c>
      <c r="B817" s="6">
        <v>31839</v>
      </c>
      <c r="C817">
        <v>318.39</v>
      </c>
      <c r="D817" t="s">
        <v>771</v>
      </c>
      <c r="E817">
        <v>11346</v>
      </c>
      <c r="F817">
        <v>7631</v>
      </c>
      <c r="G817">
        <v>155</v>
      </c>
      <c r="H817">
        <v>7476</v>
      </c>
      <c r="I817">
        <v>2284</v>
      </c>
      <c r="J817">
        <v>2420</v>
      </c>
      <c r="K817">
        <v>1491</v>
      </c>
      <c r="L817">
        <v>410</v>
      </c>
      <c r="M817">
        <v>154</v>
      </c>
      <c r="N817">
        <v>625</v>
      </c>
      <c r="O817">
        <v>63</v>
      </c>
      <c r="P817">
        <v>29</v>
      </c>
      <c r="Q817">
        <v>19.943820224719101</v>
      </c>
    </row>
    <row r="818" spans="1:17" x14ac:dyDescent="0.25">
      <c r="A818" t="s">
        <v>5933</v>
      </c>
      <c r="B818" s="6">
        <v>31840</v>
      </c>
      <c r="C818">
        <v>318.39999999999998</v>
      </c>
      <c r="D818" t="s">
        <v>795</v>
      </c>
      <c r="E818">
        <v>1041</v>
      </c>
      <c r="F818">
        <v>777</v>
      </c>
      <c r="G818">
        <v>13</v>
      </c>
      <c r="H818">
        <v>764</v>
      </c>
      <c r="I818">
        <v>416</v>
      </c>
      <c r="J818">
        <v>110</v>
      </c>
      <c r="K818">
        <v>173</v>
      </c>
      <c r="L818">
        <v>23</v>
      </c>
      <c r="M818">
        <v>10</v>
      </c>
      <c r="N818">
        <v>32</v>
      </c>
      <c r="O818">
        <v>0</v>
      </c>
      <c r="P818">
        <v>0</v>
      </c>
      <c r="Q818">
        <v>22.643979057591622</v>
      </c>
    </row>
    <row r="819" spans="1:17" x14ac:dyDescent="0.25">
      <c r="A819" t="s">
        <v>5934</v>
      </c>
      <c r="B819" s="6">
        <v>31841</v>
      </c>
      <c r="C819">
        <v>318.41000000000003</v>
      </c>
      <c r="D819" t="s">
        <v>796</v>
      </c>
      <c r="E819">
        <v>439</v>
      </c>
      <c r="F819">
        <v>316</v>
      </c>
      <c r="G819">
        <v>10</v>
      </c>
      <c r="H819">
        <v>306</v>
      </c>
      <c r="I819">
        <v>171</v>
      </c>
      <c r="J819">
        <v>29</v>
      </c>
      <c r="K819">
        <v>84</v>
      </c>
      <c r="L819">
        <v>12</v>
      </c>
      <c r="M819">
        <v>3</v>
      </c>
      <c r="N819">
        <v>5</v>
      </c>
      <c r="O819">
        <v>1</v>
      </c>
      <c r="P819">
        <v>1</v>
      </c>
      <c r="Q819">
        <v>27.450980392156865</v>
      </c>
    </row>
    <row r="820" spans="1:17" x14ac:dyDescent="0.25">
      <c r="A820" t="s">
        <v>5935</v>
      </c>
      <c r="B820" s="6">
        <v>31842</v>
      </c>
      <c r="C820">
        <v>318.42</v>
      </c>
      <c r="D820" t="s">
        <v>797</v>
      </c>
      <c r="E820">
        <v>132</v>
      </c>
      <c r="F820">
        <v>106</v>
      </c>
      <c r="G820">
        <v>1</v>
      </c>
      <c r="H820">
        <v>105</v>
      </c>
      <c r="I820">
        <v>51</v>
      </c>
      <c r="J820">
        <v>22</v>
      </c>
      <c r="K820">
        <v>23</v>
      </c>
      <c r="L820">
        <v>2</v>
      </c>
      <c r="M820">
        <v>0</v>
      </c>
      <c r="N820">
        <v>7</v>
      </c>
      <c r="O820">
        <v>0</v>
      </c>
      <c r="P820">
        <v>0</v>
      </c>
      <c r="Q820">
        <v>21.904761904761905</v>
      </c>
    </row>
    <row r="821" spans="1:17" x14ac:dyDescent="0.25">
      <c r="A821" t="s">
        <v>5936</v>
      </c>
      <c r="B821" s="6">
        <v>31843</v>
      </c>
      <c r="C821">
        <v>318.43</v>
      </c>
      <c r="D821" t="s">
        <v>798</v>
      </c>
      <c r="E821">
        <v>1248</v>
      </c>
      <c r="F821">
        <v>934</v>
      </c>
      <c r="G821">
        <v>13</v>
      </c>
      <c r="H821">
        <v>921</v>
      </c>
      <c r="I821">
        <v>531</v>
      </c>
      <c r="J821">
        <v>112</v>
      </c>
      <c r="K821">
        <v>141</v>
      </c>
      <c r="L821">
        <v>46</v>
      </c>
      <c r="M821">
        <v>8</v>
      </c>
      <c r="N821">
        <v>77</v>
      </c>
      <c r="O821">
        <v>2</v>
      </c>
      <c r="P821">
        <v>4</v>
      </c>
      <c r="Q821">
        <v>15.309446254071663</v>
      </c>
    </row>
    <row r="822" spans="1:17" x14ac:dyDescent="0.25">
      <c r="A822" t="s">
        <v>5937</v>
      </c>
      <c r="B822" s="6">
        <v>31844</v>
      </c>
      <c r="C822">
        <v>318.44</v>
      </c>
      <c r="D822" t="s">
        <v>799</v>
      </c>
      <c r="E822">
        <v>1346</v>
      </c>
      <c r="F822">
        <v>1070</v>
      </c>
      <c r="G822">
        <v>11</v>
      </c>
      <c r="H822">
        <v>1059</v>
      </c>
      <c r="I822">
        <v>557</v>
      </c>
      <c r="J822">
        <v>165</v>
      </c>
      <c r="K822">
        <v>174</v>
      </c>
      <c r="L822">
        <v>65</v>
      </c>
      <c r="M822">
        <v>17</v>
      </c>
      <c r="N822">
        <v>71</v>
      </c>
      <c r="O822">
        <v>6</v>
      </c>
      <c r="P822">
        <v>4</v>
      </c>
      <c r="Q822">
        <v>16.430594900849862</v>
      </c>
    </row>
    <row r="823" spans="1:17" x14ac:dyDescent="0.25">
      <c r="A823" t="s">
        <v>5938</v>
      </c>
      <c r="B823" s="6">
        <v>31845</v>
      </c>
      <c r="C823">
        <v>318.45</v>
      </c>
      <c r="D823" t="s">
        <v>800</v>
      </c>
      <c r="E823">
        <v>784</v>
      </c>
      <c r="F823">
        <v>525</v>
      </c>
      <c r="G823">
        <v>10</v>
      </c>
      <c r="H823">
        <v>515</v>
      </c>
      <c r="I823">
        <v>202</v>
      </c>
      <c r="J823">
        <v>85</v>
      </c>
      <c r="K823">
        <v>106</v>
      </c>
      <c r="L823">
        <v>32</v>
      </c>
      <c r="M823">
        <v>20</v>
      </c>
      <c r="N823">
        <v>65</v>
      </c>
      <c r="O823">
        <v>5</v>
      </c>
      <c r="P823">
        <v>0</v>
      </c>
      <c r="Q823">
        <v>20.582524271844662</v>
      </c>
    </row>
    <row r="824" spans="1:17" x14ac:dyDescent="0.25">
      <c r="A824" t="s">
        <v>5939</v>
      </c>
      <c r="B824" s="6">
        <v>31846</v>
      </c>
      <c r="C824">
        <v>318.45999999999998</v>
      </c>
      <c r="D824" t="s">
        <v>801</v>
      </c>
      <c r="E824">
        <v>1169</v>
      </c>
      <c r="F824">
        <v>757</v>
      </c>
      <c r="G824">
        <v>14</v>
      </c>
      <c r="H824">
        <v>743</v>
      </c>
      <c r="I824">
        <v>172</v>
      </c>
      <c r="J824">
        <v>295</v>
      </c>
      <c r="K824">
        <v>167</v>
      </c>
      <c r="L824">
        <v>26</v>
      </c>
      <c r="M824">
        <v>10</v>
      </c>
      <c r="N824">
        <v>52</v>
      </c>
      <c r="O824">
        <v>16</v>
      </c>
      <c r="P824">
        <v>5</v>
      </c>
      <c r="Q824">
        <v>22.476446837146703</v>
      </c>
    </row>
    <row r="825" spans="1:17" x14ac:dyDescent="0.25">
      <c r="A825" t="s">
        <v>5940</v>
      </c>
      <c r="B825" s="6">
        <v>31847</v>
      </c>
      <c r="C825">
        <v>318.47000000000003</v>
      </c>
      <c r="D825" t="s">
        <v>802</v>
      </c>
      <c r="E825">
        <v>1303</v>
      </c>
      <c r="F825">
        <v>875</v>
      </c>
      <c r="G825">
        <v>12</v>
      </c>
      <c r="H825">
        <v>863</v>
      </c>
      <c r="I825">
        <v>364</v>
      </c>
      <c r="J825">
        <v>190</v>
      </c>
      <c r="K825">
        <v>142</v>
      </c>
      <c r="L825">
        <v>54</v>
      </c>
      <c r="M825">
        <v>19</v>
      </c>
      <c r="N825">
        <v>82</v>
      </c>
      <c r="O825">
        <v>3</v>
      </c>
      <c r="P825">
        <v>9</v>
      </c>
      <c r="Q825">
        <v>16.454229432213211</v>
      </c>
    </row>
    <row r="826" spans="1:17" x14ac:dyDescent="0.25">
      <c r="A826" t="s">
        <v>5941</v>
      </c>
      <c r="B826" s="6">
        <v>31848</v>
      </c>
      <c r="C826">
        <v>318.48</v>
      </c>
      <c r="D826" t="s">
        <v>803</v>
      </c>
      <c r="E826">
        <v>1181</v>
      </c>
      <c r="F826">
        <v>894</v>
      </c>
      <c r="G826">
        <v>11</v>
      </c>
      <c r="H826">
        <v>883</v>
      </c>
      <c r="I826">
        <v>543</v>
      </c>
      <c r="J826">
        <v>96</v>
      </c>
      <c r="K826">
        <v>146</v>
      </c>
      <c r="L826">
        <v>45</v>
      </c>
      <c r="M826">
        <v>8</v>
      </c>
      <c r="N826">
        <v>40</v>
      </c>
      <c r="O826">
        <v>5</v>
      </c>
      <c r="P826">
        <v>0</v>
      </c>
      <c r="Q826">
        <v>16.534541336353342</v>
      </c>
    </row>
    <row r="827" spans="1:17" x14ac:dyDescent="0.25">
      <c r="A827" t="s">
        <v>5942</v>
      </c>
      <c r="B827" s="6">
        <v>31849</v>
      </c>
      <c r="C827">
        <v>318.49</v>
      </c>
      <c r="D827" t="s">
        <v>804</v>
      </c>
      <c r="E827">
        <v>732</v>
      </c>
      <c r="F827">
        <v>532</v>
      </c>
      <c r="G827">
        <v>7</v>
      </c>
      <c r="H827">
        <v>525</v>
      </c>
      <c r="I827">
        <v>177</v>
      </c>
      <c r="J827">
        <v>158</v>
      </c>
      <c r="K827">
        <v>89</v>
      </c>
      <c r="L827">
        <v>33</v>
      </c>
      <c r="M827">
        <v>10</v>
      </c>
      <c r="N827">
        <v>55</v>
      </c>
      <c r="O827">
        <v>0</v>
      </c>
      <c r="P827">
        <v>3</v>
      </c>
      <c r="Q827">
        <v>16.952380952380953</v>
      </c>
    </row>
    <row r="828" spans="1:17" x14ac:dyDescent="0.25">
      <c r="A828" t="s">
        <v>5943</v>
      </c>
      <c r="B828" s="6">
        <v>31899</v>
      </c>
      <c r="C828">
        <v>318.99</v>
      </c>
      <c r="D828" t="s">
        <v>5944</v>
      </c>
      <c r="E828">
        <v>0</v>
      </c>
      <c r="F828">
        <v>7540</v>
      </c>
      <c r="G828">
        <v>67</v>
      </c>
      <c r="H828">
        <v>7473</v>
      </c>
      <c r="I828">
        <v>2917</v>
      </c>
      <c r="J828">
        <v>1684</v>
      </c>
      <c r="K828">
        <v>1156</v>
      </c>
      <c r="L828">
        <v>601</v>
      </c>
      <c r="M828">
        <v>118</v>
      </c>
      <c r="N828">
        <v>909</v>
      </c>
      <c r="O828">
        <v>37</v>
      </c>
      <c r="P828">
        <v>51</v>
      </c>
      <c r="Q828">
        <v>15.469021811856015</v>
      </c>
    </row>
    <row r="829" spans="1:17" x14ac:dyDescent="0.25">
      <c r="A829" t="s">
        <v>5945</v>
      </c>
      <c r="B829" s="6">
        <v>31900</v>
      </c>
      <c r="C829">
        <v>319</v>
      </c>
      <c r="D829" t="s">
        <v>5946</v>
      </c>
      <c r="E829">
        <v>101697</v>
      </c>
      <c r="F829">
        <v>83201</v>
      </c>
      <c r="G829">
        <v>1257</v>
      </c>
      <c r="H829">
        <v>81944</v>
      </c>
      <c r="I829">
        <v>33660</v>
      </c>
      <c r="J829">
        <v>15301</v>
      </c>
      <c r="K829">
        <v>12642</v>
      </c>
      <c r="L829">
        <v>6877</v>
      </c>
      <c r="M829">
        <v>1567</v>
      </c>
      <c r="N829">
        <v>11059</v>
      </c>
      <c r="O829">
        <v>436</v>
      </c>
      <c r="P829">
        <v>402</v>
      </c>
      <c r="Q829">
        <v>15.427609098896808</v>
      </c>
    </row>
    <row r="830" spans="1:17" x14ac:dyDescent="0.25">
      <c r="A830" t="s">
        <v>5947</v>
      </c>
      <c r="B830" s="6">
        <v>31901</v>
      </c>
      <c r="C830">
        <v>319.01</v>
      </c>
      <c r="D830" t="s">
        <v>805</v>
      </c>
      <c r="E830">
        <v>2364</v>
      </c>
      <c r="F830">
        <v>1628</v>
      </c>
      <c r="G830">
        <v>22</v>
      </c>
      <c r="H830">
        <v>1606</v>
      </c>
      <c r="I830">
        <v>687</v>
      </c>
      <c r="J830">
        <v>273</v>
      </c>
      <c r="K830">
        <v>309</v>
      </c>
      <c r="L830">
        <v>122</v>
      </c>
      <c r="M830">
        <v>31</v>
      </c>
      <c r="N830">
        <v>165</v>
      </c>
      <c r="O830">
        <v>7</v>
      </c>
      <c r="P830">
        <v>12</v>
      </c>
      <c r="Q830">
        <v>19.240348692403487</v>
      </c>
    </row>
    <row r="831" spans="1:17" x14ac:dyDescent="0.25">
      <c r="A831" t="s">
        <v>5948</v>
      </c>
      <c r="B831" s="6">
        <v>31902</v>
      </c>
      <c r="C831">
        <v>319.02</v>
      </c>
      <c r="D831" t="s">
        <v>806</v>
      </c>
      <c r="E831">
        <v>1722</v>
      </c>
      <c r="F831">
        <v>1215</v>
      </c>
      <c r="G831">
        <v>17</v>
      </c>
      <c r="H831">
        <v>1198</v>
      </c>
      <c r="I831">
        <v>590</v>
      </c>
      <c r="J831">
        <v>105</v>
      </c>
      <c r="K831">
        <v>275</v>
      </c>
      <c r="L831">
        <v>98</v>
      </c>
      <c r="M831">
        <v>21</v>
      </c>
      <c r="N831">
        <v>97</v>
      </c>
      <c r="O831">
        <v>8</v>
      </c>
      <c r="P831">
        <v>4</v>
      </c>
      <c r="Q831">
        <v>22.95492487479132</v>
      </c>
    </row>
    <row r="832" spans="1:17" x14ac:dyDescent="0.25">
      <c r="A832" t="s">
        <v>5949</v>
      </c>
      <c r="B832" s="6">
        <v>31903</v>
      </c>
      <c r="C832">
        <v>319.02999999999997</v>
      </c>
      <c r="D832" t="s">
        <v>807</v>
      </c>
      <c r="E832">
        <v>3980</v>
      </c>
      <c r="F832">
        <v>2988</v>
      </c>
      <c r="G832">
        <v>68</v>
      </c>
      <c r="H832">
        <v>2920</v>
      </c>
      <c r="I832">
        <v>1187</v>
      </c>
      <c r="J832">
        <v>566</v>
      </c>
      <c r="K832">
        <v>527</v>
      </c>
      <c r="L832">
        <v>198</v>
      </c>
      <c r="M832">
        <v>54</v>
      </c>
      <c r="N832">
        <v>364</v>
      </c>
      <c r="O832">
        <v>13</v>
      </c>
      <c r="P832">
        <v>11</v>
      </c>
      <c r="Q832">
        <v>18.047945205479451</v>
      </c>
    </row>
    <row r="833" spans="1:17" x14ac:dyDescent="0.25">
      <c r="A833" t="s">
        <v>5950</v>
      </c>
      <c r="B833" s="6">
        <v>31904</v>
      </c>
      <c r="C833">
        <v>319.04000000000002</v>
      </c>
      <c r="D833" t="s">
        <v>808</v>
      </c>
      <c r="E833">
        <v>983</v>
      </c>
      <c r="F833">
        <v>666</v>
      </c>
      <c r="G833">
        <v>11</v>
      </c>
      <c r="H833">
        <v>655</v>
      </c>
      <c r="I833">
        <v>306</v>
      </c>
      <c r="J833">
        <v>89</v>
      </c>
      <c r="K833">
        <v>132</v>
      </c>
      <c r="L833">
        <v>41</v>
      </c>
      <c r="M833">
        <v>11</v>
      </c>
      <c r="N833">
        <v>69</v>
      </c>
      <c r="O833">
        <v>4</v>
      </c>
      <c r="P833">
        <v>3</v>
      </c>
      <c r="Q833">
        <v>20.152671755725191</v>
      </c>
    </row>
    <row r="834" spans="1:17" x14ac:dyDescent="0.25">
      <c r="A834" t="s">
        <v>5951</v>
      </c>
      <c r="B834" s="6">
        <v>31905</v>
      </c>
      <c r="C834">
        <v>319.05</v>
      </c>
      <c r="D834" t="s">
        <v>809</v>
      </c>
      <c r="E834">
        <v>3476</v>
      </c>
      <c r="F834">
        <v>2402</v>
      </c>
      <c r="G834">
        <v>29</v>
      </c>
      <c r="H834">
        <v>2373</v>
      </c>
      <c r="I834">
        <v>867</v>
      </c>
      <c r="J834">
        <v>367</v>
      </c>
      <c r="K834">
        <v>304</v>
      </c>
      <c r="L834">
        <v>249</v>
      </c>
      <c r="M834">
        <v>63</v>
      </c>
      <c r="N834">
        <v>500</v>
      </c>
      <c r="O834">
        <v>11</v>
      </c>
      <c r="P834">
        <v>12</v>
      </c>
      <c r="Q834">
        <v>12.81078803202697</v>
      </c>
    </row>
    <row r="835" spans="1:17" x14ac:dyDescent="0.25">
      <c r="A835" t="s">
        <v>5952</v>
      </c>
      <c r="B835" s="6">
        <v>31906</v>
      </c>
      <c r="C835">
        <v>319.06</v>
      </c>
      <c r="D835" t="s">
        <v>810</v>
      </c>
      <c r="E835">
        <v>1599</v>
      </c>
      <c r="F835">
        <v>1253</v>
      </c>
      <c r="G835">
        <v>32</v>
      </c>
      <c r="H835">
        <v>1221</v>
      </c>
      <c r="I835">
        <v>679</v>
      </c>
      <c r="J835">
        <v>222</v>
      </c>
      <c r="K835">
        <v>191</v>
      </c>
      <c r="L835">
        <v>44</v>
      </c>
      <c r="M835">
        <v>6</v>
      </c>
      <c r="N835">
        <v>74</v>
      </c>
      <c r="O835">
        <v>2</v>
      </c>
      <c r="P835">
        <v>3</v>
      </c>
      <c r="Q835">
        <v>15.642915642915641</v>
      </c>
    </row>
    <row r="836" spans="1:17" x14ac:dyDescent="0.25">
      <c r="A836" t="s">
        <v>5953</v>
      </c>
      <c r="B836" s="6">
        <v>31907</v>
      </c>
      <c r="C836">
        <v>319.07</v>
      </c>
      <c r="D836" t="s">
        <v>811</v>
      </c>
      <c r="E836">
        <v>768</v>
      </c>
      <c r="F836">
        <v>570</v>
      </c>
      <c r="G836">
        <v>12</v>
      </c>
      <c r="H836">
        <v>558</v>
      </c>
      <c r="I836">
        <v>308</v>
      </c>
      <c r="J836">
        <v>94</v>
      </c>
      <c r="K836">
        <v>60</v>
      </c>
      <c r="L836">
        <v>33</v>
      </c>
      <c r="M836">
        <v>10</v>
      </c>
      <c r="N836">
        <v>47</v>
      </c>
      <c r="O836">
        <v>1</v>
      </c>
      <c r="P836">
        <v>5</v>
      </c>
      <c r="Q836">
        <v>10.75268817204301</v>
      </c>
    </row>
    <row r="837" spans="1:17" x14ac:dyDescent="0.25">
      <c r="A837" t="s">
        <v>5954</v>
      </c>
      <c r="B837" s="6">
        <v>31909</v>
      </c>
      <c r="C837">
        <v>319.08999999999997</v>
      </c>
      <c r="D837" t="s">
        <v>812</v>
      </c>
      <c r="E837">
        <v>2146</v>
      </c>
      <c r="F837">
        <v>1644</v>
      </c>
      <c r="G837">
        <v>32</v>
      </c>
      <c r="H837">
        <v>1612</v>
      </c>
      <c r="I837">
        <v>840</v>
      </c>
      <c r="J837">
        <v>226</v>
      </c>
      <c r="K837">
        <v>283</v>
      </c>
      <c r="L837">
        <v>112</v>
      </c>
      <c r="M837">
        <v>16</v>
      </c>
      <c r="N837">
        <v>122</v>
      </c>
      <c r="O837">
        <v>7</v>
      </c>
      <c r="P837">
        <v>6</v>
      </c>
      <c r="Q837">
        <v>17.555831265508683</v>
      </c>
    </row>
    <row r="838" spans="1:17" x14ac:dyDescent="0.25">
      <c r="A838" t="s">
        <v>5955</v>
      </c>
      <c r="B838" s="6">
        <v>31910</v>
      </c>
      <c r="C838">
        <v>319.10000000000002</v>
      </c>
      <c r="D838" t="s">
        <v>813</v>
      </c>
      <c r="E838">
        <v>1359</v>
      </c>
      <c r="F838">
        <v>1048</v>
      </c>
      <c r="G838">
        <v>16</v>
      </c>
      <c r="H838">
        <v>1032</v>
      </c>
      <c r="I838">
        <v>479</v>
      </c>
      <c r="J838">
        <v>171</v>
      </c>
      <c r="K838">
        <v>170</v>
      </c>
      <c r="L838">
        <v>78</v>
      </c>
      <c r="M838">
        <v>12</v>
      </c>
      <c r="N838">
        <v>110</v>
      </c>
      <c r="O838">
        <v>4</v>
      </c>
      <c r="P838">
        <v>8</v>
      </c>
      <c r="Q838">
        <v>16.472868217054263</v>
      </c>
    </row>
    <row r="839" spans="1:17" x14ac:dyDescent="0.25">
      <c r="A839" t="s">
        <v>5956</v>
      </c>
      <c r="B839" s="6">
        <v>31911</v>
      </c>
      <c r="C839">
        <v>319.11</v>
      </c>
      <c r="D839" t="s">
        <v>814</v>
      </c>
      <c r="E839">
        <v>916</v>
      </c>
      <c r="F839">
        <v>663</v>
      </c>
      <c r="G839">
        <v>8</v>
      </c>
      <c r="H839">
        <v>655</v>
      </c>
      <c r="I839">
        <v>283</v>
      </c>
      <c r="J839">
        <v>139</v>
      </c>
      <c r="K839">
        <v>123</v>
      </c>
      <c r="L839">
        <v>38</v>
      </c>
      <c r="M839">
        <v>20</v>
      </c>
      <c r="N839">
        <v>49</v>
      </c>
      <c r="O839">
        <v>3</v>
      </c>
      <c r="P839">
        <v>0</v>
      </c>
      <c r="Q839">
        <v>18.778625954198475</v>
      </c>
    </row>
    <row r="840" spans="1:17" x14ac:dyDescent="0.25">
      <c r="A840" t="s">
        <v>5957</v>
      </c>
      <c r="B840" s="6">
        <v>31912</v>
      </c>
      <c r="C840">
        <v>319.12</v>
      </c>
      <c r="D840" t="s">
        <v>815</v>
      </c>
      <c r="E840">
        <v>5981</v>
      </c>
      <c r="F840">
        <v>3965</v>
      </c>
      <c r="G840">
        <v>54</v>
      </c>
      <c r="H840">
        <v>3911</v>
      </c>
      <c r="I840">
        <v>1349</v>
      </c>
      <c r="J840">
        <v>1111</v>
      </c>
      <c r="K840">
        <v>740</v>
      </c>
      <c r="L840">
        <v>205</v>
      </c>
      <c r="M840">
        <v>62</v>
      </c>
      <c r="N840">
        <v>409</v>
      </c>
      <c r="O840">
        <v>25</v>
      </c>
      <c r="P840">
        <v>10</v>
      </c>
      <c r="Q840">
        <v>18.920992073638455</v>
      </c>
    </row>
    <row r="841" spans="1:17" x14ac:dyDescent="0.25">
      <c r="A841" t="s">
        <v>5958</v>
      </c>
      <c r="B841" s="6">
        <v>31913</v>
      </c>
      <c r="C841">
        <v>319.13</v>
      </c>
      <c r="D841" t="s">
        <v>816</v>
      </c>
      <c r="E841">
        <v>1244</v>
      </c>
      <c r="F841">
        <v>899</v>
      </c>
      <c r="G841">
        <v>16</v>
      </c>
      <c r="H841">
        <v>883</v>
      </c>
      <c r="I841">
        <v>393</v>
      </c>
      <c r="J841">
        <v>164</v>
      </c>
      <c r="K841">
        <v>163</v>
      </c>
      <c r="L841">
        <v>59</v>
      </c>
      <c r="M841">
        <v>17</v>
      </c>
      <c r="N841">
        <v>79</v>
      </c>
      <c r="O841">
        <v>6</v>
      </c>
      <c r="P841">
        <v>2</v>
      </c>
      <c r="Q841">
        <v>18.459796149490373</v>
      </c>
    </row>
    <row r="842" spans="1:17" x14ac:dyDescent="0.25">
      <c r="A842" t="s">
        <v>5959</v>
      </c>
      <c r="B842" s="6">
        <v>31915</v>
      </c>
      <c r="C842">
        <v>319.14999999999998</v>
      </c>
      <c r="D842" t="s">
        <v>817</v>
      </c>
      <c r="E842">
        <v>1103</v>
      </c>
      <c r="F842">
        <v>817</v>
      </c>
      <c r="G842">
        <v>13</v>
      </c>
      <c r="H842">
        <v>804</v>
      </c>
      <c r="I842">
        <v>433</v>
      </c>
      <c r="J842">
        <v>88</v>
      </c>
      <c r="K842">
        <v>145</v>
      </c>
      <c r="L842">
        <v>51</v>
      </c>
      <c r="M842">
        <v>7</v>
      </c>
      <c r="N842">
        <v>71</v>
      </c>
      <c r="O842">
        <v>5</v>
      </c>
      <c r="P842">
        <v>4</v>
      </c>
      <c r="Q842">
        <v>18.034825870646767</v>
      </c>
    </row>
    <row r="843" spans="1:17" x14ac:dyDescent="0.25">
      <c r="A843" t="s">
        <v>5960</v>
      </c>
      <c r="B843" s="6">
        <v>31916</v>
      </c>
      <c r="C843">
        <v>319.16000000000003</v>
      </c>
      <c r="D843" t="s">
        <v>818</v>
      </c>
      <c r="E843">
        <v>1779</v>
      </c>
      <c r="F843">
        <v>1309</v>
      </c>
      <c r="G843">
        <v>22</v>
      </c>
      <c r="H843">
        <v>1287</v>
      </c>
      <c r="I843">
        <v>579</v>
      </c>
      <c r="J843">
        <v>240</v>
      </c>
      <c r="K843">
        <v>227</v>
      </c>
      <c r="L843">
        <v>82</v>
      </c>
      <c r="M843">
        <v>25</v>
      </c>
      <c r="N843">
        <v>118</v>
      </c>
      <c r="O843">
        <v>13</v>
      </c>
      <c r="P843">
        <v>3</v>
      </c>
      <c r="Q843">
        <v>17.637917637917639</v>
      </c>
    </row>
    <row r="844" spans="1:17" x14ac:dyDescent="0.25">
      <c r="A844" t="s">
        <v>5961</v>
      </c>
      <c r="B844" s="6">
        <v>31917</v>
      </c>
      <c r="C844">
        <v>319.17</v>
      </c>
      <c r="D844" t="s">
        <v>819</v>
      </c>
      <c r="E844">
        <v>1123</v>
      </c>
      <c r="F844">
        <v>897</v>
      </c>
      <c r="G844">
        <v>17</v>
      </c>
      <c r="H844">
        <v>880</v>
      </c>
      <c r="I844">
        <v>397</v>
      </c>
      <c r="J844">
        <v>122</v>
      </c>
      <c r="K844">
        <v>117</v>
      </c>
      <c r="L844">
        <v>100</v>
      </c>
      <c r="M844">
        <v>19</v>
      </c>
      <c r="N844">
        <v>112</v>
      </c>
      <c r="O844">
        <v>10</v>
      </c>
      <c r="P844">
        <v>3</v>
      </c>
      <c r="Q844">
        <v>13.295454545454547</v>
      </c>
    </row>
    <row r="845" spans="1:17" x14ac:dyDescent="0.25">
      <c r="A845" t="s">
        <v>5962</v>
      </c>
      <c r="B845" s="6">
        <v>31918</v>
      </c>
      <c r="C845">
        <v>319.18</v>
      </c>
      <c r="D845" t="s">
        <v>820</v>
      </c>
      <c r="E845">
        <v>2624</v>
      </c>
      <c r="F845">
        <v>1884</v>
      </c>
      <c r="G845">
        <v>45</v>
      </c>
      <c r="H845">
        <v>1839</v>
      </c>
      <c r="I845">
        <v>937</v>
      </c>
      <c r="J845">
        <v>281</v>
      </c>
      <c r="K845">
        <v>280</v>
      </c>
      <c r="L845">
        <v>98</v>
      </c>
      <c r="M845">
        <v>25</v>
      </c>
      <c r="N845">
        <v>198</v>
      </c>
      <c r="O845">
        <v>12</v>
      </c>
      <c r="P845">
        <v>8</v>
      </c>
      <c r="Q845">
        <v>15.225666122892875</v>
      </c>
    </row>
    <row r="846" spans="1:17" x14ac:dyDescent="0.25">
      <c r="A846" t="s">
        <v>5963</v>
      </c>
      <c r="B846" s="6">
        <v>31919</v>
      </c>
      <c r="C846">
        <v>319.19</v>
      </c>
      <c r="D846" t="s">
        <v>821</v>
      </c>
      <c r="E846">
        <v>1768</v>
      </c>
      <c r="F846">
        <v>1140</v>
      </c>
      <c r="G846">
        <v>22</v>
      </c>
      <c r="H846">
        <v>1118</v>
      </c>
      <c r="I846">
        <v>477</v>
      </c>
      <c r="J846">
        <v>201</v>
      </c>
      <c r="K846">
        <v>182</v>
      </c>
      <c r="L846">
        <v>96</v>
      </c>
      <c r="M846">
        <v>26</v>
      </c>
      <c r="N846">
        <v>124</v>
      </c>
      <c r="O846">
        <v>5</v>
      </c>
      <c r="P846">
        <v>7</v>
      </c>
      <c r="Q846">
        <v>16.279069767441861</v>
      </c>
    </row>
    <row r="847" spans="1:17" x14ac:dyDescent="0.25">
      <c r="A847" t="s">
        <v>5964</v>
      </c>
      <c r="B847" s="6">
        <v>31920</v>
      </c>
      <c r="C847">
        <v>319.2</v>
      </c>
      <c r="D847" t="s">
        <v>822</v>
      </c>
      <c r="E847">
        <v>507</v>
      </c>
      <c r="F847">
        <v>357</v>
      </c>
      <c r="G847">
        <v>6</v>
      </c>
      <c r="H847">
        <v>351</v>
      </c>
      <c r="I847">
        <v>188</v>
      </c>
      <c r="J847">
        <v>61</v>
      </c>
      <c r="K847">
        <v>59</v>
      </c>
      <c r="L847">
        <v>8</v>
      </c>
      <c r="M847">
        <v>5</v>
      </c>
      <c r="N847">
        <v>25</v>
      </c>
      <c r="O847">
        <v>1</v>
      </c>
      <c r="P847">
        <v>4</v>
      </c>
      <c r="Q847">
        <v>16.809116809116809</v>
      </c>
    </row>
    <row r="848" spans="1:17" x14ac:dyDescent="0.25">
      <c r="A848" t="s">
        <v>5965</v>
      </c>
      <c r="B848" s="6">
        <v>31921</v>
      </c>
      <c r="C848">
        <v>319.20999999999998</v>
      </c>
      <c r="D848" t="s">
        <v>823</v>
      </c>
      <c r="E848">
        <v>2374</v>
      </c>
      <c r="F848">
        <v>1628</v>
      </c>
      <c r="G848">
        <v>22</v>
      </c>
      <c r="H848">
        <v>1606</v>
      </c>
      <c r="I848">
        <v>637</v>
      </c>
      <c r="J848">
        <v>261</v>
      </c>
      <c r="K848">
        <v>235</v>
      </c>
      <c r="L848">
        <v>134</v>
      </c>
      <c r="M848">
        <v>36</v>
      </c>
      <c r="N848">
        <v>284</v>
      </c>
      <c r="O848">
        <v>8</v>
      </c>
      <c r="P848">
        <v>11</v>
      </c>
      <c r="Q848">
        <v>14.632627646326277</v>
      </c>
    </row>
    <row r="849" spans="1:17" x14ac:dyDescent="0.25">
      <c r="A849" t="s">
        <v>5966</v>
      </c>
      <c r="B849" s="6">
        <v>31922</v>
      </c>
      <c r="C849">
        <v>319.22000000000003</v>
      </c>
      <c r="D849" t="s">
        <v>824</v>
      </c>
      <c r="E849">
        <v>1621</v>
      </c>
      <c r="F849">
        <v>1228</v>
      </c>
      <c r="G849">
        <v>12</v>
      </c>
      <c r="H849">
        <v>1216</v>
      </c>
      <c r="I849">
        <v>564</v>
      </c>
      <c r="J849">
        <v>213</v>
      </c>
      <c r="K849">
        <v>222</v>
      </c>
      <c r="L849">
        <v>63</v>
      </c>
      <c r="M849">
        <v>18</v>
      </c>
      <c r="N849">
        <v>119</v>
      </c>
      <c r="O849">
        <v>10</v>
      </c>
      <c r="P849">
        <v>7</v>
      </c>
      <c r="Q849">
        <v>18.256578947368421</v>
      </c>
    </row>
    <row r="850" spans="1:17" x14ac:dyDescent="0.25">
      <c r="A850" t="s">
        <v>5967</v>
      </c>
      <c r="B850" s="6">
        <v>31923</v>
      </c>
      <c r="C850">
        <v>319.23</v>
      </c>
      <c r="D850" t="s">
        <v>825</v>
      </c>
      <c r="E850">
        <v>717</v>
      </c>
      <c r="F850">
        <v>551</v>
      </c>
      <c r="G850">
        <v>13</v>
      </c>
      <c r="H850">
        <v>538</v>
      </c>
      <c r="I850">
        <v>318</v>
      </c>
      <c r="J850">
        <v>36</v>
      </c>
      <c r="K850">
        <v>91</v>
      </c>
      <c r="L850">
        <v>51</v>
      </c>
      <c r="M850">
        <v>5</v>
      </c>
      <c r="N850">
        <v>31</v>
      </c>
      <c r="O850">
        <v>5</v>
      </c>
      <c r="P850">
        <v>1</v>
      </c>
      <c r="Q850">
        <v>16.914498141263941</v>
      </c>
    </row>
    <row r="851" spans="1:17" x14ac:dyDescent="0.25">
      <c r="A851" t="s">
        <v>5968</v>
      </c>
      <c r="B851" s="6">
        <v>31925</v>
      </c>
      <c r="C851">
        <v>319.25</v>
      </c>
      <c r="D851" t="s">
        <v>826</v>
      </c>
      <c r="E851">
        <v>1189</v>
      </c>
      <c r="F851">
        <v>882</v>
      </c>
      <c r="G851">
        <v>12</v>
      </c>
      <c r="H851">
        <v>870</v>
      </c>
      <c r="I851">
        <v>421</v>
      </c>
      <c r="J851">
        <v>154</v>
      </c>
      <c r="K851">
        <v>114</v>
      </c>
      <c r="L851">
        <v>65</v>
      </c>
      <c r="M851">
        <v>13</v>
      </c>
      <c r="N851">
        <v>97</v>
      </c>
      <c r="O851">
        <v>4</v>
      </c>
      <c r="P851">
        <v>2</v>
      </c>
      <c r="Q851">
        <v>13.103448275862069</v>
      </c>
    </row>
    <row r="852" spans="1:17" x14ac:dyDescent="0.25">
      <c r="A852" t="s">
        <v>5969</v>
      </c>
      <c r="B852" s="6">
        <v>31926</v>
      </c>
      <c r="C852">
        <v>319.26</v>
      </c>
      <c r="D852" t="s">
        <v>827</v>
      </c>
      <c r="E852">
        <v>6417</v>
      </c>
      <c r="F852">
        <v>4077</v>
      </c>
      <c r="G852">
        <v>52</v>
      </c>
      <c r="H852">
        <v>4025</v>
      </c>
      <c r="I852">
        <v>1708</v>
      </c>
      <c r="J852">
        <v>629</v>
      </c>
      <c r="K852">
        <v>635</v>
      </c>
      <c r="L852">
        <v>341</v>
      </c>
      <c r="M852">
        <v>89</v>
      </c>
      <c r="N852">
        <v>584</v>
      </c>
      <c r="O852">
        <v>25</v>
      </c>
      <c r="P852">
        <v>14</v>
      </c>
      <c r="Q852">
        <v>15.77639751552795</v>
      </c>
    </row>
    <row r="853" spans="1:17" x14ac:dyDescent="0.25">
      <c r="A853" t="s">
        <v>5970</v>
      </c>
      <c r="B853" s="6">
        <v>31927</v>
      </c>
      <c r="C853">
        <v>319.27</v>
      </c>
      <c r="D853" t="s">
        <v>828</v>
      </c>
      <c r="E853">
        <v>1249</v>
      </c>
      <c r="F853">
        <v>819</v>
      </c>
      <c r="G853">
        <v>12</v>
      </c>
      <c r="H853">
        <v>807</v>
      </c>
      <c r="I853">
        <v>343</v>
      </c>
      <c r="J853">
        <v>138</v>
      </c>
      <c r="K853">
        <v>151</v>
      </c>
      <c r="L853">
        <v>70</v>
      </c>
      <c r="M853">
        <v>14</v>
      </c>
      <c r="N853">
        <v>80</v>
      </c>
      <c r="O853">
        <v>3</v>
      </c>
      <c r="P853">
        <v>8</v>
      </c>
      <c r="Q853">
        <v>18.711276332094176</v>
      </c>
    </row>
    <row r="854" spans="1:17" x14ac:dyDescent="0.25">
      <c r="A854" t="s">
        <v>5971</v>
      </c>
      <c r="B854" s="6">
        <v>31928</v>
      </c>
      <c r="C854">
        <v>319.27999999999997</v>
      </c>
      <c r="D854" t="s">
        <v>829</v>
      </c>
      <c r="E854">
        <v>1474</v>
      </c>
      <c r="F854">
        <v>1122</v>
      </c>
      <c r="G854">
        <v>26</v>
      </c>
      <c r="H854">
        <v>1096</v>
      </c>
      <c r="I854">
        <v>550</v>
      </c>
      <c r="J854">
        <v>176</v>
      </c>
      <c r="K854">
        <v>184</v>
      </c>
      <c r="L854">
        <v>72</v>
      </c>
      <c r="M854">
        <v>11</v>
      </c>
      <c r="N854">
        <v>92</v>
      </c>
      <c r="O854">
        <v>6</v>
      </c>
      <c r="P854">
        <v>5</v>
      </c>
      <c r="Q854">
        <v>16.788321167883211</v>
      </c>
    </row>
    <row r="855" spans="1:17" x14ac:dyDescent="0.25">
      <c r="A855" t="s">
        <v>5972</v>
      </c>
      <c r="B855" s="6">
        <v>31929</v>
      </c>
      <c r="C855">
        <v>319.29000000000002</v>
      </c>
      <c r="D855" t="s">
        <v>830</v>
      </c>
      <c r="E855">
        <v>3602</v>
      </c>
      <c r="F855">
        <v>2599</v>
      </c>
      <c r="G855">
        <v>42</v>
      </c>
      <c r="H855">
        <v>2557</v>
      </c>
      <c r="I855">
        <v>1001</v>
      </c>
      <c r="J855">
        <v>661</v>
      </c>
      <c r="K855">
        <v>421</v>
      </c>
      <c r="L855">
        <v>171</v>
      </c>
      <c r="M855">
        <v>42</v>
      </c>
      <c r="N855">
        <v>238</v>
      </c>
      <c r="O855">
        <v>11</v>
      </c>
      <c r="P855">
        <v>12</v>
      </c>
      <c r="Q855">
        <v>16.464606961282755</v>
      </c>
    </row>
    <row r="856" spans="1:17" x14ac:dyDescent="0.25">
      <c r="A856" t="s">
        <v>5973</v>
      </c>
      <c r="B856" s="6">
        <v>31930</v>
      </c>
      <c r="C856">
        <v>319.3</v>
      </c>
      <c r="D856" t="s">
        <v>831</v>
      </c>
      <c r="E856">
        <v>1872</v>
      </c>
      <c r="F856">
        <v>1382</v>
      </c>
      <c r="G856">
        <v>22</v>
      </c>
      <c r="H856">
        <v>1360</v>
      </c>
      <c r="I856">
        <v>688</v>
      </c>
      <c r="J856">
        <v>184</v>
      </c>
      <c r="K856">
        <v>240</v>
      </c>
      <c r="L856">
        <v>107</v>
      </c>
      <c r="M856">
        <v>17</v>
      </c>
      <c r="N856">
        <v>111</v>
      </c>
      <c r="O856">
        <v>7</v>
      </c>
      <c r="P856">
        <v>6</v>
      </c>
      <c r="Q856">
        <v>17.647058823529413</v>
      </c>
    </row>
    <row r="857" spans="1:17" x14ac:dyDescent="0.25">
      <c r="A857" t="s">
        <v>5974</v>
      </c>
      <c r="B857" s="6">
        <v>31932</v>
      </c>
      <c r="C857">
        <v>319.32</v>
      </c>
      <c r="D857" t="s">
        <v>832</v>
      </c>
      <c r="E857">
        <v>1238</v>
      </c>
      <c r="F857">
        <v>837</v>
      </c>
      <c r="G857">
        <v>12</v>
      </c>
      <c r="H857">
        <v>825</v>
      </c>
      <c r="I857">
        <v>335</v>
      </c>
      <c r="J857">
        <v>163</v>
      </c>
      <c r="K857">
        <v>131</v>
      </c>
      <c r="L857">
        <v>60</v>
      </c>
      <c r="M857">
        <v>21</v>
      </c>
      <c r="N857">
        <v>109</v>
      </c>
      <c r="O857">
        <v>4</v>
      </c>
      <c r="P857">
        <v>2</v>
      </c>
      <c r="Q857">
        <v>15.878787878787879</v>
      </c>
    </row>
    <row r="858" spans="1:17" x14ac:dyDescent="0.25">
      <c r="A858" t="s">
        <v>5975</v>
      </c>
      <c r="B858" s="6">
        <v>31934</v>
      </c>
      <c r="C858">
        <v>319.33999999999997</v>
      </c>
      <c r="D858" t="s">
        <v>833</v>
      </c>
      <c r="E858">
        <v>2812</v>
      </c>
      <c r="F858">
        <v>2050</v>
      </c>
      <c r="G858">
        <v>38</v>
      </c>
      <c r="H858">
        <v>2012</v>
      </c>
      <c r="I858">
        <v>978</v>
      </c>
      <c r="J858">
        <v>285</v>
      </c>
      <c r="K858">
        <v>348</v>
      </c>
      <c r="L858">
        <v>151</v>
      </c>
      <c r="M858">
        <v>36</v>
      </c>
      <c r="N858">
        <v>188</v>
      </c>
      <c r="O858">
        <v>11</v>
      </c>
      <c r="P858">
        <v>15</v>
      </c>
      <c r="Q858">
        <v>17.296222664015904</v>
      </c>
    </row>
    <row r="859" spans="1:17" x14ac:dyDescent="0.25">
      <c r="A859" t="s">
        <v>5976</v>
      </c>
      <c r="B859" s="6">
        <v>31935</v>
      </c>
      <c r="C859">
        <v>319.35000000000002</v>
      </c>
      <c r="D859" t="s">
        <v>834</v>
      </c>
      <c r="E859">
        <v>2044</v>
      </c>
      <c r="F859">
        <v>1500</v>
      </c>
      <c r="G859">
        <v>38</v>
      </c>
      <c r="H859">
        <v>1462</v>
      </c>
      <c r="I859">
        <v>738</v>
      </c>
      <c r="J859">
        <v>273</v>
      </c>
      <c r="K859">
        <v>242</v>
      </c>
      <c r="L859">
        <v>76</v>
      </c>
      <c r="M859">
        <v>19</v>
      </c>
      <c r="N859">
        <v>105</v>
      </c>
      <c r="O859">
        <v>3</v>
      </c>
      <c r="P859">
        <v>6</v>
      </c>
      <c r="Q859">
        <v>16.552667578659371</v>
      </c>
    </row>
    <row r="860" spans="1:17" x14ac:dyDescent="0.25">
      <c r="A860" t="s">
        <v>5977</v>
      </c>
      <c r="B860" s="6">
        <v>31938</v>
      </c>
      <c r="C860">
        <v>319.38</v>
      </c>
      <c r="D860" t="s">
        <v>835</v>
      </c>
      <c r="E860">
        <v>855</v>
      </c>
      <c r="F860">
        <v>625</v>
      </c>
      <c r="G860">
        <v>11</v>
      </c>
      <c r="H860">
        <v>614</v>
      </c>
      <c r="I860">
        <v>344</v>
      </c>
      <c r="J860">
        <v>93</v>
      </c>
      <c r="K860">
        <v>87</v>
      </c>
      <c r="L860">
        <v>30</v>
      </c>
      <c r="M860">
        <v>8</v>
      </c>
      <c r="N860">
        <v>48</v>
      </c>
      <c r="O860">
        <v>2</v>
      </c>
      <c r="P860">
        <v>2</v>
      </c>
      <c r="Q860">
        <v>14.169381107491857</v>
      </c>
    </row>
    <row r="861" spans="1:17" x14ac:dyDescent="0.25">
      <c r="A861" t="s">
        <v>5978</v>
      </c>
      <c r="B861" s="6">
        <v>31939</v>
      </c>
      <c r="C861">
        <v>319.39</v>
      </c>
      <c r="D861" t="s">
        <v>836</v>
      </c>
      <c r="E861">
        <v>321</v>
      </c>
      <c r="F861">
        <v>246</v>
      </c>
      <c r="G861">
        <v>3</v>
      </c>
      <c r="H861">
        <v>243</v>
      </c>
      <c r="I861">
        <v>141</v>
      </c>
      <c r="J861">
        <v>49</v>
      </c>
      <c r="K861">
        <v>44</v>
      </c>
      <c r="L861">
        <v>2</v>
      </c>
      <c r="M861">
        <v>1</v>
      </c>
      <c r="N861">
        <v>2</v>
      </c>
      <c r="O861">
        <v>1</v>
      </c>
      <c r="P861">
        <v>3</v>
      </c>
      <c r="Q861">
        <v>18.106995884773664</v>
      </c>
    </row>
    <row r="862" spans="1:17" x14ac:dyDescent="0.25">
      <c r="A862" t="s">
        <v>5979</v>
      </c>
      <c r="B862" s="6">
        <v>31940</v>
      </c>
      <c r="C862">
        <v>319.39999999999998</v>
      </c>
      <c r="D862" t="s">
        <v>837</v>
      </c>
      <c r="E862">
        <v>1108</v>
      </c>
      <c r="F862">
        <v>766</v>
      </c>
      <c r="G862">
        <v>16</v>
      </c>
      <c r="H862">
        <v>750</v>
      </c>
      <c r="I862">
        <v>305</v>
      </c>
      <c r="J862">
        <v>210</v>
      </c>
      <c r="K862">
        <v>126</v>
      </c>
      <c r="L862">
        <v>47</v>
      </c>
      <c r="M862">
        <v>8</v>
      </c>
      <c r="N862">
        <v>43</v>
      </c>
      <c r="O862">
        <v>6</v>
      </c>
      <c r="P862">
        <v>5</v>
      </c>
      <c r="Q862">
        <v>16.8</v>
      </c>
    </row>
    <row r="863" spans="1:17" x14ac:dyDescent="0.25">
      <c r="A863" t="s">
        <v>5980</v>
      </c>
      <c r="B863" s="6">
        <v>31941</v>
      </c>
      <c r="C863">
        <v>319.41000000000003</v>
      </c>
      <c r="D863" t="s">
        <v>838</v>
      </c>
      <c r="E863">
        <v>653</v>
      </c>
      <c r="F863">
        <v>443</v>
      </c>
      <c r="G863">
        <v>9</v>
      </c>
      <c r="H863">
        <v>434</v>
      </c>
      <c r="I863">
        <v>228</v>
      </c>
      <c r="J863">
        <v>48</v>
      </c>
      <c r="K863">
        <v>78</v>
      </c>
      <c r="L863">
        <v>30</v>
      </c>
      <c r="M863">
        <v>12</v>
      </c>
      <c r="N863">
        <v>32</v>
      </c>
      <c r="O863">
        <v>3</v>
      </c>
      <c r="P863">
        <v>3</v>
      </c>
      <c r="Q863">
        <v>17.972350230414747</v>
      </c>
    </row>
    <row r="864" spans="1:17" x14ac:dyDescent="0.25">
      <c r="A864" t="s">
        <v>5981</v>
      </c>
      <c r="B864" s="6">
        <v>31943</v>
      </c>
      <c r="C864">
        <v>319.43</v>
      </c>
      <c r="D864" t="s">
        <v>839</v>
      </c>
      <c r="E864">
        <v>4722</v>
      </c>
      <c r="F864">
        <v>3394</v>
      </c>
      <c r="G864">
        <v>95</v>
      </c>
      <c r="H864">
        <v>3299</v>
      </c>
      <c r="I864">
        <v>1191</v>
      </c>
      <c r="J864">
        <v>864</v>
      </c>
      <c r="K864">
        <v>643</v>
      </c>
      <c r="L864">
        <v>199</v>
      </c>
      <c r="M864">
        <v>60</v>
      </c>
      <c r="N864">
        <v>315</v>
      </c>
      <c r="O864">
        <v>23</v>
      </c>
      <c r="P864">
        <v>4</v>
      </c>
      <c r="Q864">
        <v>19.490754774173993</v>
      </c>
    </row>
    <row r="865" spans="1:17" x14ac:dyDescent="0.25">
      <c r="A865" t="s">
        <v>5982</v>
      </c>
      <c r="B865" s="6">
        <v>31945</v>
      </c>
      <c r="C865">
        <v>319.45</v>
      </c>
      <c r="D865" t="s">
        <v>840</v>
      </c>
      <c r="E865">
        <v>1140</v>
      </c>
      <c r="F865">
        <v>829</v>
      </c>
      <c r="G865">
        <v>21</v>
      </c>
      <c r="H865">
        <v>808</v>
      </c>
      <c r="I865">
        <v>309</v>
      </c>
      <c r="J865">
        <v>238</v>
      </c>
      <c r="K865">
        <v>137</v>
      </c>
      <c r="L865">
        <v>51</v>
      </c>
      <c r="M865">
        <v>8</v>
      </c>
      <c r="N865">
        <v>60</v>
      </c>
      <c r="O865">
        <v>3</v>
      </c>
      <c r="P865">
        <v>2</v>
      </c>
      <c r="Q865">
        <v>16.955445544554458</v>
      </c>
    </row>
    <row r="866" spans="1:17" x14ac:dyDescent="0.25">
      <c r="A866" t="s">
        <v>5983</v>
      </c>
      <c r="B866" s="6">
        <v>31946</v>
      </c>
      <c r="C866">
        <v>319.45999999999998</v>
      </c>
      <c r="D866" t="s">
        <v>841</v>
      </c>
      <c r="E866">
        <v>1122</v>
      </c>
      <c r="F866">
        <v>835</v>
      </c>
      <c r="G866">
        <v>16</v>
      </c>
      <c r="H866">
        <v>819</v>
      </c>
      <c r="I866">
        <v>460</v>
      </c>
      <c r="J866">
        <v>59</v>
      </c>
      <c r="K866">
        <v>169</v>
      </c>
      <c r="L866">
        <v>67</v>
      </c>
      <c r="M866">
        <v>9</v>
      </c>
      <c r="N866">
        <v>47</v>
      </c>
      <c r="O866">
        <v>4</v>
      </c>
      <c r="P866">
        <v>4</v>
      </c>
      <c r="Q866">
        <v>20.634920634920633</v>
      </c>
    </row>
    <row r="867" spans="1:17" x14ac:dyDescent="0.25">
      <c r="A867" t="s">
        <v>5984</v>
      </c>
      <c r="B867" s="6">
        <v>31947</v>
      </c>
      <c r="C867">
        <v>319.47000000000003</v>
      </c>
      <c r="D867" t="s">
        <v>842</v>
      </c>
      <c r="E867">
        <v>5069</v>
      </c>
      <c r="F867">
        <v>3430</v>
      </c>
      <c r="G867">
        <v>44</v>
      </c>
      <c r="H867">
        <v>3386</v>
      </c>
      <c r="I867">
        <v>1138</v>
      </c>
      <c r="J867">
        <v>985</v>
      </c>
      <c r="K867">
        <v>612</v>
      </c>
      <c r="L867">
        <v>195</v>
      </c>
      <c r="M867">
        <v>63</v>
      </c>
      <c r="N867">
        <v>355</v>
      </c>
      <c r="O867">
        <v>26</v>
      </c>
      <c r="P867">
        <v>12</v>
      </c>
      <c r="Q867">
        <v>18.074424099232132</v>
      </c>
    </row>
    <row r="868" spans="1:17" x14ac:dyDescent="0.25">
      <c r="A868" t="s">
        <v>5985</v>
      </c>
      <c r="B868" s="6">
        <v>31948</v>
      </c>
      <c r="C868">
        <v>319.48</v>
      </c>
      <c r="D868" t="s">
        <v>843</v>
      </c>
      <c r="E868">
        <v>2007</v>
      </c>
      <c r="F868">
        <v>1444</v>
      </c>
      <c r="G868">
        <v>28</v>
      </c>
      <c r="H868">
        <v>1416</v>
      </c>
      <c r="I868">
        <v>575</v>
      </c>
      <c r="J868">
        <v>338</v>
      </c>
      <c r="K868">
        <v>237</v>
      </c>
      <c r="L868">
        <v>96</v>
      </c>
      <c r="M868">
        <v>18</v>
      </c>
      <c r="N868">
        <v>138</v>
      </c>
      <c r="O868">
        <v>4</v>
      </c>
      <c r="P868">
        <v>10</v>
      </c>
      <c r="Q868">
        <v>16.737288135593221</v>
      </c>
    </row>
    <row r="869" spans="1:17" x14ac:dyDescent="0.25">
      <c r="A869" t="s">
        <v>5986</v>
      </c>
      <c r="B869" s="6">
        <v>31949</v>
      </c>
      <c r="C869">
        <v>319.49</v>
      </c>
      <c r="D869" t="s">
        <v>844</v>
      </c>
      <c r="E869">
        <v>3769</v>
      </c>
      <c r="F869">
        <v>2366</v>
      </c>
      <c r="G869">
        <v>25</v>
      </c>
      <c r="H869">
        <v>2341</v>
      </c>
      <c r="I869">
        <v>907</v>
      </c>
      <c r="J869">
        <v>407</v>
      </c>
      <c r="K869">
        <v>321</v>
      </c>
      <c r="L869">
        <v>249</v>
      </c>
      <c r="M869">
        <v>55</v>
      </c>
      <c r="N869">
        <v>386</v>
      </c>
      <c r="O869">
        <v>8</v>
      </c>
      <c r="P869">
        <v>8</v>
      </c>
      <c r="Q869">
        <v>13.712088850918411</v>
      </c>
    </row>
    <row r="870" spans="1:17" x14ac:dyDescent="0.25">
      <c r="A870" t="s">
        <v>5987</v>
      </c>
      <c r="B870" s="6">
        <v>31950</v>
      </c>
      <c r="C870">
        <v>319.5</v>
      </c>
      <c r="D870" t="s">
        <v>845</v>
      </c>
      <c r="E870">
        <v>2832</v>
      </c>
      <c r="F870">
        <v>1944</v>
      </c>
      <c r="G870">
        <v>22</v>
      </c>
      <c r="H870">
        <v>1922</v>
      </c>
      <c r="I870">
        <v>784</v>
      </c>
      <c r="J870">
        <v>305</v>
      </c>
      <c r="K870">
        <v>206</v>
      </c>
      <c r="L870">
        <v>227</v>
      </c>
      <c r="M870">
        <v>59</v>
      </c>
      <c r="N870">
        <v>323</v>
      </c>
      <c r="O870">
        <v>9</v>
      </c>
      <c r="P870">
        <v>9</v>
      </c>
      <c r="Q870">
        <v>10.718002081165452</v>
      </c>
    </row>
    <row r="871" spans="1:17" x14ac:dyDescent="0.25">
      <c r="A871" t="s">
        <v>5988</v>
      </c>
      <c r="B871" s="6">
        <v>31951</v>
      </c>
      <c r="C871">
        <v>319.51</v>
      </c>
      <c r="D871" t="s">
        <v>846</v>
      </c>
      <c r="E871">
        <v>5662</v>
      </c>
      <c r="F871">
        <v>3642</v>
      </c>
      <c r="G871">
        <v>38</v>
      </c>
      <c r="H871">
        <v>3604</v>
      </c>
      <c r="I871">
        <v>1268</v>
      </c>
      <c r="J871">
        <v>565</v>
      </c>
      <c r="K871">
        <v>519</v>
      </c>
      <c r="L871">
        <v>438</v>
      </c>
      <c r="M871">
        <v>86</v>
      </c>
      <c r="N871">
        <v>680</v>
      </c>
      <c r="O871">
        <v>23</v>
      </c>
      <c r="P871">
        <v>25</v>
      </c>
      <c r="Q871">
        <v>14.400665926748058</v>
      </c>
    </row>
    <row r="872" spans="1:17" x14ac:dyDescent="0.25">
      <c r="A872" t="s">
        <v>5989</v>
      </c>
      <c r="B872" s="6">
        <v>31952</v>
      </c>
      <c r="C872">
        <v>319.52</v>
      </c>
      <c r="D872" t="s">
        <v>847</v>
      </c>
      <c r="E872">
        <v>6998</v>
      </c>
      <c r="F872">
        <v>4397</v>
      </c>
      <c r="G872">
        <v>53</v>
      </c>
      <c r="H872">
        <v>4344</v>
      </c>
      <c r="I872">
        <v>1317</v>
      </c>
      <c r="J872">
        <v>823</v>
      </c>
      <c r="K872">
        <v>553</v>
      </c>
      <c r="L872">
        <v>551</v>
      </c>
      <c r="M872">
        <v>135</v>
      </c>
      <c r="N872">
        <v>932</v>
      </c>
      <c r="O872">
        <v>15</v>
      </c>
      <c r="P872">
        <v>18</v>
      </c>
      <c r="Q872">
        <v>12.730202578268877</v>
      </c>
    </row>
    <row r="873" spans="1:17" x14ac:dyDescent="0.25">
      <c r="A873" t="s">
        <v>5990</v>
      </c>
      <c r="B873" s="6">
        <v>31953</v>
      </c>
      <c r="C873">
        <v>319.52999999999997</v>
      </c>
      <c r="D873" t="s">
        <v>848</v>
      </c>
      <c r="E873">
        <v>2087</v>
      </c>
      <c r="F873">
        <v>1389</v>
      </c>
      <c r="G873">
        <v>12</v>
      </c>
      <c r="H873">
        <v>1377</v>
      </c>
      <c r="I873">
        <v>561</v>
      </c>
      <c r="J873">
        <v>202</v>
      </c>
      <c r="K873">
        <v>140</v>
      </c>
      <c r="L873">
        <v>143</v>
      </c>
      <c r="M873">
        <v>42</v>
      </c>
      <c r="N873">
        <v>279</v>
      </c>
      <c r="O873">
        <v>4</v>
      </c>
      <c r="P873">
        <v>6</v>
      </c>
      <c r="Q873">
        <v>10.167029774872912</v>
      </c>
    </row>
    <row r="874" spans="1:17" x14ac:dyDescent="0.25">
      <c r="A874" t="s">
        <v>5991</v>
      </c>
      <c r="B874" s="6">
        <v>31954</v>
      </c>
      <c r="C874">
        <v>319.54000000000002</v>
      </c>
      <c r="D874" t="s">
        <v>849</v>
      </c>
      <c r="E874">
        <v>1301</v>
      </c>
      <c r="F874">
        <v>931</v>
      </c>
      <c r="G874">
        <v>12</v>
      </c>
      <c r="H874">
        <v>919</v>
      </c>
      <c r="I874">
        <v>367</v>
      </c>
      <c r="J874">
        <v>128</v>
      </c>
      <c r="K874">
        <v>143</v>
      </c>
      <c r="L874">
        <v>95</v>
      </c>
      <c r="M874">
        <v>17</v>
      </c>
      <c r="N874">
        <v>153</v>
      </c>
      <c r="O874">
        <v>8</v>
      </c>
      <c r="P874">
        <v>8</v>
      </c>
      <c r="Q874">
        <v>15.560391730141458</v>
      </c>
    </row>
    <row r="875" spans="1:17" x14ac:dyDescent="0.25">
      <c r="A875" t="s">
        <v>5992</v>
      </c>
      <c r="B875" s="6">
        <v>31999</v>
      </c>
      <c r="C875">
        <v>319.99</v>
      </c>
      <c r="D875" t="s">
        <v>5993</v>
      </c>
      <c r="E875">
        <v>0</v>
      </c>
      <c r="F875">
        <v>12500</v>
      </c>
      <c r="G875">
        <v>109</v>
      </c>
      <c r="H875">
        <v>12391</v>
      </c>
      <c r="I875">
        <v>4505</v>
      </c>
      <c r="J875">
        <v>2294</v>
      </c>
      <c r="K875">
        <v>1326</v>
      </c>
      <c r="L875">
        <v>1384</v>
      </c>
      <c r="M875">
        <v>235</v>
      </c>
      <c r="N875">
        <v>2495</v>
      </c>
      <c r="O875">
        <v>63</v>
      </c>
      <c r="P875">
        <v>89</v>
      </c>
      <c r="Q875">
        <v>10.701315470906303</v>
      </c>
    </row>
    <row r="876" spans="1:17" x14ac:dyDescent="0.25">
      <c r="A876" t="s">
        <v>5994</v>
      </c>
      <c r="B876" s="6">
        <v>32000</v>
      </c>
      <c r="C876">
        <v>320</v>
      </c>
      <c r="D876" t="s">
        <v>862</v>
      </c>
      <c r="E876">
        <v>32997</v>
      </c>
      <c r="F876">
        <v>27533</v>
      </c>
      <c r="G876">
        <v>452</v>
      </c>
      <c r="H876">
        <v>27081</v>
      </c>
      <c r="I876">
        <v>13648</v>
      </c>
      <c r="J876">
        <v>4564</v>
      </c>
      <c r="K876">
        <v>3985</v>
      </c>
      <c r="L876">
        <v>1658</v>
      </c>
      <c r="M876">
        <v>326</v>
      </c>
      <c r="N876">
        <v>2610</v>
      </c>
      <c r="O876">
        <v>130</v>
      </c>
      <c r="P876">
        <v>160</v>
      </c>
      <c r="Q876">
        <v>14.71511391750674</v>
      </c>
    </row>
    <row r="877" spans="1:17" x14ac:dyDescent="0.25">
      <c r="A877" t="s">
        <v>5995</v>
      </c>
      <c r="B877" s="6">
        <v>32001</v>
      </c>
      <c r="C877">
        <v>320.01</v>
      </c>
      <c r="D877" t="s">
        <v>850</v>
      </c>
      <c r="E877">
        <v>2500</v>
      </c>
      <c r="F877">
        <v>1713</v>
      </c>
      <c r="G877">
        <v>37</v>
      </c>
      <c r="H877">
        <v>1676</v>
      </c>
      <c r="I877">
        <v>659</v>
      </c>
      <c r="J877">
        <v>559</v>
      </c>
      <c r="K877">
        <v>232</v>
      </c>
      <c r="L877">
        <v>87</v>
      </c>
      <c r="M877">
        <v>24</v>
      </c>
      <c r="N877">
        <v>100</v>
      </c>
      <c r="O877">
        <v>7</v>
      </c>
      <c r="P877">
        <v>8</v>
      </c>
      <c r="Q877">
        <v>13.842482100238662</v>
      </c>
    </row>
    <row r="878" spans="1:17" x14ac:dyDescent="0.25">
      <c r="A878" t="s">
        <v>5996</v>
      </c>
      <c r="B878" s="6">
        <v>32002</v>
      </c>
      <c r="C878">
        <v>320.02</v>
      </c>
      <c r="D878" t="s">
        <v>851</v>
      </c>
      <c r="E878">
        <v>1683</v>
      </c>
      <c r="F878">
        <v>1242</v>
      </c>
      <c r="G878">
        <v>12</v>
      </c>
      <c r="H878">
        <v>1230</v>
      </c>
      <c r="I878">
        <v>671</v>
      </c>
      <c r="J878">
        <v>240</v>
      </c>
      <c r="K878">
        <v>161</v>
      </c>
      <c r="L878">
        <v>68</v>
      </c>
      <c r="M878">
        <v>10</v>
      </c>
      <c r="N878">
        <v>69</v>
      </c>
      <c r="O878">
        <v>6</v>
      </c>
      <c r="P878">
        <v>5</v>
      </c>
      <c r="Q878">
        <v>13.089430894308943</v>
      </c>
    </row>
    <row r="879" spans="1:17" x14ac:dyDescent="0.25">
      <c r="A879" t="s">
        <v>5997</v>
      </c>
      <c r="B879" s="6">
        <v>32003</v>
      </c>
      <c r="C879">
        <v>320.02999999999997</v>
      </c>
      <c r="D879" t="s">
        <v>852</v>
      </c>
      <c r="E879">
        <v>1582</v>
      </c>
      <c r="F879">
        <v>1061</v>
      </c>
      <c r="G879">
        <v>19</v>
      </c>
      <c r="H879">
        <v>1042</v>
      </c>
      <c r="I879">
        <v>485</v>
      </c>
      <c r="J879">
        <v>221</v>
      </c>
      <c r="K879">
        <v>134</v>
      </c>
      <c r="L879">
        <v>71</v>
      </c>
      <c r="M879">
        <v>11</v>
      </c>
      <c r="N879">
        <v>100</v>
      </c>
      <c r="O879">
        <v>11</v>
      </c>
      <c r="P879">
        <v>9</v>
      </c>
      <c r="Q879">
        <v>12.859884836852206</v>
      </c>
    </row>
    <row r="880" spans="1:17" x14ac:dyDescent="0.25">
      <c r="A880" t="s">
        <v>5998</v>
      </c>
      <c r="B880" s="6">
        <v>32004</v>
      </c>
      <c r="C880">
        <v>320.04000000000002</v>
      </c>
      <c r="D880" t="s">
        <v>853</v>
      </c>
      <c r="E880">
        <v>1193</v>
      </c>
      <c r="F880">
        <v>873</v>
      </c>
      <c r="G880">
        <v>14</v>
      </c>
      <c r="H880">
        <v>859</v>
      </c>
      <c r="I880">
        <v>588</v>
      </c>
      <c r="J880">
        <v>62</v>
      </c>
      <c r="K880">
        <v>112</v>
      </c>
      <c r="L880">
        <v>36</v>
      </c>
      <c r="M880">
        <v>4</v>
      </c>
      <c r="N880">
        <v>48</v>
      </c>
      <c r="O880">
        <v>6</v>
      </c>
      <c r="P880">
        <v>3</v>
      </c>
      <c r="Q880">
        <v>13.038416763678695</v>
      </c>
    </row>
    <row r="881" spans="1:17" x14ac:dyDescent="0.25">
      <c r="A881" t="s">
        <v>5999</v>
      </c>
      <c r="B881" s="6">
        <v>32005</v>
      </c>
      <c r="C881">
        <v>320.05</v>
      </c>
      <c r="D881" t="s">
        <v>854</v>
      </c>
      <c r="E881">
        <v>1491</v>
      </c>
      <c r="F881">
        <v>1109</v>
      </c>
      <c r="G881">
        <v>20</v>
      </c>
      <c r="H881">
        <v>1089</v>
      </c>
      <c r="I881">
        <v>496</v>
      </c>
      <c r="J881">
        <v>262</v>
      </c>
      <c r="K881">
        <v>154</v>
      </c>
      <c r="L881">
        <v>61</v>
      </c>
      <c r="M881">
        <v>19</v>
      </c>
      <c r="N881">
        <v>92</v>
      </c>
      <c r="O881">
        <v>0</v>
      </c>
      <c r="P881">
        <v>5</v>
      </c>
      <c r="Q881">
        <v>14.14141414141414</v>
      </c>
    </row>
    <row r="882" spans="1:17" x14ac:dyDescent="0.25">
      <c r="A882" t="s">
        <v>6000</v>
      </c>
      <c r="B882" s="6">
        <v>32006</v>
      </c>
      <c r="C882">
        <v>320.06</v>
      </c>
      <c r="D882" t="s">
        <v>855</v>
      </c>
      <c r="E882">
        <v>2414</v>
      </c>
      <c r="F882">
        <v>1825</v>
      </c>
      <c r="G882">
        <v>33</v>
      </c>
      <c r="H882">
        <v>1792</v>
      </c>
      <c r="I882">
        <v>1151</v>
      </c>
      <c r="J882">
        <v>154</v>
      </c>
      <c r="K882">
        <v>287</v>
      </c>
      <c r="L882">
        <v>69</v>
      </c>
      <c r="M882">
        <v>13</v>
      </c>
      <c r="N882">
        <v>108</v>
      </c>
      <c r="O882">
        <v>7</v>
      </c>
      <c r="P882">
        <v>3</v>
      </c>
      <c r="Q882">
        <v>16.015625</v>
      </c>
    </row>
    <row r="883" spans="1:17" x14ac:dyDescent="0.25">
      <c r="A883" t="s">
        <v>6001</v>
      </c>
      <c r="B883" s="6">
        <v>32007</v>
      </c>
      <c r="C883">
        <v>320.07</v>
      </c>
      <c r="D883" t="s">
        <v>856</v>
      </c>
      <c r="E883">
        <v>235</v>
      </c>
      <c r="F883">
        <v>167</v>
      </c>
      <c r="G883">
        <v>2</v>
      </c>
      <c r="H883">
        <v>165</v>
      </c>
      <c r="I883">
        <v>73</v>
      </c>
      <c r="J883">
        <v>49</v>
      </c>
      <c r="K883">
        <v>27</v>
      </c>
      <c r="L883">
        <v>5</v>
      </c>
      <c r="M883">
        <v>5</v>
      </c>
      <c r="N883">
        <v>6</v>
      </c>
      <c r="O883">
        <v>0</v>
      </c>
      <c r="P883">
        <v>0</v>
      </c>
      <c r="Q883">
        <v>16.363636363636363</v>
      </c>
    </row>
    <row r="884" spans="1:17" x14ac:dyDescent="0.25">
      <c r="A884" t="s">
        <v>6002</v>
      </c>
      <c r="B884" s="6">
        <v>32008</v>
      </c>
      <c r="C884">
        <v>320.08</v>
      </c>
      <c r="D884" t="s">
        <v>857</v>
      </c>
      <c r="E884">
        <v>4274</v>
      </c>
      <c r="F884">
        <v>2969</v>
      </c>
      <c r="G884">
        <v>46</v>
      </c>
      <c r="H884">
        <v>2923</v>
      </c>
      <c r="I884">
        <v>1483</v>
      </c>
      <c r="J884">
        <v>398</v>
      </c>
      <c r="K884">
        <v>500</v>
      </c>
      <c r="L884">
        <v>182</v>
      </c>
      <c r="M884">
        <v>39</v>
      </c>
      <c r="N884">
        <v>294</v>
      </c>
      <c r="O884">
        <v>10</v>
      </c>
      <c r="P884">
        <v>17</v>
      </c>
      <c r="Q884">
        <v>17.105713308244955</v>
      </c>
    </row>
    <row r="885" spans="1:17" x14ac:dyDescent="0.25">
      <c r="A885" t="s">
        <v>6003</v>
      </c>
      <c r="B885" s="6">
        <v>32009</v>
      </c>
      <c r="C885">
        <v>320.08999999999997</v>
      </c>
      <c r="D885" t="s">
        <v>858</v>
      </c>
      <c r="E885">
        <v>1517</v>
      </c>
      <c r="F885">
        <v>1166</v>
      </c>
      <c r="G885">
        <v>35</v>
      </c>
      <c r="H885">
        <v>1131</v>
      </c>
      <c r="I885">
        <v>747</v>
      </c>
      <c r="J885">
        <v>88</v>
      </c>
      <c r="K885">
        <v>146</v>
      </c>
      <c r="L885">
        <v>57</v>
      </c>
      <c r="M885">
        <v>3</v>
      </c>
      <c r="N885">
        <v>79</v>
      </c>
      <c r="O885">
        <v>2</v>
      </c>
      <c r="P885">
        <v>9</v>
      </c>
      <c r="Q885">
        <v>12.908930150309461</v>
      </c>
    </row>
    <row r="886" spans="1:17" x14ac:dyDescent="0.25">
      <c r="A886" t="s">
        <v>6004</v>
      </c>
      <c r="B886" s="6">
        <v>32010</v>
      </c>
      <c r="C886">
        <v>320.10000000000002</v>
      </c>
      <c r="D886" t="s">
        <v>859</v>
      </c>
      <c r="E886">
        <v>825</v>
      </c>
      <c r="F886">
        <v>636</v>
      </c>
      <c r="G886">
        <v>3</v>
      </c>
      <c r="H886">
        <v>633</v>
      </c>
      <c r="I886">
        <v>396</v>
      </c>
      <c r="J886">
        <v>64</v>
      </c>
      <c r="K886">
        <v>88</v>
      </c>
      <c r="L886">
        <v>39</v>
      </c>
      <c r="M886">
        <v>4</v>
      </c>
      <c r="N886">
        <v>36</v>
      </c>
      <c r="O886">
        <v>3</v>
      </c>
      <c r="P886">
        <v>3</v>
      </c>
      <c r="Q886">
        <v>13.902053712480253</v>
      </c>
    </row>
    <row r="887" spans="1:17" x14ac:dyDescent="0.25">
      <c r="A887" t="s">
        <v>6005</v>
      </c>
      <c r="B887" s="6">
        <v>32011</v>
      </c>
      <c r="C887">
        <v>320.11</v>
      </c>
      <c r="D887" t="s">
        <v>860</v>
      </c>
      <c r="E887">
        <v>971</v>
      </c>
      <c r="F887">
        <v>720</v>
      </c>
      <c r="G887">
        <v>20</v>
      </c>
      <c r="H887">
        <v>700</v>
      </c>
      <c r="I887">
        <v>440</v>
      </c>
      <c r="J887">
        <v>85</v>
      </c>
      <c r="K887">
        <v>123</v>
      </c>
      <c r="L887">
        <v>18</v>
      </c>
      <c r="M887">
        <v>6</v>
      </c>
      <c r="N887">
        <v>23</v>
      </c>
      <c r="O887">
        <v>3</v>
      </c>
      <c r="P887">
        <v>2</v>
      </c>
      <c r="Q887">
        <v>17.571428571428569</v>
      </c>
    </row>
    <row r="888" spans="1:17" x14ac:dyDescent="0.25">
      <c r="A888" t="s">
        <v>6006</v>
      </c>
      <c r="B888" s="6">
        <v>32012</v>
      </c>
      <c r="C888">
        <v>320.12</v>
      </c>
      <c r="D888" t="s">
        <v>861</v>
      </c>
      <c r="E888">
        <v>1100</v>
      </c>
      <c r="F888">
        <v>822</v>
      </c>
      <c r="G888">
        <v>19</v>
      </c>
      <c r="H888">
        <v>803</v>
      </c>
      <c r="I888">
        <v>513</v>
      </c>
      <c r="J888">
        <v>59</v>
      </c>
      <c r="K888">
        <v>152</v>
      </c>
      <c r="L888">
        <v>32</v>
      </c>
      <c r="M888">
        <v>4</v>
      </c>
      <c r="N888">
        <v>32</v>
      </c>
      <c r="O888">
        <v>7</v>
      </c>
      <c r="P888">
        <v>4</v>
      </c>
      <c r="Q888">
        <v>18.929016189290163</v>
      </c>
    </row>
    <row r="889" spans="1:17" x14ac:dyDescent="0.25">
      <c r="A889" t="s">
        <v>6007</v>
      </c>
      <c r="B889" s="6">
        <v>32013</v>
      </c>
      <c r="C889">
        <v>320.13</v>
      </c>
      <c r="D889" t="s">
        <v>862</v>
      </c>
      <c r="E889">
        <v>3405</v>
      </c>
      <c r="F889">
        <v>2267</v>
      </c>
      <c r="G889">
        <v>26</v>
      </c>
      <c r="H889">
        <v>2241</v>
      </c>
      <c r="I889">
        <v>1006</v>
      </c>
      <c r="J889">
        <v>419</v>
      </c>
      <c r="K889">
        <v>236</v>
      </c>
      <c r="L889">
        <v>178</v>
      </c>
      <c r="M889">
        <v>28</v>
      </c>
      <c r="N889">
        <v>355</v>
      </c>
      <c r="O889">
        <v>12</v>
      </c>
      <c r="P889">
        <v>7</v>
      </c>
      <c r="Q889">
        <v>10.531012940651495</v>
      </c>
    </row>
    <row r="890" spans="1:17" x14ac:dyDescent="0.25">
      <c r="A890" t="s">
        <v>6008</v>
      </c>
      <c r="B890" s="6">
        <v>32014</v>
      </c>
      <c r="C890">
        <v>320.14</v>
      </c>
      <c r="D890" t="s">
        <v>864</v>
      </c>
      <c r="E890">
        <v>1831</v>
      </c>
      <c r="F890">
        <v>1361</v>
      </c>
      <c r="G890">
        <v>26</v>
      </c>
      <c r="H890">
        <v>1335</v>
      </c>
      <c r="I890">
        <v>776</v>
      </c>
      <c r="J890">
        <v>145</v>
      </c>
      <c r="K890">
        <v>166</v>
      </c>
      <c r="L890">
        <v>86</v>
      </c>
      <c r="M890">
        <v>9</v>
      </c>
      <c r="N890">
        <v>140</v>
      </c>
      <c r="O890">
        <v>6</v>
      </c>
      <c r="P890">
        <v>7</v>
      </c>
      <c r="Q890">
        <v>12.434456928838951</v>
      </c>
    </row>
    <row r="891" spans="1:17" x14ac:dyDescent="0.25">
      <c r="A891" t="s">
        <v>6009</v>
      </c>
      <c r="B891" s="6">
        <v>32015</v>
      </c>
      <c r="C891">
        <v>320.14999999999998</v>
      </c>
      <c r="D891" t="s">
        <v>865</v>
      </c>
      <c r="E891">
        <v>1082</v>
      </c>
      <c r="F891">
        <v>836</v>
      </c>
      <c r="G891">
        <v>19</v>
      </c>
      <c r="H891">
        <v>817</v>
      </c>
      <c r="I891">
        <v>482</v>
      </c>
      <c r="J891">
        <v>68</v>
      </c>
      <c r="K891">
        <v>153</v>
      </c>
      <c r="L891">
        <v>42</v>
      </c>
      <c r="M891">
        <v>13</v>
      </c>
      <c r="N891">
        <v>56</v>
      </c>
      <c r="O891">
        <v>1</v>
      </c>
      <c r="P891">
        <v>2</v>
      </c>
      <c r="Q891">
        <v>18.727050183598532</v>
      </c>
    </row>
    <row r="892" spans="1:17" x14ac:dyDescent="0.25">
      <c r="A892" t="s">
        <v>6010</v>
      </c>
      <c r="B892" s="6">
        <v>32016</v>
      </c>
      <c r="C892">
        <v>320.16000000000003</v>
      </c>
      <c r="D892" t="s">
        <v>866</v>
      </c>
      <c r="E892">
        <v>2968</v>
      </c>
      <c r="F892">
        <v>1985</v>
      </c>
      <c r="G892">
        <v>31</v>
      </c>
      <c r="H892">
        <v>1954</v>
      </c>
      <c r="I892">
        <v>630</v>
      </c>
      <c r="J892">
        <v>563</v>
      </c>
      <c r="K892">
        <v>338</v>
      </c>
      <c r="L892">
        <v>134</v>
      </c>
      <c r="M892">
        <v>32</v>
      </c>
      <c r="N892">
        <v>226</v>
      </c>
      <c r="O892">
        <v>11</v>
      </c>
      <c r="P892">
        <v>20</v>
      </c>
      <c r="Q892">
        <v>17.297850562947801</v>
      </c>
    </row>
    <row r="893" spans="1:17" x14ac:dyDescent="0.25">
      <c r="A893" t="s">
        <v>6011</v>
      </c>
      <c r="B893" s="6">
        <v>32017</v>
      </c>
      <c r="C893">
        <v>320.17</v>
      </c>
      <c r="D893" t="s">
        <v>867</v>
      </c>
      <c r="E893">
        <v>2681</v>
      </c>
      <c r="F893">
        <v>1952</v>
      </c>
      <c r="G893">
        <v>30</v>
      </c>
      <c r="H893">
        <v>1922</v>
      </c>
      <c r="I893">
        <v>903</v>
      </c>
      <c r="J893">
        <v>315</v>
      </c>
      <c r="K893">
        <v>367</v>
      </c>
      <c r="L893">
        <v>129</v>
      </c>
      <c r="M893">
        <v>23</v>
      </c>
      <c r="N893">
        <v>167</v>
      </c>
      <c r="O893">
        <v>9</v>
      </c>
      <c r="P893">
        <v>9</v>
      </c>
      <c r="Q893">
        <v>19.094693028095733</v>
      </c>
    </row>
    <row r="894" spans="1:17" x14ac:dyDescent="0.25">
      <c r="A894" t="s">
        <v>6012</v>
      </c>
      <c r="B894" s="6">
        <v>32018</v>
      </c>
      <c r="C894">
        <v>320.18</v>
      </c>
      <c r="D894" t="s">
        <v>868</v>
      </c>
      <c r="E894">
        <v>1245</v>
      </c>
      <c r="F894">
        <v>975</v>
      </c>
      <c r="G894">
        <v>18</v>
      </c>
      <c r="H894">
        <v>957</v>
      </c>
      <c r="I894">
        <v>501</v>
      </c>
      <c r="J894">
        <v>78</v>
      </c>
      <c r="K894">
        <v>210</v>
      </c>
      <c r="L894">
        <v>46</v>
      </c>
      <c r="M894">
        <v>14</v>
      </c>
      <c r="N894">
        <v>98</v>
      </c>
      <c r="O894">
        <v>3</v>
      </c>
      <c r="P894">
        <v>7</v>
      </c>
      <c r="Q894">
        <v>21.9435736677116</v>
      </c>
    </row>
    <row r="895" spans="1:17" x14ac:dyDescent="0.25">
      <c r="A895" t="s">
        <v>6013</v>
      </c>
      <c r="B895" s="6">
        <v>32099</v>
      </c>
      <c r="C895">
        <v>320.99</v>
      </c>
      <c r="D895" t="s">
        <v>6014</v>
      </c>
      <c r="E895">
        <v>0</v>
      </c>
      <c r="F895">
        <v>3854</v>
      </c>
      <c r="G895">
        <v>42</v>
      </c>
      <c r="H895">
        <v>3812</v>
      </c>
      <c r="I895">
        <v>1648</v>
      </c>
      <c r="J895">
        <v>735</v>
      </c>
      <c r="K895">
        <v>399</v>
      </c>
      <c r="L895">
        <v>318</v>
      </c>
      <c r="M895">
        <v>65</v>
      </c>
      <c r="N895">
        <v>581</v>
      </c>
      <c r="O895">
        <v>26</v>
      </c>
      <c r="P895">
        <v>40</v>
      </c>
      <c r="Q895">
        <v>10.46694648478489</v>
      </c>
    </row>
    <row r="896" spans="1:17" x14ac:dyDescent="0.25">
      <c r="A896" t="s">
        <v>6015</v>
      </c>
      <c r="B896" s="6">
        <v>32100</v>
      </c>
      <c r="C896">
        <v>321</v>
      </c>
      <c r="D896" t="s">
        <v>6016</v>
      </c>
      <c r="E896">
        <v>78910</v>
      </c>
      <c r="F896">
        <v>64211</v>
      </c>
      <c r="G896">
        <v>795</v>
      </c>
      <c r="H896">
        <v>63416</v>
      </c>
      <c r="I896">
        <v>26465</v>
      </c>
      <c r="J896">
        <v>10405</v>
      </c>
      <c r="K896">
        <v>9227</v>
      </c>
      <c r="L896">
        <v>6404</v>
      </c>
      <c r="M896">
        <v>1267</v>
      </c>
      <c r="N896">
        <v>8991</v>
      </c>
      <c r="O896">
        <v>332</v>
      </c>
      <c r="P896">
        <v>325</v>
      </c>
      <c r="Q896">
        <v>14.549955847104831</v>
      </c>
    </row>
    <row r="897" spans="1:17" x14ac:dyDescent="0.25">
      <c r="A897" t="s">
        <v>6017</v>
      </c>
      <c r="B897" s="6">
        <v>32101</v>
      </c>
      <c r="C897">
        <v>321.01</v>
      </c>
      <c r="D897" t="s">
        <v>869</v>
      </c>
      <c r="E897">
        <v>1608</v>
      </c>
      <c r="F897">
        <v>1124</v>
      </c>
      <c r="G897">
        <v>16</v>
      </c>
      <c r="H897">
        <v>1108</v>
      </c>
      <c r="I897">
        <v>464</v>
      </c>
      <c r="J897">
        <v>253</v>
      </c>
      <c r="K897">
        <v>169</v>
      </c>
      <c r="L897">
        <v>96</v>
      </c>
      <c r="M897">
        <v>20</v>
      </c>
      <c r="N897">
        <v>90</v>
      </c>
      <c r="O897">
        <v>10</v>
      </c>
      <c r="P897">
        <v>6</v>
      </c>
      <c r="Q897">
        <v>15.252707581227437</v>
      </c>
    </row>
    <row r="898" spans="1:17" x14ac:dyDescent="0.25">
      <c r="A898" t="s">
        <v>6018</v>
      </c>
      <c r="B898" s="6">
        <v>32104</v>
      </c>
      <c r="C898">
        <v>321.04000000000002</v>
      </c>
      <c r="D898" t="s">
        <v>870</v>
      </c>
      <c r="E898">
        <v>2360</v>
      </c>
      <c r="F898">
        <v>1646</v>
      </c>
      <c r="G898">
        <v>21</v>
      </c>
      <c r="H898">
        <v>1625</v>
      </c>
      <c r="I898">
        <v>828</v>
      </c>
      <c r="J898">
        <v>234</v>
      </c>
      <c r="K898">
        <v>309</v>
      </c>
      <c r="L898">
        <v>97</v>
      </c>
      <c r="M898">
        <v>21</v>
      </c>
      <c r="N898">
        <v>117</v>
      </c>
      <c r="O898">
        <v>7</v>
      </c>
      <c r="P898">
        <v>12</v>
      </c>
      <c r="Q898">
        <v>19.015384615384615</v>
      </c>
    </row>
    <row r="899" spans="1:17" x14ac:dyDescent="0.25">
      <c r="A899" t="s">
        <v>6019</v>
      </c>
      <c r="B899" s="6">
        <v>32106</v>
      </c>
      <c r="C899">
        <v>321.06</v>
      </c>
      <c r="D899" t="s">
        <v>871</v>
      </c>
      <c r="E899">
        <v>1889</v>
      </c>
      <c r="F899">
        <v>1329</v>
      </c>
      <c r="G899">
        <v>26</v>
      </c>
      <c r="H899">
        <v>1303</v>
      </c>
      <c r="I899">
        <v>614</v>
      </c>
      <c r="J899">
        <v>232</v>
      </c>
      <c r="K899">
        <v>234</v>
      </c>
      <c r="L899">
        <v>74</v>
      </c>
      <c r="M899">
        <v>26</v>
      </c>
      <c r="N899">
        <v>106</v>
      </c>
      <c r="O899">
        <v>10</v>
      </c>
      <c r="P899">
        <v>7</v>
      </c>
      <c r="Q899">
        <v>17.958557175748275</v>
      </c>
    </row>
    <row r="900" spans="1:17" x14ac:dyDescent="0.25">
      <c r="A900" t="s">
        <v>6020</v>
      </c>
      <c r="B900" s="6">
        <v>32107</v>
      </c>
      <c r="C900">
        <v>321.07</v>
      </c>
      <c r="D900" t="s">
        <v>872</v>
      </c>
      <c r="E900">
        <v>2579</v>
      </c>
      <c r="F900">
        <v>1757</v>
      </c>
      <c r="G900">
        <v>26</v>
      </c>
      <c r="H900">
        <v>1731</v>
      </c>
      <c r="I900">
        <v>788</v>
      </c>
      <c r="J900">
        <v>342</v>
      </c>
      <c r="K900">
        <v>315</v>
      </c>
      <c r="L900">
        <v>109</v>
      </c>
      <c r="M900">
        <v>36</v>
      </c>
      <c r="N900">
        <v>121</v>
      </c>
      <c r="O900">
        <v>10</v>
      </c>
      <c r="P900">
        <v>10</v>
      </c>
      <c r="Q900">
        <v>18.197573656845751</v>
      </c>
    </row>
    <row r="901" spans="1:17" x14ac:dyDescent="0.25">
      <c r="A901" t="s">
        <v>6021</v>
      </c>
      <c r="B901" s="6">
        <v>32109</v>
      </c>
      <c r="C901">
        <v>321.08999999999997</v>
      </c>
      <c r="D901" t="s">
        <v>873</v>
      </c>
      <c r="E901">
        <v>768</v>
      </c>
      <c r="F901">
        <v>597</v>
      </c>
      <c r="G901">
        <v>10</v>
      </c>
      <c r="H901">
        <v>587</v>
      </c>
      <c r="I901">
        <v>331</v>
      </c>
      <c r="J901">
        <v>92</v>
      </c>
      <c r="K901">
        <v>73</v>
      </c>
      <c r="L901">
        <v>33</v>
      </c>
      <c r="M901">
        <v>4</v>
      </c>
      <c r="N901">
        <v>50</v>
      </c>
      <c r="O901">
        <v>2</v>
      </c>
      <c r="P901">
        <v>2</v>
      </c>
      <c r="Q901">
        <v>12.436115843270869</v>
      </c>
    </row>
    <row r="902" spans="1:17" x14ac:dyDescent="0.25">
      <c r="A902" t="s">
        <v>6022</v>
      </c>
      <c r="B902" s="6">
        <v>32110</v>
      </c>
      <c r="C902">
        <v>321.10000000000002</v>
      </c>
      <c r="D902" t="s">
        <v>874</v>
      </c>
      <c r="E902">
        <v>2628</v>
      </c>
      <c r="F902">
        <v>1914</v>
      </c>
      <c r="G902">
        <v>39</v>
      </c>
      <c r="H902">
        <v>1875</v>
      </c>
      <c r="I902">
        <v>860</v>
      </c>
      <c r="J902">
        <v>312</v>
      </c>
      <c r="K902">
        <v>386</v>
      </c>
      <c r="L902">
        <v>130</v>
      </c>
      <c r="M902">
        <v>23</v>
      </c>
      <c r="N902">
        <v>156</v>
      </c>
      <c r="O902">
        <v>3</v>
      </c>
      <c r="P902">
        <v>5</v>
      </c>
      <c r="Q902">
        <v>20.586666666666666</v>
      </c>
    </row>
    <row r="903" spans="1:17" x14ac:dyDescent="0.25">
      <c r="A903" t="s">
        <v>6023</v>
      </c>
      <c r="B903" s="6">
        <v>32112</v>
      </c>
      <c r="C903">
        <v>321.12</v>
      </c>
      <c r="D903" t="s">
        <v>875</v>
      </c>
      <c r="E903">
        <v>1696</v>
      </c>
      <c r="F903">
        <v>1211</v>
      </c>
      <c r="G903">
        <v>23</v>
      </c>
      <c r="H903">
        <v>1188</v>
      </c>
      <c r="I903">
        <v>541</v>
      </c>
      <c r="J903">
        <v>167</v>
      </c>
      <c r="K903">
        <v>228</v>
      </c>
      <c r="L903">
        <v>84</v>
      </c>
      <c r="M903">
        <v>21</v>
      </c>
      <c r="N903">
        <v>133</v>
      </c>
      <c r="O903">
        <v>7</v>
      </c>
      <c r="P903">
        <v>7</v>
      </c>
      <c r="Q903">
        <v>19.19191919191919</v>
      </c>
    </row>
    <row r="904" spans="1:17" x14ac:dyDescent="0.25">
      <c r="A904" t="s">
        <v>6024</v>
      </c>
      <c r="B904" s="6">
        <v>32114</v>
      </c>
      <c r="C904">
        <v>321.14</v>
      </c>
      <c r="D904" t="s">
        <v>876</v>
      </c>
      <c r="E904">
        <v>2945</v>
      </c>
      <c r="F904">
        <v>2174</v>
      </c>
      <c r="G904">
        <v>34</v>
      </c>
      <c r="H904">
        <v>2140</v>
      </c>
      <c r="I904">
        <v>1034</v>
      </c>
      <c r="J904">
        <v>327</v>
      </c>
      <c r="K904">
        <v>344</v>
      </c>
      <c r="L904">
        <v>168</v>
      </c>
      <c r="M904">
        <v>35</v>
      </c>
      <c r="N904">
        <v>211</v>
      </c>
      <c r="O904">
        <v>8</v>
      </c>
      <c r="P904">
        <v>13</v>
      </c>
      <c r="Q904">
        <v>16.074766355140188</v>
      </c>
    </row>
    <row r="905" spans="1:17" x14ac:dyDescent="0.25">
      <c r="A905" t="s">
        <v>6025</v>
      </c>
      <c r="B905" s="6">
        <v>32115</v>
      </c>
      <c r="C905">
        <v>321.14999999999998</v>
      </c>
      <c r="D905" t="s">
        <v>877</v>
      </c>
      <c r="E905">
        <v>1050</v>
      </c>
      <c r="F905">
        <v>782</v>
      </c>
      <c r="G905">
        <v>15</v>
      </c>
      <c r="H905">
        <v>767</v>
      </c>
      <c r="I905">
        <v>364</v>
      </c>
      <c r="J905">
        <v>159</v>
      </c>
      <c r="K905">
        <v>118</v>
      </c>
      <c r="L905">
        <v>54</v>
      </c>
      <c r="M905">
        <v>13</v>
      </c>
      <c r="N905">
        <v>48</v>
      </c>
      <c r="O905">
        <v>5</v>
      </c>
      <c r="P905">
        <v>6</v>
      </c>
      <c r="Q905">
        <v>15.384615384615385</v>
      </c>
    </row>
    <row r="906" spans="1:17" x14ac:dyDescent="0.25">
      <c r="A906" t="s">
        <v>6026</v>
      </c>
      <c r="B906" s="6">
        <v>32116</v>
      </c>
      <c r="C906">
        <v>321.16000000000003</v>
      </c>
      <c r="D906" t="s">
        <v>878</v>
      </c>
      <c r="E906">
        <v>1870</v>
      </c>
      <c r="F906">
        <v>1382</v>
      </c>
      <c r="G906">
        <v>16</v>
      </c>
      <c r="H906">
        <v>1366</v>
      </c>
      <c r="I906">
        <v>563</v>
      </c>
      <c r="J906">
        <v>250</v>
      </c>
      <c r="K906">
        <v>194</v>
      </c>
      <c r="L906">
        <v>154</v>
      </c>
      <c r="M906">
        <v>28</v>
      </c>
      <c r="N906">
        <v>166</v>
      </c>
      <c r="O906">
        <v>5</v>
      </c>
      <c r="P906">
        <v>6</v>
      </c>
      <c r="Q906">
        <v>14.202049780380674</v>
      </c>
    </row>
    <row r="907" spans="1:17" x14ac:dyDescent="0.25">
      <c r="A907" t="s">
        <v>6027</v>
      </c>
      <c r="B907" s="6">
        <v>32119</v>
      </c>
      <c r="C907">
        <v>321.19</v>
      </c>
      <c r="D907" t="s">
        <v>879</v>
      </c>
      <c r="E907">
        <v>1790</v>
      </c>
      <c r="F907">
        <v>1288</v>
      </c>
      <c r="G907">
        <v>15</v>
      </c>
      <c r="H907">
        <v>1273</v>
      </c>
      <c r="I907">
        <v>680</v>
      </c>
      <c r="J907">
        <v>149</v>
      </c>
      <c r="K907">
        <v>254</v>
      </c>
      <c r="L907">
        <v>82</v>
      </c>
      <c r="M907">
        <v>12</v>
      </c>
      <c r="N907">
        <v>87</v>
      </c>
      <c r="O907">
        <v>6</v>
      </c>
      <c r="P907">
        <v>3</v>
      </c>
      <c r="Q907">
        <v>19.952867242733699</v>
      </c>
    </row>
    <row r="908" spans="1:17" x14ac:dyDescent="0.25">
      <c r="A908" t="s">
        <v>6028</v>
      </c>
      <c r="B908" s="6">
        <v>32120</v>
      </c>
      <c r="C908">
        <v>321.2</v>
      </c>
      <c r="D908" t="s">
        <v>880</v>
      </c>
      <c r="E908">
        <v>2491</v>
      </c>
      <c r="F908">
        <v>1657</v>
      </c>
      <c r="G908">
        <v>39</v>
      </c>
      <c r="H908">
        <v>1618</v>
      </c>
      <c r="I908">
        <v>879</v>
      </c>
      <c r="J908">
        <v>201</v>
      </c>
      <c r="K908">
        <v>240</v>
      </c>
      <c r="L908">
        <v>116</v>
      </c>
      <c r="M908">
        <v>28</v>
      </c>
      <c r="N908">
        <v>139</v>
      </c>
      <c r="O908">
        <v>8</v>
      </c>
      <c r="P908">
        <v>7</v>
      </c>
      <c r="Q908">
        <v>14.833127317676142</v>
      </c>
    </row>
    <row r="909" spans="1:17" x14ac:dyDescent="0.25">
      <c r="A909" t="s">
        <v>6029</v>
      </c>
      <c r="B909" s="6">
        <v>32131</v>
      </c>
      <c r="C909">
        <v>321.31</v>
      </c>
      <c r="D909" t="s">
        <v>881</v>
      </c>
      <c r="E909">
        <v>5760</v>
      </c>
      <c r="F909">
        <v>4135</v>
      </c>
      <c r="G909">
        <v>67</v>
      </c>
      <c r="H909">
        <v>4068</v>
      </c>
      <c r="I909">
        <v>1735</v>
      </c>
      <c r="J909">
        <v>710</v>
      </c>
      <c r="K909">
        <v>778</v>
      </c>
      <c r="L909">
        <v>318</v>
      </c>
      <c r="M909">
        <v>74</v>
      </c>
      <c r="N909">
        <v>409</v>
      </c>
      <c r="O909">
        <v>16</v>
      </c>
      <c r="P909">
        <v>28</v>
      </c>
      <c r="Q909">
        <v>19.124877089478858</v>
      </c>
    </row>
    <row r="910" spans="1:17" x14ac:dyDescent="0.25">
      <c r="A910" t="s">
        <v>6030</v>
      </c>
      <c r="B910" s="6">
        <v>32132</v>
      </c>
      <c r="C910">
        <v>321.32</v>
      </c>
      <c r="D910" t="s">
        <v>882</v>
      </c>
      <c r="E910">
        <v>1765</v>
      </c>
      <c r="F910">
        <v>1238</v>
      </c>
      <c r="G910">
        <v>19</v>
      </c>
      <c r="H910">
        <v>1219</v>
      </c>
      <c r="I910">
        <v>553</v>
      </c>
      <c r="J910">
        <v>202</v>
      </c>
      <c r="K910">
        <v>245</v>
      </c>
      <c r="L910">
        <v>90</v>
      </c>
      <c r="M910">
        <v>14</v>
      </c>
      <c r="N910">
        <v>106</v>
      </c>
      <c r="O910">
        <v>5</v>
      </c>
      <c r="P910">
        <v>4</v>
      </c>
      <c r="Q910">
        <v>20.098441345365053</v>
      </c>
    </row>
    <row r="911" spans="1:17" x14ac:dyDescent="0.25">
      <c r="A911" t="s">
        <v>6031</v>
      </c>
      <c r="B911" s="6">
        <v>32134</v>
      </c>
      <c r="C911">
        <v>321.33999999999997</v>
      </c>
      <c r="D911" t="s">
        <v>883</v>
      </c>
      <c r="E911">
        <v>2405</v>
      </c>
      <c r="F911">
        <v>1707</v>
      </c>
      <c r="G911">
        <v>17</v>
      </c>
      <c r="H911">
        <v>1690</v>
      </c>
      <c r="I911">
        <v>782</v>
      </c>
      <c r="J911">
        <v>270</v>
      </c>
      <c r="K911">
        <v>254</v>
      </c>
      <c r="L911">
        <v>130</v>
      </c>
      <c r="M911">
        <v>36</v>
      </c>
      <c r="N911">
        <v>201</v>
      </c>
      <c r="O911">
        <v>9</v>
      </c>
      <c r="P911">
        <v>8</v>
      </c>
      <c r="Q911">
        <v>15.029585798816569</v>
      </c>
    </row>
    <row r="912" spans="1:17" x14ac:dyDescent="0.25">
      <c r="A912" t="s">
        <v>6032</v>
      </c>
      <c r="B912" s="6">
        <v>32135</v>
      </c>
      <c r="C912">
        <v>321.35000000000002</v>
      </c>
      <c r="D912" t="s">
        <v>884</v>
      </c>
      <c r="E912">
        <v>11870</v>
      </c>
      <c r="F912">
        <v>7812</v>
      </c>
      <c r="G912">
        <v>107</v>
      </c>
      <c r="H912">
        <v>7705</v>
      </c>
      <c r="I912">
        <v>3220</v>
      </c>
      <c r="J912">
        <v>1225</v>
      </c>
      <c r="K912">
        <v>1175</v>
      </c>
      <c r="L912">
        <v>725</v>
      </c>
      <c r="M912">
        <v>180</v>
      </c>
      <c r="N912">
        <v>1099</v>
      </c>
      <c r="O912">
        <v>43</v>
      </c>
      <c r="P912">
        <v>38</v>
      </c>
      <c r="Q912">
        <v>15.249837767683323</v>
      </c>
    </row>
    <row r="913" spans="1:17" x14ac:dyDescent="0.25">
      <c r="A913" t="s">
        <v>6033</v>
      </c>
      <c r="B913" s="6">
        <v>32139</v>
      </c>
      <c r="C913">
        <v>321.39</v>
      </c>
      <c r="D913" t="s">
        <v>886</v>
      </c>
      <c r="E913">
        <v>1135</v>
      </c>
      <c r="F913">
        <v>829</v>
      </c>
      <c r="G913">
        <v>15</v>
      </c>
      <c r="H913">
        <v>814</v>
      </c>
      <c r="I913">
        <v>421</v>
      </c>
      <c r="J913">
        <v>82</v>
      </c>
      <c r="K913">
        <v>149</v>
      </c>
      <c r="L913">
        <v>61</v>
      </c>
      <c r="M913">
        <v>9</v>
      </c>
      <c r="N913">
        <v>73</v>
      </c>
      <c r="O913">
        <v>7</v>
      </c>
      <c r="P913">
        <v>12</v>
      </c>
      <c r="Q913">
        <v>18.304668304668304</v>
      </c>
    </row>
    <row r="914" spans="1:17" x14ac:dyDescent="0.25">
      <c r="A914" t="s">
        <v>6034</v>
      </c>
      <c r="B914" s="6">
        <v>32140</v>
      </c>
      <c r="C914">
        <v>321.39999999999998</v>
      </c>
      <c r="D914" t="s">
        <v>887</v>
      </c>
      <c r="E914">
        <v>1787</v>
      </c>
      <c r="F914">
        <v>1245</v>
      </c>
      <c r="G914">
        <v>23</v>
      </c>
      <c r="H914">
        <v>1222</v>
      </c>
      <c r="I914">
        <v>421</v>
      </c>
      <c r="J914">
        <v>244</v>
      </c>
      <c r="K914">
        <v>200</v>
      </c>
      <c r="L914">
        <v>124</v>
      </c>
      <c r="M914">
        <v>23</v>
      </c>
      <c r="N914">
        <v>194</v>
      </c>
      <c r="O914">
        <v>13</v>
      </c>
      <c r="P914">
        <v>3</v>
      </c>
      <c r="Q914">
        <v>16.366612111292962</v>
      </c>
    </row>
    <row r="915" spans="1:17" x14ac:dyDescent="0.25">
      <c r="A915" t="s">
        <v>6035</v>
      </c>
      <c r="B915" s="6">
        <v>32141</v>
      </c>
      <c r="C915">
        <v>321.41000000000003</v>
      </c>
      <c r="D915" t="s">
        <v>888</v>
      </c>
      <c r="E915">
        <v>2971</v>
      </c>
      <c r="F915">
        <v>2126</v>
      </c>
      <c r="G915">
        <v>38</v>
      </c>
      <c r="H915">
        <v>2088</v>
      </c>
      <c r="I915">
        <v>854</v>
      </c>
      <c r="J915">
        <v>562</v>
      </c>
      <c r="K915">
        <v>393</v>
      </c>
      <c r="L915">
        <v>99</v>
      </c>
      <c r="M915">
        <v>22</v>
      </c>
      <c r="N915">
        <v>128</v>
      </c>
      <c r="O915">
        <v>19</v>
      </c>
      <c r="P915">
        <v>11</v>
      </c>
      <c r="Q915">
        <v>18.821839080459771</v>
      </c>
    </row>
    <row r="916" spans="1:17" x14ac:dyDescent="0.25">
      <c r="A916" t="s">
        <v>6036</v>
      </c>
      <c r="B916" s="6">
        <v>32142</v>
      </c>
      <c r="C916">
        <v>321.42</v>
      </c>
      <c r="D916" t="s">
        <v>889</v>
      </c>
      <c r="E916">
        <v>6036</v>
      </c>
      <c r="F916">
        <v>4131</v>
      </c>
      <c r="G916">
        <v>44</v>
      </c>
      <c r="H916">
        <v>4087</v>
      </c>
      <c r="I916">
        <v>1431</v>
      </c>
      <c r="J916">
        <v>738</v>
      </c>
      <c r="K916">
        <v>605</v>
      </c>
      <c r="L916">
        <v>389</v>
      </c>
      <c r="M916">
        <v>94</v>
      </c>
      <c r="N916">
        <v>787</v>
      </c>
      <c r="O916">
        <v>25</v>
      </c>
      <c r="P916">
        <v>18</v>
      </c>
      <c r="Q916">
        <v>14.803034010276486</v>
      </c>
    </row>
    <row r="917" spans="1:17" x14ac:dyDescent="0.25">
      <c r="A917" t="s">
        <v>6037</v>
      </c>
      <c r="B917" s="6">
        <v>32143</v>
      </c>
      <c r="C917">
        <v>321.43</v>
      </c>
      <c r="D917" t="s">
        <v>890</v>
      </c>
      <c r="E917">
        <v>1311</v>
      </c>
      <c r="F917">
        <v>927</v>
      </c>
      <c r="G917">
        <v>9</v>
      </c>
      <c r="H917">
        <v>918</v>
      </c>
      <c r="I917">
        <v>391</v>
      </c>
      <c r="J917">
        <v>158</v>
      </c>
      <c r="K917">
        <v>169</v>
      </c>
      <c r="L917">
        <v>67</v>
      </c>
      <c r="M917">
        <v>20</v>
      </c>
      <c r="N917">
        <v>104</v>
      </c>
      <c r="O917">
        <v>5</v>
      </c>
      <c r="P917">
        <v>4</v>
      </c>
      <c r="Q917">
        <v>18.40958605664488</v>
      </c>
    </row>
    <row r="918" spans="1:17" x14ac:dyDescent="0.25">
      <c r="A918" t="s">
        <v>6038</v>
      </c>
      <c r="B918" s="6">
        <v>32144</v>
      </c>
      <c r="C918">
        <v>321.44</v>
      </c>
      <c r="D918" t="s">
        <v>891</v>
      </c>
      <c r="E918">
        <v>20196</v>
      </c>
      <c r="F918">
        <v>13708</v>
      </c>
      <c r="G918">
        <v>118</v>
      </c>
      <c r="H918">
        <v>13590</v>
      </c>
      <c r="I918">
        <v>5084</v>
      </c>
      <c r="J918">
        <v>1957</v>
      </c>
      <c r="K918">
        <v>1371</v>
      </c>
      <c r="L918">
        <v>1993</v>
      </c>
      <c r="M918">
        <v>353</v>
      </c>
      <c r="N918">
        <v>2707</v>
      </c>
      <c r="O918">
        <v>72</v>
      </c>
      <c r="P918">
        <v>53</v>
      </c>
      <c r="Q918">
        <v>10.088300220750551</v>
      </c>
    </row>
    <row r="919" spans="1:17" x14ac:dyDescent="0.25">
      <c r="A919" t="s">
        <v>6039</v>
      </c>
      <c r="B919" s="6">
        <v>32199</v>
      </c>
      <c r="C919">
        <v>321.99</v>
      </c>
      <c r="D919" t="s">
        <v>6040</v>
      </c>
      <c r="E919">
        <v>0</v>
      </c>
      <c r="F919">
        <v>9492</v>
      </c>
      <c r="G919">
        <v>58</v>
      </c>
      <c r="H919">
        <v>9434</v>
      </c>
      <c r="I919">
        <v>3627</v>
      </c>
      <c r="J919">
        <v>1539</v>
      </c>
      <c r="K919">
        <v>1024</v>
      </c>
      <c r="L919">
        <v>1211</v>
      </c>
      <c r="M919">
        <v>175</v>
      </c>
      <c r="N919">
        <v>1759</v>
      </c>
      <c r="O919">
        <v>37</v>
      </c>
      <c r="P919">
        <v>62</v>
      </c>
      <c r="Q919">
        <v>10.85435658257367</v>
      </c>
    </row>
    <row r="920" spans="1:17" x14ac:dyDescent="0.25">
      <c r="A920" t="s">
        <v>6041</v>
      </c>
      <c r="B920" s="6">
        <v>32200</v>
      </c>
      <c r="C920">
        <v>322</v>
      </c>
      <c r="D920" t="s">
        <v>904</v>
      </c>
      <c r="E920">
        <v>21927</v>
      </c>
      <c r="F920">
        <v>17542</v>
      </c>
      <c r="G920">
        <v>330</v>
      </c>
      <c r="H920">
        <v>17212</v>
      </c>
      <c r="I920">
        <v>9072</v>
      </c>
      <c r="J920">
        <v>2422</v>
      </c>
      <c r="K920">
        <v>3175</v>
      </c>
      <c r="L920">
        <v>909</v>
      </c>
      <c r="M920">
        <v>224</v>
      </c>
      <c r="N920">
        <v>1249</v>
      </c>
      <c r="O920">
        <v>87</v>
      </c>
      <c r="P920">
        <v>74</v>
      </c>
      <c r="Q920">
        <v>18.446432721357191</v>
      </c>
    </row>
    <row r="921" spans="1:17" x14ac:dyDescent="0.25">
      <c r="A921" t="s">
        <v>6042</v>
      </c>
      <c r="B921" s="6">
        <v>32202</v>
      </c>
      <c r="C921">
        <v>322.02</v>
      </c>
      <c r="D921" t="s">
        <v>893</v>
      </c>
      <c r="E921">
        <v>922</v>
      </c>
      <c r="F921">
        <v>593</v>
      </c>
      <c r="G921">
        <v>7</v>
      </c>
      <c r="H921">
        <v>586</v>
      </c>
      <c r="I921">
        <v>154</v>
      </c>
      <c r="J921">
        <v>202</v>
      </c>
      <c r="K921">
        <v>171</v>
      </c>
      <c r="L921">
        <v>21</v>
      </c>
      <c r="M921">
        <v>7</v>
      </c>
      <c r="N921">
        <v>24</v>
      </c>
      <c r="O921">
        <v>4</v>
      </c>
      <c r="P921">
        <v>3</v>
      </c>
      <c r="Q921">
        <v>29.180887372013654</v>
      </c>
    </row>
    <row r="922" spans="1:17" x14ac:dyDescent="0.25">
      <c r="A922" t="s">
        <v>6043</v>
      </c>
      <c r="B922" s="6">
        <v>32203</v>
      </c>
      <c r="C922">
        <v>322.02999999999997</v>
      </c>
      <c r="D922" t="s">
        <v>894</v>
      </c>
      <c r="E922">
        <v>1331</v>
      </c>
      <c r="F922">
        <v>913</v>
      </c>
      <c r="G922">
        <v>10</v>
      </c>
      <c r="H922">
        <v>903</v>
      </c>
      <c r="I922">
        <v>585</v>
      </c>
      <c r="J922">
        <v>71</v>
      </c>
      <c r="K922">
        <v>159</v>
      </c>
      <c r="L922">
        <v>38</v>
      </c>
      <c r="M922">
        <v>9</v>
      </c>
      <c r="N922">
        <v>35</v>
      </c>
      <c r="O922">
        <v>5</v>
      </c>
      <c r="P922">
        <v>1</v>
      </c>
      <c r="Q922">
        <v>17.607973421926911</v>
      </c>
    </row>
    <row r="923" spans="1:17" x14ac:dyDescent="0.25">
      <c r="A923" t="s">
        <v>6044</v>
      </c>
      <c r="B923" s="6">
        <v>32206</v>
      </c>
      <c r="C923">
        <v>322.06</v>
      </c>
      <c r="D923" t="s">
        <v>895</v>
      </c>
      <c r="E923">
        <v>1039</v>
      </c>
      <c r="F923">
        <v>766</v>
      </c>
      <c r="G923">
        <v>12</v>
      </c>
      <c r="H923">
        <v>754</v>
      </c>
      <c r="I923">
        <v>416</v>
      </c>
      <c r="J923">
        <v>113</v>
      </c>
      <c r="K923">
        <v>146</v>
      </c>
      <c r="L923">
        <v>26</v>
      </c>
      <c r="M923">
        <v>10</v>
      </c>
      <c r="N923">
        <v>34</v>
      </c>
      <c r="O923">
        <v>8</v>
      </c>
      <c r="P923">
        <v>1</v>
      </c>
      <c r="Q923">
        <v>19.363395225464192</v>
      </c>
    </row>
    <row r="924" spans="1:17" x14ac:dyDescent="0.25">
      <c r="A924" t="s">
        <v>6045</v>
      </c>
      <c r="B924" s="6">
        <v>32207</v>
      </c>
      <c r="C924">
        <v>322.07</v>
      </c>
      <c r="D924" t="s">
        <v>896</v>
      </c>
      <c r="E924">
        <v>2318</v>
      </c>
      <c r="F924">
        <v>1365</v>
      </c>
      <c r="G924">
        <v>34</v>
      </c>
      <c r="H924">
        <v>1331</v>
      </c>
      <c r="I924">
        <v>539</v>
      </c>
      <c r="J924">
        <v>325</v>
      </c>
      <c r="K924">
        <v>299</v>
      </c>
      <c r="L924">
        <v>60</v>
      </c>
      <c r="M924">
        <v>8</v>
      </c>
      <c r="N924">
        <v>86</v>
      </c>
      <c r="O924">
        <v>6</v>
      </c>
      <c r="P924">
        <v>8</v>
      </c>
      <c r="Q924">
        <v>22.464312546957174</v>
      </c>
    </row>
    <row r="925" spans="1:17" x14ac:dyDescent="0.25">
      <c r="A925" t="s">
        <v>6046</v>
      </c>
      <c r="B925" s="6">
        <v>32209</v>
      </c>
      <c r="C925">
        <v>322.08999999999997</v>
      </c>
      <c r="D925" t="s">
        <v>897</v>
      </c>
      <c r="E925">
        <v>1215</v>
      </c>
      <c r="F925">
        <v>877</v>
      </c>
      <c r="G925">
        <v>16</v>
      </c>
      <c r="H925">
        <v>861</v>
      </c>
      <c r="I925">
        <v>499</v>
      </c>
      <c r="J925">
        <v>104</v>
      </c>
      <c r="K925">
        <v>175</v>
      </c>
      <c r="L925">
        <v>35</v>
      </c>
      <c r="M925">
        <v>11</v>
      </c>
      <c r="N925">
        <v>32</v>
      </c>
      <c r="O925">
        <v>4</v>
      </c>
      <c r="P925">
        <v>1</v>
      </c>
      <c r="Q925">
        <v>20.325203252032519</v>
      </c>
    </row>
    <row r="926" spans="1:17" x14ac:dyDescent="0.25">
      <c r="A926" t="s">
        <v>6047</v>
      </c>
      <c r="B926" s="6">
        <v>32210</v>
      </c>
      <c r="C926">
        <v>322.10000000000002</v>
      </c>
      <c r="D926" t="s">
        <v>898</v>
      </c>
      <c r="E926">
        <v>944</v>
      </c>
      <c r="F926">
        <v>672</v>
      </c>
      <c r="G926">
        <v>11</v>
      </c>
      <c r="H926">
        <v>661</v>
      </c>
      <c r="I926">
        <v>386</v>
      </c>
      <c r="J926">
        <v>76</v>
      </c>
      <c r="K926">
        <v>121</v>
      </c>
      <c r="L926">
        <v>22</v>
      </c>
      <c r="M926">
        <v>12</v>
      </c>
      <c r="N926">
        <v>38</v>
      </c>
      <c r="O926">
        <v>2</v>
      </c>
      <c r="P926">
        <v>4</v>
      </c>
      <c r="Q926">
        <v>18.305597579425115</v>
      </c>
    </row>
    <row r="927" spans="1:17" x14ac:dyDescent="0.25">
      <c r="A927" t="s">
        <v>6048</v>
      </c>
      <c r="B927" s="6">
        <v>32212</v>
      </c>
      <c r="C927">
        <v>322.12</v>
      </c>
      <c r="D927" t="s">
        <v>899</v>
      </c>
      <c r="E927">
        <v>762</v>
      </c>
      <c r="F927">
        <v>530</v>
      </c>
      <c r="G927">
        <v>10</v>
      </c>
      <c r="H927">
        <v>520</v>
      </c>
      <c r="I927">
        <v>326</v>
      </c>
      <c r="J927">
        <v>63</v>
      </c>
      <c r="K927">
        <v>70</v>
      </c>
      <c r="L927">
        <v>19</v>
      </c>
      <c r="M927">
        <v>4</v>
      </c>
      <c r="N927">
        <v>34</v>
      </c>
      <c r="O927">
        <v>3</v>
      </c>
      <c r="P927">
        <v>1</v>
      </c>
      <c r="Q927">
        <v>13.461538461538462</v>
      </c>
    </row>
    <row r="928" spans="1:17" x14ac:dyDescent="0.25">
      <c r="A928" t="s">
        <v>6049</v>
      </c>
      <c r="B928" s="6">
        <v>32214</v>
      </c>
      <c r="C928">
        <v>322.14</v>
      </c>
      <c r="D928" t="s">
        <v>900</v>
      </c>
      <c r="E928">
        <v>780</v>
      </c>
      <c r="F928">
        <v>564</v>
      </c>
      <c r="G928">
        <v>8</v>
      </c>
      <c r="H928">
        <v>556</v>
      </c>
      <c r="I928">
        <v>305</v>
      </c>
      <c r="J928">
        <v>39</v>
      </c>
      <c r="K928">
        <v>130</v>
      </c>
      <c r="L928">
        <v>35</v>
      </c>
      <c r="M928">
        <v>6</v>
      </c>
      <c r="N928">
        <v>37</v>
      </c>
      <c r="O928">
        <v>2</v>
      </c>
      <c r="P928">
        <v>2</v>
      </c>
      <c r="Q928">
        <v>23.381294964028775</v>
      </c>
    </row>
    <row r="929" spans="1:17" x14ac:dyDescent="0.25">
      <c r="A929" t="s">
        <v>6050</v>
      </c>
      <c r="B929" s="6">
        <v>32216</v>
      </c>
      <c r="C929">
        <v>322.16000000000003</v>
      </c>
      <c r="D929" t="s">
        <v>901</v>
      </c>
      <c r="E929">
        <v>2300</v>
      </c>
      <c r="F929">
        <v>1557</v>
      </c>
      <c r="G929">
        <v>37</v>
      </c>
      <c r="H929">
        <v>1520</v>
      </c>
      <c r="I929">
        <v>975</v>
      </c>
      <c r="J929">
        <v>174</v>
      </c>
      <c r="K929">
        <v>215</v>
      </c>
      <c r="L929">
        <v>47</v>
      </c>
      <c r="M929">
        <v>20</v>
      </c>
      <c r="N929">
        <v>71</v>
      </c>
      <c r="O929">
        <v>11</v>
      </c>
      <c r="P929">
        <v>7</v>
      </c>
      <c r="Q929">
        <v>14.144736842105262</v>
      </c>
    </row>
    <row r="930" spans="1:17" x14ac:dyDescent="0.25">
      <c r="A930" t="s">
        <v>6051</v>
      </c>
      <c r="B930" s="6">
        <v>32217</v>
      </c>
      <c r="C930">
        <v>322.17</v>
      </c>
      <c r="D930" t="s">
        <v>902</v>
      </c>
      <c r="E930">
        <v>1164</v>
      </c>
      <c r="F930">
        <v>799</v>
      </c>
      <c r="G930">
        <v>11</v>
      </c>
      <c r="H930">
        <v>788</v>
      </c>
      <c r="I930">
        <v>439</v>
      </c>
      <c r="J930">
        <v>65</v>
      </c>
      <c r="K930">
        <v>189</v>
      </c>
      <c r="L930">
        <v>41</v>
      </c>
      <c r="M930">
        <v>9</v>
      </c>
      <c r="N930">
        <v>38</v>
      </c>
      <c r="O930">
        <v>6</v>
      </c>
      <c r="P930">
        <v>1</v>
      </c>
      <c r="Q930">
        <v>23.984771573604061</v>
      </c>
    </row>
    <row r="931" spans="1:17" x14ac:dyDescent="0.25">
      <c r="A931" t="s">
        <v>6052</v>
      </c>
      <c r="B931" s="6">
        <v>32219</v>
      </c>
      <c r="C931">
        <v>322.19</v>
      </c>
      <c r="D931" t="s">
        <v>903</v>
      </c>
      <c r="E931">
        <v>2224</v>
      </c>
      <c r="F931">
        <v>1556</v>
      </c>
      <c r="G931">
        <v>44</v>
      </c>
      <c r="H931">
        <v>1512</v>
      </c>
      <c r="I931">
        <v>798</v>
      </c>
      <c r="J931">
        <v>255</v>
      </c>
      <c r="K931">
        <v>257</v>
      </c>
      <c r="L931">
        <v>76</v>
      </c>
      <c r="M931">
        <v>11</v>
      </c>
      <c r="N931">
        <v>107</v>
      </c>
      <c r="O931">
        <v>3</v>
      </c>
      <c r="P931">
        <v>5</v>
      </c>
      <c r="Q931">
        <v>16.997354497354497</v>
      </c>
    </row>
    <row r="932" spans="1:17" x14ac:dyDescent="0.25">
      <c r="A932" t="s">
        <v>6053</v>
      </c>
      <c r="B932" s="6">
        <v>32220</v>
      </c>
      <c r="C932">
        <v>322.2</v>
      </c>
      <c r="D932" t="s">
        <v>904</v>
      </c>
      <c r="E932">
        <v>4599</v>
      </c>
      <c r="F932">
        <v>2847</v>
      </c>
      <c r="G932">
        <v>57</v>
      </c>
      <c r="H932">
        <v>2790</v>
      </c>
      <c r="I932">
        <v>1369</v>
      </c>
      <c r="J932">
        <v>344</v>
      </c>
      <c r="K932">
        <v>547</v>
      </c>
      <c r="L932">
        <v>208</v>
      </c>
      <c r="M932">
        <v>39</v>
      </c>
      <c r="N932">
        <v>258</v>
      </c>
      <c r="O932">
        <v>14</v>
      </c>
      <c r="P932">
        <v>11</v>
      </c>
      <c r="Q932">
        <v>19.605734767025091</v>
      </c>
    </row>
    <row r="933" spans="1:17" x14ac:dyDescent="0.25">
      <c r="A933" t="s">
        <v>6054</v>
      </c>
      <c r="B933" s="6">
        <v>32221</v>
      </c>
      <c r="C933">
        <v>322.20999999999998</v>
      </c>
      <c r="D933" t="s">
        <v>907</v>
      </c>
      <c r="E933">
        <v>1056</v>
      </c>
      <c r="F933">
        <v>727</v>
      </c>
      <c r="G933">
        <v>19</v>
      </c>
      <c r="H933">
        <v>708</v>
      </c>
      <c r="I933">
        <v>378</v>
      </c>
      <c r="J933">
        <v>66</v>
      </c>
      <c r="K933">
        <v>154</v>
      </c>
      <c r="L933">
        <v>37</v>
      </c>
      <c r="M933">
        <v>14</v>
      </c>
      <c r="N933">
        <v>51</v>
      </c>
      <c r="O933">
        <v>4</v>
      </c>
      <c r="P933">
        <v>4</v>
      </c>
      <c r="Q933">
        <v>21.751412429378529</v>
      </c>
    </row>
    <row r="934" spans="1:17" x14ac:dyDescent="0.25">
      <c r="A934" t="s">
        <v>6055</v>
      </c>
      <c r="B934" s="6">
        <v>32222</v>
      </c>
      <c r="C934">
        <v>322.22000000000003</v>
      </c>
      <c r="D934" t="s">
        <v>908</v>
      </c>
      <c r="E934">
        <v>457</v>
      </c>
      <c r="F934">
        <v>342</v>
      </c>
      <c r="G934">
        <v>5</v>
      </c>
      <c r="H934">
        <v>337</v>
      </c>
      <c r="I934">
        <v>231</v>
      </c>
      <c r="J934">
        <v>31</v>
      </c>
      <c r="K934">
        <v>45</v>
      </c>
      <c r="L934">
        <v>10</v>
      </c>
      <c r="M934">
        <v>5</v>
      </c>
      <c r="N934">
        <v>12</v>
      </c>
      <c r="O934">
        <v>3</v>
      </c>
      <c r="P934">
        <v>0</v>
      </c>
      <c r="Q934">
        <v>13.353115727002967</v>
      </c>
    </row>
    <row r="935" spans="1:17" x14ac:dyDescent="0.25">
      <c r="A935" t="s">
        <v>6056</v>
      </c>
      <c r="B935" s="6">
        <v>32223</v>
      </c>
      <c r="C935">
        <v>322.23</v>
      </c>
      <c r="D935" t="s">
        <v>909</v>
      </c>
      <c r="E935">
        <v>816</v>
      </c>
      <c r="F935">
        <v>575</v>
      </c>
      <c r="G935">
        <v>11</v>
      </c>
      <c r="H935">
        <v>564</v>
      </c>
      <c r="I935">
        <v>312</v>
      </c>
      <c r="J935">
        <v>78</v>
      </c>
      <c r="K935">
        <v>98</v>
      </c>
      <c r="L935">
        <v>22</v>
      </c>
      <c r="M935">
        <v>9</v>
      </c>
      <c r="N935">
        <v>40</v>
      </c>
      <c r="O935">
        <v>3</v>
      </c>
      <c r="P935">
        <v>2</v>
      </c>
      <c r="Q935">
        <v>17.375886524822697</v>
      </c>
    </row>
    <row r="936" spans="1:17" x14ac:dyDescent="0.25">
      <c r="A936" t="s">
        <v>6057</v>
      </c>
      <c r="B936" s="6">
        <v>32299</v>
      </c>
      <c r="C936">
        <v>322.99</v>
      </c>
      <c r="D936" t="s">
        <v>6058</v>
      </c>
      <c r="E936">
        <v>0</v>
      </c>
      <c r="F936">
        <v>2859</v>
      </c>
      <c r="G936">
        <v>38</v>
      </c>
      <c r="H936">
        <v>2821</v>
      </c>
      <c r="I936">
        <v>1360</v>
      </c>
      <c r="J936">
        <v>416</v>
      </c>
      <c r="K936">
        <v>399</v>
      </c>
      <c r="L936">
        <v>212</v>
      </c>
      <c r="M936">
        <v>50</v>
      </c>
      <c r="N936">
        <v>352</v>
      </c>
      <c r="O936">
        <v>9</v>
      </c>
      <c r="P936">
        <v>23</v>
      </c>
      <c r="Q936">
        <v>14.143920595533499</v>
      </c>
    </row>
    <row r="937" spans="1:17" x14ac:dyDescent="0.25">
      <c r="A937" t="s">
        <v>6059</v>
      </c>
      <c r="B937" s="6">
        <v>32300</v>
      </c>
      <c r="C937">
        <v>323</v>
      </c>
      <c r="D937" t="s">
        <v>6060</v>
      </c>
      <c r="E937">
        <v>60568</v>
      </c>
      <c r="F937">
        <v>48331</v>
      </c>
      <c r="G937">
        <v>725</v>
      </c>
      <c r="H937">
        <v>47606</v>
      </c>
      <c r="I937">
        <v>19944</v>
      </c>
      <c r="J937">
        <v>9905</v>
      </c>
      <c r="K937">
        <v>9482</v>
      </c>
      <c r="L937">
        <v>3158</v>
      </c>
      <c r="M937">
        <v>726</v>
      </c>
      <c r="N937">
        <v>3914</v>
      </c>
      <c r="O937">
        <v>242</v>
      </c>
      <c r="P937">
        <v>235</v>
      </c>
      <c r="Q937">
        <v>19.91765743813805</v>
      </c>
    </row>
    <row r="938" spans="1:17" x14ac:dyDescent="0.25">
      <c r="A938" t="s">
        <v>6061</v>
      </c>
      <c r="B938" s="6">
        <v>32301</v>
      </c>
      <c r="C938">
        <v>323.01</v>
      </c>
      <c r="D938" t="s">
        <v>910</v>
      </c>
      <c r="E938">
        <v>2651</v>
      </c>
      <c r="F938">
        <v>1923</v>
      </c>
      <c r="G938">
        <v>16</v>
      </c>
      <c r="H938">
        <v>1907</v>
      </c>
      <c r="I938">
        <v>771</v>
      </c>
      <c r="J938">
        <v>348</v>
      </c>
      <c r="K938">
        <v>313</v>
      </c>
      <c r="L938">
        <v>214</v>
      </c>
      <c r="M938">
        <v>24</v>
      </c>
      <c r="N938">
        <v>219</v>
      </c>
      <c r="O938">
        <v>13</v>
      </c>
      <c r="P938">
        <v>5</v>
      </c>
      <c r="Q938">
        <v>16.41321447299423</v>
      </c>
    </row>
    <row r="939" spans="1:17" x14ac:dyDescent="0.25">
      <c r="A939" t="s">
        <v>6062</v>
      </c>
      <c r="B939" s="6">
        <v>32302</v>
      </c>
      <c r="C939">
        <v>323.02</v>
      </c>
      <c r="D939" t="s">
        <v>911</v>
      </c>
      <c r="E939">
        <v>604</v>
      </c>
      <c r="F939">
        <v>425</v>
      </c>
      <c r="G939">
        <v>6</v>
      </c>
      <c r="H939">
        <v>419</v>
      </c>
      <c r="I939">
        <v>235</v>
      </c>
      <c r="J939">
        <v>38</v>
      </c>
      <c r="K939">
        <v>99</v>
      </c>
      <c r="L939">
        <v>20</v>
      </c>
      <c r="M939">
        <v>3</v>
      </c>
      <c r="N939">
        <v>20</v>
      </c>
      <c r="O939">
        <v>2</v>
      </c>
      <c r="P939">
        <v>2</v>
      </c>
      <c r="Q939">
        <v>23.627684964200476</v>
      </c>
    </row>
    <row r="940" spans="1:17" x14ac:dyDescent="0.25">
      <c r="A940" t="s">
        <v>6063</v>
      </c>
      <c r="B940" s="6">
        <v>32304</v>
      </c>
      <c r="C940">
        <v>323.04000000000002</v>
      </c>
      <c r="D940" t="s">
        <v>912</v>
      </c>
      <c r="E940">
        <v>2130</v>
      </c>
      <c r="F940">
        <v>1300</v>
      </c>
      <c r="G940">
        <v>21</v>
      </c>
      <c r="H940">
        <v>1279</v>
      </c>
      <c r="I940">
        <v>391</v>
      </c>
      <c r="J940">
        <v>433</v>
      </c>
      <c r="K940">
        <v>265</v>
      </c>
      <c r="L940">
        <v>68</v>
      </c>
      <c r="M940">
        <v>20</v>
      </c>
      <c r="N940">
        <v>85</v>
      </c>
      <c r="O940">
        <v>8</v>
      </c>
      <c r="P940">
        <v>9</v>
      </c>
      <c r="Q940">
        <v>20.71931196247068</v>
      </c>
    </row>
    <row r="941" spans="1:17" x14ac:dyDescent="0.25">
      <c r="A941" t="s">
        <v>6064</v>
      </c>
      <c r="B941" s="6">
        <v>32305</v>
      </c>
      <c r="C941">
        <v>323.05</v>
      </c>
      <c r="D941" t="s">
        <v>913</v>
      </c>
      <c r="E941">
        <v>3724</v>
      </c>
      <c r="F941">
        <v>2530</v>
      </c>
      <c r="G941">
        <v>38</v>
      </c>
      <c r="H941">
        <v>2492</v>
      </c>
      <c r="I941">
        <v>851</v>
      </c>
      <c r="J941">
        <v>636</v>
      </c>
      <c r="K941">
        <v>646</v>
      </c>
      <c r="L941">
        <v>113</v>
      </c>
      <c r="M941">
        <v>56</v>
      </c>
      <c r="N941">
        <v>154</v>
      </c>
      <c r="O941">
        <v>23</v>
      </c>
      <c r="P941">
        <v>13</v>
      </c>
      <c r="Q941">
        <v>25.922953451043341</v>
      </c>
    </row>
    <row r="942" spans="1:17" x14ac:dyDescent="0.25">
      <c r="A942" t="s">
        <v>6065</v>
      </c>
      <c r="B942" s="6">
        <v>32306</v>
      </c>
      <c r="C942">
        <v>323.06</v>
      </c>
      <c r="D942" t="s">
        <v>914</v>
      </c>
      <c r="E942">
        <v>2513</v>
      </c>
      <c r="F942">
        <v>1724</v>
      </c>
      <c r="G942">
        <v>34</v>
      </c>
      <c r="H942">
        <v>1690</v>
      </c>
      <c r="I942">
        <v>756</v>
      </c>
      <c r="J942">
        <v>328</v>
      </c>
      <c r="K942">
        <v>320</v>
      </c>
      <c r="L942">
        <v>122</v>
      </c>
      <c r="M942">
        <v>32</v>
      </c>
      <c r="N942">
        <v>123</v>
      </c>
      <c r="O942">
        <v>1</v>
      </c>
      <c r="P942">
        <v>8</v>
      </c>
      <c r="Q942">
        <v>18.934911242603551</v>
      </c>
    </row>
    <row r="943" spans="1:17" x14ac:dyDescent="0.25">
      <c r="A943" t="s">
        <v>6066</v>
      </c>
      <c r="B943" s="6">
        <v>32307</v>
      </c>
      <c r="C943">
        <v>323.07</v>
      </c>
      <c r="D943" t="s">
        <v>915</v>
      </c>
      <c r="E943">
        <v>3231</v>
      </c>
      <c r="F943">
        <v>2151</v>
      </c>
      <c r="G943">
        <v>26</v>
      </c>
      <c r="H943">
        <v>2125</v>
      </c>
      <c r="I943">
        <v>654</v>
      </c>
      <c r="J943">
        <v>725</v>
      </c>
      <c r="K943">
        <v>413</v>
      </c>
      <c r="L943">
        <v>117</v>
      </c>
      <c r="M943">
        <v>31</v>
      </c>
      <c r="N943">
        <v>160</v>
      </c>
      <c r="O943">
        <v>17</v>
      </c>
      <c r="P943">
        <v>8</v>
      </c>
      <c r="Q943">
        <v>19.435294117647057</v>
      </c>
    </row>
    <row r="944" spans="1:17" x14ac:dyDescent="0.25">
      <c r="A944" t="s">
        <v>6067</v>
      </c>
      <c r="B944" s="6">
        <v>32308</v>
      </c>
      <c r="C944">
        <v>323.08</v>
      </c>
      <c r="D944" t="s">
        <v>916</v>
      </c>
      <c r="E944">
        <v>1030</v>
      </c>
      <c r="F944">
        <v>675</v>
      </c>
      <c r="G944">
        <v>11</v>
      </c>
      <c r="H944">
        <v>664</v>
      </c>
      <c r="I944">
        <v>305</v>
      </c>
      <c r="J944">
        <v>121</v>
      </c>
      <c r="K944">
        <v>128</v>
      </c>
      <c r="L944">
        <v>35</v>
      </c>
      <c r="M944">
        <v>14</v>
      </c>
      <c r="N944">
        <v>49</v>
      </c>
      <c r="O944">
        <v>4</v>
      </c>
      <c r="P944">
        <v>8</v>
      </c>
      <c r="Q944">
        <v>19.277108433734941</v>
      </c>
    </row>
    <row r="945" spans="1:17" x14ac:dyDescent="0.25">
      <c r="A945" t="s">
        <v>6068</v>
      </c>
      <c r="B945" s="6">
        <v>32309</v>
      </c>
      <c r="C945">
        <v>323.08999999999997</v>
      </c>
      <c r="D945" t="s">
        <v>917</v>
      </c>
      <c r="E945">
        <v>1398</v>
      </c>
      <c r="F945">
        <v>1074</v>
      </c>
      <c r="G945">
        <v>21</v>
      </c>
      <c r="H945">
        <v>1053</v>
      </c>
      <c r="I945">
        <v>628</v>
      </c>
      <c r="J945">
        <v>105</v>
      </c>
      <c r="K945">
        <v>221</v>
      </c>
      <c r="L945">
        <v>39</v>
      </c>
      <c r="M945">
        <v>7</v>
      </c>
      <c r="N945">
        <v>51</v>
      </c>
      <c r="O945">
        <v>2</v>
      </c>
      <c r="P945">
        <v>0</v>
      </c>
      <c r="Q945">
        <v>20.987654320987652</v>
      </c>
    </row>
    <row r="946" spans="1:17" x14ac:dyDescent="0.25">
      <c r="A946" t="s">
        <v>6069</v>
      </c>
      <c r="B946" s="6">
        <v>32310</v>
      </c>
      <c r="C946">
        <v>323.10000000000002</v>
      </c>
      <c r="D946" t="s">
        <v>918</v>
      </c>
      <c r="E946">
        <v>848</v>
      </c>
      <c r="F946">
        <v>640</v>
      </c>
      <c r="G946">
        <v>7</v>
      </c>
      <c r="H946">
        <v>633</v>
      </c>
      <c r="I946">
        <v>322</v>
      </c>
      <c r="J946">
        <v>149</v>
      </c>
      <c r="K946">
        <v>96</v>
      </c>
      <c r="L946">
        <v>21</v>
      </c>
      <c r="M946">
        <v>7</v>
      </c>
      <c r="N946">
        <v>36</v>
      </c>
      <c r="O946">
        <v>0</v>
      </c>
      <c r="P946">
        <v>2</v>
      </c>
      <c r="Q946">
        <v>15.165876777251185</v>
      </c>
    </row>
    <row r="947" spans="1:17" x14ac:dyDescent="0.25">
      <c r="A947" t="s">
        <v>6070</v>
      </c>
      <c r="B947" s="6">
        <v>32311</v>
      </c>
      <c r="C947">
        <v>323.11</v>
      </c>
      <c r="D947" t="s">
        <v>919</v>
      </c>
      <c r="E947">
        <v>1128</v>
      </c>
      <c r="F947">
        <v>794</v>
      </c>
      <c r="G947">
        <v>7</v>
      </c>
      <c r="H947">
        <v>787</v>
      </c>
      <c r="I947">
        <v>391</v>
      </c>
      <c r="J947">
        <v>105</v>
      </c>
      <c r="K947">
        <v>148</v>
      </c>
      <c r="L947">
        <v>65</v>
      </c>
      <c r="M947">
        <v>6</v>
      </c>
      <c r="N947">
        <v>68</v>
      </c>
      <c r="O947">
        <v>4</v>
      </c>
      <c r="P947">
        <v>0</v>
      </c>
      <c r="Q947">
        <v>18.805590851334181</v>
      </c>
    </row>
    <row r="948" spans="1:17" x14ac:dyDescent="0.25">
      <c r="A948" t="s">
        <v>6071</v>
      </c>
      <c r="B948" s="6">
        <v>32312</v>
      </c>
      <c r="C948">
        <v>323.12</v>
      </c>
      <c r="D948" t="s">
        <v>920</v>
      </c>
      <c r="E948">
        <v>820</v>
      </c>
      <c r="F948">
        <v>660</v>
      </c>
      <c r="G948">
        <v>23</v>
      </c>
      <c r="H948">
        <v>637</v>
      </c>
      <c r="I948">
        <v>383</v>
      </c>
      <c r="J948">
        <v>72</v>
      </c>
      <c r="K948">
        <v>120</v>
      </c>
      <c r="L948">
        <v>33</v>
      </c>
      <c r="M948">
        <v>6</v>
      </c>
      <c r="N948">
        <v>21</v>
      </c>
      <c r="O948">
        <v>1</v>
      </c>
      <c r="P948">
        <v>1</v>
      </c>
      <c r="Q948">
        <v>18.838304552590269</v>
      </c>
    </row>
    <row r="949" spans="1:17" x14ac:dyDescent="0.25">
      <c r="A949" t="s">
        <v>6072</v>
      </c>
      <c r="B949" s="6">
        <v>32313</v>
      </c>
      <c r="C949">
        <v>323.13</v>
      </c>
      <c r="D949" t="s">
        <v>921</v>
      </c>
      <c r="E949">
        <v>2594</v>
      </c>
      <c r="F949">
        <v>1812</v>
      </c>
      <c r="G949">
        <v>21</v>
      </c>
      <c r="H949">
        <v>1791</v>
      </c>
      <c r="I949">
        <v>754</v>
      </c>
      <c r="J949">
        <v>284</v>
      </c>
      <c r="K949">
        <v>302</v>
      </c>
      <c r="L949">
        <v>166</v>
      </c>
      <c r="M949">
        <v>32</v>
      </c>
      <c r="N949">
        <v>240</v>
      </c>
      <c r="O949">
        <v>8</v>
      </c>
      <c r="P949">
        <v>5</v>
      </c>
      <c r="Q949">
        <v>16.862088218872138</v>
      </c>
    </row>
    <row r="950" spans="1:17" x14ac:dyDescent="0.25">
      <c r="A950" t="s">
        <v>6073</v>
      </c>
      <c r="B950" s="6">
        <v>32314</v>
      </c>
      <c r="C950">
        <v>323.14</v>
      </c>
      <c r="D950" t="s">
        <v>922</v>
      </c>
      <c r="E950">
        <v>2329</v>
      </c>
      <c r="F950">
        <v>1784</v>
      </c>
      <c r="G950">
        <v>35</v>
      </c>
      <c r="H950">
        <v>1749</v>
      </c>
      <c r="I950">
        <v>1087</v>
      </c>
      <c r="J950">
        <v>150</v>
      </c>
      <c r="K950">
        <v>296</v>
      </c>
      <c r="L950">
        <v>86</v>
      </c>
      <c r="M950">
        <v>21</v>
      </c>
      <c r="N950">
        <v>97</v>
      </c>
      <c r="O950">
        <v>7</v>
      </c>
      <c r="P950">
        <v>5</v>
      </c>
      <c r="Q950">
        <v>16.923956546598056</v>
      </c>
    </row>
    <row r="951" spans="1:17" x14ac:dyDescent="0.25">
      <c r="A951" t="s">
        <v>6074</v>
      </c>
      <c r="B951" s="6">
        <v>32315</v>
      </c>
      <c r="C951">
        <v>323.14999999999998</v>
      </c>
      <c r="D951" t="s">
        <v>923</v>
      </c>
      <c r="E951">
        <v>1873</v>
      </c>
      <c r="F951">
        <v>1432</v>
      </c>
      <c r="G951">
        <v>23</v>
      </c>
      <c r="H951">
        <v>1409</v>
      </c>
      <c r="I951">
        <v>821</v>
      </c>
      <c r="J951">
        <v>154</v>
      </c>
      <c r="K951">
        <v>259</v>
      </c>
      <c r="L951">
        <v>83</v>
      </c>
      <c r="M951">
        <v>9</v>
      </c>
      <c r="N951">
        <v>74</v>
      </c>
      <c r="O951">
        <v>5</v>
      </c>
      <c r="P951">
        <v>4</v>
      </c>
      <c r="Q951">
        <v>18.381831085876506</v>
      </c>
    </row>
    <row r="952" spans="1:17" x14ac:dyDescent="0.25">
      <c r="A952" t="s">
        <v>6075</v>
      </c>
      <c r="B952" s="6">
        <v>32316</v>
      </c>
      <c r="C952">
        <v>323.16000000000003</v>
      </c>
      <c r="D952" t="s">
        <v>924</v>
      </c>
      <c r="E952">
        <v>3108</v>
      </c>
      <c r="F952">
        <v>2192</v>
      </c>
      <c r="G952">
        <v>42</v>
      </c>
      <c r="H952">
        <v>2150</v>
      </c>
      <c r="I952">
        <v>800</v>
      </c>
      <c r="J952">
        <v>468</v>
      </c>
      <c r="K952">
        <v>495</v>
      </c>
      <c r="L952">
        <v>124</v>
      </c>
      <c r="M952">
        <v>35</v>
      </c>
      <c r="N952">
        <v>204</v>
      </c>
      <c r="O952">
        <v>12</v>
      </c>
      <c r="P952">
        <v>12</v>
      </c>
      <c r="Q952">
        <v>23.02325581395349</v>
      </c>
    </row>
    <row r="953" spans="1:17" x14ac:dyDescent="0.25">
      <c r="A953" t="s">
        <v>6076</v>
      </c>
      <c r="B953" s="6">
        <v>32317</v>
      </c>
      <c r="C953">
        <v>323.17</v>
      </c>
      <c r="D953" t="s">
        <v>925</v>
      </c>
      <c r="E953">
        <v>870</v>
      </c>
      <c r="F953">
        <v>631</v>
      </c>
      <c r="G953">
        <v>25</v>
      </c>
      <c r="H953">
        <v>606</v>
      </c>
      <c r="I953">
        <v>401</v>
      </c>
      <c r="J953">
        <v>31</v>
      </c>
      <c r="K953">
        <v>80</v>
      </c>
      <c r="L953">
        <v>48</v>
      </c>
      <c r="M953">
        <v>4</v>
      </c>
      <c r="N953">
        <v>39</v>
      </c>
      <c r="O953">
        <v>1</v>
      </c>
      <c r="P953">
        <v>2</v>
      </c>
      <c r="Q953">
        <v>13.201320132013199</v>
      </c>
    </row>
    <row r="954" spans="1:17" x14ac:dyDescent="0.25">
      <c r="A954" t="s">
        <v>6077</v>
      </c>
      <c r="B954" s="6">
        <v>32318</v>
      </c>
      <c r="C954">
        <v>323.18</v>
      </c>
      <c r="D954" t="s">
        <v>926</v>
      </c>
      <c r="E954">
        <v>2164</v>
      </c>
      <c r="F954">
        <v>1439</v>
      </c>
      <c r="G954">
        <v>17</v>
      </c>
      <c r="H954">
        <v>1422</v>
      </c>
      <c r="I954">
        <v>522</v>
      </c>
      <c r="J954">
        <v>361</v>
      </c>
      <c r="K954">
        <v>321</v>
      </c>
      <c r="L954">
        <v>73</v>
      </c>
      <c r="M954">
        <v>24</v>
      </c>
      <c r="N954">
        <v>106</v>
      </c>
      <c r="O954">
        <v>6</v>
      </c>
      <c r="P954">
        <v>9</v>
      </c>
      <c r="Q954">
        <v>22.573839662447256</v>
      </c>
    </row>
    <row r="955" spans="1:17" x14ac:dyDescent="0.25">
      <c r="A955" t="s">
        <v>6078</v>
      </c>
      <c r="B955" s="6">
        <v>32319</v>
      </c>
      <c r="C955">
        <v>323.19</v>
      </c>
      <c r="D955" t="s">
        <v>927</v>
      </c>
      <c r="E955">
        <v>2226</v>
      </c>
      <c r="F955">
        <v>1560</v>
      </c>
      <c r="G955">
        <v>20</v>
      </c>
      <c r="H955">
        <v>1540</v>
      </c>
      <c r="I955">
        <v>645</v>
      </c>
      <c r="J955">
        <v>229</v>
      </c>
      <c r="K955">
        <v>286</v>
      </c>
      <c r="L955">
        <v>150</v>
      </c>
      <c r="M955">
        <v>31</v>
      </c>
      <c r="N955">
        <v>176</v>
      </c>
      <c r="O955">
        <v>16</v>
      </c>
      <c r="P955">
        <v>7</v>
      </c>
      <c r="Q955">
        <v>18.571428571428573</v>
      </c>
    </row>
    <row r="956" spans="1:17" x14ac:dyDescent="0.25">
      <c r="A956" t="s">
        <v>6079</v>
      </c>
      <c r="B956" s="6">
        <v>32320</v>
      </c>
      <c r="C956">
        <v>323.2</v>
      </c>
      <c r="D956" t="s">
        <v>928</v>
      </c>
      <c r="E956">
        <v>1658</v>
      </c>
      <c r="F956">
        <v>1150</v>
      </c>
      <c r="G956">
        <v>20</v>
      </c>
      <c r="H956">
        <v>1130</v>
      </c>
      <c r="I956">
        <v>508</v>
      </c>
      <c r="J956">
        <v>215</v>
      </c>
      <c r="K956">
        <v>255</v>
      </c>
      <c r="L956">
        <v>69</v>
      </c>
      <c r="M956">
        <v>15</v>
      </c>
      <c r="N956">
        <v>57</v>
      </c>
      <c r="O956">
        <v>7</v>
      </c>
      <c r="P956">
        <v>4</v>
      </c>
      <c r="Q956">
        <v>22.566371681415927</v>
      </c>
    </row>
    <row r="957" spans="1:17" x14ac:dyDescent="0.25">
      <c r="A957" t="s">
        <v>6080</v>
      </c>
      <c r="B957" s="6">
        <v>32321</v>
      </c>
      <c r="C957">
        <v>323.20999999999998</v>
      </c>
      <c r="D957" t="s">
        <v>929</v>
      </c>
      <c r="E957">
        <v>553</v>
      </c>
      <c r="F957">
        <v>406</v>
      </c>
      <c r="G957">
        <v>3</v>
      </c>
      <c r="H957">
        <v>403</v>
      </c>
      <c r="I957">
        <v>213</v>
      </c>
      <c r="J957">
        <v>61</v>
      </c>
      <c r="K957">
        <v>78</v>
      </c>
      <c r="L957">
        <v>22</v>
      </c>
      <c r="M957">
        <v>2</v>
      </c>
      <c r="N957">
        <v>26</v>
      </c>
      <c r="O957">
        <v>0</v>
      </c>
      <c r="P957">
        <v>1</v>
      </c>
      <c r="Q957">
        <v>19.35483870967742</v>
      </c>
    </row>
    <row r="958" spans="1:17" x14ac:dyDescent="0.25">
      <c r="A958" t="s">
        <v>6081</v>
      </c>
      <c r="B958" s="6">
        <v>32322</v>
      </c>
      <c r="C958">
        <v>323.22000000000003</v>
      </c>
      <c r="D958" t="s">
        <v>930</v>
      </c>
      <c r="E958">
        <v>427</v>
      </c>
      <c r="F958">
        <v>336</v>
      </c>
      <c r="G958">
        <v>9</v>
      </c>
      <c r="H958">
        <v>327</v>
      </c>
      <c r="I958">
        <v>162</v>
      </c>
      <c r="J958">
        <v>46</v>
      </c>
      <c r="K958">
        <v>62</v>
      </c>
      <c r="L958">
        <v>20</v>
      </c>
      <c r="M958">
        <v>2</v>
      </c>
      <c r="N958">
        <v>29</v>
      </c>
      <c r="O958">
        <v>4</v>
      </c>
      <c r="P958">
        <v>2</v>
      </c>
      <c r="Q958">
        <v>18.960244648318042</v>
      </c>
    </row>
    <row r="959" spans="1:17" x14ac:dyDescent="0.25">
      <c r="A959" t="s">
        <v>6082</v>
      </c>
      <c r="B959" s="6">
        <v>32323</v>
      </c>
      <c r="C959">
        <v>323.23</v>
      </c>
      <c r="D959" t="s">
        <v>931</v>
      </c>
      <c r="E959">
        <v>1916</v>
      </c>
      <c r="F959">
        <v>1299</v>
      </c>
      <c r="G959">
        <v>20</v>
      </c>
      <c r="H959">
        <v>1279</v>
      </c>
      <c r="I959">
        <v>417</v>
      </c>
      <c r="J959">
        <v>307</v>
      </c>
      <c r="K959">
        <v>277</v>
      </c>
      <c r="L959">
        <v>82</v>
      </c>
      <c r="M959">
        <v>31</v>
      </c>
      <c r="N959">
        <v>155</v>
      </c>
      <c r="O959">
        <v>3</v>
      </c>
      <c r="P959">
        <v>7</v>
      </c>
      <c r="Q959">
        <v>21.657544956997654</v>
      </c>
    </row>
    <row r="960" spans="1:17" x14ac:dyDescent="0.25">
      <c r="A960" t="s">
        <v>6083</v>
      </c>
      <c r="B960" s="6">
        <v>32324</v>
      </c>
      <c r="C960">
        <v>323.24</v>
      </c>
      <c r="D960" t="s">
        <v>932</v>
      </c>
      <c r="E960">
        <v>368</v>
      </c>
      <c r="F960">
        <v>259</v>
      </c>
      <c r="G960">
        <v>6</v>
      </c>
      <c r="H960">
        <v>253</v>
      </c>
      <c r="I960">
        <v>149</v>
      </c>
      <c r="J960">
        <v>34</v>
      </c>
      <c r="K960">
        <v>42</v>
      </c>
      <c r="L960">
        <v>9</v>
      </c>
      <c r="M960">
        <v>2</v>
      </c>
      <c r="N960">
        <v>17</v>
      </c>
      <c r="O960">
        <v>0</v>
      </c>
      <c r="P960">
        <v>0</v>
      </c>
      <c r="Q960">
        <v>16.600790513833992</v>
      </c>
    </row>
    <row r="961" spans="1:17" x14ac:dyDescent="0.25">
      <c r="A961" t="s">
        <v>6084</v>
      </c>
      <c r="B961" s="6">
        <v>32325</v>
      </c>
      <c r="C961">
        <v>323.25</v>
      </c>
      <c r="D961" t="s">
        <v>933</v>
      </c>
      <c r="E961">
        <v>956</v>
      </c>
      <c r="F961">
        <v>713</v>
      </c>
      <c r="G961">
        <v>12</v>
      </c>
      <c r="H961">
        <v>701</v>
      </c>
      <c r="I961">
        <v>409</v>
      </c>
      <c r="J961">
        <v>81</v>
      </c>
      <c r="K961">
        <v>121</v>
      </c>
      <c r="L961">
        <v>40</v>
      </c>
      <c r="M961">
        <v>5</v>
      </c>
      <c r="N961">
        <v>39</v>
      </c>
      <c r="O961">
        <v>1</v>
      </c>
      <c r="P961">
        <v>5</v>
      </c>
      <c r="Q961">
        <v>17.261055634807416</v>
      </c>
    </row>
    <row r="962" spans="1:17" x14ac:dyDescent="0.25">
      <c r="A962" t="s">
        <v>6085</v>
      </c>
      <c r="B962" s="6">
        <v>32326</v>
      </c>
      <c r="C962">
        <v>323.26</v>
      </c>
      <c r="D962" t="s">
        <v>934</v>
      </c>
      <c r="E962">
        <v>773</v>
      </c>
      <c r="F962">
        <v>594</v>
      </c>
      <c r="G962">
        <v>13</v>
      </c>
      <c r="H962">
        <v>581</v>
      </c>
      <c r="I962">
        <v>249</v>
      </c>
      <c r="J962">
        <v>194</v>
      </c>
      <c r="K962">
        <v>102</v>
      </c>
      <c r="L962">
        <v>12</v>
      </c>
      <c r="M962">
        <v>4</v>
      </c>
      <c r="N962">
        <v>15</v>
      </c>
      <c r="O962">
        <v>1</v>
      </c>
      <c r="P962">
        <v>4</v>
      </c>
      <c r="Q962">
        <v>17.555938037865747</v>
      </c>
    </row>
    <row r="963" spans="1:17" x14ac:dyDescent="0.25">
      <c r="A963" t="s">
        <v>6086</v>
      </c>
      <c r="B963" s="6">
        <v>32327</v>
      </c>
      <c r="C963">
        <v>323.27</v>
      </c>
      <c r="D963" t="s">
        <v>935</v>
      </c>
      <c r="E963">
        <v>3876</v>
      </c>
      <c r="F963">
        <v>2566</v>
      </c>
      <c r="G963">
        <v>28</v>
      </c>
      <c r="H963">
        <v>2538</v>
      </c>
      <c r="I963">
        <v>802</v>
      </c>
      <c r="J963">
        <v>727</v>
      </c>
      <c r="K963">
        <v>639</v>
      </c>
      <c r="L963">
        <v>137</v>
      </c>
      <c r="M963">
        <v>43</v>
      </c>
      <c r="N963">
        <v>167</v>
      </c>
      <c r="O963">
        <v>14</v>
      </c>
      <c r="P963">
        <v>9</v>
      </c>
      <c r="Q963">
        <v>25.177304964539005</v>
      </c>
    </row>
    <row r="964" spans="1:17" x14ac:dyDescent="0.25">
      <c r="A964" t="s">
        <v>6087</v>
      </c>
      <c r="B964" s="6">
        <v>32330</v>
      </c>
      <c r="C964">
        <v>323.3</v>
      </c>
      <c r="D964" t="s">
        <v>936</v>
      </c>
      <c r="E964">
        <v>2452</v>
      </c>
      <c r="F964">
        <v>1612</v>
      </c>
      <c r="G964">
        <v>20</v>
      </c>
      <c r="H964">
        <v>1592</v>
      </c>
      <c r="I964">
        <v>521</v>
      </c>
      <c r="J964">
        <v>433</v>
      </c>
      <c r="K964">
        <v>369</v>
      </c>
      <c r="L964">
        <v>105</v>
      </c>
      <c r="M964">
        <v>28</v>
      </c>
      <c r="N964">
        <v>118</v>
      </c>
      <c r="O964">
        <v>9</v>
      </c>
      <c r="P964">
        <v>9</v>
      </c>
      <c r="Q964">
        <v>23.178391959798994</v>
      </c>
    </row>
    <row r="965" spans="1:17" x14ac:dyDescent="0.25">
      <c r="A965" t="s">
        <v>6088</v>
      </c>
      <c r="B965" s="6">
        <v>32331</v>
      </c>
      <c r="C965">
        <v>323.31</v>
      </c>
      <c r="D965" t="s">
        <v>937</v>
      </c>
      <c r="E965">
        <v>1252</v>
      </c>
      <c r="F965">
        <v>885</v>
      </c>
      <c r="G965">
        <v>20</v>
      </c>
      <c r="H965">
        <v>865</v>
      </c>
      <c r="I965">
        <v>274</v>
      </c>
      <c r="J965">
        <v>302</v>
      </c>
      <c r="K965">
        <v>140</v>
      </c>
      <c r="L965">
        <v>64</v>
      </c>
      <c r="M965">
        <v>16</v>
      </c>
      <c r="N965">
        <v>56</v>
      </c>
      <c r="O965">
        <v>4</v>
      </c>
      <c r="P965">
        <v>9</v>
      </c>
      <c r="Q965">
        <v>16.184971098265898</v>
      </c>
    </row>
    <row r="966" spans="1:17" x14ac:dyDescent="0.25">
      <c r="A966" t="s">
        <v>6089</v>
      </c>
      <c r="B966" s="6">
        <v>32332</v>
      </c>
      <c r="C966">
        <v>323.32</v>
      </c>
      <c r="D966" t="s">
        <v>938</v>
      </c>
      <c r="E966">
        <v>1498</v>
      </c>
      <c r="F966">
        <v>1017</v>
      </c>
      <c r="G966">
        <v>13</v>
      </c>
      <c r="H966">
        <v>1004</v>
      </c>
      <c r="I966">
        <v>397</v>
      </c>
      <c r="J966">
        <v>247</v>
      </c>
      <c r="K966">
        <v>179</v>
      </c>
      <c r="L966">
        <v>57</v>
      </c>
      <c r="M966">
        <v>13</v>
      </c>
      <c r="N966">
        <v>96</v>
      </c>
      <c r="O966">
        <v>10</v>
      </c>
      <c r="P966">
        <v>5</v>
      </c>
      <c r="Q966">
        <v>17.828685258964143</v>
      </c>
    </row>
    <row r="967" spans="1:17" x14ac:dyDescent="0.25">
      <c r="A967" t="s">
        <v>6090</v>
      </c>
      <c r="B967" s="6">
        <v>32333</v>
      </c>
      <c r="C967">
        <v>323.33</v>
      </c>
      <c r="D967" t="s">
        <v>939</v>
      </c>
      <c r="E967">
        <v>916</v>
      </c>
      <c r="F967">
        <v>676</v>
      </c>
      <c r="G967">
        <v>16</v>
      </c>
      <c r="H967">
        <v>660</v>
      </c>
      <c r="I967">
        <v>309</v>
      </c>
      <c r="J967">
        <v>146</v>
      </c>
      <c r="K967">
        <v>105</v>
      </c>
      <c r="L967">
        <v>39</v>
      </c>
      <c r="M967">
        <v>10</v>
      </c>
      <c r="N967">
        <v>46</v>
      </c>
      <c r="O967">
        <v>3</v>
      </c>
      <c r="P967">
        <v>2</v>
      </c>
      <c r="Q967">
        <v>15.909090909090908</v>
      </c>
    </row>
    <row r="968" spans="1:17" x14ac:dyDescent="0.25">
      <c r="A968" t="s">
        <v>6091</v>
      </c>
      <c r="B968" s="6">
        <v>32334</v>
      </c>
      <c r="C968">
        <v>323.33999999999997</v>
      </c>
      <c r="D968" t="s">
        <v>940</v>
      </c>
      <c r="E968">
        <v>866</v>
      </c>
      <c r="F968">
        <v>667</v>
      </c>
      <c r="G968">
        <v>7</v>
      </c>
      <c r="H968">
        <v>660</v>
      </c>
      <c r="I968">
        <v>338</v>
      </c>
      <c r="J968">
        <v>77</v>
      </c>
      <c r="K968">
        <v>143</v>
      </c>
      <c r="L968">
        <v>43</v>
      </c>
      <c r="M968">
        <v>6</v>
      </c>
      <c r="N968">
        <v>48</v>
      </c>
      <c r="O968">
        <v>4</v>
      </c>
      <c r="P968">
        <v>1</v>
      </c>
      <c r="Q968">
        <v>21.666666666666668</v>
      </c>
    </row>
    <row r="969" spans="1:17" x14ac:dyDescent="0.25">
      <c r="A969" t="s">
        <v>6092</v>
      </c>
      <c r="B969" s="6">
        <v>32335</v>
      </c>
      <c r="C969">
        <v>323.35000000000002</v>
      </c>
      <c r="D969" t="s">
        <v>941</v>
      </c>
      <c r="E969">
        <v>1251</v>
      </c>
      <c r="F969">
        <v>960</v>
      </c>
      <c r="G969">
        <v>19</v>
      </c>
      <c r="H969">
        <v>941</v>
      </c>
      <c r="I969">
        <v>524</v>
      </c>
      <c r="J969">
        <v>142</v>
      </c>
      <c r="K969">
        <v>184</v>
      </c>
      <c r="L969">
        <v>36</v>
      </c>
      <c r="M969">
        <v>9</v>
      </c>
      <c r="N969">
        <v>39</v>
      </c>
      <c r="O969">
        <v>4</v>
      </c>
      <c r="P969">
        <v>3</v>
      </c>
      <c r="Q969">
        <v>19.553666312433581</v>
      </c>
    </row>
    <row r="970" spans="1:17" x14ac:dyDescent="0.25">
      <c r="A970" t="s">
        <v>6093</v>
      </c>
      <c r="B970" s="6">
        <v>32336</v>
      </c>
      <c r="C970">
        <v>323.36</v>
      </c>
      <c r="D970" t="s">
        <v>942</v>
      </c>
      <c r="E970">
        <v>1509</v>
      </c>
      <c r="F970">
        <v>1004</v>
      </c>
      <c r="G970">
        <v>14</v>
      </c>
      <c r="H970">
        <v>990</v>
      </c>
      <c r="I970">
        <v>417</v>
      </c>
      <c r="J970">
        <v>169</v>
      </c>
      <c r="K970">
        <v>182</v>
      </c>
      <c r="L970">
        <v>90</v>
      </c>
      <c r="M970">
        <v>24</v>
      </c>
      <c r="N970">
        <v>99</v>
      </c>
      <c r="O970">
        <v>5</v>
      </c>
      <c r="P970">
        <v>4</v>
      </c>
      <c r="Q970">
        <v>18.383838383838384</v>
      </c>
    </row>
    <row r="971" spans="1:17" x14ac:dyDescent="0.25">
      <c r="A971" t="s">
        <v>6094</v>
      </c>
      <c r="B971" s="6">
        <v>32337</v>
      </c>
      <c r="C971">
        <v>323.37</v>
      </c>
      <c r="D971" t="s">
        <v>943</v>
      </c>
      <c r="E971">
        <v>3420</v>
      </c>
      <c r="F971">
        <v>2202</v>
      </c>
      <c r="G971">
        <v>29</v>
      </c>
      <c r="H971">
        <v>2173</v>
      </c>
      <c r="I971">
        <v>767</v>
      </c>
      <c r="J971">
        <v>428</v>
      </c>
      <c r="K971">
        <v>595</v>
      </c>
      <c r="L971">
        <v>155</v>
      </c>
      <c r="M971">
        <v>40</v>
      </c>
      <c r="N971">
        <v>165</v>
      </c>
      <c r="O971">
        <v>9</v>
      </c>
      <c r="P971">
        <v>14</v>
      </c>
      <c r="Q971">
        <v>27.381500230096638</v>
      </c>
    </row>
    <row r="972" spans="1:17" x14ac:dyDescent="0.25">
      <c r="A972" t="s">
        <v>6095</v>
      </c>
      <c r="B972" s="6">
        <v>32338</v>
      </c>
      <c r="C972">
        <v>323.38</v>
      </c>
      <c r="D972" t="s">
        <v>944</v>
      </c>
      <c r="E972">
        <v>1636</v>
      </c>
      <c r="F972">
        <v>1179</v>
      </c>
      <c r="G972">
        <v>15</v>
      </c>
      <c r="H972">
        <v>1164</v>
      </c>
      <c r="I972">
        <v>405</v>
      </c>
      <c r="J972">
        <v>297</v>
      </c>
      <c r="K972">
        <v>262</v>
      </c>
      <c r="L972">
        <v>80</v>
      </c>
      <c r="M972">
        <v>19</v>
      </c>
      <c r="N972">
        <v>86</v>
      </c>
      <c r="O972">
        <v>11</v>
      </c>
      <c r="P972">
        <v>4</v>
      </c>
      <c r="Q972">
        <v>22.508591065292098</v>
      </c>
    </row>
    <row r="973" spans="1:17" x14ac:dyDescent="0.25">
      <c r="A973" t="s">
        <v>6096</v>
      </c>
      <c r="B973" s="6">
        <v>32399</v>
      </c>
      <c r="C973">
        <v>323.99</v>
      </c>
      <c r="D973" t="s">
        <v>6097</v>
      </c>
      <c r="E973">
        <v>0</v>
      </c>
      <c r="F973">
        <v>6060</v>
      </c>
      <c r="G973">
        <v>68</v>
      </c>
      <c r="H973">
        <v>5992</v>
      </c>
      <c r="I973">
        <v>2366</v>
      </c>
      <c r="J973">
        <v>1262</v>
      </c>
      <c r="K973">
        <v>939</v>
      </c>
      <c r="L973">
        <v>521</v>
      </c>
      <c r="M973">
        <v>95</v>
      </c>
      <c r="N973">
        <v>734</v>
      </c>
      <c r="O973">
        <v>23</v>
      </c>
      <c r="P973">
        <v>52</v>
      </c>
      <c r="Q973">
        <v>15.670894526034711</v>
      </c>
    </row>
    <row r="974" spans="1:17" x14ac:dyDescent="0.25">
      <c r="A974" t="s">
        <v>6098</v>
      </c>
      <c r="B974" s="6">
        <v>32500</v>
      </c>
      <c r="C974">
        <v>325</v>
      </c>
      <c r="D974" t="s">
        <v>6099</v>
      </c>
      <c r="E974">
        <v>35413</v>
      </c>
      <c r="F974">
        <v>29412</v>
      </c>
      <c r="G974">
        <v>579</v>
      </c>
      <c r="H974">
        <v>28833</v>
      </c>
      <c r="I974">
        <v>16623</v>
      </c>
      <c r="J974">
        <v>3305</v>
      </c>
      <c r="K974">
        <v>4852</v>
      </c>
      <c r="L974">
        <v>1660</v>
      </c>
      <c r="M974">
        <v>283</v>
      </c>
      <c r="N974">
        <v>1928</v>
      </c>
      <c r="O974">
        <v>93</v>
      </c>
      <c r="P974">
        <v>89</v>
      </c>
      <c r="Q974">
        <v>16.827940207401245</v>
      </c>
    </row>
    <row r="975" spans="1:17" x14ac:dyDescent="0.25">
      <c r="A975" t="s">
        <v>6100</v>
      </c>
      <c r="B975" s="6">
        <v>32501</v>
      </c>
      <c r="C975">
        <v>325.01</v>
      </c>
      <c r="D975" t="s">
        <v>945</v>
      </c>
      <c r="E975">
        <v>1563</v>
      </c>
      <c r="F975">
        <v>1032</v>
      </c>
      <c r="G975">
        <v>22</v>
      </c>
      <c r="H975">
        <v>1010</v>
      </c>
      <c r="I975">
        <v>514</v>
      </c>
      <c r="J975">
        <v>148</v>
      </c>
      <c r="K975">
        <v>240</v>
      </c>
      <c r="L975">
        <v>49</v>
      </c>
      <c r="M975">
        <v>12</v>
      </c>
      <c r="N975">
        <v>43</v>
      </c>
      <c r="O975">
        <v>2</v>
      </c>
      <c r="P975">
        <v>2</v>
      </c>
      <c r="Q975">
        <v>23.762376237623762</v>
      </c>
    </row>
    <row r="976" spans="1:17" x14ac:dyDescent="0.25">
      <c r="A976" t="s">
        <v>6101</v>
      </c>
      <c r="B976" s="6">
        <v>32502</v>
      </c>
      <c r="C976">
        <v>325.02</v>
      </c>
      <c r="D976" t="s">
        <v>946</v>
      </c>
      <c r="E976">
        <v>1369</v>
      </c>
      <c r="F976">
        <v>1032</v>
      </c>
      <c r="G976">
        <v>33</v>
      </c>
      <c r="H976">
        <v>999</v>
      </c>
      <c r="I976">
        <v>670</v>
      </c>
      <c r="J976">
        <v>62</v>
      </c>
      <c r="K976">
        <v>148</v>
      </c>
      <c r="L976">
        <v>51</v>
      </c>
      <c r="M976">
        <v>4</v>
      </c>
      <c r="N976">
        <v>59</v>
      </c>
      <c r="O976">
        <v>2</v>
      </c>
      <c r="P976">
        <v>3</v>
      </c>
      <c r="Q976">
        <v>14.814814814814813</v>
      </c>
    </row>
    <row r="977" spans="1:17" x14ac:dyDescent="0.25">
      <c r="A977" t="s">
        <v>6102</v>
      </c>
      <c r="B977" s="6">
        <v>32503</v>
      </c>
      <c r="C977">
        <v>325.02999999999997</v>
      </c>
      <c r="D977" t="s">
        <v>947</v>
      </c>
      <c r="E977">
        <v>304</v>
      </c>
      <c r="F977">
        <v>240</v>
      </c>
      <c r="G977">
        <v>4</v>
      </c>
      <c r="H977">
        <v>236</v>
      </c>
      <c r="I977">
        <v>74</v>
      </c>
      <c r="J977">
        <v>105</v>
      </c>
      <c r="K977">
        <v>41</v>
      </c>
      <c r="L977">
        <v>6</v>
      </c>
      <c r="M977">
        <v>3</v>
      </c>
      <c r="N977">
        <v>4</v>
      </c>
      <c r="O977">
        <v>3</v>
      </c>
      <c r="P977">
        <v>0</v>
      </c>
      <c r="Q977">
        <v>17.372881355932204</v>
      </c>
    </row>
    <row r="978" spans="1:17" x14ac:dyDescent="0.25">
      <c r="A978" t="s">
        <v>6103</v>
      </c>
      <c r="B978" s="6">
        <v>32504</v>
      </c>
      <c r="C978">
        <v>325.04000000000002</v>
      </c>
      <c r="D978" t="s">
        <v>948</v>
      </c>
      <c r="E978">
        <v>1031</v>
      </c>
      <c r="F978">
        <v>764</v>
      </c>
      <c r="G978">
        <v>9</v>
      </c>
      <c r="H978">
        <v>755</v>
      </c>
      <c r="I978">
        <v>469</v>
      </c>
      <c r="J978">
        <v>78</v>
      </c>
      <c r="K978">
        <v>126</v>
      </c>
      <c r="L978">
        <v>30</v>
      </c>
      <c r="M978">
        <v>8</v>
      </c>
      <c r="N978">
        <v>38</v>
      </c>
      <c r="O978">
        <v>2</v>
      </c>
      <c r="P978">
        <v>4</v>
      </c>
      <c r="Q978">
        <v>16.688741721854306</v>
      </c>
    </row>
    <row r="979" spans="1:17" x14ac:dyDescent="0.25">
      <c r="A979" t="s">
        <v>6104</v>
      </c>
      <c r="B979" s="6">
        <v>32505</v>
      </c>
      <c r="C979">
        <v>325.05</v>
      </c>
      <c r="D979" t="s">
        <v>949</v>
      </c>
      <c r="E979">
        <v>1539</v>
      </c>
      <c r="F979">
        <v>1109</v>
      </c>
      <c r="G979">
        <v>19</v>
      </c>
      <c r="H979">
        <v>1090</v>
      </c>
      <c r="I979">
        <v>566</v>
      </c>
      <c r="J979">
        <v>168</v>
      </c>
      <c r="K979">
        <v>246</v>
      </c>
      <c r="L979">
        <v>42</v>
      </c>
      <c r="M979">
        <v>9</v>
      </c>
      <c r="N979">
        <v>57</v>
      </c>
      <c r="O979">
        <v>2</v>
      </c>
      <c r="P979">
        <v>0</v>
      </c>
      <c r="Q979">
        <v>22.568807339449542</v>
      </c>
    </row>
    <row r="980" spans="1:17" x14ac:dyDescent="0.25">
      <c r="A980" t="s">
        <v>6105</v>
      </c>
      <c r="B980" s="6">
        <v>32506</v>
      </c>
      <c r="C980">
        <v>325.06</v>
      </c>
      <c r="D980" t="s">
        <v>950</v>
      </c>
      <c r="E980">
        <v>704</v>
      </c>
      <c r="F980">
        <v>527</v>
      </c>
      <c r="G980">
        <v>15</v>
      </c>
      <c r="H980">
        <v>512</v>
      </c>
      <c r="I980">
        <v>320</v>
      </c>
      <c r="J980">
        <v>48</v>
      </c>
      <c r="K980">
        <v>88</v>
      </c>
      <c r="L980">
        <v>28</v>
      </c>
      <c r="M980">
        <v>4</v>
      </c>
      <c r="N980">
        <v>22</v>
      </c>
      <c r="O980">
        <v>0</v>
      </c>
      <c r="P980">
        <v>2</v>
      </c>
      <c r="Q980">
        <v>17.1875</v>
      </c>
    </row>
    <row r="981" spans="1:17" x14ac:dyDescent="0.25">
      <c r="A981" t="s">
        <v>6106</v>
      </c>
      <c r="B981" s="6">
        <v>32508</v>
      </c>
      <c r="C981">
        <v>325.08</v>
      </c>
      <c r="D981" t="s">
        <v>951</v>
      </c>
      <c r="E981">
        <v>3735</v>
      </c>
      <c r="F981">
        <v>2743</v>
      </c>
      <c r="G981">
        <v>66</v>
      </c>
      <c r="H981">
        <v>2677</v>
      </c>
      <c r="I981">
        <v>1685</v>
      </c>
      <c r="J981">
        <v>268</v>
      </c>
      <c r="K981">
        <v>437</v>
      </c>
      <c r="L981">
        <v>118</v>
      </c>
      <c r="M981">
        <v>23</v>
      </c>
      <c r="N981">
        <v>126</v>
      </c>
      <c r="O981">
        <v>12</v>
      </c>
      <c r="P981">
        <v>8</v>
      </c>
      <c r="Q981">
        <v>16.324243556219649</v>
      </c>
    </row>
    <row r="982" spans="1:17" x14ac:dyDescent="0.25">
      <c r="A982" t="s">
        <v>6107</v>
      </c>
      <c r="B982" s="6">
        <v>32509</v>
      </c>
      <c r="C982">
        <v>325.08999999999997</v>
      </c>
      <c r="D982" t="s">
        <v>952</v>
      </c>
      <c r="E982">
        <v>1150</v>
      </c>
      <c r="F982">
        <v>871</v>
      </c>
      <c r="G982">
        <v>15</v>
      </c>
      <c r="H982">
        <v>856</v>
      </c>
      <c r="I982">
        <v>483</v>
      </c>
      <c r="J982">
        <v>81</v>
      </c>
      <c r="K982">
        <v>211</v>
      </c>
      <c r="L982">
        <v>33</v>
      </c>
      <c r="M982">
        <v>6</v>
      </c>
      <c r="N982">
        <v>39</v>
      </c>
      <c r="O982">
        <v>0</v>
      </c>
      <c r="P982">
        <v>3</v>
      </c>
      <c r="Q982">
        <v>24.649532710280376</v>
      </c>
    </row>
    <row r="983" spans="1:17" x14ac:dyDescent="0.25">
      <c r="A983" t="s">
        <v>6108</v>
      </c>
      <c r="B983" s="6">
        <v>32511</v>
      </c>
      <c r="C983">
        <v>325.11</v>
      </c>
      <c r="D983" t="s">
        <v>955</v>
      </c>
      <c r="E983">
        <v>442</v>
      </c>
      <c r="F983">
        <v>327</v>
      </c>
      <c r="G983">
        <v>7</v>
      </c>
      <c r="H983">
        <v>320</v>
      </c>
      <c r="I983">
        <v>131</v>
      </c>
      <c r="J983">
        <v>105</v>
      </c>
      <c r="K983">
        <v>55</v>
      </c>
      <c r="L983">
        <v>17</v>
      </c>
      <c r="M983">
        <v>3</v>
      </c>
      <c r="N983">
        <v>8</v>
      </c>
      <c r="O983">
        <v>1</v>
      </c>
      <c r="P983">
        <v>0</v>
      </c>
      <c r="Q983">
        <v>17.1875</v>
      </c>
    </row>
    <row r="984" spans="1:17" x14ac:dyDescent="0.25">
      <c r="A984" t="s">
        <v>6109</v>
      </c>
      <c r="B984" s="6">
        <v>32514</v>
      </c>
      <c r="C984">
        <v>325.14</v>
      </c>
      <c r="D984" t="s">
        <v>956</v>
      </c>
      <c r="E984">
        <v>536</v>
      </c>
      <c r="F984">
        <v>406</v>
      </c>
      <c r="G984">
        <v>8</v>
      </c>
      <c r="H984">
        <v>398</v>
      </c>
      <c r="I984">
        <v>233</v>
      </c>
      <c r="J984">
        <v>47</v>
      </c>
      <c r="K984">
        <v>88</v>
      </c>
      <c r="L984">
        <v>14</v>
      </c>
      <c r="M984">
        <v>3</v>
      </c>
      <c r="N984">
        <v>11</v>
      </c>
      <c r="O984">
        <v>0</v>
      </c>
      <c r="P984">
        <v>2</v>
      </c>
      <c r="Q984">
        <v>22.110552763819097</v>
      </c>
    </row>
    <row r="985" spans="1:17" x14ac:dyDescent="0.25">
      <c r="A985" t="s">
        <v>6110</v>
      </c>
      <c r="B985" s="6">
        <v>32515</v>
      </c>
      <c r="C985">
        <v>325.14999999999998</v>
      </c>
      <c r="D985" t="s">
        <v>957</v>
      </c>
      <c r="E985">
        <v>1222</v>
      </c>
      <c r="F985">
        <v>860</v>
      </c>
      <c r="G985">
        <v>23</v>
      </c>
      <c r="H985">
        <v>837</v>
      </c>
      <c r="I985">
        <v>521</v>
      </c>
      <c r="J985">
        <v>100</v>
      </c>
      <c r="K985">
        <v>125</v>
      </c>
      <c r="L985">
        <v>28</v>
      </c>
      <c r="M985">
        <v>6</v>
      </c>
      <c r="N985">
        <v>50</v>
      </c>
      <c r="O985">
        <v>5</v>
      </c>
      <c r="P985">
        <v>2</v>
      </c>
      <c r="Q985">
        <v>14.934289127837516</v>
      </c>
    </row>
    <row r="986" spans="1:17" x14ac:dyDescent="0.25">
      <c r="A986" t="s">
        <v>6111</v>
      </c>
      <c r="B986" s="6">
        <v>32516</v>
      </c>
      <c r="C986">
        <v>325.16000000000003</v>
      </c>
      <c r="D986" t="s">
        <v>958</v>
      </c>
      <c r="E986">
        <v>1434</v>
      </c>
      <c r="F986">
        <v>1051</v>
      </c>
      <c r="G986">
        <v>33</v>
      </c>
      <c r="H986">
        <v>1018</v>
      </c>
      <c r="I986">
        <v>579</v>
      </c>
      <c r="J986">
        <v>135</v>
      </c>
      <c r="K986">
        <v>203</v>
      </c>
      <c r="L986">
        <v>42</v>
      </c>
      <c r="M986">
        <v>12</v>
      </c>
      <c r="N986">
        <v>40</v>
      </c>
      <c r="O986">
        <v>6</v>
      </c>
      <c r="P986">
        <v>1</v>
      </c>
      <c r="Q986">
        <v>19.941060903732811</v>
      </c>
    </row>
    <row r="987" spans="1:17" x14ac:dyDescent="0.25">
      <c r="A987" t="s">
        <v>6112</v>
      </c>
      <c r="B987" s="6">
        <v>32517</v>
      </c>
      <c r="C987">
        <v>325.17</v>
      </c>
      <c r="D987" t="s">
        <v>959</v>
      </c>
      <c r="E987">
        <v>907</v>
      </c>
      <c r="F987">
        <v>655</v>
      </c>
      <c r="G987">
        <v>14</v>
      </c>
      <c r="H987">
        <v>641</v>
      </c>
      <c r="I987">
        <v>370</v>
      </c>
      <c r="J987">
        <v>97</v>
      </c>
      <c r="K987">
        <v>118</v>
      </c>
      <c r="L987">
        <v>19</v>
      </c>
      <c r="M987">
        <v>7</v>
      </c>
      <c r="N987">
        <v>24</v>
      </c>
      <c r="O987">
        <v>4</v>
      </c>
      <c r="P987">
        <v>2</v>
      </c>
      <c r="Q987">
        <v>18.408736349453978</v>
      </c>
    </row>
    <row r="988" spans="1:17" x14ac:dyDescent="0.25">
      <c r="A988" t="s">
        <v>6113</v>
      </c>
      <c r="B988" s="6">
        <v>32518</v>
      </c>
      <c r="C988">
        <v>325.18</v>
      </c>
      <c r="D988" t="s">
        <v>960</v>
      </c>
      <c r="E988">
        <v>843</v>
      </c>
      <c r="F988">
        <v>607</v>
      </c>
      <c r="G988">
        <v>13</v>
      </c>
      <c r="H988">
        <v>594</v>
      </c>
      <c r="I988">
        <v>338</v>
      </c>
      <c r="J988">
        <v>66</v>
      </c>
      <c r="K988">
        <v>119</v>
      </c>
      <c r="L988">
        <v>38</v>
      </c>
      <c r="M988">
        <v>3</v>
      </c>
      <c r="N988">
        <v>28</v>
      </c>
      <c r="O988">
        <v>0</v>
      </c>
      <c r="P988">
        <v>2</v>
      </c>
      <c r="Q988">
        <v>20.033670033670035</v>
      </c>
    </row>
    <row r="989" spans="1:17" x14ac:dyDescent="0.25">
      <c r="A989" t="s">
        <v>6114</v>
      </c>
      <c r="B989" s="6">
        <v>32519</v>
      </c>
      <c r="C989">
        <v>325.19</v>
      </c>
      <c r="D989" t="s">
        <v>961</v>
      </c>
      <c r="E989">
        <v>714</v>
      </c>
      <c r="F989">
        <v>547</v>
      </c>
      <c r="G989">
        <v>11</v>
      </c>
      <c r="H989">
        <v>536</v>
      </c>
      <c r="I989">
        <v>329</v>
      </c>
      <c r="J989">
        <v>43</v>
      </c>
      <c r="K989">
        <v>120</v>
      </c>
      <c r="L989">
        <v>22</v>
      </c>
      <c r="M989">
        <v>4</v>
      </c>
      <c r="N989">
        <v>13</v>
      </c>
      <c r="O989">
        <v>2</v>
      </c>
      <c r="P989">
        <v>3</v>
      </c>
      <c r="Q989">
        <v>22.388059701492537</v>
      </c>
    </row>
    <row r="990" spans="1:17" x14ac:dyDescent="0.25">
      <c r="A990" t="s">
        <v>6115</v>
      </c>
      <c r="B990" s="6">
        <v>32520</v>
      </c>
      <c r="C990">
        <v>325.2</v>
      </c>
      <c r="D990" t="s">
        <v>962</v>
      </c>
      <c r="E990">
        <v>773</v>
      </c>
      <c r="F990">
        <v>540</v>
      </c>
      <c r="G990">
        <v>11</v>
      </c>
      <c r="H990">
        <v>529</v>
      </c>
      <c r="I990">
        <v>297</v>
      </c>
      <c r="J990">
        <v>54</v>
      </c>
      <c r="K990">
        <v>132</v>
      </c>
      <c r="L990">
        <v>18</v>
      </c>
      <c r="M990">
        <v>6</v>
      </c>
      <c r="N990">
        <v>19</v>
      </c>
      <c r="O990">
        <v>1</v>
      </c>
      <c r="P990">
        <v>2</v>
      </c>
      <c r="Q990">
        <v>24.952741020793951</v>
      </c>
    </row>
    <row r="991" spans="1:17" x14ac:dyDescent="0.25">
      <c r="A991" t="s">
        <v>6116</v>
      </c>
      <c r="B991" s="6">
        <v>32521</v>
      </c>
      <c r="C991">
        <v>325.20999999999998</v>
      </c>
      <c r="D991" t="s">
        <v>963</v>
      </c>
      <c r="E991">
        <v>1430</v>
      </c>
      <c r="F991">
        <v>1023</v>
      </c>
      <c r="G991">
        <v>27</v>
      </c>
      <c r="H991">
        <v>996</v>
      </c>
      <c r="I991">
        <v>579</v>
      </c>
      <c r="J991">
        <v>81</v>
      </c>
      <c r="K991">
        <v>169</v>
      </c>
      <c r="L991">
        <v>85</v>
      </c>
      <c r="M991">
        <v>7</v>
      </c>
      <c r="N991">
        <v>65</v>
      </c>
      <c r="O991">
        <v>5</v>
      </c>
      <c r="P991">
        <v>5</v>
      </c>
      <c r="Q991">
        <v>16.967871485943775</v>
      </c>
    </row>
    <row r="992" spans="1:17" x14ac:dyDescent="0.25">
      <c r="A992" t="s">
        <v>6117</v>
      </c>
      <c r="B992" s="6">
        <v>32522</v>
      </c>
      <c r="C992">
        <v>325.22000000000003</v>
      </c>
      <c r="D992" t="s">
        <v>964</v>
      </c>
      <c r="E992">
        <v>1053</v>
      </c>
      <c r="F992">
        <v>746</v>
      </c>
      <c r="G992">
        <v>16</v>
      </c>
      <c r="H992">
        <v>730</v>
      </c>
      <c r="I992">
        <v>441</v>
      </c>
      <c r="J992">
        <v>63</v>
      </c>
      <c r="K992">
        <v>149</v>
      </c>
      <c r="L992">
        <v>40</v>
      </c>
      <c r="M992">
        <v>3</v>
      </c>
      <c r="N992">
        <v>29</v>
      </c>
      <c r="O992">
        <v>3</v>
      </c>
      <c r="P992">
        <v>2</v>
      </c>
      <c r="Q992">
        <v>20.410958904109588</v>
      </c>
    </row>
    <row r="993" spans="1:17" x14ac:dyDescent="0.25">
      <c r="A993" t="s">
        <v>6118</v>
      </c>
      <c r="B993" s="6">
        <v>32523</v>
      </c>
      <c r="C993">
        <v>325.23</v>
      </c>
      <c r="D993" t="s">
        <v>965</v>
      </c>
      <c r="E993">
        <v>667</v>
      </c>
      <c r="F993">
        <v>494</v>
      </c>
      <c r="G993">
        <v>12</v>
      </c>
      <c r="H993">
        <v>482</v>
      </c>
      <c r="I993">
        <v>322</v>
      </c>
      <c r="J993">
        <v>39</v>
      </c>
      <c r="K993">
        <v>80</v>
      </c>
      <c r="L993">
        <v>21</v>
      </c>
      <c r="M993">
        <v>0</v>
      </c>
      <c r="N993">
        <v>18</v>
      </c>
      <c r="O993">
        <v>2</v>
      </c>
      <c r="P993">
        <v>0</v>
      </c>
      <c r="Q993">
        <v>16.597510373443981</v>
      </c>
    </row>
    <row r="994" spans="1:17" x14ac:dyDescent="0.25">
      <c r="A994" t="s">
        <v>6119</v>
      </c>
      <c r="B994" s="6">
        <v>32524</v>
      </c>
      <c r="C994">
        <v>325.24</v>
      </c>
      <c r="D994" t="s">
        <v>966</v>
      </c>
      <c r="E994">
        <v>1267</v>
      </c>
      <c r="F994">
        <v>935</v>
      </c>
      <c r="G994">
        <v>16</v>
      </c>
      <c r="H994">
        <v>919</v>
      </c>
      <c r="I994">
        <v>430</v>
      </c>
      <c r="J994">
        <v>223</v>
      </c>
      <c r="K994">
        <v>152</v>
      </c>
      <c r="L994">
        <v>47</v>
      </c>
      <c r="M994">
        <v>5</v>
      </c>
      <c r="N994">
        <v>57</v>
      </c>
      <c r="O994">
        <v>1</v>
      </c>
      <c r="P994">
        <v>4</v>
      </c>
      <c r="Q994">
        <v>16.539717083786726</v>
      </c>
    </row>
    <row r="995" spans="1:17" x14ac:dyDescent="0.25">
      <c r="A995" t="s">
        <v>6120</v>
      </c>
      <c r="B995" s="6">
        <v>32525</v>
      </c>
      <c r="C995">
        <v>325.25</v>
      </c>
      <c r="D995" t="s">
        <v>967</v>
      </c>
      <c r="E995">
        <v>1640</v>
      </c>
      <c r="F995">
        <v>1236</v>
      </c>
      <c r="G995">
        <v>13</v>
      </c>
      <c r="H995">
        <v>1223</v>
      </c>
      <c r="I995">
        <v>863</v>
      </c>
      <c r="J995">
        <v>53</v>
      </c>
      <c r="K995">
        <v>209</v>
      </c>
      <c r="L995">
        <v>53</v>
      </c>
      <c r="M995">
        <v>7</v>
      </c>
      <c r="N995">
        <v>35</v>
      </c>
      <c r="O995">
        <v>3</v>
      </c>
      <c r="P995">
        <v>0</v>
      </c>
      <c r="Q995">
        <v>17.089125102207685</v>
      </c>
    </row>
    <row r="996" spans="1:17" x14ac:dyDescent="0.25">
      <c r="A996" t="s">
        <v>6121</v>
      </c>
      <c r="B996" s="6">
        <v>32528</v>
      </c>
      <c r="C996">
        <v>325.27999999999997</v>
      </c>
      <c r="D996" t="s">
        <v>968</v>
      </c>
      <c r="E996">
        <v>833</v>
      </c>
      <c r="F996">
        <v>625</v>
      </c>
      <c r="G996">
        <v>8</v>
      </c>
      <c r="H996">
        <v>617</v>
      </c>
      <c r="I996">
        <v>380</v>
      </c>
      <c r="J996">
        <v>57</v>
      </c>
      <c r="K996">
        <v>90</v>
      </c>
      <c r="L996">
        <v>35</v>
      </c>
      <c r="M996">
        <v>3</v>
      </c>
      <c r="N996">
        <v>48</v>
      </c>
      <c r="O996">
        <v>2</v>
      </c>
      <c r="P996">
        <v>2</v>
      </c>
      <c r="Q996">
        <v>14.58670988654781</v>
      </c>
    </row>
    <row r="997" spans="1:17" x14ac:dyDescent="0.25">
      <c r="A997" t="s">
        <v>6122</v>
      </c>
      <c r="B997" s="6">
        <v>32529</v>
      </c>
      <c r="C997">
        <v>325.29000000000002</v>
      </c>
      <c r="D997" t="s">
        <v>969</v>
      </c>
      <c r="E997">
        <v>1005</v>
      </c>
      <c r="F997">
        <v>741</v>
      </c>
      <c r="G997">
        <v>10</v>
      </c>
      <c r="H997">
        <v>731</v>
      </c>
      <c r="I997">
        <v>431</v>
      </c>
      <c r="J997">
        <v>79</v>
      </c>
      <c r="K997">
        <v>123</v>
      </c>
      <c r="L997">
        <v>45</v>
      </c>
      <c r="M997">
        <v>9</v>
      </c>
      <c r="N997">
        <v>42</v>
      </c>
      <c r="O997">
        <v>1</v>
      </c>
      <c r="P997">
        <v>1</v>
      </c>
      <c r="Q997">
        <v>16.82626538987688</v>
      </c>
    </row>
    <row r="998" spans="1:17" x14ac:dyDescent="0.25">
      <c r="A998" t="s">
        <v>6123</v>
      </c>
      <c r="B998" s="6">
        <v>32530</v>
      </c>
      <c r="C998">
        <v>325.3</v>
      </c>
      <c r="D998" t="s">
        <v>954</v>
      </c>
      <c r="E998">
        <v>9252</v>
      </c>
      <c r="F998">
        <v>6214</v>
      </c>
      <c r="G998">
        <v>124</v>
      </c>
      <c r="H998">
        <v>6090</v>
      </c>
      <c r="I998">
        <v>3567</v>
      </c>
      <c r="J998">
        <v>612</v>
      </c>
      <c r="K998">
        <v>860</v>
      </c>
      <c r="L998">
        <v>424</v>
      </c>
      <c r="M998">
        <v>80</v>
      </c>
      <c r="N998">
        <v>513</v>
      </c>
      <c r="O998">
        <v>16</v>
      </c>
      <c r="P998">
        <v>18</v>
      </c>
      <c r="Q998">
        <v>14.121510673234811</v>
      </c>
    </row>
    <row r="999" spans="1:17" x14ac:dyDescent="0.25">
      <c r="A999" t="s">
        <v>6124</v>
      </c>
      <c r="B999" s="6">
        <v>32599</v>
      </c>
      <c r="C999">
        <v>325.99</v>
      </c>
      <c r="D999" t="s">
        <v>6125</v>
      </c>
      <c r="E999">
        <v>0</v>
      </c>
      <c r="F999">
        <v>4087</v>
      </c>
      <c r="G999">
        <v>50</v>
      </c>
      <c r="H999">
        <v>4037</v>
      </c>
      <c r="I999">
        <v>2031</v>
      </c>
      <c r="J999">
        <v>493</v>
      </c>
      <c r="K999">
        <v>523</v>
      </c>
      <c r="L999">
        <v>355</v>
      </c>
      <c r="M999">
        <v>56</v>
      </c>
      <c r="N999">
        <v>540</v>
      </c>
      <c r="O999">
        <v>18</v>
      </c>
      <c r="P999">
        <v>21</v>
      </c>
      <c r="Q999">
        <v>12.955164726281893</v>
      </c>
    </row>
    <row r="1000" spans="1:17" x14ac:dyDescent="0.25">
      <c r="A1000" t="s">
        <v>6126</v>
      </c>
      <c r="B1000" s="6">
        <v>40000</v>
      </c>
      <c r="C1000">
        <v>400</v>
      </c>
      <c r="D1000" t="s">
        <v>6127</v>
      </c>
      <c r="E1000">
        <v>1104436</v>
      </c>
      <c r="F1000">
        <v>858039</v>
      </c>
      <c r="G1000">
        <v>12943</v>
      </c>
      <c r="H1000">
        <v>845096</v>
      </c>
      <c r="I1000">
        <v>310611</v>
      </c>
      <c r="J1000">
        <v>187173</v>
      </c>
      <c r="K1000">
        <v>147873</v>
      </c>
      <c r="L1000">
        <v>61853</v>
      </c>
      <c r="M1000">
        <v>12451</v>
      </c>
      <c r="N1000">
        <v>115983</v>
      </c>
      <c r="O1000">
        <v>4750</v>
      </c>
      <c r="P1000">
        <v>4092</v>
      </c>
      <c r="Q1000">
        <v>17.497775400664541</v>
      </c>
    </row>
    <row r="1001" spans="1:17" x14ac:dyDescent="0.25">
      <c r="A1001" t="s">
        <v>6128</v>
      </c>
      <c r="B1001" s="6">
        <v>40099</v>
      </c>
      <c r="C1001">
        <v>400.99</v>
      </c>
      <c r="D1001" t="s">
        <v>6129</v>
      </c>
      <c r="E1001">
        <v>0</v>
      </c>
      <c r="F1001">
        <v>1</v>
      </c>
      <c r="G1001">
        <v>1</v>
      </c>
      <c r="H1001">
        <v>0</v>
      </c>
      <c r="I1001">
        <v>0</v>
      </c>
      <c r="J1001">
        <v>0</v>
      </c>
      <c r="K1001">
        <v>0</v>
      </c>
      <c r="L1001">
        <v>0</v>
      </c>
      <c r="M1001">
        <v>0</v>
      </c>
      <c r="N1001">
        <v>0</v>
      </c>
      <c r="O1001">
        <v>0</v>
      </c>
      <c r="P1001">
        <v>0</v>
      </c>
      <c r="Q1001" t="e">
        <v>#DIV/0!</v>
      </c>
    </row>
    <row r="1002" spans="1:17" x14ac:dyDescent="0.25">
      <c r="A1002" t="s">
        <v>6130</v>
      </c>
      <c r="B1002" t="s">
        <v>6131</v>
      </c>
      <c r="C1002" t="e">
        <v>#VALUE!</v>
      </c>
      <c r="D1002" t="s">
        <v>6132</v>
      </c>
      <c r="E1002">
        <v>245789</v>
      </c>
      <c r="F1002">
        <v>181540</v>
      </c>
      <c r="G1002">
        <v>2029</v>
      </c>
      <c r="H1002">
        <v>179511</v>
      </c>
      <c r="I1002">
        <v>49869</v>
      </c>
      <c r="J1002">
        <v>49991</v>
      </c>
      <c r="K1002">
        <v>27420</v>
      </c>
      <c r="L1002">
        <v>15369</v>
      </c>
      <c r="M1002">
        <v>3357</v>
      </c>
      <c r="N1002">
        <v>31023</v>
      </c>
      <c r="O1002">
        <v>1389</v>
      </c>
      <c r="P1002">
        <v>1000</v>
      </c>
      <c r="Q1002">
        <v>15.274829954710295</v>
      </c>
    </row>
    <row r="1003" spans="1:17" x14ac:dyDescent="0.25">
      <c r="A1003" t="s">
        <v>6133</v>
      </c>
      <c r="B1003" t="s">
        <v>6134</v>
      </c>
      <c r="C1003" t="e">
        <v>#VALUE!</v>
      </c>
      <c r="D1003" t="s">
        <v>6135</v>
      </c>
      <c r="E1003">
        <v>0</v>
      </c>
      <c r="F1003">
        <v>1110</v>
      </c>
      <c r="G1003">
        <v>5</v>
      </c>
      <c r="H1003">
        <v>1105</v>
      </c>
      <c r="I1003">
        <v>252</v>
      </c>
      <c r="J1003">
        <v>169</v>
      </c>
      <c r="K1003">
        <v>93</v>
      </c>
      <c r="L1003">
        <v>171</v>
      </c>
      <c r="M1003">
        <v>31</v>
      </c>
      <c r="N1003">
        <v>377</v>
      </c>
      <c r="O1003">
        <v>6</v>
      </c>
      <c r="P1003">
        <v>6</v>
      </c>
      <c r="Q1003">
        <v>8.4162895927601813</v>
      </c>
    </row>
    <row r="1004" spans="1:17" x14ac:dyDescent="0.25">
      <c r="A1004" t="s">
        <v>6136</v>
      </c>
      <c r="B1004" t="s">
        <v>6137</v>
      </c>
      <c r="C1004" t="e">
        <v>#VALUE!</v>
      </c>
      <c r="D1004" t="s">
        <v>6138</v>
      </c>
      <c r="E1004">
        <v>167189</v>
      </c>
      <c r="F1004">
        <v>126764</v>
      </c>
      <c r="G1004">
        <v>1865</v>
      </c>
      <c r="H1004">
        <v>124899</v>
      </c>
      <c r="I1004">
        <v>54648</v>
      </c>
      <c r="J1004">
        <v>19734</v>
      </c>
      <c r="K1004">
        <v>27322</v>
      </c>
      <c r="L1004">
        <v>7663</v>
      </c>
      <c r="M1004">
        <v>1465</v>
      </c>
      <c r="N1004">
        <v>12882</v>
      </c>
      <c r="O1004">
        <v>605</v>
      </c>
      <c r="P1004">
        <v>554</v>
      </c>
      <c r="Q1004">
        <v>21.875275222379685</v>
      </c>
    </row>
    <row r="1005" spans="1:17" x14ac:dyDescent="0.25">
      <c r="A1005" t="s">
        <v>6139</v>
      </c>
      <c r="B1005" t="s">
        <v>6140</v>
      </c>
      <c r="C1005" t="e">
        <v>#VALUE!</v>
      </c>
      <c r="D1005" t="s">
        <v>6141</v>
      </c>
      <c r="E1005">
        <v>0</v>
      </c>
      <c r="F1005">
        <v>379</v>
      </c>
      <c r="G1005">
        <v>3</v>
      </c>
      <c r="H1005">
        <v>376</v>
      </c>
      <c r="I1005">
        <v>75</v>
      </c>
      <c r="J1005">
        <v>49</v>
      </c>
      <c r="K1005">
        <v>37</v>
      </c>
      <c r="L1005">
        <v>69</v>
      </c>
      <c r="M1005">
        <v>10</v>
      </c>
      <c r="N1005">
        <v>124</v>
      </c>
      <c r="O1005">
        <v>4</v>
      </c>
      <c r="P1005">
        <v>8</v>
      </c>
      <c r="Q1005">
        <v>9.8404255319148941</v>
      </c>
    </row>
    <row r="1006" spans="1:17" x14ac:dyDescent="0.25">
      <c r="A1006" t="s">
        <v>6142</v>
      </c>
      <c r="B1006" t="s">
        <v>6143</v>
      </c>
      <c r="C1006" t="e">
        <v>#VALUE!</v>
      </c>
      <c r="D1006" t="s">
        <v>6144</v>
      </c>
      <c r="E1006">
        <v>273379</v>
      </c>
      <c r="F1006">
        <v>213202</v>
      </c>
      <c r="G1006">
        <v>3510</v>
      </c>
      <c r="H1006">
        <v>209692</v>
      </c>
      <c r="I1006">
        <v>77480</v>
      </c>
      <c r="J1006">
        <v>43537</v>
      </c>
      <c r="K1006">
        <v>40697</v>
      </c>
      <c r="L1006">
        <v>15508</v>
      </c>
      <c r="M1006">
        <v>3044</v>
      </c>
      <c r="N1006">
        <v>27377</v>
      </c>
      <c r="O1006">
        <v>1009</v>
      </c>
      <c r="P1006">
        <v>982</v>
      </c>
      <c r="Q1006">
        <v>19.407988859851592</v>
      </c>
    </row>
    <row r="1007" spans="1:17" x14ac:dyDescent="0.25">
      <c r="A1007" t="s">
        <v>6145</v>
      </c>
      <c r="B1007" t="s">
        <v>6146</v>
      </c>
      <c r="C1007" t="e">
        <v>#VALUE!</v>
      </c>
      <c r="D1007" t="s">
        <v>6147</v>
      </c>
      <c r="E1007">
        <v>0</v>
      </c>
      <c r="F1007">
        <v>662</v>
      </c>
      <c r="G1007">
        <v>8</v>
      </c>
      <c r="H1007">
        <v>654</v>
      </c>
      <c r="I1007">
        <v>145</v>
      </c>
      <c r="J1007">
        <v>68</v>
      </c>
      <c r="K1007">
        <v>56</v>
      </c>
      <c r="L1007">
        <v>102</v>
      </c>
      <c r="M1007">
        <v>26</v>
      </c>
      <c r="N1007">
        <v>247</v>
      </c>
      <c r="O1007">
        <v>5</v>
      </c>
      <c r="P1007">
        <v>5</v>
      </c>
      <c r="Q1007">
        <v>8.5626911314984699</v>
      </c>
    </row>
    <row r="1008" spans="1:17" x14ac:dyDescent="0.25">
      <c r="A1008" t="s">
        <v>6148</v>
      </c>
      <c r="B1008" t="s">
        <v>6149</v>
      </c>
      <c r="C1008" t="e">
        <v>#VALUE!</v>
      </c>
      <c r="D1008" t="s">
        <v>6150</v>
      </c>
      <c r="E1008">
        <v>197070</v>
      </c>
      <c r="F1008">
        <v>154052</v>
      </c>
      <c r="G1008">
        <v>2399</v>
      </c>
      <c r="H1008">
        <v>151653</v>
      </c>
      <c r="I1008">
        <v>53475</v>
      </c>
      <c r="J1008">
        <v>38208</v>
      </c>
      <c r="K1008">
        <v>25233</v>
      </c>
      <c r="L1008">
        <v>10620</v>
      </c>
      <c r="M1008">
        <v>2351</v>
      </c>
      <c r="N1008">
        <v>20074</v>
      </c>
      <c r="O1008">
        <v>856</v>
      </c>
      <c r="P1008">
        <v>771</v>
      </c>
      <c r="Q1008">
        <v>16.638642163359776</v>
      </c>
    </row>
    <row r="1009" spans="1:17" x14ac:dyDescent="0.25">
      <c r="A1009" t="s">
        <v>6151</v>
      </c>
      <c r="B1009" t="s">
        <v>6152</v>
      </c>
      <c r="C1009" t="e">
        <v>#VALUE!</v>
      </c>
      <c r="D1009" t="s">
        <v>6153</v>
      </c>
      <c r="E1009">
        <v>0</v>
      </c>
      <c r="F1009">
        <v>608</v>
      </c>
      <c r="G1009">
        <v>4</v>
      </c>
      <c r="H1009">
        <v>604</v>
      </c>
      <c r="I1009">
        <v>140</v>
      </c>
      <c r="J1009">
        <v>75</v>
      </c>
      <c r="K1009">
        <v>62</v>
      </c>
      <c r="L1009">
        <v>88</v>
      </c>
      <c r="M1009">
        <v>22</v>
      </c>
      <c r="N1009">
        <v>199</v>
      </c>
      <c r="O1009">
        <v>8</v>
      </c>
      <c r="P1009">
        <v>10</v>
      </c>
      <c r="Q1009">
        <v>10.264900662251655</v>
      </c>
    </row>
    <row r="1010" spans="1:17" x14ac:dyDescent="0.25">
      <c r="A1010" t="s">
        <v>6154</v>
      </c>
      <c r="B1010" s="34">
        <v>4</v>
      </c>
      <c r="C1010">
        <v>0.04</v>
      </c>
      <c r="D1010" t="s">
        <v>6155</v>
      </c>
      <c r="E1010">
        <v>221009</v>
      </c>
      <c r="F1010">
        <v>182480</v>
      </c>
      <c r="G1010">
        <v>3139</v>
      </c>
      <c r="H1010">
        <v>179341</v>
      </c>
      <c r="I1010">
        <v>75139</v>
      </c>
      <c r="J1010">
        <v>35703</v>
      </c>
      <c r="K1010">
        <v>27201</v>
      </c>
      <c r="L1010">
        <v>12693</v>
      </c>
      <c r="M1010">
        <v>2234</v>
      </c>
      <c r="N1010">
        <v>24627</v>
      </c>
      <c r="O1010">
        <v>891</v>
      </c>
      <c r="P1010">
        <v>785</v>
      </c>
      <c r="Q1010">
        <v>15.167195454469418</v>
      </c>
    </row>
    <row r="1011" spans="1:17" x14ac:dyDescent="0.25">
      <c r="A1011" t="s">
        <v>6156</v>
      </c>
      <c r="B1011" s="34">
        <v>3.9999999999999999E+99</v>
      </c>
      <c r="C1011">
        <v>3.9999999999999995E+97</v>
      </c>
      <c r="D1011" t="s">
        <v>6157</v>
      </c>
      <c r="E1011">
        <v>0</v>
      </c>
      <c r="F1011">
        <v>609</v>
      </c>
      <c r="G1011">
        <v>9</v>
      </c>
      <c r="H1011">
        <v>600</v>
      </c>
      <c r="I1011">
        <v>136</v>
      </c>
      <c r="J1011">
        <v>71</v>
      </c>
      <c r="K1011">
        <v>57</v>
      </c>
      <c r="L1011">
        <v>78</v>
      </c>
      <c r="M1011">
        <v>24</v>
      </c>
      <c r="N1011">
        <v>227</v>
      </c>
      <c r="O1011">
        <v>4</v>
      </c>
      <c r="P1011">
        <v>1</v>
      </c>
      <c r="Q1011">
        <v>9.5</v>
      </c>
    </row>
    <row r="1012" spans="1:17" x14ac:dyDescent="0.25">
      <c r="A1012" t="s">
        <v>6158</v>
      </c>
      <c r="B1012" s="6">
        <v>40100</v>
      </c>
      <c r="C1012">
        <v>401</v>
      </c>
      <c r="D1012" t="s">
        <v>6159</v>
      </c>
      <c r="E1012">
        <v>138154</v>
      </c>
      <c r="F1012">
        <v>97157</v>
      </c>
      <c r="G1012">
        <v>957</v>
      </c>
      <c r="H1012">
        <v>96200</v>
      </c>
      <c r="I1012">
        <v>24043</v>
      </c>
      <c r="J1012">
        <v>27416</v>
      </c>
      <c r="K1012">
        <v>13464</v>
      </c>
      <c r="L1012">
        <v>8201</v>
      </c>
      <c r="M1012">
        <v>2066</v>
      </c>
      <c r="N1012">
        <v>19356</v>
      </c>
      <c r="O1012">
        <v>968</v>
      </c>
      <c r="P1012">
        <v>622</v>
      </c>
      <c r="Q1012">
        <v>13.995841995841996</v>
      </c>
    </row>
    <row r="1013" spans="1:17" x14ac:dyDescent="0.25">
      <c r="A1013" t="s">
        <v>6160</v>
      </c>
      <c r="B1013" s="6">
        <v>40101</v>
      </c>
      <c r="C1013">
        <v>401.01</v>
      </c>
      <c r="D1013" t="s">
        <v>970</v>
      </c>
      <c r="E1013">
        <v>138154</v>
      </c>
      <c r="F1013">
        <v>73739</v>
      </c>
      <c r="G1013">
        <v>800</v>
      </c>
      <c r="H1013">
        <v>72939</v>
      </c>
      <c r="I1013">
        <v>18256</v>
      </c>
      <c r="J1013">
        <v>21794</v>
      </c>
      <c r="K1013">
        <v>11252</v>
      </c>
      <c r="L1013">
        <v>5561</v>
      </c>
      <c r="M1013">
        <v>1682</v>
      </c>
      <c r="N1013">
        <v>13188</v>
      </c>
      <c r="O1013">
        <v>738</v>
      </c>
      <c r="P1013">
        <v>418</v>
      </c>
      <c r="Q1013">
        <v>15.426589341778746</v>
      </c>
    </row>
    <row r="1014" spans="1:17" x14ac:dyDescent="0.25">
      <c r="A1014" t="s">
        <v>6161</v>
      </c>
      <c r="B1014" s="6">
        <v>40199</v>
      </c>
      <c r="C1014">
        <v>401.99</v>
      </c>
      <c r="D1014" t="s">
        <v>6162</v>
      </c>
      <c r="E1014">
        <v>0</v>
      </c>
      <c r="F1014">
        <v>23418</v>
      </c>
      <c r="G1014">
        <v>157</v>
      </c>
      <c r="H1014">
        <v>23261</v>
      </c>
      <c r="I1014">
        <v>5787</v>
      </c>
      <c r="J1014">
        <v>5622</v>
      </c>
      <c r="K1014">
        <v>2212</v>
      </c>
      <c r="L1014">
        <v>2640</v>
      </c>
      <c r="M1014">
        <v>384</v>
      </c>
      <c r="N1014">
        <v>6168</v>
      </c>
      <c r="O1014">
        <v>230</v>
      </c>
      <c r="P1014">
        <v>204</v>
      </c>
      <c r="Q1014">
        <v>9.5094793860969009</v>
      </c>
    </row>
    <row r="1015" spans="1:17" x14ac:dyDescent="0.25">
      <c r="A1015" t="s">
        <v>6163</v>
      </c>
      <c r="B1015" s="6">
        <v>40200</v>
      </c>
      <c r="C1015">
        <v>402</v>
      </c>
      <c r="D1015" t="s">
        <v>6164</v>
      </c>
      <c r="E1015">
        <v>27006</v>
      </c>
      <c r="F1015">
        <v>19588</v>
      </c>
      <c r="G1015">
        <v>243</v>
      </c>
      <c r="H1015">
        <v>19345</v>
      </c>
      <c r="I1015">
        <v>4573</v>
      </c>
      <c r="J1015">
        <v>6975</v>
      </c>
      <c r="K1015">
        <v>3300</v>
      </c>
      <c r="L1015">
        <v>1101</v>
      </c>
      <c r="M1015">
        <v>362</v>
      </c>
      <c r="N1015">
        <v>2770</v>
      </c>
      <c r="O1015">
        <v>155</v>
      </c>
      <c r="P1015">
        <v>100</v>
      </c>
      <c r="Q1015">
        <v>17.058671491341432</v>
      </c>
    </row>
    <row r="1016" spans="1:17" x14ac:dyDescent="0.25">
      <c r="A1016" t="s">
        <v>6165</v>
      </c>
      <c r="B1016" s="6">
        <v>40201</v>
      </c>
      <c r="C1016">
        <v>402.01</v>
      </c>
      <c r="D1016" t="s">
        <v>382</v>
      </c>
      <c r="E1016">
        <v>27006</v>
      </c>
      <c r="F1016">
        <v>16521</v>
      </c>
      <c r="G1016">
        <v>226</v>
      </c>
      <c r="H1016">
        <v>16295</v>
      </c>
      <c r="I1016">
        <v>3774</v>
      </c>
      <c r="J1016">
        <v>6058</v>
      </c>
      <c r="K1016">
        <v>2959</v>
      </c>
      <c r="L1016">
        <v>835</v>
      </c>
      <c r="M1016">
        <v>309</v>
      </c>
      <c r="N1016">
        <v>2137</v>
      </c>
      <c r="O1016">
        <v>133</v>
      </c>
      <c r="P1016">
        <v>81</v>
      </c>
      <c r="Q1016">
        <v>18.158944461491256</v>
      </c>
    </row>
    <row r="1017" spans="1:17" x14ac:dyDescent="0.25">
      <c r="A1017" t="s">
        <v>6166</v>
      </c>
      <c r="B1017" s="6">
        <v>40299</v>
      </c>
      <c r="C1017">
        <v>402.99</v>
      </c>
      <c r="D1017" t="s">
        <v>6167</v>
      </c>
      <c r="E1017">
        <v>0</v>
      </c>
      <c r="F1017">
        <v>3067</v>
      </c>
      <c r="G1017">
        <v>17</v>
      </c>
      <c r="H1017">
        <v>3050</v>
      </c>
      <c r="I1017">
        <v>799</v>
      </c>
      <c r="J1017">
        <v>917</v>
      </c>
      <c r="K1017">
        <v>341</v>
      </c>
      <c r="L1017">
        <v>266</v>
      </c>
      <c r="M1017">
        <v>53</v>
      </c>
      <c r="N1017">
        <v>633</v>
      </c>
      <c r="O1017">
        <v>22</v>
      </c>
      <c r="P1017">
        <v>19</v>
      </c>
      <c r="Q1017">
        <v>11.180327868852459</v>
      </c>
    </row>
    <row r="1018" spans="1:17" x14ac:dyDescent="0.25">
      <c r="A1018" t="s">
        <v>6168</v>
      </c>
      <c r="B1018" s="6">
        <v>40300</v>
      </c>
      <c r="C1018">
        <v>403</v>
      </c>
      <c r="D1018" t="s">
        <v>6169</v>
      </c>
      <c r="E1018">
        <v>39157</v>
      </c>
      <c r="F1018">
        <v>27272</v>
      </c>
      <c r="G1018">
        <v>369</v>
      </c>
      <c r="H1018">
        <v>26903</v>
      </c>
      <c r="I1018">
        <v>7339</v>
      </c>
      <c r="J1018">
        <v>7651</v>
      </c>
      <c r="K1018">
        <v>5322</v>
      </c>
      <c r="L1018">
        <v>2020</v>
      </c>
      <c r="M1018">
        <v>412</v>
      </c>
      <c r="N1018">
        <v>3853</v>
      </c>
      <c r="O1018">
        <v>171</v>
      </c>
      <c r="P1018">
        <v>129</v>
      </c>
      <c r="Q1018">
        <v>19.782180425974801</v>
      </c>
    </row>
    <row r="1019" spans="1:17" x14ac:dyDescent="0.25">
      <c r="A1019" t="s">
        <v>6170</v>
      </c>
      <c r="B1019" s="6">
        <v>40301</v>
      </c>
      <c r="C1019">
        <v>403.01</v>
      </c>
      <c r="D1019" t="s">
        <v>972</v>
      </c>
      <c r="E1019">
        <v>39157</v>
      </c>
      <c r="F1019">
        <v>22631</v>
      </c>
      <c r="G1019">
        <v>342</v>
      </c>
      <c r="H1019">
        <v>22289</v>
      </c>
      <c r="I1019">
        <v>5923</v>
      </c>
      <c r="J1019">
        <v>6614</v>
      </c>
      <c r="K1019">
        <v>4636</v>
      </c>
      <c r="L1019">
        <v>1559</v>
      </c>
      <c r="M1019">
        <v>360</v>
      </c>
      <c r="N1019">
        <v>2929</v>
      </c>
      <c r="O1019">
        <v>156</v>
      </c>
      <c r="P1019">
        <v>107</v>
      </c>
      <c r="Q1019">
        <v>20.799497509982505</v>
      </c>
    </row>
    <row r="1020" spans="1:17" x14ac:dyDescent="0.25">
      <c r="A1020" t="s">
        <v>6171</v>
      </c>
      <c r="B1020" s="6">
        <v>40399</v>
      </c>
      <c r="C1020">
        <v>403.99</v>
      </c>
      <c r="D1020" t="s">
        <v>6172</v>
      </c>
      <c r="E1020">
        <v>0</v>
      </c>
      <c r="F1020">
        <v>4641</v>
      </c>
      <c r="G1020">
        <v>27</v>
      </c>
      <c r="H1020">
        <v>4614</v>
      </c>
      <c r="I1020">
        <v>1416</v>
      </c>
      <c r="J1020">
        <v>1037</v>
      </c>
      <c r="K1020">
        <v>686</v>
      </c>
      <c r="L1020">
        <v>461</v>
      </c>
      <c r="M1020">
        <v>52</v>
      </c>
      <c r="N1020">
        <v>924</v>
      </c>
      <c r="O1020">
        <v>15</v>
      </c>
      <c r="P1020">
        <v>22</v>
      </c>
      <c r="Q1020">
        <v>14.867793671434764</v>
      </c>
    </row>
    <row r="1021" spans="1:17" x14ac:dyDescent="0.25">
      <c r="A1021" t="s">
        <v>6173</v>
      </c>
      <c r="B1021" s="6">
        <v>40400</v>
      </c>
      <c r="C1021">
        <v>404</v>
      </c>
      <c r="D1021" t="s">
        <v>977</v>
      </c>
      <c r="E1021">
        <v>76045</v>
      </c>
      <c r="F1021">
        <v>55816</v>
      </c>
      <c r="G1021">
        <v>865</v>
      </c>
      <c r="H1021">
        <v>54951</v>
      </c>
      <c r="I1021">
        <v>23970</v>
      </c>
      <c r="J1021">
        <v>9335</v>
      </c>
      <c r="K1021">
        <v>11462</v>
      </c>
      <c r="L1021">
        <v>3349</v>
      </c>
      <c r="M1021">
        <v>734</v>
      </c>
      <c r="N1021">
        <v>5529</v>
      </c>
      <c r="O1021">
        <v>289</v>
      </c>
      <c r="P1021">
        <v>266</v>
      </c>
      <c r="Q1021">
        <v>20.85858310130844</v>
      </c>
    </row>
    <row r="1022" spans="1:17" x14ac:dyDescent="0.25">
      <c r="A1022" t="s">
        <v>6174</v>
      </c>
      <c r="B1022" s="6">
        <v>40401</v>
      </c>
      <c r="C1022">
        <v>404.01</v>
      </c>
      <c r="D1022" t="s">
        <v>974</v>
      </c>
      <c r="E1022">
        <v>3770</v>
      </c>
      <c r="F1022">
        <v>2356</v>
      </c>
      <c r="G1022">
        <v>42</v>
      </c>
      <c r="H1022">
        <v>2314</v>
      </c>
      <c r="I1022">
        <v>885</v>
      </c>
      <c r="J1022">
        <v>478</v>
      </c>
      <c r="K1022">
        <v>599</v>
      </c>
      <c r="L1022">
        <v>121</v>
      </c>
      <c r="M1022">
        <v>26</v>
      </c>
      <c r="N1022">
        <v>179</v>
      </c>
      <c r="O1022">
        <v>11</v>
      </c>
      <c r="P1022">
        <v>14</v>
      </c>
      <c r="Q1022">
        <v>25.885911840968024</v>
      </c>
    </row>
    <row r="1023" spans="1:17" x14ac:dyDescent="0.25">
      <c r="A1023" t="s">
        <v>6175</v>
      </c>
      <c r="B1023" s="6">
        <v>40402</v>
      </c>
      <c r="C1023">
        <v>404.02</v>
      </c>
      <c r="D1023" t="s">
        <v>975</v>
      </c>
      <c r="E1023">
        <v>1998</v>
      </c>
      <c r="F1023">
        <v>1176</v>
      </c>
      <c r="G1023">
        <v>16</v>
      </c>
      <c r="H1023">
        <v>1160</v>
      </c>
      <c r="I1023">
        <v>594</v>
      </c>
      <c r="J1023">
        <v>140</v>
      </c>
      <c r="K1023">
        <v>293</v>
      </c>
      <c r="L1023">
        <v>43</v>
      </c>
      <c r="M1023">
        <v>14</v>
      </c>
      <c r="N1023">
        <v>69</v>
      </c>
      <c r="O1023">
        <v>5</v>
      </c>
      <c r="P1023">
        <v>2</v>
      </c>
      <c r="Q1023">
        <v>25.258620689655171</v>
      </c>
    </row>
    <row r="1024" spans="1:17" x14ac:dyDescent="0.25">
      <c r="A1024" t="s">
        <v>6176</v>
      </c>
      <c r="B1024" s="6">
        <v>40403</v>
      </c>
      <c r="C1024">
        <v>404.03</v>
      </c>
      <c r="D1024" t="s">
        <v>976</v>
      </c>
      <c r="E1024">
        <v>449</v>
      </c>
      <c r="F1024">
        <v>312</v>
      </c>
      <c r="G1024">
        <v>5</v>
      </c>
      <c r="H1024">
        <v>307</v>
      </c>
      <c r="I1024">
        <v>148</v>
      </c>
      <c r="J1024">
        <v>20</v>
      </c>
      <c r="K1024">
        <v>91</v>
      </c>
      <c r="L1024">
        <v>17</v>
      </c>
      <c r="M1024">
        <v>2</v>
      </c>
      <c r="N1024">
        <v>28</v>
      </c>
      <c r="O1024">
        <v>1</v>
      </c>
      <c r="P1024">
        <v>0</v>
      </c>
      <c r="Q1024">
        <v>29.641693811074919</v>
      </c>
    </row>
    <row r="1025" spans="1:17" x14ac:dyDescent="0.25">
      <c r="A1025" t="s">
        <v>6177</v>
      </c>
      <c r="B1025" s="6">
        <v>40404</v>
      </c>
      <c r="C1025">
        <v>404.04</v>
      </c>
      <c r="D1025" t="s">
        <v>977</v>
      </c>
      <c r="E1025">
        <v>11603</v>
      </c>
      <c r="F1025">
        <v>6271</v>
      </c>
      <c r="G1025">
        <v>85</v>
      </c>
      <c r="H1025">
        <v>6186</v>
      </c>
      <c r="I1025">
        <v>1960</v>
      </c>
      <c r="J1025">
        <v>1555</v>
      </c>
      <c r="K1025">
        <v>1220</v>
      </c>
      <c r="L1025">
        <v>349</v>
      </c>
      <c r="M1025">
        <v>127</v>
      </c>
      <c r="N1025">
        <v>898</v>
      </c>
      <c r="O1025">
        <v>31</v>
      </c>
      <c r="P1025">
        <v>43</v>
      </c>
      <c r="Q1025">
        <v>19.721952796637567</v>
      </c>
    </row>
    <row r="1026" spans="1:17" x14ac:dyDescent="0.25">
      <c r="A1026" t="s">
        <v>6178</v>
      </c>
      <c r="B1026" s="6">
        <v>40405</v>
      </c>
      <c r="C1026">
        <v>404.05</v>
      </c>
      <c r="D1026" t="s">
        <v>980</v>
      </c>
      <c r="E1026">
        <v>2080</v>
      </c>
      <c r="F1026">
        <v>1326</v>
      </c>
      <c r="G1026">
        <v>21</v>
      </c>
      <c r="H1026">
        <v>1305</v>
      </c>
      <c r="I1026">
        <v>621</v>
      </c>
      <c r="J1026">
        <v>179</v>
      </c>
      <c r="K1026">
        <v>290</v>
      </c>
      <c r="L1026">
        <v>71</v>
      </c>
      <c r="M1026">
        <v>12</v>
      </c>
      <c r="N1026">
        <v>124</v>
      </c>
      <c r="O1026">
        <v>4</v>
      </c>
      <c r="P1026">
        <v>4</v>
      </c>
      <c r="Q1026">
        <v>22.222222222222221</v>
      </c>
    </row>
    <row r="1027" spans="1:17" x14ac:dyDescent="0.25">
      <c r="A1027" t="s">
        <v>6179</v>
      </c>
      <c r="B1027" s="6">
        <v>40406</v>
      </c>
      <c r="C1027">
        <v>404.06</v>
      </c>
      <c r="D1027" t="s">
        <v>981</v>
      </c>
      <c r="E1027">
        <v>1852</v>
      </c>
      <c r="F1027">
        <v>1095</v>
      </c>
      <c r="G1027">
        <v>19</v>
      </c>
      <c r="H1027">
        <v>1076</v>
      </c>
      <c r="I1027">
        <v>485</v>
      </c>
      <c r="J1027">
        <v>140</v>
      </c>
      <c r="K1027">
        <v>256</v>
      </c>
      <c r="L1027">
        <v>79</v>
      </c>
      <c r="M1027">
        <v>13</v>
      </c>
      <c r="N1027">
        <v>88</v>
      </c>
      <c r="O1027">
        <v>8</v>
      </c>
      <c r="P1027">
        <v>7</v>
      </c>
      <c r="Q1027">
        <v>23.791821561338288</v>
      </c>
    </row>
    <row r="1028" spans="1:17" x14ac:dyDescent="0.25">
      <c r="A1028" t="s">
        <v>6180</v>
      </c>
      <c r="B1028" s="6">
        <v>40407</v>
      </c>
      <c r="C1028">
        <v>404.07</v>
      </c>
      <c r="D1028" t="s">
        <v>982</v>
      </c>
      <c r="E1028">
        <v>1604</v>
      </c>
      <c r="F1028">
        <v>1074</v>
      </c>
      <c r="G1028">
        <v>15</v>
      </c>
      <c r="H1028">
        <v>1059</v>
      </c>
      <c r="I1028">
        <v>513</v>
      </c>
      <c r="J1028">
        <v>101</v>
      </c>
      <c r="K1028">
        <v>300</v>
      </c>
      <c r="L1028">
        <v>39</v>
      </c>
      <c r="M1028">
        <v>8</v>
      </c>
      <c r="N1028">
        <v>91</v>
      </c>
      <c r="O1028">
        <v>2</v>
      </c>
      <c r="P1028">
        <v>5</v>
      </c>
      <c r="Q1028">
        <v>28.328611898016998</v>
      </c>
    </row>
    <row r="1029" spans="1:17" x14ac:dyDescent="0.25">
      <c r="A1029" t="s">
        <v>6181</v>
      </c>
      <c r="B1029" s="6">
        <v>40408</v>
      </c>
      <c r="C1029">
        <v>404.08</v>
      </c>
      <c r="D1029" t="s">
        <v>983</v>
      </c>
      <c r="E1029">
        <v>780</v>
      </c>
      <c r="F1029">
        <v>440</v>
      </c>
      <c r="G1029">
        <v>7</v>
      </c>
      <c r="H1029">
        <v>433</v>
      </c>
      <c r="I1029">
        <v>212</v>
      </c>
      <c r="J1029">
        <v>40</v>
      </c>
      <c r="K1029">
        <v>88</v>
      </c>
      <c r="L1029">
        <v>29</v>
      </c>
      <c r="M1029">
        <v>8</v>
      </c>
      <c r="N1029">
        <v>50</v>
      </c>
      <c r="O1029">
        <v>4</v>
      </c>
      <c r="P1029">
        <v>2</v>
      </c>
      <c r="Q1029">
        <v>20.323325635103924</v>
      </c>
    </row>
    <row r="1030" spans="1:17" x14ac:dyDescent="0.25">
      <c r="A1030" t="s">
        <v>6182</v>
      </c>
      <c r="B1030" s="6">
        <v>40409</v>
      </c>
      <c r="C1030">
        <v>404.09</v>
      </c>
      <c r="D1030" t="s">
        <v>984</v>
      </c>
      <c r="E1030">
        <v>873</v>
      </c>
      <c r="F1030">
        <v>550</v>
      </c>
      <c r="G1030">
        <v>6</v>
      </c>
      <c r="H1030">
        <v>544</v>
      </c>
      <c r="I1030">
        <v>289</v>
      </c>
      <c r="J1030">
        <v>51</v>
      </c>
      <c r="K1030">
        <v>120</v>
      </c>
      <c r="L1030">
        <v>39</v>
      </c>
      <c r="M1030">
        <v>4</v>
      </c>
      <c r="N1030">
        <v>35</v>
      </c>
      <c r="O1030">
        <v>3</v>
      </c>
      <c r="P1030">
        <v>3</v>
      </c>
      <c r="Q1030">
        <v>22.058823529411764</v>
      </c>
    </row>
    <row r="1031" spans="1:17" x14ac:dyDescent="0.25">
      <c r="A1031" t="s">
        <v>6183</v>
      </c>
      <c r="B1031" s="6">
        <v>40410</v>
      </c>
      <c r="C1031">
        <v>404.1</v>
      </c>
      <c r="D1031" t="s">
        <v>985</v>
      </c>
      <c r="E1031">
        <v>1041</v>
      </c>
      <c r="F1031">
        <v>658</v>
      </c>
      <c r="G1031">
        <v>6</v>
      </c>
      <c r="H1031">
        <v>652</v>
      </c>
      <c r="I1031">
        <v>345</v>
      </c>
      <c r="J1031">
        <v>56</v>
      </c>
      <c r="K1031">
        <v>161</v>
      </c>
      <c r="L1031">
        <v>42</v>
      </c>
      <c r="M1031">
        <v>2</v>
      </c>
      <c r="N1031">
        <v>42</v>
      </c>
      <c r="O1031">
        <v>1</v>
      </c>
      <c r="P1031">
        <v>3</v>
      </c>
      <c r="Q1031">
        <v>24.69325153374233</v>
      </c>
    </row>
    <row r="1032" spans="1:17" x14ac:dyDescent="0.25">
      <c r="A1032" t="s">
        <v>6184</v>
      </c>
      <c r="B1032" s="6">
        <v>40411</v>
      </c>
      <c r="C1032">
        <v>404.11</v>
      </c>
      <c r="D1032" t="s">
        <v>986</v>
      </c>
      <c r="E1032">
        <v>486</v>
      </c>
      <c r="F1032">
        <v>327</v>
      </c>
      <c r="G1032">
        <v>5</v>
      </c>
      <c r="H1032">
        <v>322</v>
      </c>
      <c r="I1032">
        <v>174</v>
      </c>
      <c r="J1032">
        <v>36</v>
      </c>
      <c r="K1032">
        <v>60</v>
      </c>
      <c r="L1032">
        <v>14</v>
      </c>
      <c r="M1032">
        <v>6</v>
      </c>
      <c r="N1032">
        <v>30</v>
      </c>
      <c r="O1032">
        <v>2</v>
      </c>
      <c r="P1032">
        <v>0</v>
      </c>
      <c r="Q1032">
        <v>18.633540372670808</v>
      </c>
    </row>
    <row r="1033" spans="1:17" x14ac:dyDescent="0.25">
      <c r="A1033" t="s">
        <v>6185</v>
      </c>
      <c r="B1033" s="6">
        <v>40412</v>
      </c>
      <c r="C1033">
        <v>404.12</v>
      </c>
      <c r="D1033" t="s">
        <v>987</v>
      </c>
      <c r="E1033">
        <v>1024</v>
      </c>
      <c r="F1033">
        <v>691</v>
      </c>
      <c r="G1033">
        <v>14</v>
      </c>
      <c r="H1033">
        <v>677</v>
      </c>
      <c r="I1033">
        <v>369</v>
      </c>
      <c r="J1033">
        <v>62</v>
      </c>
      <c r="K1033">
        <v>135</v>
      </c>
      <c r="L1033">
        <v>38</v>
      </c>
      <c r="M1033">
        <v>8</v>
      </c>
      <c r="N1033">
        <v>54</v>
      </c>
      <c r="O1033">
        <v>6</v>
      </c>
      <c r="P1033">
        <v>5</v>
      </c>
      <c r="Q1033">
        <v>19.940915805022154</v>
      </c>
    </row>
    <row r="1034" spans="1:17" x14ac:dyDescent="0.25">
      <c r="A1034" t="s">
        <v>6186</v>
      </c>
      <c r="B1034" s="6">
        <v>40413</v>
      </c>
      <c r="C1034">
        <v>404.13</v>
      </c>
      <c r="D1034" t="s">
        <v>988</v>
      </c>
      <c r="E1034">
        <v>2369</v>
      </c>
      <c r="F1034">
        <v>1411</v>
      </c>
      <c r="G1034">
        <v>22</v>
      </c>
      <c r="H1034">
        <v>1389</v>
      </c>
      <c r="I1034">
        <v>631</v>
      </c>
      <c r="J1034">
        <v>231</v>
      </c>
      <c r="K1034">
        <v>326</v>
      </c>
      <c r="L1034">
        <v>73</v>
      </c>
      <c r="M1034">
        <v>32</v>
      </c>
      <c r="N1034">
        <v>83</v>
      </c>
      <c r="O1034">
        <v>7</v>
      </c>
      <c r="P1034">
        <v>6</v>
      </c>
      <c r="Q1034">
        <v>23.470122390208783</v>
      </c>
    </row>
    <row r="1035" spans="1:17" x14ac:dyDescent="0.25">
      <c r="A1035" t="s">
        <v>6187</v>
      </c>
      <c r="B1035" s="6">
        <v>40414</v>
      </c>
      <c r="C1035">
        <v>404.14</v>
      </c>
      <c r="D1035" t="s">
        <v>989</v>
      </c>
      <c r="E1035">
        <v>2211</v>
      </c>
      <c r="F1035">
        <v>1329</v>
      </c>
      <c r="G1035">
        <v>21</v>
      </c>
      <c r="H1035">
        <v>1308</v>
      </c>
      <c r="I1035">
        <v>739</v>
      </c>
      <c r="J1035">
        <v>151</v>
      </c>
      <c r="K1035">
        <v>187</v>
      </c>
      <c r="L1035">
        <v>77</v>
      </c>
      <c r="M1035">
        <v>11</v>
      </c>
      <c r="N1035">
        <v>132</v>
      </c>
      <c r="O1035">
        <v>5</v>
      </c>
      <c r="P1035">
        <v>4</v>
      </c>
      <c r="Q1035">
        <v>14.296636085626913</v>
      </c>
    </row>
    <row r="1036" spans="1:17" x14ac:dyDescent="0.25">
      <c r="A1036" t="s">
        <v>6188</v>
      </c>
      <c r="B1036" s="6">
        <v>40415</v>
      </c>
      <c r="C1036">
        <v>404.15</v>
      </c>
      <c r="D1036" t="s">
        <v>990</v>
      </c>
      <c r="E1036">
        <v>1113</v>
      </c>
      <c r="F1036">
        <v>645</v>
      </c>
      <c r="G1036">
        <v>11</v>
      </c>
      <c r="H1036">
        <v>634</v>
      </c>
      <c r="I1036">
        <v>302</v>
      </c>
      <c r="J1036">
        <v>109</v>
      </c>
      <c r="K1036">
        <v>164</v>
      </c>
      <c r="L1036">
        <v>16</v>
      </c>
      <c r="M1036">
        <v>4</v>
      </c>
      <c r="N1036">
        <v>37</v>
      </c>
      <c r="O1036">
        <v>2</v>
      </c>
      <c r="P1036">
        <v>0</v>
      </c>
      <c r="Q1036">
        <v>25.86750788643533</v>
      </c>
    </row>
    <row r="1037" spans="1:17" x14ac:dyDescent="0.25">
      <c r="A1037" t="s">
        <v>6189</v>
      </c>
      <c r="B1037" s="6">
        <v>40416</v>
      </c>
      <c r="C1037">
        <v>404.16</v>
      </c>
      <c r="D1037" t="s">
        <v>991</v>
      </c>
      <c r="E1037">
        <v>511</v>
      </c>
      <c r="F1037">
        <v>357</v>
      </c>
      <c r="G1037">
        <v>13</v>
      </c>
      <c r="H1037">
        <v>344</v>
      </c>
      <c r="I1037">
        <v>180</v>
      </c>
      <c r="J1037">
        <v>47</v>
      </c>
      <c r="K1037">
        <v>80</v>
      </c>
      <c r="L1037">
        <v>17</v>
      </c>
      <c r="M1037">
        <v>3</v>
      </c>
      <c r="N1037">
        <v>14</v>
      </c>
      <c r="O1037">
        <v>2</v>
      </c>
      <c r="P1037">
        <v>1</v>
      </c>
      <c r="Q1037">
        <v>23.255813953488371</v>
      </c>
    </row>
    <row r="1038" spans="1:17" x14ac:dyDescent="0.25">
      <c r="A1038" t="s">
        <v>6190</v>
      </c>
      <c r="B1038" s="6">
        <v>40417</v>
      </c>
      <c r="C1038">
        <v>404.17</v>
      </c>
      <c r="D1038" t="s">
        <v>992</v>
      </c>
      <c r="E1038">
        <v>932</v>
      </c>
      <c r="F1038">
        <v>618</v>
      </c>
      <c r="G1038">
        <v>11</v>
      </c>
      <c r="H1038">
        <v>607</v>
      </c>
      <c r="I1038">
        <v>338</v>
      </c>
      <c r="J1038">
        <v>48</v>
      </c>
      <c r="K1038">
        <v>136</v>
      </c>
      <c r="L1038">
        <v>39</v>
      </c>
      <c r="M1038">
        <v>9</v>
      </c>
      <c r="N1038">
        <v>35</v>
      </c>
      <c r="O1038">
        <v>1</v>
      </c>
      <c r="P1038">
        <v>1</v>
      </c>
      <c r="Q1038">
        <v>22.405271828665569</v>
      </c>
    </row>
    <row r="1039" spans="1:17" x14ac:dyDescent="0.25">
      <c r="A1039" t="s">
        <v>6191</v>
      </c>
      <c r="B1039" s="6">
        <v>40418</v>
      </c>
      <c r="C1039">
        <v>404.18</v>
      </c>
      <c r="D1039" t="s">
        <v>993</v>
      </c>
      <c r="E1039">
        <v>3611</v>
      </c>
      <c r="F1039">
        <v>2243</v>
      </c>
      <c r="G1039">
        <v>64</v>
      </c>
      <c r="H1039">
        <v>2179</v>
      </c>
      <c r="I1039">
        <v>927</v>
      </c>
      <c r="J1039">
        <v>480</v>
      </c>
      <c r="K1039">
        <v>445</v>
      </c>
      <c r="L1039">
        <v>108</v>
      </c>
      <c r="M1039">
        <v>28</v>
      </c>
      <c r="N1039">
        <v>158</v>
      </c>
      <c r="O1039">
        <v>18</v>
      </c>
      <c r="P1039">
        <v>14</v>
      </c>
      <c r="Q1039">
        <v>20.422212023864159</v>
      </c>
    </row>
    <row r="1040" spans="1:17" x14ac:dyDescent="0.25">
      <c r="A1040" t="s">
        <v>6192</v>
      </c>
      <c r="B1040" s="6">
        <v>40419</v>
      </c>
      <c r="C1040">
        <v>404.19</v>
      </c>
      <c r="D1040" t="s">
        <v>994</v>
      </c>
      <c r="E1040">
        <v>2183</v>
      </c>
      <c r="F1040">
        <v>1480</v>
      </c>
      <c r="G1040">
        <v>28</v>
      </c>
      <c r="H1040">
        <v>1452</v>
      </c>
      <c r="I1040">
        <v>725</v>
      </c>
      <c r="J1040">
        <v>145</v>
      </c>
      <c r="K1040">
        <v>331</v>
      </c>
      <c r="L1040">
        <v>94</v>
      </c>
      <c r="M1040">
        <v>17</v>
      </c>
      <c r="N1040">
        <v>120</v>
      </c>
      <c r="O1040">
        <v>10</v>
      </c>
      <c r="P1040">
        <v>10</v>
      </c>
      <c r="Q1040">
        <v>22.796143250688704</v>
      </c>
    </row>
    <row r="1041" spans="1:17" x14ac:dyDescent="0.25">
      <c r="A1041" t="s">
        <v>6193</v>
      </c>
      <c r="B1041" s="6">
        <v>40420</v>
      </c>
      <c r="C1041">
        <v>404.2</v>
      </c>
      <c r="D1041" t="s">
        <v>995</v>
      </c>
      <c r="E1041">
        <v>1180</v>
      </c>
      <c r="F1041">
        <v>735</v>
      </c>
      <c r="G1041">
        <v>10</v>
      </c>
      <c r="H1041">
        <v>725</v>
      </c>
      <c r="I1041">
        <v>407</v>
      </c>
      <c r="J1041">
        <v>77</v>
      </c>
      <c r="K1041">
        <v>123</v>
      </c>
      <c r="L1041">
        <v>34</v>
      </c>
      <c r="M1041">
        <v>10</v>
      </c>
      <c r="N1041">
        <v>66</v>
      </c>
      <c r="O1041">
        <v>4</v>
      </c>
      <c r="P1041">
        <v>4</v>
      </c>
      <c r="Q1041">
        <v>16.96551724137931</v>
      </c>
    </row>
    <row r="1042" spans="1:17" x14ac:dyDescent="0.25">
      <c r="A1042" t="s">
        <v>6194</v>
      </c>
      <c r="B1042" s="6">
        <v>40421</v>
      </c>
      <c r="C1042">
        <v>404.21</v>
      </c>
      <c r="D1042" t="s">
        <v>996</v>
      </c>
      <c r="E1042">
        <v>3753</v>
      </c>
      <c r="F1042">
        <v>2094</v>
      </c>
      <c r="G1042">
        <v>33</v>
      </c>
      <c r="H1042">
        <v>2061</v>
      </c>
      <c r="I1042">
        <v>699</v>
      </c>
      <c r="J1042">
        <v>544</v>
      </c>
      <c r="K1042">
        <v>451</v>
      </c>
      <c r="L1042">
        <v>116</v>
      </c>
      <c r="M1042">
        <v>32</v>
      </c>
      <c r="N1042">
        <v>201</v>
      </c>
      <c r="O1042">
        <v>11</v>
      </c>
      <c r="P1042">
        <v>5</v>
      </c>
      <c r="Q1042">
        <v>21.882581271227561</v>
      </c>
    </row>
    <row r="1043" spans="1:17" x14ac:dyDescent="0.25">
      <c r="A1043" t="s">
        <v>6195</v>
      </c>
      <c r="B1043" s="6">
        <v>40422</v>
      </c>
      <c r="C1043">
        <v>404.22</v>
      </c>
      <c r="D1043" t="s">
        <v>998</v>
      </c>
      <c r="E1043">
        <v>1645</v>
      </c>
      <c r="F1043">
        <v>845</v>
      </c>
      <c r="G1043">
        <v>7</v>
      </c>
      <c r="H1043">
        <v>838</v>
      </c>
      <c r="I1043">
        <v>300</v>
      </c>
      <c r="J1043">
        <v>175</v>
      </c>
      <c r="K1043">
        <v>210</v>
      </c>
      <c r="L1043">
        <v>72</v>
      </c>
      <c r="M1043">
        <v>11</v>
      </c>
      <c r="N1043">
        <v>62</v>
      </c>
      <c r="O1043">
        <v>4</v>
      </c>
      <c r="P1043">
        <v>3</v>
      </c>
      <c r="Q1043">
        <v>25.059665871121716</v>
      </c>
    </row>
    <row r="1044" spans="1:17" x14ac:dyDescent="0.25">
      <c r="A1044" t="s">
        <v>6196</v>
      </c>
      <c r="B1044" s="6">
        <v>40423</v>
      </c>
      <c r="C1044">
        <v>404.23</v>
      </c>
      <c r="D1044" t="s">
        <v>999</v>
      </c>
      <c r="E1044">
        <v>982</v>
      </c>
      <c r="F1044">
        <v>616</v>
      </c>
      <c r="G1044">
        <v>4</v>
      </c>
      <c r="H1044">
        <v>612</v>
      </c>
      <c r="I1044">
        <v>290</v>
      </c>
      <c r="J1044">
        <v>96</v>
      </c>
      <c r="K1044">
        <v>109</v>
      </c>
      <c r="L1044">
        <v>35</v>
      </c>
      <c r="M1044">
        <v>5</v>
      </c>
      <c r="N1044">
        <v>74</v>
      </c>
      <c r="O1044">
        <v>1</v>
      </c>
      <c r="P1044">
        <v>2</v>
      </c>
      <c r="Q1044">
        <v>17.81045751633987</v>
      </c>
    </row>
    <row r="1045" spans="1:17" x14ac:dyDescent="0.25">
      <c r="A1045" t="s">
        <v>6197</v>
      </c>
      <c r="B1045" s="6">
        <v>40424</v>
      </c>
      <c r="C1045">
        <v>404.24</v>
      </c>
      <c r="D1045" t="s">
        <v>1000</v>
      </c>
      <c r="E1045">
        <v>773</v>
      </c>
      <c r="F1045">
        <v>499</v>
      </c>
      <c r="G1045">
        <v>10</v>
      </c>
      <c r="H1045">
        <v>489</v>
      </c>
      <c r="I1045">
        <v>207</v>
      </c>
      <c r="J1045">
        <v>50</v>
      </c>
      <c r="K1045">
        <v>165</v>
      </c>
      <c r="L1045">
        <v>25</v>
      </c>
      <c r="M1045">
        <v>4</v>
      </c>
      <c r="N1045">
        <v>35</v>
      </c>
      <c r="O1045">
        <v>1</v>
      </c>
      <c r="P1045">
        <v>1</v>
      </c>
      <c r="Q1045">
        <v>33.742331288343557</v>
      </c>
    </row>
    <row r="1046" spans="1:17" x14ac:dyDescent="0.25">
      <c r="A1046" t="s">
        <v>6198</v>
      </c>
      <c r="B1046" s="6">
        <v>40425</v>
      </c>
      <c r="C1046">
        <v>404.25</v>
      </c>
      <c r="D1046" t="s">
        <v>1001</v>
      </c>
      <c r="E1046">
        <v>1295</v>
      </c>
      <c r="F1046">
        <v>823</v>
      </c>
      <c r="G1046">
        <v>13</v>
      </c>
      <c r="H1046">
        <v>810</v>
      </c>
      <c r="I1046">
        <v>309</v>
      </c>
      <c r="J1046">
        <v>205</v>
      </c>
      <c r="K1046">
        <v>187</v>
      </c>
      <c r="L1046">
        <v>30</v>
      </c>
      <c r="M1046">
        <v>11</v>
      </c>
      <c r="N1046">
        <v>61</v>
      </c>
      <c r="O1046">
        <v>6</v>
      </c>
      <c r="P1046">
        <v>1</v>
      </c>
      <c r="Q1046">
        <v>23.086419753086421</v>
      </c>
    </row>
    <row r="1047" spans="1:17" x14ac:dyDescent="0.25">
      <c r="A1047" t="s">
        <v>6199</v>
      </c>
      <c r="B1047" s="6">
        <v>40426</v>
      </c>
      <c r="C1047">
        <v>404.26</v>
      </c>
      <c r="D1047" t="s">
        <v>1002</v>
      </c>
      <c r="E1047">
        <v>2276</v>
      </c>
      <c r="F1047">
        <v>1416</v>
      </c>
      <c r="G1047">
        <v>34</v>
      </c>
      <c r="H1047">
        <v>1382</v>
      </c>
      <c r="I1047">
        <v>594</v>
      </c>
      <c r="J1047">
        <v>278</v>
      </c>
      <c r="K1047">
        <v>295</v>
      </c>
      <c r="L1047">
        <v>80</v>
      </c>
      <c r="M1047">
        <v>17</v>
      </c>
      <c r="N1047">
        <v>113</v>
      </c>
      <c r="O1047">
        <v>0</v>
      </c>
      <c r="P1047">
        <v>5</v>
      </c>
      <c r="Q1047">
        <v>21.345875542691751</v>
      </c>
    </row>
    <row r="1048" spans="1:17" x14ac:dyDescent="0.25">
      <c r="A1048" t="s">
        <v>6200</v>
      </c>
      <c r="B1048" s="6">
        <v>40427</v>
      </c>
      <c r="C1048">
        <v>404.27</v>
      </c>
      <c r="D1048" t="s">
        <v>1003</v>
      </c>
      <c r="E1048">
        <v>1748</v>
      </c>
      <c r="F1048">
        <v>1150</v>
      </c>
      <c r="G1048">
        <v>21</v>
      </c>
      <c r="H1048">
        <v>1129</v>
      </c>
      <c r="I1048">
        <v>530</v>
      </c>
      <c r="J1048">
        <v>165</v>
      </c>
      <c r="K1048">
        <v>270</v>
      </c>
      <c r="L1048">
        <v>66</v>
      </c>
      <c r="M1048">
        <v>10</v>
      </c>
      <c r="N1048">
        <v>78</v>
      </c>
      <c r="O1048">
        <v>4</v>
      </c>
      <c r="P1048">
        <v>6</v>
      </c>
      <c r="Q1048">
        <v>23.914968999114262</v>
      </c>
    </row>
    <row r="1049" spans="1:17" x14ac:dyDescent="0.25">
      <c r="A1049" t="s">
        <v>6201</v>
      </c>
      <c r="B1049" s="6">
        <v>40428</v>
      </c>
      <c r="C1049">
        <v>404.28</v>
      </c>
      <c r="D1049" t="s">
        <v>1004</v>
      </c>
      <c r="E1049">
        <v>2435</v>
      </c>
      <c r="F1049">
        <v>1413</v>
      </c>
      <c r="G1049">
        <v>31</v>
      </c>
      <c r="H1049">
        <v>1382</v>
      </c>
      <c r="I1049">
        <v>752</v>
      </c>
      <c r="J1049">
        <v>152</v>
      </c>
      <c r="K1049">
        <v>232</v>
      </c>
      <c r="L1049">
        <v>70</v>
      </c>
      <c r="M1049">
        <v>22</v>
      </c>
      <c r="N1049">
        <v>141</v>
      </c>
      <c r="O1049">
        <v>6</v>
      </c>
      <c r="P1049">
        <v>7</v>
      </c>
      <c r="Q1049">
        <v>16.787264833574529</v>
      </c>
    </row>
    <row r="1050" spans="1:17" x14ac:dyDescent="0.25">
      <c r="A1050" t="s">
        <v>6202</v>
      </c>
      <c r="B1050" s="6">
        <v>40429</v>
      </c>
      <c r="C1050">
        <v>404.29</v>
      </c>
      <c r="D1050" t="s">
        <v>1005</v>
      </c>
      <c r="E1050">
        <v>796</v>
      </c>
      <c r="F1050">
        <v>514</v>
      </c>
      <c r="G1050">
        <v>11</v>
      </c>
      <c r="H1050">
        <v>503</v>
      </c>
      <c r="I1050">
        <v>278</v>
      </c>
      <c r="J1050">
        <v>45</v>
      </c>
      <c r="K1050">
        <v>117</v>
      </c>
      <c r="L1050">
        <v>26</v>
      </c>
      <c r="M1050">
        <v>5</v>
      </c>
      <c r="N1050">
        <v>29</v>
      </c>
      <c r="O1050">
        <v>2</v>
      </c>
      <c r="P1050">
        <v>1</v>
      </c>
      <c r="Q1050">
        <v>23.260437375745528</v>
      </c>
    </row>
    <row r="1051" spans="1:17" x14ac:dyDescent="0.25">
      <c r="A1051" t="s">
        <v>6203</v>
      </c>
      <c r="B1051" s="6">
        <v>40430</v>
      </c>
      <c r="C1051">
        <v>404.3</v>
      </c>
      <c r="D1051" t="s">
        <v>1006</v>
      </c>
      <c r="E1051">
        <v>783</v>
      </c>
      <c r="F1051">
        <v>510</v>
      </c>
      <c r="G1051">
        <v>3</v>
      </c>
      <c r="H1051">
        <v>507</v>
      </c>
      <c r="I1051">
        <v>263</v>
      </c>
      <c r="J1051">
        <v>41</v>
      </c>
      <c r="K1051">
        <v>102</v>
      </c>
      <c r="L1051">
        <v>38</v>
      </c>
      <c r="M1051">
        <v>4</v>
      </c>
      <c r="N1051">
        <v>54</v>
      </c>
      <c r="O1051">
        <v>2</v>
      </c>
      <c r="P1051">
        <v>3</v>
      </c>
      <c r="Q1051">
        <v>20.118343195266274</v>
      </c>
    </row>
    <row r="1052" spans="1:17" x14ac:dyDescent="0.25">
      <c r="A1052" t="s">
        <v>6204</v>
      </c>
      <c r="B1052" s="6">
        <v>40431</v>
      </c>
      <c r="C1052">
        <v>404.31</v>
      </c>
      <c r="D1052" t="s">
        <v>1007</v>
      </c>
      <c r="E1052">
        <v>784</v>
      </c>
      <c r="F1052">
        <v>523</v>
      </c>
      <c r="G1052">
        <v>7</v>
      </c>
      <c r="H1052">
        <v>516</v>
      </c>
      <c r="I1052">
        <v>246</v>
      </c>
      <c r="J1052">
        <v>90</v>
      </c>
      <c r="K1052">
        <v>87</v>
      </c>
      <c r="L1052">
        <v>39</v>
      </c>
      <c r="M1052">
        <v>9</v>
      </c>
      <c r="N1052">
        <v>39</v>
      </c>
      <c r="O1052">
        <v>3</v>
      </c>
      <c r="P1052">
        <v>2</v>
      </c>
      <c r="Q1052">
        <v>16.86046511627907</v>
      </c>
    </row>
    <row r="1053" spans="1:17" x14ac:dyDescent="0.25">
      <c r="A1053" t="s">
        <v>6205</v>
      </c>
      <c r="B1053" s="6">
        <v>40432</v>
      </c>
      <c r="C1053">
        <v>404.32</v>
      </c>
      <c r="D1053" t="s">
        <v>1008</v>
      </c>
      <c r="E1053">
        <v>1276</v>
      </c>
      <c r="F1053">
        <v>826</v>
      </c>
      <c r="G1053">
        <v>12</v>
      </c>
      <c r="H1053">
        <v>814</v>
      </c>
      <c r="I1053">
        <v>408</v>
      </c>
      <c r="J1053">
        <v>83</v>
      </c>
      <c r="K1053">
        <v>215</v>
      </c>
      <c r="L1053">
        <v>55</v>
      </c>
      <c r="M1053">
        <v>8</v>
      </c>
      <c r="N1053">
        <v>40</v>
      </c>
      <c r="O1053">
        <v>1</v>
      </c>
      <c r="P1053">
        <v>3</v>
      </c>
      <c r="Q1053">
        <v>26.412776412776413</v>
      </c>
    </row>
    <row r="1054" spans="1:17" x14ac:dyDescent="0.25">
      <c r="A1054" t="s">
        <v>6206</v>
      </c>
      <c r="B1054" s="6">
        <v>40433</v>
      </c>
      <c r="C1054">
        <v>404.33</v>
      </c>
      <c r="D1054" t="s">
        <v>1009</v>
      </c>
      <c r="E1054">
        <v>767</v>
      </c>
      <c r="F1054">
        <v>479</v>
      </c>
      <c r="G1054">
        <v>11</v>
      </c>
      <c r="H1054">
        <v>468</v>
      </c>
      <c r="I1054">
        <v>221</v>
      </c>
      <c r="J1054">
        <v>61</v>
      </c>
      <c r="K1054">
        <v>144</v>
      </c>
      <c r="L1054">
        <v>15</v>
      </c>
      <c r="M1054">
        <v>4</v>
      </c>
      <c r="N1054">
        <v>20</v>
      </c>
      <c r="O1054">
        <v>3</v>
      </c>
      <c r="P1054">
        <v>0</v>
      </c>
      <c r="Q1054">
        <v>30.76923076923077</v>
      </c>
    </row>
    <row r="1055" spans="1:17" x14ac:dyDescent="0.25">
      <c r="A1055" t="s">
        <v>6207</v>
      </c>
      <c r="B1055" s="6">
        <v>40434</v>
      </c>
      <c r="C1055">
        <v>404.34</v>
      </c>
      <c r="D1055" t="s">
        <v>1010</v>
      </c>
      <c r="E1055">
        <v>752</v>
      </c>
      <c r="F1055">
        <v>487</v>
      </c>
      <c r="G1055">
        <v>10</v>
      </c>
      <c r="H1055">
        <v>477</v>
      </c>
      <c r="I1055">
        <v>210</v>
      </c>
      <c r="J1055">
        <v>75</v>
      </c>
      <c r="K1055">
        <v>130</v>
      </c>
      <c r="L1055">
        <v>30</v>
      </c>
      <c r="M1055">
        <v>2</v>
      </c>
      <c r="N1055">
        <v>24</v>
      </c>
      <c r="O1055">
        <v>6</v>
      </c>
      <c r="P1055">
        <v>0</v>
      </c>
      <c r="Q1055">
        <v>27.253668763102723</v>
      </c>
    </row>
    <row r="1056" spans="1:17" x14ac:dyDescent="0.25">
      <c r="A1056" t="s">
        <v>6208</v>
      </c>
      <c r="B1056" s="6">
        <v>40435</v>
      </c>
      <c r="C1056">
        <v>404.35</v>
      </c>
      <c r="D1056" t="s">
        <v>1011</v>
      </c>
      <c r="E1056">
        <v>343</v>
      </c>
      <c r="F1056">
        <v>236</v>
      </c>
      <c r="G1056">
        <v>3</v>
      </c>
      <c r="H1056">
        <v>233</v>
      </c>
      <c r="I1056">
        <v>104</v>
      </c>
      <c r="J1056">
        <v>11</v>
      </c>
      <c r="K1056">
        <v>93</v>
      </c>
      <c r="L1056">
        <v>8</v>
      </c>
      <c r="M1056">
        <v>5</v>
      </c>
      <c r="N1056">
        <v>10</v>
      </c>
      <c r="O1056">
        <v>1</v>
      </c>
      <c r="P1056">
        <v>1</v>
      </c>
      <c r="Q1056">
        <v>39.91416309012876</v>
      </c>
    </row>
    <row r="1057" spans="1:17" x14ac:dyDescent="0.25">
      <c r="A1057" t="s">
        <v>6209</v>
      </c>
      <c r="B1057" s="6">
        <v>40436</v>
      </c>
      <c r="C1057">
        <v>404.36</v>
      </c>
      <c r="D1057" t="s">
        <v>1012</v>
      </c>
      <c r="E1057">
        <v>1639</v>
      </c>
      <c r="F1057">
        <v>987</v>
      </c>
      <c r="G1057">
        <v>18</v>
      </c>
      <c r="H1057">
        <v>969</v>
      </c>
      <c r="I1057">
        <v>405</v>
      </c>
      <c r="J1057">
        <v>214</v>
      </c>
      <c r="K1057">
        <v>221</v>
      </c>
      <c r="L1057">
        <v>45</v>
      </c>
      <c r="M1057">
        <v>6</v>
      </c>
      <c r="N1057">
        <v>73</v>
      </c>
      <c r="O1057">
        <v>5</v>
      </c>
      <c r="P1057">
        <v>0</v>
      </c>
      <c r="Q1057">
        <v>22.807017543859647</v>
      </c>
    </row>
    <row r="1058" spans="1:17" x14ac:dyDescent="0.25">
      <c r="A1058" t="s">
        <v>6210</v>
      </c>
      <c r="B1058" s="6">
        <v>40437</v>
      </c>
      <c r="C1058">
        <v>404.37</v>
      </c>
      <c r="D1058" t="s">
        <v>1013</v>
      </c>
      <c r="E1058">
        <v>2306</v>
      </c>
      <c r="F1058">
        <v>1357</v>
      </c>
      <c r="G1058">
        <v>20</v>
      </c>
      <c r="H1058">
        <v>1337</v>
      </c>
      <c r="I1058">
        <v>577</v>
      </c>
      <c r="J1058">
        <v>267</v>
      </c>
      <c r="K1058">
        <v>252</v>
      </c>
      <c r="L1058">
        <v>93</v>
      </c>
      <c r="M1058">
        <v>21</v>
      </c>
      <c r="N1058">
        <v>109</v>
      </c>
      <c r="O1058">
        <v>7</v>
      </c>
      <c r="P1058">
        <v>9</v>
      </c>
      <c r="Q1058">
        <v>18.848167539267017</v>
      </c>
    </row>
    <row r="1059" spans="1:17" x14ac:dyDescent="0.25">
      <c r="A1059" t="s">
        <v>6211</v>
      </c>
      <c r="B1059" s="6">
        <v>40438</v>
      </c>
      <c r="C1059">
        <v>404.38</v>
      </c>
      <c r="D1059" t="s">
        <v>1014</v>
      </c>
      <c r="E1059">
        <v>1811</v>
      </c>
      <c r="F1059">
        <v>1020</v>
      </c>
      <c r="G1059">
        <v>17</v>
      </c>
      <c r="H1059">
        <v>1003</v>
      </c>
      <c r="I1059">
        <v>421</v>
      </c>
      <c r="J1059">
        <v>194</v>
      </c>
      <c r="K1059">
        <v>179</v>
      </c>
      <c r="L1059">
        <v>58</v>
      </c>
      <c r="M1059">
        <v>17</v>
      </c>
      <c r="N1059">
        <v>127</v>
      </c>
      <c r="O1059">
        <v>5</v>
      </c>
      <c r="P1059">
        <v>2</v>
      </c>
      <c r="Q1059">
        <v>17.846460618145564</v>
      </c>
    </row>
    <row r="1060" spans="1:17" x14ac:dyDescent="0.25">
      <c r="A1060" t="s">
        <v>6212</v>
      </c>
      <c r="B1060" s="6">
        <v>40439</v>
      </c>
      <c r="C1060">
        <v>404.39</v>
      </c>
      <c r="D1060" t="s">
        <v>1015</v>
      </c>
      <c r="E1060">
        <v>462</v>
      </c>
      <c r="F1060">
        <v>327</v>
      </c>
      <c r="G1060">
        <v>3</v>
      </c>
      <c r="H1060">
        <v>324</v>
      </c>
      <c r="I1060">
        <v>217</v>
      </c>
      <c r="J1060">
        <v>13</v>
      </c>
      <c r="K1060">
        <v>28</v>
      </c>
      <c r="L1060">
        <v>21</v>
      </c>
      <c r="M1060">
        <v>4</v>
      </c>
      <c r="N1060">
        <v>37</v>
      </c>
      <c r="O1060">
        <v>2</v>
      </c>
      <c r="P1060">
        <v>2</v>
      </c>
      <c r="Q1060">
        <v>8.6419753086419746</v>
      </c>
    </row>
    <row r="1061" spans="1:17" x14ac:dyDescent="0.25">
      <c r="A1061" t="s">
        <v>6213</v>
      </c>
      <c r="B1061" s="6">
        <v>40440</v>
      </c>
      <c r="C1061">
        <v>404.4</v>
      </c>
      <c r="D1061" t="s">
        <v>1016</v>
      </c>
      <c r="E1061">
        <v>319</v>
      </c>
      <c r="F1061">
        <v>223</v>
      </c>
      <c r="G1061">
        <v>4</v>
      </c>
      <c r="H1061">
        <v>219</v>
      </c>
      <c r="I1061">
        <v>103</v>
      </c>
      <c r="J1061">
        <v>48</v>
      </c>
      <c r="K1061">
        <v>51</v>
      </c>
      <c r="L1061">
        <v>8</v>
      </c>
      <c r="M1061">
        <v>1</v>
      </c>
      <c r="N1061">
        <v>7</v>
      </c>
      <c r="O1061">
        <v>0</v>
      </c>
      <c r="P1061">
        <v>1</v>
      </c>
      <c r="Q1061">
        <v>23.287671232876711</v>
      </c>
    </row>
    <row r="1062" spans="1:17" x14ac:dyDescent="0.25">
      <c r="A1062" t="s">
        <v>6214</v>
      </c>
      <c r="B1062" s="6">
        <v>40441</v>
      </c>
      <c r="C1062">
        <v>404.41</v>
      </c>
      <c r="D1062" t="s">
        <v>1017</v>
      </c>
      <c r="E1062">
        <v>2872</v>
      </c>
      <c r="F1062">
        <v>1818</v>
      </c>
      <c r="G1062">
        <v>33</v>
      </c>
      <c r="H1062">
        <v>1785</v>
      </c>
      <c r="I1062">
        <v>742</v>
      </c>
      <c r="J1062">
        <v>386</v>
      </c>
      <c r="K1062">
        <v>354</v>
      </c>
      <c r="L1062">
        <v>105</v>
      </c>
      <c r="M1062">
        <v>20</v>
      </c>
      <c r="N1062">
        <v>162</v>
      </c>
      <c r="O1062">
        <v>10</v>
      </c>
      <c r="P1062">
        <v>5</v>
      </c>
      <c r="Q1062">
        <v>19.831932773109244</v>
      </c>
    </row>
    <row r="1063" spans="1:17" x14ac:dyDescent="0.25">
      <c r="A1063" t="s">
        <v>6215</v>
      </c>
      <c r="B1063" s="6">
        <v>40442</v>
      </c>
      <c r="C1063">
        <v>404.42</v>
      </c>
      <c r="D1063" t="s">
        <v>1018</v>
      </c>
      <c r="E1063">
        <v>767</v>
      </c>
      <c r="F1063">
        <v>503</v>
      </c>
      <c r="G1063">
        <v>7</v>
      </c>
      <c r="H1063">
        <v>496</v>
      </c>
      <c r="I1063">
        <v>264</v>
      </c>
      <c r="J1063">
        <v>51</v>
      </c>
      <c r="K1063">
        <v>101</v>
      </c>
      <c r="L1063">
        <v>27</v>
      </c>
      <c r="M1063">
        <v>3</v>
      </c>
      <c r="N1063">
        <v>47</v>
      </c>
      <c r="O1063">
        <v>1</v>
      </c>
      <c r="P1063">
        <v>2</v>
      </c>
      <c r="Q1063">
        <v>20.362903225806452</v>
      </c>
    </row>
    <row r="1064" spans="1:17" x14ac:dyDescent="0.25">
      <c r="A1064" t="s">
        <v>6216</v>
      </c>
      <c r="B1064" s="6">
        <v>40443</v>
      </c>
      <c r="C1064">
        <v>404.43</v>
      </c>
      <c r="D1064" t="s">
        <v>1019</v>
      </c>
      <c r="E1064">
        <v>1632</v>
      </c>
      <c r="F1064">
        <v>1017</v>
      </c>
      <c r="G1064">
        <v>13</v>
      </c>
      <c r="H1064">
        <v>1004</v>
      </c>
      <c r="I1064">
        <v>587</v>
      </c>
      <c r="J1064">
        <v>82</v>
      </c>
      <c r="K1064">
        <v>200</v>
      </c>
      <c r="L1064">
        <v>41</v>
      </c>
      <c r="M1064">
        <v>11</v>
      </c>
      <c r="N1064">
        <v>78</v>
      </c>
      <c r="O1064">
        <v>4</v>
      </c>
      <c r="P1064">
        <v>1</v>
      </c>
      <c r="Q1064">
        <v>19.920318725099602</v>
      </c>
    </row>
    <row r="1065" spans="1:17" x14ac:dyDescent="0.25">
      <c r="A1065" t="s">
        <v>6217</v>
      </c>
      <c r="B1065" s="6">
        <v>40444</v>
      </c>
      <c r="C1065">
        <v>404.44</v>
      </c>
      <c r="D1065" t="s">
        <v>1020</v>
      </c>
      <c r="E1065">
        <v>574</v>
      </c>
      <c r="F1065">
        <v>344</v>
      </c>
      <c r="G1065">
        <v>4</v>
      </c>
      <c r="H1065">
        <v>340</v>
      </c>
      <c r="I1065">
        <v>181</v>
      </c>
      <c r="J1065">
        <v>20</v>
      </c>
      <c r="K1065">
        <v>90</v>
      </c>
      <c r="L1065">
        <v>25</v>
      </c>
      <c r="M1065">
        <v>1</v>
      </c>
      <c r="N1065">
        <v>18</v>
      </c>
      <c r="O1065">
        <v>3</v>
      </c>
      <c r="P1065">
        <v>2</v>
      </c>
      <c r="Q1065">
        <v>26.47058823529412</v>
      </c>
    </row>
    <row r="1066" spans="1:17" x14ac:dyDescent="0.25">
      <c r="A1066" t="s">
        <v>6218</v>
      </c>
      <c r="B1066" s="6">
        <v>40445</v>
      </c>
      <c r="C1066">
        <v>404.45</v>
      </c>
      <c r="D1066" t="s">
        <v>1021</v>
      </c>
      <c r="E1066">
        <v>441</v>
      </c>
      <c r="F1066">
        <v>250</v>
      </c>
      <c r="G1066">
        <v>1</v>
      </c>
      <c r="H1066">
        <v>249</v>
      </c>
      <c r="I1066">
        <v>130</v>
      </c>
      <c r="J1066">
        <v>36</v>
      </c>
      <c r="K1066">
        <v>53</v>
      </c>
      <c r="L1066">
        <v>11</v>
      </c>
      <c r="M1066">
        <v>4</v>
      </c>
      <c r="N1066">
        <v>15</v>
      </c>
      <c r="O1066">
        <v>0</v>
      </c>
      <c r="P1066">
        <v>0</v>
      </c>
      <c r="Q1066">
        <v>21.285140562248998</v>
      </c>
    </row>
    <row r="1067" spans="1:17" x14ac:dyDescent="0.25">
      <c r="A1067" t="s">
        <v>6219</v>
      </c>
      <c r="B1067" s="6">
        <v>40446</v>
      </c>
      <c r="C1067">
        <v>404.46</v>
      </c>
      <c r="D1067" t="s">
        <v>1022</v>
      </c>
      <c r="E1067">
        <v>1144</v>
      </c>
      <c r="F1067">
        <v>705</v>
      </c>
      <c r="G1067">
        <v>12</v>
      </c>
      <c r="H1067">
        <v>693</v>
      </c>
      <c r="I1067">
        <v>296</v>
      </c>
      <c r="J1067">
        <v>100</v>
      </c>
      <c r="K1067">
        <v>201</v>
      </c>
      <c r="L1067">
        <v>31</v>
      </c>
      <c r="M1067">
        <v>4</v>
      </c>
      <c r="N1067">
        <v>60</v>
      </c>
      <c r="O1067">
        <v>0</v>
      </c>
      <c r="P1067">
        <v>1</v>
      </c>
      <c r="Q1067">
        <v>29.004329004329005</v>
      </c>
    </row>
    <row r="1068" spans="1:17" x14ac:dyDescent="0.25">
      <c r="A1068" t="s">
        <v>6220</v>
      </c>
      <c r="B1068" s="6">
        <v>40499</v>
      </c>
      <c r="C1068">
        <v>404.99</v>
      </c>
      <c r="D1068" t="s">
        <v>6221</v>
      </c>
      <c r="E1068">
        <v>0</v>
      </c>
      <c r="F1068">
        <v>9740</v>
      </c>
      <c r="G1068">
        <v>102</v>
      </c>
      <c r="H1068">
        <v>9638</v>
      </c>
      <c r="I1068">
        <v>3792</v>
      </c>
      <c r="J1068">
        <v>1707</v>
      </c>
      <c r="K1068">
        <v>1520</v>
      </c>
      <c r="L1068">
        <v>840</v>
      </c>
      <c r="M1068">
        <v>149</v>
      </c>
      <c r="N1068">
        <v>1482</v>
      </c>
      <c r="O1068">
        <v>74</v>
      </c>
      <c r="P1068">
        <v>73</v>
      </c>
      <c r="Q1068">
        <v>15.770906827142561</v>
      </c>
    </row>
    <row r="1069" spans="1:17" x14ac:dyDescent="0.25">
      <c r="A1069" t="s">
        <v>6222</v>
      </c>
      <c r="B1069" s="6">
        <v>40500</v>
      </c>
      <c r="C1069">
        <v>405</v>
      </c>
      <c r="D1069" t="s">
        <v>1025</v>
      </c>
      <c r="E1069">
        <v>25869</v>
      </c>
      <c r="F1069">
        <v>20908</v>
      </c>
      <c r="G1069">
        <v>445</v>
      </c>
      <c r="H1069">
        <v>20463</v>
      </c>
      <c r="I1069">
        <v>7501</v>
      </c>
      <c r="J1069">
        <v>4454</v>
      </c>
      <c r="K1069">
        <v>4030</v>
      </c>
      <c r="L1069">
        <v>1494</v>
      </c>
      <c r="M1069">
        <v>274</v>
      </c>
      <c r="N1069">
        <v>2533</v>
      </c>
      <c r="O1069">
        <v>86</v>
      </c>
      <c r="P1069">
        <v>84</v>
      </c>
      <c r="Q1069">
        <v>19.694082001661535</v>
      </c>
    </row>
    <row r="1070" spans="1:17" x14ac:dyDescent="0.25">
      <c r="A1070" t="s">
        <v>6223</v>
      </c>
      <c r="B1070" s="6">
        <v>40501</v>
      </c>
      <c r="C1070">
        <v>405.01</v>
      </c>
      <c r="D1070" t="s">
        <v>1023</v>
      </c>
      <c r="E1070">
        <v>4639</v>
      </c>
      <c r="F1070">
        <v>3273</v>
      </c>
      <c r="G1070">
        <v>45</v>
      </c>
      <c r="H1070">
        <v>3228</v>
      </c>
      <c r="I1070">
        <v>986</v>
      </c>
      <c r="J1070">
        <v>915</v>
      </c>
      <c r="K1070">
        <v>606</v>
      </c>
      <c r="L1070">
        <v>218</v>
      </c>
      <c r="M1070">
        <v>69</v>
      </c>
      <c r="N1070">
        <v>405</v>
      </c>
      <c r="O1070">
        <v>11</v>
      </c>
      <c r="P1070">
        <v>17</v>
      </c>
      <c r="Q1070">
        <v>18.773234200743495</v>
      </c>
    </row>
    <row r="1071" spans="1:17" x14ac:dyDescent="0.25">
      <c r="A1071" t="s">
        <v>6224</v>
      </c>
      <c r="B1071" s="6">
        <v>40502</v>
      </c>
      <c r="C1071">
        <v>405.02</v>
      </c>
      <c r="D1071" t="s">
        <v>1024</v>
      </c>
      <c r="E1071">
        <v>1595</v>
      </c>
      <c r="F1071">
        <v>1018</v>
      </c>
      <c r="G1071">
        <v>14</v>
      </c>
      <c r="H1071">
        <v>1004</v>
      </c>
      <c r="I1071">
        <v>304</v>
      </c>
      <c r="J1071">
        <v>253</v>
      </c>
      <c r="K1071">
        <v>206</v>
      </c>
      <c r="L1071">
        <v>64</v>
      </c>
      <c r="M1071">
        <v>13</v>
      </c>
      <c r="N1071">
        <v>148</v>
      </c>
      <c r="O1071">
        <v>10</v>
      </c>
      <c r="P1071">
        <v>5</v>
      </c>
      <c r="Q1071">
        <v>20.517928286852591</v>
      </c>
    </row>
    <row r="1072" spans="1:17" x14ac:dyDescent="0.25">
      <c r="A1072" t="s">
        <v>6225</v>
      </c>
      <c r="B1072" s="6">
        <v>40503</v>
      </c>
      <c r="C1072">
        <v>405.03</v>
      </c>
      <c r="D1072" t="s">
        <v>1025</v>
      </c>
      <c r="E1072">
        <v>2927</v>
      </c>
      <c r="F1072">
        <v>1797</v>
      </c>
      <c r="G1072">
        <v>22</v>
      </c>
      <c r="H1072">
        <v>1775</v>
      </c>
      <c r="I1072">
        <v>605</v>
      </c>
      <c r="J1072">
        <v>447</v>
      </c>
      <c r="K1072">
        <v>323</v>
      </c>
      <c r="L1072">
        <v>139</v>
      </c>
      <c r="M1072">
        <v>24</v>
      </c>
      <c r="N1072">
        <v>221</v>
      </c>
      <c r="O1072">
        <v>8</v>
      </c>
      <c r="P1072">
        <v>7</v>
      </c>
      <c r="Q1072">
        <v>18.197183098591548</v>
      </c>
    </row>
    <row r="1073" spans="1:17" x14ac:dyDescent="0.25">
      <c r="A1073" t="s">
        <v>6226</v>
      </c>
      <c r="B1073" s="6">
        <v>40504</v>
      </c>
      <c r="C1073">
        <v>405.04</v>
      </c>
      <c r="D1073" t="s">
        <v>1027</v>
      </c>
      <c r="E1073">
        <v>1871</v>
      </c>
      <c r="F1073">
        <v>1170</v>
      </c>
      <c r="G1073">
        <v>16</v>
      </c>
      <c r="H1073">
        <v>1154</v>
      </c>
      <c r="I1073">
        <v>414</v>
      </c>
      <c r="J1073">
        <v>273</v>
      </c>
      <c r="K1073">
        <v>216</v>
      </c>
      <c r="L1073">
        <v>89</v>
      </c>
      <c r="M1073">
        <v>17</v>
      </c>
      <c r="N1073">
        <v>134</v>
      </c>
      <c r="O1073">
        <v>5</v>
      </c>
      <c r="P1073">
        <v>5</v>
      </c>
      <c r="Q1073">
        <v>18.717504332755635</v>
      </c>
    </row>
    <row r="1074" spans="1:17" x14ac:dyDescent="0.25">
      <c r="A1074" t="s">
        <v>6227</v>
      </c>
      <c r="B1074" s="6">
        <v>40505</v>
      </c>
      <c r="C1074">
        <v>405.05</v>
      </c>
      <c r="D1074" t="s">
        <v>1028</v>
      </c>
      <c r="E1074">
        <v>1095</v>
      </c>
      <c r="F1074">
        <v>743</v>
      </c>
      <c r="G1074">
        <v>14</v>
      </c>
      <c r="H1074">
        <v>729</v>
      </c>
      <c r="I1074">
        <v>337</v>
      </c>
      <c r="J1074">
        <v>163</v>
      </c>
      <c r="K1074">
        <v>123</v>
      </c>
      <c r="L1074">
        <v>41</v>
      </c>
      <c r="M1074">
        <v>2</v>
      </c>
      <c r="N1074">
        <v>61</v>
      </c>
      <c r="O1074">
        <v>1</v>
      </c>
      <c r="P1074">
        <v>1</v>
      </c>
      <c r="Q1074">
        <v>16.872427983539097</v>
      </c>
    </row>
    <row r="1075" spans="1:17" x14ac:dyDescent="0.25">
      <c r="A1075" t="s">
        <v>6228</v>
      </c>
      <c r="B1075" s="6">
        <v>40506</v>
      </c>
      <c r="C1075">
        <v>405.06</v>
      </c>
      <c r="D1075" t="s">
        <v>1029</v>
      </c>
      <c r="E1075">
        <v>3384</v>
      </c>
      <c r="F1075">
        <v>2426</v>
      </c>
      <c r="G1075">
        <v>38</v>
      </c>
      <c r="H1075">
        <v>2388</v>
      </c>
      <c r="I1075">
        <v>940</v>
      </c>
      <c r="J1075">
        <v>426</v>
      </c>
      <c r="K1075">
        <v>567</v>
      </c>
      <c r="L1075">
        <v>164</v>
      </c>
      <c r="M1075">
        <v>20</v>
      </c>
      <c r="N1075">
        <v>256</v>
      </c>
      <c r="O1075">
        <v>8</v>
      </c>
      <c r="P1075">
        <v>7</v>
      </c>
      <c r="Q1075">
        <v>23.743718592964825</v>
      </c>
    </row>
    <row r="1076" spans="1:17" x14ac:dyDescent="0.25">
      <c r="A1076" t="s">
        <v>6229</v>
      </c>
      <c r="B1076" s="6">
        <v>40507</v>
      </c>
      <c r="C1076">
        <v>405.07</v>
      </c>
      <c r="D1076" t="s">
        <v>1030</v>
      </c>
      <c r="E1076">
        <v>1620</v>
      </c>
      <c r="F1076">
        <v>1096</v>
      </c>
      <c r="G1076">
        <v>21</v>
      </c>
      <c r="H1076">
        <v>1075</v>
      </c>
      <c r="I1076">
        <v>424</v>
      </c>
      <c r="J1076">
        <v>236</v>
      </c>
      <c r="K1076">
        <v>202</v>
      </c>
      <c r="L1076">
        <v>70</v>
      </c>
      <c r="M1076">
        <v>16</v>
      </c>
      <c r="N1076">
        <v>120</v>
      </c>
      <c r="O1076">
        <v>5</v>
      </c>
      <c r="P1076">
        <v>2</v>
      </c>
      <c r="Q1076">
        <v>18.790697674418606</v>
      </c>
    </row>
    <row r="1077" spans="1:17" x14ac:dyDescent="0.25">
      <c r="A1077" t="s">
        <v>6230</v>
      </c>
      <c r="B1077" s="6">
        <v>40508</v>
      </c>
      <c r="C1077">
        <v>405.08</v>
      </c>
      <c r="D1077" t="s">
        <v>1031</v>
      </c>
      <c r="E1077">
        <v>2276</v>
      </c>
      <c r="F1077">
        <v>1473</v>
      </c>
      <c r="G1077">
        <v>22</v>
      </c>
      <c r="H1077">
        <v>1451</v>
      </c>
      <c r="I1077">
        <v>658</v>
      </c>
      <c r="J1077">
        <v>210</v>
      </c>
      <c r="K1077">
        <v>318</v>
      </c>
      <c r="L1077">
        <v>98</v>
      </c>
      <c r="M1077">
        <v>13</v>
      </c>
      <c r="N1077">
        <v>144</v>
      </c>
      <c r="O1077">
        <v>6</v>
      </c>
      <c r="P1077">
        <v>3</v>
      </c>
      <c r="Q1077">
        <v>21.915920055134393</v>
      </c>
    </row>
    <row r="1078" spans="1:17" x14ac:dyDescent="0.25">
      <c r="A1078" t="s">
        <v>6231</v>
      </c>
      <c r="B1078" s="6">
        <v>40509</v>
      </c>
      <c r="C1078">
        <v>405.09</v>
      </c>
      <c r="D1078" t="s">
        <v>1032</v>
      </c>
      <c r="E1078">
        <v>1455</v>
      </c>
      <c r="F1078">
        <v>981</v>
      </c>
      <c r="G1078">
        <v>10</v>
      </c>
      <c r="H1078">
        <v>971</v>
      </c>
      <c r="I1078">
        <v>366</v>
      </c>
      <c r="J1078">
        <v>191</v>
      </c>
      <c r="K1078">
        <v>228</v>
      </c>
      <c r="L1078">
        <v>52</v>
      </c>
      <c r="M1078">
        <v>16</v>
      </c>
      <c r="N1078">
        <v>111</v>
      </c>
      <c r="O1078">
        <v>6</v>
      </c>
      <c r="P1078">
        <v>1</v>
      </c>
      <c r="Q1078">
        <v>23.480947476828014</v>
      </c>
    </row>
    <row r="1079" spans="1:17" x14ac:dyDescent="0.25">
      <c r="A1079" t="s">
        <v>6232</v>
      </c>
      <c r="B1079" s="6">
        <v>40510</v>
      </c>
      <c r="C1079">
        <v>405.1</v>
      </c>
      <c r="D1079" t="s">
        <v>1033</v>
      </c>
      <c r="E1079">
        <v>1899</v>
      </c>
      <c r="F1079">
        <v>1288</v>
      </c>
      <c r="G1079">
        <v>20</v>
      </c>
      <c r="H1079">
        <v>1268</v>
      </c>
      <c r="I1079">
        <v>472</v>
      </c>
      <c r="J1079">
        <v>278</v>
      </c>
      <c r="K1079">
        <v>272</v>
      </c>
      <c r="L1079">
        <v>83</v>
      </c>
      <c r="M1079">
        <v>15</v>
      </c>
      <c r="N1079">
        <v>140</v>
      </c>
      <c r="O1079">
        <v>6</v>
      </c>
      <c r="P1079">
        <v>2</v>
      </c>
      <c r="Q1079">
        <v>21.451104100946374</v>
      </c>
    </row>
    <row r="1080" spans="1:17" x14ac:dyDescent="0.25">
      <c r="A1080" t="s">
        <v>6233</v>
      </c>
      <c r="B1080" s="6">
        <v>40511</v>
      </c>
      <c r="C1080">
        <v>405.11</v>
      </c>
      <c r="D1080" t="s">
        <v>1034</v>
      </c>
      <c r="E1080">
        <v>1772</v>
      </c>
      <c r="F1080">
        <v>1229</v>
      </c>
      <c r="G1080">
        <v>19</v>
      </c>
      <c r="H1080">
        <v>1210</v>
      </c>
      <c r="I1080">
        <v>375</v>
      </c>
      <c r="J1080">
        <v>245</v>
      </c>
      <c r="K1080">
        <v>292</v>
      </c>
      <c r="L1080">
        <v>96</v>
      </c>
      <c r="M1080">
        <v>19</v>
      </c>
      <c r="N1080">
        <v>173</v>
      </c>
      <c r="O1080">
        <v>4</v>
      </c>
      <c r="P1080">
        <v>5</v>
      </c>
      <c r="Q1080">
        <v>24.132231404958677</v>
      </c>
    </row>
    <row r="1081" spans="1:17" x14ac:dyDescent="0.25">
      <c r="A1081" t="s">
        <v>6234</v>
      </c>
      <c r="B1081" s="6">
        <v>40512</v>
      </c>
      <c r="C1081">
        <v>405.12</v>
      </c>
      <c r="D1081" t="s">
        <v>1035</v>
      </c>
      <c r="E1081">
        <v>1336</v>
      </c>
      <c r="F1081">
        <v>921</v>
      </c>
      <c r="G1081">
        <v>19</v>
      </c>
      <c r="H1081">
        <v>902</v>
      </c>
      <c r="I1081">
        <v>495</v>
      </c>
      <c r="J1081">
        <v>92</v>
      </c>
      <c r="K1081">
        <v>186</v>
      </c>
      <c r="L1081">
        <v>56</v>
      </c>
      <c r="M1081">
        <v>7</v>
      </c>
      <c r="N1081">
        <v>61</v>
      </c>
      <c r="O1081">
        <v>1</v>
      </c>
      <c r="P1081">
        <v>4</v>
      </c>
      <c r="Q1081">
        <v>20.620842572062084</v>
      </c>
    </row>
    <row r="1082" spans="1:17" x14ac:dyDescent="0.25">
      <c r="A1082" t="s">
        <v>6235</v>
      </c>
      <c r="B1082" s="6">
        <v>40599</v>
      </c>
      <c r="C1082">
        <v>405.99</v>
      </c>
      <c r="D1082" t="s">
        <v>6236</v>
      </c>
      <c r="E1082">
        <v>0</v>
      </c>
      <c r="F1082">
        <v>3493</v>
      </c>
      <c r="G1082">
        <v>185</v>
      </c>
      <c r="H1082">
        <v>3308</v>
      </c>
      <c r="I1082">
        <v>1125</v>
      </c>
      <c r="J1082">
        <v>725</v>
      </c>
      <c r="K1082">
        <v>491</v>
      </c>
      <c r="L1082">
        <v>324</v>
      </c>
      <c r="M1082">
        <v>43</v>
      </c>
      <c r="N1082">
        <v>559</v>
      </c>
      <c r="O1082">
        <v>15</v>
      </c>
      <c r="P1082">
        <v>25</v>
      </c>
      <c r="Q1082">
        <v>14.842805320435309</v>
      </c>
    </row>
    <row r="1083" spans="1:17" x14ac:dyDescent="0.25">
      <c r="A1083" t="s">
        <v>6237</v>
      </c>
      <c r="B1083" s="6">
        <v>40600</v>
      </c>
      <c r="C1083">
        <v>406</v>
      </c>
      <c r="D1083" t="s">
        <v>1036</v>
      </c>
      <c r="E1083">
        <v>53816</v>
      </c>
      <c r="F1083">
        <v>44628</v>
      </c>
      <c r="G1083">
        <v>851</v>
      </c>
      <c r="H1083">
        <v>43777</v>
      </c>
      <c r="I1083">
        <v>18623</v>
      </c>
      <c r="J1083">
        <v>9230</v>
      </c>
      <c r="K1083">
        <v>6770</v>
      </c>
      <c r="L1083">
        <v>2646</v>
      </c>
      <c r="M1083">
        <v>532</v>
      </c>
      <c r="N1083">
        <v>5525</v>
      </c>
      <c r="O1083">
        <v>245</v>
      </c>
      <c r="P1083">
        <v>184</v>
      </c>
      <c r="Q1083">
        <v>15.464741759371359</v>
      </c>
    </row>
    <row r="1084" spans="1:17" x14ac:dyDescent="0.25">
      <c r="A1084" t="s">
        <v>6238</v>
      </c>
      <c r="B1084" s="6">
        <v>40601</v>
      </c>
      <c r="C1084">
        <v>406.01</v>
      </c>
      <c r="D1084" t="s">
        <v>1036</v>
      </c>
      <c r="E1084">
        <v>6134</v>
      </c>
      <c r="F1084">
        <v>4074</v>
      </c>
      <c r="G1084">
        <v>69</v>
      </c>
      <c r="H1084">
        <v>4005</v>
      </c>
      <c r="I1084">
        <v>1431</v>
      </c>
      <c r="J1084">
        <v>945</v>
      </c>
      <c r="K1084">
        <v>641</v>
      </c>
      <c r="L1084">
        <v>251</v>
      </c>
      <c r="M1084">
        <v>58</v>
      </c>
      <c r="N1084">
        <v>626</v>
      </c>
      <c r="O1084">
        <v>31</v>
      </c>
      <c r="P1084">
        <v>19</v>
      </c>
      <c r="Q1084">
        <v>16.004993757802747</v>
      </c>
    </row>
    <row r="1085" spans="1:17" x14ac:dyDescent="0.25">
      <c r="A1085" t="s">
        <v>6239</v>
      </c>
      <c r="B1085" s="6">
        <v>40602</v>
      </c>
      <c r="C1085">
        <v>406.02</v>
      </c>
      <c r="D1085" t="s">
        <v>1038</v>
      </c>
      <c r="E1085">
        <v>1572</v>
      </c>
      <c r="F1085">
        <v>985</v>
      </c>
      <c r="G1085">
        <v>17</v>
      </c>
      <c r="H1085">
        <v>968</v>
      </c>
      <c r="I1085">
        <v>418</v>
      </c>
      <c r="J1085">
        <v>185</v>
      </c>
      <c r="K1085">
        <v>193</v>
      </c>
      <c r="L1085">
        <v>58</v>
      </c>
      <c r="M1085">
        <v>8</v>
      </c>
      <c r="N1085">
        <v>92</v>
      </c>
      <c r="O1085">
        <v>5</v>
      </c>
      <c r="P1085">
        <v>7</v>
      </c>
      <c r="Q1085">
        <v>19.938016528925619</v>
      </c>
    </row>
    <row r="1086" spans="1:17" x14ac:dyDescent="0.25">
      <c r="A1086" t="s">
        <v>6240</v>
      </c>
      <c r="B1086" s="6">
        <v>40603</v>
      </c>
      <c r="C1086">
        <v>406.03</v>
      </c>
      <c r="D1086" t="s">
        <v>1039</v>
      </c>
      <c r="E1086">
        <v>2237</v>
      </c>
      <c r="F1086">
        <v>1601</v>
      </c>
      <c r="G1086">
        <v>17</v>
      </c>
      <c r="H1086">
        <v>1584</v>
      </c>
      <c r="I1086">
        <v>719</v>
      </c>
      <c r="J1086">
        <v>372</v>
      </c>
      <c r="K1086">
        <v>238</v>
      </c>
      <c r="L1086">
        <v>51</v>
      </c>
      <c r="M1086">
        <v>20</v>
      </c>
      <c r="N1086">
        <v>173</v>
      </c>
      <c r="O1086">
        <v>4</v>
      </c>
      <c r="P1086">
        <v>7</v>
      </c>
      <c r="Q1086">
        <v>15.025252525252524</v>
      </c>
    </row>
    <row r="1087" spans="1:17" x14ac:dyDescent="0.25">
      <c r="A1087" t="s">
        <v>6241</v>
      </c>
      <c r="B1087" s="6">
        <v>40604</v>
      </c>
      <c r="C1087">
        <v>406.04</v>
      </c>
      <c r="D1087" t="s">
        <v>1040</v>
      </c>
      <c r="E1087">
        <v>2249</v>
      </c>
      <c r="F1087">
        <v>1455</v>
      </c>
      <c r="G1087">
        <v>20</v>
      </c>
      <c r="H1087">
        <v>1435</v>
      </c>
      <c r="I1087">
        <v>452</v>
      </c>
      <c r="J1087">
        <v>320</v>
      </c>
      <c r="K1087">
        <v>253</v>
      </c>
      <c r="L1087">
        <v>108</v>
      </c>
      <c r="M1087">
        <v>32</v>
      </c>
      <c r="N1087">
        <v>255</v>
      </c>
      <c r="O1087">
        <v>10</v>
      </c>
      <c r="P1087">
        <v>5</v>
      </c>
      <c r="Q1087">
        <v>17.630662020905923</v>
      </c>
    </row>
    <row r="1088" spans="1:17" x14ac:dyDescent="0.25">
      <c r="A1088" t="s">
        <v>6242</v>
      </c>
      <c r="B1088" s="6">
        <v>40605</v>
      </c>
      <c r="C1088">
        <v>406.05</v>
      </c>
      <c r="D1088" t="s">
        <v>1041</v>
      </c>
      <c r="E1088">
        <v>958</v>
      </c>
      <c r="F1088">
        <v>630</v>
      </c>
      <c r="G1088">
        <v>6</v>
      </c>
      <c r="H1088">
        <v>624</v>
      </c>
      <c r="I1088">
        <v>301</v>
      </c>
      <c r="J1088">
        <v>101</v>
      </c>
      <c r="K1088">
        <v>60</v>
      </c>
      <c r="L1088">
        <v>62</v>
      </c>
      <c r="M1088">
        <v>6</v>
      </c>
      <c r="N1088">
        <v>83</v>
      </c>
      <c r="O1088">
        <v>10</v>
      </c>
      <c r="P1088">
        <v>1</v>
      </c>
      <c r="Q1088">
        <v>9.6153846153846168</v>
      </c>
    </row>
    <row r="1089" spans="1:17" x14ac:dyDescent="0.25">
      <c r="A1089" t="s">
        <v>6243</v>
      </c>
      <c r="B1089" s="6">
        <v>40606</v>
      </c>
      <c r="C1089">
        <v>406.06</v>
      </c>
      <c r="D1089" t="s">
        <v>1042</v>
      </c>
      <c r="E1089">
        <v>499</v>
      </c>
      <c r="F1089">
        <v>425</v>
      </c>
      <c r="G1089">
        <v>4</v>
      </c>
      <c r="H1089">
        <v>421</v>
      </c>
      <c r="I1089">
        <v>304</v>
      </c>
      <c r="J1089">
        <v>20</v>
      </c>
      <c r="K1089">
        <v>65</v>
      </c>
      <c r="L1089">
        <v>21</v>
      </c>
      <c r="M1089">
        <v>0</v>
      </c>
      <c r="N1089">
        <v>11</v>
      </c>
      <c r="O1089">
        <v>0</v>
      </c>
      <c r="P1089">
        <v>0</v>
      </c>
      <c r="Q1089">
        <v>15.439429928741092</v>
      </c>
    </row>
    <row r="1090" spans="1:17" x14ac:dyDescent="0.25">
      <c r="A1090" t="s">
        <v>6244</v>
      </c>
      <c r="B1090" s="6">
        <v>40607</v>
      </c>
      <c r="C1090">
        <v>406.07</v>
      </c>
      <c r="D1090" t="s">
        <v>1043</v>
      </c>
      <c r="E1090">
        <v>1713</v>
      </c>
      <c r="F1090">
        <v>1209</v>
      </c>
      <c r="G1090">
        <v>29</v>
      </c>
      <c r="H1090">
        <v>1180</v>
      </c>
      <c r="I1090">
        <v>492</v>
      </c>
      <c r="J1090">
        <v>293</v>
      </c>
      <c r="K1090">
        <v>194</v>
      </c>
      <c r="L1090">
        <v>54</v>
      </c>
      <c r="M1090">
        <v>8</v>
      </c>
      <c r="N1090">
        <v>125</v>
      </c>
      <c r="O1090">
        <v>9</v>
      </c>
      <c r="P1090">
        <v>4</v>
      </c>
      <c r="Q1090">
        <v>16.440677966101696</v>
      </c>
    </row>
    <row r="1091" spans="1:17" x14ac:dyDescent="0.25">
      <c r="A1091" t="s">
        <v>6245</v>
      </c>
      <c r="B1091" s="6">
        <v>40608</v>
      </c>
      <c r="C1091">
        <v>406.08</v>
      </c>
      <c r="D1091" t="s">
        <v>1044</v>
      </c>
      <c r="E1091">
        <v>2511</v>
      </c>
      <c r="F1091">
        <v>1730</v>
      </c>
      <c r="G1091">
        <v>30</v>
      </c>
      <c r="H1091">
        <v>1700</v>
      </c>
      <c r="I1091">
        <v>943</v>
      </c>
      <c r="J1091">
        <v>238</v>
      </c>
      <c r="K1091">
        <v>331</v>
      </c>
      <c r="L1091">
        <v>64</v>
      </c>
      <c r="M1091">
        <v>7</v>
      </c>
      <c r="N1091">
        <v>109</v>
      </c>
      <c r="O1091">
        <v>5</v>
      </c>
      <c r="P1091">
        <v>3</v>
      </c>
      <c r="Q1091">
        <v>19.470588235294116</v>
      </c>
    </row>
    <row r="1092" spans="1:17" x14ac:dyDescent="0.25">
      <c r="A1092" t="s">
        <v>6246</v>
      </c>
      <c r="B1092" s="6">
        <v>40609</v>
      </c>
      <c r="C1092">
        <v>406.09</v>
      </c>
      <c r="D1092" t="s">
        <v>1045</v>
      </c>
      <c r="E1092">
        <v>2328</v>
      </c>
      <c r="F1092">
        <v>1640</v>
      </c>
      <c r="G1092">
        <v>32</v>
      </c>
      <c r="H1092">
        <v>1608</v>
      </c>
      <c r="I1092">
        <v>776</v>
      </c>
      <c r="J1092">
        <v>280</v>
      </c>
      <c r="K1092">
        <v>223</v>
      </c>
      <c r="L1092">
        <v>106</v>
      </c>
      <c r="M1092">
        <v>29</v>
      </c>
      <c r="N1092">
        <v>181</v>
      </c>
      <c r="O1092">
        <v>7</v>
      </c>
      <c r="P1092">
        <v>5</v>
      </c>
      <c r="Q1092">
        <v>13.868159203980099</v>
      </c>
    </row>
    <row r="1093" spans="1:17" x14ac:dyDescent="0.25">
      <c r="A1093" t="s">
        <v>6247</v>
      </c>
      <c r="B1093" s="6">
        <v>40610</v>
      </c>
      <c r="C1093">
        <v>406.1</v>
      </c>
      <c r="D1093" t="s">
        <v>1046</v>
      </c>
      <c r="E1093">
        <v>832</v>
      </c>
      <c r="F1093">
        <v>599</v>
      </c>
      <c r="G1093">
        <v>21</v>
      </c>
      <c r="H1093">
        <v>578</v>
      </c>
      <c r="I1093">
        <v>314</v>
      </c>
      <c r="J1093">
        <v>76</v>
      </c>
      <c r="K1093">
        <v>92</v>
      </c>
      <c r="L1093">
        <v>31</v>
      </c>
      <c r="M1093">
        <v>3</v>
      </c>
      <c r="N1093">
        <v>57</v>
      </c>
      <c r="O1093">
        <v>2</v>
      </c>
      <c r="P1093">
        <v>3</v>
      </c>
      <c r="Q1093">
        <v>15.916955017301039</v>
      </c>
    </row>
    <row r="1094" spans="1:17" x14ac:dyDescent="0.25">
      <c r="A1094" t="s">
        <v>6248</v>
      </c>
      <c r="B1094" s="6">
        <v>40611</v>
      </c>
      <c r="C1094">
        <v>406.11</v>
      </c>
      <c r="D1094" t="s">
        <v>1047</v>
      </c>
      <c r="E1094">
        <v>1335</v>
      </c>
      <c r="F1094">
        <v>908</v>
      </c>
      <c r="G1094">
        <v>20</v>
      </c>
      <c r="H1094">
        <v>888</v>
      </c>
      <c r="I1094">
        <v>526</v>
      </c>
      <c r="J1094">
        <v>152</v>
      </c>
      <c r="K1094">
        <v>143</v>
      </c>
      <c r="L1094">
        <v>27</v>
      </c>
      <c r="M1094">
        <v>4</v>
      </c>
      <c r="N1094">
        <v>30</v>
      </c>
      <c r="O1094">
        <v>4</v>
      </c>
      <c r="P1094">
        <v>2</v>
      </c>
      <c r="Q1094">
        <v>16.103603603603602</v>
      </c>
    </row>
    <row r="1095" spans="1:17" x14ac:dyDescent="0.25">
      <c r="A1095" t="s">
        <v>6249</v>
      </c>
      <c r="B1095" s="6">
        <v>40612</v>
      </c>
      <c r="C1095">
        <v>406.12</v>
      </c>
      <c r="D1095" t="s">
        <v>1048</v>
      </c>
      <c r="E1095">
        <v>2581</v>
      </c>
      <c r="F1095">
        <v>1781</v>
      </c>
      <c r="G1095">
        <v>43</v>
      </c>
      <c r="H1095">
        <v>1738</v>
      </c>
      <c r="I1095">
        <v>712</v>
      </c>
      <c r="J1095">
        <v>361</v>
      </c>
      <c r="K1095">
        <v>239</v>
      </c>
      <c r="L1095">
        <v>113</v>
      </c>
      <c r="M1095">
        <v>25</v>
      </c>
      <c r="N1095">
        <v>258</v>
      </c>
      <c r="O1095">
        <v>18</v>
      </c>
      <c r="P1095">
        <v>12</v>
      </c>
      <c r="Q1095">
        <v>13.751438434982738</v>
      </c>
    </row>
    <row r="1096" spans="1:17" x14ac:dyDescent="0.25">
      <c r="A1096" t="s">
        <v>6250</v>
      </c>
      <c r="B1096" s="6">
        <v>40613</v>
      </c>
      <c r="C1096">
        <v>406.13</v>
      </c>
      <c r="D1096" t="s">
        <v>1049</v>
      </c>
      <c r="E1096">
        <v>805</v>
      </c>
      <c r="F1096">
        <v>596</v>
      </c>
      <c r="G1096">
        <v>20</v>
      </c>
      <c r="H1096">
        <v>576</v>
      </c>
      <c r="I1096">
        <v>297</v>
      </c>
      <c r="J1096">
        <v>91</v>
      </c>
      <c r="K1096">
        <v>132</v>
      </c>
      <c r="L1096">
        <v>23</v>
      </c>
      <c r="M1096">
        <v>2</v>
      </c>
      <c r="N1096">
        <v>28</v>
      </c>
      <c r="O1096">
        <v>0</v>
      </c>
      <c r="P1096">
        <v>3</v>
      </c>
      <c r="Q1096">
        <v>22.916666666666664</v>
      </c>
    </row>
    <row r="1097" spans="1:17" x14ac:dyDescent="0.25">
      <c r="A1097" t="s">
        <v>6251</v>
      </c>
      <c r="B1097" s="6">
        <v>40614</v>
      </c>
      <c r="C1097">
        <v>406.14</v>
      </c>
      <c r="D1097" t="s">
        <v>1050</v>
      </c>
      <c r="E1097">
        <v>4415</v>
      </c>
      <c r="F1097">
        <v>3012</v>
      </c>
      <c r="G1097">
        <v>55</v>
      </c>
      <c r="H1097">
        <v>2957</v>
      </c>
      <c r="I1097">
        <v>1107</v>
      </c>
      <c r="J1097">
        <v>733</v>
      </c>
      <c r="K1097">
        <v>522</v>
      </c>
      <c r="L1097">
        <v>181</v>
      </c>
      <c r="M1097">
        <v>33</v>
      </c>
      <c r="N1097">
        <v>357</v>
      </c>
      <c r="O1097">
        <v>12</v>
      </c>
      <c r="P1097">
        <v>9</v>
      </c>
      <c r="Q1097">
        <v>17.653026716266488</v>
      </c>
    </row>
    <row r="1098" spans="1:17" x14ac:dyDescent="0.25">
      <c r="A1098" t="s">
        <v>6252</v>
      </c>
      <c r="B1098" s="6">
        <v>40615</v>
      </c>
      <c r="C1098">
        <v>406.15</v>
      </c>
      <c r="D1098" t="s">
        <v>1051</v>
      </c>
      <c r="E1098">
        <v>2349</v>
      </c>
      <c r="F1098">
        <v>1553</v>
      </c>
      <c r="G1098">
        <v>43</v>
      </c>
      <c r="H1098">
        <v>1510</v>
      </c>
      <c r="I1098">
        <v>722</v>
      </c>
      <c r="J1098">
        <v>300</v>
      </c>
      <c r="K1098">
        <v>183</v>
      </c>
      <c r="L1098">
        <v>92</v>
      </c>
      <c r="M1098">
        <v>17</v>
      </c>
      <c r="N1098">
        <v>175</v>
      </c>
      <c r="O1098">
        <v>12</v>
      </c>
      <c r="P1098">
        <v>8</v>
      </c>
      <c r="Q1098">
        <v>12.119205298013245</v>
      </c>
    </row>
    <row r="1099" spans="1:17" x14ac:dyDescent="0.25">
      <c r="A1099" t="s">
        <v>6253</v>
      </c>
      <c r="B1099" s="6">
        <v>40616</v>
      </c>
      <c r="C1099">
        <v>406.16</v>
      </c>
      <c r="D1099" t="s">
        <v>1052</v>
      </c>
      <c r="E1099">
        <v>1152</v>
      </c>
      <c r="F1099">
        <v>834</v>
      </c>
      <c r="G1099">
        <v>21</v>
      </c>
      <c r="H1099">
        <v>813</v>
      </c>
      <c r="I1099">
        <v>325</v>
      </c>
      <c r="J1099">
        <v>223</v>
      </c>
      <c r="K1099">
        <v>124</v>
      </c>
      <c r="L1099">
        <v>46</v>
      </c>
      <c r="M1099">
        <v>8</v>
      </c>
      <c r="N1099">
        <v>78</v>
      </c>
      <c r="O1099">
        <v>7</v>
      </c>
      <c r="P1099">
        <v>2</v>
      </c>
      <c r="Q1099">
        <v>15.252152521525215</v>
      </c>
    </row>
    <row r="1100" spans="1:17" x14ac:dyDescent="0.25">
      <c r="A1100" t="s">
        <v>6254</v>
      </c>
      <c r="B1100" s="6">
        <v>40617</v>
      </c>
      <c r="C1100">
        <v>406.17</v>
      </c>
      <c r="D1100" t="s">
        <v>1053</v>
      </c>
      <c r="E1100">
        <v>1153</v>
      </c>
      <c r="F1100">
        <v>816</v>
      </c>
      <c r="G1100">
        <v>13</v>
      </c>
      <c r="H1100">
        <v>803</v>
      </c>
      <c r="I1100">
        <v>400</v>
      </c>
      <c r="J1100">
        <v>188</v>
      </c>
      <c r="K1100">
        <v>120</v>
      </c>
      <c r="L1100">
        <v>25</v>
      </c>
      <c r="M1100">
        <v>8</v>
      </c>
      <c r="N1100">
        <v>51</v>
      </c>
      <c r="O1100">
        <v>5</v>
      </c>
      <c r="P1100">
        <v>6</v>
      </c>
      <c r="Q1100">
        <v>14.943960149439601</v>
      </c>
    </row>
    <row r="1101" spans="1:17" x14ac:dyDescent="0.25">
      <c r="A1101" t="s">
        <v>6255</v>
      </c>
      <c r="B1101" s="6">
        <v>40618</v>
      </c>
      <c r="C1101">
        <v>406.18</v>
      </c>
      <c r="D1101" t="s">
        <v>1054</v>
      </c>
      <c r="E1101">
        <v>2328</v>
      </c>
      <c r="F1101">
        <v>1599</v>
      </c>
      <c r="G1101">
        <v>41</v>
      </c>
      <c r="H1101">
        <v>1558</v>
      </c>
      <c r="I1101">
        <v>679</v>
      </c>
      <c r="J1101">
        <v>379</v>
      </c>
      <c r="K1101">
        <v>285</v>
      </c>
      <c r="L1101">
        <v>73</v>
      </c>
      <c r="M1101">
        <v>23</v>
      </c>
      <c r="N1101">
        <v>104</v>
      </c>
      <c r="O1101">
        <v>4</v>
      </c>
      <c r="P1101">
        <v>11</v>
      </c>
      <c r="Q1101">
        <v>18.292682926829269</v>
      </c>
    </row>
    <row r="1102" spans="1:17" x14ac:dyDescent="0.25">
      <c r="A1102" t="s">
        <v>6256</v>
      </c>
      <c r="B1102" s="6">
        <v>40619</v>
      </c>
      <c r="C1102">
        <v>406.19</v>
      </c>
      <c r="D1102" t="s">
        <v>1055</v>
      </c>
      <c r="E1102">
        <v>1567</v>
      </c>
      <c r="F1102">
        <v>1199</v>
      </c>
      <c r="G1102">
        <v>27</v>
      </c>
      <c r="H1102">
        <v>1172</v>
      </c>
      <c r="I1102">
        <v>649</v>
      </c>
      <c r="J1102">
        <v>197</v>
      </c>
      <c r="K1102">
        <v>193</v>
      </c>
      <c r="L1102">
        <v>46</v>
      </c>
      <c r="M1102">
        <v>5</v>
      </c>
      <c r="N1102">
        <v>76</v>
      </c>
      <c r="O1102">
        <v>4</v>
      </c>
      <c r="P1102">
        <v>2</v>
      </c>
      <c r="Q1102">
        <v>16.467576791808874</v>
      </c>
    </row>
    <row r="1103" spans="1:17" x14ac:dyDescent="0.25">
      <c r="A1103" t="s">
        <v>6257</v>
      </c>
      <c r="B1103" s="6">
        <v>40620</v>
      </c>
      <c r="C1103">
        <v>406.2</v>
      </c>
      <c r="D1103" t="s">
        <v>1056</v>
      </c>
      <c r="E1103">
        <v>2498</v>
      </c>
      <c r="F1103">
        <v>1803</v>
      </c>
      <c r="G1103">
        <v>27</v>
      </c>
      <c r="H1103">
        <v>1776</v>
      </c>
      <c r="I1103">
        <v>690</v>
      </c>
      <c r="J1103">
        <v>469</v>
      </c>
      <c r="K1103">
        <v>280</v>
      </c>
      <c r="L1103">
        <v>105</v>
      </c>
      <c r="M1103">
        <v>22</v>
      </c>
      <c r="N1103">
        <v>199</v>
      </c>
      <c r="O1103">
        <v>6</v>
      </c>
      <c r="P1103">
        <v>4</v>
      </c>
      <c r="Q1103">
        <v>15.765765765765765</v>
      </c>
    </row>
    <row r="1104" spans="1:17" x14ac:dyDescent="0.25">
      <c r="A1104" t="s">
        <v>6258</v>
      </c>
      <c r="B1104" s="6">
        <v>40621</v>
      </c>
      <c r="C1104">
        <v>406.21</v>
      </c>
      <c r="D1104" t="s">
        <v>1057</v>
      </c>
      <c r="E1104">
        <v>1775</v>
      </c>
      <c r="F1104">
        <v>1223</v>
      </c>
      <c r="G1104">
        <v>26</v>
      </c>
      <c r="H1104">
        <v>1197</v>
      </c>
      <c r="I1104">
        <v>670</v>
      </c>
      <c r="J1104">
        <v>166</v>
      </c>
      <c r="K1104">
        <v>241</v>
      </c>
      <c r="L1104">
        <v>43</v>
      </c>
      <c r="M1104">
        <v>4</v>
      </c>
      <c r="N1104">
        <v>68</v>
      </c>
      <c r="O1104">
        <v>3</v>
      </c>
      <c r="P1104">
        <v>2</v>
      </c>
      <c r="Q1104">
        <v>20.133667502088553</v>
      </c>
    </row>
    <row r="1105" spans="1:17" x14ac:dyDescent="0.25">
      <c r="A1105" t="s">
        <v>6259</v>
      </c>
      <c r="B1105" s="6">
        <v>40622</v>
      </c>
      <c r="C1105">
        <v>406.22</v>
      </c>
      <c r="D1105" t="s">
        <v>1058</v>
      </c>
      <c r="E1105">
        <v>1757</v>
      </c>
      <c r="F1105">
        <v>1242</v>
      </c>
      <c r="G1105">
        <v>30</v>
      </c>
      <c r="H1105">
        <v>1212</v>
      </c>
      <c r="I1105">
        <v>396</v>
      </c>
      <c r="J1105">
        <v>367</v>
      </c>
      <c r="K1105">
        <v>179</v>
      </c>
      <c r="L1105">
        <v>84</v>
      </c>
      <c r="M1105">
        <v>21</v>
      </c>
      <c r="N1105">
        <v>152</v>
      </c>
      <c r="O1105">
        <v>4</v>
      </c>
      <c r="P1105">
        <v>9</v>
      </c>
      <c r="Q1105">
        <v>14.76897689768977</v>
      </c>
    </row>
    <row r="1106" spans="1:17" x14ac:dyDescent="0.25">
      <c r="A1106" t="s">
        <v>6260</v>
      </c>
      <c r="B1106" s="6">
        <v>40623</v>
      </c>
      <c r="C1106">
        <v>406.23</v>
      </c>
      <c r="D1106" t="s">
        <v>1059</v>
      </c>
      <c r="E1106">
        <v>1120</v>
      </c>
      <c r="F1106">
        <v>762</v>
      </c>
      <c r="G1106">
        <v>7</v>
      </c>
      <c r="H1106">
        <v>755</v>
      </c>
      <c r="I1106">
        <v>331</v>
      </c>
      <c r="J1106">
        <v>136</v>
      </c>
      <c r="K1106">
        <v>109</v>
      </c>
      <c r="L1106">
        <v>55</v>
      </c>
      <c r="M1106">
        <v>14</v>
      </c>
      <c r="N1106">
        <v>101</v>
      </c>
      <c r="O1106">
        <v>3</v>
      </c>
      <c r="P1106">
        <v>5</v>
      </c>
      <c r="Q1106">
        <v>14.437086092715232</v>
      </c>
    </row>
    <row r="1107" spans="1:17" x14ac:dyDescent="0.25">
      <c r="A1107" t="s">
        <v>6261</v>
      </c>
      <c r="B1107" s="6">
        <v>40624</v>
      </c>
      <c r="C1107">
        <v>406.24</v>
      </c>
      <c r="D1107" t="s">
        <v>1060</v>
      </c>
      <c r="E1107">
        <v>3516</v>
      </c>
      <c r="F1107">
        <v>2316</v>
      </c>
      <c r="G1107">
        <v>32</v>
      </c>
      <c r="H1107">
        <v>2284</v>
      </c>
      <c r="I1107">
        <v>769</v>
      </c>
      <c r="J1107">
        <v>563</v>
      </c>
      <c r="K1107">
        <v>397</v>
      </c>
      <c r="L1107">
        <v>138</v>
      </c>
      <c r="M1107">
        <v>32</v>
      </c>
      <c r="N1107">
        <v>356</v>
      </c>
      <c r="O1107">
        <v>19</v>
      </c>
      <c r="P1107">
        <v>9</v>
      </c>
      <c r="Q1107">
        <v>17.381786339754814</v>
      </c>
    </row>
    <row r="1108" spans="1:17" x14ac:dyDescent="0.25">
      <c r="A1108" t="s">
        <v>6262</v>
      </c>
      <c r="B1108" s="6">
        <v>40625</v>
      </c>
      <c r="C1108">
        <v>406.25</v>
      </c>
      <c r="D1108" t="s">
        <v>1061</v>
      </c>
      <c r="E1108">
        <v>826</v>
      </c>
      <c r="F1108">
        <v>574</v>
      </c>
      <c r="G1108">
        <v>15</v>
      </c>
      <c r="H1108">
        <v>559</v>
      </c>
      <c r="I1108">
        <v>308</v>
      </c>
      <c r="J1108">
        <v>94</v>
      </c>
      <c r="K1108">
        <v>71</v>
      </c>
      <c r="L1108">
        <v>30</v>
      </c>
      <c r="M1108">
        <v>2</v>
      </c>
      <c r="N1108">
        <v>47</v>
      </c>
      <c r="O1108">
        <v>6</v>
      </c>
      <c r="P1108">
        <v>1</v>
      </c>
      <c r="Q1108">
        <v>12.701252236135957</v>
      </c>
    </row>
    <row r="1109" spans="1:17" x14ac:dyDescent="0.25">
      <c r="A1109" t="s">
        <v>6263</v>
      </c>
      <c r="B1109" s="6">
        <v>40626</v>
      </c>
      <c r="C1109">
        <v>406.26</v>
      </c>
      <c r="D1109" t="s">
        <v>1062</v>
      </c>
      <c r="E1109">
        <v>1263</v>
      </c>
      <c r="F1109">
        <v>863</v>
      </c>
      <c r="G1109">
        <v>22</v>
      </c>
      <c r="H1109">
        <v>841</v>
      </c>
      <c r="I1109">
        <v>453</v>
      </c>
      <c r="J1109">
        <v>159</v>
      </c>
      <c r="K1109">
        <v>91</v>
      </c>
      <c r="L1109">
        <v>49</v>
      </c>
      <c r="M1109">
        <v>3</v>
      </c>
      <c r="N1109">
        <v>82</v>
      </c>
      <c r="O1109">
        <v>2</v>
      </c>
      <c r="P1109">
        <v>1</v>
      </c>
      <c r="Q1109">
        <v>10.820451843043994</v>
      </c>
    </row>
    <row r="1110" spans="1:17" x14ac:dyDescent="0.25">
      <c r="A1110" t="s">
        <v>6264</v>
      </c>
      <c r="B1110" s="6">
        <v>40627</v>
      </c>
      <c r="C1110">
        <v>406.27</v>
      </c>
      <c r="D1110" t="s">
        <v>1063</v>
      </c>
      <c r="E1110">
        <v>2343</v>
      </c>
      <c r="F1110">
        <v>1693</v>
      </c>
      <c r="G1110">
        <v>43</v>
      </c>
      <c r="H1110">
        <v>1650</v>
      </c>
      <c r="I1110">
        <v>780</v>
      </c>
      <c r="J1110">
        <v>244</v>
      </c>
      <c r="K1110">
        <v>256</v>
      </c>
      <c r="L1110">
        <v>86</v>
      </c>
      <c r="M1110">
        <v>11</v>
      </c>
      <c r="N1110">
        <v>257</v>
      </c>
      <c r="O1110">
        <v>6</v>
      </c>
      <c r="P1110">
        <v>9</v>
      </c>
      <c r="Q1110">
        <v>15.515151515151516</v>
      </c>
    </row>
    <row r="1111" spans="1:17" x14ac:dyDescent="0.25">
      <c r="A1111" t="s">
        <v>6265</v>
      </c>
      <c r="B1111" s="6">
        <v>40699</v>
      </c>
      <c r="C1111">
        <v>406.99</v>
      </c>
      <c r="D1111" t="s">
        <v>6266</v>
      </c>
      <c r="E1111">
        <v>0</v>
      </c>
      <c r="F1111">
        <v>7506</v>
      </c>
      <c r="G1111">
        <v>121</v>
      </c>
      <c r="H1111">
        <v>7385</v>
      </c>
      <c r="I1111">
        <v>2659</v>
      </c>
      <c r="J1111">
        <v>1578</v>
      </c>
      <c r="K1111">
        <v>915</v>
      </c>
      <c r="L1111">
        <v>624</v>
      </c>
      <c r="M1111">
        <v>127</v>
      </c>
      <c r="N1111">
        <v>1394</v>
      </c>
      <c r="O1111">
        <v>47</v>
      </c>
      <c r="P1111">
        <v>35</v>
      </c>
      <c r="Q1111">
        <v>12.389979688557888</v>
      </c>
    </row>
    <row r="1112" spans="1:17" x14ac:dyDescent="0.25">
      <c r="A1112" t="s">
        <v>6267</v>
      </c>
      <c r="B1112" s="6">
        <v>40700</v>
      </c>
      <c r="C1112">
        <v>407</v>
      </c>
      <c r="D1112" t="s">
        <v>1066</v>
      </c>
      <c r="E1112">
        <v>78454</v>
      </c>
      <c r="F1112">
        <v>60820</v>
      </c>
      <c r="G1112">
        <v>1068</v>
      </c>
      <c r="H1112">
        <v>59752</v>
      </c>
      <c r="I1112">
        <v>20878</v>
      </c>
      <c r="J1112">
        <v>15144</v>
      </c>
      <c r="K1112">
        <v>9327</v>
      </c>
      <c r="L1112">
        <v>4524</v>
      </c>
      <c r="M1112">
        <v>1029</v>
      </c>
      <c r="N1112">
        <v>8165</v>
      </c>
      <c r="O1112">
        <v>367</v>
      </c>
      <c r="P1112">
        <v>288</v>
      </c>
      <c r="Q1112">
        <v>15.60951934663275</v>
      </c>
    </row>
    <row r="1113" spans="1:17" x14ac:dyDescent="0.25">
      <c r="A1113" t="s">
        <v>6268</v>
      </c>
      <c r="B1113" s="6">
        <v>40701</v>
      </c>
      <c r="C1113">
        <v>407.01</v>
      </c>
      <c r="D1113" t="s">
        <v>1064</v>
      </c>
      <c r="E1113">
        <v>7779</v>
      </c>
      <c r="F1113">
        <v>4960</v>
      </c>
      <c r="G1113">
        <v>112</v>
      </c>
      <c r="H1113">
        <v>4848</v>
      </c>
      <c r="I1113">
        <v>1857</v>
      </c>
      <c r="J1113">
        <v>1080</v>
      </c>
      <c r="K1113">
        <v>721</v>
      </c>
      <c r="L1113">
        <v>446</v>
      </c>
      <c r="M1113">
        <v>80</v>
      </c>
      <c r="N1113">
        <v>627</v>
      </c>
      <c r="O1113">
        <v>18</v>
      </c>
      <c r="P1113">
        <v>18</v>
      </c>
      <c r="Q1113">
        <v>14.872112211221122</v>
      </c>
    </row>
    <row r="1114" spans="1:17" x14ac:dyDescent="0.25">
      <c r="A1114" t="s">
        <v>6269</v>
      </c>
      <c r="B1114" s="6">
        <v>40702</v>
      </c>
      <c r="C1114">
        <v>407.02</v>
      </c>
      <c r="D1114" t="s">
        <v>1067</v>
      </c>
      <c r="E1114">
        <v>6157</v>
      </c>
      <c r="F1114">
        <v>3730</v>
      </c>
      <c r="G1114">
        <v>102</v>
      </c>
      <c r="H1114">
        <v>3628</v>
      </c>
      <c r="I1114">
        <v>1023</v>
      </c>
      <c r="J1114">
        <v>1284</v>
      </c>
      <c r="K1114">
        <v>584</v>
      </c>
      <c r="L1114">
        <v>224</v>
      </c>
      <c r="M1114">
        <v>66</v>
      </c>
      <c r="N1114">
        <v>380</v>
      </c>
      <c r="O1114">
        <v>42</v>
      </c>
      <c r="P1114">
        <v>23</v>
      </c>
      <c r="Q1114">
        <v>16.097023153252479</v>
      </c>
    </row>
    <row r="1115" spans="1:17" x14ac:dyDescent="0.25">
      <c r="A1115" t="s">
        <v>6270</v>
      </c>
      <c r="B1115" s="6">
        <v>40703</v>
      </c>
      <c r="C1115">
        <v>407.03</v>
      </c>
      <c r="D1115" t="s">
        <v>1068</v>
      </c>
      <c r="E1115">
        <v>10750</v>
      </c>
      <c r="F1115">
        <v>6076</v>
      </c>
      <c r="G1115">
        <v>117</v>
      </c>
      <c r="H1115">
        <v>5959</v>
      </c>
      <c r="I1115">
        <v>2043</v>
      </c>
      <c r="J1115">
        <v>1547</v>
      </c>
      <c r="K1115">
        <v>904</v>
      </c>
      <c r="L1115">
        <v>468</v>
      </c>
      <c r="M1115">
        <v>116</v>
      </c>
      <c r="N1115">
        <v>800</v>
      </c>
      <c r="O1115">
        <v>42</v>
      </c>
      <c r="P1115">
        <v>37</v>
      </c>
      <c r="Q1115">
        <v>15.170330592381273</v>
      </c>
    </row>
    <row r="1116" spans="1:17" x14ac:dyDescent="0.25">
      <c r="A1116" t="s">
        <v>6271</v>
      </c>
      <c r="B1116" s="6">
        <v>40704</v>
      </c>
      <c r="C1116">
        <v>407.04</v>
      </c>
      <c r="D1116" t="s">
        <v>1071</v>
      </c>
      <c r="E1116">
        <v>6260</v>
      </c>
      <c r="F1116">
        <v>4085</v>
      </c>
      <c r="G1116">
        <v>80</v>
      </c>
      <c r="H1116">
        <v>4005</v>
      </c>
      <c r="I1116">
        <v>1234</v>
      </c>
      <c r="J1116">
        <v>1310</v>
      </c>
      <c r="K1116">
        <v>694</v>
      </c>
      <c r="L1116">
        <v>169</v>
      </c>
      <c r="M1116">
        <v>95</v>
      </c>
      <c r="N1116">
        <v>458</v>
      </c>
      <c r="O1116">
        <v>31</v>
      </c>
      <c r="P1116">
        <v>14</v>
      </c>
      <c r="Q1116">
        <v>17.328339575530588</v>
      </c>
    </row>
    <row r="1117" spans="1:17" x14ac:dyDescent="0.25">
      <c r="A1117" t="s">
        <v>6272</v>
      </c>
      <c r="B1117" s="6">
        <v>40705</v>
      </c>
      <c r="C1117">
        <v>407.05</v>
      </c>
      <c r="D1117" t="s">
        <v>1066</v>
      </c>
      <c r="E1117">
        <v>9732</v>
      </c>
      <c r="F1117">
        <v>5449</v>
      </c>
      <c r="G1117">
        <v>78</v>
      </c>
      <c r="H1117">
        <v>5371</v>
      </c>
      <c r="I1117">
        <v>1926</v>
      </c>
      <c r="J1117">
        <v>1111</v>
      </c>
      <c r="K1117">
        <v>789</v>
      </c>
      <c r="L1117">
        <v>519</v>
      </c>
      <c r="M1117">
        <v>106</v>
      </c>
      <c r="N1117">
        <v>861</v>
      </c>
      <c r="O1117">
        <v>31</v>
      </c>
      <c r="P1117">
        <v>23</v>
      </c>
      <c r="Q1117">
        <v>14.69000186185068</v>
      </c>
    </row>
    <row r="1118" spans="1:17" x14ac:dyDescent="0.25">
      <c r="A1118" t="s">
        <v>6273</v>
      </c>
      <c r="B1118" s="6">
        <v>40706</v>
      </c>
      <c r="C1118">
        <v>407.06</v>
      </c>
      <c r="D1118" t="s">
        <v>1072</v>
      </c>
      <c r="E1118">
        <v>1427</v>
      </c>
      <c r="F1118">
        <v>927</v>
      </c>
      <c r="G1118">
        <v>36</v>
      </c>
      <c r="H1118">
        <v>891</v>
      </c>
      <c r="I1118">
        <v>310</v>
      </c>
      <c r="J1118">
        <v>339</v>
      </c>
      <c r="K1118">
        <v>110</v>
      </c>
      <c r="L1118">
        <v>56</v>
      </c>
      <c r="M1118">
        <v>14</v>
      </c>
      <c r="N1118">
        <v>53</v>
      </c>
      <c r="O1118">
        <v>3</v>
      </c>
      <c r="P1118">
        <v>5</v>
      </c>
      <c r="Q1118">
        <v>12.345679012345679</v>
      </c>
    </row>
    <row r="1119" spans="1:17" x14ac:dyDescent="0.25">
      <c r="A1119" t="s">
        <v>6274</v>
      </c>
      <c r="B1119" s="6">
        <v>40707</v>
      </c>
      <c r="C1119">
        <v>407.07</v>
      </c>
      <c r="D1119" t="s">
        <v>1073</v>
      </c>
      <c r="E1119">
        <v>1622</v>
      </c>
      <c r="F1119">
        <v>1033</v>
      </c>
      <c r="G1119">
        <v>19</v>
      </c>
      <c r="H1119">
        <v>1014</v>
      </c>
      <c r="I1119">
        <v>376</v>
      </c>
      <c r="J1119">
        <v>256</v>
      </c>
      <c r="K1119">
        <v>210</v>
      </c>
      <c r="L1119">
        <v>60</v>
      </c>
      <c r="M1119">
        <v>14</v>
      </c>
      <c r="N1119">
        <v>88</v>
      </c>
      <c r="O1119">
        <v>4</v>
      </c>
      <c r="P1119">
        <v>5</v>
      </c>
      <c r="Q1119">
        <v>20.710059171597635</v>
      </c>
    </row>
    <row r="1120" spans="1:17" x14ac:dyDescent="0.25">
      <c r="A1120" t="s">
        <v>6275</v>
      </c>
      <c r="B1120" s="6">
        <v>40708</v>
      </c>
      <c r="C1120">
        <v>407.08</v>
      </c>
      <c r="D1120" t="s">
        <v>1074</v>
      </c>
      <c r="E1120">
        <v>2230</v>
      </c>
      <c r="F1120">
        <v>1532</v>
      </c>
      <c r="G1120">
        <v>21</v>
      </c>
      <c r="H1120">
        <v>1511</v>
      </c>
      <c r="I1120">
        <v>604</v>
      </c>
      <c r="J1120">
        <v>291</v>
      </c>
      <c r="K1120">
        <v>258</v>
      </c>
      <c r="L1120">
        <v>115</v>
      </c>
      <c r="M1120">
        <v>18</v>
      </c>
      <c r="N1120">
        <v>209</v>
      </c>
      <c r="O1120">
        <v>8</v>
      </c>
      <c r="P1120">
        <v>5</v>
      </c>
      <c r="Q1120">
        <v>17.074784910655193</v>
      </c>
    </row>
    <row r="1121" spans="1:17" x14ac:dyDescent="0.25">
      <c r="A1121" t="s">
        <v>6276</v>
      </c>
      <c r="B1121" s="6">
        <v>40709</v>
      </c>
      <c r="C1121">
        <v>407.09</v>
      </c>
      <c r="D1121" t="s">
        <v>1075</v>
      </c>
      <c r="E1121">
        <v>579</v>
      </c>
      <c r="F1121">
        <v>385</v>
      </c>
      <c r="G1121">
        <v>5</v>
      </c>
      <c r="H1121">
        <v>380</v>
      </c>
      <c r="I1121">
        <v>85</v>
      </c>
      <c r="J1121">
        <v>171</v>
      </c>
      <c r="K1121">
        <v>32</v>
      </c>
      <c r="L1121">
        <v>17</v>
      </c>
      <c r="M1121">
        <v>8</v>
      </c>
      <c r="N1121">
        <v>62</v>
      </c>
      <c r="O1121">
        <v>3</v>
      </c>
      <c r="P1121">
        <v>2</v>
      </c>
      <c r="Q1121">
        <v>8.4210526315789469</v>
      </c>
    </row>
    <row r="1122" spans="1:17" x14ac:dyDescent="0.25">
      <c r="A1122" t="s">
        <v>6277</v>
      </c>
      <c r="B1122" s="6">
        <v>40710</v>
      </c>
      <c r="C1122">
        <v>407.1</v>
      </c>
      <c r="D1122" t="s">
        <v>1076</v>
      </c>
      <c r="E1122">
        <v>1724</v>
      </c>
      <c r="F1122">
        <v>1120</v>
      </c>
      <c r="G1122">
        <v>24</v>
      </c>
      <c r="H1122">
        <v>1096</v>
      </c>
      <c r="I1122">
        <v>567</v>
      </c>
      <c r="J1122">
        <v>139</v>
      </c>
      <c r="K1122">
        <v>221</v>
      </c>
      <c r="L1122">
        <v>53</v>
      </c>
      <c r="M1122">
        <v>12</v>
      </c>
      <c r="N1122">
        <v>96</v>
      </c>
      <c r="O1122">
        <v>4</v>
      </c>
      <c r="P1122">
        <v>4</v>
      </c>
      <c r="Q1122">
        <v>20.164233576642335</v>
      </c>
    </row>
    <row r="1123" spans="1:17" x14ac:dyDescent="0.25">
      <c r="A1123" t="s">
        <v>6278</v>
      </c>
      <c r="B1123" s="6">
        <v>40711</v>
      </c>
      <c r="C1123">
        <v>407.11</v>
      </c>
      <c r="D1123" t="s">
        <v>1077</v>
      </c>
      <c r="E1123">
        <v>7075</v>
      </c>
      <c r="F1123">
        <v>4419</v>
      </c>
      <c r="G1123">
        <v>92</v>
      </c>
      <c r="H1123">
        <v>4327</v>
      </c>
      <c r="I1123">
        <v>1314</v>
      </c>
      <c r="J1123">
        <v>1422</v>
      </c>
      <c r="K1123">
        <v>768</v>
      </c>
      <c r="L1123">
        <v>251</v>
      </c>
      <c r="M1123">
        <v>82</v>
      </c>
      <c r="N1123">
        <v>446</v>
      </c>
      <c r="O1123">
        <v>25</v>
      </c>
      <c r="P1123">
        <v>16</v>
      </c>
      <c r="Q1123">
        <v>17.749017795239197</v>
      </c>
    </row>
    <row r="1124" spans="1:17" x14ac:dyDescent="0.25">
      <c r="A1124" t="s">
        <v>6279</v>
      </c>
      <c r="B1124" s="6">
        <v>40712</v>
      </c>
      <c r="C1124">
        <v>407.12</v>
      </c>
      <c r="D1124" t="s">
        <v>1078</v>
      </c>
      <c r="E1124">
        <v>552</v>
      </c>
      <c r="F1124">
        <v>378</v>
      </c>
      <c r="G1124">
        <v>10</v>
      </c>
      <c r="H1124">
        <v>368</v>
      </c>
      <c r="I1124">
        <v>107</v>
      </c>
      <c r="J1124">
        <v>173</v>
      </c>
      <c r="K1124">
        <v>18</v>
      </c>
      <c r="L1124">
        <v>15</v>
      </c>
      <c r="M1124">
        <v>5</v>
      </c>
      <c r="N1124">
        <v>41</v>
      </c>
      <c r="O1124">
        <v>7</v>
      </c>
      <c r="P1124">
        <v>2</v>
      </c>
      <c r="Q1124">
        <v>4.8913043478260869</v>
      </c>
    </row>
    <row r="1125" spans="1:17" x14ac:dyDescent="0.25">
      <c r="A1125" t="s">
        <v>6280</v>
      </c>
      <c r="B1125" s="6">
        <v>40713</v>
      </c>
      <c r="C1125">
        <v>407.13</v>
      </c>
      <c r="D1125" t="s">
        <v>1079</v>
      </c>
      <c r="E1125">
        <v>4074</v>
      </c>
      <c r="F1125">
        <v>2623</v>
      </c>
      <c r="G1125">
        <v>49</v>
      </c>
      <c r="H1125">
        <v>2574</v>
      </c>
      <c r="I1125">
        <v>908</v>
      </c>
      <c r="J1125">
        <v>612</v>
      </c>
      <c r="K1125">
        <v>512</v>
      </c>
      <c r="L1125">
        <v>157</v>
      </c>
      <c r="M1125">
        <v>34</v>
      </c>
      <c r="N1125">
        <v>321</v>
      </c>
      <c r="O1125">
        <v>19</v>
      </c>
      <c r="P1125">
        <v>8</v>
      </c>
      <c r="Q1125">
        <v>19.89121989121989</v>
      </c>
    </row>
    <row r="1126" spans="1:17" x14ac:dyDescent="0.25">
      <c r="A1126" t="s">
        <v>6281</v>
      </c>
      <c r="B1126" s="6">
        <v>40714</v>
      </c>
      <c r="C1126">
        <v>407.14</v>
      </c>
      <c r="D1126" t="s">
        <v>1080</v>
      </c>
      <c r="E1126">
        <v>3018</v>
      </c>
      <c r="F1126">
        <v>1867</v>
      </c>
      <c r="G1126">
        <v>39</v>
      </c>
      <c r="H1126">
        <v>1828</v>
      </c>
      <c r="I1126">
        <v>602</v>
      </c>
      <c r="J1126">
        <v>457</v>
      </c>
      <c r="K1126">
        <v>376</v>
      </c>
      <c r="L1126">
        <v>131</v>
      </c>
      <c r="M1126">
        <v>34</v>
      </c>
      <c r="N1126">
        <v>210</v>
      </c>
      <c r="O1126">
        <v>13</v>
      </c>
      <c r="P1126">
        <v>4</v>
      </c>
      <c r="Q1126">
        <v>20.568927789934357</v>
      </c>
    </row>
    <row r="1127" spans="1:17" x14ac:dyDescent="0.25">
      <c r="A1127" t="s">
        <v>6282</v>
      </c>
      <c r="B1127" s="6">
        <v>40715</v>
      </c>
      <c r="C1127">
        <v>407.15</v>
      </c>
      <c r="D1127" t="s">
        <v>1081</v>
      </c>
      <c r="E1127">
        <v>1581</v>
      </c>
      <c r="F1127">
        <v>986</v>
      </c>
      <c r="G1127">
        <v>12</v>
      </c>
      <c r="H1127">
        <v>974</v>
      </c>
      <c r="I1127">
        <v>379</v>
      </c>
      <c r="J1127">
        <v>228</v>
      </c>
      <c r="K1127">
        <v>218</v>
      </c>
      <c r="L1127">
        <v>52</v>
      </c>
      <c r="M1127">
        <v>9</v>
      </c>
      <c r="N1127">
        <v>79</v>
      </c>
      <c r="O1127">
        <v>4</v>
      </c>
      <c r="P1127">
        <v>4</v>
      </c>
      <c r="Q1127">
        <v>22.381930184804926</v>
      </c>
    </row>
    <row r="1128" spans="1:17" x14ac:dyDescent="0.25">
      <c r="A1128" t="s">
        <v>6283</v>
      </c>
      <c r="B1128" s="6">
        <v>40716</v>
      </c>
      <c r="C1128">
        <v>407.16</v>
      </c>
      <c r="D1128" t="s">
        <v>1082</v>
      </c>
      <c r="E1128">
        <v>896</v>
      </c>
      <c r="F1128">
        <v>616</v>
      </c>
      <c r="G1128">
        <v>7</v>
      </c>
      <c r="H1128">
        <v>609</v>
      </c>
      <c r="I1128">
        <v>288</v>
      </c>
      <c r="J1128">
        <v>125</v>
      </c>
      <c r="K1128">
        <v>110</v>
      </c>
      <c r="L1128">
        <v>30</v>
      </c>
      <c r="M1128">
        <v>6</v>
      </c>
      <c r="N1128">
        <v>44</v>
      </c>
      <c r="O1128">
        <v>2</v>
      </c>
      <c r="P1128">
        <v>4</v>
      </c>
      <c r="Q1128">
        <v>18.0623973727422</v>
      </c>
    </row>
    <row r="1129" spans="1:17" x14ac:dyDescent="0.25">
      <c r="A1129" t="s">
        <v>6284</v>
      </c>
      <c r="B1129" s="6">
        <v>40717</v>
      </c>
      <c r="C1129">
        <v>407.17</v>
      </c>
      <c r="D1129" t="s">
        <v>1083</v>
      </c>
      <c r="E1129">
        <v>2126</v>
      </c>
      <c r="F1129">
        <v>1276</v>
      </c>
      <c r="G1129">
        <v>18</v>
      </c>
      <c r="H1129">
        <v>1258</v>
      </c>
      <c r="I1129">
        <v>633</v>
      </c>
      <c r="J1129">
        <v>274</v>
      </c>
      <c r="K1129">
        <v>157</v>
      </c>
      <c r="L1129">
        <v>51</v>
      </c>
      <c r="M1129">
        <v>22</v>
      </c>
      <c r="N1129">
        <v>108</v>
      </c>
      <c r="O1129">
        <v>9</v>
      </c>
      <c r="P1129">
        <v>4</v>
      </c>
      <c r="Q1129">
        <v>12.48012718600954</v>
      </c>
    </row>
    <row r="1130" spans="1:17" x14ac:dyDescent="0.25">
      <c r="A1130" t="s">
        <v>6285</v>
      </c>
      <c r="B1130" s="6">
        <v>40718</v>
      </c>
      <c r="C1130">
        <v>407.18</v>
      </c>
      <c r="D1130" t="s">
        <v>1084</v>
      </c>
      <c r="E1130">
        <v>1351</v>
      </c>
      <c r="F1130">
        <v>833</v>
      </c>
      <c r="G1130">
        <v>12</v>
      </c>
      <c r="H1130">
        <v>821</v>
      </c>
      <c r="I1130">
        <v>349</v>
      </c>
      <c r="J1130">
        <v>175</v>
      </c>
      <c r="K1130">
        <v>78</v>
      </c>
      <c r="L1130">
        <v>55</v>
      </c>
      <c r="M1130">
        <v>16</v>
      </c>
      <c r="N1130">
        <v>141</v>
      </c>
      <c r="O1130">
        <v>3</v>
      </c>
      <c r="P1130">
        <v>4</v>
      </c>
      <c r="Q1130">
        <v>9.5006090133982948</v>
      </c>
    </row>
    <row r="1131" spans="1:17" x14ac:dyDescent="0.25">
      <c r="A1131" t="s">
        <v>6286</v>
      </c>
      <c r="B1131" s="6">
        <v>40719</v>
      </c>
      <c r="C1131">
        <v>407.19</v>
      </c>
      <c r="D1131" t="s">
        <v>1085</v>
      </c>
      <c r="E1131">
        <v>3774</v>
      </c>
      <c r="F1131">
        <v>2361</v>
      </c>
      <c r="G1131">
        <v>41</v>
      </c>
      <c r="H1131">
        <v>2320</v>
      </c>
      <c r="I1131">
        <v>790</v>
      </c>
      <c r="J1131">
        <v>575</v>
      </c>
      <c r="K1131">
        <v>415</v>
      </c>
      <c r="L1131">
        <v>174</v>
      </c>
      <c r="M1131">
        <v>39</v>
      </c>
      <c r="N1131">
        <v>303</v>
      </c>
      <c r="O1131">
        <v>11</v>
      </c>
      <c r="P1131">
        <v>13</v>
      </c>
      <c r="Q1131">
        <v>17.887931034482758</v>
      </c>
    </row>
    <row r="1132" spans="1:17" x14ac:dyDescent="0.25">
      <c r="A1132" t="s">
        <v>6287</v>
      </c>
      <c r="B1132" s="6">
        <v>40720</v>
      </c>
      <c r="C1132">
        <v>407.2</v>
      </c>
      <c r="D1132" t="s">
        <v>1086</v>
      </c>
      <c r="E1132">
        <v>5747</v>
      </c>
      <c r="F1132">
        <v>3810</v>
      </c>
      <c r="G1132">
        <v>54</v>
      </c>
      <c r="H1132">
        <v>3756</v>
      </c>
      <c r="I1132">
        <v>1328</v>
      </c>
      <c r="J1132">
        <v>822</v>
      </c>
      <c r="K1132">
        <v>771</v>
      </c>
      <c r="L1132">
        <v>259</v>
      </c>
      <c r="M1132">
        <v>52</v>
      </c>
      <c r="N1132">
        <v>494</v>
      </c>
      <c r="O1132">
        <v>14</v>
      </c>
      <c r="P1132">
        <v>15</v>
      </c>
      <c r="Q1132">
        <v>20.527156549520768</v>
      </c>
    </row>
    <row r="1133" spans="1:17" x14ac:dyDescent="0.25">
      <c r="A1133" t="s">
        <v>6288</v>
      </c>
      <c r="B1133" s="6">
        <v>40799</v>
      </c>
      <c r="C1133">
        <v>407.99</v>
      </c>
      <c r="D1133" t="s">
        <v>6289</v>
      </c>
      <c r="E1133">
        <v>0</v>
      </c>
      <c r="F1133">
        <v>12354</v>
      </c>
      <c r="G1133">
        <v>140</v>
      </c>
      <c r="H1133">
        <v>12214</v>
      </c>
      <c r="I1133">
        <v>4155</v>
      </c>
      <c r="J1133">
        <v>2753</v>
      </c>
      <c r="K1133">
        <v>1381</v>
      </c>
      <c r="L1133">
        <v>1222</v>
      </c>
      <c r="M1133">
        <v>201</v>
      </c>
      <c r="N1133">
        <v>2344</v>
      </c>
      <c r="O1133">
        <v>74</v>
      </c>
      <c r="P1133">
        <v>78</v>
      </c>
      <c r="Q1133">
        <v>11.306697232683806</v>
      </c>
    </row>
    <row r="1134" spans="1:17" x14ac:dyDescent="0.25">
      <c r="A1134" t="s">
        <v>6290</v>
      </c>
      <c r="B1134" s="6">
        <v>40800</v>
      </c>
      <c r="C1134">
        <v>408</v>
      </c>
      <c r="D1134" t="s">
        <v>1093</v>
      </c>
      <c r="E1134">
        <v>50592</v>
      </c>
      <c r="F1134">
        <v>40380</v>
      </c>
      <c r="G1134">
        <v>710</v>
      </c>
      <c r="H1134">
        <v>39670</v>
      </c>
      <c r="I1134">
        <v>16571</v>
      </c>
      <c r="J1134">
        <v>6712</v>
      </c>
      <c r="K1134">
        <v>8057</v>
      </c>
      <c r="L1134">
        <v>2694</v>
      </c>
      <c r="M1134">
        <v>453</v>
      </c>
      <c r="N1134">
        <v>4854</v>
      </c>
      <c r="O1134">
        <v>146</v>
      </c>
      <c r="P1134">
        <v>173</v>
      </c>
      <c r="Q1134">
        <v>20.310057978321151</v>
      </c>
    </row>
    <row r="1135" spans="1:17" x14ac:dyDescent="0.25">
      <c r="A1135" t="s">
        <v>6291</v>
      </c>
      <c r="B1135" s="6">
        <v>40801</v>
      </c>
      <c r="C1135">
        <v>408.01</v>
      </c>
      <c r="D1135" t="s">
        <v>1087</v>
      </c>
      <c r="E1135">
        <v>714</v>
      </c>
      <c r="F1135">
        <v>441</v>
      </c>
      <c r="G1135">
        <v>10</v>
      </c>
      <c r="H1135">
        <v>431</v>
      </c>
      <c r="I1135">
        <v>161</v>
      </c>
      <c r="J1135">
        <v>58</v>
      </c>
      <c r="K1135">
        <v>125</v>
      </c>
      <c r="L1135">
        <v>31</v>
      </c>
      <c r="M1135">
        <v>2</v>
      </c>
      <c r="N1135">
        <v>49</v>
      </c>
      <c r="O1135">
        <v>1</v>
      </c>
      <c r="P1135">
        <v>4</v>
      </c>
      <c r="Q1135">
        <v>29.002320185614849</v>
      </c>
    </row>
    <row r="1136" spans="1:17" x14ac:dyDescent="0.25">
      <c r="A1136" t="s">
        <v>6292</v>
      </c>
      <c r="B1136" s="6">
        <v>40802</v>
      </c>
      <c r="C1136">
        <v>408.02</v>
      </c>
      <c r="D1136" t="s">
        <v>1088</v>
      </c>
      <c r="E1136">
        <v>3086</v>
      </c>
      <c r="F1136">
        <v>1794</v>
      </c>
      <c r="G1136">
        <v>21</v>
      </c>
      <c r="H1136">
        <v>1773</v>
      </c>
      <c r="I1136">
        <v>598</v>
      </c>
      <c r="J1136">
        <v>388</v>
      </c>
      <c r="K1136">
        <v>371</v>
      </c>
      <c r="L1136">
        <v>161</v>
      </c>
      <c r="M1136">
        <v>24</v>
      </c>
      <c r="N1136">
        <v>214</v>
      </c>
      <c r="O1136">
        <v>10</v>
      </c>
      <c r="P1136">
        <v>7</v>
      </c>
      <c r="Q1136">
        <v>20.92498589960519</v>
      </c>
    </row>
    <row r="1137" spans="1:17" x14ac:dyDescent="0.25">
      <c r="A1137" t="s">
        <v>6293</v>
      </c>
      <c r="B1137" s="6">
        <v>40804</v>
      </c>
      <c r="C1137">
        <v>408.04</v>
      </c>
      <c r="D1137" t="s">
        <v>1089</v>
      </c>
      <c r="E1137">
        <v>897</v>
      </c>
      <c r="F1137">
        <v>663</v>
      </c>
      <c r="G1137">
        <v>18</v>
      </c>
      <c r="H1137">
        <v>645</v>
      </c>
      <c r="I1137">
        <v>385</v>
      </c>
      <c r="J1137">
        <v>56</v>
      </c>
      <c r="K1137">
        <v>137</v>
      </c>
      <c r="L1137">
        <v>23</v>
      </c>
      <c r="M1137">
        <v>2</v>
      </c>
      <c r="N1137">
        <v>39</v>
      </c>
      <c r="O1137">
        <v>1</v>
      </c>
      <c r="P1137">
        <v>1</v>
      </c>
      <c r="Q1137">
        <v>21.240310077519382</v>
      </c>
    </row>
    <row r="1138" spans="1:17" x14ac:dyDescent="0.25">
      <c r="A1138" t="s">
        <v>6294</v>
      </c>
      <c r="B1138" s="6">
        <v>40805</v>
      </c>
      <c r="C1138">
        <v>408.05</v>
      </c>
      <c r="D1138" t="s">
        <v>1090</v>
      </c>
      <c r="E1138">
        <v>1838</v>
      </c>
      <c r="F1138">
        <v>1079</v>
      </c>
      <c r="G1138">
        <v>10</v>
      </c>
      <c r="H1138">
        <v>1069</v>
      </c>
      <c r="I1138">
        <v>359</v>
      </c>
      <c r="J1138">
        <v>233</v>
      </c>
      <c r="K1138">
        <v>297</v>
      </c>
      <c r="L1138">
        <v>60</v>
      </c>
      <c r="M1138">
        <v>8</v>
      </c>
      <c r="N1138">
        <v>103</v>
      </c>
      <c r="O1138">
        <v>3</v>
      </c>
      <c r="P1138">
        <v>6</v>
      </c>
      <c r="Q1138">
        <v>27.782974742750234</v>
      </c>
    </row>
    <row r="1139" spans="1:17" x14ac:dyDescent="0.25">
      <c r="A1139" t="s">
        <v>6295</v>
      </c>
      <c r="B1139" s="6">
        <v>40806</v>
      </c>
      <c r="C1139">
        <v>408.06</v>
      </c>
      <c r="D1139" t="s">
        <v>1091</v>
      </c>
      <c r="E1139">
        <v>2842</v>
      </c>
      <c r="F1139">
        <v>1661</v>
      </c>
      <c r="G1139">
        <v>47</v>
      </c>
      <c r="H1139">
        <v>1614</v>
      </c>
      <c r="I1139">
        <v>594</v>
      </c>
      <c r="J1139">
        <v>251</v>
      </c>
      <c r="K1139">
        <v>422</v>
      </c>
      <c r="L1139">
        <v>125</v>
      </c>
      <c r="M1139">
        <v>29</v>
      </c>
      <c r="N1139">
        <v>178</v>
      </c>
      <c r="O1139">
        <v>6</v>
      </c>
      <c r="P1139">
        <v>8</v>
      </c>
      <c r="Q1139">
        <v>26.146220570012389</v>
      </c>
    </row>
    <row r="1140" spans="1:17" x14ac:dyDescent="0.25">
      <c r="A1140" t="s">
        <v>6296</v>
      </c>
      <c r="B1140" s="6">
        <v>40807</v>
      </c>
      <c r="C1140">
        <v>408.07</v>
      </c>
      <c r="D1140" t="s">
        <v>1092</v>
      </c>
      <c r="E1140">
        <v>1160</v>
      </c>
      <c r="F1140">
        <v>792</v>
      </c>
      <c r="G1140">
        <v>15</v>
      </c>
      <c r="H1140">
        <v>777</v>
      </c>
      <c r="I1140">
        <v>301</v>
      </c>
      <c r="J1140">
        <v>177</v>
      </c>
      <c r="K1140">
        <v>148</v>
      </c>
      <c r="L1140">
        <v>39</v>
      </c>
      <c r="M1140">
        <v>10</v>
      </c>
      <c r="N1140">
        <v>94</v>
      </c>
      <c r="O1140">
        <v>3</v>
      </c>
      <c r="P1140">
        <v>5</v>
      </c>
      <c r="Q1140">
        <v>19.047619047619047</v>
      </c>
    </row>
    <row r="1141" spans="1:17" x14ac:dyDescent="0.25">
      <c r="A1141" t="s">
        <v>6297</v>
      </c>
      <c r="B1141" s="6">
        <v>40808</v>
      </c>
      <c r="C1141">
        <v>408.08</v>
      </c>
      <c r="D1141" t="s">
        <v>1093</v>
      </c>
      <c r="E1141">
        <v>3522</v>
      </c>
      <c r="F1141">
        <v>2160</v>
      </c>
      <c r="G1141">
        <v>36</v>
      </c>
      <c r="H1141">
        <v>2124</v>
      </c>
      <c r="I1141">
        <v>748</v>
      </c>
      <c r="J1141">
        <v>464</v>
      </c>
      <c r="K1141">
        <v>426</v>
      </c>
      <c r="L1141">
        <v>149</v>
      </c>
      <c r="M1141">
        <v>24</v>
      </c>
      <c r="N1141">
        <v>291</v>
      </c>
      <c r="O1141">
        <v>9</v>
      </c>
      <c r="P1141">
        <v>13</v>
      </c>
      <c r="Q1141">
        <v>20.056497175141246</v>
      </c>
    </row>
    <row r="1142" spans="1:17" x14ac:dyDescent="0.25">
      <c r="A1142" t="s">
        <v>6298</v>
      </c>
      <c r="B1142" s="6">
        <v>40809</v>
      </c>
      <c r="C1142">
        <v>408.09</v>
      </c>
      <c r="D1142" t="s">
        <v>1095</v>
      </c>
      <c r="E1142">
        <v>1662</v>
      </c>
      <c r="F1142">
        <v>1080</v>
      </c>
      <c r="G1142">
        <v>14</v>
      </c>
      <c r="H1142">
        <v>1066</v>
      </c>
      <c r="I1142">
        <v>407</v>
      </c>
      <c r="J1142">
        <v>200</v>
      </c>
      <c r="K1142">
        <v>200</v>
      </c>
      <c r="L1142">
        <v>86</v>
      </c>
      <c r="M1142">
        <v>11</v>
      </c>
      <c r="N1142">
        <v>155</v>
      </c>
      <c r="O1142">
        <v>2</v>
      </c>
      <c r="P1142">
        <v>4</v>
      </c>
      <c r="Q1142">
        <v>18.761726078799249</v>
      </c>
    </row>
    <row r="1143" spans="1:17" x14ac:dyDescent="0.25">
      <c r="A1143" t="s">
        <v>6299</v>
      </c>
      <c r="B1143" s="6">
        <v>40810</v>
      </c>
      <c r="C1143">
        <v>408.1</v>
      </c>
      <c r="D1143" t="s">
        <v>1096</v>
      </c>
      <c r="E1143">
        <v>569</v>
      </c>
      <c r="F1143">
        <v>449</v>
      </c>
      <c r="G1143">
        <v>4</v>
      </c>
      <c r="H1143">
        <v>445</v>
      </c>
      <c r="I1143">
        <v>275</v>
      </c>
      <c r="J1143">
        <v>21</v>
      </c>
      <c r="K1143">
        <v>94</v>
      </c>
      <c r="L1143">
        <v>23</v>
      </c>
      <c r="M1143">
        <v>1</v>
      </c>
      <c r="N1143">
        <v>29</v>
      </c>
      <c r="O1143">
        <v>2</v>
      </c>
      <c r="P1143">
        <v>0</v>
      </c>
      <c r="Q1143">
        <v>21.123595505617978</v>
      </c>
    </row>
    <row r="1144" spans="1:17" x14ac:dyDescent="0.25">
      <c r="A1144" t="s">
        <v>6300</v>
      </c>
      <c r="B1144" s="6">
        <v>40811</v>
      </c>
      <c r="C1144">
        <v>408.11</v>
      </c>
      <c r="D1144" t="s">
        <v>1097</v>
      </c>
      <c r="E1144">
        <v>1241</v>
      </c>
      <c r="F1144">
        <v>821</v>
      </c>
      <c r="G1144">
        <v>18</v>
      </c>
      <c r="H1144">
        <v>803</v>
      </c>
      <c r="I1144">
        <v>352</v>
      </c>
      <c r="J1144">
        <v>113</v>
      </c>
      <c r="K1144">
        <v>182</v>
      </c>
      <c r="L1144">
        <v>53</v>
      </c>
      <c r="M1144">
        <v>8</v>
      </c>
      <c r="N1144">
        <v>87</v>
      </c>
      <c r="O1144">
        <v>5</v>
      </c>
      <c r="P1144">
        <v>3</v>
      </c>
      <c r="Q1144">
        <v>22.66500622665006</v>
      </c>
    </row>
    <row r="1145" spans="1:17" x14ac:dyDescent="0.25">
      <c r="A1145" t="s">
        <v>6301</v>
      </c>
      <c r="B1145" s="6">
        <v>40812</v>
      </c>
      <c r="C1145">
        <v>408.12</v>
      </c>
      <c r="D1145" t="s">
        <v>1098</v>
      </c>
      <c r="E1145">
        <v>2060</v>
      </c>
      <c r="F1145">
        <v>1250</v>
      </c>
      <c r="G1145">
        <v>28</v>
      </c>
      <c r="H1145">
        <v>1222</v>
      </c>
      <c r="I1145">
        <v>538</v>
      </c>
      <c r="J1145">
        <v>215</v>
      </c>
      <c r="K1145">
        <v>256</v>
      </c>
      <c r="L1145">
        <v>60</v>
      </c>
      <c r="M1145">
        <v>10</v>
      </c>
      <c r="N1145">
        <v>133</v>
      </c>
      <c r="O1145">
        <v>6</v>
      </c>
      <c r="P1145">
        <v>3</v>
      </c>
      <c r="Q1145">
        <v>20.949263502454993</v>
      </c>
    </row>
    <row r="1146" spans="1:17" x14ac:dyDescent="0.25">
      <c r="A1146" t="s">
        <v>6302</v>
      </c>
      <c r="B1146" s="6">
        <v>40813</v>
      </c>
      <c r="C1146">
        <v>408.13</v>
      </c>
      <c r="D1146" t="s">
        <v>1099</v>
      </c>
      <c r="E1146">
        <v>1079</v>
      </c>
      <c r="F1146">
        <v>726</v>
      </c>
      <c r="G1146">
        <v>15</v>
      </c>
      <c r="H1146">
        <v>711</v>
      </c>
      <c r="I1146">
        <v>261</v>
      </c>
      <c r="J1146">
        <v>117</v>
      </c>
      <c r="K1146">
        <v>216</v>
      </c>
      <c r="L1146">
        <v>41</v>
      </c>
      <c r="M1146">
        <v>14</v>
      </c>
      <c r="N1146">
        <v>60</v>
      </c>
      <c r="O1146">
        <v>2</v>
      </c>
      <c r="P1146">
        <v>0</v>
      </c>
      <c r="Q1146">
        <v>30.37974683544304</v>
      </c>
    </row>
    <row r="1147" spans="1:17" x14ac:dyDescent="0.25">
      <c r="A1147" t="s">
        <v>6303</v>
      </c>
      <c r="B1147" s="6">
        <v>40814</v>
      </c>
      <c r="C1147">
        <v>408.14</v>
      </c>
      <c r="D1147" t="s">
        <v>1100</v>
      </c>
      <c r="E1147">
        <v>1187</v>
      </c>
      <c r="F1147">
        <v>785</v>
      </c>
      <c r="G1147">
        <v>22</v>
      </c>
      <c r="H1147">
        <v>763</v>
      </c>
      <c r="I1147">
        <v>361</v>
      </c>
      <c r="J1147">
        <v>102</v>
      </c>
      <c r="K1147">
        <v>121</v>
      </c>
      <c r="L1147">
        <v>62</v>
      </c>
      <c r="M1147">
        <v>8</v>
      </c>
      <c r="N1147">
        <v>103</v>
      </c>
      <c r="O1147">
        <v>3</v>
      </c>
      <c r="P1147">
        <v>3</v>
      </c>
      <c r="Q1147">
        <v>15.858453473132371</v>
      </c>
    </row>
    <row r="1148" spans="1:17" x14ac:dyDescent="0.25">
      <c r="A1148" t="s">
        <v>6304</v>
      </c>
      <c r="B1148" s="6">
        <v>40815</v>
      </c>
      <c r="C1148">
        <v>408.15</v>
      </c>
      <c r="D1148" t="s">
        <v>1101</v>
      </c>
      <c r="E1148">
        <v>1034</v>
      </c>
      <c r="F1148">
        <v>637</v>
      </c>
      <c r="G1148">
        <v>14</v>
      </c>
      <c r="H1148">
        <v>623</v>
      </c>
      <c r="I1148">
        <v>356</v>
      </c>
      <c r="J1148">
        <v>72</v>
      </c>
      <c r="K1148">
        <v>107</v>
      </c>
      <c r="L1148">
        <v>28</v>
      </c>
      <c r="M1148">
        <v>8</v>
      </c>
      <c r="N1148">
        <v>50</v>
      </c>
      <c r="O1148">
        <v>1</v>
      </c>
      <c r="P1148">
        <v>1</v>
      </c>
      <c r="Q1148">
        <v>17.174959871589085</v>
      </c>
    </row>
    <row r="1149" spans="1:17" x14ac:dyDescent="0.25">
      <c r="A1149" t="s">
        <v>6305</v>
      </c>
      <c r="B1149" s="6">
        <v>40816</v>
      </c>
      <c r="C1149">
        <v>408.16</v>
      </c>
      <c r="D1149" t="s">
        <v>1102</v>
      </c>
      <c r="E1149">
        <v>1870</v>
      </c>
      <c r="F1149">
        <v>1272</v>
      </c>
      <c r="G1149">
        <v>32</v>
      </c>
      <c r="H1149">
        <v>1240</v>
      </c>
      <c r="I1149">
        <v>596</v>
      </c>
      <c r="J1149">
        <v>230</v>
      </c>
      <c r="K1149">
        <v>247</v>
      </c>
      <c r="L1149">
        <v>51</v>
      </c>
      <c r="M1149">
        <v>10</v>
      </c>
      <c r="N1149">
        <v>99</v>
      </c>
      <c r="O1149">
        <v>2</v>
      </c>
      <c r="P1149">
        <v>4</v>
      </c>
      <c r="Q1149">
        <v>19.919354838709676</v>
      </c>
    </row>
    <row r="1150" spans="1:17" x14ac:dyDescent="0.25">
      <c r="A1150" t="s">
        <v>6306</v>
      </c>
      <c r="B1150" s="6">
        <v>40817</v>
      </c>
      <c r="C1150">
        <v>408.17</v>
      </c>
      <c r="D1150" t="s">
        <v>1103</v>
      </c>
      <c r="E1150">
        <v>1334</v>
      </c>
      <c r="F1150">
        <v>971</v>
      </c>
      <c r="G1150">
        <v>14</v>
      </c>
      <c r="H1150">
        <v>957</v>
      </c>
      <c r="I1150">
        <v>460</v>
      </c>
      <c r="J1150">
        <v>144</v>
      </c>
      <c r="K1150">
        <v>204</v>
      </c>
      <c r="L1150">
        <v>59</v>
      </c>
      <c r="M1150">
        <v>7</v>
      </c>
      <c r="N1150">
        <v>76</v>
      </c>
      <c r="O1150">
        <v>3</v>
      </c>
      <c r="P1150">
        <v>4</v>
      </c>
      <c r="Q1150">
        <v>21.316614420062695</v>
      </c>
    </row>
    <row r="1151" spans="1:17" x14ac:dyDescent="0.25">
      <c r="A1151" t="s">
        <v>6307</v>
      </c>
      <c r="B1151" s="6">
        <v>40818</v>
      </c>
      <c r="C1151">
        <v>408.18</v>
      </c>
      <c r="D1151" t="s">
        <v>1104</v>
      </c>
      <c r="E1151">
        <v>1101</v>
      </c>
      <c r="F1151">
        <v>649</v>
      </c>
      <c r="G1151">
        <v>11</v>
      </c>
      <c r="H1151">
        <v>638</v>
      </c>
      <c r="I1151">
        <v>222</v>
      </c>
      <c r="J1151">
        <v>163</v>
      </c>
      <c r="K1151">
        <v>153</v>
      </c>
      <c r="L1151">
        <v>24</v>
      </c>
      <c r="M1151">
        <v>8</v>
      </c>
      <c r="N1151">
        <v>59</v>
      </c>
      <c r="O1151">
        <v>5</v>
      </c>
      <c r="P1151">
        <v>4</v>
      </c>
      <c r="Q1151">
        <v>23.981191222570533</v>
      </c>
    </row>
    <row r="1152" spans="1:17" x14ac:dyDescent="0.25">
      <c r="A1152" t="s">
        <v>6308</v>
      </c>
      <c r="B1152" s="6">
        <v>40820</v>
      </c>
      <c r="C1152">
        <v>408.2</v>
      </c>
      <c r="D1152" t="s">
        <v>1105</v>
      </c>
      <c r="E1152">
        <v>455</v>
      </c>
      <c r="F1152">
        <v>333</v>
      </c>
      <c r="G1152">
        <v>2</v>
      </c>
      <c r="H1152">
        <v>331</v>
      </c>
      <c r="I1152">
        <v>206</v>
      </c>
      <c r="J1152">
        <v>33</v>
      </c>
      <c r="K1152">
        <v>46</v>
      </c>
      <c r="L1152">
        <v>26</v>
      </c>
      <c r="M1152">
        <v>4</v>
      </c>
      <c r="N1152">
        <v>16</v>
      </c>
      <c r="O1152">
        <v>0</v>
      </c>
      <c r="P1152">
        <v>0</v>
      </c>
      <c r="Q1152">
        <v>13.897280966767372</v>
      </c>
    </row>
    <row r="1153" spans="1:17" x14ac:dyDescent="0.25">
      <c r="A1153" t="s">
        <v>6309</v>
      </c>
      <c r="B1153" s="6">
        <v>40821</v>
      </c>
      <c r="C1153">
        <v>408.21</v>
      </c>
      <c r="D1153" t="s">
        <v>1106</v>
      </c>
      <c r="E1153">
        <v>788</v>
      </c>
      <c r="F1153">
        <v>478</v>
      </c>
      <c r="G1153">
        <v>10</v>
      </c>
      <c r="H1153">
        <v>468</v>
      </c>
      <c r="I1153">
        <v>221</v>
      </c>
      <c r="J1153">
        <v>59</v>
      </c>
      <c r="K1153">
        <v>73</v>
      </c>
      <c r="L1153">
        <v>30</v>
      </c>
      <c r="M1153">
        <v>8</v>
      </c>
      <c r="N1153">
        <v>76</v>
      </c>
      <c r="O1153">
        <v>1</v>
      </c>
      <c r="P1153">
        <v>0</v>
      </c>
      <c r="Q1153">
        <v>15.598290598290598</v>
      </c>
    </row>
    <row r="1154" spans="1:17" x14ac:dyDescent="0.25">
      <c r="A1154" t="s">
        <v>6310</v>
      </c>
      <c r="B1154" s="6">
        <v>40822</v>
      </c>
      <c r="C1154">
        <v>408.22</v>
      </c>
      <c r="D1154" t="s">
        <v>1107</v>
      </c>
      <c r="E1154">
        <v>1351</v>
      </c>
      <c r="F1154">
        <v>836</v>
      </c>
      <c r="G1154">
        <v>17</v>
      </c>
      <c r="H1154">
        <v>819</v>
      </c>
      <c r="I1154">
        <v>290</v>
      </c>
      <c r="J1154">
        <v>127</v>
      </c>
      <c r="K1154">
        <v>225</v>
      </c>
      <c r="L1154">
        <v>52</v>
      </c>
      <c r="M1154">
        <v>10</v>
      </c>
      <c r="N1154">
        <v>106</v>
      </c>
      <c r="O1154">
        <v>3</v>
      </c>
      <c r="P1154">
        <v>5</v>
      </c>
      <c r="Q1154">
        <v>27.472527472527474</v>
      </c>
    </row>
    <row r="1155" spans="1:17" x14ac:dyDescent="0.25">
      <c r="A1155" t="s">
        <v>6311</v>
      </c>
      <c r="B1155" s="6">
        <v>40823</v>
      </c>
      <c r="C1155">
        <v>408.23</v>
      </c>
      <c r="D1155" t="s">
        <v>1108</v>
      </c>
      <c r="E1155">
        <v>846</v>
      </c>
      <c r="F1155">
        <v>557</v>
      </c>
      <c r="G1155">
        <v>13</v>
      </c>
      <c r="H1155">
        <v>544</v>
      </c>
      <c r="I1155">
        <v>182</v>
      </c>
      <c r="J1155">
        <v>89</v>
      </c>
      <c r="K1155">
        <v>174</v>
      </c>
      <c r="L1155">
        <v>30</v>
      </c>
      <c r="M1155">
        <v>8</v>
      </c>
      <c r="N1155">
        <v>51</v>
      </c>
      <c r="O1155">
        <v>6</v>
      </c>
      <c r="P1155">
        <v>4</v>
      </c>
      <c r="Q1155">
        <v>31.985294117647058</v>
      </c>
    </row>
    <row r="1156" spans="1:17" x14ac:dyDescent="0.25">
      <c r="A1156" t="s">
        <v>6312</v>
      </c>
      <c r="B1156" s="6">
        <v>40824</v>
      </c>
      <c r="C1156">
        <v>408.24</v>
      </c>
      <c r="D1156" t="s">
        <v>1109</v>
      </c>
      <c r="E1156">
        <v>1746</v>
      </c>
      <c r="F1156">
        <v>1223</v>
      </c>
      <c r="G1156">
        <v>27</v>
      </c>
      <c r="H1156">
        <v>1196</v>
      </c>
      <c r="I1156">
        <v>657</v>
      </c>
      <c r="J1156">
        <v>142</v>
      </c>
      <c r="K1156">
        <v>232</v>
      </c>
      <c r="L1156">
        <v>70</v>
      </c>
      <c r="M1156">
        <v>11</v>
      </c>
      <c r="N1156">
        <v>75</v>
      </c>
      <c r="O1156">
        <v>5</v>
      </c>
      <c r="P1156">
        <v>4</v>
      </c>
      <c r="Q1156">
        <v>19.397993311036789</v>
      </c>
    </row>
    <row r="1157" spans="1:17" x14ac:dyDescent="0.25">
      <c r="A1157" t="s">
        <v>6313</v>
      </c>
      <c r="B1157" s="6">
        <v>40825</v>
      </c>
      <c r="C1157">
        <v>408.25</v>
      </c>
      <c r="D1157" t="s">
        <v>1110</v>
      </c>
      <c r="E1157">
        <v>1084</v>
      </c>
      <c r="F1157">
        <v>700</v>
      </c>
      <c r="G1157">
        <v>9</v>
      </c>
      <c r="H1157">
        <v>691</v>
      </c>
      <c r="I1157">
        <v>263</v>
      </c>
      <c r="J1157">
        <v>124</v>
      </c>
      <c r="K1157">
        <v>137</v>
      </c>
      <c r="L1157">
        <v>52</v>
      </c>
      <c r="M1157">
        <v>10</v>
      </c>
      <c r="N1157">
        <v>97</v>
      </c>
      <c r="O1157">
        <v>4</v>
      </c>
      <c r="P1157">
        <v>4</v>
      </c>
      <c r="Q1157">
        <v>19.826338639652676</v>
      </c>
    </row>
    <row r="1158" spans="1:17" x14ac:dyDescent="0.25">
      <c r="A1158" t="s">
        <v>6314</v>
      </c>
      <c r="B1158" s="6">
        <v>40826</v>
      </c>
      <c r="C1158">
        <v>408.26</v>
      </c>
      <c r="D1158" t="s">
        <v>1111</v>
      </c>
      <c r="E1158">
        <v>432</v>
      </c>
      <c r="F1158">
        <v>301</v>
      </c>
      <c r="G1158">
        <v>5</v>
      </c>
      <c r="H1158">
        <v>296</v>
      </c>
      <c r="I1158">
        <v>151</v>
      </c>
      <c r="J1158">
        <v>42</v>
      </c>
      <c r="K1158">
        <v>56</v>
      </c>
      <c r="L1158">
        <v>9</v>
      </c>
      <c r="M1158">
        <v>7</v>
      </c>
      <c r="N1158">
        <v>27</v>
      </c>
      <c r="O1158">
        <v>1</v>
      </c>
      <c r="P1158">
        <v>3</v>
      </c>
      <c r="Q1158">
        <v>18.918918918918919</v>
      </c>
    </row>
    <row r="1159" spans="1:17" x14ac:dyDescent="0.25">
      <c r="A1159" t="s">
        <v>6315</v>
      </c>
      <c r="B1159" s="6">
        <v>40827</v>
      </c>
      <c r="C1159">
        <v>408.27</v>
      </c>
      <c r="D1159" t="s">
        <v>1112</v>
      </c>
      <c r="E1159">
        <v>2377</v>
      </c>
      <c r="F1159">
        <v>1572</v>
      </c>
      <c r="G1159">
        <v>27</v>
      </c>
      <c r="H1159">
        <v>1545</v>
      </c>
      <c r="I1159">
        <v>534</v>
      </c>
      <c r="J1159">
        <v>439</v>
      </c>
      <c r="K1159">
        <v>281</v>
      </c>
      <c r="L1159">
        <v>87</v>
      </c>
      <c r="M1159">
        <v>18</v>
      </c>
      <c r="N1159">
        <v>171</v>
      </c>
      <c r="O1159">
        <v>10</v>
      </c>
      <c r="P1159">
        <v>5</v>
      </c>
      <c r="Q1159">
        <v>18.18770226537217</v>
      </c>
    </row>
    <row r="1160" spans="1:17" x14ac:dyDescent="0.25">
      <c r="A1160" t="s">
        <v>6316</v>
      </c>
      <c r="B1160" s="6">
        <v>40828</v>
      </c>
      <c r="C1160">
        <v>408.28</v>
      </c>
      <c r="D1160" t="s">
        <v>1113</v>
      </c>
      <c r="E1160">
        <v>916</v>
      </c>
      <c r="F1160">
        <v>555</v>
      </c>
      <c r="G1160">
        <v>9</v>
      </c>
      <c r="H1160">
        <v>546</v>
      </c>
      <c r="I1160">
        <v>273</v>
      </c>
      <c r="J1160">
        <v>65</v>
      </c>
      <c r="K1160">
        <v>107</v>
      </c>
      <c r="L1160">
        <v>26</v>
      </c>
      <c r="M1160">
        <v>4</v>
      </c>
      <c r="N1160">
        <v>65</v>
      </c>
      <c r="O1160">
        <v>1</v>
      </c>
      <c r="P1160">
        <v>5</v>
      </c>
      <c r="Q1160">
        <v>19.597069597069599</v>
      </c>
    </row>
    <row r="1161" spans="1:17" x14ac:dyDescent="0.25">
      <c r="A1161" t="s">
        <v>6317</v>
      </c>
      <c r="B1161" s="6">
        <v>40829</v>
      </c>
      <c r="C1161">
        <v>408.29</v>
      </c>
      <c r="D1161" t="s">
        <v>1114</v>
      </c>
      <c r="E1161">
        <v>1612</v>
      </c>
      <c r="F1161">
        <v>1044</v>
      </c>
      <c r="G1161">
        <v>16</v>
      </c>
      <c r="H1161">
        <v>1028</v>
      </c>
      <c r="I1161">
        <v>436</v>
      </c>
      <c r="J1161">
        <v>156</v>
      </c>
      <c r="K1161">
        <v>271</v>
      </c>
      <c r="L1161">
        <v>42</v>
      </c>
      <c r="M1161">
        <v>9</v>
      </c>
      <c r="N1161">
        <v>105</v>
      </c>
      <c r="O1161">
        <v>6</v>
      </c>
      <c r="P1161">
        <v>3</v>
      </c>
      <c r="Q1161">
        <v>26.361867704280158</v>
      </c>
    </row>
    <row r="1162" spans="1:17" x14ac:dyDescent="0.25">
      <c r="A1162" t="s">
        <v>6318</v>
      </c>
      <c r="B1162" s="6">
        <v>40830</v>
      </c>
      <c r="C1162">
        <v>408.3</v>
      </c>
      <c r="D1162" t="s">
        <v>1115</v>
      </c>
      <c r="E1162">
        <v>762</v>
      </c>
      <c r="F1162">
        <v>511</v>
      </c>
      <c r="G1162">
        <v>5</v>
      </c>
      <c r="H1162">
        <v>506</v>
      </c>
      <c r="I1162">
        <v>210</v>
      </c>
      <c r="J1162">
        <v>88</v>
      </c>
      <c r="K1162">
        <v>83</v>
      </c>
      <c r="L1162">
        <v>44</v>
      </c>
      <c r="M1162">
        <v>5</v>
      </c>
      <c r="N1162">
        <v>74</v>
      </c>
      <c r="O1162">
        <v>1</v>
      </c>
      <c r="P1162">
        <v>1</v>
      </c>
      <c r="Q1162">
        <v>16.403162055335969</v>
      </c>
    </row>
    <row r="1163" spans="1:17" x14ac:dyDescent="0.25">
      <c r="A1163" t="s">
        <v>6319</v>
      </c>
      <c r="B1163" s="6">
        <v>40831</v>
      </c>
      <c r="C1163">
        <v>408.31</v>
      </c>
      <c r="D1163" t="s">
        <v>1116</v>
      </c>
      <c r="E1163">
        <v>2918</v>
      </c>
      <c r="F1163">
        <v>1976</v>
      </c>
      <c r="G1163">
        <v>24</v>
      </c>
      <c r="H1163">
        <v>1952</v>
      </c>
      <c r="I1163">
        <v>938</v>
      </c>
      <c r="J1163">
        <v>243</v>
      </c>
      <c r="K1163">
        <v>396</v>
      </c>
      <c r="L1163">
        <v>117</v>
      </c>
      <c r="M1163">
        <v>26</v>
      </c>
      <c r="N1163">
        <v>218</v>
      </c>
      <c r="O1163">
        <v>7</v>
      </c>
      <c r="P1163">
        <v>7</v>
      </c>
      <c r="Q1163">
        <v>20.28688524590164</v>
      </c>
    </row>
    <row r="1164" spans="1:17" x14ac:dyDescent="0.25">
      <c r="A1164" t="s">
        <v>6320</v>
      </c>
      <c r="B1164" s="6">
        <v>40832</v>
      </c>
      <c r="C1164">
        <v>408.32</v>
      </c>
      <c r="D1164" t="s">
        <v>1117</v>
      </c>
      <c r="E1164">
        <v>2392</v>
      </c>
      <c r="F1164">
        <v>1552</v>
      </c>
      <c r="G1164">
        <v>23</v>
      </c>
      <c r="H1164">
        <v>1529</v>
      </c>
      <c r="I1164">
        <v>540</v>
      </c>
      <c r="J1164">
        <v>324</v>
      </c>
      <c r="K1164">
        <v>326</v>
      </c>
      <c r="L1164">
        <v>111</v>
      </c>
      <c r="M1164">
        <v>23</v>
      </c>
      <c r="N1164">
        <v>193</v>
      </c>
      <c r="O1164">
        <v>5</v>
      </c>
      <c r="P1164">
        <v>7</v>
      </c>
      <c r="Q1164">
        <v>21.321124918247218</v>
      </c>
    </row>
    <row r="1165" spans="1:17" x14ac:dyDescent="0.25">
      <c r="A1165" t="s">
        <v>6321</v>
      </c>
      <c r="B1165" s="6">
        <v>40833</v>
      </c>
      <c r="C1165">
        <v>408.33</v>
      </c>
      <c r="D1165" t="s">
        <v>1118</v>
      </c>
      <c r="E1165">
        <v>1300</v>
      </c>
      <c r="F1165">
        <v>828</v>
      </c>
      <c r="G1165">
        <v>20</v>
      </c>
      <c r="H1165">
        <v>808</v>
      </c>
      <c r="I1165">
        <v>399</v>
      </c>
      <c r="J1165">
        <v>108</v>
      </c>
      <c r="K1165">
        <v>120</v>
      </c>
      <c r="L1165">
        <v>67</v>
      </c>
      <c r="M1165">
        <v>4</v>
      </c>
      <c r="N1165">
        <v>108</v>
      </c>
      <c r="O1165">
        <v>1</v>
      </c>
      <c r="P1165">
        <v>1</v>
      </c>
      <c r="Q1165">
        <v>14.85148514851485</v>
      </c>
    </row>
    <row r="1166" spans="1:17" x14ac:dyDescent="0.25">
      <c r="A1166" t="s">
        <v>6322</v>
      </c>
      <c r="B1166" s="6">
        <v>40834</v>
      </c>
      <c r="C1166">
        <v>408.34</v>
      </c>
      <c r="D1166" t="s">
        <v>1119</v>
      </c>
      <c r="E1166">
        <v>688</v>
      </c>
      <c r="F1166">
        <v>439</v>
      </c>
      <c r="G1166">
        <v>5</v>
      </c>
      <c r="H1166">
        <v>434</v>
      </c>
      <c r="I1166">
        <v>204</v>
      </c>
      <c r="J1166">
        <v>56</v>
      </c>
      <c r="K1166">
        <v>109</v>
      </c>
      <c r="L1166">
        <v>17</v>
      </c>
      <c r="M1166">
        <v>2</v>
      </c>
      <c r="N1166">
        <v>43</v>
      </c>
      <c r="O1166">
        <v>1</v>
      </c>
      <c r="P1166">
        <v>1</v>
      </c>
      <c r="Q1166">
        <v>25.115207373271893</v>
      </c>
    </row>
    <row r="1167" spans="1:17" x14ac:dyDescent="0.25">
      <c r="A1167" t="s">
        <v>6323</v>
      </c>
      <c r="B1167" s="6">
        <v>40835</v>
      </c>
      <c r="C1167">
        <v>408.35</v>
      </c>
      <c r="D1167" t="s">
        <v>1120</v>
      </c>
      <c r="E1167">
        <v>3729</v>
      </c>
      <c r="F1167">
        <v>2339</v>
      </c>
      <c r="G1167">
        <v>31</v>
      </c>
      <c r="H1167">
        <v>2308</v>
      </c>
      <c r="I1167">
        <v>1107</v>
      </c>
      <c r="J1167">
        <v>306</v>
      </c>
      <c r="K1167">
        <v>440</v>
      </c>
      <c r="L1167">
        <v>173</v>
      </c>
      <c r="M1167">
        <v>23</v>
      </c>
      <c r="N1167">
        <v>238</v>
      </c>
      <c r="O1167">
        <v>9</v>
      </c>
      <c r="P1167">
        <v>12</v>
      </c>
      <c r="Q1167">
        <v>19.064124783362217</v>
      </c>
    </row>
    <row r="1168" spans="1:17" x14ac:dyDescent="0.25">
      <c r="A1168" t="s">
        <v>6324</v>
      </c>
      <c r="B1168" s="6">
        <v>40899</v>
      </c>
      <c r="C1168">
        <v>408.99</v>
      </c>
      <c r="D1168" t="s">
        <v>6325</v>
      </c>
      <c r="E1168">
        <v>0</v>
      </c>
      <c r="F1168">
        <v>7906</v>
      </c>
      <c r="G1168">
        <v>138</v>
      </c>
      <c r="H1168">
        <v>7768</v>
      </c>
      <c r="I1168">
        <v>2986</v>
      </c>
      <c r="J1168">
        <v>1307</v>
      </c>
      <c r="K1168">
        <v>1275</v>
      </c>
      <c r="L1168">
        <v>666</v>
      </c>
      <c r="M1168">
        <v>97</v>
      </c>
      <c r="N1168">
        <v>1372</v>
      </c>
      <c r="O1168">
        <v>21</v>
      </c>
      <c r="P1168">
        <v>41</v>
      </c>
      <c r="Q1168">
        <v>16.413491246138001</v>
      </c>
    </row>
    <row r="1169" spans="1:17" x14ac:dyDescent="0.25">
      <c r="A1169" t="s">
        <v>6326</v>
      </c>
      <c r="B1169" s="6">
        <v>40900</v>
      </c>
      <c r="C1169">
        <v>409</v>
      </c>
      <c r="D1169" t="s">
        <v>1125</v>
      </c>
      <c r="E1169">
        <v>43478</v>
      </c>
      <c r="F1169">
        <v>33808</v>
      </c>
      <c r="G1169">
        <v>504</v>
      </c>
      <c r="H1169">
        <v>33304</v>
      </c>
      <c r="I1169">
        <v>12971</v>
      </c>
      <c r="J1169">
        <v>6748</v>
      </c>
      <c r="K1169">
        <v>6223</v>
      </c>
      <c r="L1169">
        <v>2422</v>
      </c>
      <c r="M1169">
        <v>435</v>
      </c>
      <c r="N1169">
        <v>4160</v>
      </c>
      <c r="O1169">
        <v>148</v>
      </c>
      <c r="P1169">
        <v>189</v>
      </c>
      <c r="Q1169">
        <v>18.685443190007206</v>
      </c>
    </row>
    <row r="1170" spans="1:17" x14ac:dyDescent="0.25">
      <c r="A1170" t="s">
        <v>6327</v>
      </c>
      <c r="B1170" s="6">
        <v>40901</v>
      </c>
      <c r="C1170">
        <v>409.01</v>
      </c>
      <c r="D1170" t="s">
        <v>1121</v>
      </c>
      <c r="E1170">
        <v>503</v>
      </c>
      <c r="F1170">
        <v>316</v>
      </c>
      <c r="G1170">
        <v>3</v>
      </c>
      <c r="H1170">
        <v>313</v>
      </c>
      <c r="I1170">
        <v>161</v>
      </c>
      <c r="J1170">
        <v>52</v>
      </c>
      <c r="K1170">
        <v>51</v>
      </c>
      <c r="L1170">
        <v>25</v>
      </c>
      <c r="M1170">
        <v>0</v>
      </c>
      <c r="N1170">
        <v>22</v>
      </c>
      <c r="O1170">
        <v>1</v>
      </c>
      <c r="P1170">
        <v>1</v>
      </c>
      <c r="Q1170">
        <v>16.293929712460063</v>
      </c>
    </row>
    <row r="1171" spans="1:17" x14ac:dyDescent="0.25">
      <c r="A1171" t="s">
        <v>6328</v>
      </c>
      <c r="B1171" s="6">
        <v>40902</v>
      </c>
      <c r="C1171">
        <v>409.02</v>
      </c>
      <c r="D1171" t="s">
        <v>1122</v>
      </c>
      <c r="E1171">
        <v>2940</v>
      </c>
      <c r="F1171">
        <v>1746</v>
      </c>
      <c r="G1171">
        <v>32</v>
      </c>
      <c r="H1171">
        <v>1714</v>
      </c>
      <c r="I1171">
        <v>652</v>
      </c>
      <c r="J1171">
        <v>419</v>
      </c>
      <c r="K1171">
        <v>389</v>
      </c>
      <c r="L1171">
        <v>70</v>
      </c>
      <c r="M1171">
        <v>21</v>
      </c>
      <c r="N1171">
        <v>148</v>
      </c>
      <c r="O1171">
        <v>9</v>
      </c>
      <c r="P1171">
        <v>6</v>
      </c>
      <c r="Q1171">
        <v>22.695449241540256</v>
      </c>
    </row>
    <row r="1172" spans="1:17" x14ac:dyDescent="0.25">
      <c r="A1172" t="s">
        <v>6329</v>
      </c>
      <c r="B1172" s="6">
        <v>40903</v>
      </c>
      <c r="C1172">
        <v>409.03</v>
      </c>
      <c r="D1172" t="s">
        <v>1123</v>
      </c>
      <c r="E1172">
        <v>720</v>
      </c>
      <c r="F1172">
        <v>446</v>
      </c>
      <c r="G1172">
        <v>7</v>
      </c>
      <c r="H1172">
        <v>439</v>
      </c>
      <c r="I1172">
        <v>215</v>
      </c>
      <c r="J1172">
        <v>52</v>
      </c>
      <c r="K1172">
        <v>89</v>
      </c>
      <c r="L1172">
        <v>34</v>
      </c>
      <c r="M1172">
        <v>7</v>
      </c>
      <c r="N1172">
        <v>39</v>
      </c>
      <c r="O1172">
        <v>2</v>
      </c>
      <c r="P1172">
        <v>1</v>
      </c>
      <c r="Q1172">
        <v>20.273348519362187</v>
      </c>
    </row>
    <row r="1173" spans="1:17" x14ac:dyDescent="0.25">
      <c r="A1173" t="s">
        <v>6330</v>
      </c>
      <c r="B1173" s="6">
        <v>40904</v>
      </c>
      <c r="C1173">
        <v>409.04</v>
      </c>
      <c r="D1173" t="s">
        <v>1124</v>
      </c>
      <c r="E1173">
        <v>1507</v>
      </c>
      <c r="F1173">
        <v>956</v>
      </c>
      <c r="G1173">
        <v>26</v>
      </c>
      <c r="H1173">
        <v>930</v>
      </c>
      <c r="I1173">
        <v>380</v>
      </c>
      <c r="J1173">
        <v>158</v>
      </c>
      <c r="K1173">
        <v>183</v>
      </c>
      <c r="L1173">
        <v>59</v>
      </c>
      <c r="M1173">
        <v>16</v>
      </c>
      <c r="N1173">
        <v>125</v>
      </c>
      <c r="O1173">
        <v>5</v>
      </c>
      <c r="P1173">
        <v>4</v>
      </c>
      <c r="Q1173">
        <v>19.677419354838712</v>
      </c>
    </row>
    <row r="1174" spans="1:17" x14ac:dyDescent="0.25">
      <c r="A1174" t="s">
        <v>6331</v>
      </c>
      <c r="B1174" s="6">
        <v>40905</v>
      </c>
      <c r="C1174">
        <v>409.05</v>
      </c>
      <c r="D1174" t="s">
        <v>1125</v>
      </c>
      <c r="E1174">
        <v>3267</v>
      </c>
      <c r="F1174">
        <v>1940</v>
      </c>
      <c r="G1174">
        <v>26</v>
      </c>
      <c r="H1174">
        <v>1914</v>
      </c>
      <c r="I1174">
        <v>559</v>
      </c>
      <c r="J1174">
        <v>539</v>
      </c>
      <c r="K1174">
        <v>288</v>
      </c>
      <c r="L1174">
        <v>136</v>
      </c>
      <c r="M1174">
        <v>32</v>
      </c>
      <c r="N1174">
        <v>342</v>
      </c>
      <c r="O1174">
        <v>7</v>
      </c>
      <c r="P1174">
        <v>8</v>
      </c>
      <c r="Q1174">
        <v>15.047021943573668</v>
      </c>
    </row>
    <row r="1175" spans="1:17" x14ac:dyDescent="0.25">
      <c r="A1175" t="s">
        <v>6332</v>
      </c>
      <c r="B1175" s="6">
        <v>40906</v>
      </c>
      <c r="C1175">
        <v>409.06</v>
      </c>
      <c r="D1175" t="s">
        <v>1128</v>
      </c>
      <c r="E1175">
        <v>805</v>
      </c>
      <c r="F1175">
        <v>531</v>
      </c>
      <c r="G1175">
        <v>14</v>
      </c>
      <c r="H1175">
        <v>517</v>
      </c>
      <c r="I1175">
        <v>161</v>
      </c>
      <c r="J1175">
        <v>204</v>
      </c>
      <c r="K1175">
        <v>87</v>
      </c>
      <c r="L1175">
        <v>21</v>
      </c>
      <c r="M1175">
        <v>4</v>
      </c>
      <c r="N1175">
        <v>37</v>
      </c>
      <c r="O1175">
        <v>2</v>
      </c>
      <c r="P1175">
        <v>1</v>
      </c>
      <c r="Q1175">
        <v>16.827852998065765</v>
      </c>
    </row>
    <row r="1176" spans="1:17" x14ac:dyDescent="0.25">
      <c r="A1176" t="s">
        <v>6333</v>
      </c>
      <c r="B1176" s="6">
        <v>40907</v>
      </c>
      <c r="C1176">
        <v>409.07</v>
      </c>
      <c r="D1176" t="s">
        <v>1129</v>
      </c>
      <c r="E1176">
        <v>4708</v>
      </c>
      <c r="F1176">
        <v>2963</v>
      </c>
      <c r="G1176">
        <v>42</v>
      </c>
      <c r="H1176">
        <v>2921</v>
      </c>
      <c r="I1176">
        <v>1226</v>
      </c>
      <c r="J1176">
        <v>445</v>
      </c>
      <c r="K1176">
        <v>519</v>
      </c>
      <c r="L1176">
        <v>271</v>
      </c>
      <c r="M1176">
        <v>33</v>
      </c>
      <c r="N1176">
        <v>397</v>
      </c>
      <c r="O1176">
        <v>15</v>
      </c>
      <c r="P1176">
        <v>15</v>
      </c>
      <c r="Q1176">
        <v>17.767887709688463</v>
      </c>
    </row>
    <row r="1177" spans="1:17" x14ac:dyDescent="0.25">
      <c r="A1177" t="s">
        <v>6334</v>
      </c>
      <c r="B1177" s="6">
        <v>40908</v>
      </c>
      <c r="C1177">
        <v>409.08</v>
      </c>
      <c r="D1177" t="s">
        <v>1130</v>
      </c>
      <c r="E1177">
        <v>4513</v>
      </c>
      <c r="F1177">
        <v>2917</v>
      </c>
      <c r="G1177">
        <v>37</v>
      </c>
      <c r="H1177">
        <v>2880</v>
      </c>
      <c r="I1177">
        <v>941</v>
      </c>
      <c r="J1177">
        <v>780</v>
      </c>
      <c r="K1177">
        <v>514</v>
      </c>
      <c r="L1177">
        <v>200</v>
      </c>
      <c r="M1177">
        <v>44</v>
      </c>
      <c r="N1177">
        <v>370</v>
      </c>
      <c r="O1177">
        <v>12</v>
      </c>
      <c r="P1177">
        <v>17</v>
      </c>
      <c r="Q1177">
        <v>17.847222222222221</v>
      </c>
    </row>
    <row r="1178" spans="1:17" x14ac:dyDescent="0.25">
      <c r="A1178" t="s">
        <v>6335</v>
      </c>
      <c r="B1178" s="6">
        <v>40909</v>
      </c>
      <c r="C1178">
        <v>409.09</v>
      </c>
      <c r="D1178" t="s">
        <v>1131</v>
      </c>
      <c r="E1178">
        <v>2773</v>
      </c>
      <c r="F1178">
        <v>1811</v>
      </c>
      <c r="G1178">
        <v>28</v>
      </c>
      <c r="H1178">
        <v>1783</v>
      </c>
      <c r="I1178">
        <v>635</v>
      </c>
      <c r="J1178">
        <v>447</v>
      </c>
      <c r="K1178">
        <v>359</v>
      </c>
      <c r="L1178">
        <v>112</v>
      </c>
      <c r="M1178">
        <v>21</v>
      </c>
      <c r="N1178">
        <v>191</v>
      </c>
      <c r="O1178">
        <v>10</v>
      </c>
      <c r="P1178">
        <v>8</v>
      </c>
      <c r="Q1178">
        <v>20.134604598990467</v>
      </c>
    </row>
    <row r="1179" spans="1:17" x14ac:dyDescent="0.25">
      <c r="A1179" t="s">
        <v>6336</v>
      </c>
      <c r="B1179" s="6">
        <v>40910</v>
      </c>
      <c r="C1179">
        <v>409.1</v>
      </c>
      <c r="D1179" t="s">
        <v>1132</v>
      </c>
      <c r="E1179">
        <v>1833</v>
      </c>
      <c r="F1179">
        <v>1231</v>
      </c>
      <c r="G1179">
        <v>13</v>
      </c>
      <c r="H1179">
        <v>1218</v>
      </c>
      <c r="I1179">
        <v>625</v>
      </c>
      <c r="J1179">
        <v>192</v>
      </c>
      <c r="K1179">
        <v>158</v>
      </c>
      <c r="L1179">
        <v>98</v>
      </c>
      <c r="M1179">
        <v>10</v>
      </c>
      <c r="N1179">
        <v>125</v>
      </c>
      <c r="O1179">
        <v>3</v>
      </c>
      <c r="P1179">
        <v>7</v>
      </c>
      <c r="Q1179">
        <v>12.97208538587849</v>
      </c>
    </row>
    <row r="1180" spans="1:17" x14ac:dyDescent="0.25">
      <c r="A1180" t="s">
        <v>6337</v>
      </c>
      <c r="B1180" s="6">
        <v>40911</v>
      </c>
      <c r="C1180">
        <v>409.11</v>
      </c>
      <c r="D1180" t="s">
        <v>1133</v>
      </c>
      <c r="E1180">
        <v>369</v>
      </c>
      <c r="F1180">
        <v>265</v>
      </c>
      <c r="G1180">
        <v>2</v>
      </c>
      <c r="H1180">
        <v>263</v>
      </c>
      <c r="I1180">
        <v>135</v>
      </c>
      <c r="J1180">
        <v>34</v>
      </c>
      <c r="K1180">
        <v>29</v>
      </c>
      <c r="L1180">
        <v>17</v>
      </c>
      <c r="M1180">
        <v>2</v>
      </c>
      <c r="N1180">
        <v>44</v>
      </c>
      <c r="O1180">
        <v>0</v>
      </c>
      <c r="P1180">
        <v>2</v>
      </c>
      <c r="Q1180">
        <v>11.02661596958175</v>
      </c>
    </row>
    <row r="1181" spans="1:17" x14ac:dyDescent="0.25">
      <c r="A1181" t="s">
        <v>6338</v>
      </c>
      <c r="B1181" s="6">
        <v>40912</v>
      </c>
      <c r="C1181">
        <v>409.12</v>
      </c>
      <c r="D1181" t="s">
        <v>1134</v>
      </c>
      <c r="E1181">
        <v>4057</v>
      </c>
      <c r="F1181">
        <v>2685</v>
      </c>
      <c r="G1181">
        <v>48</v>
      </c>
      <c r="H1181">
        <v>2637</v>
      </c>
      <c r="I1181">
        <v>1004</v>
      </c>
      <c r="J1181">
        <v>417</v>
      </c>
      <c r="K1181">
        <v>661</v>
      </c>
      <c r="L1181">
        <v>189</v>
      </c>
      <c r="M1181">
        <v>23</v>
      </c>
      <c r="N1181">
        <v>321</v>
      </c>
      <c r="O1181">
        <v>13</v>
      </c>
      <c r="P1181">
        <v>9</v>
      </c>
      <c r="Q1181">
        <v>25.066363291619265</v>
      </c>
    </row>
    <row r="1182" spans="1:17" x14ac:dyDescent="0.25">
      <c r="A1182" t="s">
        <v>6339</v>
      </c>
      <c r="B1182" s="6">
        <v>40913</v>
      </c>
      <c r="C1182">
        <v>409.13</v>
      </c>
      <c r="D1182" t="s">
        <v>1135</v>
      </c>
      <c r="E1182">
        <v>2158</v>
      </c>
      <c r="F1182">
        <v>1430</v>
      </c>
      <c r="G1182">
        <v>20</v>
      </c>
      <c r="H1182">
        <v>1410</v>
      </c>
      <c r="I1182">
        <v>670</v>
      </c>
      <c r="J1182">
        <v>161</v>
      </c>
      <c r="K1182">
        <v>333</v>
      </c>
      <c r="L1182">
        <v>92</v>
      </c>
      <c r="M1182">
        <v>19</v>
      </c>
      <c r="N1182">
        <v>123</v>
      </c>
      <c r="O1182">
        <v>1</v>
      </c>
      <c r="P1182">
        <v>11</v>
      </c>
      <c r="Q1182">
        <v>23.617021276595747</v>
      </c>
    </row>
    <row r="1183" spans="1:17" x14ac:dyDescent="0.25">
      <c r="A1183" t="s">
        <v>6340</v>
      </c>
      <c r="B1183" s="6">
        <v>40914</v>
      </c>
      <c r="C1183">
        <v>409.14</v>
      </c>
      <c r="D1183" t="s">
        <v>1136</v>
      </c>
      <c r="E1183">
        <v>491</v>
      </c>
      <c r="F1183">
        <v>306</v>
      </c>
      <c r="G1183">
        <v>4</v>
      </c>
      <c r="H1183">
        <v>302</v>
      </c>
      <c r="I1183">
        <v>102</v>
      </c>
      <c r="J1183">
        <v>103</v>
      </c>
      <c r="K1183">
        <v>64</v>
      </c>
      <c r="L1183">
        <v>14</v>
      </c>
      <c r="M1183">
        <v>4</v>
      </c>
      <c r="N1183">
        <v>9</v>
      </c>
      <c r="O1183">
        <v>3</v>
      </c>
      <c r="P1183">
        <v>3</v>
      </c>
      <c r="Q1183">
        <v>21.192052980132452</v>
      </c>
    </row>
    <row r="1184" spans="1:17" x14ac:dyDescent="0.25">
      <c r="A1184" t="s">
        <v>6341</v>
      </c>
      <c r="B1184" s="6">
        <v>40915</v>
      </c>
      <c r="C1184">
        <v>409.15</v>
      </c>
      <c r="D1184" t="s">
        <v>1137</v>
      </c>
      <c r="E1184">
        <v>1485</v>
      </c>
      <c r="F1184">
        <v>907</v>
      </c>
      <c r="G1184">
        <v>18</v>
      </c>
      <c r="H1184">
        <v>889</v>
      </c>
      <c r="I1184">
        <v>397</v>
      </c>
      <c r="J1184">
        <v>183</v>
      </c>
      <c r="K1184">
        <v>186</v>
      </c>
      <c r="L1184">
        <v>42</v>
      </c>
      <c r="M1184">
        <v>7</v>
      </c>
      <c r="N1184">
        <v>64</v>
      </c>
      <c r="O1184">
        <v>3</v>
      </c>
      <c r="P1184">
        <v>6</v>
      </c>
      <c r="Q1184">
        <v>20.922384701912261</v>
      </c>
    </row>
    <row r="1185" spans="1:17" x14ac:dyDescent="0.25">
      <c r="A1185" t="s">
        <v>6342</v>
      </c>
      <c r="B1185" s="6">
        <v>40916</v>
      </c>
      <c r="C1185">
        <v>409.16</v>
      </c>
      <c r="D1185" t="s">
        <v>1138</v>
      </c>
      <c r="E1185">
        <v>278</v>
      </c>
      <c r="F1185">
        <v>176</v>
      </c>
      <c r="G1185">
        <v>3</v>
      </c>
      <c r="H1185">
        <v>173</v>
      </c>
      <c r="I1185">
        <v>50</v>
      </c>
      <c r="J1185">
        <v>31</v>
      </c>
      <c r="K1185">
        <v>67</v>
      </c>
      <c r="L1185">
        <v>9</v>
      </c>
      <c r="M1185">
        <v>2</v>
      </c>
      <c r="N1185">
        <v>13</v>
      </c>
      <c r="O1185">
        <v>1</v>
      </c>
      <c r="P1185">
        <v>0</v>
      </c>
      <c r="Q1185">
        <v>38.728323699421964</v>
      </c>
    </row>
    <row r="1186" spans="1:17" x14ac:dyDescent="0.25">
      <c r="A1186" t="s">
        <v>6343</v>
      </c>
      <c r="B1186" s="6">
        <v>40917</v>
      </c>
      <c r="C1186">
        <v>409.17</v>
      </c>
      <c r="D1186" t="s">
        <v>1139</v>
      </c>
      <c r="E1186">
        <v>2183</v>
      </c>
      <c r="F1186">
        <v>1416</v>
      </c>
      <c r="G1186">
        <v>15</v>
      </c>
      <c r="H1186">
        <v>1401</v>
      </c>
      <c r="I1186">
        <v>537</v>
      </c>
      <c r="J1186">
        <v>232</v>
      </c>
      <c r="K1186">
        <v>260</v>
      </c>
      <c r="L1186">
        <v>129</v>
      </c>
      <c r="M1186">
        <v>17</v>
      </c>
      <c r="N1186">
        <v>216</v>
      </c>
      <c r="O1186">
        <v>8</v>
      </c>
      <c r="P1186">
        <v>2</v>
      </c>
      <c r="Q1186">
        <v>18.558172733761598</v>
      </c>
    </row>
    <row r="1187" spans="1:17" x14ac:dyDescent="0.25">
      <c r="A1187" t="s">
        <v>6344</v>
      </c>
      <c r="B1187" s="6">
        <v>40918</v>
      </c>
      <c r="C1187">
        <v>409.18</v>
      </c>
      <c r="D1187" t="s">
        <v>1140</v>
      </c>
      <c r="E1187">
        <v>1758</v>
      </c>
      <c r="F1187">
        <v>1061</v>
      </c>
      <c r="G1187">
        <v>10</v>
      </c>
      <c r="H1187">
        <v>1051</v>
      </c>
      <c r="I1187">
        <v>421</v>
      </c>
      <c r="J1187">
        <v>235</v>
      </c>
      <c r="K1187">
        <v>267</v>
      </c>
      <c r="L1187">
        <v>49</v>
      </c>
      <c r="M1187">
        <v>11</v>
      </c>
      <c r="N1187">
        <v>63</v>
      </c>
      <c r="O1187">
        <v>2</v>
      </c>
      <c r="P1187">
        <v>2</v>
      </c>
      <c r="Q1187">
        <v>25.404376784015227</v>
      </c>
    </row>
    <row r="1188" spans="1:17" x14ac:dyDescent="0.25">
      <c r="A1188" t="s">
        <v>6345</v>
      </c>
      <c r="B1188" s="6">
        <v>40919</v>
      </c>
      <c r="C1188">
        <v>409.19</v>
      </c>
      <c r="D1188" t="s">
        <v>1141</v>
      </c>
      <c r="E1188">
        <v>686</v>
      </c>
      <c r="F1188">
        <v>451</v>
      </c>
      <c r="G1188">
        <v>7</v>
      </c>
      <c r="H1188">
        <v>444</v>
      </c>
      <c r="I1188">
        <v>206</v>
      </c>
      <c r="J1188">
        <v>75</v>
      </c>
      <c r="K1188">
        <v>79</v>
      </c>
      <c r="L1188">
        <v>32</v>
      </c>
      <c r="M1188">
        <v>6</v>
      </c>
      <c r="N1188">
        <v>38</v>
      </c>
      <c r="O1188">
        <v>5</v>
      </c>
      <c r="P1188">
        <v>3</v>
      </c>
      <c r="Q1188">
        <v>17.792792792792792</v>
      </c>
    </row>
    <row r="1189" spans="1:17" x14ac:dyDescent="0.25">
      <c r="A1189" t="s">
        <v>6346</v>
      </c>
      <c r="B1189" s="6">
        <v>40920</v>
      </c>
      <c r="C1189">
        <v>409.2</v>
      </c>
      <c r="D1189" t="s">
        <v>1142</v>
      </c>
      <c r="E1189">
        <v>1603</v>
      </c>
      <c r="F1189">
        <v>1092</v>
      </c>
      <c r="G1189">
        <v>11</v>
      </c>
      <c r="H1189">
        <v>1081</v>
      </c>
      <c r="I1189">
        <v>535</v>
      </c>
      <c r="J1189">
        <v>220</v>
      </c>
      <c r="K1189">
        <v>181</v>
      </c>
      <c r="L1189">
        <v>44</v>
      </c>
      <c r="M1189">
        <v>17</v>
      </c>
      <c r="N1189">
        <v>78</v>
      </c>
      <c r="O1189">
        <v>1</v>
      </c>
      <c r="P1189">
        <v>4</v>
      </c>
      <c r="Q1189">
        <v>16.743755781683625</v>
      </c>
    </row>
    <row r="1190" spans="1:17" x14ac:dyDescent="0.25">
      <c r="A1190" t="s">
        <v>6347</v>
      </c>
      <c r="B1190" s="6">
        <v>40921</v>
      </c>
      <c r="C1190">
        <v>409.21</v>
      </c>
      <c r="D1190" t="s">
        <v>1143</v>
      </c>
      <c r="E1190">
        <v>662</v>
      </c>
      <c r="F1190">
        <v>408</v>
      </c>
      <c r="G1190">
        <v>12</v>
      </c>
      <c r="H1190">
        <v>396</v>
      </c>
      <c r="I1190">
        <v>219</v>
      </c>
      <c r="J1190">
        <v>39</v>
      </c>
      <c r="K1190">
        <v>81</v>
      </c>
      <c r="L1190">
        <v>23</v>
      </c>
      <c r="M1190">
        <v>2</v>
      </c>
      <c r="N1190">
        <v>31</v>
      </c>
      <c r="O1190">
        <v>1</v>
      </c>
      <c r="P1190">
        <v>0</v>
      </c>
      <c r="Q1190">
        <v>20.454545454545457</v>
      </c>
    </row>
    <row r="1191" spans="1:17" x14ac:dyDescent="0.25">
      <c r="A1191" t="s">
        <v>6348</v>
      </c>
      <c r="B1191" s="6">
        <v>40922</v>
      </c>
      <c r="C1191">
        <v>409.22</v>
      </c>
      <c r="D1191" t="s">
        <v>1144</v>
      </c>
      <c r="E1191">
        <v>2304</v>
      </c>
      <c r="F1191">
        <v>1502</v>
      </c>
      <c r="G1191">
        <v>21</v>
      </c>
      <c r="H1191">
        <v>1481</v>
      </c>
      <c r="I1191">
        <v>682</v>
      </c>
      <c r="J1191">
        <v>234</v>
      </c>
      <c r="K1191">
        <v>260</v>
      </c>
      <c r="L1191">
        <v>105</v>
      </c>
      <c r="M1191">
        <v>12</v>
      </c>
      <c r="N1191">
        <v>170</v>
      </c>
      <c r="O1191">
        <v>8</v>
      </c>
      <c r="P1191">
        <v>10</v>
      </c>
      <c r="Q1191">
        <v>17.555705604321403</v>
      </c>
    </row>
    <row r="1192" spans="1:17" x14ac:dyDescent="0.25">
      <c r="A1192" t="s">
        <v>6349</v>
      </c>
      <c r="B1192" s="6">
        <v>40923</v>
      </c>
      <c r="C1192">
        <v>409.23</v>
      </c>
      <c r="D1192" t="s">
        <v>1145</v>
      </c>
      <c r="E1192">
        <v>1875</v>
      </c>
      <c r="F1192">
        <v>1087</v>
      </c>
      <c r="G1192">
        <v>23</v>
      </c>
      <c r="H1192">
        <v>1064</v>
      </c>
      <c r="I1192">
        <v>423</v>
      </c>
      <c r="J1192">
        <v>254</v>
      </c>
      <c r="K1192">
        <v>193</v>
      </c>
      <c r="L1192">
        <v>72</v>
      </c>
      <c r="M1192">
        <v>18</v>
      </c>
      <c r="N1192">
        <v>96</v>
      </c>
      <c r="O1192">
        <v>4</v>
      </c>
      <c r="P1192">
        <v>4</v>
      </c>
      <c r="Q1192">
        <v>18.139097744360903</v>
      </c>
    </row>
    <row r="1193" spans="1:17" x14ac:dyDescent="0.25">
      <c r="A1193" t="s">
        <v>6350</v>
      </c>
      <c r="B1193" s="6">
        <v>40999</v>
      </c>
      <c r="C1193">
        <v>409.99</v>
      </c>
      <c r="D1193" t="s">
        <v>6351</v>
      </c>
      <c r="E1193">
        <v>0</v>
      </c>
      <c r="F1193">
        <v>6165</v>
      </c>
      <c r="G1193">
        <v>82</v>
      </c>
      <c r="H1193">
        <v>6083</v>
      </c>
      <c r="I1193">
        <v>2035</v>
      </c>
      <c r="J1193">
        <v>1242</v>
      </c>
      <c r="K1193">
        <v>925</v>
      </c>
      <c r="L1193">
        <v>579</v>
      </c>
      <c r="M1193">
        <v>107</v>
      </c>
      <c r="N1193">
        <v>1098</v>
      </c>
      <c r="O1193">
        <v>32</v>
      </c>
      <c r="P1193">
        <v>65</v>
      </c>
      <c r="Q1193">
        <v>15.206312674667105</v>
      </c>
    </row>
    <row r="1194" spans="1:17" x14ac:dyDescent="0.25">
      <c r="A1194" t="s">
        <v>6352</v>
      </c>
      <c r="B1194" s="6">
        <v>41000</v>
      </c>
      <c r="C1194">
        <v>410</v>
      </c>
      <c r="D1194" t="s">
        <v>6353</v>
      </c>
      <c r="E1194">
        <v>107635</v>
      </c>
      <c r="F1194">
        <v>83273</v>
      </c>
      <c r="G1194">
        <v>1067</v>
      </c>
      <c r="H1194">
        <v>82206</v>
      </c>
      <c r="I1194">
        <v>25574</v>
      </c>
      <c r="J1194">
        <v>22406</v>
      </c>
      <c r="K1194">
        <v>13863</v>
      </c>
      <c r="L1194">
        <v>6997</v>
      </c>
      <c r="M1194">
        <v>1260</v>
      </c>
      <c r="N1194">
        <v>11290</v>
      </c>
      <c r="O1194">
        <v>415</v>
      </c>
      <c r="P1194">
        <v>372</v>
      </c>
      <c r="Q1194">
        <v>16.863732574264652</v>
      </c>
    </row>
    <row r="1195" spans="1:17" x14ac:dyDescent="0.25">
      <c r="A1195" t="s">
        <v>6354</v>
      </c>
      <c r="B1195" s="6">
        <v>41001</v>
      </c>
      <c r="C1195">
        <v>410.01</v>
      </c>
      <c r="D1195" t="s">
        <v>1146</v>
      </c>
      <c r="E1195">
        <v>928</v>
      </c>
      <c r="F1195">
        <v>637</v>
      </c>
      <c r="G1195">
        <v>6</v>
      </c>
      <c r="H1195">
        <v>631</v>
      </c>
      <c r="I1195">
        <v>283</v>
      </c>
      <c r="J1195">
        <v>97</v>
      </c>
      <c r="K1195">
        <v>112</v>
      </c>
      <c r="L1195">
        <v>56</v>
      </c>
      <c r="M1195">
        <v>5</v>
      </c>
      <c r="N1195">
        <v>71</v>
      </c>
      <c r="O1195">
        <v>2</v>
      </c>
      <c r="P1195">
        <v>5</v>
      </c>
      <c r="Q1195">
        <v>17.749603803486529</v>
      </c>
    </row>
    <row r="1196" spans="1:17" x14ac:dyDescent="0.25">
      <c r="A1196" t="s">
        <v>6355</v>
      </c>
      <c r="B1196" s="6">
        <v>41002</v>
      </c>
      <c r="C1196">
        <v>410.02</v>
      </c>
      <c r="D1196" t="s">
        <v>1147</v>
      </c>
      <c r="E1196">
        <v>10867</v>
      </c>
      <c r="F1196">
        <v>6569</v>
      </c>
      <c r="G1196">
        <v>94</v>
      </c>
      <c r="H1196">
        <v>6475</v>
      </c>
      <c r="I1196">
        <v>1604</v>
      </c>
      <c r="J1196">
        <v>2130</v>
      </c>
      <c r="K1196">
        <v>1649</v>
      </c>
      <c r="L1196">
        <v>369</v>
      </c>
      <c r="M1196">
        <v>94</v>
      </c>
      <c r="N1196">
        <v>578</v>
      </c>
      <c r="O1196">
        <v>28</v>
      </c>
      <c r="P1196">
        <v>22</v>
      </c>
      <c r="Q1196">
        <v>25.467181467181465</v>
      </c>
    </row>
    <row r="1197" spans="1:17" x14ac:dyDescent="0.25">
      <c r="A1197" t="s">
        <v>6356</v>
      </c>
      <c r="B1197" s="6">
        <v>41003</v>
      </c>
      <c r="C1197">
        <v>410.03</v>
      </c>
      <c r="D1197" t="s">
        <v>1148</v>
      </c>
      <c r="E1197">
        <v>4672</v>
      </c>
      <c r="F1197">
        <v>2994</v>
      </c>
      <c r="G1197">
        <v>44</v>
      </c>
      <c r="H1197">
        <v>2950</v>
      </c>
      <c r="I1197">
        <v>797</v>
      </c>
      <c r="J1197">
        <v>1020</v>
      </c>
      <c r="K1197">
        <v>648</v>
      </c>
      <c r="L1197">
        <v>176</v>
      </c>
      <c r="M1197">
        <v>38</v>
      </c>
      <c r="N1197">
        <v>246</v>
      </c>
      <c r="O1197">
        <v>13</v>
      </c>
      <c r="P1197">
        <v>10</v>
      </c>
      <c r="Q1197">
        <v>21.966101694915256</v>
      </c>
    </row>
    <row r="1198" spans="1:17" x14ac:dyDescent="0.25">
      <c r="A1198" t="s">
        <v>6357</v>
      </c>
      <c r="B1198" s="6">
        <v>41004</v>
      </c>
      <c r="C1198">
        <v>410.04</v>
      </c>
      <c r="D1198" t="s">
        <v>1149</v>
      </c>
      <c r="E1198">
        <v>748</v>
      </c>
      <c r="F1198">
        <v>490</v>
      </c>
      <c r="G1198">
        <v>4</v>
      </c>
      <c r="H1198">
        <v>486</v>
      </c>
      <c r="I1198">
        <v>202</v>
      </c>
      <c r="J1198">
        <v>98</v>
      </c>
      <c r="K1198">
        <v>85</v>
      </c>
      <c r="L1198">
        <v>37</v>
      </c>
      <c r="M1198">
        <v>9</v>
      </c>
      <c r="N1198">
        <v>49</v>
      </c>
      <c r="O1198">
        <v>3</v>
      </c>
      <c r="P1198">
        <v>3</v>
      </c>
      <c r="Q1198">
        <v>17.489711934156379</v>
      </c>
    </row>
    <row r="1199" spans="1:17" x14ac:dyDescent="0.25">
      <c r="A1199" t="s">
        <v>6358</v>
      </c>
      <c r="B1199" s="6">
        <v>41005</v>
      </c>
      <c r="C1199">
        <v>410.05</v>
      </c>
      <c r="D1199" t="s">
        <v>386</v>
      </c>
      <c r="E1199">
        <v>7954</v>
      </c>
      <c r="F1199">
        <v>4996</v>
      </c>
      <c r="G1199">
        <v>56</v>
      </c>
      <c r="H1199">
        <v>4940</v>
      </c>
      <c r="I1199">
        <v>1521</v>
      </c>
      <c r="J1199">
        <v>1480</v>
      </c>
      <c r="K1199">
        <v>782</v>
      </c>
      <c r="L1199">
        <v>367</v>
      </c>
      <c r="M1199">
        <v>86</v>
      </c>
      <c r="N1199">
        <v>642</v>
      </c>
      <c r="O1199">
        <v>33</v>
      </c>
      <c r="P1199">
        <v>27</v>
      </c>
      <c r="Q1199">
        <v>15.829959514170042</v>
      </c>
    </row>
    <row r="1200" spans="1:17" x14ac:dyDescent="0.25">
      <c r="A1200" t="s">
        <v>6359</v>
      </c>
      <c r="B1200" s="6">
        <v>41006</v>
      </c>
      <c r="C1200">
        <v>410.06</v>
      </c>
      <c r="D1200" t="s">
        <v>1150</v>
      </c>
      <c r="E1200">
        <v>1074</v>
      </c>
      <c r="F1200">
        <v>758</v>
      </c>
      <c r="G1200">
        <v>9</v>
      </c>
      <c r="H1200">
        <v>749</v>
      </c>
      <c r="I1200">
        <v>301</v>
      </c>
      <c r="J1200">
        <v>165</v>
      </c>
      <c r="K1200">
        <v>114</v>
      </c>
      <c r="L1200">
        <v>67</v>
      </c>
      <c r="M1200">
        <v>13</v>
      </c>
      <c r="N1200">
        <v>83</v>
      </c>
      <c r="O1200">
        <v>4</v>
      </c>
      <c r="P1200">
        <v>1</v>
      </c>
      <c r="Q1200">
        <v>15.220293724966622</v>
      </c>
    </row>
    <row r="1201" spans="1:17" x14ac:dyDescent="0.25">
      <c r="A1201" t="s">
        <v>6360</v>
      </c>
      <c r="B1201" s="6">
        <v>41007</v>
      </c>
      <c r="C1201">
        <v>410.07</v>
      </c>
      <c r="D1201" t="s">
        <v>1151</v>
      </c>
      <c r="E1201">
        <v>4546</v>
      </c>
      <c r="F1201">
        <v>2996</v>
      </c>
      <c r="G1201">
        <v>46</v>
      </c>
      <c r="H1201">
        <v>2950</v>
      </c>
      <c r="I1201">
        <v>995</v>
      </c>
      <c r="J1201">
        <v>747</v>
      </c>
      <c r="K1201">
        <v>594</v>
      </c>
      <c r="L1201">
        <v>233</v>
      </c>
      <c r="M1201">
        <v>41</v>
      </c>
      <c r="N1201">
        <v>308</v>
      </c>
      <c r="O1201">
        <v>16</v>
      </c>
      <c r="P1201">
        <v>15</v>
      </c>
      <c r="Q1201">
        <v>20.135593220338983</v>
      </c>
    </row>
    <row r="1202" spans="1:17" x14ac:dyDescent="0.25">
      <c r="A1202" t="s">
        <v>6361</v>
      </c>
      <c r="B1202" s="6">
        <v>41008</v>
      </c>
      <c r="C1202">
        <v>410.08</v>
      </c>
      <c r="D1202" t="s">
        <v>1152</v>
      </c>
      <c r="E1202">
        <v>1433</v>
      </c>
      <c r="F1202">
        <v>942</v>
      </c>
      <c r="G1202">
        <v>19</v>
      </c>
      <c r="H1202">
        <v>923</v>
      </c>
      <c r="I1202">
        <v>297</v>
      </c>
      <c r="J1202">
        <v>212</v>
      </c>
      <c r="K1202">
        <v>150</v>
      </c>
      <c r="L1202">
        <v>108</v>
      </c>
      <c r="M1202">
        <v>15</v>
      </c>
      <c r="N1202">
        <v>132</v>
      </c>
      <c r="O1202">
        <v>2</v>
      </c>
      <c r="P1202">
        <v>6</v>
      </c>
      <c r="Q1202">
        <v>16.251354279523294</v>
      </c>
    </row>
    <row r="1203" spans="1:17" x14ac:dyDescent="0.25">
      <c r="A1203" t="s">
        <v>6362</v>
      </c>
      <c r="B1203" s="6">
        <v>41009</v>
      </c>
      <c r="C1203">
        <v>410.09</v>
      </c>
      <c r="D1203" t="s">
        <v>1153</v>
      </c>
      <c r="E1203">
        <v>2086</v>
      </c>
      <c r="F1203">
        <v>1315</v>
      </c>
      <c r="G1203">
        <v>20</v>
      </c>
      <c r="H1203">
        <v>1295</v>
      </c>
      <c r="I1203">
        <v>511</v>
      </c>
      <c r="J1203">
        <v>268</v>
      </c>
      <c r="K1203">
        <v>258</v>
      </c>
      <c r="L1203">
        <v>108</v>
      </c>
      <c r="M1203">
        <v>20</v>
      </c>
      <c r="N1203">
        <v>116</v>
      </c>
      <c r="O1203">
        <v>7</v>
      </c>
      <c r="P1203">
        <v>7</v>
      </c>
      <c r="Q1203">
        <v>19.922779922779924</v>
      </c>
    </row>
    <row r="1204" spans="1:17" x14ac:dyDescent="0.25">
      <c r="A1204" t="s">
        <v>6363</v>
      </c>
      <c r="B1204" s="6">
        <v>41010</v>
      </c>
      <c r="C1204">
        <v>410.1</v>
      </c>
      <c r="D1204" t="s">
        <v>1154</v>
      </c>
      <c r="E1204">
        <v>1961</v>
      </c>
      <c r="F1204">
        <v>1333</v>
      </c>
      <c r="G1204">
        <v>11</v>
      </c>
      <c r="H1204">
        <v>1322</v>
      </c>
      <c r="I1204">
        <v>389</v>
      </c>
      <c r="J1204">
        <v>367</v>
      </c>
      <c r="K1204">
        <v>216</v>
      </c>
      <c r="L1204">
        <v>139</v>
      </c>
      <c r="M1204">
        <v>17</v>
      </c>
      <c r="N1204">
        <v>183</v>
      </c>
      <c r="O1204">
        <v>7</v>
      </c>
      <c r="P1204">
        <v>3</v>
      </c>
      <c r="Q1204">
        <v>16.338880484114977</v>
      </c>
    </row>
    <row r="1205" spans="1:17" x14ac:dyDescent="0.25">
      <c r="A1205" t="s">
        <v>6364</v>
      </c>
      <c r="B1205" s="6">
        <v>41011</v>
      </c>
      <c r="C1205">
        <v>410.11</v>
      </c>
      <c r="D1205" t="s">
        <v>1155</v>
      </c>
      <c r="E1205">
        <v>2683</v>
      </c>
      <c r="F1205">
        <v>1830</v>
      </c>
      <c r="G1205">
        <v>32</v>
      </c>
      <c r="H1205">
        <v>1798</v>
      </c>
      <c r="I1205">
        <v>594</v>
      </c>
      <c r="J1205">
        <v>534</v>
      </c>
      <c r="K1205">
        <v>296</v>
      </c>
      <c r="L1205">
        <v>130</v>
      </c>
      <c r="M1205">
        <v>23</v>
      </c>
      <c r="N1205">
        <v>195</v>
      </c>
      <c r="O1205">
        <v>6</v>
      </c>
      <c r="P1205">
        <v>18</v>
      </c>
      <c r="Q1205">
        <v>16.462736373748609</v>
      </c>
    </row>
    <row r="1206" spans="1:17" x14ac:dyDescent="0.25">
      <c r="A1206" t="s">
        <v>6365</v>
      </c>
      <c r="B1206" s="6">
        <v>41012</v>
      </c>
      <c r="C1206">
        <v>410.12</v>
      </c>
      <c r="D1206" t="s">
        <v>1156</v>
      </c>
      <c r="E1206">
        <v>20907</v>
      </c>
      <c r="F1206">
        <v>12991</v>
      </c>
      <c r="G1206">
        <v>150</v>
      </c>
      <c r="H1206">
        <v>12841</v>
      </c>
      <c r="I1206">
        <v>3713</v>
      </c>
      <c r="J1206">
        <v>3427</v>
      </c>
      <c r="K1206">
        <v>1989</v>
      </c>
      <c r="L1206">
        <v>1196</v>
      </c>
      <c r="M1206">
        <v>234</v>
      </c>
      <c r="N1206">
        <v>2163</v>
      </c>
      <c r="O1206">
        <v>65</v>
      </c>
      <c r="P1206">
        <v>52</v>
      </c>
      <c r="Q1206">
        <v>15.48944786231602</v>
      </c>
    </row>
    <row r="1207" spans="1:17" x14ac:dyDescent="0.25">
      <c r="A1207" t="s">
        <v>6366</v>
      </c>
      <c r="B1207" s="6">
        <v>41013</v>
      </c>
      <c r="C1207">
        <v>410.13</v>
      </c>
      <c r="D1207" t="s">
        <v>1157</v>
      </c>
      <c r="E1207">
        <v>5025</v>
      </c>
      <c r="F1207">
        <v>3256</v>
      </c>
      <c r="G1207">
        <v>47</v>
      </c>
      <c r="H1207">
        <v>3209</v>
      </c>
      <c r="I1207">
        <v>1235</v>
      </c>
      <c r="J1207">
        <v>665</v>
      </c>
      <c r="K1207">
        <v>465</v>
      </c>
      <c r="L1207">
        <v>340</v>
      </c>
      <c r="M1207">
        <v>49</v>
      </c>
      <c r="N1207">
        <v>424</v>
      </c>
      <c r="O1207">
        <v>18</v>
      </c>
      <c r="P1207">
        <v>11</v>
      </c>
      <c r="Q1207">
        <v>14.490495481458399</v>
      </c>
    </row>
    <row r="1208" spans="1:17" x14ac:dyDescent="0.25">
      <c r="A1208" t="s">
        <v>6367</v>
      </c>
      <c r="B1208" s="6">
        <v>41014</v>
      </c>
      <c r="C1208">
        <v>410.14</v>
      </c>
      <c r="D1208" t="s">
        <v>1158</v>
      </c>
      <c r="E1208">
        <v>4974</v>
      </c>
      <c r="F1208">
        <v>2830</v>
      </c>
      <c r="G1208">
        <v>40</v>
      </c>
      <c r="H1208">
        <v>2790</v>
      </c>
      <c r="I1208">
        <v>880</v>
      </c>
      <c r="J1208">
        <v>649</v>
      </c>
      <c r="K1208">
        <v>429</v>
      </c>
      <c r="L1208">
        <v>250</v>
      </c>
      <c r="M1208">
        <v>54</v>
      </c>
      <c r="N1208">
        <v>500</v>
      </c>
      <c r="O1208">
        <v>11</v>
      </c>
      <c r="P1208">
        <v>17</v>
      </c>
      <c r="Q1208">
        <v>15.376344086021506</v>
      </c>
    </row>
    <row r="1209" spans="1:17" x14ac:dyDescent="0.25">
      <c r="A1209" t="s">
        <v>6368</v>
      </c>
      <c r="B1209" s="6">
        <v>41015</v>
      </c>
      <c r="C1209">
        <v>410.15</v>
      </c>
      <c r="D1209" t="s">
        <v>1159</v>
      </c>
      <c r="E1209">
        <v>1675</v>
      </c>
      <c r="F1209">
        <v>1103</v>
      </c>
      <c r="G1209">
        <v>10</v>
      </c>
      <c r="H1209">
        <v>1093</v>
      </c>
      <c r="I1209">
        <v>455</v>
      </c>
      <c r="J1209">
        <v>214</v>
      </c>
      <c r="K1209">
        <v>199</v>
      </c>
      <c r="L1209">
        <v>69</v>
      </c>
      <c r="M1209">
        <v>14</v>
      </c>
      <c r="N1209">
        <v>132</v>
      </c>
      <c r="O1209">
        <v>7</v>
      </c>
      <c r="P1209">
        <v>2</v>
      </c>
      <c r="Q1209">
        <v>18.206770356816101</v>
      </c>
    </row>
    <row r="1210" spans="1:17" x14ac:dyDescent="0.25">
      <c r="A1210" t="s">
        <v>6369</v>
      </c>
      <c r="B1210" s="6">
        <v>41016</v>
      </c>
      <c r="C1210">
        <v>410.16</v>
      </c>
      <c r="D1210" t="s">
        <v>1160</v>
      </c>
      <c r="E1210">
        <v>1647</v>
      </c>
      <c r="F1210">
        <v>1144</v>
      </c>
      <c r="G1210">
        <v>12</v>
      </c>
      <c r="H1210">
        <v>1132</v>
      </c>
      <c r="I1210">
        <v>395</v>
      </c>
      <c r="J1210">
        <v>280</v>
      </c>
      <c r="K1210">
        <v>213</v>
      </c>
      <c r="L1210">
        <v>84</v>
      </c>
      <c r="M1210">
        <v>20</v>
      </c>
      <c r="N1210">
        <v>130</v>
      </c>
      <c r="O1210">
        <v>7</v>
      </c>
      <c r="P1210">
        <v>3</v>
      </c>
      <c r="Q1210">
        <v>18.816254416961129</v>
      </c>
    </row>
    <row r="1211" spans="1:17" x14ac:dyDescent="0.25">
      <c r="A1211" t="s">
        <v>6370</v>
      </c>
      <c r="B1211" s="6">
        <v>41017</v>
      </c>
      <c r="C1211">
        <v>410.17</v>
      </c>
      <c r="D1211" t="s">
        <v>1161</v>
      </c>
      <c r="E1211">
        <v>5468</v>
      </c>
      <c r="F1211">
        <v>3726</v>
      </c>
      <c r="G1211">
        <v>56</v>
      </c>
      <c r="H1211">
        <v>3670</v>
      </c>
      <c r="I1211">
        <v>1067</v>
      </c>
      <c r="J1211">
        <v>1065</v>
      </c>
      <c r="K1211">
        <v>626</v>
      </c>
      <c r="L1211">
        <v>360</v>
      </c>
      <c r="M1211">
        <v>60</v>
      </c>
      <c r="N1211">
        <v>443</v>
      </c>
      <c r="O1211">
        <v>20</v>
      </c>
      <c r="P1211">
        <v>27</v>
      </c>
      <c r="Q1211">
        <v>17.057220708446867</v>
      </c>
    </row>
    <row r="1212" spans="1:17" x14ac:dyDescent="0.25">
      <c r="A1212" t="s">
        <v>6371</v>
      </c>
      <c r="B1212" s="6">
        <v>41018</v>
      </c>
      <c r="C1212">
        <v>410.18</v>
      </c>
      <c r="D1212" t="s">
        <v>1162</v>
      </c>
      <c r="E1212">
        <v>1475</v>
      </c>
      <c r="F1212">
        <v>934</v>
      </c>
      <c r="G1212">
        <v>14</v>
      </c>
      <c r="H1212">
        <v>920</v>
      </c>
      <c r="I1212">
        <v>352</v>
      </c>
      <c r="J1212">
        <v>209</v>
      </c>
      <c r="K1212">
        <v>158</v>
      </c>
      <c r="L1212">
        <v>79</v>
      </c>
      <c r="M1212">
        <v>18</v>
      </c>
      <c r="N1212">
        <v>92</v>
      </c>
      <c r="O1212">
        <v>8</v>
      </c>
      <c r="P1212">
        <v>4</v>
      </c>
      <c r="Q1212">
        <v>17.173913043478262</v>
      </c>
    </row>
    <row r="1213" spans="1:17" x14ac:dyDescent="0.25">
      <c r="A1213" t="s">
        <v>6372</v>
      </c>
      <c r="B1213" s="6">
        <v>41019</v>
      </c>
      <c r="C1213">
        <v>410.19</v>
      </c>
      <c r="D1213" t="s">
        <v>1163</v>
      </c>
      <c r="E1213">
        <v>3157</v>
      </c>
      <c r="F1213">
        <v>2067</v>
      </c>
      <c r="G1213">
        <v>40</v>
      </c>
      <c r="H1213">
        <v>2027</v>
      </c>
      <c r="I1213">
        <v>658</v>
      </c>
      <c r="J1213">
        <v>444</v>
      </c>
      <c r="K1213">
        <v>522</v>
      </c>
      <c r="L1213">
        <v>153</v>
      </c>
      <c r="M1213">
        <v>20</v>
      </c>
      <c r="N1213">
        <v>210</v>
      </c>
      <c r="O1213">
        <v>12</v>
      </c>
      <c r="P1213">
        <v>8</v>
      </c>
      <c r="Q1213">
        <v>25.752343364578195</v>
      </c>
    </row>
    <row r="1214" spans="1:17" x14ac:dyDescent="0.25">
      <c r="A1214" t="s">
        <v>6373</v>
      </c>
      <c r="B1214" s="6">
        <v>41020</v>
      </c>
      <c r="C1214">
        <v>410.2</v>
      </c>
      <c r="D1214" t="s">
        <v>1164</v>
      </c>
      <c r="E1214">
        <v>3785</v>
      </c>
      <c r="F1214">
        <v>2468</v>
      </c>
      <c r="G1214">
        <v>41</v>
      </c>
      <c r="H1214">
        <v>2427</v>
      </c>
      <c r="I1214">
        <v>900</v>
      </c>
      <c r="J1214">
        <v>583</v>
      </c>
      <c r="K1214">
        <v>377</v>
      </c>
      <c r="L1214">
        <v>205</v>
      </c>
      <c r="M1214">
        <v>33</v>
      </c>
      <c r="N1214">
        <v>299</v>
      </c>
      <c r="O1214">
        <v>16</v>
      </c>
      <c r="P1214">
        <v>12</v>
      </c>
      <c r="Q1214">
        <v>15.533580552121961</v>
      </c>
    </row>
    <row r="1215" spans="1:17" x14ac:dyDescent="0.25">
      <c r="A1215" t="s">
        <v>6374</v>
      </c>
      <c r="B1215" s="6">
        <v>41021</v>
      </c>
      <c r="C1215">
        <v>410.21</v>
      </c>
      <c r="D1215" t="s">
        <v>1165</v>
      </c>
      <c r="E1215">
        <v>15940</v>
      </c>
      <c r="F1215">
        <v>9335</v>
      </c>
      <c r="G1215">
        <v>128</v>
      </c>
      <c r="H1215">
        <v>9207</v>
      </c>
      <c r="I1215">
        <v>2469</v>
      </c>
      <c r="J1215">
        <v>3247</v>
      </c>
      <c r="K1215">
        <v>1748</v>
      </c>
      <c r="L1215">
        <v>509</v>
      </c>
      <c r="M1215">
        <v>145</v>
      </c>
      <c r="N1215">
        <v>1006</v>
      </c>
      <c r="O1215">
        <v>50</v>
      </c>
      <c r="P1215">
        <v>27</v>
      </c>
      <c r="Q1215">
        <v>18.985554469425438</v>
      </c>
    </row>
    <row r="1216" spans="1:17" x14ac:dyDescent="0.25">
      <c r="A1216" t="s">
        <v>6375</v>
      </c>
      <c r="B1216" s="6">
        <v>41022</v>
      </c>
      <c r="C1216">
        <v>410.22</v>
      </c>
      <c r="D1216" t="s">
        <v>1166</v>
      </c>
      <c r="E1216">
        <v>4630</v>
      </c>
      <c r="F1216">
        <v>3126</v>
      </c>
      <c r="G1216">
        <v>33</v>
      </c>
      <c r="H1216">
        <v>3093</v>
      </c>
      <c r="I1216">
        <v>1074</v>
      </c>
      <c r="J1216">
        <v>715</v>
      </c>
      <c r="K1216">
        <v>332</v>
      </c>
      <c r="L1216">
        <v>350</v>
      </c>
      <c r="M1216">
        <v>49</v>
      </c>
      <c r="N1216">
        <v>556</v>
      </c>
      <c r="O1216">
        <v>13</v>
      </c>
      <c r="P1216">
        <v>4</v>
      </c>
      <c r="Q1216">
        <v>10.733915292596185</v>
      </c>
    </row>
    <row r="1217" spans="1:17" x14ac:dyDescent="0.25">
      <c r="A1217" t="s">
        <v>6376</v>
      </c>
      <c r="B1217" s="6">
        <v>41099</v>
      </c>
      <c r="C1217">
        <v>410.99</v>
      </c>
      <c r="D1217" t="s">
        <v>6377</v>
      </c>
      <c r="E1217">
        <v>0</v>
      </c>
      <c r="F1217">
        <v>15433</v>
      </c>
      <c r="G1217">
        <v>155</v>
      </c>
      <c r="H1217">
        <v>15278</v>
      </c>
      <c r="I1217">
        <v>4882</v>
      </c>
      <c r="J1217">
        <v>3790</v>
      </c>
      <c r="K1217">
        <v>1901</v>
      </c>
      <c r="L1217">
        <v>1612</v>
      </c>
      <c r="M1217">
        <v>203</v>
      </c>
      <c r="N1217">
        <v>2732</v>
      </c>
      <c r="O1217">
        <v>67</v>
      </c>
      <c r="P1217">
        <v>88</v>
      </c>
      <c r="Q1217">
        <v>12.442728105773007</v>
      </c>
    </row>
    <row r="1218" spans="1:17" x14ac:dyDescent="0.25">
      <c r="A1218" t="s">
        <v>6378</v>
      </c>
      <c r="B1218" s="6">
        <v>41100</v>
      </c>
      <c r="C1218">
        <v>411</v>
      </c>
      <c r="D1218" t="s">
        <v>1182</v>
      </c>
      <c r="E1218">
        <v>52899</v>
      </c>
      <c r="F1218">
        <v>43095</v>
      </c>
      <c r="G1218">
        <v>793</v>
      </c>
      <c r="H1218">
        <v>42302</v>
      </c>
      <c r="I1218">
        <v>16669</v>
      </c>
      <c r="J1218">
        <v>10586</v>
      </c>
      <c r="K1218">
        <v>6831</v>
      </c>
      <c r="L1218">
        <v>2540</v>
      </c>
      <c r="M1218">
        <v>505</v>
      </c>
      <c r="N1218">
        <v>4770</v>
      </c>
      <c r="O1218">
        <v>199</v>
      </c>
      <c r="P1218">
        <v>183</v>
      </c>
      <c r="Q1218">
        <v>16.148172663231051</v>
      </c>
    </row>
    <row r="1219" spans="1:17" x14ac:dyDescent="0.25">
      <c r="A1219" t="s">
        <v>6379</v>
      </c>
      <c r="B1219" s="6">
        <v>41101</v>
      </c>
      <c r="C1219">
        <v>411.01</v>
      </c>
      <c r="D1219" t="s">
        <v>1167</v>
      </c>
      <c r="E1219">
        <v>1021</v>
      </c>
      <c r="F1219">
        <v>753</v>
      </c>
      <c r="G1219">
        <v>14</v>
      </c>
      <c r="H1219">
        <v>739</v>
      </c>
      <c r="I1219">
        <v>328</v>
      </c>
      <c r="J1219">
        <v>170</v>
      </c>
      <c r="K1219">
        <v>126</v>
      </c>
      <c r="L1219">
        <v>43</v>
      </c>
      <c r="M1219">
        <v>8</v>
      </c>
      <c r="N1219">
        <v>62</v>
      </c>
      <c r="O1219">
        <v>0</v>
      </c>
      <c r="P1219">
        <v>2</v>
      </c>
      <c r="Q1219">
        <v>17.050067658998646</v>
      </c>
    </row>
    <row r="1220" spans="1:17" x14ac:dyDescent="0.25">
      <c r="A1220" t="s">
        <v>6380</v>
      </c>
      <c r="B1220" s="6">
        <v>41102</v>
      </c>
      <c r="C1220">
        <v>411.02</v>
      </c>
      <c r="D1220" t="s">
        <v>1168</v>
      </c>
      <c r="E1220">
        <v>1158</v>
      </c>
      <c r="F1220">
        <v>813</v>
      </c>
      <c r="G1220">
        <v>13</v>
      </c>
      <c r="H1220">
        <v>800</v>
      </c>
      <c r="I1220">
        <v>324</v>
      </c>
      <c r="J1220">
        <v>176</v>
      </c>
      <c r="K1220">
        <v>127</v>
      </c>
      <c r="L1220">
        <v>67</v>
      </c>
      <c r="M1220">
        <v>4</v>
      </c>
      <c r="N1220">
        <v>101</v>
      </c>
      <c r="O1220">
        <v>1</v>
      </c>
      <c r="P1220">
        <v>0</v>
      </c>
      <c r="Q1220">
        <v>15.875</v>
      </c>
    </row>
    <row r="1221" spans="1:17" x14ac:dyDescent="0.25">
      <c r="A1221" t="s">
        <v>6381</v>
      </c>
      <c r="B1221" s="6">
        <v>41103</v>
      </c>
      <c r="C1221">
        <v>411.03</v>
      </c>
      <c r="D1221" t="s">
        <v>1169</v>
      </c>
      <c r="E1221">
        <v>1364</v>
      </c>
      <c r="F1221">
        <v>942</v>
      </c>
      <c r="G1221">
        <v>18</v>
      </c>
      <c r="H1221">
        <v>924</v>
      </c>
      <c r="I1221">
        <v>397</v>
      </c>
      <c r="J1221">
        <v>162</v>
      </c>
      <c r="K1221">
        <v>230</v>
      </c>
      <c r="L1221">
        <v>45</v>
      </c>
      <c r="M1221">
        <v>6</v>
      </c>
      <c r="N1221">
        <v>77</v>
      </c>
      <c r="O1221">
        <v>3</v>
      </c>
      <c r="P1221">
        <v>4</v>
      </c>
      <c r="Q1221">
        <v>24.891774891774894</v>
      </c>
    </row>
    <row r="1222" spans="1:17" x14ac:dyDescent="0.25">
      <c r="A1222" t="s">
        <v>6382</v>
      </c>
      <c r="B1222" s="6">
        <v>41104</v>
      </c>
      <c r="C1222">
        <v>411.04</v>
      </c>
      <c r="D1222" t="s">
        <v>1170</v>
      </c>
      <c r="E1222">
        <v>811</v>
      </c>
      <c r="F1222">
        <v>542</v>
      </c>
      <c r="G1222">
        <v>16</v>
      </c>
      <c r="H1222">
        <v>526</v>
      </c>
      <c r="I1222">
        <v>255</v>
      </c>
      <c r="J1222">
        <v>104</v>
      </c>
      <c r="K1222">
        <v>94</v>
      </c>
      <c r="L1222">
        <v>25</v>
      </c>
      <c r="M1222">
        <v>5</v>
      </c>
      <c r="N1222">
        <v>39</v>
      </c>
      <c r="O1222">
        <v>2</v>
      </c>
      <c r="P1222">
        <v>2</v>
      </c>
      <c r="Q1222">
        <v>17.870722433460077</v>
      </c>
    </row>
    <row r="1223" spans="1:17" x14ac:dyDescent="0.25">
      <c r="A1223" t="s">
        <v>6383</v>
      </c>
      <c r="B1223" s="6">
        <v>41105</v>
      </c>
      <c r="C1223">
        <v>411.05</v>
      </c>
      <c r="D1223" t="s">
        <v>1171</v>
      </c>
      <c r="E1223">
        <v>2296</v>
      </c>
      <c r="F1223">
        <v>1436</v>
      </c>
      <c r="G1223">
        <v>28</v>
      </c>
      <c r="H1223">
        <v>1408</v>
      </c>
      <c r="I1223">
        <v>564</v>
      </c>
      <c r="J1223">
        <v>336</v>
      </c>
      <c r="K1223">
        <v>260</v>
      </c>
      <c r="L1223">
        <v>78</v>
      </c>
      <c r="M1223">
        <v>27</v>
      </c>
      <c r="N1223">
        <v>129</v>
      </c>
      <c r="O1223">
        <v>6</v>
      </c>
      <c r="P1223">
        <v>6</v>
      </c>
      <c r="Q1223">
        <v>18.46590909090909</v>
      </c>
    </row>
    <row r="1224" spans="1:17" x14ac:dyDescent="0.25">
      <c r="A1224" t="s">
        <v>6384</v>
      </c>
      <c r="B1224" s="6">
        <v>41106</v>
      </c>
      <c r="C1224">
        <v>411.06</v>
      </c>
      <c r="D1224" t="s">
        <v>1172</v>
      </c>
      <c r="E1224">
        <v>2525</v>
      </c>
      <c r="F1224">
        <v>1689</v>
      </c>
      <c r="G1224">
        <v>33</v>
      </c>
      <c r="H1224">
        <v>1656</v>
      </c>
      <c r="I1224">
        <v>597</v>
      </c>
      <c r="J1224">
        <v>411</v>
      </c>
      <c r="K1224">
        <v>203</v>
      </c>
      <c r="L1224">
        <v>141</v>
      </c>
      <c r="M1224">
        <v>30</v>
      </c>
      <c r="N1224">
        <v>260</v>
      </c>
      <c r="O1224">
        <v>7</v>
      </c>
      <c r="P1224">
        <v>7</v>
      </c>
      <c r="Q1224">
        <v>12.258454106280194</v>
      </c>
    </row>
    <row r="1225" spans="1:17" x14ac:dyDescent="0.25">
      <c r="A1225" t="s">
        <v>6385</v>
      </c>
      <c r="B1225" s="6">
        <v>41107</v>
      </c>
      <c r="C1225">
        <v>411.07</v>
      </c>
      <c r="D1225" t="s">
        <v>1173</v>
      </c>
      <c r="E1225">
        <v>761</v>
      </c>
      <c r="F1225">
        <v>462</v>
      </c>
      <c r="G1225">
        <v>7</v>
      </c>
      <c r="H1225">
        <v>455</v>
      </c>
      <c r="I1225">
        <v>187</v>
      </c>
      <c r="J1225">
        <v>71</v>
      </c>
      <c r="K1225">
        <v>128</v>
      </c>
      <c r="L1225">
        <v>24</v>
      </c>
      <c r="M1225">
        <v>6</v>
      </c>
      <c r="N1225">
        <v>35</v>
      </c>
      <c r="O1225">
        <v>1</v>
      </c>
      <c r="P1225">
        <v>3</v>
      </c>
      <c r="Q1225">
        <v>28.131868131868131</v>
      </c>
    </row>
    <row r="1226" spans="1:17" x14ac:dyDescent="0.25">
      <c r="A1226" t="s">
        <v>6386</v>
      </c>
      <c r="B1226" s="6">
        <v>41108</v>
      </c>
      <c r="C1226">
        <v>411.08</v>
      </c>
      <c r="D1226" t="s">
        <v>1174</v>
      </c>
      <c r="E1226">
        <v>1781</v>
      </c>
      <c r="F1226">
        <v>1148</v>
      </c>
      <c r="G1226">
        <v>24</v>
      </c>
      <c r="H1226">
        <v>1124</v>
      </c>
      <c r="I1226">
        <v>702</v>
      </c>
      <c r="J1226">
        <v>91</v>
      </c>
      <c r="K1226">
        <v>175</v>
      </c>
      <c r="L1226">
        <v>56</v>
      </c>
      <c r="M1226">
        <v>8</v>
      </c>
      <c r="N1226">
        <v>79</v>
      </c>
      <c r="O1226">
        <v>4</v>
      </c>
      <c r="P1226">
        <v>9</v>
      </c>
      <c r="Q1226">
        <v>15.569395017793594</v>
      </c>
    </row>
    <row r="1227" spans="1:17" x14ac:dyDescent="0.25">
      <c r="A1227" t="s">
        <v>6387</v>
      </c>
      <c r="B1227" s="6">
        <v>41109</v>
      </c>
      <c r="C1227">
        <v>411.09</v>
      </c>
      <c r="D1227" t="s">
        <v>1175</v>
      </c>
      <c r="E1227">
        <v>1951</v>
      </c>
      <c r="F1227">
        <v>1369</v>
      </c>
      <c r="G1227">
        <v>19</v>
      </c>
      <c r="H1227">
        <v>1350</v>
      </c>
      <c r="I1227">
        <v>404</v>
      </c>
      <c r="J1227">
        <v>530</v>
      </c>
      <c r="K1227">
        <v>217</v>
      </c>
      <c r="L1227">
        <v>58</v>
      </c>
      <c r="M1227">
        <v>12</v>
      </c>
      <c r="N1227">
        <v>115</v>
      </c>
      <c r="O1227">
        <v>7</v>
      </c>
      <c r="P1227">
        <v>6</v>
      </c>
      <c r="Q1227">
        <v>16.074074074074073</v>
      </c>
    </row>
    <row r="1228" spans="1:17" x14ac:dyDescent="0.25">
      <c r="A1228" t="s">
        <v>6388</v>
      </c>
      <c r="B1228" s="6">
        <v>41110</v>
      </c>
      <c r="C1228">
        <v>411.1</v>
      </c>
      <c r="D1228" t="s">
        <v>1176</v>
      </c>
      <c r="E1228">
        <v>3320</v>
      </c>
      <c r="F1228">
        <v>2179</v>
      </c>
      <c r="G1228">
        <v>41</v>
      </c>
      <c r="H1228">
        <v>2138</v>
      </c>
      <c r="I1228">
        <v>676</v>
      </c>
      <c r="J1228">
        <v>661</v>
      </c>
      <c r="K1228">
        <v>374</v>
      </c>
      <c r="L1228">
        <v>127</v>
      </c>
      <c r="M1228">
        <v>39</v>
      </c>
      <c r="N1228">
        <v>242</v>
      </c>
      <c r="O1228">
        <v>5</v>
      </c>
      <c r="P1228">
        <v>12</v>
      </c>
      <c r="Q1228">
        <v>17.492984097287184</v>
      </c>
    </row>
    <row r="1229" spans="1:17" x14ac:dyDescent="0.25">
      <c r="A1229" t="s">
        <v>6389</v>
      </c>
      <c r="B1229" s="6">
        <v>41111</v>
      </c>
      <c r="C1229">
        <v>411.11</v>
      </c>
      <c r="D1229" t="s">
        <v>1177</v>
      </c>
      <c r="E1229">
        <v>3641</v>
      </c>
      <c r="F1229">
        <v>2324</v>
      </c>
      <c r="G1229">
        <v>37</v>
      </c>
      <c r="H1229">
        <v>2287</v>
      </c>
      <c r="I1229">
        <v>632</v>
      </c>
      <c r="J1229">
        <v>888</v>
      </c>
      <c r="K1229">
        <v>343</v>
      </c>
      <c r="L1229">
        <v>118</v>
      </c>
      <c r="M1229">
        <v>28</v>
      </c>
      <c r="N1229">
        <v>253</v>
      </c>
      <c r="O1229">
        <v>12</v>
      </c>
      <c r="P1229">
        <v>12</v>
      </c>
      <c r="Q1229">
        <v>14.997813729777002</v>
      </c>
    </row>
    <row r="1230" spans="1:17" x14ac:dyDescent="0.25">
      <c r="A1230" t="s">
        <v>6390</v>
      </c>
      <c r="B1230" s="6">
        <v>41112</v>
      </c>
      <c r="C1230">
        <v>411.12</v>
      </c>
      <c r="D1230" t="s">
        <v>1178</v>
      </c>
      <c r="E1230">
        <v>1350</v>
      </c>
      <c r="F1230">
        <v>892</v>
      </c>
      <c r="G1230">
        <v>17</v>
      </c>
      <c r="H1230">
        <v>875</v>
      </c>
      <c r="I1230">
        <v>420</v>
      </c>
      <c r="J1230">
        <v>196</v>
      </c>
      <c r="K1230">
        <v>154</v>
      </c>
      <c r="L1230">
        <v>33</v>
      </c>
      <c r="M1230">
        <v>7</v>
      </c>
      <c r="N1230">
        <v>58</v>
      </c>
      <c r="O1230">
        <v>3</v>
      </c>
      <c r="P1230">
        <v>4</v>
      </c>
      <c r="Q1230">
        <v>17.599999999999998</v>
      </c>
    </row>
    <row r="1231" spans="1:17" x14ac:dyDescent="0.25">
      <c r="A1231" t="s">
        <v>6391</v>
      </c>
      <c r="B1231" s="6">
        <v>41113</v>
      </c>
      <c r="C1231">
        <v>411.13</v>
      </c>
      <c r="D1231" t="s">
        <v>1179</v>
      </c>
      <c r="E1231">
        <v>1309</v>
      </c>
      <c r="F1231">
        <v>961</v>
      </c>
      <c r="G1231">
        <v>41</v>
      </c>
      <c r="H1231">
        <v>920</v>
      </c>
      <c r="I1231">
        <v>521</v>
      </c>
      <c r="J1231">
        <v>98</v>
      </c>
      <c r="K1231">
        <v>184</v>
      </c>
      <c r="L1231">
        <v>38</v>
      </c>
      <c r="M1231">
        <v>8</v>
      </c>
      <c r="N1231">
        <v>66</v>
      </c>
      <c r="O1231">
        <v>2</v>
      </c>
      <c r="P1231">
        <v>3</v>
      </c>
      <c r="Q1231">
        <v>20</v>
      </c>
    </row>
    <row r="1232" spans="1:17" x14ac:dyDescent="0.25">
      <c r="A1232" t="s">
        <v>6392</v>
      </c>
      <c r="B1232" s="6">
        <v>41114</v>
      </c>
      <c r="C1232">
        <v>411.14</v>
      </c>
      <c r="D1232" t="s">
        <v>1180</v>
      </c>
      <c r="E1232">
        <v>2799</v>
      </c>
      <c r="F1232">
        <v>2002</v>
      </c>
      <c r="G1232">
        <v>27</v>
      </c>
      <c r="H1232">
        <v>1975</v>
      </c>
      <c r="I1232">
        <v>894</v>
      </c>
      <c r="J1232">
        <v>451</v>
      </c>
      <c r="K1232">
        <v>327</v>
      </c>
      <c r="L1232">
        <v>110</v>
      </c>
      <c r="M1232">
        <v>22</v>
      </c>
      <c r="N1232">
        <v>158</v>
      </c>
      <c r="O1232">
        <v>7</v>
      </c>
      <c r="P1232">
        <v>5</v>
      </c>
      <c r="Q1232">
        <v>16.556962025316455</v>
      </c>
    </row>
    <row r="1233" spans="1:17" x14ac:dyDescent="0.25">
      <c r="A1233" t="s">
        <v>6393</v>
      </c>
      <c r="B1233" s="6">
        <v>41115</v>
      </c>
      <c r="C1233">
        <v>411.15</v>
      </c>
      <c r="D1233" t="s">
        <v>1181</v>
      </c>
      <c r="E1233">
        <v>1329</v>
      </c>
      <c r="F1233">
        <v>903</v>
      </c>
      <c r="G1233">
        <v>20</v>
      </c>
      <c r="H1233">
        <v>883</v>
      </c>
      <c r="I1233">
        <v>463</v>
      </c>
      <c r="J1233">
        <v>130</v>
      </c>
      <c r="K1233">
        <v>177</v>
      </c>
      <c r="L1233">
        <v>36</v>
      </c>
      <c r="M1233">
        <v>5</v>
      </c>
      <c r="N1233">
        <v>65</v>
      </c>
      <c r="O1233">
        <v>5</v>
      </c>
      <c r="P1233">
        <v>2</v>
      </c>
      <c r="Q1233">
        <v>20.045300113250285</v>
      </c>
    </row>
    <row r="1234" spans="1:17" x14ac:dyDescent="0.25">
      <c r="A1234" t="s">
        <v>6394</v>
      </c>
      <c r="B1234" s="6">
        <v>41116</v>
      </c>
      <c r="C1234">
        <v>411.16</v>
      </c>
      <c r="D1234" t="s">
        <v>1182</v>
      </c>
      <c r="E1234">
        <v>6364</v>
      </c>
      <c r="F1234">
        <v>4097</v>
      </c>
      <c r="G1234">
        <v>66</v>
      </c>
      <c r="H1234">
        <v>4031</v>
      </c>
      <c r="I1234">
        <v>1467</v>
      </c>
      <c r="J1234">
        <v>1005</v>
      </c>
      <c r="K1234">
        <v>719</v>
      </c>
      <c r="L1234">
        <v>265</v>
      </c>
      <c r="M1234">
        <v>60</v>
      </c>
      <c r="N1234">
        <v>480</v>
      </c>
      <c r="O1234">
        <v>15</v>
      </c>
      <c r="P1234">
        <v>15</v>
      </c>
      <c r="Q1234">
        <v>17.836765070702061</v>
      </c>
    </row>
    <row r="1235" spans="1:17" x14ac:dyDescent="0.25">
      <c r="A1235" t="s">
        <v>6395</v>
      </c>
      <c r="B1235" s="6">
        <v>41117</v>
      </c>
      <c r="C1235">
        <v>411.17</v>
      </c>
      <c r="D1235" t="s">
        <v>1184</v>
      </c>
      <c r="E1235">
        <v>751</v>
      </c>
      <c r="F1235">
        <v>549</v>
      </c>
      <c r="G1235">
        <v>9</v>
      </c>
      <c r="H1235">
        <v>540</v>
      </c>
      <c r="I1235">
        <v>355</v>
      </c>
      <c r="J1235">
        <v>58</v>
      </c>
      <c r="K1235">
        <v>55</v>
      </c>
      <c r="L1235">
        <v>20</v>
      </c>
      <c r="M1235">
        <v>3</v>
      </c>
      <c r="N1235">
        <v>45</v>
      </c>
      <c r="O1235">
        <v>2</v>
      </c>
      <c r="P1235">
        <v>2</v>
      </c>
      <c r="Q1235">
        <v>10.185185185185185</v>
      </c>
    </row>
    <row r="1236" spans="1:17" x14ac:dyDescent="0.25">
      <c r="A1236" t="s">
        <v>6396</v>
      </c>
      <c r="B1236" s="6">
        <v>41118</v>
      </c>
      <c r="C1236">
        <v>411.18</v>
      </c>
      <c r="D1236" t="s">
        <v>1185</v>
      </c>
      <c r="E1236">
        <v>3410</v>
      </c>
      <c r="F1236">
        <v>2357</v>
      </c>
      <c r="G1236">
        <v>47</v>
      </c>
      <c r="H1236">
        <v>2310</v>
      </c>
      <c r="I1236">
        <v>843</v>
      </c>
      <c r="J1236">
        <v>692</v>
      </c>
      <c r="K1236">
        <v>330</v>
      </c>
      <c r="L1236">
        <v>141</v>
      </c>
      <c r="M1236">
        <v>20</v>
      </c>
      <c r="N1236">
        <v>261</v>
      </c>
      <c r="O1236">
        <v>13</v>
      </c>
      <c r="P1236">
        <v>8</v>
      </c>
      <c r="Q1236">
        <v>14.285714285714285</v>
      </c>
    </row>
    <row r="1237" spans="1:17" x14ac:dyDescent="0.25">
      <c r="A1237" t="s">
        <v>6397</v>
      </c>
      <c r="B1237" s="6">
        <v>41119</v>
      </c>
      <c r="C1237">
        <v>411.19</v>
      </c>
      <c r="D1237" t="s">
        <v>1186</v>
      </c>
      <c r="E1237">
        <v>1622</v>
      </c>
      <c r="F1237">
        <v>1121</v>
      </c>
      <c r="G1237">
        <v>29</v>
      </c>
      <c r="H1237">
        <v>1092</v>
      </c>
      <c r="I1237">
        <v>529</v>
      </c>
      <c r="J1237">
        <v>260</v>
      </c>
      <c r="K1237">
        <v>198</v>
      </c>
      <c r="L1237">
        <v>42</v>
      </c>
      <c r="M1237">
        <v>6</v>
      </c>
      <c r="N1237">
        <v>52</v>
      </c>
      <c r="O1237">
        <v>3</v>
      </c>
      <c r="P1237">
        <v>2</v>
      </c>
      <c r="Q1237">
        <v>18.131868131868131</v>
      </c>
    </row>
    <row r="1238" spans="1:17" x14ac:dyDescent="0.25">
      <c r="A1238" t="s">
        <v>6398</v>
      </c>
      <c r="B1238" s="6">
        <v>41120</v>
      </c>
      <c r="C1238">
        <v>411.2</v>
      </c>
      <c r="D1238" t="s">
        <v>1187</v>
      </c>
      <c r="E1238">
        <v>3279</v>
      </c>
      <c r="F1238">
        <v>2231</v>
      </c>
      <c r="G1238">
        <v>38</v>
      </c>
      <c r="H1238">
        <v>2193</v>
      </c>
      <c r="I1238">
        <v>662</v>
      </c>
      <c r="J1238">
        <v>712</v>
      </c>
      <c r="K1238">
        <v>290</v>
      </c>
      <c r="L1238">
        <v>133</v>
      </c>
      <c r="M1238">
        <v>33</v>
      </c>
      <c r="N1238">
        <v>336</v>
      </c>
      <c r="O1238">
        <v>16</v>
      </c>
      <c r="P1238">
        <v>10</v>
      </c>
      <c r="Q1238">
        <v>13.223894208846328</v>
      </c>
    </row>
    <row r="1239" spans="1:17" x14ac:dyDescent="0.25">
      <c r="A1239" t="s">
        <v>6399</v>
      </c>
      <c r="B1239" s="6">
        <v>41121</v>
      </c>
      <c r="C1239">
        <v>411.21</v>
      </c>
      <c r="D1239" t="s">
        <v>1188</v>
      </c>
      <c r="E1239">
        <v>563</v>
      </c>
      <c r="F1239">
        <v>375</v>
      </c>
      <c r="G1239">
        <v>8</v>
      </c>
      <c r="H1239">
        <v>367</v>
      </c>
      <c r="I1239">
        <v>206</v>
      </c>
      <c r="J1239">
        <v>68</v>
      </c>
      <c r="K1239">
        <v>44</v>
      </c>
      <c r="L1239">
        <v>14</v>
      </c>
      <c r="M1239">
        <v>5</v>
      </c>
      <c r="N1239">
        <v>22</v>
      </c>
      <c r="O1239">
        <v>5</v>
      </c>
      <c r="P1239">
        <v>3</v>
      </c>
      <c r="Q1239">
        <v>11.989100817438691</v>
      </c>
    </row>
    <row r="1240" spans="1:17" x14ac:dyDescent="0.25">
      <c r="A1240" t="s">
        <v>6400</v>
      </c>
      <c r="B1240" s="6">
        <v>41122</v>
      </c>
      <c r="C1240">
        <v>411.22</v>
      </c>
      <c r="D1240" t="s">
        <v>1189</v>
      </c>
      <c r="E1240">
        <v>739</v>
      </c>
      <c r="F1240">
        <v>505</v>
      </c>
      <c r="G1240">
        <v>7</v>
      </c>
      <c r="H1240">
        <v>498</v>
      </c>
      <c r="I1240">
        <v>329</v>
      </c>
      <c r="J1240">
        <v>52</v>
      </c>
      <c r="K1240">
        <v>62</v>
      </c>
      <c r="L1240">
        <v>21</v>
      </c>
      <c r="M1240">
        <v>4</v>
      </c>
      <c r="N1240">
        <v>27</v>
      </c>
      <c r="O1240">
        <v>2</v>
      </c>
      <c r="P1240">
        <v>1</v>
      </c>
      <c r="Q1240">
        <v>12.449799196787147</v>
      </c>
    </row>
    <row r="1241" spans="1:17" x14ac:dyDescent="0.25">
      <c r="A1241" t="s">
        <v>6401</v>
      </c>
      <c r="B1241" s="6">
        <v>41123</v>
      </c>
      <c r="C1241">
        <v>411.23</v>
      </c>
      <c r="D1241" t="s">
        <v>1190</v>
      </c>
      <c r="E1241">
        <v>1381</v>
      </c>
      <c r="F1241">
        <v>964</v>
      </c>
      <c r="G1241">
        <v>26</v>
      </c>
      <c r="H1241">
        <v>938</v>
      </c>
      <c r="I1241">
        <v>373</v>
      </c>
      <c r="J1241">
        <v>196</v>
      </c>
      <c r="K1241">
        <v>228</v>
      </c>
      <c r="L1241">
        <v>51</v>
      </c>
      <c r="M1241">
        <v>10</v>
      </c>
      <c r="N1241">
        <v>75</v>
      </c>
      <c r="O1241">
        <v>2</v>
      </c>
      <c r="P1241">
        <v>3</v>
      </c>
      <c r="Q1241">
        <v>24.307036247334754</v>
      </c>
    </row>
    <row r="1242" spans="1:17" x14ac:dyDescent="0.25">
      <c r="A1242" t="s">
        <v>6402</v>
      </c>
      <c r="B1242" s="6">
        <v>41124</v>
      </c>
      <c r="C1242">
        <v>411.24</v>
      </c>
      <c r="D1242" t="s">
        <v>1191</v>
      </c>
      <c r="E1242">
        <v>3957</v>
      </c>
      <c r="F1242">
        <v>2668</v>
      </c>
      <c r="G1242">
        <v>46</v>
      </c>
      <c r="H1242">
        <v>2622</v>
      </c>
      <c r="I1242">
        <v>792</v>
      </c>
      <c r="J1242">
        <v>862</v>
      </c>
      <c r="K1242">
        <v>413</v>
      </c>
      <c r="L1242">
        <v>150</v>
      </c>
      <c r="M1242">
        <v>40</v>
      </c>
      <c r="N1242">
        <v>346</v>
      </c>
      <c r="O1242">
        <v>11</v>
      </c>
      <c r="P1242">
        <v>7</v>
      </c>
      <c r="Q1242">
        <v>15.751334858886345</v>
      </c>
    </row>
    <row r="1243" spans="1:17" x14ac:dyDescent="0.25">
      <c r="A1243" t="s">
        <v>6403</v>
      </c>
      <c r="B1243" s="6">
        <v>41125</v>
      </c>
      <c r="C1243">
        <v>411.25</v>
      </c>
      <c r="D1243" t="s">
        <v>1192</v>
      </c>
      <c r="E1243">
        <v>2285</v>
      </c>
      <c r="F1243">
        <v>1558</v>
      </c>
      <c r="G1243">
        <v>39</v>
      </c>
      <c r="H1243">
        <v>1519</v>
      </c>
      <c r="I1243">
        <v>706</v>
      </c>
      <c r="J1243">
        <v>362</v>
      </c>
      <c r="K1243">
        <v>253</v>
      </c>
      <c r="L1243">
        <v>49</v>
      </c>
      <c r="M1243">
        <v>9</v>
      </c>
      <c r="N1243">
        <v>134</v>
      </c>
      <c r="O1243">
        <v>4</v>
      </c>
      <c r="P1243">
        <v>2</v>
      </c>
      <c r="Q1243">
        <v>16.655694535878869</v>
      </c>
    </row>
    <row r="1244" spans="1:17" x14ac:dyDescent="0.25">
      <c r="A1244" t="s">
        <v>6404</v>
      </c>
      <c r="B1244" s="6">
        <v>41126</v>
      </c>
      <c r="C1244">
        <v>411.26</v>
      </c>
      <c r="D1244" t="s">
        <v>1193</v>
      </c>
      <c r="E1244">
        <v>1132</v>
      </c>
      <c r="F1244">
        <v>769</v>
      </c>
      <c r="G1244">
        <v>15</v>
      </c>
      <c r="H1244">
        <v>754</v>
      </c>
      <c r="I1244">
        <v>409</v>
      </c>
      <c r="J1244">
        <v>101</v>
      </c>
      <c r="K1244">
        <v>119</v>
      </c>
      <c r="L1244">
        <v>37</v>
      </c>
      <c r="M1244">
        <v>8</v>
      </c>
      <c r="N1244">
        <v>74</v>
      </c>
      <c r="O1244">
        <v>4</v>
      </c>
      <c r="P1244">
        <v>2</v>
      </c>
      <c r="Q1244">
        <v>15.782493368700266</v>
      </c>
    </row>
    <row r="1245" spans="1:17" x14ac:dyDescent="0.25">
      <c r="A1245" t="s">
        <v>6405</v>
      </c>
      <c r="B1245" s="6">
        <v>41199</v>
      </c>
      <c r="C1245">
        <v>411.99</v>
      </c>
      <c r="D1245" t="s">
        <v>6406</v>
      </c>
      <c r="E1245">
        <v>0</v>
      </c>
      <c r="F1245">
        <v>7486</v>
      </c>
      <c r="G1245">
        <v>108</v>
      </c>
      <c r="H1245">
        <v>7378</v>
      </c>
      <c r="I1245">
        <v>2634</v>
      </c>
      <c r="J1245">
        <v>1743</v>
      </c>
      <c r="K1245">
        <v>1001</v>
      </c>
      <c r="L1245">
        <v>618</v>
      </c>
      <c r="M1245">
        <v>92</v>
      </c>
      <c r="N1245">
        <v>1179</v>
      </c>
      <c r="O1245">
        <v>57</v>
      </c>
      <c r="P1245">
        <v>51</v>
      </c>
      <c r="Q1245">
        <v>13.567362428842506</v>
      </c>
    </row>
    <row r="1246" spans="1:17" x14ac:dyDescent="0.25">
      <c r="A1246" t="s">
        <v>6407</v>
      </c>
      <c r="B1246" s="6">
        <v>41200</v>
      </c>
      <c r="C1246">
        <v>412</v>
      </c>
      <c r="D1246" t="s">
        <v>1196</v>
      </c>
      <c r="E1246">
        <v>46593</v>
      </c>
      <c r="F1246">
        <v>35635</v>
      </c>
      <c r="G1246">
        <v>513</v>
      </c>
      <c r="H1246">
        <v>35122</v>
      </c>
      <c r="I1246">
        <v>14904</v>
      </c>
      <c r="J1246">
        <v>5228</v>
      </c>
      <c r="K1246">
        <v>7882</v>
      </c>
      <c r="L1246">
        <v>2378</v>
      </c>
      <c r="M1246">
        <v>415</v>
      </c>
      <c r="N1246">
        <v>4011</v>
      </c>
      <c r="O1246">
        <v>158</v>
      </c>
      <c r="P1246">
        <v>142</v>
      </c>
      <c r="Q1246">
        <v>22.441774386424463</v>
      </c>
    </row>
    <row r="1247" spans="1:17" x14ac:dyDescent="0.25">
      <c r="A1247" t="s">
        <v>6408</v>
      </c>
      <c r="B1247" s="6">
        <v>41201</v>
      </c>
      <c r="C1247">
        <v>412.01</v>
      </c>
      <c r="D1247" t="s">
        <v>1194</v>
      </c>
      <c r="E1247">
        <v>605</v>
      </c>
      <c r="F1247">
        <v>392</v>
      </c>
      <c r="G1247">
        <v>6</v>
      </c>
      <c r="H1247">
        <v>386</v>
      </c>
      <c r="I1247">
        <v>218</v>
      </c>
      <c r="J1247">
        <v>23</v>
      </c>
      <c r="K1247">
        <v>86</v>
      </c>
      <c r="L1247">
        <v>17</v>
      </c>
      <c r="M1247">
        <v>1</v>
      </c>
      <c r="N1247">
        <v>38</v>
      </c>
      <c r="O1247">
        <v>1</v>
      </c>
      <c r="P1247">
        <v>2</v>
      </c>
      <c r="Q1247">
        <v>22.279792746113987</v>
      </c>
    </row>
    <row r="1248" spans="1:17" x14ac:dyDescent="0.25">
      <c r="A1248" t="s">
        <v>6409</v>
      </c>
      <c r="B1248" s="6">
        <v>41202</v>
      </c>
      <c r="C1248">
        <v>412.02</v>
      </c>
      <c r="D1248" t="s">
        <v>1197</v>
      </c>
      <c r="E1248">
        <v>813</v>
      </c>
      <c r="F1248">
        <v>451</v>
      </c>
      <c r="G1248">
        <v>9</v>
      </c>
      <c r="H1248">
        <v>442</v>
      </c>
      <c r="I1248">
        <v>197</v>
      </c>
      <c r="J1248">
        <v>79</v>
      </c>
      <c r="K1248">
        <v>119</v>
      </c>
      <c r="L1248">
        <v>22</v>
      </c>
      <c r="M1248">
        <v>3</v>
      </c>
      <c r="N1248">
        <v>21</v>
      </c>
      <c r="O1248">
        <v>1</v>
      </c>
      <c r="P1248">
        <v>0</v>
      </c>
      <c r="Q1248">
        <v>26.923076923076923</v>
      </c>
    </row>
    <row r="1249" spans="1:17" x14ac:dyDescent="0.25">
      <c r="A1249" t="s">
        <v>6410</v>
      </c>
      <c r="B1249" s="6">
        <v>41203</v>
      </c>
      <c r="C1249">
        <v>412.03</v>
      </c>
      <c r="D1249" t="s">
        <v>1198</v>
      </c>
      <c r="E1249">
        <v>2249</v>
      </c>
      <c r="F1249">
        <v>1260</v>
      </c>
      <c r="G1249">
        <v>18</v>
      </c>
      <c r="H1249">
        <v>1242</v>
      </c>
      <c r="I1249">
        <v>456</v>
      </c>
      <c r="J1249">
        <v>229</v>
      </c>
      <c r="K1249">
        <v>374</v>
      </c>
      <c r="L1249">
        <v>65</v>
      </c>
      <c r="M1249">
        <v>9</v>
      </c>
      <c r="N1249">
        <v>101</v>
      </c>
      <c r="O1249">
        <v>3</v>
      </c>
      <c r="P1249">
        <v>5</v>
      </c>
      <c r="Q1249">
        <v>30.112721417069245</v>
      </c>
    </row>
    <row r="1250" spans="1:17" x14ac:dyDescent="0.25">
      <c r="A1250" t="s">
        <v>6411</v>
      </c>
      <c r="B1250" s="6">
        <v>41204</v>
      </c>
      <c r="C1250">
        <v>412.04</v>
      </c>
      <c r="D1250" t="s">
        <v>1199</v>
      </c>
      <c r="E1250">
        <v>2719</v>
      </c>
      <c r="F1250">
        <v>1644</v>
      </c>
      <c r="G1250">
        <v>41</v>
      </c>
      <c r="H1250">
        <v>1603</v>
      </c>
      <c r="I1250">
        <v>575</v>
      </c>
      <c r="J1250">
        <v>343</v>
      </c>
      <c r="K1250">
        <v>407</v>
      </c>
      <c r="L1250">
        <v>95</v>
      </c>
      <c r="M1250">
        <v>13</v>
      </c>
      <c r="N1250">
        <v>153</v>
      </c>
      <c r="O1250">
        <v>11</v>
      </c>
      <c r="P1250">
        <v>5</v>
      </c>
      <c r="Q1250">
        <v>25.389893948845916</v>
      </c>
    </row>
    <row r="1251" spans="1:17" x14ac:dyDescent="0.25">
      <c r="A1251" t="s">
        <v>6412</v>
      </c>
      <c r="B1251" s="6">
        <v>41205</v>
      </c>
      <c r="C1251">
        <v>412.05</v>
      </c>
      <c r="D1251" t="s">
        <v>1200</v>
      </c>
      <c r="E1251">
        <v>655</v>
      </c>
      <c r="F1251">
        <v>399</v>
      </c>
      <c r="G1251">
        <v>6</v>
      </c>
      <c r="H1251">
        <v>393</v>
      </c>
      <c r="I1251">
        <v>191</v>
      </c>
      <c r="J1251">
        <v>53</v>
      </c>
      <c r="K1251">
        <v>97</v>
      </c>
      <c r="L1251">
        <v>21</v>
      </c>
      <c r="M1251">
        <v>2</v>
      </c>
      <c r="N1251">
        <v>29</v>
      </c>
      <c r="O1251">
        <v>0</v>
      </c>
      <c r="P1251">
        <v>0</v>
      </c>
      <c r="Q1251">
        <v>24.681933842239186</v>
      </c>
    </row>
    <row r="1252" spans="1:17" x14ac:dyDescent="0.25">
      <c r="A1252" t="s">
        <v>6413</v>
      </c>
      <c r="B1252" s="6">
        <v>41206</v>
      </c>
      <c r="C1252">
        <v>412.06</v>
      </c>
      <c r="D1252" t="s">
        <v>1201</v>
      </c>
      <c r="E1252">
        <v>423</v>
      </c>
      <c r="F1252">
        <v>255</v>
      </c>
      <c r="G1252">
        <v>3</v>
      </c>
      <c r="H1252">
        <v>252</v>
      </c>
      <c r="I1252">
        <v>117</v>
      </c>
      <c r="J1252">
        <v>28</v>
      </c>
      <c r="K1252">
        <v>58</v>
      </c>
      <c r="L1252">
        <v>17</v>
      </c>
      <c r="M1252">
        <v>4</v>
      </c>
      <c r="N1252">
        <v>26</v>
      </c>
      <c r="O1252">
        <v>2</v>
      </c>
      <c r="P1252">
        <v>0</v>
      </c>
      <c r="Q1252">
        <v>23.015873015873016</v>
      </c>
    </row>
    <row r="1253" spans="1:17" x14ac:dyDescent="0.25">
      <c r="A1253" t="s">
        <v>6414</v>
      </c>
      <c r="B1253" s="6">
        <v>41207</v>
      </c>
      <c r="C1253">
        <v>412.07</v>
      </c>
      <c r="D1253" t="s">
        <v>1202</v>
      </c>
      <c r="E1253">
        <v>1052</v>
      </c>
      <c r="F1253">
        <v>527</v>
      </c>
      <c r="G1253">
        <v>7</v>
      </c>
      <c r="H1253">
        <v>520</v>
      </c>
      <c r="I1253">
        <v>237</v>
      </c>
      <c r="J1253">
        <v>58</v>
      </c>
      <c r="K1253">
        <v>136</v>
      </c>
      <c r="L1253">
        <v>28</v>
      </c>
      <c r="M1253">
        <v>11</v>
      </c>
      <c r="N1253">
        <v>45</v>
      </c>
      <c r="O1253">
        <v>4</v>
      </c>
      <c r="P1253">
        <v>1</v>
      </c>
      <c r="Q1253">
        <v>26.153846153846157</v>
      </c>
    </row>
    <row r="1254" spans="1:17" x14ac:dyDescent="0.25">
      <c r="A1254" t="s">
        <v>6415</v>
      </c>
      <c r="B1254" s="6">
        <v>41208</v>
      </c>
      <c r="C1254">
        <v>412.08</v>
      </c>
      <c r="D1254" t="s">
        <v>1203</v>
      </c>
      <c r="E1254">
        <v>929</v>
      </c>
      <c r="F1254">
        <v>554</v>
      </c>
      <c r="G1254">
        <v>4</v>
      </c>
      <c r="H1254">
        <v>550</v>
      </c>
      <c r="I1254">
        <v>231</v>
      </c>
      <c r="J1254">
        <v>98</v>
      </c>
      <c r="K1254">
        <v>144</v>
      </c>
      <c r="L1254">
        <v>37</v>
      </c>
      <c r="M1254">
        <v>5</v>
      </c>
      <c r="N1254">
        <v>31</v>
      </c>
      <c r="O1254">
        <v>3</v>
      </c>
      <c r="P1254">
        <v>1</v>
      </c>
      <c r="Q1254">
        <v>26.181818181818183</v>
      </c>
    </row>
    <row r="1255" spans="1:17" x14ac:dyDescent="0.25">
      <c r="A1255" t="s">
        <v>6416</v>
      </c>
      <c r="B1255" s="6">
        <v>41209</v>
      </c>
      <c r="C1255">
        <v>412.09</v>
      </c>
      <c r="D1255" t="s">
        <v>1204</v>
      </c>
      <c r="E1255">
        <v>1797</v>
      </c>
      <c r="F1255">
        <v>1156</v>
      </c>
      <c r="G1255">
        <v>24</v>
      </c>
      <c r="H1255">
        <v>1132</v>
      </c>
      <c r="I1255">
        <v>536</v>
      </c>
      <c r="J1255">
        <v>113</v>
      </c>
      <c r="K1255">
        <v>215</v>
      </c>
      <c r="L1255">
        <v>101</v>
      </c>
      <c r="M1255">
        <v>13</v>
      </c>
      <c r="N1255">
        <v>150</v>
      </c>
      <c r="O1255">
        <v>2</v>
      </c>
      <c r="P1255">
        <v>2</v>
      </c>
      <c r="Q1255">
        <v>18.992932862190813</v>
      </c>
    </row>
    <row r="1256" spans="1:17" x14ac:dyDescent="0.25">
      <c r="A1256" t="s">
        <v>6417</v>
      </c>
      <c r="B1256" s="6">
        <v>41210</v>
      </c>
      <c r="C1256">
        <v>412.1</v>
      </c>
      <c r="D1256" t="s">
        <v>1205</v>
      </c>
      <c r="E1256">
        <v>504</v>
      </c>
      <c r="F1256">
        <v>345</v>
      </c>
      <c r="G1256">
        <v>6</v>
      </c>
      <c r="H1256">
        <v>339</v>
      </c>
      <c r="I1256">
        <v>185</v>
      </c>
      <c r="J1256">
        <v>33</v>
      </c>
      <c r="K1256">
        <v>75</v>
      </c>
      <c r="L1256">
        <v>18</v>
      </c>
      <c r="M1256">
        <v>7</v>
      </c>
      <c r="N1256">
        <v>20</v>
      </c>
      <c r="O1256">
        <v>0</v>
      </c>
      <c r="P1256">
        <v>1</v>
      </c>
      <c r="Q1256">
        <v>22.123893805309734</v>
      </c>
    </row>
    <row r="1257" spans="1:17" x14ac:dyDescent="0.25">
      <c r="A1257" t="s">
        <v>6418</v>
      </c>
      <c r="B1257" s="6">
        <v>41211</v>
      </c>
      <c r="C1257">
        <v>412.11</v>
      </c>
      <c r="D1257" t="s">
        <v>1206</v>
      </c>
      <c r="E1257">
        <v>587</v>
      </c>
      <c r="F1257">
        <v>407</v>
      </c>
      <c r="G1257">
        <v>10</v>
      </c>
      <c r="H1257">
        <v>397</v>
      </c>
      <c r="I1257">
        <v>207</v>
      </c>
      <c r="J1257">
        <v>39</v>
      </c>
      <c r="K1257">
        <v>98</v>
      </c>
      <c r="L1257">
        <v>20</v>
      </c>
      <c r="M1257">
        <v>2</v>
      </c>
      <c r="N1257">
        <v>29</v>
      </c>
      <c r="O1257">
        <v>1</v>
      </c>
      <c r="P1257">
        <v>1</v>
      </c>
      <c r="Q1257">
        <v>24.685138539042821</v>
      </c>
    </row>
    <row r="1258" spans="1:17" x14ac:dyDescent="0.25">
      <c r="A1258" t="s">
        <v>6419</v>
      </c>
      <c r="B1258" s="6">
        <v>41212</v>
      </c>
      <c r="C1258">
        <v>412.12</v>
      </c>
      <c r="D1258" t="s">
        <v>1207</v>
      </c>
      <c r="E1258">
        <v>1077</v>
      </c>
      <c r="F1258">
        <v>700</v>
      </c>
      <c r="G1258">
        <v>7</v>
      </c>
      <c r="H1258">
        <v>693</v>
      </c>
      <c r="I1258">
        <v>340</v>
      </c>
      <c r="J1258">
        <v>64</v>
      </c>
      <c r="K1258">
        <v>195</v>
      </c>
      <c r="L1258">
        <v>36</v>
      </c>
      <c r="M1258">
        <v>5</v>
      </c>
      <c r="N1258">
        <v>48</v>
      </c>
      <c r="O1258">
        <v>5</v>
      </c>
      <c r="P1258">
        <v>0</v>
      </c>
      <c r="Q1258">
        <v>28.138528138528141</v>
      </c>
    </row>
    <row r="1259" spans="1:17" x14ac:dyDescent="0.25">
      <c r="A1259" t="s">
        <v>6420</v>
      </c>
      <c r="B1259" s="6">
        <v>41213</v>
      </c>
      <c r="C1259">
        <v>412.13</v>
      </c>
      <c r="D1259" t="s">
        <v>1208</v>
      </c>
      <c r="E1259">
        <v>1818</v>
      </c>
      <c r="F1259">
        <v>1117</v>
      </c>
      <c r="G1259">
        <v>18</v>
      </c>
      <c r="H1259">
        <v>1099</v>
      </c>
      <c r="I1259">
        <v>539</v>
      </c>
      <c r="J1259">
        <v>123</v>
      </c>
      <c r="K1259">
        <v>275</v>
      </c>
      <c r="L1259">
        <v>54</v>
      </c>
      <c r="M1259">
        <v>10</v>
      </c>
      <c r="N1259">
        <v>90</v>
      </c>
      <c r="O1259">
        <v>3</v>
      </c>
      <c r="P1259">
        <v>5</v>
      </c>
      <c r="Q1259">
        <v>25.022747952684259</v>
      </c>
    </row>
    <row r="1260" spans="1:17" x14ac:dyDescent="0.25">
      <c r="A1260" t="s">
        <v>6421</v>
      </c>
      <c r="B1260" s="6">
        <v>41214</v>
      </c>
      <c r="C1260">
        <v>412.14</v>
      </c>
      <c r="D1260" t="s">
        <v>1209</v>
      </c>
      <c r="E1260">
        <v>1856</v>
      </c>
      <c r="F1260">
        <v>1065</v>
      </c>
      <c r="G1260">
        <v>7</v>
      </c>
      <c r="H1260">
        <v>1058</v>
      </c>
      <c r="I1260">
        <v>463</v>
      </c>
      <c r="J1260">
        <v>138</v>
      </c>
      <c r="K1260">
        <v>296</v>
      </c>
      <c r="L1260">
        <v>44</v>
      </c>
      <c r="M1260">
        <v>18</v>
      </c>
      <c r="N1260">
        <v>89</v>
      </c>
      <c r="O1260">
        <v>7</v>
      </c>
      <c r="P1260">
        <v>3</v>
      </c>
      <c r="Q1260">
        <v>27.977315689981097</v>
      </c>
    </row>
    <row r="1261" spans="1:17" x14ac:dyDescent="0.25">
      <c r="A1261" t="s">
        <v>6422</v>
      </c>
      <c r="B1261" s="6">
        <v>41215</v>
      </c>
      <c r="C1261">
        <v>412.15</v>
      </c>
      <c r="D1261" t="s">
        <v>1210</v>
      </c>
      <c r="E1261">
        <v>1917</v>
      </c>
      <c r="F1261">
        <v>1204</v>
      </c>
      <c r="G1261">
        <v>29</v>
      </c>
      <c r="H1261">
        <v>1175</v>
      </c>
      <c r="I1261">
        <v>489</v>
      </c>
      <c r="J1261">
        <v>172</v>
      </c>
      <c r="K1261">
        <v>390</v>
      </c>
      <c r="L1261">
        <v>49</v>
      </c>
      <c r="M1261">
        <v>13</v>
      </c>
      <c r="N1261">
        <v>52</v>
      </c>
      <c r="O1261">
        <v>6</v>
      </c>
      <c r="P1261">
        <v>4</v>
      </c>
      <c r="Q1261">
        <v>33.191489361702125</v>
      </c>
    </row>
    <row r="1262" spans="1:17" x14ac:dyDescent="0.25">
      <c r="A1262" t="s">
        <v>6423</v>
      </c>
      <c r="B1262" s="6">
        <v>41216</v>
      </c>
      <c r="C1262">
        <v>412.16</v>
      </c>
      <c r="D1262" t="s">
        <v>1211</v>
      </c>
      <c r="E1262">
        <v>271</v>
      </c>
      <c r="F1262">
        <v>179</v>
      </c>
      <c r="G1262">
        <v>3</v>
      </c>
      <c r="H1262">
        <v>176</v>
      </c>
      <c r="I1262">
        <v>94</v>
      </c>
      <c r="J1262">
        <v>12</v>
      </c>
      <c r="K1262">
        <v>25</v>
      </c>
      <c r="L1262">
        <v>11</v>
      </c>
      <c r="M1262">
        <v>0</v>
      </c>
      <c r="N1262">
        <v>34</v>
      </c>
      <c r="O1262">
        <v>0</v>
      </c>
      <c r="P1262">
        <v>0</v>
      </c>
      <c r="Q1262">
        <v>14.204545454545455</v>
      </c>
    </row>
    <row r="1263" spans="1:17" x14ac:dyDescent="0.25">
      <c r="A1263" t="s">
        <v>6424</v>
      </c>
      <c r="B1263" s="6">
        <v>41217</v>
      </c>
      <c r="C1263">
        <v>412.17</v>
      </c>
      <c r="D1263" t="s">
        <v>1212</v>
      </c>
      <c r="E1263">
        <v>520</v>
      </c>
      <c r="F1263">
        <v>346</v>
      </c>
      <c r="G1263">
        <v>4</v>
      </c>
      <c r="H1263">
        <v>342</v>
      </c>
      <c r="I1263">
        <v>137</v>
      </c>
      <c r="J1263">
        <v>76</v>
      </c>
      <c r="K1263">
        <v>79</v>
      </c>
      <c r="L1263">
        <v>12</v>
      </c>
      <c r="M1263">
        <v>2</v>
      </c>
      <c r="N1263">
        <v>29</v>
      </c>
      <c r="O1263">
        <v>4</v>
      </c>
      <c r="P1263">
        <v>2</v>
      </c>
      <c r="Q1263">
        <v>23.099415204678362</v>
      </c>
    </row>
    <row r="1264" spans="1:17" x14ac:dyDescent="0.25">
      <c r="A1264" t="s">
        <v>6425</v>
      </c>
      <c r="B1264" s="6">
        <v>41218</v>
      </c>
      <c r="C1264">
        <v>412.18</v>
      </c>
      <c r="D1264" t="s">
        <v>1213</v>
      </c>
      <c r="E1264">
        <v>1925</v>
      </c>
      <c r="F1264">
        <v>1197</v>
      </c>
      <c r="G1264">
        <v>18</v>
      </c>
      <c r="H1264">
        <v>1179</v>
      </c>
      <c r="I1264">
        <v>490</v>
      </c>
      <c r="J1264">
        <v>210</v>
      </c>
      <c r="K1264">
        <v>225</v>
      </c>
      <c r="L1264">
        <v>94</v>
      </c>
      <c r="M1264">
        <v>8</v>
      </c>
      <c r="N1264">
        <v>138</v>
      </c>
      <c r="O1264">
        <v>8</v>
      </c>
      <c r="P1264">
        <v>6</v>
      </c>
      <c r="Q1264">
        <v>19.083969465648856</v>
      </c>
    </row>
    <row r="1265" spans="1:17" x14ac:dyDescent="0.25">
      <c r="A1265" t="s">
        <v>6426</v>
      </c>
      <c r="B1265" s="6">
        <v>41219</v>
      </c>
      <c r="C1265">
        <v>412.19</v>
      </c>
      <c r="D1265" t="s">
        <v>1214</v>
      </c>
      <c r="E1265">
        <v>1148</v>
      </c>
      <c r="F1265">
        <v>555</v>
      </c>
      <c r="G1265">
        <v>5</v>
      </c>
      <c r="H1265">
        <v>550</v>
      </c>
      <c r="I1265">
        <v>207</v>
      </c>
      <c r="J1265">
        <v>97</v>
      </c>
      <c r="K1265">
        <v>153</v>
      </c>
      <c r="L1265">
        <v>35</v>
      </c>
      <c r="M1265">
        <v>3</v>
      </c>
      <c r="N1265">
        <v>51</v>
      </c>
      <c r="O1265">
        <v>0</v>
      </c>
      <c r="P1265">
        <v>4</v>
      </c>
      <c r="Q1265">
        <v>27.81818181818182</v>
      </c>
    </row>
    <row r="1266" spans="1:17" x14ac:dyDescent="0.25">
      <c r="A1266" t="s">
        <v>6427</v>
      </c>
      <c r="B1266" s="6">
        <v>41220</v>
      </c>
      <c r="C1266">
        <v>412.2</v>
      </c>
      <c r="D1266" t="s">
        <v>1215</v>
      </c>
      <c r="E1266">
        <v>921</v>
      </c>
      <c r="F1266">
        <v>585</v>
      </c>
      <c r="G1266">
        <v>5</v>
      </c>
      <c r="H1266">
        <v>580</v>
      </c>
      <c r="I1266">
        <v>258</v>
      </c>
      <c r="J1266">
        <v>71</v>
      </c>
      <c r="K1266">
        <v>162</v>
      </c>
      <c r="L1266">
        <v>28</v>
      </c>
      <c r="M1266">
        <v>4</v>
      </c>
      <c r="N1266">
        <v>53</v>
      </c>
      <c r="O1266">
        <v>1</v>
      </c>
      <c r="P1266">
        <v>3</v>
      </c>
      <c r="Q1266">
        <v>27.931034482758619</v>
      </c>
    </row>
    <row r="1267" spans="1:17" x14ac:dyDescent="0.25">
      <c r="A1267" t="s">
        <v>6428</v>
      </c>
      <c r="B1267" s="6">
        <v>41221</v>
      </c>
      <c r="C1267">
        <v>412.21</v>
      </c>
      <c r="D1267" t="s">
        <v>1216</v>
      </c>
      <c r="E1267">
        <v>756</v>
      </c>
      <c r="F1267">
        <v>469</v>
      </c>
      <c r="G1267">
        <v>3</v>
      </c>
      <c r="H1267">
        <v>466</v>
      </c>
      <c r="I1267">
        <v>212</v>
      </c>
      <c r="J1267">
        <v>37</v>
      </c>
      <c r="K1267">
        <v>123</v>
      </c>
      <c r="L1267">
        <v>27</v>
      </c>
      <c r="M1267">
        <v>4</v>
      </c>
      <c r="N1267">
        <v>59</v>
      </c>
      <c r="O1267">
        <v>4</v>
      </c>
      <c r="P1267">
        <v>0</v>
      </c>
      <c r="Q1267">
        <v>26.394849785407725</v>
      </c>
    </row>
    <row r="1268" spans="1:17" x14ac:dyDescent="0.25">
      <c r="A1268" t="s">
        <v>6429</v>
      </c>
      <c r="B1268" s="6">
        <v>41222</v>
      </c>
      <c r="C1268">
        <v>412.22</v>
      </c>
      <c r="D1268" t="s">
        <v>1217</v>
      </c>
      <c r="E1268">
        <v>577</v>
      </c>
      <c r="F1268">
        <v>395</v>
      </c>
      <c r="G1268">
        <v>6</v>
      </c>
      <c r="H1268">
        <v>389</v>
      </c>
      <c r="I1268">
        <v>218</v>
      </c>
      <c r="J1268">
        <v>26</v>
      </c>
      <c r="K1268">
        <v>79</v>
      </c>
      <c r="L1268">
        <v>27</v>
      </c>
      <c r="M1268">
        <v>1</v>
      </c>
      <c r="N1268">
        <v>29</v>
      </c>
      <c r="O1268">
        <v>8</v>
      </c>
      <c r="P1268">
        <v>1</v>
      </c>
      <c r="Q1268">
        <v>20.308483290488432</v>
      </c>
    </row>
    <row r="1269" spans="1:17" x14ac:dyDescent="0.25">
      <c r="A1269" t="s">
        <v>6430</v>
      </c>
      <c r="B1269" s="6">
        <v>41223</v>
      </c>
      <c r="C1269">
        <v>412.23</v>
      </c>
      <c r="D1269" t="s">
        <v>1218</v>
      </c>
      <c r="E1269">
        <v>834</v>
      </c>
      <c r="F1269">
        <v>522</v>
      </c>
      <c r="G1269">
        <v>2</v>
      </c>
      <c r="H1269">
        <v>520</v>
      </c>
      <c r="I1269">
        <v>237</v>
      </c>
      <c r="J1269">
        <v>68</v>
      </c>
      <c r="K1269">
        <v>137</v>
      </c>
      <c r="L1269">
        <v>26</v>
      </c>
      <c r="M1269">
        <v>3</v>
      </c>
      <c r="N1269">
        <v>40</v>
      </c>
      <c r="O1269">
        <v>3</v>
      </c>
      <c r="P1269">
        <v>5</v>
      </c>
      <c r="Q1269">
        <v>26.346153846153847</v>
      </c>
    </row>
    <row r="1270" spans="1:17" x14ac:dyDescent="0.25">
      <c r="A1270" t="s">
        <v>6431</v>
      </c>
      <c r="B1270" s="6">
        <v>41224</v>
      </c>
      <c r="C1270">
        <v>412.24</v>
      </c>
      <c r="D1270" t="s">
        <v>1219</v>
      </c>
      <c r="E1270">
        <v>1149</v>
      </c>
      <c r="F1270">
        <v>678</v>
      </c>
      <c r="G1270">
        <v>13</v>
      </c>
      <c r="H1270">
        <v>665</v>
      </c>
      <c r="I1270">
        <v>317</v>
      </c>
      <c r="J1270">
        <v>81</v>
      </c>
      <c r="K1270">
        <v>162</v>
      </c>
      <c r="L1270">
        <v>32</v>
      </c>
      <c r="M1270">
        <v>7</v>
      </c>
      <c r="N1270">
        <v>64</v>
      </c>
      <c r="O1270">
        <v>1</v>
      </c>
      <c r="P1270">
        <v>0</v>
      </c>
      <c r="Q1270">
        <v>24.360902255639097</v>
      </c>
    </row>
    <row r="1271" spans="1:17" x14ac:dyDescent="0.25">
      <c r="A1271" t="s">
        <v>6432</v>
      </c>
      <c r="B1271" s="6">
        <v>41225</v>
      </c>
      <c r="C1271">
        <v>412.25</v>
      </c>
      <c r="D1271" t="s">
        <v>1196</v>
      </c>
      <c r="E1271">
        <v>8345</v>
      </c>
      <c r="F1271">
        <v>4542</v>
      </c>
      <c r="G1271">
        <v>49</v>
      </c>
      <c r="H1271">
        <v>4493</v>
      </c>
      <c r="I1271">
        <v>1454</v>
      </c>
      <c r="J1271">
        <v>971</v>
      </c>
      <c r="K1271">
        <v>982</v>
      </c>
      <c r="L1271">
        <v>346</v>
      </c>
      <c r="M1271">
        <v>83</v>
      </c>
      <c r="N1271">
        <v>612</v>
      </c>
      <c r="O1271">
        <v>24</v>
      </c>
      <c r="P1271">
        <v>21</v>
      </c>
      <c r="Q1271">
        <v>21.856220787892276</v>
      </c>
    </row>
    <row r="1272" spans="1:17" x14ac:dyDescent="0.25">
      <c r="A1272" t="s">
        <v>6433</v>
      </c>
      <c r="B1272" s="6">
        <v>41226</v>
      </c>
      <c r="C1272">
        <v>412.26</v>
      </c>
      <c r="D1272" t="s">
        <v>1220</v>
      </c>
      <c r="E1272">
        <v>454</v>
      </c>
      <c r="F1272">
        <v>312</v>
      </c>
      <c r="G1272">
        <v>1</v>
      </c>
      <c r="H1272">
        <v>311</v>
      </c>
      <c r="I1272">
        <v>191</v>
      </c>
      <c r="J1272">
        <v>27</v>
      </c>
      <c r="K1272">
        <v>41</v>
      </c>
      <c r="L1272">
        <v>18</v>
      </c>
      <c r="M1272">
        <v>3</v>
      </c>
      <c r="N1272">
        <v>29</v>
      </c>
      <c r="O1272">
        <v>1</v>
      </c>
      <c r="P1272">
        <v>1</v>
      </c>
      <c r="Q1272">
        <v>13.183279742765272</v>
      </c>
    </row>
    <row r="1273" spans="1:17" x14ac:dyDescent="0.25">
      <c r="A1273" t="s">
        <v>6434</v>
      </c>
      <c r="B1273" s="6">
        <v>41227</v>
      </c>
      <c r="C1273">
        <v>412.27</v>
      </c>
      <c r="D1273" t="s">
        <v>1221</v>
      </c>
      <c r="E1273">
        <v>676</v>
      </c>
      <c r="F1273">
        <v>510</v>
      </c>
      <c r="G1273">
        <v>5</v>
      </c>
      <c r="H1273">
        <v>505</v>
      </c>
      <c r="I1273">
        <v>261</v>
      </c>
      <c r="J1273">
        <v>31</v>
      </c>
      <c r="K1273">
        <v>115</v>
      </c>
      <c r="L1273">
        <v>42</v>
      </c>
      <c r="M1273">
        <v>2</v>
      </c>
      <c r="N1273">
        <v>51</v>
      </c>
      <c r="O1273">
        <v>2</v>
      </c>
      <c r="P1273">
        <v>1</v>
      </c>
      <c r="Q1273">
        <v>22.772277227722775</v>
      </c>
    </row>
    <row r="1274" spans="1:17" x14ac:dyDescent="0.25">
      <c r="A1274" t="s">
        <v>6435</v>
      </c>
      <c r="B1274" s="6">
        <v>41228</v>
      </c>
      <c r="C1274">
        <v>412.28</v>
      </c>
      <c r="D1274" t="s">
        <v>1222</v>
      </c>
      <c r="E1274">
        <v>1345</v>
      </c>
      <c r="F1274">
        <v>702</v>
      </c>
      <c r="G1274">
        <v>11</v>
      </c>
      <c r="H1274">
        <v>691</v>
      </c>
      <c r="I1274">
        <v>280</v>
      </c>
      <c r="J1274">
        <v>114</v>
      </c>
      <c r="K1274">
        <v>168</v>
      </c>
      <c r="L1274">
        <v>38</v>
      </c>
      <c r="M1274">
        <v>6</v>
      </c>
      <c r="N1274">
        <v>84</v>
      </c>
      <c r="O1274">
        <v>1</v>
      </c>
      <c r="P1274">
        <v>0</v>
      </c>
      <c r="Q1274">
        <v>24.312590448625183</v>
      </c>
    </row>
    <row r="1275" spans="1:17" x14ac:dyDescent="0.25">
      <c r="A1275" t="s">
        <v>6436</v>
      </c>
      <c r="B1275" s="6">
        <v>41229</v>
      </c>
      <c r="C1275">
        <v>412.29</v>
      </c>
      <c r="D1275" t="s">
        <v>1223</v>
      </c>
      <c r="E1275">
        <v>962</v>
      </c>
      <c r="F1275">
        <v>583</v>
      </c>
      <c r="G1275">
        <v>14</v>
      </c>
      <c r="H1275">
        <v>569</v>
      </c>
      <c r="I1275">
        <v>258</v>
      </c>
      <c r="J1275">
        <v>104</v>
      </c>
      <c r="K1275">
        <v>102</v>
      </c>
      <c r="L1275">
        <v>41</v>
      </c>
      <c r="M1275">
        <v>11</v>
      </c>
      <c r="N1275">
        <v>45</v>
      </c>
      <c r="O1275">
        <v>6</v>
      </c>
      <c r="P1275">
        <v>2</v>
      </c>
      <c r="Q1275">
        <v>17.926186291739896</v>
      </c>
    </row>
    <row r="1276" spans="1:17" x14ac:dyDescent="0.25">
      <c r="A1276" t="s">
        <v>6437</v>
      </c>
      <c r="B1276" s="6">
        <v>41230</v>
      </c>
      <c r="C1276">
        <v>412.3</v>
      </c>
      <c r="D1276" t="s">
        <v>1224</v>
      </c>
      <c r="E1276">
        <v>618</v>
      </c>
      <c r="F1276">
        <v>345</v>
      </c>
      <c r="G1276">
        <v>10</v>
      </c>
      <c r="H1276">
        <v>335</v>
      </c>
      <c r="I1276">
        <v>157</v>
      </c>
      <c r="J1276">
        <v>42</v>
      </c>
      <c r="K1276">
        <v>75</v>
      </c>
      <c r="L1276">
        <v>20</v>
      </c>
      <c r="M1276">
        <v>4</v>
      </c>
      <c r="N1276">
        <v>34</v>
      </c>
      <c r="O1276">
        <v>3</v>
      </c>
      <c r="P1276">
        <v>0</v>
      </c>
      <c r="Q1276">
        <v>22.388059701492537</v>
      </c>
    </row>
    <row r="1277" spans="1:17" x14ac:dyDescent="0.25">
      <c r="A1277" t="s">
        <v>6438</v>
      </c>
      <c r="B1277" s="6">
        <v>41231</v>
      </c>
      <c r="C1277">
        <v>412.31</v>
      </c>
      <c r="D1277" t="s">
        <v>1225</v>
      </c>
      <c r="E1277">
        <v>1931</v>
      </c>
      <c r="F1277">
        <v>1288</v>
      </c>
      <c r="G1277">
        <v>27</v>
      </c>
      <c r="H1277">
        <v>1261</v>
      </c>
      <c r="I1277">
        <v>610</v>
      </c>
      <c r="J1277">
        <v>135</v>
      </c>
      <c r="K1277">
        <v>267</v>
      </c>
      <c r="L1277">
        <v>78</v>
      </c>
      <c r="M1277">
        <v>12</v>
      </c>
      <c r="N1277">
        <v>151</v>
      </c>
      <c r="O1277">
        <v>2</v>
      </c>
      <c r="P1277">
        <v>6</v>
      </c>
      <c r="Q1277">
        <v>21.173671689135606</v>
      </c>
    </row>
    <row r="1278" spans="1:17" x14ac:dyDescent="0.25">
      <c r="A1278" t="s">
        <v>6439</v>
      </c>
      <c r="B1278" s="6">
        <v>41232</v>
      </c>
      <c r="C1278">
        <v>412.32</v>
      </c>
      <c r="D1278" t="s">
        <v>1226</v>
      </c>
      <c r="E1278">
        <v>1265</v>
      </c>
      <c r="F1278">
        <v>751</v>
      </c>
      <c r="G1278">
        <v>11</v>
      </c>
      <c r="H1278">
        <v>740</v>
      </c>
      <c r="I1278">
        <v>349</v>
      </c>
      <c r="J1278">
        <v>74</v>
      </c>
      <c r="K1278">
        <v>162</v>
      </c>
      <c r="L1278">
        <v>59</v>
      </c>
      <c r="M1278">
        <v>9</v>
      </c>
      <c r="N1278">
        <v>83</v>
      </c>
      <c r="O1278">
        <v>1</v>
      </c>
      <c r="P1278">
        <v>3</v>
      </c>
      <c r="Q1278">
        <v>21.891891891891895</v>
      </c>
    </row>
    <row r="1279" spans="1:17" x14ac:dyDescent="0.25">
      <c r="A1279" t="s">
        <v>6440</v>
      </c>
      <c r="B1279" s="6">
        <v>41233</v>
      </c>
      <c r="C1279">
        <v>412.33</v>
      </c>
      <c r="D1279" t="s">
        <v>1227</v>
      </c>
      <c r="E1279">
        <v>1199</v>
      </c>
      <c r="F1279">
        <v>771</v>
      </c>
      <c r="G1279">
        <v>19</v>
      </c>
      <c r="H1279">
        <v>752</v>
      </c>
      <c r="I1279">
        <v>348</v>
      </c>
      <c r="J1279">
        <v>106</v>
      </c>
      <c r="K1279">
        <v>159</v>
      </c>
      <c r="L1279">
        <v>47</v>
      </c>
      <c r="M1279">
        <v>6</v>
      </c>
      <c r="N1279">
        <v>79</v>
      </c>
      <c r="O1279">
        <v>3</v>
      </c>
      <c r="P1279">
        <v>4</v>
      </c>
      <c r="Q1279">
        <v>21.143617021276594</v>
      </c>
    </row>
    <row r="1280" spans="1:17" x14ac:dyDescent="0.25">
      <c r="A1280" t="s">
        <v>6441</v>
      </c>
      <c r="B1280" s="6">
        <v>41234</v>
      </c>
      <c r="C1280">
        <v>412.34</v>
      </c>
      <c r="D1280" t="s">
        <v>1228</v>
      </c>
      <c r="E1280">
        <v>1766</v>
      </c>
      <c r="F1280">
        <v>1136</v>
      </c>
      <c r="G1280">
        <v>17</v>
      </c>
      <c r="H1280">
        <v>1119</v>
      </c>
      <c r="I1280">
        <v>511</v>
      </c>
      <c r="J1280">
        <v>194</v>
      </c>
      <c r="K1280">
        <v>275</v>
      </c>
      <c r="L1280">
        <v>61</v>
      </c>
      <c r="M1280">
        <v>7</v>
      </c>
      <c r="N1280">
        <v>68</v>
      </c>
      <c r="O1280">
        <v>1</v>
      </c>
      <c r="P1280">
        <v>2</v>
      </c>
      <c r="Q1280">
        <v>24.575513851653259</v>
      </c>
    </row>
    <row r="1281" spans="1:17" x14ac:dyDescent="0.25">
      <c r="A1281" t="s">
        <v>6442</v>
      </c>
      <c r="B1281" s="6">
        <v>41235</v>
      </c>
      <c r="C1281">
        <v>412.35</v>
      </c>
      <c r="D1281" t="s">
        <v>1229</v>
      </c>
      <c r="E1281">
        <v>482</v>
      </c>
      <c r="F1281">
        <v>321</v>
      </c>
      <c r="G1281">
        <v>4</v>
      </c>
      <c r="H1281">
        <v>317</v>
      </c>
      <c r="I1281">
        <v>182</v>
      </c>
      <c r="J1281">
        <v>31</v>
      </c>
      <c r="K1281">
        <v>67</v>
      </c>
      <c r="L1281">
        <v>8</v>
      </c>
      <c r="M1281">
        <v>0</v>
      </c>
      <c r="N1281">
        <v>26</v>
      </c>
      <c r="O1281">
        <v>2</v>
      </c>
      <c r="P1281">
        <v>1</v>
      </c>
      <c r="Q1281">
        <v>21.135646687697161</v>
      </c>
    </row>
    <row r="1282" spans="1:17" x14ac:dyDescent="0.25">
      <c r="A1282" t="s">
        <v>6443</v>
      </c>
      <c r="B1282" s="6">
        <v>41236</v>
      </c>
      <c r="C1282">
        <v>412.36</v>
      </c>
      <c r="D1282" t="s">
        <v>1230</v>
      </c>
      <c r="E1282">
        <v>448</v>
      </c>
      <c r="F1282">
        <v>294</v>
      </c>
      <c r="G1282">
        <v>7</v>
      </c>
      <c r="H1282">
        <v>287</v>
      </c>
      <c r="I1282">
        <v>106</v>
      </c>
      <c r="J1282">
        <v>66</v>
      </c>
      <c r="K1282">
        <v>58</v>
      </c>
      <c r="L1282">
        <v>18</v>
      </c>
      <c r="M1282">
        <v>8</v>
      </c>
      <c r="N1282">
        <v>30</v>
      </c>
      <c r="O1282">
        <v>1</v>
      </c>
      <c r="P1282">
        <v>0</v>
      </c>
      <c r="Q1282">
        <v>20.209059233449477</v>
      </c>
    </row>
    <row r="1283" spans="1:17" x14ac:dyDescent="0.25">
      <c r="A1283" t="s">
        <v>6444</v>
      </c>
      <c r="B1283" s="6">
        <v>41299</v>
      </c>
      <c r="C1283">
        <v>412.99</v>
      </c>
      <c r="D1283" t="s">
        <v>6445</v>
      </c>
      <c r="E1283">
        <v>0</v>
      </c>
      <c r="F1283">
        <v>7678</v>
      </c>
      <c r="G1283">
        <v>84</v>
      </c>
      <c r="H1283">
        <v>7594</v>
      </c>
      <c r="I1283">
        <v>3046</v>
      </c>
      <c r="J1283">
        <v>1062</v>
      </c>
      <c r="K1283">
        <v>1301</v>
      </c>
      <c r="L1283">
        <v>686</v>
      </c>
      <c r="M1283">
        <v>116</v>
      </c>
      <c r="N1283">
        <v>1300</v>
      </c>
      <c r="O1283">
        <v>33</v>
      </c>
      <c r="P1283">
        <v>50</v>
      </c>
      <c r="Q1283">
        <v>17.131946273373718</v>
      </c>
    </row>
    <row r="1284" spans="1:17" x14ac:dyDescent="0.25">
      <c r="A1284" t="s">
        <v>6446</v>
      </c>
      <c r="B1284" s="6">
        <v>41300</v>
      </c>
      <c r="C1284">
        <v>413</v>
      </c>
      <c r="D1284" t="s">
        <v>6447</v>
      </c>
      <c r="E1284">
        <v>45513</v>
      </c>
      <c r="F1284">
        <v>36691</v>
      </c>
      <c r="G1284">
        <v>613</v>
      </c>
      <c r="H1284">
        <v>36078</v>
      </c>
      <c r="I1284">
        <v>17629</v>
      </c>
      <c r="J1284">
        <v>5285</v>
      </c>
      <c r="K1284">
        <v>5947</v>
      </c>
      <c r="L1284">
        <v>2462</v>
      </c>
      <c r="M1284">
        <v>389</v>
      </c>
      <c r="N1284">
        <v>4058</v>
      </c>
      <c r="O1284">
        <v>170</v>
      </c>
      <c r="P1284">
        <v>132</v>
      </c>
      <c r="Q1284">
        <v>16.483729696768112</v>
      </c>
    </row>
    <row r="1285" spans="1:17" x14ac:dyDescent="0.25">
      <c r="A1285" t="s">
        <v>6448</v>
      </c>
      <c r="B1285" s="6">
        <v>41304</v>
      </c>
      <c r="C1285">
        <v>413.04</v>
      </c>
      <c r="D1285" t="s">
        <v>1231</v>
      </c>
      <c r="E1285">
        <v>1804</v>
      </c>
      <c r="F1285">
        <v>1225</v>
      </c>
      <c r="G1285">
        <v>28</v>
      </c>
      <c r="H1285">
        <v>1197</v>
      </c>
      <c r="I1285">
        <v>518</v>
      </c>
      <c r="J1285">
        <v>175</v>
      </c>
      <c r="K1285">
        <v>272</v>
      </c>
      <c r="L1285">
        <v>100</v>
      </c>
      <c r="M1285">
        <v>20</v>
      </c>
      <c r="N1285">
        <v>101</v>
      </c>
      <c r="O1285">
        <v>6</v>
      </c>
      <c r="P1285">
        <v>5</v>
      </c>
      <c r="Q1285">
        <v>22.723475355054301</v>
      </c>
    </row>
    <row r="1286" spans="1:17" x14ac:dyDescent="0.25">
      <c r="A1286" t="s">
        <v>6449</v>
      </c>
      <c r="B1286" s="6">
        <v>41305</v>
      </c>
      <c r="C1286">
        <v>413.05</v>
      </c>
      <c r="D1286" t="s">
        <v>1232</v>
      </c>
      <c r="E1286">
        <v>909</v>
      </c>
      <c r="F1286">
        <v>693</v>
      </c>
      <c r="G1286">
        <v>12</v>
      </c>
      <c r="H1286">
        <v>681</v>
      </c>
      <c r="I1286">
        <v>376</v>
      </c>
      <c r="J1286">
        <v>62</v>
      </c>
      <c r="K1286">
        <v>113</v>
      </c>
      <c r="L1286">
        <v>50</v>
      </c>
      <c r="M1286">
        <v>7</v>
      </c>
      <c r="N1286">
        <v>71</v>
      </c>
      <c r="O1286">
        <v>1</v>
      </c>
      <c r="P1286">
        <v>1</v>
      </c>
      <c r="Q1286">
        <v>16.593245227606463</v>
      </c>
    </row>
    <row r="1287" spans="1:17" x14ac:dyDescent="0.25">
      <c r="A1287" t="s">
        <v>6450</v>
      </c>
      <c r="B1287" s="6">
        <v>41306</v>
      </c>
      <c r="C1287">
        <v>413.06</v>
      </c>
      <c r="D1287" t="s">
        <v>1233</v>
      </c>
      <c r="E1287">
        <v>369</v>
      </c>
      <c r="F1287">
        <v>292</v>
      </c>
      <c r="G1287">
        <v>5</v>
      </c>
      <c r="H1287">
        <v>287</v>
      </c>
      <c r="I1287">
        <v>152</v>
      </c>
      <c r="J1287">
        <v>35</v>
      </c>
      <c r="K1287">
        <v>65</v>
      </c>
      <c r="L1287">
        <v>14</v>
      </c>
      <c r="M1287">
        <v>1</v>
      </c>
      <c r="N1287">
        <v>17</v>
      </c>
      <c r="O1287">
        <v>0</v>
      </c>
      <c r="P1287">
        <v>3</v>
      </c>
      <c r="Q1287">
        <v>22.648083623693381</v>
      </c>
    </row>
    <row r="1288" spans="1:17" x14ac:dyDescent="0.25">
      <c r="A1288" t="s">
        <v>6451</v>
      </c>
      <c r="B1288" s="6">
        <v>41307</v>
      </c>
      <c r="C1288">
        <v>413.07</v>
      </c>
      <c r="D1288" t="s">
        <v>1234</v>
      </c>
      <c r="E1288">
        <v>427</v>
      </c>
      <c r="F1288">
        <v>311</v>
      </c>
      <c r="G1288">
        <v>5</v>
      </c>
      <c r="H1288">
        <v>306</v>
      </c>
      <c r="I1288">
        <v>170</v>
      </c>
      <c r="J1288">
        <v>26</v>
      </c>
      <c r="K1288">
        <v>59</v>
      </c>
      <c r="L1288">
        <v>18</v>
      </c>
      <c r="M1288">
        <v>4</v>
      </c>
      <c r="N1288">
        <v>26</v>
      </c>
      <c r="O1288">
        <v>1</v>
      </c>
      <c r="P1288">
        <v>2</v>
      </c>
      <c r="Q1288">
        <v>19.281045751633989</v>
      </c>
    </row>
    <row r="1289" spans="1:17" x14ac:dyDescent="0.25">
      <c r="A1289" t="s">
        <v>6452</v>
      </c>
      <c r="B1289" s="6">
        <v>41309</v>
      </c>
      <c r="C1289">
        <v>413.09</v>
      </c>
      <c r="D1289" t="s">
        <v>1235</v>
      </c>
      <c r="E1289">
        <v>2074</v>
      </c>
      <c r="F1289">
        <v>1382</v>
      </c>
      <c r="G1289">
        <v>30</v>
      </c>
      <c r="H1289">
        <v>1352</v>
      </c>
      <c r="I1289">
        <v>527</v>
      </c>
      <c r="J1289">
        <v>331</v>
      </c>
      <c r="K1289">
        <v>196</v>
      </c>
      <c r="L1289">
        <v>103</v>
      </c>
      <c r="M1289">
        <v>19</v>
      </c>
      <c r="N1289">
        <v>163</v>
      </c>
      <c r="O1289">
        <v>9</v>
      </c>
      <c r="P1289">
        <v>4</v>
      </c>
      <c r="Q1289">
        <v>14.497041420118343</v>
      </c>
    </row>
    <row r="1290" spans="1:17" x14ac:dyDescent="0.25">
      <c r="A1290" t="s">
        <v>6453</v>
      </c>
      <c r="B1290" s="6">
        <v>41311</v>
      </c>
      <c r="C1290">
        <v>413.11</v>
      </c>
      <c r="D1290" t="s">
        <v>1236</v>
      </c>
      <c r="E1290">
        <v>325</v>
      </c>
      <c r="F1290">
        <v>260</v>
      </c>
      <c r="G1290">
        <v>5</v>
      </c>
      <c r="H1290">
        <v>255</v>
      </c>
      <c r="I1290">
        <v>148</v>
      </c>
      <c r="J1290">
        <v>17</v>
      </c>
      <c r="K1290">
        <v>55</v>
      </c>
      <c r="L1290">
        <v>9</v>
      </c>
      <c r="M1290">
        <v>0</v>
      </c>
      <c r="N1290">
        <v>24</v>
      </c>
      <c r="O1290">
        <v>0</v>
      </c>
      <c r="P1290">
        <v>2</v>
      </c>
      <c r="Q1290">
        <v>21.568627450980394</v>
      </c>
    </row>
    <row r="1291" spans="1:17" x14ac:dyDescent="0.25">
      <c r="A1291" t="s">
        <v>6454</v>
      </c>
      <c r="B1291" s="6">
        <v>41312</v>
      </c>
      <c r="C1291">
        <v>413.12</v>
      </c>
      <c r="D1291" t="s">
        <v>1237</v>
      </c>
      <c r="E1291">
        <v>1206</v>
      </c>
      <c r="F1291">
        <v>751</v>
      </c>
      <c r="G1291">
        <v>15</v>
      </c>
      <c r="H1291">
        <v>736</v>
      </c>
      <c r="I1291">
        <v>367</v>
      </c>
      <c r="J1291">
        <v>98</v>
      </c>
      <c r="K1291">
        <v>116</v>
      </c>
      <c r="L1291">
        <v>45</v>
      </c>
      <c r="M1291">
        <v>16</v>
      </c>
      <c r="N1291">
        <v>91</v>
      </c>
      <c r="O1291">
        <v>2</v>
      </c>
      <c r="P1291">
        <v>1</v>
      </c>
      <c r="Q1291">
        <v>15.760869565217392</v>
      </c>
    </row>
    <row r="1292" spans="1:17" x14ac:dyDescent="0.25">
      <c r="A1292" t="s">
        <v>6455</v>
      </c>
      <c r="B1292" s="6">
        <v>41313</v>
      </c>
      <c r="C1292">
        <v>413.13</v>
      </c>
      <c r="D1292" t="s">
        <v>1238</v>
      </c>
      <c r="E1292">
        <v>1283</v>
      </c>
      <c r="F1292">
        <v>846</v>
      </c>
      <c r="G1292">
        <v>27</v>
      </c>
      <c r="H1292">
        <v>819</v>
      </c>
      <c r="I1292">
        <v>365</v>
      </c>
      <c r="J1292">
        <v>238</v>
      </c>
      <c r="K1292">
        <v>133</v>
      </c>
      <c r="L1292">
        <v>33</v>
      </c>
      <c r="M1292">
        <v>5</v>
      </c>
      <c r="N1292">
        <v>38</v>
      </c>
      <c r="O1292">
        <v>4</v>
      </c>
      <c r="P1292">
        <v>3</v>
      </c>
      <c r="Q1292">
        <v>16.239316239316238</v>
      </c>
    </row>
    <row r="1293" spans="1:17" x14ac:dyDescent="0.25">
      <c r="A1293" t="s">
        <v>6456</v>
      </c>
      <c r="B1293" s="6">
        <v>41314</v>
      </c>
      <c r="C1293">
        <v>413.14</v>
      </c>
      <c r="D1293" t="s">
        <v>1239</v>
      </c>
      <c r="E1293">
        <v>861</v>
      </c>
      <c r="F1293">
        <v>581</v>
      </c>
      <c r="G1293">
        <v>8</v>
      </c>
      <c r="H1293">
        <v>573</v>
      </c>
      <c r="I1293">
        <v>277</v>
      </c>
      <c r="J1293">
        <v>104</v>
      </c>
      <c r="K1293">
        <v>85</v>
      </c>
      <c r="L1293">
        <v>46</v>
      </c>
      <c r="M1293">
        <v>6</v>
      </c>
      <c r="N1293">
        <v>49</v>
      </c>
      <c r="O1293">
        <v>3</v>
      </c>
      <c r="P1293">
        <v>3</v>
      </c>
      <c r="Q1293">
        <v>14.834205933682373</v>
      </c>
    </row>
    <row r="1294" spans="1:17" x14ac:dyDescent="0.25">
      <c r="A1294" t="s">
        <v>6457</v>
      </c>
      <c r="B1294" s="6">
        <v>41315</v>
      </c>
      <c r="C1294">
        <v>413.15</v>
      </c>
      <c r="D1294" t="s">
        <v>1240</v>
      </c>
      <c r="E1294">
        <v>1054</v>
      </c>
      <c r="F1294">
        <v>677</v>
      </c>
      <c r="G1294">
        <v>9</v>
      </c>
      <c r="H1294">
        <v>668</v>
      </c>
      <c r="I1294">
        <v>321</v>
      </c>
      <c r="J1294">
        <v>112</v>
      </c>
      <c r="K1294">
        <v>169</v>
      </c>
      <c r="L1294">
        <v>25</v>
      </c>
      <c r="M1294">
        <v>4</v>
      </c>
      <c r="N1294">
        <v>35</v>
      </c>
      <c r="O1294">
        <v>0</v>
      </c>
      <c r="P1294">
        <v>2</v>
      </c>
      <c r="Q1294">
        <v>25.299401197604794</v>
      </c>
    </row>
    <row r="1295" spans="1:17" x14ac:dyDescent="0.25">
      <c r="A1295" t="s">
        <v>6458</v>
      </c>
      <c r="B1295" s="6">
        <v>41316</v>
      </c>
      <c r="C1295">
        <v>413.16</v>
      </c>
      <c r="D1295" t="s">
        <v>1241</v>
      </c>
      <c r="E1295">
        <v>1312</v>
      </c>
      <c r="F1295">
        <v>878</v>
      </c>
      <c r="G1295">
        <v>15</v>
      </c>
      <c r="H1295">
        <v>863</v>
      </c>
      <c r="I1295">
        <v>389</v>
      </c>
      <c r="J1295">
        <v>159</v>
      </c>
      <c r="K1295">
        <v>120</v>
      </c>
      <c r="L1295">
        <v>57</v>
      </c>
      <c r="M1295">
        <v>8</v>
      </c>
      <c r="N1295">
        <v>125</v>
      </c>
      <c r="O1295">
        <v>1</v>
      </c>
      <c r="P1295">
        <v>3</v>
      </c>
      <c r="Q1295">
        <v>13.904982618771728</v>
      </c>
    </row>
    <row r="1296" spans="1:17" x14ac:dyDescent="0.25">
      <c r="A1296" t="s">
        <v>6459</v>
      </c>
      <c r="B1296" s="6">
        <v>41317</v>
      </c>
      <c r="C1296">
        <v>413.17</v>
      </c>
      <c r="D1296" t="s">
        <v>1242</v>
      </c>
      <c r="E1296">
        <v>1192</v>
      </c>
      <c r="F1296">
        <v>839</v>
      </c>
      <c r="G1296">
        <v>12</v>
      </c>
      <c r="H1296">
        <v>827</v>
      </c>
      <c r="I1296">
        <v>457</v>
      </c>
      <c r="J1296">
        <v>91</v>
      </c>
      <c r="K1296">
        <v>201</v>
      </c>
      <c r="L1296">
        <v>27</v>
      </c>
      <c r="M1296">
        <v>11</v>
      </c>
      <c r="N1296">
        <v>37</v>
      </c>
      <c r="O1296">
        <v>1</v>
      </c>
      <c r="P1296">
        <v>2</v>
      </c>
      <c r="Q1296">
        <v>24.30471584038694</v>
      </c>
    </row>
    <row r="1297" spans="1:17" x14ac:dyDescent="0.25">
      <c r="A1297" t="s">
        <v>6460</v>
      </c>
      <c r="B1297" s="6">
        <v>41318</v>
      </c>
      <c r="C1297">
        <v>413.18</v>
      </c>
      <c r="D1297" t="s">
        <v>1243</v>
      </c>
      <c r="E1297">
        <v>1235</v>
      </c>
      <c r="F1297">
        <v>784</v>
      </c>
      <c r="G1297">
        <v>15</v>
      </c>
      <c r="H1297">
        <v>769</v>
      </c>
      <c r="I1297">
        <v>359</v>
      </c>
      <c r="J1297">
        <v>121</v>
      </c>
      <c r="K1297">
        <v>167</v>
      </c>
      <c r="L1297">
        <v>45</v>
      </c>
      <c r="M1297">
        <v>11</v>
      </c>
      <c r="N1297">
        <v>62</v>
      </c>
      <c r="O1297">
        <v>2</v>
      </c>
      <c r="P1297">
        <v>2</v>
      </c>
      <c r="Q1297">
        <v>21.716514954486346</v>
      </c>
    </row>
    <row r="1298" spans="1:17" x14ac:dyDescent="0.25">
      <c r="A1298" t="s">
        <v>6461</v>
      </c>
      <c r="B1298" s="6">
        <v>41319</v>
      </c>
      <c r="C1298">
        <v>413.19</v>
      </c>
      <c r="D1298" t="s">
        <v>1244</v>
      </c>
      <c r="E1298">
        <v>404</v>
      </c>
      <c r="F1298">
        <v>238</v>
      </c>
      <c r="G1298">
        <v>6</v>
      </c>
      <c r="H1298">
        <v>232</v>
      </c>
      <c r="I1298">
        <v>135</v>
      </c>
      <c r="J1298">
        <v>29</v>
      </c>
      <c r="K1298">
        <v>51</v>
      </c>
      <c r="L1298">
        <v>6</v>
      </c>
      <c r="M1298">
        <v>1</v>
      </c>
      <c r="N1298">
        <v>9</v>
      </c>
      <c r="O1298">
        <v>1</v>
      </c>
      <c r="P1298">
        <v>0</v>
      </c>
      <c r="Q1298">
        <v>21.982758620689655</v>
      </c>
    </row>
    <row r="1299" spans="1:17" x14ac:dyDescent="0.25">
      <c r="A1299" t="s">
        <v>6462</v>
      </c>
      <c r="B1299" s="6">
        <v>41320</v>
      </c>
      <c r="C1299">
        <v>413.2</v>
      </c>
      <c r="D1299" t="s">
        <v>1245</v>
      </c>
      <c r="E1299">
        <v>497</v>
      </c>
      <c r="F1299">
        <v>385</v>
      </c>
      <c r="G1299">
        <v>5</v>
      </c>
      <c r="H1299">
        <v>380</v>
      </c>
      <c r="I1299">
        <v>228</v>
      </c>
      <c r="J1299">
        <v>82</v>
      </c>
      <c r="K1299">
        <v>33</v>
      </c>
      <c r="L1299">
        <v>11</v>
      </c>
      <c r="M1299">
        <v>2</v>
      </c>
      <c r="N1299">
        <v>22</v>
      </c>
      <c r="O1299">
        <v>2</v>
      </c>
      <c r="P1299">
        <v>0</v>
      </c>
      <c r="Q1299">
        <v>8.6842105263157894</v>
      </c>
    </row>
    <row r="1300" spans="1:17" x14ac:dyDescent="0.25">
      <c r="A1300" t="s">
        <v>6463</v>
      </c>
      <c r="B1300" s="6">
        <v>41321</v>
      </c>
      <c r="C1300">
        <v>413.21</v>
      </c>
      <c r="D1300" t="s">
        <v>1246</v>
      </c>
      <c r="E1300">
        <v>931</v>
      </c>
      <c r="F1300">
        <v>588</v>
      </c>
      <c r="G1300">
        <v>10</v>
      </c>
      <c r="H1300">
        <v>578</v>
      </c>
      <c r="I1300">
        <v>272</v>
      </c>
      <c r="J1300">
        <v>84</v>
      </c>
      <c r="K1300">
        <v>81</v>
      </c>
      <c r="L1300">
        <v>35</v>
      </c>
      <c r="M1300">
        <v>4</v>
      </c>
      <c r="N1300">
        <v>100</v>
      </c>
      <c r="O1300">
        <v>1</v>
      </c>
      <c r="P1300">
        <v>1</v>
      </c>
      <c r="Q1300">
        <v>14.013840830449828</v>
      </c>
    </row>
    <row r="1301" spans="1:17" x14ac:dyDescent="0.25">
      <c r="A1301" t="s">
        <v>6464</v>
      </c>
      <c r="B1301" s="6">
        <v>41322</v>
      </c>
      <c r="C1301">
        <v>413.22</v>
      </c>
      <c r="D1301" t="s">
        <v>1247</v>
      </c>
      <c r="E1301">
        <v>789</v>
      </c>
      <c r="F1301">
        <v>562</v>
      </c>
      <c r="G1301">
        <v>19</v>
      </c>
      <c r="H1301">
        <v>543</v>
      </c>
      <c r="I1301">
        <v>324</v>
      </c>
      <c r="J1301">
        <v>45</v>
      </c>
      <c r="K1301">
        <v>102</v>
      </c>
      <c r="L1301">
        <v>35</v>
      </c>
      <c r="M1301">
        <v>0</v>
      </c>
      <c r="N1301">
        <v>30</v>
      </c>
      <c r="O1301">
        <v>6</v>
      </c>
      <c r="P1301">
        <v>1</v>
      </c>
      <c r="Q1301">
        <v>18.784530386740332</v>
      </c>
    </row>
    <row r="1302" spans="1:17" x14ac:dyDescent="0.25">
      <c r="A1302" t="s">
        <v>6465</v>
      </c>
      <c r="B1302" s="6">
        <v>41323</v>
      </c>
      <c r="C1302">
        <v>413.23</v>
      </c>
      <c r="D1302" t="s">
        <v>1248</v>
      </c>
      <c r="E1302">
        <v>1456</v>
      </c>
      <c r="F1302">
        <v>968</v>
      </c>
      <c r="G1302">
        <v>6</v>
      </c>
      <c r="H1302">
        <v>962</v>
      </c>
      <c r="I1302">
        <v>485</v>
      </c>
      <c r="J1302">
        <v>115</v>
      </c>
      <c r="K1302">
        <v>147</v>
      </c>
      <c r="L1302">
        <v>72</v>
      </c>
      <c r="M1302">
        <v>13</v>
      </c>
      <c r="N1302">
        <v>124</v>
      </c>
      <c r="O1302">
        <v>4</v>
      </c>
      <c r="P1302">
        <v>2</v>
      </c>
      <c r="Q1302">
        <v>15.280665280665282</v>
      </c>
    </row>
    <row r="1303" spans="1:17" x14ac:dyDescent="0.25">
      <c r="A1303" t="s">
        <v>6466</v>
      </c>
      <c r="B1303" s="6">
        <v>41324</v>
      </c>
      <c r="C1303">
        <v>413.24</v>
      </c>
      <c r="D1303" t="s">
        <v>1249</v>
      </c>
      <c r="E1303">
        <v>527</v>
      </c>
      <c r="F1303">
        <v>313</v>
      </c>
      <c r="G1303">
        <v>7</v>
      </c>
      <c r="H1303">
        <v>306</v>
      </c>
      <c r="I1303">
        <v>209</v>
      </c>
      <c r="J1303">
        <v>32</v>
      </c>
      <c r="K1303">
        <v>42</v>
      </c>
      <c r="L1303">
        <v>11</v>
      </c>
      <c r="M1303">
        <v>0</v>
      </c>
      <c r="N1303">
        <v>12</v>
      </c>
      <c r="O1303">
        <v>0</v>
      </c>
      <c r="P1303">
        <v>0</v>
      </c>
      <c r="Q1303">
        <v>13.725490196078432</v>
      </c>
    </row>
    <row r="1304" spans="1:17" x14ac:dyDescent="0.25">
      <c r="A1304" t="s">
        <v>6467</v>
      </c>
      <c r="B1304" s="6">
        <v>41325</v>
      </c>
      <c r="C1304">
        <v>413.25</v>
      </c>
      <c r="D1304" t="s">
        <v>1250</v>
      </c>
      <c r="E1304">
        <v>1311</v>
      </c>
      <c r="F1304">
        <v>890</v>
      </c>
      <c r="G1304">
        <v>16</v>
      </c>
      <c r="H1304">
        <v>874</v>
      </c>
      <c r="I1304">
        <v>459</v>
      </c>
      <c r="J1304">
        <v>104</v>
      </c>
      <c r="K1304">
        <v>157</v>
      </c>
      <c r="L1304">
        <v>55</v>
      </c>
      <c r="M1304">
        <v>9</v>
      </c>
      <c r="N1304">
        <v>82</v>
      </c>
      <c r="O1304">
        <v>5</v>
      </c>
      <c r="P1304">
        <v>3</v>
      </c>
      <c r="Q1304">
        <v>17.963386727688789</v>
      </c>
    </row>
    <row r="1305" spans="1:17" x14ac:dyDescent="0.25">
      <c r="A1305" t="s">
        <v>6468</v>
      </c>
      <c r="B1305" s="6">
        <v>41326</v>
      </c>
      <c r="C1305">
        <v>413.26</v>
      </c>
      <c r="D1305" t="s">
        <v>1251</v>
      </c>
      <c r="E1305">
        <v>1268</v>
      </c>
      <c r="F1305">
        <v>895</v>
      </c>
      <c r="G1305">
        <v>18</v>
      </c>
      <c r="H1305">
        <v>877</v>
      </c>
      <c r="I1305">
        <v>511</v>
      </c>
      <c r="J1305">
        <v>130</v>
      </c>
      <c r="K1305">
        <v>120</v>
      </c>
      <c r="L1305">
        <v>43</v>
      </c>
      <c r="M1305">
        <v>10</v>
      </c>
      <c r="N1305">
        <v>59</v>
      </c>
      <c r="O1305">
        <v>1</v>
      </c>
      <c r="P1305">
        <v>3</v>
      </c>
      <c r="Q1305">
        <v>13.683010262257698</v>
      </c>
    </row>
    <row r="1306" spans="1:17" x14ac:dyDescent="0.25">
      <c r="A1306" t="s">
        <v>6469</v>
      </c>
      <c r="B1306" s="6">
        <v>41327</v>
      </c>
      <c r="C1306">
        <v>413.27</v>
      </c>
      <c r="D1306" t="s">
        <v>1252</v>
      </c>
      <c r="E1306">
        <v>1161</v>
      </c>
      <c r="F1306">
        <v>802</v>
      </c>
      <c r="G1306">
        <v>12</v>
      </c>
      <c r="H1306">
        <v>790</v>
      </c>
      <c r="I1306">
        <v>478</v>
      </c>
      <c r="J1306">
        <v>68</v>
      </c>
      <c r="K1306">
        <v>124</v>
      </c>
      <c r="L1306">
        <v>38</v>
      </c>
      <c r="M1306">
        <v>10</v>
      </c>
      <c r="N1306">
        <v>69</v>
      </c>
      <c r="O1306">
        <v>0</v>
      </c>
      <c r="P1306">
        <v>3</v>
      </c>
      <c r="Q1306">
        <v>15.69620253164557</v>
      </c>
    </row>
    <row r="1307" spans="1:17" x14ac:dyDescent="0.25">
      <c r="A1307" t="s">
        <v>6470</v>
      </c>
      <c r="B1307" s="6">
        <v>41328</v>
      </c>
      <c r="C1307">
        <v>413.28</v>
      </c>
      <c r="D1307" t="s">
        <v>1253</v>
      </c>
      <c r="E1307">
        <v>1253</v>
      </c>
      <c r="F1307">
        <v>857</v>
      </c>
      <c r="G1307">
        <v>10</v>
      </c>
      <c r="H1307">
        <v>847</v>
      </c>
      <c r="I1307">
        <v>440</v>
      </c>
      <c r="J1307">
        <v>71</v>
      </c>
      <c r="K1307">
        <v>140</v>
      </c>
      <c r="L1307">
        <v>69</v>
      </c>
      <c r="M1307">
        <v>5</v>
      </c>
      <c r="N1307">
        <v>108</v>
      </c>
      <c r="O1307">
        <v>9</v>
      </c>
      <c r="P1307">
        <v>5</v>
      </c>
      <c r="Q1307">
        <v>16.528925619834713</v>
      </c>
    </row>
    <row r="1308" spans="1:17" x14ac:dyDescent="0.25">
      <c r="A1308" t="s">
        <v>6471</v>
      </c>
      <c r="B1308" s="6">
        <v>41329</v>
      </c>
      <c r="C1308">
        <v>413.29</v>
      </c>
      <c r="D1308" t="s">
        <v>1254</v>
      </c>
      <c r="E1308">
        <v>1146</v>
      </c>
      <c r="F1308">
        <v>774</v>
      </c>
      <c r="G1308">
        <v>14</v>
      </c>
      <c r="H1308">
        <v>760</v>
      </c>
      <c r="I1308">
        <v>411</v>
      </c>
      <c r="J1308">
        <v>109</v>
      </c>
      <c r="K1308">
        <v>93</v>
      </c>
      <c r="L1308">
        <v>46</v>
      </c>
      <c r="M1308">
        <v>4</v>
      </c>
      <c r="N1308">
        <v>91</v>
      </c>
      <c r="O1308">
        <v>1</v>
      </c>
      <c r="P1308">
        <v>5</v>
      </c>
      <c r="Q1308">
        <v>12.236842105263159</v>
      </c>
    </row>
    <row r="1309" spans="1:17" x14ac:dyDescent="0.25">
      <c r="A1309" t="s">
        <v>6472</v>
      </c>
      <c r="B1309" s="6">
        <v>41331</v>
      </c>
      <c r="C1309">
        <v>413.31</v>
      </c>
      <c r="D1309" t="s">
        <v>1255</v>
      </c>
      <c r="E1309">
        <v>815</v>
      </c>
      <c r="F1309">
        <v>534</v>
      </c>
      <c r="G1309">
        <v>15</v>
      </c>
      <c r="H1309">
        <v>519</v>
      </c>
      <c r="I1309">
        <v>250</v>
      </c>
      <c r="J1309">
        <v>59</v>
      </c>
      <c r="K1309">
        <v>113</v>
      </c>
      <c r="L1309">
        <v>35</v>
      </c>
      <c r="M1309">
        <v>0</v>
      </c>
      <c r="N1309">
        <v>57</v>
      </c>
      <c r="O1309">
        <v>2</v>
      </c>
      <c r="P1309">
        <v>3</v>
      </c>
      <c r="Q1309">
        <v>21.772639691714836</v>
      </c>
    </row>
    <row r="1310" spans="1:17" x14ac:dyDescent="0.25">
      <c r="A1310" t="s">
        <v>6473</v>
      </c>
      <c r="B1310" s="6">
        <v>41332</v>
      </c>
      <c r="C1310">
        <v>413.32</v>
      </c>
      <c r="D1310" t="s">
        <v>1256</v>
      </c>
      <c r="E1310">
        <v>2970</v>
      </c>
      <c r="F1310">
        <v>2030</v>
      </c>
      <c r="G1310">
        <v>33</v>
      </c>
      <c r="H1310">
        <v>1997</v>
      </c>
      <c r="I1310">
        <v>924</v>
      </c>
      <c r="J1310">
        <v>317</v>
      </c>
      <c r="K1310">
        <v>331</v>
      </c>
      <c r="L1310">
        <v>144</v>
      </c>
      <c r="M1310">
        <v>21</v>
      </c>
      <c r="N1310">
        <v>246</v>
      </c>
      <c r="O1310">
        <v>6</v>
      </c>
      <c r="P1310">
        <v>8</v>
      </c>
      <c r="Q1310">
        <v>16.574862293440159</v>
      </c>
    </row>
    <row r="1311" spans="1:17" x14ac:dyDescent="0.25">
      <c r="A1311" t="s">
        <v>6474</v>
      </c>
      <c r="B1311" s="6">
        <v>41333</v>
      </c>
      <c r="C1311">
        <v>413.33</v>
      </c>
      <c r="D1311" t="s">
        <v>1257</v>
      </c>
      <c r="E1311">
        <v>391</v>
      </c>
      <c r="F1311">
        <v>268</v>
      </c>
      <c r="G1311">
        <v>4</v>
      </c>
      <c r="H1311">
        <v>264</v>
      </c>
      <c r="I1311">
        <v>133</v>
      </c>
      <c r="J1311">
        <v>53</v>
      </c>
      <c r="K1311">
        <v>49</v>
      </c>
      <c r="L1311">
        <v>7</v>
      </c>
      <c r="M1311">
        <v>2</v>
      </c>
      <c r="N1311">
        <v>18</v>
      </c>
      <c r="O1311">
        <v>1</v>
      </c>
      <c r="P1311">
        <v>1</v>
      </c>
      <c r="Q1311">
        <v>18.560606060606062</v>
      </c>
    </row>
    <row r="1312" spans="1:17" x14ac:dyDescent="0.25">
      <c r="A1312" t="s">
        <v>6475</v>
      </c>
      <c r="B1312" s="6">
        <v>41334</v>
      </c>
      <c r="C1312">
        <v>413.34</v>
      </c>
      <c r="D1312" t="s">
        <v>1258</v>
      </c>
      <c r="E1312">
        <v>1455</v>
      </c>
      <c r="F1312">
        <v>1037</v>
      </c>
      <c r="G1312">
        <v>11</v>
      </c>
      <c r="H1312">
        <v>1026</v>
      </c>
      <c r="I1312">
        <v>575</v>
      </c>
      <c r="J1312">
        <v>151</v>
      </c>
      <c r="K1312">
        <v>107</v>
      </c>
      <c r="L1312">
        <v>75</v>
      </c>
      <c r="M1312">
        <v>6</v>
      </c>
      <c r="N1312">
        <v>104</v>
      </c>
      <c r="O1312">
        <v>6</v>
      </c>
      <c r="P1312">
        <v>2</v>
      </c>
      <c r="Q1312">
        <v>10.428849902534113</v>
      </c>
    </row>
    <row r="1313" spans="1:17" x14ac:dyDescent="0.25">
      <c r="A1313" t="s">
        <v>6476</v>
      </c>
      <c r="B1313" s="6">
        <v>41336</v>
      </c>
      <c r="C1313">
        <v>413.36</v>
      </c>
      <c r="D1313" t="s">
        <v>1259</v>
      </c>
      <c r="E1313">
        <v>511</v>
      </c>
      <c r="F1313">
        <v>347</v>
      </c>
      <c r="G1313">
        <v>2</v>
      </c>
      <c r="H1313">
        <v>345</v>
      </c>
      <c r="I1313">
        <v>190</v>
      </c>
      <c r="J1313">
        <v>30</v>
      </c>
      <c r="K1313">
        <v>49</v>
      </c>
      <c r="L1313">
        <v>15</v>
      </c>
      <c r="M1313">
        <v>4</v>
      </c>
      <c r="N1313">
        <v>51</v>
      </c>
      <c r="O1313">
        <v>4</v>
      </c>
      <c r="P1313">
        <v>2</v>
      </c>
      <c r="Q1313">
        <v>14.202898550724639</v>
      </c>
    </row>
    <row r="1314" spans="1:17" x14ac:dyDescent="0.25">
      <c r="A1314" t="s">
        <v>6477</v>
      </c>
      <c r="B1314" s="6">
        <v>41337</v>
      </c>
      <c r="C1314">
        <v>413.37</v>
      </c>
      <c r="D1314" t="s">
        <v>1260</v>
      </c>
      <c r="E1314">
        <v>983</v>
      </c>
      <c r="F1314">
        <v>713</v>
      </c>
      <c r="G1314">
        <v>10</v>
      </c>
      <c r="H1314">
        <v>703</v>
      </c>
      <c r="I1314">
        <v>367</v>
      </c>
      <c r="J1314">
        <v>69</v>
      </c>
      <c r="K1314">
        <v>130</v>
      </c>
      <c r="L1314">
        <v>59</v>
      </c>
      <c r="M1314">
        <v>7</v>
      </c>
      <c r="N1314">
        <v>67</v>
      </c>
      <c r="O1314">
        <v>2</v>
      </c>
      <c r="P1314">
        <v>2</v>
      </c>
      <c r="Q1314">
        <v>18.492176386913229</v>
      </c>
    </row>
    <row r="1315" spans="1:17" x14ac:dyDescent="0.25">
      <c r="A1315" t="s">
        <v>6478</v>
      </c>
      <c r="B1315" s="6">
        <v>41338</v>
      </c>
      <c r="C1315">
        <v>413.38</v>
      </c>
      <c r="D1315" t="s">
        <v>1261</v>
      </c>
      <c r="E1315">
        <v>1839</v>
      </c>
      <c r="F1315">
        <v>1329</v>
      </c>
      <c r="G1315">
        <v>23</v>
      </c>
      <c r="H1315">
        <v>1306</v>
      </c>
      <c r="I1315">
        <v>738</v>
      </c>
      <c r="J1315">
        <v>145</v>
      </c>
      <c r="K1315">
        <v>201</v>
      </c>
      <c r="L1315">
        <v>75</v>
      </c>
      <c r="M1315">
        <v>12</v>
      </c>
      <c r="N1315">
        <v>127</v>
      </c>
      <c r="O1315">
        <v>7</v>
      </c>
      <c r="P1315">
        <v>1</v>
      </c>
      <c r="Q1315">
        <v>15.390505359877487</v>
      </c>
    </row>
    <row r="1316" spans="1:17" x14ac:dyDescent="0.25">
      <c r="A1316" t="s">
        <v>6479</v>
      </c>
      <c r="B1316" s="6">
        <v>41341</v>
      </c>
      <c r="C1316">
        <v>413.41</v>
      </c>
      <c r="D1316" t="s">
        <v>1262</v>
      </c>
      <c r="E1316">
        <v>457</v>
      </c>
      <c r="F1316">
        <v>326</v>
      </c>
      <c r="G1316">
        <v>7</v>
      </c>
      <c r="H1316">
        <v>319</v>
      </c>
      <c r="I1316">
        <v>185</v>
      </c>
      <c r="J1316">
        <v>54</v>
      </c>
      <c r="K1316">
        <v>51</v>
      </c>
      <c r="L1316">
        <v>10</v>
      </c>
      <c r="M1316">
        <v>5</v>
      </c>
      <c r="N1316">
        <v>14</v>
      </c>
      <c r="O1316">
        <v>0</v>
      </c>
      <c r="P1316">
        <v>0</v>
      </c>
      <c r="Q1316">
        <v>15.987460815047022</v>
      </c>
    </row>
    <row r="1317" spans="1:17" x14ac:dyDescent="0.25">
      <c r="A1317" t="s">
        <v>6480</v>
      </c>
      <c r="B1317" s="6">
        <v>41342</v>
      </c>
      <c r="C1317">
        <v>413.42</v>
      </c>
      <c r="D1317" t="s">
        <v>1263</v>
      </c>
      <c r="E1317">
        <v>2349</v>
      </c>
      <c r="F1317">
        <v>1503</v>
      </c>
      <c r="G1317">
        <v>29</v>
      </c>
      <c r="H1317">
        <v>1474</v>
      </c>
      <c r="I1317">
        <v>718</v>
      </c>
      <c r="J1317">
        <v>205</v>
      </c>
      <c r="K1317">
        <v>301</v>
      </c>
      <c r="L1317">
        <v>86</v>
      </c>
      <c r="M1317">
        <v>12</v>
      </c>
      <c r="N1317">
        <v>129</v>
      </c>
      <c r="O1317">
        <v>16</v>
      </c>
      <c r="P1317">
        <v>6</v>
      </c>
      <c r="Q1317">
        <v>20.420624151967434</v>
      </c>
    </row>
    <row r="1318" spans="1:17" x14ac:dyDescent="0.25">
      <c r="A1318" t="s">
        <v>6481</v>
      </c>
      <c r="B1318" s="6">
        <v>41343</v>
      </c>
      <c r="C1318">
        <v>413.43</v>
      </c>
      <c r="D1318" t="s">
        <v>1264</v>
      </c>
      <c r="E1318">
        <v>2618</v>
      </c>
      <c r="F1318">
        <v>1565</v>
      </c>
      <c r="G1318">
        <v>25</v>
      </c>
      <c r="H1318">
        <v>1540</v>
      </c>
      <c r="I1318">
        <v>777</v>
      </c>
      <c r="J1318">
        <v>233</v>
      </c>
      <c r="K1318">
        <v>272</v>
      </c>
      <c r="L1318">
        <v>71</v>
      </c>
      <c r="M1318">
        <v>22</v>
      </c>
      <c r="N1318">
        <v>158</v>
      </c>
      <c r="O1318">
        <v>1</v>
      </c>
      <c r="P1318">
        <v>6</v>
      </c>
      <c r="Q1318">
        <v>17.662337662337663</v>
      </c>
    </row>
    <row r="1319" spans="1:17" x14ac:dyDescent="0.25">
      <c r="A1319" t="s">
        <v>6482</v>
      </c>
      <c r="B1319" s="6">
        <v>41344</v>
      </c>
      <c r="C1319">
        <v>413.44</v>
      </c>
      <c r="D1319" t="s">
        <v>1265</v>
      </c>
      <c r="E1319">
        <v>4159</v>
      </c>
      <c r="F1319">
        <v>2587</v>
      </c>
      <c r="G1319">
        <v>45</v>
      </c>
      <c r="H1319">
        <v>2542</v>
      </c>
      <c r="I1319">
        <v>1207</v>
      </c>
      <c r="J1319">
        <v>335</v>
      </c>
      <c r="K1319">
        <v>401</v>
      </c>
      <c r="L1319">
        <v>198</v>
      </c>
      <c r="M1319">
        <v>31</v>
      </c>
      <c r="N1319">
        <v>351</v>
      </c>
      <c r="O1319">
        <v>11</v>
      </c>
      <c r="P1319">
        <v>7</v>
      </c>
      <c r="Q1319">
        <v>15.774980330448466</v>
      </c>
    </row>
    <row r="1320" spans="1:17" x14ac:dyDescent="0.25">
      <c r="A1320" t="s">
        <v>6483</v>
      </c>
      <c r="B1320" s="6">
        <v>41345</v>
      </c>
      <c r="C1320">
        <v>413.45</v>
      </c>
      <c r="D1320" t="s">
        <v>1267</v>
      </c>
      <c r="E1320">
        <v>1263</v>
      </c>
      <c r="F1320">
        <v>890</v>
      </c>
      <c r="G1320">
        <v>11</v>
      </c>
      <c r="H1320">
        <v>879</v>
      </c>
      <c r="I1320">
        <v>368</v>
      </c>
      <c r="J1320">
        <v>157</v>
      </c>
      <c r="K1320">
        <v>162</v>
      </c>
      <c r="L1320">
        <v>91</v>
      </c>
      <c r="M1320">
        <v>11</v>
      </c>
      <c r="N1320">
        <v>78</v>
      </c>
      <c r="O1320">
        <v>10</v>
      </c>
      <c r="P1320">
        <v>2</v>
      </c>
      <c r="Q1320">
        <v>18.430034129692832</v>
      </c>
    </row>
    <row r="1321" spans="1:17" x14ac:dyDescent="0.25">
      <c r="A1321" t="s">
        <v>6484</v>
      </c>
      <c r="B1321" s="6">
        <v>41346</v>
      </c>
      <c r="C1321">
        <v>413.46</v>
      </c>
      <c r="D1321" t="s">
        <v>1268</v>
      </c>
      <c r="E1321">
        <v>909</v>
      </c>
      <c r="F1321">
        <v>646</v>
      </c>
      <c r="G1321">
        <v>14</v>
      </c>
      <c r="H1321">
        <v>632</v>
      </c>
      <c r="I1321">
        <v>333</v>
      </c>
      <c r="J1321">
        <v>76</v>
      </c>
      <c r="K1321">
        <v>107</v>
      </c>
      <c r="L1321">
        <v>45</v>
      </c>
      <c r="M1321">
        <v>5</v>
      </c>
      <c r="N1321">
        <v>62</v>
      </c>
      <c r="O1321">
        <v>2</v>
      </c>
      <c r="P1321">
        <v>2</v>
      </c>
      <c r="Q1321">
        <v>16.930379746835442</v>
      </c>
    </row>
    <row r="1322" spans="1:17" x14ac:dyDescent="0.25">
      <c r="A1322" t="s">
        <v>6485</v>
      </c>
      <c r="B1322" s="6">
        <v>41399</v>
      </c>
      <c r="C1322">
        <v>413.99</v>
      </c>
      <c r="D1322" t="s">
        <v>6486</v>
      </c>
      <c r="E1322">
        <v>0</v>
      </c>
      <c r="F1322">
        <v>6125</v>
      </c>
      <c r="G1322">
        <v>75</v>
      </c>
      <c r="H1322">
        <v>6050</v>
      </c>
      <c r="I1322">
        <v>2486</v>
      </c>
      <c r="J1322">
        <v>963</v>
      </c>
      <c r="K1322">
        <v>832</v>
      </c>
      <c r="L1322">
        <v>558</v>
      </c>
      <c r="M1322">
        <v>81</v>
      </c>
      <c r="N1322">
        <v>1051</v>
      </c>
      <c r="O1322">
        <v>42</v>
      </c>
      <c r="P1322">
        <v>34</v>
      </c>
      <c r="Q1322">
        <v>13.75206611570248</v>
      </c>
    </row>
    <row r="1323" spans="1:17" x14ac:dyDescent="0.25">
      <c r="A1323" t="s">
        <v>6487</v>
      </c>
      <c r="B1323" s="6">
        <v>41400</v>
      </c>
      <c r="C1323">
        <v>414</v>
      </c>
      <c r="D1323" t="s">
        <v>1273</v>
      </c>
      <c r="E1323">
        <v>44551</v>
      </c>
      <c r="F1323">
        <v>34934</v>
      </c>
      <c r="G1323">
        <v>484</v>
      </c>
      <c r="H1323">
        <v>34450</v>
      </c>
      <c r="I1323">
        <v>15699</v>
      </c>
      <c r="J1323">
        <v>5122</v>
      </c>
      <c r="K1323">
        <v>7941</v>
      </c>
      <c r="L1323">
        <v>1867</v>
      </c>
      <c r="M1323">
        <v>306</v>
      </c>
      <c r="N1323">
        <v>3218</v>
      </c>
      <c r="O1323">
        <v>154</v>
      </c>
      <c r="P1323">
        <v>138</v>
      </c>
      <c r="Q1323">
        <v>23.050798258345427</v>
      </c>
    </row>
    <row r="1324" spans="1:17" x14ac:dyDescent="0.25">
      <c r="A1324" t="s">
        <v>6488</v>
      </c>
      <c r="B1324" s="6">
        <v>41401</v>
      </c>
      <c r="C1324">
        <v>414.01</v>
      </c>
      <c r="D1324" t="s">
        <v>1269</v>
      </c>
      <c r="E1324">
        <v>543</v>
      </c>
      <c r="F1324">
        <v>391</v>
      </c>
      <c r="G1324">
        <v>8</v>
      </c>
      <c r="H1324">
        <v>383</v>
      </c>
      <c r="I1324">
        <v>184</v>
      </c>
      <c r="J1324">
        <v>60</v>
      </c>
      <c r="K1324">
        <v>78</v>
      </c>
      <c r="L1324">
        <v>17</v>
      </c>
      <c r="M1324">
        <v>4</v>
      </c>
      <c r="N1324">
        <v>37</v>
      </c>
      <c r="O1324">
        <v>1</v>
      </c>
      <c r="P1324">
        <v>1</v>
      </c>
      <c r="Q1324">
        <v>20.365535248041773</v>
      </c>
    </row>
    <row r="1325" spans="1:17" x14ac:dyDescent="0.25">
      <c r="A1325" t="s">
        <v>6489</v>
      </c>
      <c r="B1325" s="6">
        <v>41402</v>
      </c>
      <c r="C1325">
        <v>414.02</v>
      </c>
      <c r="D1325" t="s">
        <v>1270</v>
      </c>
      <c r="E1325">
        <v>4103</v>
      </c>
      <c r="F1325">
        <v>2850</v>
      </c>
      <c r="G1325">
        <v>39</v>
      </c>
      <c r="H1325">
        <v>2811</v>
      </c>
      <c r="I1325">
        <v>1157</v>
      </c>
      <c r="J1325">
        <v>540</v>
      </c>
      <c r="K1325">
        <v>747</v>
      </c>
      <c r="L1325">
        <v>123</v>
      </c>
      <c r="M1325">
        <v>23</v>
      </c>
      <c r="N1325">
        <v>203</v>
      </c>
      <c r="O1325">
        <v>11</v>
      </c>
      <c r="P1325">
        <v>7</v>
      </c>
      <c r="Q1325">
        <v>26.57417289220918</v>
      </c>
    </row>
    <row r="1326" spans="1:17" x14ac:dyDescent="0.25">
      <c r="A1326" t="s">
        <v>6490</v>
      </c>
      <c r="B1326" s="6">
        <v>41403</v>
      </c>
      <c r="C1326">
        <v>414.03</v>
      </c>
      <c r="D1326" t="s">
        <v>1271</v>
      </c>
      <c r="E1326">
        <v>1566</v>
      </c>
      <c r="F1326">
        <v>984</v>
      </c>
      <c r="G1326">
        <v>12</v>
      </c>
      <c r="H1326">
        <v>972</v>
      </c>
      <c r="I1326">
        <v>408</v>
      </c>
      <c r="J1326">
        <v>146</v>
      </c>
      <c r="K1326">
        <v>247</v>
      </c>
      <c r="L1326">
        <v>49</v>
      </c>
      <c r="M1326">
        <v>8</v>
      </c>
      <c r="N1326">
        <v>101</v>
      </c>
      <c r="O1326">
        <v>7</v>
      </c>
      <c r="P1326">
        <v>6</v>
      </c>
      <c r="Q1326">
        <v>25.411522633744855</v>
      </c>
    </row>
    <row r="1327" spans="1:17" x14ac:dyDescent="0.25">
      <c r="A1327" t="s">
        <v>6491</v>
      </c>
      <c r="B1327" s="6">
        <v>41404</v>
      </c>
      <c r="C1327">
        <v>414.04</v>
      </c>
      <c r="D1327" t="s">
        <v>1274</v>
      </c>
      <c r="E1327">
        <v>1310</v>
      </c>
      <c r="F1327">
        <v>844</v>
      </c>
      <c r="G1327">
        <v>9</v>
      </c>
      <c r="H1327">
        <v>835</v>
      </c>
      <c r="I1327">
        <v>376</v>
      </c>
      <c r="J1327">
        <v>115</v>
      </c>
      <c r="K1327">
        <v>211</v>
      </c>
      <c r="L1327">
        <v>38</v>
      </c>
      <c r="M1327">
        <v>9</v>
      </c>
      <c r="N1327">
        <v>83</v>
      </c>
      <c r="O1327">
        <v>3</v>
      </c>
      <c r="P1327">
        <v>0</v>
      </c>
      <c r="Q1327">
        <v>25.269461077844312</v>
      </c>
    </row>
    <row r="1328" spans="1:17" x14ac:dyDescent="0.25">
      <c r="A1328" t="s">
        <v>6492</v>
      </c>
      <c r="B1328" s="6">
        <v>41405</v>
      </c>
      <c r="C1328">
        <v>414.05</v>
      </c>
      <c r="D1328" t="s">
        <v>1275</v>
      </c>
      <c r="E1328">
        <v>854</v>
      </c>
      <c r="F1328">
        <v>575</v>
      </c>
      <c r="G1328">
        <v>7</v>
      </c>
      <c r="H1328">
        <v>568</v>
      </c>
      <c r="I1328">
        <v>325</v>
      </c>
      <c r="J1328">
        <v>63</v>
      </c>
      <c r="K1328">
        <v>96</v>
      </c>
      <c r="L1328">
        <v>37</v>
      </c>
      <c r="M1328">
        <v>6</v>
      </c>
      <c r="N1328">
        <v>36</v>
      </c>
      <c r="O1328">
        <v>5</v>
      </c>
      <c r="P1328">
        <v>0</v>
      </c>
      <c r="Q1328">
        <v>16.901408450704224</v>
      </c>
    </row>
    <row r="1329" spans="1:17" x14ac:dyDescent="0.25">
      <c r="A1329" t="s">
        <v>6493</v>
      </c>
      <c r="B1329" s="6">
        <v>41406</v>
      </c>
      <c r="C1329">
        <v>414.06</v>
      </c>
      <c r="D1329" t="s">
        <v>1276</v>
      </c>
      <c r="E1329">
        <v>1053</v>
      </c>
      <c r="F1329">
        <v>658</v>
      </c>
      <c r="G1329">
        <v>11</v>
      </c>
      <c r="H1329">
        <v>647</v>
      </c>
      <c r="I1329">
        <v>357</v>
      </c>
      <c r="J1329">
        <v>51</v>
      </c>
      <c r="K1329">
        <v>146</v>
      </c>
      <c r="L1329">
        <v>42</v>
      </c>
      <c r="M1329">
        <v>3</v>
      </c>
      <c r="N1329">
        <v>42</v>
      </c>
      <c r="O1329">
        <v>5</v>
      </c>
      <c r="P1329">
        <v>1</v>
      </c>
      <c r="Q1329">
        <v>22.565687789799071</v>
      </c>
    </row>
    <row r="1330" spans="1:17" x14ac:dyDescent="0.25">
      <c r="A1330" t="s">
        <v>6494</v>
      </c>
      <c r="B1330" s="6">
        <v>41407</v>
      </c>
      <c r="C1330">
        <v>414.07</v>
      </c>
      <c r="D1330" t="s">
        <v>1277</v>
      </c>
      <c r="E1330">
        <v>764</v>
      </c>
      <c r="F1330">
        <v>391</v>
      </c>
      <c r="G1330">
        <v>4</v>
      </c>
      <c r="H1330">
        <v>387</v>
      </c>
      <c r="I1330">
        <v>178</v>
      </c>
      <c r="J1330">
        <v>54</v>
      </c>
      <c r="K1330">
        <v>94</v>
      </c>
      <c r="L1330">
        <v>14</v>
      </c>
      <c r="M1330">
        <v>2</v>
      </c>
      <c r="N1330">
        <v>42</v>
      </c>
      <c r="O1330">
        <v>3</v>
      </c>
      <c r="P1330">
        <v>0</v>
      </c>
      <c r="Q1330">
        <v>24.289405684754524</v>
      </c>
    </row>
    <row r="1331" spans="1:17" x14ac:dyDescent="0.25">
      <c r="A1331" t="s">
        <v>6495</v>
      </c>
      <c r="B1331" s="6">
        <v>41408</v>
      </c>
      <c r="C1331">
        <v>414.08</v>
      </c>
      <c r="D1331" t="s">
        <v>1278</v>
      </c>
      <c r="E1331">
        <v>1442</v>
      </c>
      <c r="F1331">
        <v>971</v>
      </c>
      <c r="G1331">
        <v>17</v>
      </c>
      <c r="H1331">
        <v>954</v>
      </c>
      <c r="I1331">
        <v>416</v>
      </c>
      <c r="J1331">
        <v>142</v>
      </c>
      <c r="K1331">
        <v>301</v>
      </c>
      <c r="L1331">
        <v>37</v>
      </c>
      <c r="M1331">
        <v>4</v>
      </c>
      <c r="N1331">
        <v>46</v>
      </c>
      <c r="O1331">
        <v>4</v>
      </c>
      <c r="P1331">
        <v>4</v>
      </c>
      <c r="Q1331">
        <v>31.551362683438157</v>
      </c>
    </row>
    <row r="1332" spans="1:17" x14ac:dyDescent="0.25">
      <c r="A1332" t="s">
        <v>6496</v>
      </c>
      <c r="B1332" s="6">
        <v>41409</v>
      </c>
      <c r="C1332">
        <v>414.09</v>
      </c>
      <c r="D1332" t="s">
        <v>1279</v>
      </c>
      <c r="E1332">
        <v>2347</v>
      </c>
      <c r="F1332">
        <v>1540</v>
      </c>
      <c r="G1332">
        <v>25</v>
      </c>
      <c r="H1332">
        <v>1515</v>
      </c>
      <c r="I1332">
        <v>791</v>
      </c>
      <c r="J1332">
        <v>147</v>
      </c>
      <c r="K1332">
        <v>361</v>
      </c>
      <c r="L1332">
        <v>68</v>
      </c>
      <c r="M1332">
        <v>19</v>
      </c>
      <c r="N1332">
        <v>106</v>
      </c>
      <c r="O1332">
        <v>9</v>
      </c>
      <c r="P1332">
        <v>13</v>
      </c>
      <c r="Q1332">
        <v>23.828382838283829</v>
      </c>
    </row>
    <row r="1333" spans="1:17" x14ac:dyDescent="0.25">
      <c r="A1333" t="s">
        <v>6497</v>
      </c>
      <c r="B1333" s="6">
        <v>41410</v>
      </c>
      <c r="C1333">
        <v>414.1</v>
      </c>
      <c r="D1333" t="s">
        <v>1280</v>
      </c>
      <c r="E1333">
        <v>996</v>
      </c>
      <c r="F1333">
        <v>560</v>
      </c>
      <c r="G1333">
        <v>1</v>
      </c>
      <c r="H1333">
        <v>559</v>
      </c>
      <c r="I1333">
        <v>321</v>
      </c>
      <c r="J1333">
        <v>76</v>
      </c>
      <c r="K1333">
        <v>107</v>
      </c>
      <c r="L1333">
        <v>21</v>
      </c>
      <c r="M1333">
        <v>3</v>
      </c>
      <c r="N1333">
        <v>30</v>
      </c>
      <c r="O1333">
        <v>0</v>
      </c>
      <c r="P1333">
        <v>1</v>
      </c>
      <c r="Q1333">
        <v>19.141323792486585</v>
      </c>
    </row>
    <row r="1334" spans="1:17" x14ac:dyDescent="0.25">
      <c r="A1334" t="s">
        <v>6498</v>
      </c>
      <c r="B1334" s="6">
        <v>41411</v>
      </c>
      <c r="C1334">
        <v>414.11</v>
      </c>
      <c r="D1334" t="s">
        <v>1281</v>
      </c>
      <c r="E1334">
        <v>1625</v>
      </c>
      <c r="F1334">
        <v>1104</v>
      </c>
      <c r="G1334">
        <v>24</v>
      </c>
      <c r="H1334">
        <v>1080</v>
      </c>
      <c r="I1334">
        <v>512</v>
      </c>
      <c r="J1334">
        <v>117</v>
      </c>
      <c r="K1334">
        <v>303</v>
      </c>
      <c r="L1334">
        <v>50</v>
      </c>
      <c r="M1334">
        <v>14</v>
      </c>
      <c r="N1334">
        <v>75</v>
      </c>
      <c r="O1334">
        <v>4</v>
      </c>
      <c r="P1334">
        <v>5</v>
      </c>
      <c r="Q1334">
        <v>28.055555555555557</v>
      </c>
    </row>
    <row r="1335" spans="1:17" x14ac:dyDescent="0.25">
      <c r="A1335" t="s">
        <v>6499</v>
      </c>
      <c r="B1335" s="6">
        <v>41412</v>
      </c>
      <c r="C1335">
        <v>414.12</v>
      </c>
      <c r="D1335" t="s">
        <v>1282</v>
      </c>
      <c r="E1335">
        <v>249</v>
      </c>
      <c r="F1335">
        <v>176</v>
      </c>
      <c r="G1335">
        <v>2</v>
      </c>
      <c r="H1335">
        <v>174</v>
      </c>
      <c r="I1335">
        <v>88</v>
      </c>
      <c r="J1335">
        <v>8</v>
      </c>
      <c r="K1335">
        <v>54</v>
      </c>
      <c r="L1335">
        <v>14</v>
      </c>
      <c r="M1335">
        <v>1</v>
      </c>
      <c r="N1335">
        <v>8</v>
      </c>
      <c r="O1335">
        <v>1</v>
      </c>
      <c r="P1335">
        <v>0</v>
      </c>
      <c r="Q1335">
        <v>31.03448275862069</v>
      </c>
    </row>
    <row r="1336" spans="1:17" x14ac:dyDescent="0.25">
      <c r="A1336" t="s">
        <v>6500</v>
      </c>
      <c r="B1336" s="6">
        <v>41413</v>
      </c>
      <c r="C1336">
        <v>414.13</v>
      </c>
      <c r="D1336" t="s">
        <v>1283</v>
      </c>
      <c r="E1336">
        <v>2091</v>
      </c>
      <c r="F1336">
        <v>1386</v>
      </c>
      <c r="G1336">
        <v>13</v>
      </c>
      <c r="H1336">
        <v>1373</v>
      </c>
      <c r="I1336">
        <v>676</v>
      </c>
      <c r="J1336">
        <v>169</v>
      </c>
      <c r="K1336">
        <v>332</v>
      </c>
      <c r="L1336">
        <v>68</v>
      </c>
      <c r="M1336">
        <v>11</v>
      </c>
      <c r="N1336">
        <v>106</v>
      </c>
      <c r="O1336">
        <v>9</v>
      </c>
      <c r="P1336">
        <v>2</v>
      </c>
      <c r="Q1336">
        <v>24.180626365622722</v>
      </c>
    </row>
    <row r="1337" spans="1:17" x14ac:dyDescent="0.25">
      <c r="A1337" t="s">
        <v>6501</v>
      </c>
      <c r="B1337" s="6">
        <v>41414</v>
      </c>
      <c r="C1337">
        <v>414.14</v>
      </c>
      <c r="D1337" t="s">
        <v>1284</v>
      </c>
      <c r="E1337">
        <v>1819</v>
      </c>
      <c r="F1337">
        <v>1138</v>
      </c>
      <c r="G1337">
        <v>13</v>
      </c>
      <c r="H1337">
        <v>1125</v>
      </c>
      <c r="I1337">
        <v>462</v>
      </c>
      <c r="J1337">
        <v>112</v>
      </c>
      <c r="K1337">
        <v>345</v>
      </c>
      <c r="L1337">
        <v>52</v>
      </c>
      <c r="M1337">
        <v>16</v>
      </c>
      <c r="N1337">
        <v>124</v>
      </c>
      <c r="O1337">
        <v>9</v>
      </c>
      <c r="P1337">
        <v>5</v>
      </c>
      <c r="Q1337">
        <v>30.666666666666664</v>
      </c>
    </row>
    <row r="1338" spans="1:17" x14ac:dyDescent="0.25">
      <c r="A1338" t="s">
        <v>6502</v>
      </c>
      <c r="B1338" s="6">
        <v>41415</v>
      </c>
      <c r="C1338">
        <v>414.15</v>
      </c>
      <c r="D1338" t="s">
        <v>1285</v>
      </c>
      <c r="E1338">
        <v>1187</v>
      </c>
      <c r="F1338">
        <v>830</v>
      </c>
      <c r="G1338">
        <v>11</v>
      </c>
      <c r="H1338">
        <v>819</v>
      </c>
      <c r="I1338">
        <v>376</v>
      </c>
      <c r="J1338">
        <v>125</v>
      </c>
      <c r="K1338">
        <v>213</v>
      </c>
      <c r="L1338">
        <v>44</v>
      </c>
      <c r="M1338">
        <v>5</v>
      </c>
      <c r="N1338">
        <v>54</v>
      </c>
      <c r="O1338">
        <v>1</v>
      </c>
      <c r="P1338">
        <v>1</v>
      </c>
      <c r="Q1338">
        <v>26.007326007326011</v>
      </c>
    </row>
    <row r="1339" spans="1:17" x14ac:dyDescent="0.25">
      <c r="A1339" t="s">
        <v>6503</v>
      </c>
      <c r="B1339" s="6">
        <v>41416</v>
      </c>
      <c r="C1339">
        <v>414.16</v>
      </c>
      <c r="D1339" t="s">
        <v>1286</v>
      </c>
      <c r="E1339">
        <v>1586</v>
      </c>
      <c r="F1339">
        <v>918</v>
      </c>
      <c r="G1339">
        <v>13</v>
      </c>
      <c r="H1339">
        <v>905</v>
      </c>
      <c r="I1339">
        <v>325</v>
      </c>
      <c r="J1339">
        <v>215</v>
      </c>
      <c r="K1339">
        <v>200</v>
      </c>
      <c r="L1339">
        <v>50</v>
      </c>
      <c r="M1339">
        <v>8</v>
      </c>
      <c r="N1339">
        <v>95</v>
      </c>
      <c r="O1339">
        <v>10</v>
      </c>
      <c r="P1339">
        <v>2</v>
      </c>
      <c r="Q1339">
        <v>22.099447513812155</v>
      </c>
    </row>
    <row r="1340" spans="1:17" x14ac:dyDescent="0.25">
      <c r="A1340" t="s">
        <v>6504</v>
      </c>
      <c r="B1340" s="6">
        <v>41417</v>
      </c>
      <c r="C1340">
        <v>414.17</v>
      </c>
      <c r="D1340" t="s">
        <v>1287</v>
      </c>
      <c r="E1340">
        <v>1290</v>
      </c>
      <c r="F1340">
        <v>918</v>
      </c>
      <c r="G1340">
        <v>12</v>
      </c>
      <c r="H1340">
        <v>906</v>
      </c>
      <c r="I1340">
        <v>484</v>
      </c>
      <c r="J1340">
        <v>93</v>
      </c>
      <c r="K1340">
        <v>230</v>
      </c>
      <c r="L1340">
        <v>27</v>
      </c>
      <c r="M1340">
        <v>3</v>
      </c>
      <c r="N1340">
        <v>63</v>
      </c>
      <c r="O1340">
        <v>3</v>
      </c>
      <c r="P1340">
        <v>3</v>
      </c>
      <c r="Q1340">
        <v>25.386313465783665</v>
      </c>
    </row>
    <row r="1341" spans="1:17" x14ac:dyDescent="0.25">
      <c r="A1341" t="s">
        <v>6505</v>
      </c>
      <c r="B1341" s="6">
        <v>41418</v>
      </c>
      <c r="C1341">
        <v>414.18</v>
      </c>
      <c r="D1341" t="s">
        <v>1288</v>
      </c>
      <c r="E1341">
        <v>2333</v>
      </c>
      <c r="F1341">
        <v>1434</v>
      </c>
      <c r="G1341">
        <v>14</v>
      </c>
      <c r="H1341">
        <v>1420</v>
      </c>
      <c r="I1341">
        <v>545</v>
      </c>
      <c r="J1341">
        <v>283</v>
      </c>
      <c r="K1341">
        <v>351</v>
      </c>
      <c r="L1341">
        <v>74</v>
      </c>
      <c r="M1341">
        <v>11</v>
      </c>
      <c r="N1341">
        <v>145</v>
      </c>
      <c r="O1341">
        <v>8</v>
      </c>
      <c r="P1341">
        <v>3</v>
      </c>
      <c r="Q1341">
        <v>24.718309859154928</v>
      </c>
    </row>
    <row r="1342" spans="1:17" x14ac:dyDescent="0.25">
      <c r="A1342" t="s">
        <v>6506</v>
      </c>
      <c r="B1342" s="6">
        <v>41419</v>
      </c>
      <c r="C1342">
        <v>414.19</v>
      </c>
      <c r="D1342" t="s">
        <v>1289</v>
      </c>
      <c r="E1342">
        <v>1454</v>
      </c>
      <c r="F1342">
        <v>903</v>
      </c>
      <c r="G1342">
        <v>18</v>
      </c>
      <c r="H1342">
        <v>885</v>
      </c>
      <c r="I1342">
        <v>445</v>
      </c>
      <c r="J1342">
        <v>96</v>
      </c>
      <c r="K1342">
        <v>233</v>
      </c>
      <c r="L1342">
        <v>38</v>
      </c>
      <c r="M1342">
        <v>8</v>
      </c>
      <c r="N1342">
        <v>57</v>
      </c>
      <c r="O1342">
        <v>2</v>
      </c>
      <c r="P1342">
        <v>6</v>
      </c>
      <c r="Q1342">
        <v>26.327683615819208</v>
      </c>
    </row>
    <row r="1343" spans="1:17" x14ac:dyDescent="0.25">
      <c r="A1343" t="s">
        <v>6507</v>
      </c>
      <c r="B1343" s="6">
        <v>41420</v>
      </c>
      <c r="C1343">
        <v>414.2</v>
      </c>
      <c r="D1343" t="s">
        <v>1290</v>
      </c>
      <c r="E1343">
        <v>1427</v>
      </c>
      <c r="F1343">
        <v>984</v>
      </c>
      <c r="G1343">
        <v>11</v>
      </c>
      <c r="H1343">
        <v>973</v>
      </c>
      <c r="I1343">
        <v>563</v>
      </c>
      <c r="J1343">
        <v>52</v>
      </c>
      <c r="K1343">
        <v>252</v>
      </c>
      <c r="L1343">
        <v>51</v>
      </c>
      <c r="M1343">
        <v>6</v>
      </c>
      <c r="N1343">
        <v>44</v>
      </c>
      <c r="O1343">
        <v>2</v>
      </c>
      <c r="P1343">
        <v>3</v>
      </c>
      <c r="Q1343">
        <v>25.899280575539567</v>
      </c>
    </row>
    <row r="1344" spans="1:17" x14ac:dyDescent="0.25">
      <c r="A1344" t="s">
        <v>6508</v>
      </c>
      <c r="B1344" s="6">
        <v>41421</v>
      </c>
      <c r="C1344">
        <v>414.21</v>
      </c>
      <c r="D1344" t="s">
        <v>1291</v>
      </c>
      <c r="E1344">
        <v>931</v>
      </c>
      <c r="F1344">
        <v>668</v>
      </c>
      <c r="G1344">
        <v>14</v>
      </c>
      <c r="H1344">
        <v>654</v>
      </c>
      <c r="I1344">
        <v>306</v>
      </c>
      <c r="J1344">
        <v>93</v>
      </c>
      <c r="K1344">
        <v>178</v>
      </c>
      <c r="L1344">
        <v>27</v>
      </c>
      <c r="M1344">
        <v>5</v>
      </c>
      <c r="N1344">
        <v>42</v>
      </c>
      <c r="O1344">
        <v>2</v>
      </c>
      <c r="P1344">
        <v>1</v>
      </c>
      <c r="Q1344">
        <v>27.217125382262996</v>
      </c>
    </row>
    <row r="1345" spans="1:17" x14ac:dyDescent="0.25">
      <c r="A1345" t="s">
        <v>6509</v>
      </c>
      <c r="B1345" s="6">
        <v>41422</v>
      </c>
      <c r="C1345">
        <v>414.22</v>
      </c>
      <c r="D1345" t="s">
        <v>1273</v>
      </c>
      <c r="E1345">
        <v>3704</v>
      </c>
      <c r="F1345">
        <v>1972</v>
      </c>
      <c r="G1345">
        <v>19</v>
      </c>
      <c r="H1345">
        <v>1953</v>
      </c>
      <c r="I1345">
        <v>671</v>
      </c>
      <c r="J1345">
        <v>500</v>
      </c>
      <c r="K1345">
        <v>425</v>
      </c>
      <c r="L1345">
        <v>104</v>
      </c>
      <c r="M1345">
        <v>16</v>
      </c>
      <c r="N1345">
        <v>222</v>
      </c>
      <c r="O1345">
        <v>9</v>
      </c>
      <c r="P1345">
        <v>6</v>
      </c>
      <c r="Q1345">
        <v>21.761392729134666</v>
      </c>
    </row>
    <row r="1346" spans="1:17" x14ac:dyDescent="0.25">
      <c r="A1346" t="s">
        <v>6510</v>
      </c>
      <c r="B1346" s="6">
        <v>41423</v>
      </c>
      <c r="C1346">
        <v>414.23</v>
      </c>
      <c r="D1346" t="s">
        <v>1292</v>
      </c>
      <c r="E1346">
        <v>1707</v>
      </c>
      <c r="F1346">
        <v>1128</v>
      </c>
      <c r="G1346">
        <v>11</v>
      </c>
      <c r="H1346">
        <v>1117</v>
      </c>
      <c r="I1346">
        <v>632</v>
      </c>
      <c r="J1346">
        <v>103</v>
      </c>
      <c r="K1346">
        <v>230</v>
      </c>
      <c r="L1346">
        <v>59</v>
      </c>
      <c r="M1346">
        <v>9</v>
      </c>
      <c r="N1346">
        <v>81</v>
      </c>
      <c r="O1346">
        <v>1</v>
      </c>
      <c r="P1346">
        <v>1</v>
      </c>
      <c r="Q1346">
        <v>20.590868397493285</v>
      </c>
    </row>
    <row r="1347" spans="1:17" x14ac:dyDescent="0.25">
      <c r="A1347" t="s">
        <v>6511</v>
      </c>
      <c r="B1347" s="6">
        <v>41424</v>
      </c>
      <c r="C1347">
        <v>414.24</v>
      </c>
      <c r="D1347" t="s">
        <v>1293</v>
      </c>
      <c r="E1347">
        <v>678</v>
      </c>
      <c r="F1347">
        <v>497</v>
      </c>
      <c r="G1347">
        <v>19</v>
      </c>
      <c r="H1347">
        <v>478</v>
      </c>
      <c r="I1347">
        <v>240</v>
      </c>
      <c r="J1347">
        <v>47</v>
      </c>
      <c r="K1347">
        <v>124</v>
      </c>
      <c r="L1347">
        <v>36</v>
      </c>
      <c r="M1347">
        <v>1</v>
      </c>
      <c r="N1347">
        <v>26</v>
      </c>
      <c r="O1347">
        <v>4</v>
      </c>
      <c r="P1347">
        <v>0</v>
      </c>
      <c r="Q1347">
        <v>25.94142259414226</v>
      </c>
    </row>
    <row r="1348" spans="1:17" x14ac:dyDescent="0.25">
      <c r="A1348" t="s">
        <v>6512</v>
      </c>
      <c r="B1348" s="6">
        <v>41425</v>
      </c>
      <c r="C1348">
        <v>414.25</v>
      </c>
      <c r="D1348" t="s">
        <v>1294</v>
      </c>
      <c r="E1348">
        <v>951</v>
      </c>
      <c r="F1348">
        <v>563</v>
      </c>
      <c r="G1348">
        <v>8</v>
      </c>
      <c r="H1348">
        <v>555</v>
      </c>
      <c r="I1348">
        <v>251</v>
      </c>
      <c r="J1348">
        <v>100</v>
      </c>
      <c r="K1348">
        <v>111</v>
      </c>
      <c r="L1348">
        <v>33</v>
      </c>
      <c r="M1348">
        <v>6</v>
      </c>
      <c r="N1348">
        <v>52</v>
      </c>
      <c r="O1348">
        <v>0</v>
      </c>
      <c r="P1348">
        <v>2</v>
      </c>
      <c r="Q1348">
        <v>20</v>
      </c>
    </row>
    <row r="1349" spans="1:17" x14ac:dyDescent="0.25">
      <c r="A1349" t="s">
        <v>6513</v>
      </c>
      <c r="B1349" s="6">
        <v>41426</v>
      </c>
      <c r="C1349">
        <v>414.26</v>
      </c>
      <c r="D1349" t="s">
        <v>1295</v>
      </c>
      <c r="E1349">
        <v>2311</v>
      </c>
      <c r="F1349">
        <v>1515</v>
      </c>
      <c r="G1349">
        <v>18</v>
      </c>
      <c r="H1349">
        <v>1497</v>
      </c>
      <c r="I1349">
        <v>610</v>
      </c>
      <c r="J1349">
        <v>296</v>
      </c>
      <c r="K1349">
        <v>387</v>
      </c>
      <c r="L1349">
        <v>76</v>
      </c>
      <c r="M1349">
        <v>8</v>
      </c>
      <c r="N1349">
        <v>109</v>
      </c>
      <c r="O1349">
        <v>6</v>
      </c>
      <c r="P1349">
        <v>5</v>
      </c>
      <c r="Q1349">
        <v>25.851703406813627</v>
      </c>
    </row>
    <row r="1350" spans="1:17" x14ac:dyDescent="0.25">
      <c r="A1350" t="s">
        <v>6514</v>
      </c>
      <c r="B1350" s="6">
        <v>41427</v>
      </c>
      <c r="C1350">
        <v>414.27</v>
      </c>
      <c r="D1350" t="s">
        <v>1296</v>
      </c>
      <c r="E1350">
        <v>446</v>
      </c>
      <c r="F1350">
        <v>299</v>
      </c>
      <c r="G1350">
        <v>3</v>
      </c>
      <c r="H1350">
        <v>296</v>
      </c>
      <c r="I1350">
        <v>183</v>
      </c>
      <c r="J1350">
        <v>22</v>
      </c>
      <c r="K1350">
        <v>67</v>
      </c>
      <c r="L1350">
        <v>9</v>
      </c>
      <c r="M1350">
        <v>2</v>
      </c>
      <c r="N1350">
        <v>12</v>
      </c>
      <c r="O1350">
        <v>1</v>
      </c>
      <c r="P1350">
        <v>0</v>
      </c>
      <c r="Q1350">
        <v>22.635135135135133</v>
      </c>
    </row>
    <row r="1351" spans="1:17" x14ac:dyDescent="0.25">
      <c r="A1351" t="s">
        <v>6515</v>
      </c>
      <c r="B1351" s="6">
        <v>41428</v>
      </c>
      <c r="C1351">
        <v>414.28</v>
      </c>
      <c r="D1351" t="s">
        <v>1297</v>
      </c>
      <c r="E1351">
        <v>1003</v>
      </c>
      <c r="F1351">
        <v>682</v>
      </c>
      <c r="G1351">
        <v>23</v>
      </c>
      <c r="H1351">
        <v>659</v>
      </c>
      <c r="I1351">
        <v>341</v>
      </c>
      <c r="J1351">
        <v>96</v>
      </c>
      <c r="K1351">
        <v>134</v>
      </c>
      <c r="L1351">
        <v>32</v>
      </c>
      <c r="M1351">
        <v>3</v>
      </c>
      <c r="N1351">
        <v>49</v>
      </c>
      <c r="O1351">
        <v>1</v>
      </c>
      <c r="P1351">
        <v>3</v>
      </c>
      <c r="Q1351">
        <v>20.333839150227618</v>
      </c>
    </row>
    <row r="1352" spans="1:17" x14ac:dyDescent="0.25">
      <c r="A1352" t="s">
        <v>6516</v>
      </c>
      <c r="B1352" s="6">
        <v>41429</v>
      </c>
      <c r="C1352">
        <v>414.29</v>
      </c>
      <c r="D1352" t="s">
        <v>1298</v>
      </c>
      <c r="E1352">
        <v>1210</v>
      </c>
      <c r="F1352">
        <v>742</v>
      </c>
      <c r="G1352">
        <v>7</v>
      </c>
      <c r="H1352">
        <v>735</v>
      </c>
      <c r="I1352">
        <v>317</v>
      </c>
      <c r="J1352">
        <v>134</v>
      </c>
      <c r="K1352">
        <v>172</v>
      </c>
      <c r="L1352">
        <v>47</v>
      </c>
      <c r="M1352">
        <v>8</v>
      </c>
      <c r="N1352">
        <v>48</v>
      </c>
      <c r="O1352">
        <v>4</v>
      </c>
      <c r="P1352">
        <v>4</v>
      </c>
      <c r="Q1352">
        <v>23.401360544217688</v>
      </c>
    </row>
    <row r="1353" spans="1:17" x14ac:dyDescent="0.25">
      <c r="A1353" t="s">
        <v>6517</v>
      </c>
      <c r="B1353" s="6">
        <v>41430</v>
      </c>
      <c r="C1353">
        <v>414.3</v>
      </c>
      <c r="D1353" t="s">
        <v>1299</v>
      </c>
      <c r="E1353">
        <v>1571</v>
      </c>
      <c r="F1353">
        <v>1003</v>
      </c>
      <c r="G1353">
        <v>26</v>
      </c>
      <c r="H1353">
        <v>977</v>
      </c>
      <c r="I1353">
        <v>482</v>
      </c>
      <c r="J1353">
        <v>119</v>
      </c>
      <c r="K1353">
        <v>181</v>
      </c>
      <c r="L1353">
        <v>46</v>
      </c>
      <c r="M1353">
        <v>12</v>
      </c>
      <c r="N1353">
        <v>127</v>
      </c>
      <c r="O1353">
        <v>5</v>
      </c>
      <c r="P1353">
        <v>5</v>
      </c>
      <c r="Q1353">
        <v>18.526100307062435</v>
      </c>
    </row>
    <row r="1354" spans="1:17" x14ac:dyDescent="0.25">
      <c r="A1354" t="s">
        <v>6518</v>
      </c>
      <c r="B1354" s="6">
        <v>41499</v>
      </c>
      <c r="C1354">
        <v>414.99</v>
      </c>
      <c r="D1354" t="s">
        <v>6519</v>
      </c>
      <c r="E1354">
        <v>0</v>
      </c>
      <c r="F1354">
        <v>6310</v>
      </c>
      <c r="G1354">
        <v>72</v>
      </c>
      <c r="H1354">
        <v>6238</v>
      </c>
      <c r="I1354">
        <v>2677</v>
      </c>
      <c r="J1354">
        <v>948</v>
      </c>
      <c r="K1354">
        <v>1031</v>
      </c>
      <c r="L1354">
        <v>484</v>
      </c>
      <c r="M1354">
        <v>72</v>
      </c>
      <c r="N1354">
        <v>953</v>
      </c>
      <c r="O1354">
        <v>24</v>
      </c>
      <c r="P1354">
        <v>48</v>
      </c>
      <c r="Q1354">
        <v>16.527733247835844</v>
      </c>
    </row>
    <row r="1355" spans="1:17" x14ac:dyDescent="0.25">
      <c r="A1355" t="s">
        <v>6520</v>
      </c>
      <c r="B1355" s="6">
        <v>41500</v>
      </c>
      <c r="C1355">
        <v>415</v>
      </c>
      <c r="D1355" t="s">
        <v>6521</v>
      </c>
      <c r="E1355">
        <v>48132</v>
      </c>
      <c r="F1355">
        <v>39228</v>
      </c>
      <c r="G1355">
        <v>580</v>
      </c>
      <c r="H1355">
        <v>38648</v>
      </c>
      <c r="I1355">
        <v>14913</v>
      </c>
      <c r="J1355">
        <v>9266</v>
      </c>
      <c r="K1355">
        <v>6321</v>
      </c>
      <c r="L1355">
        <v>2485</v>
      </c>
      <c r="M1355">
        <v>503</v>
      </c>
      <c r="N1355">
        <v>4780</v>
      </c>
      <c r="O1355">
        <v>178</v>
      </c>
      <c r="P1355">
        <v>184</v>
      </c>
      <c r="Q1355">
        <v>16.355309459739185</v>
      </c>
    </row>
    <row r="1356" spans="1:17" x14ac:dyDescent="0.25">
      <c r="A1356" t="s">
        <v>6522</v>
      </c>
      <c r="B1356" s="6">
        <v>41501</v>
      </c>
      <c r="C1356">
        <v>415.01</v>
      </c>
      <c r="D1356" t="s">
        <v>1300</v>
      </c>
      <c r="E1356">
        <v>1473</v>
      </c>
      <c r="F1356">
        <v>957</v>
      </c>
      <c r="G1356">
        <v>19</v>
      </c>
      <c r="H1356">
        <v>938</v>
      </c>
      <c r="I1356">
        <v>463</v>
      </c>
      <c r="J1356">
        <v>113</v>
      </c>
      <c r="K1356">
        <v>174</v>
      </c>
      <c r="L1356">
        <v>56</v>
      </c>
      <c r="M1356">
        <v>12</v>
      </c>
      <c r="N1356">
        <v>108</v>
      </c>
      <c r="O1356">
        <v>5</v>
      </c>
      <c r="P1356">
        <v>7</v>
      </c>
      <c r="Q1356">
        <v>18.550106609808104</v>
      </c>
    </row>
    <row r="1357" spans="1:17" x14ac:dyDescent="0.25">
      <c r="A1357" t="s">
        <v>6523</v>
      </c>
      <c r="B1357" s="6">
        <v>41502</v>
      </c>
      <c r="C1357">
        <v>415.02</v>
      </c>
      <c r="D1357" t="s">
        <v>1301</v>
      </c>
      <c r="E1357">
        <v>1899</v>
      </c>
      <c r="F1357">
        <v>1279</v>
      </c>
      <c r="G1357">
        <v>20</v>
      </c>
      <c r="H1357">
        <v>1259</v>
      </c>
      <c r="I1357">
        <v>460</v>
      </c>
      <c r="J1357">
        <v>257</v>
      </c>
      <c r="K1357">
        <v>201</v>
      </c>
      <c r="L1357">
        <v>101</v>
      </c>
      <c r="M1357">
        <v>27</v>
      </c>
      <c r="N1357">
        <v>189</v>
      </c>
      <c r="O1357">
        <v>8</v>
      </c>
      <c r="P1357">
        <v>15</v>
      </c>
      <c r="Q1357">
        <v>15.965051628276411</v>
      </c>
    </row>
    <row r="1358" spans="1:17" x14ac:dyDescent="0.25">
      <c r="A1358" t="s">
        <v>6524</v>
      </c>
      <c r="B1358" s="6">
        <v>41503</v>
      </c>
      <c r="C1358">
        <v>415.03</v>
      </c>
      <c r="D1358" t="s">
        <v>1302</v>
      </c>
      <c r="E1358">
        <v>4034</v>
      </c>
      <c r="F1358">
        <v>2253</v>
      </c>
      <c r="G1358">
        <v>26</v>
      </c>
      <c r="H1358">
        <v>2227</v>
      </c>
      <c r="I1358">
        <v>862</v>
      </c>
      <c r="J1358">
        <v>492</v>
      </c>
      <c r="K1358">
        <v>375</v>
      </c>
      <c r="L1358">
        <v>176</v>
      </c>
      <c r="M1358">
        <v>38</v>
      </c>
      <c r="N1358">
        <v>263</v>
      </c>
      <c r="O1358">
        <v>11</v>
      </c>
      <c r="P1358">
        <v>9</v>
      </c>
      <c r="Q1358">
        <v>16.838796587337225</v>
      </c>
    </row>
    <row r="1359" spans="1:17" x14ac:dyDescent="0.25">
      <c r="A1359" t="s">
        <v>6525</v>
      </c>
      <c r="B1359" s="6">
        <v>41504</v>
      </c>
      <c r="C1359">
        <v>415.04</v>
      </c>
      <c r="D1359" t="s">
        <v>1303</v>
      </c>
      <c r="E1359">
        <v>2484</v>
      </c>
      <c r="F1359">
        <v>1734</v>
      </c>
      <c r="G1359">
        <v>14</v>
      </c>
      <c r="H1359">
        <v>1720</v>
      </c>
      <c r="I1359">
        <v>645</v>
      </c>
      <c r="J1359">
        <v>424</v>
      </c>
      <c r="K1359">
        <v>267</v>
      </c>
      <c r="L1359">
        <v>92</v>
      </c>
      <c r="M1359">
        <v>22</v>
      </c>
      <c r="N1359">
        <v>263</v>
      </c>
      <c r="O1359">
        <v>5</v>
      </c>
      <c r="P1359">
        <v>2</v>
      </c>
      <c r="Q1359">
        <v>15.523255813953488</v>
      </c>
    </row>
    <row r="1360" spans="1:17" x14ac:dyDescent="0.25">
      <c r="A1360" t="s">
        <v>6526</v>
      </c>
      <c r="B1360" s="6">
        <v>41505</v>
      </c>
      <c r="C1360">
        <v>415.05</v>
      </c>
      <c r="D1360" t="s">
        <v>1304</v>
      </c>
      <c r="E1360">
        <v>1536</v>
      </c>
      <c r="F1360">
        <v>1062</v>
      </c>
      <c r="G1360">
        <v>17</v>
      </c>
      <c r="H1360">
        <v>1045</v>
      </c>
      <c r="I1360">
        <v>536</v>
      </c>
      <c r="J1360">
        <v>162</v>
      </c>
      <c r="K1360">
        <v>164</v>
      </c>
      <c r="L1360">
        <v>68</v>
      </c>
      <c r="M1360">
        <v>10</v>
      </c>
      <c r="N1360">
        <v>99</v>
      </c>
      <c r="O1360">
        <v>2</v>
      </c>
      <c r="P1360">
        <v>2</v>
      </c>
      <c r="Q1360">
        <v>15.69377990430622</v>
      </c>
    </row>
    <row r="1361" spans="1:17" x14ac:dyDescent="0.25">
      <c r="A1361" t="s">
        <v>6527</v>
      </c>
      <c r="B1361" s="6">
        <v>41506</v>
      </c>
      <c r="C1361">
        <v>415.06</v>
      </c>
      <c r="D1361" t="s">
        <v>1305</v>
      </c>
      <c r="E1361">
        <v>5172</v>
      </c>
      <c r="F1361">
        <v>3397</v>
      </c>
      <c r="G1361">
        <v>68</v>
      </c>
      <c r="H1361">
        <v>3329</v>
      </c>
      <c r="I1361">
        <v>1226</v>
      </c>
      <c r="J1361">
        <v>763</v>
      </c>
      <c r="K1361">
        <v>547</v>
      </c>
      <c r="L1361">
        <v>205</v>
      </c>
      <c r="M1361">
        <v>44</v>
      </c>
      <c r="N1361">
        <v>503</v>
      </c>
      <c r="O1361">
        <v>19</v>
      </c>
      <c r="P1361">
        <v>20</v>
      </c>
      <c r="Q1361">
        <v>16.431360768999699</v>
      </c>
    </row>
    <row r="1362" spans="1:17" x14ac:dyDescent="0.25">
      <c r="A1362" t="s">
        <v>6528</v>
      </c>
      <c r="B1362" s="6">
        <v>41507</v>
      </c>
      <c r="C1362">
        <v>415.07</v>
      </c>
      <c r="D1362" t="s">
        <v>1306</v>
      </c>
      <c r="E1362">
        <v>2166</v>
      </c>
      <c r="F1362">
        <v>1499</v>
      </c>
      <c r="G1362">
        <v>36</v>
      </c>
      <c r="H1362">
        <v>1463</v>
      </c>
      <c r="I1362">
        <v>588</v>
      </c>
      <c r="J1362">
        <v>398</v>
      </c>
      <c r="K1362">
        <v>221</v>
      </c>
      <c r="L1362">
        <v>88</v>
      </c>
      <c r="M1362">
        <v>12</v>
      </c>
      <c r="N1362">
        <v>137</v>
      </c>
      <c r="O1362">
        <v>7</v>
      </c>
      <c r="P1362">
        <v>10</v>
      </c>
      <c r="Q1362">
        <v>15.105946684894054</v>
      </c>
    </row>
    <row r="1363" spans="1:17" x14ac:dyDescent="0.25">
      <c r="A1363" t="s">
        <v>6529</v>
      </c>
      <c r="B1363" s="6">
        <v>41508</v>
      </c>
      <c r="C1363">
        <v>415.08</v>
      </c>
      <c r="D1363" t="s">
        <v>1307</v>
      </c>
      <c r="E1363">
        <v>1014</v>
      </c>
      <c r="F1363">
        <v>691</v>
      </c>
      <c r="G1363">
        <v>6</v>
      </c>
      <c r="H1363">
        <v>685</v>
      </c>
      <c r="I1363">
        <v>299</v>
      </c>
      <c r="J1363">
        <v>133</v>
      </c>
      <c r="K1363">
        <v>131</v>
      </c>
      <c r="L1363">
        <v>25</v>
      </c>
      <c r="M1363">
        <v>14</v>
      </c>
      <c r="N1363">
        <v>76</v>
      </c>
      <c r="O1363">
        <v>3</v>
      </c>
      <c r="P1363">
        <v>3</v>
      </c>
      <c r="Q1363">
        <v>19.124087591240876</v>
      </c>
    </row>
    <row r="1364" spans="1:17" x14ac:dyDescent="0.25">
      <c r="A1364" t="s">
        <v>6530</v>
      </c>
      <c r="B1364" s="6">
        <v>41509</v>
      </c>
      <c r="C1364">
        <v>415.09</v>
      </c>
      <c r="D1364" t="s">
        <v>1308</v>
      </c>
      <c r="E1364">
        <v>1305</v>
      </c>
      <c r="F1364">
        <v>814</v>
      </c>
      <c r="G1364">
        <v>11</v>
      </c>
      <c r="H1364">
        <v>803</v>
      </c>
      <c r="I1364">
        <v>290</v>
      </c>
      <c r="J1364">
        <v>248</v>
      </c>
      <c r="K1364">
        <v>142</v>
      </c>
      <c r="L1364">
        <v>27</v>
      </c>
      <c r="M1364">
        <v>8</v>
      </c>
      <c r="N1364">
        <v>81</v>
      </c>
      <c r="O1364">
        <v>5</v>
      </c>
      <c r="P1364">
        <v>2</v>
      </c>
      <c r="Q1364">
        <v>17.683686176836861</v>
      </c>
    </row>
    <row r="1365" spans="1:17" x14ac:dyDescent="0.25">
      <c r="A1365" t="s">
        <v>6531</v>
      </c>
      <c r="B1365" s="6">
        <v>41510</v>
      </c>
      <c r="C1365">
        <v>415.1</v>
      </c>
      <c r="D1365" t="s">
        <v>1309</v>
      </c>
      <c r="E1365">
        <v>1288</v>
      </c>
      <c r="F1365">
        <v>907</v>
      </c>
      <c r="G1365">
        <v>19</v>
      </c>
      <c r="H1365">
        <v>888</v>
      </c>
      <c r="I1365">
        <v>476</v>
      </c>
      <c r="J1365">
        <v>108</v>
      </c>
      <c r="K1365">
        <v>174</v>
      </c>
      <c r="L1365">
        <v>57</v>
      </c>
      <c r="M1365">
        <v>3</v>
      </c>
      <c r="N1365">
        <v>58</v>
      </c>
      <c r="O1365">
        <v>7</v>
      </c>
      <c r="P1365">
        <v>5</v>
      </c>
      <c r="Q1365">
        <v>19.594594594594593</v>
      </c>
    </row>
    <row r="1366" spans="1:17" x14ac:dyDescent="0.25">
      <c r="A1366" t="s">
        <v>6532</v>
      </c>
      <c r="B1366" s="6">
        <v>41511</v>
      </c>
      <c r="C1366">
        <v>415.11</v>
      </c>
      <c r="D1366" t="s">
        <v>1310</v>
      </c>
      <c r="E1366">
        <v>1825</v>
      </c>
      <c r="F1366">
        <v>1281</v>
      </c>
      <c r="G1366">
        <v>15</v>
      </c>
      <c r="H1366">
        <v>1266</v>
      </c>
      <c r="I1366">
        <v>528</v>
      </c>
      <c r="J1366">
        <v>277</v>
      </c>
      <c r="K1366">
        <v>226</v>
      </c>
      <c r="L1366">
        <v>82</v>
      </c>
      <c r="M1366">
        <v>11</v>
      </c>
      <c r="N1366">
        <v>136</v>
      </c>
      <c r="O1366">
        <v>5</v>
      </c>
      <c r="P1366">
        <v>1</v>
      </c>
      <c r="Q1366">
        <v>17.851500789889414</v>
      </c>
    </row>
    <row r="1367" spans="1:17" x14ac:dyDescent="0.25">
      <c r="A1367" t="s">
        <v>6533</v>
      </c>
      <c r="B1367" s="6">
        <v>41512</v>
      </c>
      <c r="C1367">
        <v>415.12</v>
      </c>
      <c r="D1367" t="s">
        <v>1311</v>
      </c>
      <c r="E1367">
        <v>1447</v>
      </c>
      <c r="F1367">
        <v>971</v>
      </c>
      <c r="G1367">
        <v>14</v>
      </c>
      <c r="H1367">
        <v>957</v>
      </c>
      <c r="I1367">
        <v>243</v>
      </c>
      <c r="J1367">
        <v>425</v>
      </c>
      <c r="K1367">
        <v>160</v>
      </c>
      <c r="L1367">
        <v>32</v>
      </c>
      <c r="M1367">
        <v>10</v>
      </c>
      <c r="N1367">
        <v>74</v>
      </c>
      <c r="O1367">
        <v>3</v>
      </c>
      <c r="P1367">
        <v>10</v>
      </c>
      <c r="Q1367">
        <v>16.718913270637408</v>
      </c>
    </row>
    <row r="1368" spans="1:17" x14ac:dyDescent="0.25">
      <c r="A1368" t="s">
        <v>6534</v>
      </c>
      <c r="B1368" s="6">
        <v>41513</v>
      </c>
      <c r="C1368">
        <v>415.13</v>
      </c>
      <c r="D1368" t="s">
        <v>1312</v>
      </c>
      <c r="E1368">
        <v>1073</v>
      </c>
      <c r="F1368">
        <v>672</v>
      </c>
      <c r="G1368">
        <v>5</v>
      </c>
      <c r="H1368">
        <v>667</v>
      </c>
      <c r="I1368">
        <v>270</v>
      </c>
      <c r="J1368">
        <v>137</v>
      </c>
      <c r="K1368">
        <v>113</v>
      </c>
      <c r="L1368">
        <v>50</v>
      </c>
      <c r="M1368">
        <v>9</v>
      </c>
      <c r="N1368">
        <v>84</v>
      </c>
      <c r="O1368">
        <v>2</v>
      </c>
      <c r="P1368">
        <v>2</v>
      </c>
      <c r="Q1368">
        <v>16.941529235382308</v>
      </c>
    </row>
    <row r="1369" spans="1:17" x14ac:dyDescent="0.25">
      <c r="A1369" t="s">
        <v>6535</v>
      </c>
      <c r="B1369" s="6">
        <v>41514</v>
      </c>
      <c r="C1369">
        <v>415.14</v>
      </c>
      <c r="D1369" t="s">
        <v>1313</v>
      </c>
      <c r="E1369">
        <v>2530</v>
      </c>
      <c r="F1369">
        <v>1652</v>
      </c>
      <c r="G1369">
        <v>17</v>
      </c>
      <c r="H1369">
        <v>1635</v>
      </c>
      <c r="I1369">
        <v>720</v>
      </c>
      <c r="J1369">
        <v>320</v>
      </c>
      <c r="K1369">
        <v>271</v>
      </c>
      <c r="L1369">
        <v>103</v>
      </c>
      <c r="M1369">
        <v>21</v>
      </c>
      <c r="N1369">
        <v>190</v>
      </c>
      <c r="O1369">
        <v>5</v>
      </c>
      <c r="P1369">
        <v>3</v>
      </c>
      <c r="Q1369">
        <v>16.574923547400612</v>
      </c>
    </row>
    <row r="1370" spans="1:17" x14ac:dyDescent="0.25">
      <c r="A1370" t="s">
        <v>6536</v>
      </c>
      <c r="B1370" s="6">
        <v>41515</v>
      </c>
      <c r="C1370">
        <v>415.15</v>
      </c>
      <c r="D1370" t="s">
        <v>1314</v>
      </c>
      <c r="E1370">
        <v>1015</v>
      </c>
      <c r="F1370">
        <v>662</v>
      </c>
      <c r="G1370">
        <v>8</v>
      </c>
      <c r="H1370">
        <v>654</v>
      </c>
      <c r="I1370">
        <v>389</v>
      </c>
      <c r="J1370">
        <v>86</v>
      </c>
      <c r="K1370">
        <v>84</v>
      </c>
      <c r="L1370">
        <v>31</v>
      </c>
      <c r="M1370">
        <v>8</v>
      </c>
      <c r="N1370">
        <v>51</v>
      </c>
      <c r="O1370">
        <v>5</v>
      </c>
      <c r="P1370">
        <v>0</v>
      </c>
      <c r="Q1370">
        <v>12.844036697247708</v>
      </c>
    </row>
    <row r="1371" spans="1:17" x14ac:dyDescent="0.25">
      <c r="A1371" t="s">
        <v>6537</v>
      </c>
      <c r="B1371" s="6">
        <v>41516</v>
      </c>
      <c r="C1371">
        <v>415.16</v>
      </c>
      <c r="D1371" t="s">
        <v>1315</v>
      </c>
      <c r="E1371">
        <v>7343</v>
      </c>
      <c r="F1371">
        <v>4866</v>
      </c>
      <c r="G1371">
        <v>89</v>
      </c>
      <c r="H1371">
        <v>4777</v>
      </c>
      <c r="I1371">
        <v>1437</v>
      </c>
      <c r="J1371">
        <v>1606</v>
      </c>
      <c r="K1371">
        <v>858</v>
      </c>
      <c r="L1371">
        <v>271</v>
      </c>
      <c r="M1371">
        <v>62</v>
      </c>
      <c r="N1371">
        <v>507</v>
      </c>
      <c r="O1371">
        <v>18</v>
      </c>
      <c r="P1371">
        <v>17</v>
      </c>
      <c r="Q1371">
        <v>17.961063428930292</v>
      </c>
    </row>
    <row r="1372" spans="1:17" x14ac:dyDescent="0.25">
      <c r="A1372" t="s">
        <v>6538</v>
      </c>
      <c r="B1372" s="6">
        <v>41517</v>
      </c>
      <c r="C1372">
        <v>415.17</v>
      </c>
      <c r="D1372" t="s">
        <v>1316</v>
      </c>
      <c r="E1372">
        <v>2777</v>
      </c>
      <c r="F1372">
        <v>1788</v>
      </c>
      <c r="G1372">
        <v>27</v>
      </c>
      <c r="H1372">
        <v>1761</v>
      </c>
      <c r="I1372">
        <v>690</v>
      </c>
      <c r="J1372">
        <v>424</v>
      </c>
      <c r="K1372">
        <v>320</v>
      </c>
      <c r="L1372">
        <v>106</v>
      </c>
      <c r="M1372">
        <v>31</v>
      </c>
      <c r="N1372">
        <v>170</v>
      </c>
      <c r="O1372">
        <v>12</v>
      </c>
      <c r="P1372">
        <v>8</v>
      </c>
      <c r="Q1372">
        <v>18.171493469619534</v>
      </c>
    </row>
    <row r="1373" spans="1:17" x14ac:dyDescent="0.25">
      <c r="A1373" t="s">
        <v>6539</v>
      </c>
      <c r="B1373" s="6">
        <v>41518</v>
      </c>
      <c r="C1373">
        <v>415.18</v>
      </c>
      <c r="D1373" t="s">
        <v>1317</v>
      </c>
      <c r="E1373">
        <v>1768</v>
      </c>
      <c r="F1373">
        <v>1218</v>
      </c>
      <c r="G1373">
        <v>13</v>
      </c>
      <c r="H1373">
        <v>1205</v>
      </c>
      <c r="I1373">
        <v>566</v>
      </c>
      <c r="J1373">
        <v>202</v>
      </c>
      <c r="K1373">
        <v>206</v>
      </c>
      <c r="L1373">
        <v>77</v>
      </c>
      <c r="M1373">
        <v>17</v>
      </c>
      <c r="N1373">
        <v>128</v>
      </c>
      <c r="O1373">
        <v>5</v>
      </c>
      <c r="P1373">
        <v>4</v>
      </c>
      <c r="Q1373">
        <v>17.095435684647303</v>
      </c>
    </row>
    <row r="1374" spans="1:17" x14ac:dyDescent="0.25">
      <c r="A1374" t="s">
        <v>6540</v>
      </c>
      <c r="B1374" s="6">
        <v>41521</v>
      </c>
      <c r="C1374">
        <v>415.21</v>
      </c>
      <c r="D1374" t="s">
        <v>1318</v>
      </c>
      <c r="E1374">
        <v>2605</v>
      </c>
      <c r="F1374">
        <v>1665</v>
      </c>
      <c r="G1374">
        <v>25</v>
      </c>
      <c r="H1374">
        <v>1640</v>
      </c>
      <c r="I1374">
        <v>731</v>
      </c>
      <c r="J1374">
        <v>337</v>
      </c>
      <c r="K1374">
        <v>298</v>
      </c>
      <c r="L1374">
        <v>77</v>
      </c>
      <c r="M1374">
        <v>15</v>
      </c>
      <c r="N1374">
        <v>169</v>
      </c>
      <c r="O1374">
        <v>4</v>
      </c>
      <c r="P1374">
        <v>7</v>
      </c>
      <c r="Q1374">
        <v>18.170731707317074</v>
      </c>
    </row>
    <row r="1375" spans="1:17" x14ac:dyDescent="0.25">
      <c r="A1375" t="s">
        <v>6541</v>
      </c>
      <c r="B1375" s="6">
        <v>41522</v>
      </c>
      <c r="C1375">
        <v>415.22</v>
      </c>
      <c r="D1375" t="s">
        <v>1319</v>
      </c>
      <c r="E1375">
        <v>3378</v>
      </c>
      <c r="F1375">
        <v>2208</v>
      </c>
      <c r="G1375">
        <v>31</v>
      </c>
      <c r="H1375">
        <v>2177</v>
      </c>
      <c r="I1375">
        <v>795</v>
      </c>
      <c r="J1375">
        <v>612</v>
      </c>
      <c r="K1375">
        <v>378</v>
      </c>
      <c r="L1375">
        <v>108</v>
      </c>
      <c r="M1375">
        <v>25</v>
      </c>
      <c r="N1375">
        <v>239</v>
      </c>
      <c r="O1375">
        <v>10</v>
      </c>
      <c r="P1375">
        <v>10</v>
      </c>
      <c r="Q1375">
        <v>17.363344051446948</v>
      </c>
    </row>
    <row r="1376" spans="1:17" x14ac:dyDescent="0.25">
      <c r="A1376" t="s">
        <v>6542</v>
      </c>
      <c r="B1376" s="6">
        <v>41599</v>
      </c>
      <c r="C1376">
        <v>415.99</v>
      </c>
      <c r="D1376" t="s">
        <v>6543</v>
      </c>
      <c r="E1376">
        <v>0</v>
      </c>
      <c r="F1376">
        <v>7652</v>
      </c>
      <c r="G1376">
        <v>100</v>
      </c>
      <c r="H1376">
        <v>7552</v>
      </c>
      <c r="I1376">
        <v>2699</v>
      </c>
      <c r="J1376">
        <v>1742</v>
      </c>
      <c r="K1376">
        <v>1011</v>
      </c>
      <c r="L1376">
        <v>653</v>
      </c>
      <c r="M1376">
        <v>104</v>
      </c>
      <c r="N1376">
        <v>1255</v>
      </c>
      <c r="O1376">
        <v>37</v>
      </c>
      <c r="P1376">
        <v>47</v>
      </c>
      <c r="Q1376">
        <v>13.38718220338983</v>
      </c>
    </row>
    <row r="1377" spans="1:17" x14ac:dyDescent="0.25">
      <c r="A1377" t="s">
        <v>6544</v>
      </c>
      <c r="B1377" s="6">
        <v>41600</v>
      </c>
      <c r="C1377">
        <v>416</v>
      </c>
      <c r="D1377" t="s">
        <v>6545</v>
      </c>
      <c r="E1377">
        <v>68781</v>
      </c>
      <c r="F1377">
        <v>57457</v>
      </c>
      <c r="G1377">
        <v>873</v>
      </c>
      <c r="H1377">
        <v>56584</v>
      </c>
      <c r="I1377">
        <v>22082</v>
      </c>
      <c r="J1377">
        <v>10531</v>
      </c>
      <c r="K1377">
        <v>7596</v>
      </c>
      <c r="L1377">
        <v>4967</v>
      </c>
      <c r="M1377">
        <v>784</v>
      </c>
      <c r="N1377">
        <v>10047</v>
      </c>
      <c r="O1377">
        <v>273</v>
      </c>
      <c r="P1377">
        <v>285</v>
      </c>
      <c r="Q1377">
        <v>13.424289551816768</v>
      </c>
    </row>
    <row r="1378" spans="1:17" x14ac:dyDescent="0.25">
      <c r="A1378" t="s">
        <v>6546</v>
      </c>
      <c r="B1378" s="6">
        <v>41601</v>
      </c>
      <c r="C1378">
        <v>416.01</v>
      </c>
      <c r="D1378" t="s">
        <v>1320</v>
      </c>
      <c r="E1378">
        <v>3291</v>
      </c>
      <c r="F1378">
        <v>2120</v>
      </c>
      <c r="G1378">
        <v>32</v>
      </c>
      <c r="H1378">
        <v>2088</v>
      </c>
      <c r="I1378">
        <v>911</v>
      </c>
      <c r="J1378">
        <v>338</v>
      </c>
      <c r="K1378">
        <v>388</v>
      </c>
      <c r="L1378">
        <v>142</v>
      </c>
      <c r="M1378">
        <v>32</v>
      </c>
      <c r="N1378">
        <v>260</v>
      </c>
      <c r="O1378">
        <v>9</v>
      </c>
      <c r="P1378">
        <v>8</v>
      </c>
      <c r="Q1378">
        <v>18.582375478927204</v>
      </c>
    </row>
    <row r="1379" spans="1:17" x14ac:dyDescent="0.25">
      <c r="A1379" t="s">
        <v>6547</v>
      </c>
      <c r="B1379" s="6">
        <v>41602</v>
      </c>
      <c r="C1379">
        <v>416.02</v>
      </c>
      <c r="D1379" t="s">
        <v>1321</v>
      </c>
      <c r="E1379">
        <v>3674</v>
      </c>
      <c r="F1379">
        <v>2540</v>
      </c>
      <c r="G1379">
        <v>34</v>
      </c>
      <c r="H1379">
        <v>2506</v>
      </c>
      <c r="I1379">
        <v>1197</v>
      </c>
      <c r="J1379">
        <v>332</v>
      </c>
      <c r="K1379">
        <v>330</v>
      </c>
      <c r="L1379">
        <v>247</v>
      </c>
      <c r="M1379">
        <v>27</v>
      </c>
      <c r="N1379">
        <v>358</v>
      </c>
      <c r="O1379">
        <v>7</v>
      </c>
      <c r="P1379">
        <v>8</v>
      </c>
      <c r="Q1379">
        <v>13.168395849960095</v>
      </c>
    </row>
    <row r="1380" spans="1:17" x14ac:dyDescent="0.25">
      <c r="A1380" t="s">
        <v>6548</v>
      </c>
      <c r="B1380" s="6">
        <v>41603</v>
      </c>
      <c r="C1380">
        <v>416.03</v>
      </c>
      <c r="D1380" t="s">
        <v>1322</v>
      </c>
      <c r="E1380">
        <v>3332</v>
      </c>
      <c r="F1380">
        <v>2136</v>
      </c>
      <c r="G1380">
        <v>51</v>
      </c>
      <c r="H1380">
        <v>2085</v>
      </c>
      <c r="I1380">
        <v>997</v>
      </c>
      <c r="J1380">
        <v>277</v>
      </c>
      <c r="K1380">
        <v>343</v>
      </c>
      <c r="L1380">
        <v>168</v>
      </c>
      <c r="M1380">
        <v>15</v>
      </c>
      <c r="N1380">
        <v>262</v>
      </c>
      <c r="O1380">
        <v>12</v>
      </c>
      <c r="P1380">
        <v>10</v>
      </c>
      <c r="Q1380">
        <v>16.450839328537171</v>
      </c>
    </row>
    <row r="1381" spans="1:17" x14ac:dyDescent="0.25">
      <c r="A1381" t="s">
        <v>6549</v>
      </c>
      <c r="B1381" s="6">
        <v>41604</v>
      </c>
      <c r="C1381">
        <v>416.04</v>
      </c>
      <c r="D1381" t="s">
        <v>1324</v>
      </c>
      <c r="E1381">
        <v>1696</v>
      </c>
      <c r="F1381">
        <v>1208</v>
      </c>
      <c r="G1381">
        <v>28</v>
      </c>
      <c r="H1381">
        <v>1180</v>
      </c>
      <c r="I1381">
        <v>629</v>
      </c>
      <c r="J1381">
        <v>148</v>
      </c>
      <c r="K1381">
        <v>128</v>
      </c>
      <c r="L1381">
        <v>96</v>
      </c>
      <c r="M1381">
        <v>12</v>
      </c>
      <c r="N1381">
        <v>153</v>
      </c>
      <c r="O1381">
        <v>5</v>
      </c>
      <c r="P1381">
        <v>7</v>
      </c>
      <c r="Q1381">
        <v>10.847457627118644</v>
      </c>
    </row>
    <row r="1382" spans="1:17" x14ac:dyDescent="0.25">
      <c r="A1382" t="s">
        <v>6550</v>
      </c>
      <c r="B1382" s="6">
        <v>41605</v>
      </c>
      <c r="C1382">
        <v>416.05</v>
      </c>
      <c r="D1382" t="s">
        <v>1325</v>
      </c>
      <c r="E1382">
        <v>7027</v>
      </c>
      <c r="F1382">
        <v>4717</v>
      </c>
      <c r="G1382">
        <v>85</v>
      </c>
      <c r="H1382">
        <v>4632</v>
      </c>
      <c r="I1382">
        <v>1706</v>
      </c>
      <c r="J1382">
        <v>951</v>
      </c>
      <c r="K1382">
        <v>693</v>
      </c>
      <c r="L1382">
        <v>378</v>
      </c>
      <c r="M1382">
        <v>70</v>
      </c>
      <c r="N1382">
        <v>799</v>
      </c>
      <c r="O1382">
        <v>10</v>
      </c>
      <c r="P1382">
        <v>21</v>
      </c>
      <c r="Q1382">
        <v>14.961139896373057</v>
      </c>
    </row>
    <row r="1383" spans="1:17" x14ac:dyDescent="0.25">
      <c r="A1383" t="s">
        <v>6551</v>
      </c>
      <c r="B1383" s="6">
        <v>41606</v>
      </c>
      <c r="C1383">
        <v>416.06</v>
      </c>
      <c r="D1383" t="s">
        <v>1326</v>
      </c>
      <c r="E1383">
        <v>4412</v>
      </c>
      <c r="F1383">
        <v>2982</v>
      </c>
      <c r="G1383">
        <v>49</v>
      </c>
      <c r="H1383">
        <v>2933</v>
      </c>
      <c r="I1383">
        <v>1089</v>
      </c>
      <c r="J1383">
        <v>674</v>
      </c>
      <c r="K1383">
        <v>538</v>
      </c>
      <c r="L1383">
        <v>171</v>
      </c>
      <c r="M1383">
        <v>28</v>
      </c>
      <c r="N1383">
        <v>409</v>
      </c>
      <c r="O1383">
        <v>13</v>
      </c>
      <c r="P1383">
        <v>11</v>
      </c>
      <c r="Q1383">
        <v>18.342993521991136</v>
      </c>
    </row>
    <row r="1384" spans="1:17" x14ac:dyDescent="0.25">
      <c r="A1384" t="s">
        <v>6552</v>
      </c>
      <c r="B1384" s="6">
        <v>41607</v>
      </c>
      <c r="C1384">
        <v>416.07</v>
      </c>
      <c r="D1384" t="s">
        <v>1327</v>
      </c>
      <c r="E1384">
        <v>5242</v>
      </c>
      <c r="F1384">
        <v>3259</v>
      </c>
      <c r="G1384">
        <v>46</v>
      </c>
      <c r="H1384">
        <v>3213</v>
      </c>
      <c r="I1384">
        <v>965</v>
      </c>
      <c r="J1384">
        <v>804</v>
      </c>
      <c r="K1384">
        <v>365</v>
      </c>
      <c r="L1384">
        <v>275</v>
      </c>
      <c r="M1384">
        <v>55</v>
      </c>
      <c r="N1384">
        <v>708</v>
      </c>
      <c r="O1384">
        <v>20</v>
      </c>
      <c r="P1384">
        <v>21</v>
      </c>
      <c r="Q1384">
        <v>11.360099595393713</v>
      </c>
    </row>
    <row r="1385" spans="1:17" x14ac:dyDescent="0.25">
      <c r="A1385" t="s">
        <v>6553</v>
      </c>
      <c r="B1385" s="6">
        <v>41608</v>
      </c>
      <c r="C1385">
        <v>416.08</v>
      </c>
      <c r="D1385" t="s">
        <v>1328</v>
      </c>
      <c r="E1385">
        <v>693</v>
      </c>
      <c r="F1385">
        <v>470</v>
      </c>
      <c r="G1385">
        <v>5</v>
      </c>
      <c r="H1385">
        <v>465</v>
      </c>
      <c r="I1385">
        <v>210</v>
      </c>
      <c r="J1385">
        <v>84</v>
      </c>
      <c r="K1385">
        <v>75</v>
      </c>
      <c r="L1385">
        <v>28</v>
      </c>
      <c r="M1385">
        <v>3</v>
      </c>
      <c r="N1385">
        <v>60</v>
      </c>
      <c r="O1385">
        <v>3</v>
      </c>
      <c r="P1385">
        <v>2</v>
      </c>
      <c r="Q1385">
        <v>16.129032258064516</v>
      </c>
    </row>
    <row r="1386" spans="1:17" x14ac:dyDescent="0.25">
      <c r="A1386" t="s">
        <v>6554</v>
      </c>
      <c r="B1386" s="6">
        <v>41609</v>
      </c>
      <c r="C1386">
        <v>416.09</v>
      </c>
      <c r="D1386" t="s">
        <v>1329</v>
      </c>
      <c r="E1386">
        <v>4143</v>
      </c>
      <c r="F1386">
        <v>2661</v>
      </c>
      <c r="G1386">
        <v>46</v>
      </c>
      <c r="H1386">
        <v>2615</v>
      </c>
      <c r="I1386">
        <v>1089</v>
      </c>
      <c r="J1386">
        <v>398</v>
      </c>
      <c r="K1386">
        <v>332</v>
      </c>
      <c r="L1386">
        <v>282</v>
      </c>
      <c r="M1386">
        <v>51</v>
      </c>
      <c r="N1386">
        <v>436</v>
      </c>
      <c r="O1386">
        <v>6</v>
      </c>
      <c r="P1386">
        <v>17</v>
      </c>
      <c r="Q1386">
        <v>12.695984703632886</v>
      </c>
    </row>
    <row r="1387" spans="1:17" x14ac:dyDescent="0.25">
      <c r="A1387" t="s">
        <v>6555</v>
      </c>
      <c r="B1387" s="6">
        <v>41610</v>
      </c>
      <c r="C1387">
        <v>416.1</v>
      </c>
      <c r="D1387" t="s">
        <v>1330</v>
      </c>
      <c r="E1387">
        <v>749</v>
      </c>
      <c r="F1387">
        <v>508</v>
      </c>
      <c r="G1387">
        <v>12</v>
      </c>
      <c r="H1387">
        <v>496</v>
      </c>
      <c r="I1387">
        <v>213</v>
      </c>
      <c r="J1387">
        <v>87</v>
      </c>
      <c r="K1387">
        <v>78</v>
      </c>
      <c r="L1387">
        <v>34</v>
      </c>
      <c r="M1387">
        <v>11</v>
      </c>
      <c r="N1387">
        <v>66</v>
      </c>
      <c r="O1387">
        <v>5</v>
      </c>
      <c r="P1387">
        <v>1</v>
      </c>
      <c r="Q1387">
        <v>15.725806451612904</v>
      </c>
    </row>
    <row r="1388" spans="1:17" x14ac:dyDescent="0.25">
      <c r="A1388" t="s">
        <v>6556</v>
      </c>
      <c r="B1388" s="6">
        <v>41611</v>
      </c>
      <c r="C1388">
        <v>416.11</v>
      </c>
      <c r="D1388" t="s">
        <v>1331</v>
      </c>
      <c r="E1388">
        <v>1890</v>
      </c>
      <c r="F1388">
        <v>1182</v>
      </c>
      <c r="G1388">
        <v>15</v>
      </c>
      <c r="H1388">
        <v>1167</v>
      </c>
      <c r="I1388">
        <v>471</v>
      </c>
      <c r="J1388">
        <v>196</v>
      </c>
      <c r="K1388">
        <v>181</v>
      </c>
      <c r="L1388">
        <v>103</v>
      </c>
      <c r="M1388">
        <v>15</v>
      </c>
      <c r="N1388">
        <v>184</v>
      </c>
      <c r="O1388">
        <v>10</v>
      </c>
      <c r="P1388">
        <v>7</v>
      </c>
      <c r="Q1388">
        <v>15.509854327335045</v>
      </c>
    </row>
    <row r="1389" spans="1:17" x14ac:dyDescent="0.25">
      <c r="A1389" t="s">
        <v>6557</v>
      </c>
      <c r="B1389" s="6">
        <v>41612</v>
      </c>
      <c r="C1389">
        <v>416.12</v>
      </c>
      <c r="D1389" t="s">
        <v>1332</v>
      </c>
      <c r="E1389">
        <v>2164</v>
      </c>
      <c r="F1389">
        <v>1389</v>
      </c>
      <c r="G1389">
        <v>28</v>
      </c>
      <c r="H1389">
        <v>1361</v>
      </c>
      <c r="I1389">
        <v>666</v>
      </c>
      <c r="J1389">
        <v>179</v>
      </c>
      <c r="K1389">
        <v>261</v>
      </c>
      <c r="L1389">
        <v>92</v>
      </c>
      <c r="M1389">
        <v>23</v>
      </c>
      <c r="N1389">
        <v>129</v>
      </c>
      <c r="O1389">
        <v>5</v>
      </c>
      <c r="P1389">
        <v>6</v>
      </c>
      <c r="Q1389">
        <v>19.177075679647317</v>
      </c>
    </row>
    <row r="1390" spans="1:17" x14ac:dyDescent="0.25">
      <c r="A1390" t="s">
        <v>6558</v>
      </c>
      <c r="B1390" s="6">
        <v>41613</v>
      </c>
      <c r="C1390">
        <v>416.13</v>
      </c>
      <c r="D1390" t="s">
        <v>1333</v>
      </c>
      <c r="E1390">
        <v>1721</v>
      </c>
      <c r="F1390">
        <v>1148</v>
      </c>
      <c r="G1390">
        <v>18</v>
      </c>
      <c r="H1390">
        <v>1130</v>
      </c>
      <c r="I1390">
        <v>452</v>
      </c>
      <c r="J1390">
        <v>175</v>
      </c>
      <c r="K1390">
        <v>172</v>
      </c>
      <c r="L1390">
        <v>98</v>
      </c>
      <c r="M1390">
        <v>22</v>
      </c>
      <c r="N1390">
        <v>201</v>
      </c>
      <c r="O1390">
        <v>5</v>
      </c>
      <c r="P1390">
        <v>5</v>
      </c>
      <c r="Q1390">
        <v>15.221238938053098</v>
      </c>
    </row>
    <row r="1391" spans="1:17" x14ac:dyDescent="0.25">
      <c r="A1391" t="s">
        <v>6559</v>
      </c>
      <c r="B1391" s="6">
        <v>41614</v>
      </c>
      <c r="C1391">
        <v>416.14</v>
      </c>
      <c r="D1391" t="s">
        <v>1334</v>
      </c>
      <c r="E1391">
        <v>2178</v>
      </c>
      <c r="F1391">
        <v>1520</v>
      </c>
      <c r="G1391">
        <v>20</v>
      </c>
      <c r="H1391">
        <v>1500</v>
      </c>
      <c r="I1391">
        <v>606</v>
      </c>
      <c r="J1391">
        <v>260</v>
      </c>
      <c r="K1391">
        <v>175</v>
      </c>
      <c r="L1391">
        <v>160</v>
      </c>
      <c r="M1391">
        <v>20</v>
      </c>
      <c r="N1391">
        <v>267</v>
      </c>
      <c r="O1391">
        <v>9</v>
      </c>
      <c r="P1391">
        <v>3</v>
      </c>
      <c r="Q1391">
        <v>11.666666666666666</v>
      </c>
    </row>
    <row r="1392" spans="1:17" x14ac:dyDescent="0.25">
      <c r="A1392" t="s">
        <v>6560</v>
      </c>
      <c r="B1392" s="6">
        <v>41615</v>
      </c>
      <c r="C1392">
        <v>416.15</v>
      </c>
      <c r="D1392" t="s">
        <v>1335</v>
      </c>
      <c r="E1392">
        <v>2596</v>
      </c>
      <c r="F1392">
        <v>1721</v>
      </c>
      <c r="G1392">
        <v>39</v>
      </c>
      <c r="H1392">
        <v>1682</v>
      </c>
      <c r="I1392">
        <v>761</v>
      </c>
      <c r="J1392">
        <v>259</v>
      </c>
      <c r="K1392">
        <v>250</v>
      </c>
      <c r="L1392">
        <v>136</v>
      </c>
      <c r="M1392">
        <v>16</v>
      </c>
      <c r="N1392">
        <v>247</v>
      </c>
      <c r="O1392">
        <v>9</v>
      </c>
      <c r="P1392">
        <v>3</v>
      </c>
      <c r="Q1392">
        <v>14.863258026159334</v>
      </c>
    </row>
    <row r="1393" spans="1:17" x14ac:dyDescent="0.25">
      <c r="A1393" t="s">
        <v>6561</v>
      </c>
      <c r="B1393" s="6">
        <v>41616</v>
      </c>
      <c r="C1393">
        <v>416.16</v>
      </c>
      <c r="D1393" t="s">
        <v>1336</v>
      </c>
      <c r="E1393">
        <v>433</v>
      </c>
      <c r="F1393">
        <v>305</v>
      </c>
      <c r="G1393">
        <v>7</v>
      </c>
      <c r="H1393">
        <v>298</v>
      </c>
      <c r="I1393">
        <v>151</v>
      </c>
      <c r="J1393">
        <v>48</v>
      </c>
      <c r="K1393">
        <v>61</v>
      </c>
      <c r="L1393">
        <v>18</v>
      </c>
      <c r="M1393">
        <v>2</v>
      </c>
      <c r="N1393">
        <v>15</v>
      </c>
      <c r="O1393">
        <v>2</v>
      </c>
      <c r="P1393">
        <v>1</v>
      </c>
      <c r="Q1393">
        <v>20.469798657718123</v>
      </c>
    </row>
    <row r="1394" spans="1:17" x14ac:dyDescent="0.25">
      <c r="A1394" t="s">
        <v>6562</v>
      </c>
      <c r="B1394" s="6">
        <v>41617</v>
      </c>
      <c r="C1394">
        <v>416.17</v>
      </c>
      <c r="D1394" t="s">
        <v>1337</v>
      </c>
      <c r="E1394">
        <v>3725</v>
      </c>
      <c r="F1394">
        <v>2370</v>
      </c>
      <c r="G1394">
        <v>13</v>
      </c>
      <c r="H1394">
        <v>2357</v>
      </c>
      <c r="I1394">
        <v>771</v>
      </c>
      <c r="J1394">
        <v>393</v>
      </c>
      <c r="K1394">
        <v>249</v>
      </c>
      <c r="L1394">
        <v>213</v>
      </c>
      <c r="M1394">
        <v>34</v>
      </c>
      <c r="N1394">
        <v>674</v>
      </c>
      <c r="O1394">
        <v>14</v>
      </c>
      <c r="P1394">
        <v>9</v>
      </c>
      <c r="Q1394">
        <v>10.564276622825625</v>
      </c>
    </row>
    <row r="1395" spans="1:17" x14ac:dyDescent="0.25">
      <c r="A1395" t="s">
        <v>6563</v>
      </c>
      <c r="B1395" s="6">
        <v>41618</v>
      </c>
      <c r="C1395">
        <v>416.18</v>
      </c>
      <c r="D1395" t="s">
        <v>1338</v>
      </c>
      <c r="E1395">
        <v>3648</v>
      </c>
      <c r="F1395">
        <v>2273</v>
      </c>
      <c r="G1395">
        <v>20</v>
      </c>
      <c r="H1395">
        <v>2253</v>
      </c>
      <c r="I1395">
        <v>715</v>
      </c>
      <c r="J1395">
        <v>465</v>
      </c>
      <c r="K1395">
        <v>244</v>
      </c>
      <c r="L1395">
        <v>251</v>
      </c>
      <c r="M1395">
        <v>43</v>
      </c>
      <c r="N1395">
        <v>511</v>
      </c>
      <c r="O1395">
        <v>13</v>
      </c>
      <c r="P1395">
        <v>11</v>
      </c>
      <c r="Q1395">
        <v>10.83000443852641</v>
      </c>
    </row>
    <row r="1396" spans="1:17" x14ac:dyDescent="0.25">
      <c r="A1396" t="s">
        <v>6564</v>
      </c>
      <c r="B1396" s="6">
        <v>41619</v>
      </c>
      <c r="C1396">
        <v>416.19</v>
      </c>
      <c r="D1396" t="s">
        <v>1339</v>
      </c>
      <c r="E1396">
        <v>1031</v>
      </c>
      <c r="F1396">
        <v>692</v>
      </c>
      <c r="G1396">
        <v>15</v>
      </c>
      <c r="H1396">
        <v>677</v>
      </c>
      <c r="I1396">
        <v>308</v>
      </c>
      <c r="J1396">
        <v>127</v>
      </c>
      <c r="K1396">
        <v>98</v>
      </c>
      <c r="L1396">
        <v>52</v>
      </c>
      <c r="M1396">
        <v>12</v>
      </c>
      <c r="N1396">
        <v>74</v>
      </c>
      <c r="O1396">
        <v>2</v>
      </c>
      <c r="P1396">
        <v>4</v>
      </c>
      <c r="Q1396">
        <v>14.47562776957164</v>
      </c>
    </row>
    <row r="1397" spans="1:17" x14ac:dyDescent="0.25">
      <c r="A1397" t="s">
        <v>6565</v>
      </c>
      <c r="B1397" s="6">
        <v>41620</v>
      </c>
      <c r="C1397">
        <v>416.2</v>
      </c>
      <c r="D1397" t="s">
        <v>1340</v>
      </c>
      <c r="E1397">
        <v>1201</v>
      </c>
      <c r="F1397">
        <v>822</v>
      </c>
      <c r="G1397">
        <v>16</v>
      </c>
      <c r="H1397">
        <v>806</v>
      </c>
      <c r="I1397">
        <v>435</v>
      </c>
      <c r="J1397">
        <v>136</v>
      </c>
      <c r="K1397">
        <v>93</v>
      </c>
      <c r="L1397">
        <v>50</v>
      </c>
      <c r="M1397">
        <v>6</v>
      </c>
      <c r="N1397">
        <v>74</v>
      </c>
      <c r="O1397">
        <v>4</v>
      </c>
      <c r="P1397">
        <v>8</v>
      </c>
      <c r="Q1397">
        <v>11.538461538461538</v>
      </c>
    </row>
    <row r="1398" spans="1:17" x14ac:dyDescent="0.25">
      <c r="A1398" t="s">
        <v>6566</v>
      </c>
      <c r="B1398" s="6">
        <v>41621</v>
      </c>
      <c r="C1398">
        <v>416.21</v>
      </c>
      <c r="D1398" t="s">
        <v>1341</v>
      </c>
      <c r="E1398">
        <v>1054</v>
      </c>
      <c r="F1398">
        <v>731</v>
      </c>
      <c r="G1398">
        <v>16</v>
      </c>
      <c r="H1398">
        <v>715</v>
      </c>
      <c r="I1398">
        <v>292</v>
      </c>
      <c r="J1398">
        <v>165</v>
      </c>
      <c r="K1398">
        <v>102</v>
      </c>
      <c r="L1398">
        <v>39</v>
      </c>
      <c r="M1398">
        <v>7</v>
      </c>
      <c r="N1398">
        <v>107</v>
      </c>
      <c r="O1398">
        <v>3</v>
      </c>
      <c r="P1398">
        <v>0</v>
      </c>
      <c r="Q1398">
        <v>14.265734265734265</v>
      </c>
    </row>
    <row r="1399" spans="1:17" x14ac:dyDescent="0.25">
      <c r="A1399" t="s">
        <v>6567</v>
      </c>
      <c r="B1399" s="6">
        <v>41622</v>
      </c>
      <c r="C1399">
        <v>416.22</v>
      </c>
      <c r="D1399" t="s">
        <v>1342</v>
      </c>
      <c r="E1399">
        <v>1303</v>
      </c>
      <c r="F1399">
        <v>882</v>
      </c>
      <c r="G1399">
        <v>13</v>
      </c>
      <c r="H1399">
        <v>869</v>
      </c>
      <c r="I1399">
        <v>487</v>
      </c>
      <c r="J1399">
        <v>94</v>
      </c>
      <c r="K1399">
        <v>110</v>
      </c>
      <c r="L1399">
        <v>73</v>
      </c>
      <c r="M1399">
        <v>10</v>
      </c>
      <c r="N1399">
        <v>86</v>
      </c>
      <c r="O1399">
        <v>5</v>
      </c>
      <c r="P1399">
        <v>4</v>
      </c>
      <c r="Q1399">
        <v>12.658227848101266</v>
      </c>
    </row>
    <row r="1400" spans="1:17" x14ac:dyDescent="0.25">
      <c r="A1400" t="s">
        <v>6568</v>
      </c>
      <c r="B1400" s="6">
        <v>41623</v>
      </c>
      <c r="C1400">
        <v>416.23</v>
      </c>
      <c r="D1400" t="s">
        <v>1343</v>
      </c>
      <c r="E1400">
        <v>794</v>
      </c>
      <c r="F1400">
        <v>529</v>
      </c>
      <c r="G1400">
        <v>12</v>
      </c>
      <c r="H1400">
        <v>517</v>
      </c>
      <c r="I1400">
        <v>213</v>
      </c>
      <c r="J1400">
        <v>93</v>
      </c>
      <c r="K1400">
        <v>82</v>
      </c>
      <c r="L1400">
        <v>44</v>
      </c>
      <c r="M1400">
        <v>5</v>
      </c>
      <c r="N1400">
        <v>75</v>
      </c>
      <c r="O1400">
        <v>2</v>
      </c>
      <c r="P1400">
        <v>3</v>
      </c>
      <c r="Q1400">
        <v>15.860735009671178</v>
      </c>
    </row>
    <row r="1401" spans="1:17" x14ac:dyDescent="0.25">
      <c r="A1401" t="s">
        <v>6569</v>
      </c>
      <c r="B1401" s="6">
        <v>41624</v>
      </c>
      <c r="C1401">
        <v>416.24</v>
      </c>
      <c r="D1401" t="s">
        <v>1344</v>
      </c>
      <c r="E1401">
        <v>3881</v>
      </c>
      <c r="F1401">
        <v>2536</v>
      </c>
      <c r="G1401">
        <v>32</v>
      </c>
      <c r="H1401">
        <v>2504</v>
      </c>
      <c r="I1401">
        <v>830</v>
      </c>
      <c r="J1401">
        <v>715</v>
      </c>
      <c r="K1401">
        <v>376</v>
      </c>
      <c r="L1401">
        <v>202</v>
      </c>
      <c r="M1401">
        <v>37</v>
      </c>
      <c r="N1401">
        <v>329</v>
      </c>
      <c r="O1401">
        <v>4</v>
      </c>
      <c r="P1401">
        <v>10</v>
      </c>
      <c r="Q1401">
        <v>15.015974440894569</v>
      </c>
    </row>
    <row r="1402" spans="1:17" x14ac:dyDescent="0.25">
      <c r="A1402" t="s">
        <v>6570</v>
      </c>
      <c r="B1402" s="6">
        <v>41626</v>
      </c>
      <c r="C1402">
        <v>416.26</v>
      </c>
      <c r="D1402" t="s">
        <v>1345</v>
      </c>
      <c r="E1402">
        <v>3378</v>
      </c>
      <c r="F1402">
        <v>2168</v>
      </c>
      <c r="G1402">
        <v>37</v>
      </c>
      <c r="H1402">
        <v>2131</v>
      </c>
      <c r="I1402">
        <v>840</v>
      </c>
      <c r="J1402">
        <v>505</v>
      </c>
      <c r="K1402">
        <v>233</v>
      </c>
      <c r="L1402">
        <v>158</v>
      </c>
      <c r="M1402">
        <v>30</v>
      </c>
      <c r="N1402">
        <v>338</v>
      </c>
      <c r="O1402">
        <v>13</v>
      </c>
      <c r="P1402">
        <v>14</v>
      </c>
      <c r="Q1402">
        <v>10.933833880807132</v>
      </c>
    </row>
    <row r="1403" spans="1:17" x14ac:dyDescent="0.25">
      <c r="A1403" t="s">
        <v>6571</v>
      </c>
      <c r="B1403" s="6">
        <v>41627</v>
      </c>
      <c r="C1403">
        <v>416.27</v>
      </c>
      <c r="D1403" t="s">
        <v>1346</v>
      </c>
      <c r="E1403">
        <v>1364</v>
      </c>
      <c r="F1403">
        <v>933</v>
      </c>
      <c r="G1403">
        <v>22</v>
      </c>
      <c r="H1403">
        <v>911</v>
      </c>
      <c r="I1403">
        <v>377</v>
      </c>
      <c r="J1403">
        <v>159</v>
      </c>
      <c r="K1403">
        <v>102</v>
      </c>
      <c r="L1403">
        <v>59</v>
      </c>
      <c r="M1403">
        <v>6</v>
      </c>
      <c r="N1403">
        <v>194</v>
      </c>
      <c r="O1403">
        <v>8</v>
      </c>
      <c r="P1403">
        <v>5</v>
      </c>
      <c r="Q1403">
        <v>11.19648737650933</v>
      </c>
    </row>
    <row r="1404" spans="1:17" x14ac:dyDescent="0.25">
      <c r="A1404" t="s">
        <v>6572</v>
      </c>
      <c r="B1404" s="6">
        <v>41628</v>
      </c>
      <c r="C1404">
        <v>416.28</v>
      </c>
      <c r="D1404" t="s">
        <v>1347</v>
      </c>
      <c r="E1404">
        <v>2161</v>
      </c>
      <c r="F1404">
        <v>1517</v>
      </c>
      <c r="G1404">
        <v>38</v>
      </c>
      <c r="H1404">
        <v>1479</v>
      </c>
      <c r="I1404">
        <v>788</v>
      </c>
      <c r="J1404">
        <v>219</v>
      </c>
      <c r="K1404">
        <v>237</v>
      </c>
      <c r="L1404">
        <v>80</v>
      </c>
      <c r="M1404">
        <v>15</v>
      </c>
      <c r="N1404">
        <v>132</v>
      </c>
      <c r="O1404">
        <v>4</v>
      </c>
      <c r="P1404">
        <v>4</v>
      </c>
      <c r="Q1404">
        <v>16.024340770791078</v>
      </c>
    </row>
    <row r="1405" spans="1:17" x14ac:dyDescent="0.25">
      <c r="A1405" t="s">
        <v>6573</v>
      </c>
      <c r="B1405" s="6">
        <v>41699</v>
      </c>
      <c r="C1405">
        <v>416.99</v>
      </c>
      <c r="D1405" t="s">
        <v>6574</v>
      </c>
      <c r="E1405">
        <v>0</v>
      </c>
      <c r="F1405">
        <v>12138</v>
      </c>
      <c r="G1405">
        <v>124</v>
      </c>
      <c r="H1405">
        <v>12014</v>
      </c>
      <c r="I1405">
        <v>3913</v>
      </c>
      <c r="J1405">
        <v>2250</v>
      </c>
      <c r="K1405">
        <v>1300</v>
      </c>
      <c r="L1405">
        <v>1318</v>
      </c>
      <c r="M1405">
        <v>177</v>
      </c>
      <c r="N1405">
        <v>2899</v>
      </c>
      <c r="O1405">
        <v>71</v>
      </c>
      <c r="P1405">
        <v>82</v>
      </c>
      <c r="Q1405">
        <v>10.820709172631929</v>
      </c>
    </row>
    <row r="1406" spans="1:17" x14ac:dyDescent="0.25">
      <c r="A1406" t="s">
        <v>6575</v>
      </c>
      <c r="B1406" s="6">
        <v>41700</v>
      </c>
      <c r="C1406">
        <v>417</v>
      </c>
      <c r="D1406" t="s">
        <v>1350</v>
      </c>
      <c r="E1406">
        <v>102974</v>
      </c>
      <c r="F1406">
        <v>80479</v>
      </c>
      <c r="G1406">
        <v>1362</v>
      </c>
      <c r="H1406">
        <v>79117</v>
      </c>
      <c r="I1406">
        <v>30368</v>
      </c>
      <c r="J1406">
        <v>15948</v>
      </c>
      <c r="K1406">
        <v>14207</v>
      </c>
      <c r="L1406">
        <v>5696</v>
      </c>
      <c r="M1406">
        <v>1269</v>
      </c>
      <c r="N1406">
        <v>10786</v>
      </c>
      <c r="O1406">
        <v>421</v>
      </c>
      <c r="P1406">
        <v>399</v>
      </c>
      <c r="Q1406">
        <v>17.956949833790461</v>
      </c>
    </row>
    <row r="1407" spans="1:17" x14ac:dyDescent="0.25">
      <c r="A1407" t="s">
        <v>6576</v>
      </c>
      <c r="B1407" s="6">
        <v>41701</v>
      </c>
      <c r="C1407">
        <v>417.01</v>
      </c>
      <c r="D1407" t="s">
        <v>1348</v>
      </c>
      <c r="E1407">
        <v>2560</v>
      </c>
      <c r="F1407">
        <v>1656</v>
      </c>
      <c r="G1407">
        <v>26</v>
      </c>
      <c r="H1407">
        <v>1630</v>
      </c>
      <c r="I1407">
        <v>442</v>
      </c>
      <c r="J1407">
        <v>635</v>
      </c>
      <c r="K1407">
        <v>311</v>
      </c>
      <c r="L1407">
        <v>52</v>
      </c>
      <c r="M1407">
        <v>39</v>
      </c>
      <c r="N1407">
        <v>137</v>
      </c>
      <c r="O1407">
        <v>8</v>
      </c>
      <c r="P1407">
        <v>5</v>
      </c>
      <c r="Q1407">
        <v>19.079754601226995</v>
      </c>
    </row>
    <row r="1408" spans="1:17" x14ac:dyDescent="0.25">
      <c r="A1408" t="s">
        <v>6577</v>
      </c>
      <c r="B1408" s="6">
        <v>41702</v>
      </c>
      <c r="C1408">
        <v>417.02</v>
      </c>
      <c r="D1408" t="s">
        <v>1351</v>
      </c>
      <c r="E1408">
        <v>1277</v>
      </c>
      <c r="F1408">
        <v>754</v>
      </c>
      <c r="G1408">
        <v>6</v>
      </c>
      <c r="H1408">
        <v>748</v>
      </c>
      <c r="I1408">
        <v>322</v>
      </c>
      <c r="J1408">
        <v>115</v>
      </c>
      <c r="K1408">
        <v>112</v>
      </c>
      <c r="L1408">
        <v>57</v>
      </c>
      <c r="M1408">
        <v>5</v>
      </c>
      <c r="N1408">
        <v>132</v>
      </c>
      <c r="O1408">
        <v>2</v>
      </c>
      <c r="P1408">
        <v>3</v>
      </c>
      <c r="Q1408">
        <v>14.973262032085561</v>
      </c>
    </row>
    <row r="1409" spans="1:17" x14ac:dyDescent="0.25">
      <c r="A1409" t="s">
        <v>6578</v>
      </c>
      <c r="B1409" s="6">
        <v>41703</v>
      </c>
      <c r="C1409">
        <v>417.03</v>
      </c>
      <c r="D1409" t="s">
        <v>1352</v>
      </c>
      <c r="E1409">
        <v>5672</v>
      </c>
      <c r="F1409">
        <v>3128</v>
      </c>
      <c r="G1409">
        <v>36</v>
      </c>
      <c r="H1409">
        <v>3092</v>
      </c>
      <c r="I1409">
        <v>780</v>
      </c>
      <c r="J1409">
        <v>1097</v>
      </c>
      <c r="K1409">
        <v>620</v>
      </c>
      <c r="L1409">
        <v>157</v>
      </c>
      <c r="M1409">
        <v>48</v>
      </c>
      <c r="N1409">
        <v>351</v>
      </c>
      <c r="O1409">
        <v>29</v>
      </c>
      <c r="P1409">
        <v>8</v>
      </c>
      <c r="Q1409">
        <v>20.051746442432083</v>
      </c>
    </row>
    <row r="1410" spans="1:17" x14ac:dyDescent="0.25">
      <c r="A1410" t="s">
        <v>6579</v>
      </c>
      <c r="B1410" s="6">
        <v>41704</v>
      </c>
      <c r="C1410">
        <v>417.04</v>
      </c>
      <c r="D1410" t="s">
        <v>1353</v>
      </c>
      <c r="E1410">
        <v>966</v>
      </c>
      <c r="F1410">
        <v>661</v>
      </c>
      <c r="G1410">
        <v>15</v>
      </c>
      <c r="H1410">
        <v>646</v>
      </c>
      <c r="I1410">
        <v>326</v>
      </c>
      <c r="J1410">
        <v>54</v>
      </c>
      <c r="K1410">
        <v>128</v>
      </c>
      <c r="L1410">
        <v>55</v>
      </c>
      <c r="M1410">
        <v>7</v>
      </c>
      <c r="N1410">
        <v>71</v>
      </c>
      <c r="O1410">
        <v>2</v>
      </c>
      <c r="P1410">
        <v>3</v>
      </c>
      <c r="Q1410">
        <v>19.814241486068113</v>
      </c>
    </row>
    <row r="1411" spans="1:17" x14ac:dyDescent="0.25">
      <c r="A1411" t="s">
        <v>6580</v>
      </c>
      <c r="B1411" s="6">
        <v>41705</v>
      </c>
      <c r="C1411">
        <v>417.05</v>
      </c>
      <c r="D1411" t="s">
        <v>1354</v>
      </c>
      <c r="E1411">
        <v>1373</v>
      </c>
      <c r="F1411">
        <v>933</v>
      </c>
      <c r="G1411">
        <v>21</v>
      </c>
      <c r="H1411">
        <v>912</v>
      </c>
      <c r="I1411">
        <v>330</v>
      </c>
      <c r="J1411">
        <v>203</v>
      </c>
      <c r="K1411">
        <v>218</v>
      </c>
      <c r="L1411">
        <v>57</v>
      </c>
      <c r="M1411">
        <v>21</v>
      </c>
      <c r="N1411">
        <v>72</v>
      </c>
      <c r="O1411">
        <v>4</v>
      </c>
      <c r="P1411">
        <v>7</v>
      </c>
      <c r="Q1411">
        <v>23.903508771929825</v>
      </c>
    </row>
    <row r="1412" spans="1:17" x14ac:dyDescent="0.25">
      <c r="A1412" t="s">
        <v>6581</v>
      </c>
      <c r="B1412" s="6">
        <v>41706</v>
      </c>
      <c r="C1412">
        <v>417.06</v>
      </c>
      <c r="D1412" t="s">
        <v>1355</v>
      </c>
      <c r="E1412">
        <v>827</v>
      </c>
      <c r="F1412">
        <v>574</v>
      </c>
      <c r="G1412">
        <v>8</v>
      </c>
      <c r="H1412">
        <v>566</v>
      </c>
      <c r="I1412">
        <v>347</v>
      </c>
      <c r="J1412">
        <v>41</v>
      </c>
      <c r="K1412">
        <v>94</v>
      </c>
      <c r="L1412">
        <v>23</v>
      </c>
      <c r="M1412">
        <v>4</v>
      </c>
      <c r="N1412">
        <v>50</v>
      </c>
      <c r="O1412">
        <v>2</v>
      </c>
      <c r="P1412">
        <v>5</v>
      </c>
      <c r="Q1412">
        <v>16.607773851590103</v>
      </c>
    </row>
    <row r="1413" spans="1:17" x14ac:dyDescent="0.25">
      <c r="A1413" t="s">
        <v>6582</v>
      </c>
      <c r="B1413" s="6">
        <v>41707</v>
      </c>
      <c r="C1413">
        <v>417.07</v>
      </c>
      <c r="D1413" t="s">
        <v>1356</v>
      </c>
      <c r="E1413">
        <v>1412</v>
      </c>
      <c r="F1413">
        <v>920</v>
      </c>
      <c r="G1413">
        <v>11</v>
      </c>
      <c r="H1413">
        <v>909</v>
      </c>
      <c r="I1413">
        <v>354</v>
      </c>
      <c r="J1413">
        <v>217</v>
      </c>
      <c r="K1413">
        <v>173</v>
      </c>
      <c r="L1413">
        <v>58</v>
      </c>
      <c r="M1413">
        <v>10</v>
      </c>
      <c r="N1413">
        <v>90</v>
      </c>
      <c r="O1413">
        <v>6</v>
      </c>
      <c r="P1413">
        <v>1</v>
      </c>
      <c r="Q1413">
        <v>19.031903190319031</v>
      </c>
    </row>
    <row r="1414" spans="1:17" x14ac:dyDescent="0.25">
      <c r="A1414" t="s">
        <v>6583</v>
      </c>
      <c r="B1414" s="6">
        <v>41708</v>
      </c>
      <c r="C1414">
        <v>417.08</v>
      </c>
      <c r="D1414" t="s">
        <v>1357</v>
      </c>
      <c r="E1414">
        <v>758</v>
      </c>
      <c r="F1414">
        <v>557</v>
      </c>
      <c r="G1414">
        <v>23</v>
      </c>
      <c r="H1414">
        <v>534</v>
      </c>
      <c r="I1414">
        <v>312</v>
      </c>
      <c r="J1414">
        <v>45</v>
      </c>
      <c r="K1414">
        <v>93</v>
      </c>
      <c r="L1414">
        <v>32</v>
      </c>
      <c r="M1414">
        <v>4</v>
      </c>
      <c r="N1414">
        <v>43</v>
      </c>
      <c r="O1414">
        <v>3</v>
      </c>
      <c r="P1414">
        <v>2</v>
      </c>
      <c r="Q1414">
        <v>17.415730337078653</v>
      </c>
    </row>
    <row r="1415" spans="1:17" x14ac:dyDescent="0.25">
      <c r="A1415" t="s">
        <v>6584</v>
      </c>
      <c r="B1415" s="6">
        <v>41709</v>
      </c>
      <c r="C1415">
        <v>417.09</v>
      </c>
      <c r="D1415" t="s">
        <v>1358</v>
      </c>
      <c r="E1415">
        <v>3933</v>
      </c>
      <c r="F1415">
        <v>2715</v>
      </c>
      <c r="G1415">
        <v>65</v>
      </c>
      <c r="H1415">
        <v>2650</v>
      </c>
      <c r="I1415">
        <v>959</v>
      </c>
      <c r="J1415">
        <v>660</v>
      </c>
      <c r="K1415">
        <v>616</v>
      </c>
      <c r="L1415">
        <v>138</v>
      </c>
      <c r="M1415">
        <v>42</v>
      </c>
      <c r="N1415">
        <v>214</v>
      </c>
      <c r="O1415">
        <v>10</v>
      </c>
      <c r="P1415">
        <v>11</v>
      </c>
      <c r="Q1415">
        <v>23.245283018867923</v>
      </c>
    </row>
    <row r="1416" spans="1:17" x14ac:dyDescent="0.25">
      <c r="A1416" t="s">
        <v>6585</v>
      </c>
      <c r="B1416" s="6">
        <v>41710</v>
      </c>
      <c r="C1416">
        <v>417.1</v>
      </c>
      <c r="D1416" t="s">
        <v>1359</v>
      </c>
      <c r="E1416">
        <v>2681</v>
      </c>
      <c r="F1416">
        <v>1736</v>
      </c>
      <c r="G1416">
        <v>47</v>
      </c>
      <c r="H1416">
        <v>1689</v>
      </c>
      <c r="I1416">
        <v>733</v>
      </c>
      <c r="J1416">
        <v>336</v>
      </c>
      <c r="K1416">
        <v>323</v>
      </c>
      <c r="L1416">
        <v>93</v>
      </c>
      <c r="M1416">
        <v>36</v>
      </c>
      <c r="N1416">
        <v>144</v>
      </c>
      <c r="O1416">
        <v>15</v>
      </c>
      <c r="P1416">
        <v>9</v>
      </c>
      <c r="Q1416">
        <v>19.123741859088216</v>
      </c>
    </row>
    <row r="1417" spans="1:17" x14ac:dyDescent="0.25">
      <c r="A1417" t="s">
        <v>6586</v>
      </c>
      <c r="B1417" s="6">
        <v>41711</v>
      </c>
      <c r="C1417">
        <v>417.11</v>
      </c>
      <c r="D1417" t="s">
        <v>1360</v>
      </c>
      <c r="E1417">
        <v>2338</v>
      </c>
      <c r="F1417">
        <v>1666</v>
      </c>
      <c r="G1417">
        <v>50</v>
      </c>
      <c r="H1417">
        <v>1616</v>
      </c>
      <c r="I1417">
        <v>719</v>
      </c>
      <c r="J1417">
        <v>226</v>
      </c>
      <c r="K1417">
        <v>260</v>
      </c>
      <c r="L1417">
        <v>121</v>
      </c>
      <c r="M1417">
        <v>38</v>
      </c>
      <c r="N1417">
        <v>237</v>
      </c>
      <c r="O1417">
        <v>4</v>
      </c>
      <c r="P1417">
        <v>10</v>
      </c>
      <c r="Q1417">
        <v>16.089108910891088</v>
      </c>
    </row>
    <row r="1418" spans="1:17" x14ac:dyDescent="0.25">
      <c r="A1418" t="s">
        <v>6587</v>
      </c>
      <c r="B1418" s="6">
        <v>41712</v>
      </c>
      <c r="C1418">
        <v>417.12</v>
      </c>
      <c r="D1418" t="s">
        <v>1361</v>
      </c>
      <c r="E1418">
        <v>915</v>
      </c>
      <c r="F1418">
        <v>540</v>
      </c>
      <c r="G1418">
        <v>8</v>
      </c>
      <c r="H1418">
        <v>532</v>
      </c>
      <c r="I1418">
        <v>320</v>
      </c>
      <c r="J1418">
        <v>37</v>
      </c>
      <c r="K1418">
        <v>58</v>
      </c>
      <c r="L1418">
        <v>36</v>
      </c>
      <c r="M1418">
        <v>10</v>
      </c>
      <c r="N1418">
        <v>65</v>
      </c>
      <c r="O1418">
        <v>4</v>
      </c>
      <c r="P1418">
        <v>2</v>
      </c>
      <c r="Q1418">
        <v>10.902255639097744</v>
      </c>
    </row>
    <row r="1419" spans="1:17" x14ac:dyDescent="0.25">
      <c r="A1419" t="s">
        <v>6588</v>
      </c>
      <c r="B1419" s="6">
        <v>41713</v>
      </c>
      <c r="C1419">
        <v>417.13</v>
      </c>
      <c r="D1419" t="s">
        <v>1362</v>
      </c>
      <c r="E1419">
        <v>3925</v>
      </c>
      <c r="F1419">
        <v>2415</v>
      </c>
      <c r="G1419">
        <v>42</v>
      </c>
      <c r="H1419">
        <v>2373</v>
      </c>
      <c r="I1419">
        <v>526</v>
      </c>
      <c r="J1419">
        <v>820</v>
      </c>
      <c r="K1419">
        <v>589</v>
      </c>
      <c r="L1419">
        <v>147</v>
      </c>
      <c r="M1419">
        <v>43</v>
      </c>
      <c r="N1419">
        <v>224</v>
      </c>
      <c r="O1419">
        <v>13</v>
      </c>
      <c r="P1419">
        <v>8</v>
      </c>
      <c r="Q1419">
        <v>24.820901812052256</v>
      </c>
    </row>
    <row r="1420" spans="1:17" x14ac:dyDescent="0.25">
      <c r="A1420" t="s">
        <v>6589</v>
      </c>
      <c r="B1420" s="6">
        <v>41714</v>
      </c>
      <c r="C1420">
        <v>417.14</v>
      </c>
      <c r="D1420" t="s">
        <v>1363</v>
      </c>
      <c r="E1420">
        <v>654</v>
      </c>
      <c r="F1420">
        <v>429</v>
      </c>
      <c r="G1420">
        <v>8</v>
      </c>
      <c r="H1420">
        <v>421</v>
      </c>
      <c r="I1420">
        <v>193</v>
      </c>
      <c r="J1420">
        <v>75</v>
      </c>
      <c r="K1420">
        <v>62</v>
      </c>
      <c r="L1420">
        <v>14</v>
      </c>
      <c r="M1420">
        <v>6</v>
      </c>
      <c r="N1420">
        <v>67</v>
      </c>
      <c r="O1420">
        <v>3</v>
      </c>
      <c r="P1420">
        <v>1</v>
      </c>
      <c r="Q1420">
        <v>14.726840855106888</v>
      </c>
    </row>
    <row r="1421" spans="1:17" x14ac:dyDescent="0.25">
      <c r="A1421" t="s">
        <v>6590</v>
      </c>
      <c r="B1421" s="6">
        <v>41715</v>
      </c>
      <c r="C1421">
        <v>417.15</v>
      </c>
      <c r="D1421" t="s">
        <v>1364</v>
      </c>
      <c r="E1421">
        <v>2600</v>
      </c>
      <c r="F1421">
        <v>1361</v>
      </c>
      <c r="G1421">
        <v>13</v>
      </c>
      <c r="H1421">
        <v>1348</v>
      </c>
      <c r="I1421">
        <v>585</v>
      </c>
      <c r="J1421">
        <v>152</v>
      </c>
      <c r="K1421">
        <v>207</v>
      </c>
      <c r="L1421">
        <v>140</v>
      </c>
      <c r="M1421">
        <v>19</v>
      </c>
      <c r="N1421">
        <v>234</v>
      </c>
      <c r="O1421">
        <v>5</v>
      </c>
      <c r="P1421">
        <v>6</v>
      </c>
      <c r="Q1421">
        <v>15.356083086053413</v>
      </c>
    </row>
    <row r="1422" spans="1:17" x14ac:dyDescent="0.25">
      <c r="A1422" t="s">
        <v>6591</v>
      </c>
      <c r="B1422" s="6">
        <v>41716</v>
      </c>
      <c r="C1422">
        <v>417.16</v>
      </c>
      <c r="D1422" t="s">
        <v>1365</v>
      </c>
      <c r="E1422">
        <v>2111</v>
      </c>
      <c r="F1422">
        <v>1485</v>
      </c>
      <c r="G1422">
        <v>35</v>
      </c>
      <c r="H1422">
        <v>1450</v>
      </c>
      <c r="I1422">
        <v>622</v>
      </c>
      <c r="J1422">
        <v>251</v>
      </c>
      <c r="K1422">
        <v>288</v>
      </c>
      <c r="L1422">
        <v>82</v>
      </c>
      <c r="M1422">
        <v>24</v>
      </c>
      <c r="N1422">
        <v>167</v>
      </c>
      <c r="O1422">
        <v>8</v>
      </c>
      <c r="P1422">
        <v>8</v>
      </c>
      <c r="Q1422">
        <v>19.862068965517242</v>
      </c>
    </row>
    <row r="1423" spans="1:17" x14ac:dyDescent="0.25">
      <c r="A1423" t="s">
        <v>6592</v>
      </c>
      <c r="B1423" s="6">
        <v>41717</v>
      </c>
      <c r="C1423">
        <v>417.17</v>
      </c>
      <c r="D1423" t="s">
        <v>1366</v>
      </c>
      <c r="E1423">
        <v>841</v>
      </c>
      <c r="F1423">
        <v>583</v>
      </c>
      <c r="G1423">
        <v>19</v>
      </c>
      <c r="H1423">
        <v>564</v>
      </c>
      <c r="I1423">
        <v>256</v>
      </c>
      <c r="J1423">
        <v>63</v>
      </c>
      <c r="K1423">
        <v>106</v>
      </c>
      <c r="L1423">
        <v>52</v>
      </c>
      <c r="M1423">
        <v>7</v>
      </c>
      <c r="N1423">
        <v>76</v>
      </c>
      <c r="O1423">
        <v>0</v>
      </c>
      <c r="P1423">
        <v>4</v>
      </c>
      <c r="Q1423">
        <v>18.794326241134751</v>
      </c>
    </row>
    <row r="1424" spans="1:17" x14ac:dyDescent="0.25">
      <c r="A1424" t="s">
        <v>6593</v>
      </c>
      <c r="B1424" s="6">
        <v>41718</v>
      </c>
      <c r="C1424">
        <v>417.18</v>
      </c>
      <c r="D1424" t="s">
        <v>1367</v>
      </c>
      <c r="E1424">
        <v>894</v>
      </c>
      <c r="F1424">
        <v>503</v>
      </c>
      <c r="G1424">
        <v>5</v>
      </c>
      <c r="H1424">
        <v>498</v>
      </c>
      <c r="I1424">
        <v>251</v>
      </c>
      <c r="J1424">
        <v>50</v>
      </c>
      <c r="K1424">
        <v>93</v>
      </c>
      <c r="L1424">
        <v>52</v>
      </c>
      <c r="M1424">
        <v>5</v>
      </c>
      <c r="N1424">
        <v>44</v>
      </c>
      <c r="O1424">
        <v>1</v>
      </c>
      <c r="P1424">
        <v>2</v>
      </c>
      <c r="Q1424">
        <v>18.674698795180721</v>
      </c>
    </row>
    <row r="1425" spans="1:17" x14ac:dyDescent="0.25">
      <c r="A1425" t="s">
        <v>6594</v>
      </c>
      <c r="B1425" s="6">
        <v>41719</v>
      </c>
      <c r="C1425">
        <v>417.19</v>
      </c>
      <c r="D1425" t="s">
        <v>1368</v>
      </c>
      <c r="E1425">
        <v>1248</v>
      </c>
      <c r="F1425">
        <v>813</v>
      </c>
      <c r="G1425">
        <v>12</v>
      </c>
      <c r="H1425">
        <v>801</v>
      </c>
      <c r="I1425">
        <v>424</v>
      </c>
      <c r="J1425">
        <v>116</v>
      </c>
      <c r="K1425">
        <v>120</v>
      </c>
      <c r="L1425">
        <v>51</v>
      </c>
      <c r="M1425">
        <v>9</v>
      </c>
      <c r="N1425">
        <v>73</v>
      </c>
      <c r="O1425">
        <v>5</v>
      </c>
      <c r="P1425">
        <v>3</v>
      </c>
      <c r="Q1425">
        <v>14.981273408239701</v>
      </c>
    </row>
    <row r="1426" spans="1:17" x14ac:dyDescent="0.25">
      <c r="A1426" t="s">
        <v>6595</v>
      </c>
      <c r="B1426" s="6">
        <v>41720</v>
      </c>
      <c r="C1426">
        <v>417.2</v>
      </c>
      <c r="D1426" t="s">
        <v>1369</v>
      </c>
      <c r="E1426">
        <v>1097</v>
      </c>
      <c r="F1426">
        <v>750</v>
      </c>
      <c r="G1426">
        <v>18</v>
      </c>
      <c r="H1426">
        <v>732</v>
      </c>
      <c r="I1426">
        <v>249</v>
      </c>
      <c r="J1426">
        <v>158</v>
      </c>
      <c r="K1426">
        <v>186</v>
      </c>
      <c r="L1426">
        <v>54</v>
      </c>
      <c r="M1426">
        <v>8</v>
      </c>
      <c r="N1426">
        <v>72</v>
      </c>
      <c r="O1426">
        <v>3</v>
      </c>
      <c r="P1426">
        <v>2</v>
      </c>
      <c r="Q1426">
        <v>25.409836065573771</v>
      </c>
    </row>
    <row r="1427" spans="1:17" x14ac:dyDescent="0.25">
      <c r="A1427" t="s">
        <v>6596</v>
      </c>
      <c r="B1427" s="6">
        <v>41721</v>
      </c>
      <c r="C1427">
        <v>417.21</v>
      </c>
      <c r="D1427" t="s">
        <v>1370</v>
      </c>
      <c r="E1427">
        <v>1377</v>
      </c>
      <c r="F1427">
        <v>855</v>
      </c>
      <c r="G1427">
        <v>17</v>
      </c>
      <c r="H1427">
        <v>838</v>
      </c>
      <c r="I1427">
        <v>531</v>
      </c>
      <c r="J1427">
        <v>44</v>
      </c>
      <c r="K1427">
        <v>182</v>
      </c>
      <c r="L1427">
        <v>30</v>
      </c>
      <c r="M1427">
        <v>8</v>
      </c>
      <c r="N1427">
        <v>37</v>
      </c>
      <c r="O1427">
        <v>4</v>
      </c>
      <c r="P1427">
        <v>2</v>
      </c>
      <c r="Q1427">
        <v>21.718377088305491</v>
      </c>
    </row>
    <row r="1428" spans="1:17" x14ac:dyDescent="0.25">
      <c r="A1428" t="s">
        <v>6597</v>
      </c>
      <c r="B1428" s="6">
        <v>41722</v>
      </c>
      <c r="C1428">
        <v>417.22</v>
      </c>
      <c r="D1428" t="s">
        <v>1371</v>
      </c>
      <c r="E1428">
        <v>3037</v>
      </c>
      <c r="F1428">
        <v>1925</v>
      </c>
      <c r="G1428">
        <v>50</v>
      </c>
      <c r="H1428">
        <v>1875</v>
      </c>
      <c r="I1428">
        <v>635</v>
      </c>
      <c r="J1428">
        <v>434</v>
      </c>
      <c r="K1428">
        <v>456</v>
      </c>
      <c r="L1428">
        <v>111</v>
      </c>
      <c r="M1428">
        <v>27</v>
      </c>
      <c r="N1428">
        <v>191</v>
      </c>
      <c r="O1428">
        <v>10</v>
      </c>
      <c r="P1428">
        <v>11</v>
      </c>
      <c r="Q1428">
        <v>24.32</v>
      </c>
    </row>
    <row r="1429" spans="1:17" x14ac:dyDescent="0.25">
      <c r="A1429" t="s">
        <v>6598</v>
      </c>
      <c r="B1429" s="6">
        <v>41723</v>
      </c>
      <c r="C1429">
        <v>417.23</v>
      </c>
      <c r="D1429" t="s">
        <v>1372</v>
      </c>
      <c r="E1429">
        <v>1185</v>
      </c>
      <c r="F1429">
        <v>799</v>
      </c>
      <c r="G1429">
        <v>23</v>
      </c>
      <c r="H1429">
        <v>776</v>
      </c>
      <c r="I1429">
        <v>333</v>
      </c>
      <c r="J1429">
        <v>154</v>
      </c>
      <c r="K1429">
        <v>143</v>
      </c>
      <c r="L1429">
        <v>44</v>
      </c>
      <c r="M1429">
        <v>10</v>
      </c>
      <c r="N1429">
        <v>87</v>
      </c>
      <c r="O1429">
        <v>1</v>
      </c>
      <c r="P1429">
        <v>4</v>
      </c>
      <c r="Q1429">
        <v>18.427835051546392</v>
      </c>
    </row>
    <row r="1430" spans="1:17" x14ac:dyDescent="0.25">
      <c r="A1430" t="s">
        <v>6599</v>
      </c>
      <c r="B1430" s="6">
        <v>41724</v>
      </c>
      <c r="C1430">
        <v>417.24</v>
      </c>
      <c r="D1430" t="s">
        <v>1373</v>
      </c>
      <c r="E1430">
        <v>521</v>
      </c>
      <c r="F1430">
        <v>361</v>
      </c>
      <c r="G1430">
        <v>3</v>
      </c>
      <c r="H1430">
        <v>358</v>
      </c>
      <c r="I1430">
        <v>158</v>
      </c>
      <c r="J1430">
        <v>92</v>
      </c>
      <c r="K1430">
        <v>44</v>
      </c>
      <c r="L1430">
        <v>19</v>
      </c>
      <c r="M1430">
        <v>4</v>
      </c>
      <c r="N1430">
        <v>40</v>
      </c>
      <c r="O1430">
        <v>0</v>
      </c>
      <c r="P1430">
        <v>1</v>
      </c>
      <c r="Q1430">
        <v>12.290502793296088</v>
      </c>
    </row>
    <row r="1431" spans="1:17" x14ac:dyDescent="0.25">
      <c r="A1431" t="s">
        <v>6600</v>
      </c>
      <c r="B1431" s="6">
        <v>41725</v>
      </c>
      <c r="C1431">
        <v>417.25</v>
      </c>
      <c r="D1431" t="s">
        <v>1374</v>
      </c>
      <c r="E1431">
        <v>448</v>
      </c>
      <c r="F1431">
        <v>295</v>
      </c>
      <c r="G1431">
        <v>6</v>
      </c>
      <c r="H1431">
        <v>289</v>
      </c>
      <c r="I1431">
        <v>130</v>
      </c>
      <c r="J1431">
        <v>43</v>
      </c>
      <c r="K1431">
        <v>56</v>
      </c>
      <c r="L1431">
        <v>11</v>
      </c>
      <c r="M1431">
        <v>2</v>
      </c>
      <c r="N1431">
        <v>45</v>
      </c>
      <c r="O1431">
        <v>1</v>
      </c>
      <c r="P1431">
        <v>0</v>
      </c>
      <c r="Q1431">
        <v>19.377162629757784</v>
      </c>
    </row>
    <row r="1432" spans="1:17" x14ac:dyDescent="0.25">
      <c r="A1432" t="s">
        <v>6601</v>
      </c>
      <c r="B1432" s="6">
        <v>41726</v>
      </c>
      <c r="C1432">
        <v>417.26</v>
      </c>
      <c r="D1432" t="s">
        <v>1375</v>
      </c>
      <c r="E1432">
        <v>1878</v>
      </c>
      <c r="F1432">
        <v>1175</v>
      </c>
      <c r="G1432">
        <v>22</v>
      </c>
      <c r="H1432">
        <v>1153</v>
      </c>
      <c r="I1432">
        <v>589</v>
      </c>
      <c r="J1432">
        <v>194</v>
      </c>
      <c r="K1432">
        <v>251</v>
      </c>
      <c r="L1432">
        <v>31</v>
      </c>
      <c r="M1432">
        <v>17</v>
      </c>
      <c r="N1432">
        <v>64</v>
      </c>
      <c r="O1432">
        <v>4</v>
      </c>
      <c r="P1432">
        <v>3</v>
      </c>
      <c r="Q1432">
        <v>21.769297484822204</v>
      </c>
    </row>
    <row r="1433" spans="1:17" x14ac:dyDescent="0.25">
      <c r="A1433" t="s">
        <v>6602</v>
      </c>
      <c r="B1433" s="6">
        <v>41727</v>
      </c>
      <c r="C1433">
        <v>417.27</v>
      </c>
      <c r="D1433" t="s">
        <v>1376</v>
      </c>
      <c r="E1433">
        <v>814</v>
      </c>
      <c r="F1433">
        <v>517</v>
      </c>
      <c r="G1433">
        <v>16</v>
      </c>
      <c r="H1433">
        <v>501</v>
      </c>
      <c r="I1433">
        <v>225</v>
      </c>
      <c r="J1433">
        <v>81</v>
      </c>
      <c r="K1433">
        <v>75</v>
      </c>
      <c r="L1433">
        <v>38</v>
      </c>
      <c r="M1433">
        <v>9</v>
      </c>
      <c r="N1433">
        <v>67</v>
      </c>
      <c r="O1433">
        <v>4</v>
      </c>
      <c r="P1433">
        <v>2</v>
      </c>
      <c r="Q1433">
        <v>14.97005988023952</v>
      </c>
    </row>
    <row r="1434" spans="1:17" x14ac:dyDescent="0.25">
      <c r="A1434" t="s">
        <v>6603</v>
      </c>
      <c r="B1434" s="6">
        <v>41728</v>
      </c>
      <c r="C1434">
        <v>417.28</v>
      </c>
      <c r="D1434" t="s">
        <v>1377</v>
      </c>
      <c r="E1434">
        <v>496</v>
      </c>
      <c r="F1434">
        <v>341</v>
      </c>
      <c r="G1434">
        <v>14</v>
      </c>
      <c r="H1434">
        <v>327</v>
      </c>
      <c r="I1434">
        <v>128</v>
      </c>
      <c r="J1434">
        <v>59</v>
      </c>
      <c r="K1434">
        <v>72</v>
      </c>
      <c r="L1434">
        <v>22</v>
      </c>
      <c r="M1434">
        <v>5</v>
      </c>
      <c r="N1434">
        <v>39</v>
      </c>
      <c r="O1434">
        <v>0</v>
      </c>
      <c r="P1434">
        <v>2</v>
      </c>
      <c r="Q1434">
        <v>22.018348623853214</v>
      </c>
    </row>
    <row r="1435" spans="1:17" x14ac:dyDescent="0.25">
      <c r="A1435" t="s">
        <v>6604</v>
      </c>
      <c r="B1435" s="6">
        <v>41729</v>
      </c>
      <c r="C1435">
        <v>417.29</v>
      </c>
      <c r="D1435" t="s">
        <v>1378</v>
      </c>
      <c r="E1435">
        <v>401</v>
      </c>
      <c r="F1435">
        <v>265</v>
      </c>
      <c r="G1435">
        <v>10</v>
      </c>
      <c r="H1435">
        <v>255</v>
      </c>
      <c r="I1435">
        <v>94</v>
      </c>
      <c r="J1435">
        <v>46</v>
      </c>
      <c r="K1435">
        <v>82</v>
      </c>
      <c r="L1435">
        <v>10</v>
      </c>
      <c r="M1435">
        <v>1</v>
      </c>
      <c r="N1435">
        <v>21</v>
      </c>
      <c r="O1435">
        <v>0</v>
      </c>
      <c r="P1435">
        <v>1</v>
      </c>
      <c r="Q1435">
        <v>32.156862745098039</v>
      </c>
    </row>
    <row r="1436" spans="1:17" x14ac:dyDescent="0.25">
      <c r="A1436" t="s">
        <v>6605</v>
      </c>
      <c r="B1436" s="6">
        <v>41730</v>
      </c>
      <c r="C1436">
        <v>417.3</v>
      </c>
      <c r="D1436" t="s">
        <v>1379</v>
      </c>
      <c r="E1436">
        <v>1293</v>
      </c>
      <c r="F1436">
        <v>859</v>
      </c>
      <c r="G1436">
        <v>21</v>
      </c>
      <c r="H1436">
        <v>838</v>
      </c>
      <c r="I1436">
        <v>278</v>
      </c>
      <c r="J1436">
        <v>189</v>
      </c>
      <c r="K1436">
        <v>172</v>
      </c>
      <c r="L1436">
        <v>65</v>
      </c>
      <c r="M1436">
        <v>12</v>
      </c>
      <c r="N1436">
        <v>112</v>
      </c>
      <c r="O1436">
        <v>7</v>
      </c>
      <c r="P1436">
        <v>3</v>
      </c>
      <c r="Q1436">
        <v>20.525059665871119</v>
      </c>
    </row>
    <row r="1437" spans="1:17" x14ac:dyDescent="0.25">
      <c r="A1437" t="s">
        <v>6606</v>
      </c>
      <c r="B1437" s="6">
        <v>41731</v>
      </c>
      <c r="C1437">
        <v>417.31</v>
      </c>
      <c r="D1437" t="s">
        <v>1380</v>
      </c>
      <c r="E1437">
        <v>5020</v>
      </c>
      <c r="F1437">
        <v>3391</v>
      </c>
      <c r="G1437">
        <v>53</v>
      </c>
      <c r="H1437">
        <v>3338</v>
      </c>
      <c r="I1437">
        <v>1161</v>
      </c>
      <c r="J1437">
        <v>702</v>
      </c>
      <c r="K1437">
        <v>723</v>
      </c>
      <c r="L1437">
        <v>195</v>
      </c>
      <c r="M1437">
        <v>63</v>
      </c>
      <c r="N1437">
        <v>462</v>
      </c>
      <c r="O1437">
        <v>16</v>
      </c>
      <c r="P1437">
        <v>14</v>
      </c>
      <c r="Q1437">
        <v>21.659676452965847</v>
      </c>
    </row>
    <row r="1438" spans="1:17" x14ac:dyDescent="0.25">
      <c r="A1438" t="s">
        <v>6607</v>
      </c>
      <c r="B1438" s="6">
        <v>41732</v>
      </c>
      <c r="C1438">
        <v>417.32</v>
      </c>
      <c r="D1438" t="s">
        <v>1381</v>
      </c>
      <c r="E1438">
        <v>1678</v>
      </c>
      <c r="F1438">
        <v>1034</v>
      </c>
      <c r="G1438">
        <v>22</v>
      </c>
      <c r="H1438">
        <v>1012</v>
      </c>
      <c r="I1438">
        <v>325</v>
      </c>
      <c r="J1438">
        <v>248</v>
      </c>
      <c r="K1438">
        <v>229</v>
      </c>
      <c r="L1438">
        <v>72</v>
      </c>
      <c r="M1438">
        <v>8</v>
      </c>
      <c r="N1438">
        <v>119</v>
      </c>
      <c r="O1438">
        <v>8</v>
      </c>
      <c r="P1438">
        <v>3</v>
      </c>
      <c r="Q1438">
        <v>22.628458498023715</v>
      </c>
    </row>
    <row r="1439" spans="1:17" x14ac:dyDescent="0.25">
      <c r="A1439" t="s">
        <v>6608</v>
      </c>
      <c r="B1439" s="6">
        <v>41733</v>
      </c>
      <c r="C1439">
        <v>417.33</v>
      </c>
      <c r="D1439" t="s">
        <v>1382</v>
      </c>
      <c r="E1439">
        <v>222</v>
      </c>
      <c r="F1439">
        <v>168</v>
      </c>
      <c r="G1439">
        <v>1</v>
      </c>
      <c r="H1439">
        <v>167</v>
      </c>
      <c r="I1439">
        <v>82</v>
      </c>
      <c r="J1439">
        <v>13</v>
      </c>
      <c r="K1439">
        <v>26</v>
      </c>
      <c r="L1439">
        <v>10</v>
      </c>
      <c r="M1439">
        <v>5</v>
      </c>
      <c r="N1439">
        <v>27</v>
      </c>
      <c r="O1439">
        <v>3</v>
      </c>
      <c r="P1439">
        <v>0</v>
      </c>
      <c r="Q1439">
        <v>15.568862275449103</v>
      </c>
    </row>
    <row r="1440" spans="1:17" x14ac:dyDescent="0.25">
      <c r="A1440" t="s">
        <v>6609</v>
      </c>
      <c r="B1440" s="6">
        <v>41734</v>
      </c>
      <c r="C1440">
        <v>417.34</v>
      </c>
      <c r="D1440" t="s">
        <v>1383</v>
      </c>
      <c r="E1440">
        <v>3173</v>
      </c>
      <c r="F1440">
        <v>1919</v>
      </c>
      <c r="G1440">
        <v>27</v>
      </c>
      <c r="H1440">
        <v>1892</v>
      </c>
      <c r="I1440">
        <v>816</v>
      </c>
      <c r="J1440">
        <v>249</v>
      </c>
      <c r="K1440">
        <v>437</v>
      </c>
      <c r="L1440">
        <v>130</v>
      </c>
      <c r="M1440">
        <v>27</v>
      </c>
      <c r="N1440">
        <v>218</v>
      </c>
      <c r="O1440">
        <v>10</v>
      </c>
      <c r="P1440">
        <v>5</v>
      </c>
      <c r="Q1440">
        <v>23.097251585623681</v>
      </c>
    </row>
    <row r="1441" spans="1:17" x14ac:dyDescent="0.25">
      <c r="A1441" t="s">
        <v>6610</v>
      </c>
      <c r="B1441" s="6">
        <v>41735</v>
      </c>
      <c r="C1441">
        <v>417.35</v>
      </c>
      <c r="D1441" t="s">
        <v>1384</v>
      </c>
      <c r="E1441">
        <v>1890</v>
      </c>
      <c r="F1441">
        <v>1122</v>
      </c>
      <c r="G1441">
        <v>22</v>
      </c>
      <c r="H1441">
        <v>1100</v>
      </c>
      <c r="I1441">
        <v>597</v>
      </c>
      <c r="J1441">
        <v>86</v>
      </c>
      <c r="K1441">
        <v>163</v>
      </c>
      <c r="L1441">
        <v>94</v>
      </c>
      <c r="M1441">
        <v>17</v>
      </c>
      <c r="N1441">
        <v>130</v>
      </c>
      <c r="O1441">
        <v>5</v>
      </c>
      <c r="P1441">
        <v>8</v>
      </c>
      <c r="Q1441">
        <v>14.81818181818182</v>
      </c>
    </row>
    <row r="1442" spans="1:17" x14ac:dyDescent="0.25">
      <c r="A1442" t="s">
        <v>6611</v>
      </c>
      <c r="B1442" s="6">
        <v>41736</v>
      </c>
      <c r="C1442">
        <v>417.36</v>
      </c>
      <c r="D1442" t="s">
        <v>1385</v>
      </c>
      <c r="E1442">
        <v>1093</v>
      </c>
      <c r="F1442">
        <v>651</v>
      </c>
      <c r="G1442">
        <v>16</v>
      </c>
      <c r="H1442">
        <v>635</v>
      </c>
      <c r="I1442">
        <v>272</v>
      </c>
      <c r="J1442">
        <v>122</v>
      </c>
      <c r="K1442">
        <v>111</v>
      </c>
      <c r="L1442">
        <v>38</v>
      </c>
      <c r="M1442">
        <v>10</v>
      </c>
      <c r="N1442">
        <v>79</v>
      </c>
      <c r="O1442">
        <v>1</v>
      </c>
      <c r="P1442">
        <v>2</v>
      </c>
      <c r="Q1442">
        <v>17.480314960629922</v>
      </c>
    </row>
    <row r="1443" spans="1:17" x14ac:dyDescent="0.25">
      <c r="A1443" t="s">
        <v>6612</v>
      </c>
      <c r="B1443" s="6">
        <v>41737</v>
      </c>
      <c r="C1443">
        <v>417.37</v>
      </c>
      <c r="D1443" t="s">
        <v>1386</v>
      </c>
      <c r="E1443">
        <v>2695</v>
      </c>
      <c r="F1443">
        <v>1561</v>
      </c>
      <c r="G1443">
        <v>18</v>
      </c>
      <c r="H1443">
        <v>1543</v>
      </c>
      <c r="I1443">
        <v>487</v>
      </c>
      <c r="J1443">
        <v>366</v>
      </c>
      <c r="K1443">
        <v>275</v>
      </c>
      <c r="L1443">
        <v>120</v>
      </c>
      <c r="M1443">
        <v>22</v>
      </c>
      <c r="N1443">
        <v>254</v>
      </c>
      <c r="O1443">
        <v>5</v>
      </c>
      <c r="P1443">
        <v>13</v>
      </c>
      <c r="Q1443">
        <v>17.822423849643553</v>
      </c>
    </row>
    <row r="1444" spans="1:17" x14ac:dyDescent="0.25">
      <c r="A1444" t="s">
        <v>6613</v>
      </c>
      <c r="B1444" s="6">
        <v>41738</v>
      </c>
      <c r="C1444">
        <v>417.38</v>
      </c>
      <c r="D1444" t="s">
        <v>1387</v>
      </c>
      <c r="E1444">
        <v>2967</v>
      </c>
      <c r="F1444">
        <v>1824</v>
      </c>
      <c r="G1444">
        <v>30</v>
      </c>
      <c r="H1444">
        <v>1794</v>
      </c>
      <c r="I1444">
        <v>547</v>
      </c>
      <c r="J1444">
        <v>450</v>
      </c>
      <c r="K1444">
        <v>399</v>
      </c>
      <c r="L1444">
        <v>108</v>
      </c>
      <c r="M1444">
        <v>25</v>
      </c>
      <c r="N1444">
        <v>245</v>
      </c>
      <c r="O1444">
        <v>9</v>
      </c>
      <c r="P1444">
        <v>10</v>
      </c>
      <c r="Q1444">
        <v>22.240802675585282</v>
      </c>
    </row>
    <row r="1445" spans="1:17" x14ac:dyDescent="0.25">
      <c r="A1445" t="s">
        <v>6614</v>
      </c>
      <c r="B1445" s="6">
        <v>41739</v>
      </c>
      <c r="C1445">
        <v>417.39</v>
      </c>
      <c r="D1445" t="s">
        <v>1388</v>
      </c>
      <c r="E1445">
        <v>4514</v>
      </c>
      <c r="F1445">
        <v>2817</v>
      </c>
      <c r="G1445">
        <v>62</v>
      </c>
      <c r="H1445">
        <v>2755</v>
      </c>
      <c r="I1445">
        <v>905</v>
      </c>
      <c r="J1445">
        <v>591</v>
      </c>
      <c r="K1445">
        <v>484</v>
      </c>
      <c r="L1445">
        <v>240</v>
      </c>
      <c r="M1445">
        <v>69</v>
      </c>
      <c r="N1445">
        <v>436</v>
      </c>
      <c r="O1445">
        <v>18</v>
      </c>
      <c r="P1445">
        <v>11</v>
      </c>
      <c r="Q1445">
        <v>17.568058076225046</v>
      </c>
    </row>
    <row r="1446" spans="1:17" x14ac:dyDescent="0.25">
      <c r="A1446" t="s">
        <v>6615</v>
      </c>
      <c r="B1446" s="6">
        <v>41740</v>
      </c>
      <c r="C1446">
        <v>417.4</v>
      </c>
      <c r="D1446" t="s">
        <v>1389</v>
      </c>
      <c r="E1446">
        <v>679</v>
      </c>
      <c r="F1446">
        <v>422</v>
      </c>
      <c r="G1446">
        <v>8</v>
      </c>
      <c r="H1446">
        <v>414</v>
      </c>
      <c r="I1446">
        <v>216</v>
      </c>
      <c r="J1446">
        <v>71</v>
      </c>
      <c r="K1446">
        <v>42</v>
      </c>
      <c r="L1446">
        <v>26</v>
      </c>
      <c r="M1446">
        <v>2</v>
      </c>
      <c r="N1446">
        <v>56</v>
      </c>
      <c r="O1446">
        <v>1</v>
      </c>
      <c r="P1446">
        <v>0</v>
      </c>
      <c r="Q1446">
        <v>10.144927536231885</v>
      </c>
    </row>
    <row r="1447" spans="1:17" x14ac:dyDescent="0.25">
      <c r="A1447" t="s">
        <v>6616</v>
      </c>
      <c r="B1447" s="6">
        <v>41741</v>
      </c>
      <c r="C1447">
        <v>417.41</v>
      </c>
      <c r="D1447" t="s">
        <v>1390</v>
      </c>
      <c r="E1447">
        <v>1164</v>
      </c>
      <c r="F1447">
        <v>693</v>
      </c>
      <c r="G1447">
        <v>12</v>
      </c>
      <c r="H1447">
        <v>681</v>
      </c>
      <c r="I1447">
        <v>336</v>
      </c>
      <c r="J1447">
        <v>75</v>
      </c>
      <c r="K1447">
        <v>158</v>
      </c>
      <c r="L1447">
        <v>45</v>
      </c>
      <c r="M1447">
        <v>5</v>
      </c>
      <c r="N1447">
        <v>56</v>
      </c>
      <c r="O1447">
        <v>1</v>
      </c>
      <c r="P1447">
        <v>5</v>
      </c>
      <c r="Q1447">
        <v>23.201174743024964</v>
      </c>
    </row>
    <row r="1448" spans="1:17" x14ac:dyDescent="0.25">
      <c r="A1448" t="s">
        <v>6617</v>
      </c>
      <c r="B1448" s="6">
        <v>41742</v>
      </c>
      <c r="C1448">
        <v>417.42</v>
      </c>
      <c r="D1448" t="s">
        <v>1391</v>
      </c>
      <c r="E1448">
        <v>2967</v>
      </c>
      <c r="F1448">
        <v>1641</v>
      </c>
      <c r="G1448">
        <v>23</v>
      </c>
      <c r="H1448">
        <v>1618</v>
      </c>
      <c r="I1448">
        <v>865</v>
      </c>
      <c r="J1448">
        <v>142</v>
      </c>
      <c r="K1448">
        <v>236</v>
      </c>
      <c r="L1448">
        <v>158</v>
      </c>
      <c r="M1448">
        <v>10</v>
      </c>
      <c r="N1448">
        <v>195</v>
      </c>
      <c r="O1448">
        <v>3</v>
      </c>
      <c r="P1448">
        <v>9</v>
      </c>
      <c r="Q1448">
        <v>14.585908529048208</v>
      </c>
    </row>
    <row r="1449" spans="1:17" x14ac:dyDescent="0.25">
      <c r="A1449" t="s">
        <v>6618</v>
      </c>
      <c r="B1449" s="6">
        <v>41743</v>
      </c>
      <c r="C1449">
        <v>417.43</v>
      </c>
      <c r="D1449" t="s">
        <v>1392</v>
      </c>
      <c r="E1449">
        <v>4414</v>
      </c>
      <c r="F1449">
        <v>2776</v>
      </c>
      <c r="G1449">
        <v>52</v>
      </c>
      <c r="H1449">
        <v>2724</v>
      </c>
      <c r="I1449">
        <v>909</v>
      </c>
      <c r="J1449">
        <v>712</v>
      </c>
      <c r="K1449">
        <v>454</v>
      </c>
      <c r="L1449">
        <v>181</v>
      </c>
      <c r="M1449">
        <v>50</v>
      </c>
      <c r="N1449">
        <v>394</v>
      </c>
      <c r="O1449">
        <v>10</v>
      </c>
      <c r="P1449">
        <v>13</v>
      </c>
      <c r="Q1449">
        <v>16.666666666666664</v>
      </c>
    </row>
    <row r="1450" spans="1:17" x14ac:dyDescent="0.25">
      <c r="A1450" t="s">
        <v>6619</v>
      </c>
      <c r="B1450" s="6">
        <v>41744</v>
      </c>
      <c r="C1450">
        <v>417.44</v>
      </c>
      <c r="D1450" t="s">
        <v>1393</v>
      </c>
      <c r="E1450">
        <v>1178</v>
      </c>
      <c r="F1450">
        <v>854</v>
      </c>
      <c r="G1450">
        <v>16</v>
      </c>
      <c r="H1450">
        <v>838</v>
      </c>
      <c r="I1450">
        <v>386</v>
      </c>
      <c r="J1450">
        <v>104</v>
      </c>
      <c r="K1450">
        <v>151</v>
      </c>
      <c r="L1450">
        <v>46</v>
      </c>
      <c r="M1450">
        <v>13</v>
      </c>
      <c r="N1450">
        <v>132</v>
      </c>
      <c r="O1450">
        <v>0</v>
      </c>
      <c r="P1450">
        <v>6</v>
      </c>
      <c r="Q1450">
        <v>18.019093078758949</v>
      </c>
    </row>
    <row r="1451" spans="1:17" x14ac:dyDescent="0.25">
      <c r="A1451" t="s">
        <v>6620</v>
      </c>
      <c r="B1451" s="6">
        <v>41745</v>
      </c>
      <c r="C1451">
        <v>417.45</v>
      </c>
      <c r="D1451" t="s">
        <v>1394</v>
      </c>
      <c r="E1451">
        <v>1179</v>
      </c>
      <c r="F1451">
        <v>615</v>
      </c>
      <c r="G1451">
        <v>4</v>
      </c>
      <c r="H1451">
        <v>611</v>
      </c>
      <c r="I1451">
        <v>292</v>
      </c>
      <c r="J1451">
        <v>113</v>
      </c>
      <c r="K1451">
        <v>82</v>
      </c>
      <c r="L1451">
        <v>42</v>
      </c>
      <c r="M1451">
        <v>7</v>
      </c>
      <c r="N1451">
        <v>73</v>
      </c>
      <c r="O1451">
        <v>1</v>
      </c>
      <c r="P1451">
        <v>1</v>
      </c>
      <c r="Q1451">
        <v>13.420621931260229</v>
      </c>
    </row>
    <row r="1452" spans="1:17" x14ac:dyDescent="0.25">
      <c r="A1452" t="s">
        <v>6621</v>
      </c>
      <c r="B1452" s="6">
        <v>41746</v>
      </c>
      <c r="C1452">
        <v>417.46</v>
      </c>
      <c r="D1452" t="s">
        <v>1350</v>
      </c>
      <c r="E1452">
        <v>8994</v>
      </c>
      <c r="F1452">
        <v>5229</v>
      </c>
      <c r="G1452">
        <v>66</v>
      </c>
      <c r="H1452">
        <v>5163</v>
      </c>
      <c r="I1452">
        <v>1621</v>
      </c>
      <c r="J1452">
        <v>1248</v>
      </c>
      <c r="K1452">
        <v>859</v>
      </c>
      <c r="L1452">
        <v>387</v>
      </c>
      <c r="M1452">
        <v>99</v>
      </c>
      <c r="N1452">
        <v>881</v>
      </c>
      <c r="O1452">
        <v>41</v>
      </c>
      <c r="P1452">
        <v>26</v>
      </c>
      <c r="Q1452">
        <v>16.637613790431917</v>
      </c>
    </row>
    <row r="1453" spans="1:17" x14ac:dyDescent="0.25">
      <c r="A1453" t="s">
        <v>6622</v>
      </c>
      <c r="B1453" s="6">
        <v>41747</v>
      </c>
      <c r="C1453">
        <v>417.47</v>
      </c>
      <c r="D1453" t="s">
        <v>1395</v>
      </c>
      <c r="E1453">
        <v>3812</v>
      </c>
      <c r="F1453">
        <v>2434</v>
      </c>
      <c r="G1453">
        <v>51</v>
      </c>
      <c r="H1453">
        <v>2383</v>
      </c>
      <c r="I1453">
        <v>996</v>
      </c>
      <c r="J1453">
        <v>387</v>
      </c>
      <c r="K1453">
        <v>478</v>
      </c>
      <c r="L1453">
        <v>160</v>
      </c>
      <c r="M1453">
        <v>37</v>
      </c>
      <c r="N1453">
        <v>301</v>
      </c>
      <c r="O1453">
        <v>9</v>
      </c>
      <c r="P1453">
        <v>13</v>
      </c>
      <c r="Q1453">
        <v>20.058749475451112</v>
      </c>
    </row>
    <row r="1454" spans="1:17" x14ac:dyDescent="0.25">
      <c r="A1454" t="s">
        <v>6623</v>
      </c>
      <c r="B1454" s="6">
        <v>41748</v>
      </c>
      <c r="C1454">
        <v>417.48</v>
      </c>
      <c r="D1454" t="s">
        <v>1396</v>
      </c>
      <c r="E1454">
        <v>771</v>
      </c>
      <c r="F1454">
        <v>503</v>
      </c>
      <c r="G1454">
        <v>4</v>
      </c>
      <c r="H1454">
        <v>499</v>
      </c>
      <c r="I1454">
        <v>274</v>
      </c>
      <c r="J1454">
        <v>49</v>
      </c>
      <c r="K1454">
        <v>113</v>
      </c>
      <c r="L1454">
        <v>19</v>
      </c>
      <c r="M1454">
        <v>4</v>
      </c>
      <c r="N1454">
        <v>36</v>
      </c>
      <c r="O1454">
        <v>3</v>
      </c>
      <c r="P1454">
        <v>1</v>
      </c>
      <c r="Q1454">
        <v>22.645290581162325</v>
      </c>
    </row>
    <row r="1455" spans="1:17" x14ac:dyDescent="0.25">
      <c r="A1455" t="s">
        <v>6624</v>
      </c>
      <c r="B1455" s="6">
        <v>41749</v>
      </c>
      <c r="C1455">
        <v>417.49</v>
      </c>
      <c r="D1455" t="s">
        <v>1397</v>
      </c>
      <c r="E1455">
        <v>1275</v>
      </c>
      <c r="F1455">
        <v>758</v>
      </c>
      <c r="G1455">
        <v>11</v>
      </c>
      <c r="H1455">
        <v>747</v>
      </c>
      <c r="I1455">
        <v>313</v>
      </c>
      <c r="J1455">
        <v>122</v>
      </c>
      <c r="K1455">
        <v>106</v>
      </c>
      <c r="L1455">
        <v>85</v>
      </c>
      <c r="M1455">
        <v>10</v>
      </c>
      <c r="N1455">
        <v>109</v>
      </c>
      <c r="O1455">
        <v>1</v>
      </c>
      <c r="P1455">
        <v>1</v>
      </c>
      <c r="Q1455">
        <v>14.190093708165996</v>
      </c>
    </row>
    <row r="1456" spans="1:17" x14ac:dyDescent="0.25">
      <c r="A1456" t="s">
        <v>6625</v>
      </c>
      <c r="B1456" s="6">
        <v>41750</v>
      </c>
      <c r="C1456">
        <v>417.5</v>
      </c>
      <c r="D1456" t="s">
        <v>1398</v>
      </c>
      <c r="E1456">
        <v>1518</v>
      </c>
      <c r="F1456">
        <v>929</v>
      </c>
      <c r="G1456">
        <v>16</v>
      </c>
      <c r="H1456">
        <v>913</v>
      </c>
      <c r="I1456">
        <v>344</v>
      </c>
      <c r="J1456">
        <v>238</v>
      </c>
      <c r="K1456">
        <v>142</v>
      </c>
      <c r="L1456">
        <v>44</v>
      </c>
      <c r="M1456">
        <v>14</v>
      </c>
      <c r="N1456">
        <v>116</v>
      </c>
      <c r="O1456">
        <v>12</v>
      </c>
      <c r="P1456">
        <v>2</v>
      </c>
      <c r="Q1456">
        <v>15.553121577217963</v>
      </c>
    </row>
    <row r="1457" spans="1:17" x14ac:dyDescent="0.25">
      <c r="A1457" t="s">
        <v>6626</v>
      </c>
      <c r="B1457" s="6">
        <v>41751</v>
      </c>
      <c r="C1457">
        <v>417.51</v>
      </c>
      <c r="D1457" t="s">
        <v>1399</v>
      </c>
      <c r="E1457">
        <v>1229</v>
      </c>
      <c r="F1457">
        <v>718</v>
      </c>
      <c r="G1457">
        <v>5</v>
      </c>
      <c r="H1457">
        <v>713</v>
      </c>
      <c r="I1457">
        <v>373</v>
      </c>
      <c r="J1457">
        <v>65</v>
      </c>
      <c r="K1457">
        <v>140</v>
      </c>
      <c r="L1457">
        <v>59</v>
      </c>
      <c r="M1457">
        <v>7</v>
      </c>
      <c r="N1457">
        <v>64</v>
      </c>
      <c r="O1457">
        <v>3</v>
      </c>
      <c r="P1457">
        <v>2</v>
      </c>
      <c r="Q1457">
        <v>19.635343618513325</v>
      </c>
    </row>
    <row r="1458" spans="1:17" x14ac:dyDescent="0.25">
      <c r="A1458" t="s">
        <v>6627</v>
      </c>
      <c r="B1458" s="6">
        <v>41752</v>
      </c>
      <c r="C1458">
        <v>417.52</v>
      </c>
      <c r="D1458" t="s">
        <v>1400</v>
      </c>
      <c r="E1458">
        <v>1010</v>
      </c>
      <c r="F1458">
        <v>680</v>
      </c>
      <c r="G1458">
        <v>10</v>
      </c>
      <c r="H1458">
        <v>670</v>
      </c>
      <c r="I1458">
        <v>283</v>
      </c>
      <c r="J1458">
        <v>101</v>
      </c>
      <c r="K1458">
        <v>104</v>
      </c>
      <c r="L1458">
        <v>56</v>
      </c>
      <c r="M1458">
        <v>10</v>
      </c>
      <c r="N1458">
        <v>106</v>
      </c>
      <c r="O1458">
        <v>7</v>
      </c>
      <c r="P1458">
        <v>3</v>
      </c>
      <c r="Q1458">
        <v>15.522388059701491</v>
      </c>
    </row>
    <row r="1459" spans="1:17" x14ac:dyDescent="0.25">
      <c r="A1459" t="s">
        <v>6628</v>
      </c>
      <c r="B1459" s="6">
        <v>41799</v>
      </c>
      <c r="C1459">
        <v>417.99</v>
      </c>
      <c r="D1459" t="s">
        <v>6629</v>
      </c>
      <c r="E1459">
        <v>0</v>
      </c>
      <c r="F1459">
        <v>16169</v>
      </c>
      <c r="G1459">
        <v>183</v>
      </c>
      <c r="H1459">
        <v>15986</v>
      </c>
      <c r="I1459">
        <v>5817</v>
      </c>
      <c r="J1459">
        <v>3007</v>
      </c>
      <c r="K1459">
        <v>2105</v>
      </c>
      <c r="L1459">
        <v>1529</v>
      </c>
      <c r="M1459">
        <v>275</v>
      </c>
      <c r="N1459">
        <v>3031</v>
      </c>
      <c r="O1459">
        <v>96</v>
      </c>
      <c r="P1459">
        <v>122</v>
      </c>
      <c r="Q1459">
        <v>13.167771800325283</v>
      </c>
    </row>
    <row r="1460" spans="1:17" x14ac:dyDescent="0.25">
      <c r="A1460" t="s">
        <v>6630</v>
      </c>
      <c r="B1460" s="6">
        <v>41800</v>
      </c>
      <c r="C1460">
        <v>418</v>
      </c>
      <c r="D1460" t="s">
        <v>6631</v>
      </c>
      <c r="E1460">
        <v>54787</v>
      </c>
      <c r="F1460">
        <v>43501</v>
      </c>
      <c r="G1460">
        <v>616</v>
      </c>
      <c r="H1460">
        <v>42885</v>
      </c>
      <c r="I1460">
        <v>15556</v>
      </c>
      <c r="J1460">
        <v>8704</v>
      </c>
      <c r="K1460">
        <v>9025</v>
      </c>
      <c r="L1460">
        <v>3502</v>
      </c>
      <c r="M1460">
        <v>610</v>
      </c>
      <c r="N1460">
        <v>5104</v>
      </c>
      <c r="O1460">
        <v>180</v>
      </c>
      <c r="P1460">
        <v>192</v>
      </c>
      <c r="Q1460">
        <v>21.044654308033113</v>
      </c>
    </row>
    <row r="1461" spans="1:17" x14ac:dyDescent="0.25">
      <c r="A1461" t="s">
        <v>6632</v>
      </c>
      <c r="B1461" s="6">
        <v>41801</v>
      </c>
      <c r="C1461">
        <v>418.01</v>
      </c>
      <c r="D1461" t="s">
        <v>1401</v>
      </c>
      <c r="E1461">
        <v>452</v>
      </c>
      <c r="F1461">
        <v>311</v>
      </c>
      <c r="G1461">
        <v>3</v>
      </c>
      <c r="H1461">
        <v>308</v>
      </c>
      <c r="I1461">
        <v>164</v>
      </c>
      <c r="J1461">
        <v>20</v>
      </c>
      <c r="K1461">
        <v>65</v>
      </c>
      <c r="L1461">
        <v>25</v>
      </c>
      <c r="M1461">
        <v>6</v>
      </c>
      <c r="N1461">
        <v>25</v>
      </c>
      <c r="O1461">
        <v>0</v>
      </c>
      <c r="P1461">
        <v>3</v>
      </c>
      <c r="Q1461">
        <v>21.103896103896101</v>
      </c>
    </row>
    <row r="1462" spans="1:17" x14ac:dyDescent="0.25">
      <c r="A1462" t="s">
        <v>6633</v>
      </c>
      <c r="B1462" s="6">
        <v>41802</v>
      </c>
      <c r="C1462">
        <v>418.02</v>
      </c>
      <c r="D1462" t="s">
        <v>1402</v>
      </c>
      <c r="E1462">
        <v>511</v>
      </c>
      <c r="F1462">
        <v>331</v>
      </c>
      <c r="G1462">
        <v>7</v>
      </c>
      <c r="H1462">
        <v>324</v>
      </c>
      <c r="I1462">
        <v>130</v>
      </c>
      <c r="J1462">
        <v>68</v>
      </c>
      <c r="K1462">
        <v>67</v>
      </c>
      <c r="L1462">
        <v>12</v>
      </c>
      <c r="M1462">
        <v>4</v>
      </c>
      <c r="N1462">
        <v>41</v>
      </c>
      <c r="O1462">
        <v>2</v>
      </c>
      <c r="P1462">
        <v>0</v>
      </c>
      <c r="Q1462">
        <v>20.679012345679013</v>
      </c>
    </row>
    <row r="1463" spans="1:17" x14ac:dyDescent="0.25">
      <c r="A1463" t="s">
        <v>6634</v>
      </c>
      <c r="B1463" s="6">
        <v>41803</v>
      </c>
      <c r="C1463">
        <v>418.03</v>
      </c>
      <c r="D1463" t="s">
        <v>1403</v>
      </c>
      <c r="E1463">
        <v>2017</v>
      </c>
      <c r="F1463">
        <v>1326</v>
      </c>
      <c r="G1463">
        <v>22</v>
      </c>
      <c r="H1463">
        <v>1304</v>
      </c>
      <c r="I1463">
        <v>583</v>
      </c>
      <c r="J1463">
        <v>252</v>
      </c>
      <c r="K1463">
        <v>228</v>
      </c>
      <c r="L1463">
        <v>85</v>
      </c>
      <c r="M1463">
        <v>11</v>
      </c>
      <c r="N1463">
        <v>130</v>
      </c>
      <c r="O1463">
        <v>6</v>
      </c>
      <c r="P1463">
        <v>8</v>
      </c>
      <c r="Q1463">
        <v>17.484662576687114</v>
      </c>
    </row>
    <row r="1464" spans="1:17" x14ac:dyDescent="0.25">
      <c r="A1464" t="s">
        <v>6635</v>
      </c>
      <c r="B1464" s="6">
        <v>41804</v>
      </c>
      <c r="C1464">
        <v>418.04</v>
      </c>
      <c r="D1464" t="s">
        <v>1404</v>
      </c>
      <c r="E1464">
        <v>3299</v>
      </c>
      <c r="F1464">
        <v>2114</v>
      </c>
      <c r="G1464">
        <v>33</v>
      </c>
      <c r="H1464">
        <v>2081</v>
      </c>
      <c r="I1464">
        <v>698</v>
      </c>
      <c r="J1464">
        <v>508</v>
      </c>
      <c r="K1464">
        <v>424</v>
      </c>
      <c r="L1464">
        <v>156</v>
      </c>
      <c r="M1464">
        <v>41</v>
      </c>
      <c r="N1464">
        <v>235</v>
      </c>
      <c r="O1464">
        <v>9</v>
      </c>
      <c r="P1464">
        <v>9</v>
      </c>
      <c r="Q1464">
        <v>20.374819798173956</v>
      </c>
    </row>
    <row r="1465" spans="1:17" x14ac:dyDescent="0.25">
      <c r="A1465" t="s">
        <v>6636</v>
      </c>
      <c r="B1465" s="6">
        <v>41805</v>
      </c>
      <c r="C1465">
        <v>418.05</v>
      </c>
      <c r="D1465" t="s">
        <v>1405</v>
      </c>
      <c r="E1465">
        <v>2054</v>
      </c>
      <c r="F1465">
        <v>1371</v>
      </c>
      <c r="G1465">
        <v>21</v>
      </c>
      <c r="H1465">
        <v>1350</v>
      </c>
      <c r="I1465">
        <v>638</v>
      </c>
      <c r="J1465">
        <v>127</v>
      </c>
      <c r="K1465">
        <v>336</v>
      </c>
      <c r="L1465">
        <v>93</v>
      </c>
      <c r="M1465">
        <v>12</v>
      </c>
      <c r="N1465">
        <v>122</v>
      </c>
      <c r="O1465">
        <v>12</v>
      </c>
      <c r="P1465">
        <v>10</v>
      </c>
      <c r="Q1465">
        <v>24.888888888888889</v>
      </c>
    </row>
    <row r="1466" spans="1:17" x14ac:dyDescent="0.25">
      <c r="A1466" t="s">
        <v>6637</v>
      </c>
      <c r="B1466" s="6">
        <v>41806</v>
      </c>
      <c r="C1466">
        <v>418.06</v>
      </c>
      <c r="D1466" t="s">
        <v>1406</v>
      </c>
      <c r="E1466">
        <v>1750</v>
      </c>
      <c r="F1466">
        <v>1129</v>
      </c>
      <c r="G1466">
        <v>20</v>
      </c>
      <c r="H1466">
        <v>1109</v>
      </c>
      <c r="I1466">
        <v>438</v>
      </c>
      <c r="J1466">
        <v>226</v>
      </c>
      <c r="K1466">
        <v>242</v>
      </c>
      <c r="L1466">
        <v>71</v>
      </c>
      <c r="M1466">
        <v>18</v>
      </c>
      <c r="N1466">
        <v>105</v>
      </c>
      <c r="O1466">
        <v>7</v>
      </c>
      <c r="P1466">
        <v>1</v>
      </c>
      <c r="Q1466">
        <v>21.821460775473401</v>
      </c>
    </row>
    <row r="1467" spans="1:17" x14ac:dyDescent="0.25">
      <c r="A1467" t="s">
        <v>6638</v>
      </c>
      <c r="B1467" s="6">
        <v>41807</v>
      </c>
      <c r="C1467">
        <v>418.07</v>
      </c>
      <c r="D1467" t="s">
        <v>1407</v>
      </c>
      <c r="E1467">
        <v>1091</v>
      </c>
      <c r="F1467">
        <v>723</v>
      </c>
      <c r="G1467">
        <v>16</v>
      </c>
      <c r="H1467">
        <v>707</v>
      </c>
      <c r="I1467">
        <v>312</v>
      </c>
      <c r="J1467">
        <v>120</v>
      </c>
      <c r="K1467">
        <v>140</v>
      </c>
      <c r="L1467">
        <v>60</v>
      </c>
      <c r="M1467">
        <v>7</v>
      </c>
      <c r="N1467">
        <v>63</v>
      </c>
      <c r="O1467">
        <v>3</v>
      </c>
      <c r="P1467">
        <v>1</v>
      </c>
      <c r="Q1467">
        <v>19.801980198019802</v>
      </c>
    </row>
    <row r="1468" spans="1:17" x14ac:dyDescent="0.25">
      <c r="A1468" t="s">
        <v>6639</v>
      </c>
      <c r="B1468" s="6">
        <v>41808</v>
      </c>
      <c r="C1468">
        <v>418.08</v>
      </c>
      <c r="D1468" t="s">
        <v>1408</v>
      </c>
      <c r="E1468">
        <v>4639</v>
      </c>
      <c r="F1468">
        <v>3022</v>
      </c>
      <c r="G1468">
        <v>43</v>
      </c>
      <c r="H1468">
        <v>2979</v>
      </c>
      <c r="I1468">
        <v>1120</v>
      </c>
      <c r="J1468">
        <v>648</v>
      </c>
      <c r="K1468">
        <v>637</v>
      </c>
      <c r="L1468">
        <v>224</v>
      </c>
      <c r="M1468">
        <v>41</v>
      </c>
      <c r="N1468">
        <v>287</v>
      </c>
      <c r="O1468">
        <v>9</v>
      </c>
      <c r="P1468">
        <v>13</v>
      </c>
      <c r="Q1468">
        <v>21.383014434373951</v>
      </c>
    </row>
    <row r="1469" spans="1:17" x14ac:dyDescent="0.25">
      <c r="A1469" t="s">
        <v>6640</v>
      </c>
      <c r="B1469" s="6">
        <v>41809</v>
      </c>
      <c r="C1469">
        <v>418.09</v>
      </c>
      <c r="D1469" t="s">
        <v>1409</v>
      </c>
      <c r="E1469">
        <v>758</v>
      </c>
      <c r="F1469">
        <v>490</v>
      </c>
      <c r="G1469">
        <v>2</v>
      </c>
      <c r="H1469">
        <v>488</v>
      </c>
      <c r="I1469">
        <v>179</v>
      </c>
      <c r="J1469">
        <v>94</v>
      </c>
      <c r="K1469">
        <v>101</v>
      </c>
      <c r="L1469">
        <v>48</v>
      </c>
      <c r="M1469">
        <v>8</v>
      </c>
      <c r="N1469">
        <v>57</v>
      </c>
      <c r="O1469">
        <v>0</v>
      </c>
      <c r="P1469">
        <v>1</v>
      </c>
      <c r="Q1469">
        <v>20.696721311475411</v>
      </c>
    </row>
    <row r="1470" spans="1:17" x14ac:dyDescent="0.25">
      <c r="A1470" t="s">
        <v>6641</v>
      </c>
      <c r="B1470" s="6">
        <v>41810</v>
      </c>
      <c r="C1470">
        <v>418.1</v>
      </c>
      <c r="D1470" t="s">
        <v>1410</v>
      </c>
      <c r="E1470">
        <v>2470</v>
      </c>
      <c r="F1470">
        <v>1626</v>
      </c>
      <c r="G1470">
        <v>26</v>
      </c>
      <c r="H1470">
        <v>1600</v>
      </c>
      <c r="I1470">
        <v>567</v>
      </c>
      <c r="J1470">
        <v>353</v>
      </c>
      <c r="K1470">
        <v>318</v>
      </c>
      <c r="L1470">
        <v>148</v>
      </c>
      <c r="M1470">
        <v>11</v>
      </c>
      <c r="N1470">
        <v>193</v>
      </c>
      <c r="O1470">
        <v>8</v>
      </c>
      <c r="P1470">
        <v>1</v>
      </c>
      <c r="Q1470">
        <v>19.875</v>
      </c>
    </row>
    <row r="1471" spans="1:17" x14ac:dyDescent="0.25">
      <c r="A1471" t="s">
        <v>6642</v>
      </c>
      <c r="B1471" s="6">
        <v>41811</v>
      </c>
      <c r="C1471">
        <v>418.11</v>
      </c>
      <c r="D1471" t="s">
        <v>1411</v>
      </c>
      <c r="E1471">
        <v>2371</v>
      </c>
      <c r="F1471">
        <v>1306</v>
      </c>
      <c r="G1471">
        <v>11</v>
      </c>
      <c r="H1471">
        <v>1295</v>
      </c>
      <c r="I1471">
        <v>437</v>
      </c>
      <c r="J1471">
        <v>314</v>
      </c>
      <c r="K1471">
        <v>281</v>
      </c>
      <c r="L1471">
        <v>86</v>
      </c>
      <c r="M1471">
        <v>21</v>
      </c>
      <c r="N1471">
        <v>144</v>
      </c>
      <c r="O1471">
        <v>5</v>
      </c>
      <c r="P1471">
        <v>7</v>
      </c>
      <c r="Q1471">
        <v>21.698841698841697</v>
      </c>
    </row>
    <row r="1472" spans="1:17" x14ac:dyDescent="0.25">
      <c r="A1472" t="s">
        <v>6643</v>
      </c>
      <c r="B1472" s="6">
        <v>41812</v>
      </c>
      <c r="C1472">
        <v>418.12</v>
      </c>
      <c r="D1472" t="s">
        <v>1412</v>
      </c>
      <c r="E1472">
        <v>9807</v>
      </c>
      <c r="F1472">
        <v>6249</v>
      </c>
      <c r="G1472">
        <v>119</v>
      </c>
      <c r="H1472">
        <v>6130</v>
      </c>
      <c r="I1472">
        <v>1657</v>
      </c>
      <c r="J1472">
        <v>1798</v>
      </c>
      <c r="K1472">
        <v>1445</v>
      </c>
      <c r="L1472">
        <v>435</v>
      </c>
      <c r="M1472">
        <v>109</v>
      </c>
      <c r="N1472">
        <v>624</v>
      </c>
      <c r="O1472">
        <v>31</v>
      </c>
      <c r="P1472">
        <v>28</v>
      </c>
      <c r="Q1472">
        <v>23.57259380097879</v>
      </c>
    </row>
    <row r="1473" spans="1:17" x14ac:dyDescent="0.25">
      <c r="A1473" t="s">
        <v>6644</v>
      </c>
      <c r="B1473" s="6">
        <v>41813</v>
      </c>
      <c r="C1473">
        <v>418.13</v>
      </c>
      <c r="D1473" t="s">
        <v>1413</v>
      </c>
      <c r="E1473">
        <v>729</v>
      </c>
      <c r="F1473">
        <v>464</v>
      </c>
      <c r="G1473">
        <v>9</v>
      </c>
      <c r="H1473">
        <v>455</v>
      </c>
      <c r="I1473">
        <v>204</v>
      </c>
      <c r="J1473">
        <v>69</v>
      </c>
      <c r="K1473">
        <v>97</v>
      </c>
      <c r="L1473">
        <v>37</v>
      </c>
      <c r="M1473">
        <v>5</v>
      </c>
      <c r="N1473">
        <v>38</v>
      </c>
      <c r="O1473">
        <v>5</v>
      </c>
      <c r="P1473">
        <v>0</v>
      </c>
      <c r="Q1473">
        <v>21.318681318681318</v>
      </c>
    </row>
    <row r="1474" spans="1:17" x14ac:dyDescent="0.25">
      <c r="A1474" t="s">
        <v>6645</v>
      </c>
      <c r="B1474" s="6">
        <v>41814</v>
      </c>
      <c r="C1474">
        <v>418.14</v>
      </c>
      <c r="D1474" t="s">
        <v>1414</v>
      </c>
      <c r="E1474">
        <v>1274</v>
      </c>
      <c r="F1474">
        <v>866</v>
      </c>
      <c r="G1474">
        <v>12</v>
      </c>
      <c r="H1474">
        <v>854</v>
      </c>
      <c r="I1474">
        <v>358</v>
      </c>
      <c r="J1474">
        <v>105</v>
      </c>
      <c r="K1474">
        <v>217</v>
      </c>
      <c r="L1474">
        <v>62</v>
      </c>
      <c r="M1474">
        <v>6</v>
      </c>
      <c r="N1474">
        <v>100</v>
      </c>
      <c r="O1474">
        <v>5</v>
      </c>
      <c r="P1474">
        <v>1</v>
      </c>
      <c r="Q1474">
        <v>25.409836065573771</v>
      </c>
    </row>
    <row r="1475" spans="1:17" x14ac:dyDescent="0.25">
      <c r="A1475" t="s">
        <v>6646</v>
      </c>
      <c r="B1475" s="6">
        <v>41815</v>
      </c>
      <c r="C1475">
        <v>418.15</v>
      </c>
      <c r="D1475" t="s">
        <v>1415</v>
      </c>
      <c r="E1475">
        <v>722</v>
      </c>
      <c r="F1475">
        <v>486</v>
      </c>
      <c r="G1475">
        <v>5</v>
      </c>
      <c r="H1475">
        <v>481</v>
      </c>
      <c r="I1475">
        <v>253</v>
      </c>
      <c r="J1475">
        <v>34</v>
      </c>
      <c r="K1475">
        <v>100</v>
      </c>
      <c r="L1475">
        <v>33</v>
      </c>
      <c r="M1475">
        <v>4</v>
      </c>
      <c r="N1475">
        <v>53</v>
      </c>
      <c r="O1475">
        <v>2</v>
      </c>
      <c r="P1475">
        <v>2</v>
      </c>
      <c r="Q1475">
        <v>20.79002079002079</v>
      </c>
    </row>
    <row r="1476" spans="1:17" x14ac:dyDescent="0.25">
      <c r="A1476" t="s">
        <v>6647</v>
      </c>
      <c r="B1476" s="6">
        <v>41816</v>
      </c>
      <c r="C1476">
        <v>418.16</v>
      </c>
      <c r="D1476" t="s">
        <v>1416</v>
      </c>
      <c r="E1476">
        <v>2209</v>
      </c>
      <c r="F1476">
        <v>1516</v>
      </c>
      <c r="G1476">
        <v>23</v>
      </c>
      <c r="H1476">
        <v>1493</v>
      </c>
      <c r="I1476">
        <v>548</v>
      </c>
      <c r="J1476">
        <v>283</v>
      </c>
      <c r="K1476">
        <v>330</v>
      </c>
      <c r="L1476">
        <v>107</v>
      </c>
      <c r="M1476">
        <v>20</v>
      </c>
      <c r="N1476">
        <v>195</v>
      </c>
      <c r="O1476">
        <v>2</v>
      </c>
      <c r="P1476">
        <v>8</v>
      </c>
      <c r="Q1476">
        <v>22.103148024112524</v>
      </c>
    </row>
    <row r="1477" spans="1:17" x14ac:dyDescent="0.25">
      <c r="A1477" t="s">
        <v>6648</v>
      </c>
      <c r="B1477" s="6">
        <v>41817</v>
      </c>
      <c r="C1477">
        <v>418.17</v>
      </c>
      <c r="D1477" t="s">
        <v>1417</v>
      </c>
      <c r="E1477">
        <v>1972</v>
      </c>
      <c r="F1477">
        <v>1277</v>
      </c>
      <c r="G1477">
        <v>17</v>
      </c>
      <c r="H1477">
        <v>1260</v>
      </c>
      <c r="I1477">
        <v>477</v>
      </c>
      <c r="J1477">
        <v>235</v>
      </c>
      <c r="K1477">
        <v>318</v>
      </c>
      <c r="L1477">
        <v>122</v>
      </c>
      <c r="M1477">
        <v>23</v>
      </c>
      <c r="N1477">
        <v>77</v>
      </c>
      <c r="O1477">
        <v>4</v>
      </c>
      <c r="P1477">
        <v>4</v>
      </c>
      <c r="Q1477">
        <v>25.238095238095237</v>
      </c>
    </row>
    <row r="1478" spans="1:17" x14ac:dyDescent="0.25">
      <c r="A1478" t="s">
        <v>6649</v>
      </c>
      <c r="B1478" s="6">
        <v>41818</v>
      </c>
      <c r="C1478">
        <v>418.18</v>
      </c>
      <c r="D1478" t="s">
        <v>1418</v>
      </c>
      <c r="E1478">
        <v>1053</v>
      </c>
      <c r="F1478">
        <v>717</v>
      </c>
      <c r="G1478">
        <v>15</v>
      </c>
      <c r="H1478">
        <v>702</v>
      </c>
      <c r="I1478">
        <v>273</v>
      </c>
      <c r="J1478">
        <v>120</v>
      </c>
      <c r="K1478">
        <v>132</v>
      </c>
      <c r="L1478">
        <v>82</v>
      </c>
      <c r="M1478">
        <v>11</v>
      </c>
      <c r="N1478">
        <v>80</v>
      </c>
      <c r="O1478">
        <v>1</v>
      </c>
      <c r="P1478">
        <v>3</v>
      </c>
      <c r="Q1478">
        <v>18.803418803418804</v>
      </c>
    </row>
    <row r="1479" spans="1:17" x14ac:dyDescent="0.25">
      <c r="A1479" t="s">
        <v>6650</v>
      </c>
      <c r="B1479" s="6">
        <v>41819</v>
      </c>
      <c r="C1479">
        <v>418.19</v>
      </c>
      <c r="D1479" t="s">
        <v>1419</v>
      </c>
      <c r="E1479">
        <v>1575</v>
      </c>
      <c r="F1479">
        <v>1091</v>
      </c>
      <c r="G1479">
        <v>13</v>
      </c>
      <c r="H1479">
        <v>1078</v>
      </c>
      <c r="I1479">
        <v>490</v>
      </c>
      <c r="J1479">
        <v>152</v>
      </c>
      <c r="K1479">
        <v>226</v>
      </c>
      <c r="L1479">
        <v>83</v>
      </c>
      <c r="M1479">
        <v>11</v>
      </c>
      <c r="N1479">
        <v>107</v>
      </c>
      <c r="O1479">
        <v>5</v>
      </c>
      <c r="P1479">
        <v>4</v>
      </c>
      <c r="Q1479">
        <v>20.964749536178108</v>
      </c>
    </row>
    <row r="1480" spans="1:17" x14ac:dyDescent="0.25">
      <c r="A1480" t="s">
        <v>6651</v>
      </c>
      <c r="B1480" s="6">
        <v>41820</v>
      </c>
      <c r="C1480">
        <v>418.2</v>
      </c>
      <c r="D1480" t="s">
        <v>1420</v>
      </c>
      <c r="E1480">
        <v>3593</v>
      </c>
      <c r="F1480">
        <v>2053</v>
      </c>
      <c r="G1480">
        <v>34</v>
      </c>
      <c r="H1480">
        <v>2019</v>
      </c>
      <c r="I1480">
        <v>571</v>
      </c>
      <c r="J1480">
        <v>503</v>
      </c>
      <c r="K1480">
        <v>548</v>
      </c>
      <c r="L1480">
        <v>103</v>
      </c>
      <c r="M1480">
        <v>30</v>
      </c>
      <c r="N1480">
        <v>237</v>
      </c>
      <c r="O1480">
        <v>16</v>
      </c>
      <c r="P1480">
        <v>11</v>
      </c>
      <c r="Q1480">
        <v>27.142149578999504</v>
      </c>
    </row>
    <row r="1481" spans="1:17" x14ac:dyDescent="0.25">
      <c r="A1481" t="s">
        <v>6652</v>
      </c>
      <c r="B1481" s="6">
        <v>41821</v>
      </c>
      <c r="C1481">
        <v>418.21</v>
      </c>
      <c r="D1481" t="s">
        <v>1421</v>
      </c>
      <c r="E1481">
        <v>1855</v>
      </c>
      <c r="F1481">
        <v>1276</v>
      </c>
      <c r="G1481">
        <v>17</v>
      </c>
      <c r="H1481">
        <v>1259</v>
      </c>
      <c r="I1481">
        <v>641</v>
      </c>
      <c r="J1481">
        <v>111</v>
      </c>
      <c r="K1481">
        <v>243</v>
      </c>
      <c r="L1481">
        <v>100</v>
      </c>
      <c r="M1481">
        <v>9</v>
      </c>
      <c r="N1481">
        <v>147</v>
      </c>
      <c r="O1481">
        <v>4</v>
      </c>
      <c r="P1481">
        <v>3</v>
      </c>
      <c r="Q1481">
        <v>19.301032565528196</v>
      </c>
    </row>
    <row r="1482" spans="1:17" x14ac:dyDescent="0.25">
      <c r="A1482" t="s">
        <v>6653</v>
      </c>
      <c r="B1482" s="6">
        <v>41822</v>
      </c>
      <c r="C1482">
        <v>418.22</v>
      </c>
      <c r="D1482" t="s">
        <v>1422</v>
      </c>
      <c r="E1482">
        <v>1716</v>
      </c>
      <c r="F1482">
        <v>1073</v>
      </c>
      <c r="G1482">
        <v>10</v>
      </c>
      <c r="H1482">
        <v>1063</v>
      </c>
      <c r="I1482">
        <v>422</v>
      </c>
      <c r="J1482">
        <v>158</v>
      </c>
      <c r="K1482">
        <v>298</v>
      </c>
      <c r="L1482">
        <v>84</v>
      </c>
      <c r="M1482">
        <v>10</v>
      </c>
      <c r="N1482">
        <v>88</v>
      </c>
      <c r="O1482">
        <v>1</v>
      </c>
      <c r="P1482">
        <v>2</v>
      </c>
      <c r="Q1482">
        <v>28.033866415804326</v>
      </c>
    </row>
    <row r="1483" spans="1:17" x14ac:dyDescent="0.25">
      <c r="A1483" t="s">
        <v>6654</v>
      </c>
      <c r="B1483" s="6">
        <v>41823</v>
      </c>
      <c r="C1483">
        <v>418.23</v>
      </c>
      <c r="D1483" t="s">
        <v>1423</v>
      </c>
      <c r="E1483">
        <v>4218</v>
      </c>
      <c r="F1483">
        <v>2630</v>
      </c>
      <c r="G1483">
        <v>20</v>
      </c>
      <c r="H1483">
        <v>2610</v>
      </c>
      <c r="I1483">
        <v>919</v>
      </c>
      <c r="J1483">
        <v>464</v>
      </c>
      <c r="K1483">
        <v>477</v>
      </c>
      <c r="L1483">
        <v>264</v>
      </c>
      <c r="M1483">
        <v>50</v>
      </c>
      <c r="N1483">
        <v>414</v>
      </c>
      <c r="O1483">
        <v>14</v>
      </c>
      <c r="P1483">
        <v>7</v>
      </c>
      <c r="Q1483">
        <v>18.275862068965516</v>
      </c>
    </row>
    <row r="1484" spans="1:17" x14ac:dyDescent="0.25">
      <c r="A1484" t="s">
        <v>6655</v>
      </c>
      <c r="B1484" s="6">
        <v>41824</v>
      </c>
      <c r="C1484">
        <v>418.24</v>
      </c>
      <c r="D1484" t="s">
        <v>1424</v>
      </c>
      <c r="E1484">
        <v>2652</v>
      </c>
      <c r="F1484">
        <v>1789</v>
      </c>
      <c r="G1484">
        <v>22</v>
      </c>
      <c r="H1484">
        <v>1767</v>
      </c>
      <c r="I1484">
        <v>681</v>
      </c>
      <c r="J1484">
        <v>359</v>
      </c>
      <c r="K1484">
        <v>344</v>
      </c>
      <c r="L1484">
        <v>152</v>
      </c>
      <c r="M1484">
        <v>30</v>
      </c>
      <c r="N1484">
        <v>188</v>
      </c>
      <c r="O1484">
        <v>9</v>
      </c>
      <c r="P1484">
        <v>4</v>
      </c>
      <c r="Q1484">
        <v>19.468024900962082</v>
      </c>
    </row>
    <row r="1485" spans="1:17" x14ac:dyDescent="0.25">
      <c r="A1485" t="s">
        <v>6656</v>
      </c>
      <c r="B1485" s="6">
        <v>41899</v>
      </c>
      <c r="C1485">
        <v>418.99</v>
      </c>
      <c r="D1485" t="s">
        <v>6657</v>
      </c>
      <c r="E1485">
        <v>0</v>
      </c>
      <c r="F1485">
        <v>8265</v>
      </c>
      <c r="G1485">
        <v>96</v>
      </c>
      <c r="H1485">
        <v>8169</v>
      </c>
      <c r="I1485">
        <v>2796</v>
      </c>
      <c r="J1485">
        <v>1583</v>
      </c>
      <c r="K1485">
        <v>1411</v>
      </c>
      <c r="L1485">
        <v>830</v>
      </c>
      <c r="M1485">
        <v>112</v>
      </c>
      <c r="N1485">
        <v>1354</v>
      </c>
      <c r="O1485">
        <v>20</v>
      </c>
      <c r="P1485">
        <v>61</v>
      </c>
      <c r="Q1485">
        <v>17.272615987268942</v>
      </c>
    </row>
    <row r="1486" spans="1:17" x14ac:dyDescent="0.25">
      <c r="A1486" t="s">
        <v>6658</v>
      </c>
      <c r="B1486" s="6">
        <v>50000</v>
      </c>
      <c r="C1486">
        <v>500</v>
      </c>
      <c r="D1486" t="s">
        <v>1425</v>
      </c>
      <c r="E1486">
        <v>395640</v>
      </c>
      <c r="F1486">
        <v>302123</v>
      </c>
      <c r="G1486">
        <v>3798</v>
      </c>
      <c r="H1486">
        <v>298325</v>
      </c>
      <c r="I1486">
        <v>138349</v>
      </c>
      <c r="J1486">
        <v>48800</v>
      </c>
      <c r="K1486">
        <v>40830</v>
      </c>
      <c r="L1486">
        <v>25153</v>
      </c>
      <c r="M1486">
        <v>4274</v>
      </c>
      <c r="N1486">
        <v>37624</v>
      </c>
      <c r="O1486">
        <v>1888</v>
      </c>
      <c r="P1486">
        <v>1407</v>
      </c>
      <c r="Q1486">
        <v>13.686415821670996</v>
      </c>
    </row>
    <row r="1487" spans="1:17" x14ac:dyDescent="0.25">
      <c r="A1487" t="s">
        <v>6659</v>
      </c>
      <c r="B1487" s="6">
        <v>50099</v>
      </c>
      <c r="C1487">
        <v>500.99</v>
      </c>
      <c r="D1487" t="s">
        <v>6660</v>
      </c>
      <c r="E1487">
        <v>0</v>
      </c>
      <c r="F1487">
        <v>2</v>
      </c>
      <c r="G1487">
        <v>2</v>
      </c>
      <c r="H1487">
        <v>0</v>
      </c>
      <c r="I1487">
        <v>0</v>
      </c>
      <c r="J1487">
        <v>0</v>
      </c>
      <c r="K1487">
        <v>0</v>
      </c>
      <c r="L1487">
        <v>0</v>
      </c>
      <c r="M1487">
        <v>0</v>
      </c>
      <c r="N1487">
        <v>0</v>
      </c>
      <c r="O1487">
        <v>0</v>
      </c>
      <c r="P1487">
        <v>0</v>
      </c>
      <c r="Q1487" t="e">
        <v>#DIV/0!</v>
      </c>
    </row>
    <row r="1488" spans="1:17" x14ac:dyDescent="0.25">
      <c r="A1488" t="s">
        <v>6661</v>
      </c>
      <c r="B1488" t="s">
        <v>6662</v>
      </c>
      <c r="C1488" t="e">
        <v>#VALUE!</v>
      </c>
      <c r="D1488" t="s">
        <v>6663</v>
      </c>
      <c r="E1488">
        <v>99178</v>
      </c>
      <c r="F1488">
        <v>69940</v>
      </c>
      <c r="G1488">
        <v>666</v>
      </c>
      <c r="H1488">
        <v>69274</v>
      </c>
      <c r="I1488">
        <v>25321</v>
      </c>
      <c r="J1488">
        <v>12720</v>
      </c>
      <c r="K1488">
        <v>7771</v>
      </c>
      <c r="L1488">
        <v>6914</v>
      </c>
      <c r="M1488">
        <v>1491</v>
      </c>
      <c r="N1488">
        <v>13777</v>
      </c>
      <c r="O1488">
        <v>871</v>
      </c>
      <c r="P1488">
        <v>409</v>
      </c>
      <c r="Q1488">
        <v>11.217772901810202</v>
      </c>
    </row>
    <row r="1489" spans="1:17" x14ac:dyDescent="0.25">
      <c r="A1489" t="s">
        <v>6664</v>
      </c>
      <c r="B1489" t="s">
        <v>6665</v>
      </c>
      <c r="C1489" t="e">
        <v>#VALUE!</v>
      </c>
      <c r="D1489" t="s">
        <v>6666</v>
      </c>
      <c r="E1489">
        <v>0</v>
      </c>
      <c r="F1489">
        <v>460</v>
      </c>
      <c r="G1489">
        <v>3</v>
      </c>
      <c r="H1489">
        <v>457</v>
      </c>
      <c r="I1489">
        <v>124</v>
      </c>
      <c r="J1489">
        <v>47</v>
      </c>
      <c r="K1489">
        <v>26</v>
      </c>
      <c r="L1489">
        <v>83</v>
      </c>
      <c r="M1489">
        <v>17</v>
      </c>
      <c r="N1489">
        <v>156</v>
      </c>
      <c r="O1489">
        <v>0</v>
      </c>
      <c r="P1489">
        <v>4</v>
      </c>
      <c r="Q1489">
        <v>5.6892778993435451</v>
      </c>
    </row>
    <row r="1490" spans="1:17" x14ac:dyDescent="0.25">
      <c r="A1490" t="s">
        <v>6667</v>
      </c>
      <c r="B1490" t="s">
        <v>6668</v>
      </c>
      <c r="C1490" t="e">
        <v>#VALUE!</v>
      </c>
      <c r="D1490" t="s">
        <v>6669</v>
      </c>
      <c r="E1490">
        <v>157803</v>
      </c>
      <c r="F1490">
        <v>124505</v>
      </c>
      <c r="G1490">
        <v>1608</v>
      </c>
      <c r="H1490">
        <v>122897</v>
      </c>
      <c r="I1490">
        <v>58656</v>
      </c>
      <c r="J1490">
        <v>17407</v>
      </c>
      <c r="K1490">
        <v>16687</v>
      </c>
      <c r="L1490">
        <v>11047</v>
      </c>
      <c r="M1490">
        <v>1730</v>
      </c>
      <c r="N1490">
        <v>16017</v>
      </c>
      <c r="O1490">
        <v>697</v>
      </c>
      <c r="P1490">
        <v>656</v>
      </c>
      <c r="Q1490">
        <v>13.578036892682491</v>
      </c>
    </row>
    <row r="1491" spans="1:17" x14ac:dyDescent="0.25">
      <c r="A1491" t="s">
        <v>6670</v>
      </c>
      <c r="B1491" t="s">
        <v>6671</v>
      </c>
      <c r="C1491" t="e">
        <v>#VALUE!</v>
      </c>
      <c r="D1491" t="s">
        <v>6672</v>
      </c>
      <c r="E1491">
        <v>0</v>
      </c>
      <c r="F1491">
        <v>459</v>
      </c>
      <c r="G1491">
        <v>6</v>
      </c>
      <c r="H1491">
        <v>453</v>
      </c>
      <c r="I1491">
        <v>119</v>
      </c>
      <c r="J1491">
        <v>70</v>
      </c>
      <c r="K1491">
        <v>46</v>
      </c>
      <c r="L1491">
        <v>71</v>
      </c>
      <c r="M1491">
        <v>11</v>
      </c>
      <c r="N1491">
        <v>123</v>
      </c>
      <c r="O1491">
        <v>7</v>
      </c>
      <c r="P1491">
        <v>6</v>
      </c>
      <c r="Q1491">
        <v>10.154525386313466</v>
      </c>
    </row>
    <row r="1492" spans="1:17" x14ac:dyDescent="0.25">
      <c r="A1492" t="s">
        <v>6673</v>
      </c>
      <c r="B1492" t="s">
        <v>6674</v>
      </c>
      <c r="C1492" t="e">
        <v>#VALUE!</v>
      </c>
      <c r="D1492" t="s">
        <v>6675</v>
      </c>
      <c r="E1492">
        <v>138659</v>
      </c>
      <c r="F1492">
        <v>107676</v>
      </c>
      <c r="G1492">
        <v>1522</v>
      </c>
      <c r="H1492">
        <v>106154</v>
      </c>
      <c r="I1492">
        <v>54372</v>
      </c>
      <c r="J1492">
        <v>18673</v>
      </c>
      <c r="K1492">
        <v>16372</v>
      </c>
      <c r="L1492">
        <v>7192</v>
      </c>
      <c r="M1492">
        <v>1053</v>
      </c>
      <c r="N1492">
        <v>7830</v>
      </c>
      <c r="O1492">
        <v>320</v>
      </c>
      <c r="P1492">
        <v>342</v>
      </c>
      <c r="Q1492">
        <v>15.422876198730146</v>
      </c>
    </row>
    <row r="1493" spans="1:17" x14ac:dyDescent="0.25">
      <c r="A1493" t="s">
        <v>6676</v>
      </c>
      <c r="B1493" t="s">
        <v>6677</v>
      </c>
      <c r="C1493" t="e">
        <v>#VALUE!</v>
      </c>
      <c r="D1493" t="s">
        <v>6678</v>
      </c>
      <c r="E1493">
        <v>0</v>
      </c>
      <c r="F1493">
        <v>292</v>
      </c>
      <c r="G1493">
        <v>3</v>
      </c>
      <c r="H1493">
        <v>289</v>
      </c>
      <c r="I1493">
        <v>92</v>
      </c>
      <c r="J1493">
        <v>31</v>
      </c>
      <c r="K1493">
        <v>36</v>
      </c>
      <c r="L1493">
        <v>49</v>
      </c>
      <c r="M1493">
        <v>4</v>
      </c>
      <c r="N1493">
        <v>73</v>
      </c>
      <c r="O1493">
        <v>1</v>
      </c>
      <c r="P1493">
        <v>3</v>
      </c>
      <c r="Q1493">
        <v>12.45674740484429</v>
      </c>
    </row>
    <row r="1494" spans="1:17" x14ac:dyDescent="0.25">
      <c r="A1494" t="s">
        <v>6679</v>
      </c>
      <c r="B1494" s="6">
        <v>50100</v>
      </c>
      <c r="C1494">
        <v>501</v>
      </c>
      <c r="D1494" t="s">
        <v>6663</v>
      </c>
      <c r="E1494">
        <v>99178</v>
      </c>
      <c r="F1494">
        <v>69480</v>
      </c>
      <c r="G1494">
        <v>663</v>
      </c>
      <c r="H1494">
        <v>68817</v>
      </c>
      <c r="I1494">
        <v>25197</v>
      </c>
      <c r="J1494">
        <v>12673</v>
      </c>
      <c r="K1494">
        <v>7745</v>
      </c>
      <c r="L1494">
        <v>6831</v>
      </c>
      <c r="M1494">
        <v>1474</v>
      </c>
      <c r="N1494">
        <v>13621</v>
      </c>
      <c r="O1494">
        <v>871</v>
      </c>
      <c r="P1494">
        <v>405</v>
      </c>
      <c r="Q1494">
        <v>11.254486536756907</v>
      </c>
    </row>
    <row r="1495" spans="1:17" x14ac:dyDescent="0.25">
      <c r="A1495" t="s">
        <v>6680</v>
      </c>
      <c r="B1495" s="6">
        <v>50101</v>
      </c>
      <c r="C1495">
        <v>501.01</v>
      </c>
      <c r="D1495" t="s">
        <v>1425</v>
      </c>
      <c r="E1495">
        <v>99178</v>
      </c>
      <c r="F1495">
        <v>51873</v>
      </c>
      <c r="G1495">
        <v>547</v>
      </c>
      <c r="H1495">
        <v>51326</v>
      </c>
      <c r="I1495">
        <v>18887</v>
      </c>
      <c r="J1495">
        <v>9931</v>
      </c>
      <c r="K1495">
        <v>6443</v>
      </c>
      <c r="L1495">
        <v>4672</v>
      </c>
      <c r="M1495">
        <v>1205</v>
      </c>
      <c r="N1495">
        <v>9242</v>
      </c>
      <c r="O1495">
        <v>664</v>
      </c>
      <c r="P1495">
        <v>282</v>
      </c>
      <c r="Q1495">
        <v>12.553092000155866</v>
      </c>
    </row>
    <row r="1496" spans="1:17" x14ac:dyDescent="0.25">
      <c r="A1496" t="s">
        <v>6681</v>
      </c>
      <c r="B1496" s="6">
        <v>50199</v>
      </c>
      <c r="C1496">
        <v>501.99</v>
      </c>
      <c r="D1496" t="s">
        <v>6666</v>
      </c>
      <c r="E1496">
        <v>0</v>
      </c>
      <c r="F1496">
        <v>17607</v>
      </c>
      <c r="G1496">
        <v>116</v>
      </c>
      <c r="H1496">
        <v>17491</v>
      </c>
      <c r="I1496">
        <v>6310</v>
      </c>
      <c r="J1496">
        <v>2742</v>
      </c>
      <c r="K1496">
        <v>1302</v>
      </c>
      <c r="L1496">
        <v>2159</v>
      </c>
      <c r="M1496">
        <v>269</v>
      </c>
      <c r="N1496">
        <v>4379</v>
      </c>
      <c r="O1496">
        <v>207</v>
      </c>
      <c r="P1496">
        <v>123</v>
      </c>
      <c r="Q1496">
        <v>7.4438282545309011</v>
      </c>
    </row>
    <row r="1497" spans="1:17" x14ac:dyDescent="0.25">
      <c r="A1497" t="s">
        <v>6682</v>
      </c>
      <c r="B1497" s="6">
        <v>50200</v>
      </c>
      <c r="C1497">
        <v>502</v>
      </c>
      <c r="D1497" t="s">
        <v>1431</v>
      </c>
      <c r="E1497">
        <v>43516</v>
      </c>
      <c r="F1497">
        <v>34254</v>
      </c>
      <c r="G1497">
        <v>517</v>
      </c>
      <c r="H1497">
        <v>33737</v>
      </c>
      <c r="I1497">
        <v>15913</v>
      </c>
      <c r="J1497">
        <v>5855</v>
      </c>
      <c r="K1497">
        <v>4298</v>
      </c>
      <c r="L1497">
        <v>2742</v>
      </c>
      <c r="M1497">
        <v>495</v>
      </c>
      <c r="N1497">
        <v>4080</v>
      </c>
      <c r="O1497">
        <v>207</v>
      </c>
      <c r="P1497">
        <v>147</v>
      </c>
      <c r="Q1497">
        <v>12.739721966979875</v>
      </c>
    </row>
    <row r="1498" spans="1:17" x14ac:dyDescent="0.25">
      <c r="A1498" t="s">
        <v>6683</v>
      </c>
      <c r="B1498" s="6">
        <v>50201</v>
      </c>
      <c r="C1498">
        <v>502.01</v>
      </c>
      <c r="D1498" t="s">
        <v>1427</v>
      </c>
      <c r="E1498">
        <v>4467</v>
      </c>
      <c r="F1498">
        <v>3172</v>
      </c>
      <c r="G1498">
        <v>58</v>
      </c>
      <c r="H1498">
        <v>3114</v>
      </c>
      <c r="I1498">
        <v>1870</v>
      </c>
      <c r="J1498">
        <v>501</v>
      </c>
      <c r="K1498">
        <v>318</v>
      </c>
      <c r="L1498">
        <v>196</v>
      </c>
      <c r="M1498">
        <v>29</v>
      </c>
      <c r="N1498">
        <v>189</v>
      </c>
      <c r="O1498">
        <v>5</v>
      </c>
      <c r="P1498">
        <v>6</v>
      </c>
      <c r="Q1498">
        <v>10.211946050096339</v>
      </c>
    </row>
    <row r="1499" spans="1:17" x14ac:dyDescent="0.25">
      <c r="A1499" t="s">
        <v>6684</v>
      </c>
      <c r="B1499" s="6">
        <v>50202</v>
      </c>
      <c r="C1499">
        <v>502.02</v>
      </c>
      <c r="D1499" t="s">
        <v>1428</v>
      </c>
      <c r="E1499">
        <v>2824</v>
      </c>
      <c r="F1499">
        <v>2022</v>
      </c>
      <c r="G1499">
        <v>41</v>
      </c>
      <c r="H1499">
        <v>1981</v>
      </c>
      <c r="I1499">
        <v>1073</v>
      </c>
      <c r="J1499">
        <v>287</v>
      </c>
      <c r="K1499">
        <v>230</v>
      </c>
      <c r="L1499">
        <v>141</v>
      </c>
      <c r="M1499">
        <v>31</v>
      </c>
      <c r="N1499">
        <v>203</v>
      </c>
      <c r="O1499">
        <v>7</v>
      </c>
      <c r="P1499">
        <v>9</v>
      </c>
      <c r="Q1499">
        <v>11.610297829379101</v>
      </c>
    </row>
    <row r="1500" spans="1:17" x14ac:dyDescent="0.25">
      <c r="A1500" t="s">
        <v>6685</v>
      </c>
      <c r="B1500" s="6">
        <v>50203</v>
      </c>
      <c r="C1500">
        <v>502.03</v>
      </c>
      <c r="D1500" t="s">
        <v>1429</v>
      </c>
      <c r="E1500">
        <v>1715</v>
      </c>
      <c r="F1500">
        <v>1249</v>
      </c>
      <c r="G1500">
        <v>13</v>
      </c>
      <c r="H1500">
        <v>1236</v>
      </c>
      <c r="I1500">
        <v>759</v>
      </c>
      <c r="J1500">
        <v>194</v>
      </c>
      <c r="K1500">
        <v>173</v>
      </c>
      <c r="L1500">
        <v>50</v>
      </c>
      <c r="M1500">
        <v>7</v>
      </c>
      <c r="N1500">
        <v>49</v>
      </c>
      <c r="O1500">
        <v>3</v>
      </c>
      <c r="P1500">
        <v>1</v>
      </c>
      <c r="Q1500">
        <v>13.996763754045308</v>
      </c>
    </row>
    <row r="1501" spans="1:17" x14ac:dyDescent="0.25">
      <c r="A1501" t="s">
        <v>6686</v>
      </c>
      <c r="B1501" s="6">
        <v>50204</v>
      </c>
      <c r="C1501">
        <v>502.04</v>
      </c>
      <c r="D1501" t="s">
        <v>1430</v>
      </c>
      <c r="E1501">
        <v>3044</v>
      </c>
      <c r="F1501">
        <v>2057</v>
      </c>
      <c r="G1501">
        <v>31</v>
      </c>
      <c r="H1501">
        <v>2026</v>
      </c>
      <c r="I1501">
        <v>894</v>
      </c>
      <c r="J1501">
        <v>398</v>
      </c>
      <c r="K1501">
        <v>278</v>
      </c>
      <c r="L1501">
        <v>186</v>
      </c>
      <c r="M1501">
        <v>33</v>
      </c>
      <c r="N1501">
        <v>217</v>
      </c>
      <c r="O1501">
        <v>14</v>
      </c>
      <c r="P1501">
        <v>6</v>
      </c>
      <c r="Q1501">
        <v>13.72161895360316</v>
      </c>
    </row>
    <row r="1502" spans="1:17" x14ac:dyDescent="0.25">
      <c r="A1502" t="s">
        <v>6687</v>
      </c>
      <c r="B1502" s="6">
        <v>50205</v>
      </c>
      <c r="C1502">
        <v>502.05</v>
      </c>
      <c r="D1502" t="s">
        <v>1431</v>
      </c>
      <c r="E1502">
        <v>13971</v>
      </c>
      <c r="F1502">
        <v>8477</v>
      </c>
      <c r="G1502">
        <v>129</v>
      </c>
      <c r="H1502">
        <v>8348</v>
      </c>
      <c r="I1502">
        <v>3046</v>
      </c>
      <c r="J1502">
        <v>2047</v>
      </c>
      <c r="K1502">
        <v>1267</v>
      </c>
      <c r="L1502">
        <v>635</v>
      </c>
      <c r="M1502">
        <v>163</v>
      </c>
      <c r="N1502">
        <v>1069</v>
      </c>
      <c r="O1502">
        <v>78</v>
      </c>
      <c r="P1502">
        <v>43</v>
      </c>
      <c r="Q1502">
        <v>15.177287973167225</v>
      </c>
    </row>
    <row r="1503" spans="1:17" x14ac:dyDescent="0.25">
      <c r="A1503" t="s">
        <v>6688</v>
      </c>
      <c r="B1503" s="6">
        <v>50206</v>
      </c>
      <c r="C1503">
        <v>502.06</v>
      </c>
      <c r="D1503" t="s">
        <v>1432</v>
      </c>
      <c r="E1503">
        <v>688</v>
      </c>
      <c r="F1503">
        <v>530</v>
      </c>
      <c r="G1503">
        <v>8</v>
      </c>
      <c r="H1503">
        <v>522</v>
      </c>
      <c r="I1503">
        <v>315</v>
      </c>
      <c r="J1503">
        <v>75</v>
      </c>
      <c r="K1503">
        <v>90</v>
      </c>
      <c r="L1503">
        <v>16</v>
      </c>
      <c r="M1503">
        <v>3</v>
      </c>
      <c r="N1503">
        <v>22</v>
      </c>
      <c r="O1503">
        <v>1</v>
      </c>
      <c r="P1503">
        <v>0</v>
      </c>
      <c r="Q1503">
        <v>17.241379310344829</v>
      </c>
    </row>
    <row r="1504" spans="1:17" x14ac:dyDescent="0.25">
      <c r="A1504" t="s">
        <v>6689</v>
      </c>
      <c r="B1504" s="6">
        <v>50207</v>
      </c>
      <c r="C1504">
        <v>502.07</v>
      </c>
      <c r="D1504" t="s">
        <v>1433</v>
      </c>
      <c r="E1504">
        <v>5490</v>
      </c>
      <c r="F1504">
        <v>3681</v>
      </c>
      <c r="G1504">
        <v>55</v>
      </c>
      <c r="H1504">
        <v>3626</v>
      </c>
      <c r="I1504">
        <v>1854</v>
      </c>
      <c r="J1504">
        <v>460</v>
      </c>
      <c r="K1504">
        <v>447</v>
      </c>
      <c r="L1504">
        <v>319</v>
      </c>
      <c r="M1504">
        <v>57</v>
      </c>
      <c r="N1504">
        <v>450</v>
      </c>
      <c r="O1504">
        <v>24</v>
      </c>
      <c r="P1504">
        <v>15</v>
      </c>
      <c r="Q1504">
        <v>12.327633756205184</v>
      </c>
    </row>
    <row r="1505" spans="1:17" x14ac:dyDescent="0.25">
      <c r="A1505" t="s">
        <v>6690</v>
      </c>
      <c r="B1505" s="6">
        <v>50208</v>
      </c>
      <c r="C1505">
        <v>502.08</v>
      </c>
      <c r="D1505" t="s">
        <v>1434</v>
      </c>
      <c r="E1505">
        <v>3288</v>
      </c>
      <c r="F1505">
        <v>2174</v>
      </c>
      <c r="G1505">
        <v>29</v>
      </c>
      <c r="H1505">
        <v>2145</v>
      </c>
      <c r="I1505">
        <v>929</v>
      </c>
      <c r="J1505">
        <v>323</v>
      </c>
      <c r="K1505">
        <v>291</v>
      </c>
      <c r="L1505">
        <v>199</v>
      </c>
      <c r="M1505">
        <v>28</v>
      </c>
      <c r="N1505">
        <v>353</v>
      </c>
      <c r="O1505">
        <v>13</v>
      </c>
      <c r="P1505">
        <v>9</v>
      </c>
      <c r="Q1505">
        <v>13.566433566433567</v>
      </c>
    </row>
    <row r="1506" spans="1:17" x14ac:dyDescent="0.25">
      <c r="A1506" t="s">
        <v>6691</v>
      </c>
      <c r="B1506" s="6">
        <v>50209</v>
      </c>
      <c r="C1506">
        <v>502.09</v>
      </c>
      <c r="D1506" t="s">
        <v>1435</v>
      </c>
      <c r="E1506">
        <v>3394</v>
      </c>
      <c r="F1506">
        <v>2136</v>
      </c>
      <c r="G1506">
        <v>30</v>
      </c>
      <c r="H1506">
        <v>2106</v>
      </c>
      <c r="I1506">
        <v>1039</v>
      </c>
      <c r="J1506">
        <v>302</v>
      </c>
      <c r="K1506">
        <v>238</v>
      </c>
      <c r="L1506">
        <v>194</v>
      </c>
      <c r="M1506">
        <v>37</v>
      </c>
      <c r="N1506">
        <v>271</v>
      </c>
      <c r="O1506">
        <v>19</v>
      </c>
      <c r="P1506">
        <v>6</v>
      </c>
      <c r="Q1506">
        <v>11.301044634377968</v>
      </c>
    </row>
    <row r="1507" spans="1:17" x14ac:dyDescent="0.25">
      <c r="A1507" t="s">
        <v>6692</v>
      </c>
      <c r="B1507" s="6">
        <v>50210</v>
      </c>
      <c r="C1507">
        <v>502.1</v>
      </c>
      <c r="D1507" t="s">
        <v>1436</v>
      </c>
      <c r="E1507">
        <v>627</v>
      </c>
      <c r="F1507">
        <v>453</v>
      </c>
      <c r="G1507">
        <v>8</v>
      </c>
      <c r="H1507">
        <v>445</v>
      </c>
      <c r="I1507">
        <v>239</v>
      </c>
      <c r="J1507">
        <v>97</v>
      </c>
      <c r="K1507">
        <v>55</v>
      </c>
      <c r="L1507">
        <v>24</v>
      </c>
      <c r="M1507">
        <v>1</v>
      </c>
      <c r="N1507">
        <v>23</v>
      </c>
      <c r="O1507">
        <v>4</v>
      </c>
      <c r="P1507">
        <v>2</v>
      </c>
      <c r="Q1507">
        <v>12.359550561797752</v>
      </c>
    </row>
    <row r="1508" spans="1:17" x14ac:dyDescent="0.25">
      <c r="A1508" t="s">
        <v>6693</v>
      </c>
      <c r="B1508" s="6">
        <v>50211</v>
      </c>
      <c r="C1508">
        <v>502.11</v>
      </c>
      <c r="D1508" t="s">
        <v>1437</v>
      </c>
      <c r="E1508">
        <v>1341</v>
      </c>
      <c r="F1508">
        <v>1031</v>
      </c>
      <c r="G1508">
        <v>20</v>
      </c>
      <c r="H1508">
        <v>1011</v>
      </c>
      <c r="I1508">
        <v>688</v>
      </c>
      <c r="J1508">
        <v>75</v>
      </c>
      <c r="K1508">
        <v>143</v>
      </c>
      <c r="L1508">
        <v>47</v>
      </c>
      <c r="M1508">
        <v>11</v>
      </c>
      <c r="N1508">
        <v>37</v>
      </c>
      <c r="O1508">
        <v>6</v>
      </c>
      <c r="P1508">
        <v>4</v>
      </c>
      <c r="Q1508">
        <v>14.144411473788329</v>
      </c>
    </row>
    <row r="1509" spans="1:17" x14ac:dyDescent="0.25">
      <c r="A1509" t="s">
        <v>6694</v>
      </c>
      <c r="B1509" s="6">
        <v>50212</v>
      </c>
      <c r="C1509">
        <v>502.12</v>
      </c>
      <c r="D1509" t="s">
        <v>1438</v>
      </c>
      <c r="E1509">
        <v>1101</v>
      </c>
      <c r="F1509">
        <v>800</v>
      </c>
      <c r="G1509">
        <v>18</v>
      </c>
      <c r="H1509">
        <v>782</v>
      </c>
      <c r="I1509">
        <v>476</v>
      </c>
      <c r="J1509">
        <v>91</v>
      </c>
      <c r="K1509">
        <v>111</v>
      </c>
      <c r="L1509">
        <v>53</v>
      </c>
      <c r="M1509">
        <v>3</v>
      </c>
      <c r="N1509">
        <v>36</v>
      </c>
      <c r="O1509">
        <v>8</v>
      </c>
      <c r="P1509">
        <v>4</v>
      </c>
      <c r="Q1509">
        <v>14.194373401534527</v>
      </c>
    </row>
    <row r="1510" spans="1:17" x14ac:dyDescent="0.25">
      <c r="A1510" t="s">
        <v>6695</v>
      </c>
      <c r="B1510" s="6">
        <v>50213</v>
      </c>
      <c r="C1510">
        <v>502.13</v>
      </c>
      <c r="D1510" t="s">
        <v>1439</v>
      </c>
      <c r="E1510">
        <v>1566</v>
      </c>
      <c r="F1510">
        <v>1124</v>
      </c>
      <c r="G1510">
        <v>22</v>
      </c>
      <c r="H1510">
        <v>1102</v>
      </c>
      <c r="I1510">
        <v>578</v>
      </c>
      <c r="J1510">
        <v>136</v>
      </c>
      <c r="K1510">
        <v>169</v>
      </c>
      <c r="L1510">
        <v>88</v>
      </c>
      <c r="M1510">
        <v>13</v>
      </c>
      <c r="N1510">
        <v>111</v>
      </c>
      <c r="O1510">
        <v>2</v>
      </c>
      <c r="P1510">
        <v>5</v>
      </c>
      <c r="Q1510">
        <v>15.335753176043557</v>
      </c>
    </row>
    <row r="1511" spans="1:17" x14ac:dyDescent="0.25">
      <c r="A1511" t="s">
        <v>6696</v>
      </c>
      <c r="B1511" s="6">
        <v>50299</v>
      </c>
      <c r="C1511">
        <v>502.99</v>
      </c>
      <c r="D1511" t="s">
        <v>6697</v>
      </c>
      <c r="E1511">
        <v>0</v>
      </c>
      <c r="F1511">
        <v>5348</v>
      </c>
      <c r="G1511">
        <v>55</v>
      </c>
      <c r="H1511">
        <v>5293</v>
      </c>
      <c r="I1511">
        <v>2153</v>
      </c>
      <c r="J1511">
        <v>869</v>
      </c>
      <c r="K1511">
        <v>488</v>
      </c>
      <c r="L1511">
        <v>594</v>
      </c>
      <c r="M1511">
        <v>79</v>
      </c>
      <c r="N1511">
        <v>1050</v>
      </c>
      <c r="O1511">
        <v>23</v>
      </c>
      <c r="P1511">
        <v>37</v>
      </c>
      <c r="Q1511">
        <v>9.2197241639901755</v>
      </c>
    </row>
    <row r="1512" spans="1:17" x14ac:dyDescent="0.25">
      <c r="A1512" t="s">
        <v>6698</v>
      </c>
      <c r="B1512" s="6">
        <v>50300</v>
      </c>
      <c r="C1512">
        <v>503</v>
      </c>
      <c r="D1512" t="s">
        <v>6699</v>
      </c>
      <c r="E1512">
        <v>114287</v>
      </c>
      <c r="F1512">
        <v>89792</v>
      </c>
      <c r="G1512">
        <v>1085</v>
      </c>
      <c r="H1512">
        <v>88707</v>
      </c>
      <c r="I1512">
        <v>42624</v>
      </c>
      <c r="J1512">
        <v>11482</v>
      </c>
      <c r="K1512">
        <v>12343</v>
      </c>
      <c r="L1512">
        <v>8234</v>
      </c>
      <c r="M1512">
        <v>1224</v>
      </c>
      <c r="N1512">
        <v>11814</v>
      </c>
      <c r="O1512">
        <v>483</v>
      </c>
      <c r="P1512">
        <v>503</v>
      </c>
      <c r="Q1512">
        <v>13.914347233025579</v>
      </c>
    </row>
    <row r="1513" spans="1:17" x14ac:dyDescent="0.25">
      <c r="A1513" t="s">
        <v>6700</v>
      </c>
      <c r="B1513" s="6">
        <v>50301</v>
      </c>
      <c r="C1513">
        <v>503.01</v>
      </c>
      <c r="D1513" t="s">
        <v>1440</v>
      </c>
      <c r="E1513">
        <v>3075</v>
      </c>
      <c r="F1513">
        <v>1891</v>
      </c>
      <c r="G1513">
        <v>22</v>
      </c>
      <c r="H1513">
        <v>1869</v>
      </c>
      <c r="I1513">
        <v>921</v>
      </c>
      <c r="J1513">
        <v>194</v>
      </c>
      <c r="K1513">
        <v>245</v>
      </c>
      <c r="L1513">
        <v>192</v>
      </c>
      <c r="M1513">
        <v>26</v>
      </c>
      <c r="N1513">
        <v>274</v>
      </c>
      <c r="O1513">
        <v>7</v>
      </c>
      <c r="P1513">
        <v>10</v>
      </c>
      <c r="Q1513">
        <v>13.108614232209737</v>
      </c>
    </row>
    <row r="1514" spans="1:17" x14ac:dyDescent="0.25">
      <c r="A1514" t="s">
        <v>6701</v>
      </c>
      <c r="B1514" s="6">
        <v>50302</v>
      </c>
      <c r="C1514">
        <v>503.02</v>
      </c>
      <c r="D1514" t="s">
        <v>1441</v>
      </c>
      <c r="E1514">
        <v>2853</v>
      </c>
      <c r="F1514">
        <v>1935</v>
      </c>
      <c r="G1514">
        <v>23</v>
      </c>
      <c r="H1514">
        <v>1912</v>
      </c>
      <c r="I1514">
        <v>1040</v>
      </c>
      <c r="J1514">
        <v>202</v>
      </c>
      <c r="K1514">
        <v>195</v>
      </c>
      <c r="L1514">
        <v>164</v>
      </c>
      <c r="M1514">
        <v>26</v>
      </c>
      <c r="N1514">
        <v>266</v>
      </c>
      <c r="O1514">
        <v>9</v>
      </c>
      <c r="P1514">
        <v>10</v>
      </c>
      <c r="Q1514">
        <v>10.198744769874477</v>
      </c>
    </row>
    <row r="1515" spans="1:17" x14ac:dyDescent="0.25">
      <c r="A1515" t="s">
        <v>6702</v>
      </c>
      <c r="B1515" s="6">
        <v>50303</v>
      </c>
      <c r="C1515">
        <v>503.03</v>
      </c>
      <c r="D1515" t="s">
        <v>1442</v>
      </c>
      <c r="E1515">
        <v>4002</v>
      </c>
      <c r="F1515">
        <v>2554</v>
      </c>
      <c r="G1515">
        <v>30</v>
      </c>
      <c r="H1515">
        <v>2524</v>
      </c>
      <c r="I1515">
        <v>1266</v>
      </c>
      <c r="J1515">
        <v>295</v>
      </c>
      <c r="K1515">
        <v>309</v>
      </c>
      <c r="L1515">
        <v>234</v>
      </c>
      <c r="M1515">
        <v>36</v>
      </c>
      <c r="N1515">
        <v>363</v>
      </c>
      <c r="O1515">
        <v>12</v>
      </c>
      <c r="P1515">
        <v>9</v>
      </c>
      <c r="Q1515">
        <v>12.242472266244057</v>
      </c>
    </row>
    <row r="1516" spans="1:17" x14ac:dyDescent="0.25">
      <c r="A1516" t="s">
        <v>6703</v>
      </c>
      <c r="B1516" s="6">
        <v>50304</v>
      </c>
      <c r="C1516">
        <v>503.04</v>
      </c>
      <c r="D1516" t="s">
        <v>1443</v>
      </c>
      <c r="E1516">
        <v>1388</v>
      </c>
      <c r="F1516">
        <v>903</v>
      </c>
      <c r="G1516">
        <v>16</v>
      </c>
      <c r="H1516">
        <v>887</v>
      </c>
      <c r="I1516">
        <v>460</v>
      </c>
      <c r="J1516">
        <v>115</v>
      </c>
      <c r="K1516">
        <v>142</v>
      </c>
      <c r="L1516">
        <v>73</v>
      </c>
      <c r="M1516">
        <v>13</v>
      </c>
      <c r="N1516">
        <v>78</v>
      </c>
      <c r="O1516">
        <v>3</v>
      </c>
      <c r="P1516">
        <v>3</v>
      </c>
      <c r="Q1516">
        <v>16.009019165727171</v>
      </c>
    </row>
    <row r="1517" spans="1:17" x14ac:dyDescent="0.25">
      <c r="A1517" t="s">
        <v>6704</v>
      </c>
      <c r="B1517" s="6">
        <v>50305</v>
      </c>
      <c r="C1517">
        <v>503.05</v>
      </c>
      <c r="D1517" t="s">
        <v>1444</v>
      </c>
      <c r="E1517">
        <v>3669</v>
      </c>
      <c r="F1517">
        <v>2367</v>
      </c>
      <c r="G1517">
        <v>44</v>
      </c>
      <c r="H1517">
        <v>2323</v>
      </c>
      <c r="I1517">
        <v>691</v>
      </c>
      <c r="J1517">
        <v>720</v>
      </c>
      <c r="K1517">
        <v>373</v>
      </c>
      <c r="L1517">
        <v>172</v>
      </c>
      <c r="M1517">
        <v>45</v>
      </c>
      <c r="N1517">
        <v>278</v>
      </c>
      <c r="O1517">
        <v>18</v>
      </c>
      <c r="P1517">
        <v>26</v>
      </c>
      <c r="Q1517">
        <v>16.05682307361171</v>
      </c>
    </row>
    <row r="1518" spans="1:17" x14ac:dyDescent="0.25">
      <c r="A1518" t="s">
        <v>6705</v>
      </c>
      <c r="B1518" s="6">
        <v>50306</v>
      </c>
      <c r="C1518">
        <v>503.06</v>
      </c>
      <c r="D1518" t="s">
        <v>1445</v>
      </c>
      <c r="E1518">
        <v>1205</v>
      </c>
      <c r="F1518">
        <v>850</v>
      </c>
      <c r="G1518">
        <v>12</v>
      </c>
      <c r="H1518">
        <v>838</v>
      </c>
      <c r="I1518">
        <v>490</v>
      </c>
      <c r="J1518">
        <v>85</v>
      </c>
      <c r="K1518">
        <v>113</v>
      </c>
      <c r="L1518">
        <v>67</v>
      </c>
      <c r="M1518">
        <v>7</v>
      </c>
      <c r="N1518">
        <v>73</v>
      </c>
      <c r="O1518">
        <v>1</v>
      </c>
      <c r="P1518">
        <v>2</v>
      </c>
      <c r="Q1518">
        <v>13.484486873508352</v>
      </c>
    </row>
    <row r="1519" spans="1:17" x14ac:dyDescent="0.25">
      <c r="A1519" t="s">
        <v>6706</v>
      </c>
      <c r="B1519" s="6">
        <v>50307</v>
      </c>
      <c r="C1519">
        <v>503.07</v>
      </c>
      <c r="D1519" t="s">
        <v>1446</v>
      </c>
      <c r="E1519">
        <v>1100</v>
      </c>
      <c r="F1519">
        <v>757</v>
      </c>
      <c r="G1519">
        <v>10</v>
      </c>
      <c r="H1519">
        <v>747</v>
      </c>
      <c r="I1519">
        <v>420</v>
      </c>
      <c r="J1519">
        <v>78</v>
      </c>
      <c r="K1519">
        <v>116</v>
      </c>
      <c r="L1519">
        <v>54</v>
      </c>
      <c r="M1519">
        <v>10</v>
      </c>
      <c r="N1519">
        <v>64</v>
      </c>
      <c r="O1519">
        <v>2</v>
      </c>
      <c r="P1519">
        <v>3</v>
      </c>
      <c r="Q1519">
        <v>15.528781793842034</v>
      </c>
    </row>
    <row r="1520" spans="1:17" x14ac:dyDescent="0.25">
      <c r="A1520" t="s">
        <v>6707</v>
      </c>
      <c r="B1520" s="6">
        <v>50308</v>
      </c>
      <c r="C1520">
        <v>503.08</v>
      </c>
      <c r="D1520" t="s">
        <v>1447</v>
      </c>
      <c r="E1520">
        <v>2351</v>
      </c>
      <c r="F1520">
        <v>1538</v>
      </c>
      <c r="G1520">
        <v>15</v>
      </c>
      <c r="H1520">
        <v>1523</v>
      </c>
      <c r="I1520">
        <v>784</v>
      </c>
      <c r="J1520">
        <v>226</v>
      </c>
      <c r="K1520">
        <v>157</v>
      </c>
      <c r="L1520">
        <v>134</v>
      </c>
      <c r="M1520">
        <v>20</v>
      </c>
      <c r="N1520">
        <v>186</v>
      </c>
      <c r="O1520">
        <v>7</v>
      </c>
      <c r="P1520">
        <v>9</v>
      </c>
      <c r="Q1520">
        <v>10.3086014445174</v>
      </c>
    </row>
    <row r="1521" spans="1:17" x14ac:dyDescent="0.25">
      <c r="A1521" t="s">
        <v>6708</v>
      </c>
      <c r="B1521" s="6">
        <v>50309</v>
      </c>
      <c r="C1521">
        <v>503.09</v>
      </c>
      <c r="D1521" t="s">
        <v>1448</v>
      </c>
      <c r="E1521">
        <v>4253</v>
      </c>
      <c r="F1521">
        <v>2751</v>
      </c>
      <c r="G1521">
        <v>25</v>
      </c>
      <c r="H1521">
        <v>2726</v>
      </c>
      <c r="I1521">
        <v>1308</v>
      </c>
      <c r="J1521">
        <v>322</v>
      </c>
      <c r="K1521">
        <v>309</v>
      </c>
      <c r="L1521">
        <v>302</v>
      </c>
      <c r="M1521">
        <v>32</v>
      </c>
      <c r="N1521">
        <v>421</v>
      </c>
      <c r="O1521">
        <v>23</v>
      </c>
      <c r="P1521">
        <v>9</v>
      </c>
      <c r="Q1521">
        <v>11.335289801907557</v>
      </c>
    </row>
    <row r="1522" spans="1:17" x14ac:dyDescent="0.25">
      <c r="A1522" t="s">
        <v>6709</v>
      </c>
      <c r="B1522" s="6">
        <v>50310</v>
      </c>
      <c r="C1522">
        <v>503.1</v>
      </c>
      <c r="D1522" t="s">
        <v>1449</v>
      </c>
      <c r="E1522">
        <v>5319</v>
      </c>
      <c r="F1522">
        <v>3482</v>
      </c>
      <c r="G1522">
        <v>44</v>
      </c>
      <c r="H1522">
        <v>3438</v>
      </c>
      <c r="I1522">
        <v>1735</v>
      </c>
      <c r="J1522">
        <v>402</v>
      </c>
      <c r="K1522">
        <v>518</v>
      </c>
      <c r="L1522">
        <v>281</v>
      </c>
      <c r="M1522">
        <v>48</v>
      </c>
      <c r="N1522">
        <v>413</v>
      </c>
      <c r="O1522">
        <v>18</v>
      </c>
      <c r="P1522">
        <v>23</v>
      </c>
      <c r="Q1522">
        <v>15.066899360093078</v>
      </c>
    </row>
    <row r="1523" spans="1:17" x14ac:dyDescent="0.25">
      <c r="A1523" t="s">
        <v>6710</v>
      </c>
      <c r="B1523" s="6">
        <v>50311</v>
      </c>
      <c r="C1523">
        <v>503.11</v>
      </c>
      <c r="D1523" t="s">
        <v>1450</v>
      </c>
      <c r="E1523">
        <v>2385</v>
      </c>
      <c r="F1523">
        <v>1662</v>
      </c>
      <c r="G1523">
        <v>18</v>
      </c>
      <c r="H1523">
        <v>1644</v>
      </c>
      <c r="I1523">
        <v>827</v>
      </c>
      <c r="J1523">
        <v>142</v>
      </c>
      <c r="K1523">
        <v>403</v>
      </c>
      <c r="L1523">
        <v>109</v>
      </c>
      <c r="M1523">
        <v>25</v>
      </c>
      <c r="N1523">
        <v>120</v>
      </c>
      <c r="O1523">
        <v>11</v>
      </c>
      <c r="P1523">
        <v>7</v>
      </c>
      <c r="Q1523">
        <v>24.51338199513382</v>
      </c>
    </row>
    <row r="1524" spans="1:17" x14ac:dyDescent="0.25">
      <c r="A1524" t="s">
        <v>6711</v>
      </c>
      <c r="B1524" s="6">
        <v>50312</v>
      </c>
      <c r="C1524">
        <v>503.12</v>
      </c>
      <c r="D1524" t="s">
        <v>1451</v>
      </c>
      <c r="E1524">
        <v>1105</v>
      </c>
      <c r="F1524">
        <v>736</v>
      </c>
      <c r="G1524">
        <v>6</v>
      </c>
      <c r="H1524">
        <v>730</v>
      </c>
      <c r="I1524">
        <v>395</v>
      </c>
      <c r="J1524">
        <v>68</v>
      </c>
      <c r="K1524">
        <v>106</v>
      </c>
      <c r="L1524">
        <v>68</v>
      </c>
      <c r="M1524">
        <v>3</v>
      </c>
      <c r="N1524">
        <v>84</v>
      </c>
      <c r="O1524">
        <v>4</v>
      </c>
      <c r="P1524">
        <v>2</v>
      </c>
      <c r="Q1524">
        <v>14.520547945205479</v>
      </c>
    </row>
    <row r="1525" spans="1:17" x14ac:dyDescent="0.25">
      <c r="A1525" t="s">
        <v>6712</v>
      </c>
      <c r="B1525" s="6">
        <v>50313</v>
      </c>
      <c r="C1525">
        <v>503.13</v>
      </c>
      <c r="D1525" t="s">
        <v>1452</v>
      </c>
      <c r="E1525">
        <v>613</v>
      </c>
      <c r="F1525">
        <v>476</v>
      </c>
      <c r="G1525">
        <v>3</v>
      </c>
      <c r="H1525">
        <v>473</v>
      </c>
      <c r="I1525">
        <v>267</v>
      </c>
      <c r="J1525">
        <v>36</v>
      </c>
      <c r="K1525">
        <v>64</v>
      </c>
      <c r="L1525">
        <v>34</v>
      </c>
      <c r="M1525">
        <v>5</v>
      </c>
      <c r="N1525">
        <v>66</v>
      </c>
      <c r="O1525">
        <v>0</v>
      </c>
      <c r="P1525">
        <v>1</v>
      </c>
      <c r="Q1525">
        <v>13.530655391120508</v>
      </c>
    </row>
    <row r="1526" spans="1:17" x14ac:dyDescent="0.25">
      <c r="A1526" t="s">
        <v>6713</v>
      </c>
      <c r="B1526" s="6">
        <v>50314</v>
      </c>
      <c r="C1526">
        <v>503.14</v>
      </c>
      <c r="D1526" t="s">
        <v>1455</v>
      </c>
      <c r="E1526">
        <v>5115</v>
      </c>
      <c r="F1526">
        <v>3216</v>
      </c>
      <c r="G1526">
        <v>47</v>
      </c>
      <c r="H1526">
        <v>3169</v>
      </c>
      <c r="I1526">
        <v>1347</v>
      </c>
      <c r="J1526">
        <v>677</v>
      </c>
      <c r="K1526">
        <v>408</v>
      </c>
      <c r="L1526">
        <v>280</v>
      </c>
      <c r="M1526">
        <v>50</v>
      </c>
      <c r="N1526">
        <v>361</v>
      </c>
      <c r="O1526">
        <v>21</v>
      </c>
      <c r="P1526">
        <v>25</v>
      </c>
      <c r="Q1526">
        <v>12.874723887661723</v>
      </c>
    </row>
    <row r="1527" spans="1:17" x14ac:dyDescent="0.25">
      <c r="A1527" t="s">
        <v>6714</v>
      </c>
      <c r="B1527" s="6">
        <v>50315</v>
      </c>
      <c r="C1527">
        <v>503.15</v>
      </c>
      <c r="D1527" t="s">
        <v>1456</v>
      </c>
      <c r="E1527">
        <v>1821</v>
      </c>
      <c r="F1527">
        <v>1104</v>
      </c>
      <c r="G1527">
        <v>14</v>
      </c>
      <c r="H1527">
        <v>1090</v>
      </c>
      <c r="I1527">
        <v>487</v>
      </c>
      <c r="J1527">
        <v>131</v>
      </c>
      <c r="K1527">
        <v>220</v>
      </c>
      <c r="L1527">
        <v>85</v>
      </c>
      <c r="M1527">
        <v>16</v>
      </c>
      <c r="N1527">
        <v>141</v>
      </c>
      <c r="O1527">
        <v>6</v>
      </c>
      <c r="P1527">
        <v>4</v>
      </c>
      <c r="Q1527">
        <v>20.183486238532112</v>
      </c>
    </row>
    <row r="1528" spans="1:17" x14ac:dyDescent="0.25">
      <c r="A1528" t="s">
        <v>6715</v>
      </c>
      <c r="B1528" s="6">
        <v>50316</v>
      </c>
      <c r="C1528">
        <v>503.16</v>
      </c>
      <c r="D1528" t="s">
        <v>1457</v>
      </c>
      <c r="E1528">
        <v>3274</v>
      </c>
      <c r="F1528">
        <v>2057</v>
      </c>
      <c r="G1528">
        <v>23</v>
      </c>
      <c r="H1528">
        <v>2034</v>
      </c>
      <c r="I1528">
        <v>967</v>
      </c>
      <c r="J1528">
        <v>258</v>
      </c>
      <c r="K1528">
        <v>256</v>
      </c>
      <c r="L1528">
        <v>184</v>
      </c>
      <c r="M1528">
        <v>28</v>
      </c>
      <c r="N1528">
        <v>310</v>
      </c>
      <c r="O1528">
        <v>19</v>
      </c>
      <c r="P1528">
        <v>12</v>
      </c>
      <c r="Q1528">
        <v>12.586037364798427</v>
      </c>
    </row>
    <row r="1529" spans="1:17" x14ac:dyDescent="0.25">
      <c r="A1529" t="s">
        <v>6716</v>
      </c>
      <c r="B1529" s="6">
        <v>50317</v>
      </c>
      <c r="C1529">
        <v>503.17</v>
      </c>
      <c r="D1529" t="s">
        <v>1458</v>
      </c>
      <c r="E1529">
        <v>3739</v>
      </c>
      <c r="F1529">
        <v>2388</v>
      </c>
      <c r="G1529">
        <v>25</v>
      </c>
      <c r="H1529">
        <v>2363</v>
      </c>
      <c r="I1529">
        <v>1124</v>
      </c>
      <c r="J1529">
        <v>303</v>
      </c>
      <c r="K1529">
        <v>397</v>
      </c>
      <c r="L1529">
        <v>216</v>
      </c>
      <c r="M1529">
        <v>28</v>
      </c>
      <c r="N1529">
        <v>267</v>
      </c>
      <c r="O1529">
        <v>13</v>
      </c>
      <c r="P1529">
        <v>15</v>
      </c>
      <c r="Q1529">
        <v>16.800677105374522</v>
      </c>
    </row>
    <row r="1530" spans="1:17" x14ac:dyDescent="0.25">
      <c r="A1530" t="s">
        <v>6717</v>
      </c>
      <c r="B1530" s="6">
        <v>50318</v>
      </c>
      <c r="C1530">
        <v>503.18</v>
      </c>
      <c r="D1530" t="s">
        <v>1459</v>
      </c>
      <c r="E1530">
        <v>358</v>
      </c>
      <c r="F1530">
        <v>250</v>
      </c>
      <c r="G1530">
        <v>2</v>
      </c>
      <c r="H1530">
        <v>248</v>
      </c>
      <c r="I1530">
        <v>156</v>
      </c>
      <c r="J1530">
        <v>35</v>
      </c>
      <c r="K1530">
        <v>33</v>
      </c>
      <c r="L1530">
        <v>13</v>
      </c>
      <c r="M1530">
        <v>2</v>
      </c>
      <c r="N1530">
        <v>8</v>
      </c>
      <c r="O1530">
        <v>0</v>
      </c>
      <c r="P1530">
        <v>1</v>
      </c>
      <c r="Q1530">
        <v>13.306451612903224</v>
      </c>
    </row>
    <row r="1531" spans="1:17" x14ac:dyDescent="0.25">
      <c r="A1531" t="s">
        <v>6718</v>
      </c>
      <c r="B1531" s="6">
        <v>50319</v>
      </c>
      <c r="C1531">
        <v>503.19</v>
      </c>
      <c r="D1531" t="s">
        <v>1460</v>
      </c>
      <c r="E1531">
        <v>2687</v>
      </c>
      <c r="F1531">
        <v>1691</v>
      </c>
      <c r="G1531">
        <v>16</v>
      </c>
      <c r="H1531">
        <v>1675</v>
      </c>
      <c r="I1531">
        <v>849</v>
      </c>
      <c r="J1531">
        <v>190</v>
      </c>
      <c r="K1531">
        <v>242</v>
      </c>
      <c r="L1531">
        <v>144</v>
      </c>
      <c r="M1531">
        <v>28</v>
      </c>
      <c r="N1531">
        <v>206</v>
      </c>
      <c r="O1531">
        <v>10</v>
      </c>
      <c r="P1531">
        <v>6</v>
      </c>
      <c r="Q1531">
        <v>14.447761194029852</v>
      </c>
    </row>
    <row r="1532" spans="1:17" x14ac:dyDescent="0.25">
      <c r="A1532" t="s">
        <v>6719</v>
      </c>
      <c r="B1532" s="6">
        <v>50320</v>
      </c>
      <c r="C1532">
        <v>503.2</v>
      </c>
      <c r="D1532" t="s">
        <v>1461</v>
      </c>
      <c r="E1532">
        <v>2085</v>
      </c>
      <c r="F1532">
        <v>1385</v>
      </c>
      <c r="G1532">
        <v>17</v>
      </c>
      <c r="H1532">
        <v>1368</v>
      </c>
      <c r="I1532">
        <v>756</v>
      </c>
      <c r="J1532">
        <v>140</v>
      </c>
      <c r="K1532">
        <v>197</v>
      </c>
      <c r="L1532">
        <v>123</v>
      </c>
      <c r="M1532">
        <v>28</v>
      </c>
      <c r="N1532">
        <v>115</v>
      </c>
      <c r="O1532">
        <v>4</v>
      </c>
      <c r="P1532">
        <v>5</v>
      </c>
      <c r="Q1532">
        <v>14.400584795321638</v>
      </c>
    </row>
    <row r="1533" spans="1:17" x14ac:dyDescent="0.25">
      <c r="A1533" t="s">
        <v>6720</v>
      </c>
      <c r="B1533" s="6">
        <v>50321</v>
      </c>
      <c r="C1533">
        <v>503.21</v>
      </c>
      <c r="D1533" t="s">
        <v>1462</v>
      </c>
      <c r="E1533">
        <v>2733</v>
      </c>
      <c r="F1533">
        <v>1784</v>
      </c>
      <c r="G1533">
        <v>35</v>
      </c>
      <c r="H1533">
        <v>1749</v>
      </c>
      <c r="I1533">
        <v>842</v>
      </c>
      <c r="J1533">
        <v>188</v>
      </c>
      <c r="K1533">
        <v>222</v>
      </c>
      <c r="L1533">
        <v>205</v>
      </c>
      <c r="M1533">
        <v>26</v>
      </c>
      <c r="N1533">
        <v>244</v>
      </c>
      <c r="O1533">
        <v>4</v>
      </c>
      <c r="P1533">
        <v>18</v>
      </c>
      <c r="Q1533">
        <v>12.69296740994854</v>
      </c>
    </row>
    <row r="1534" spans="1:17" x14ac:dyDescent="0.25">
      <c r="A1534" t="s">
        <v>6721</v>
      </c>
      <c r="B1534" s="6">
        <v>50322</v>
      </c>
      <c r="C1534">
        <v>503.22</v>
      </c>
      <c r="D1534" t="s">
        <v>1463</v>
      </c>
      <c r="E1534">
        <v>2899</v>
      </c>
      <c r="F1534">
        <v>1982</v>
      </c>
      <c r="G1534">
        <v>37</v>
      </c>
      <c r="H1534">
        <v>1945</v>
      </c>
      <c r="I1534">
        <v>933</v>
      </c>
      <c r="J1534">
        <v>264</v>
      </c>
      <c r="K1534">
        <v>319</v>
      </c>
      <c r="L1534">
        <v>153</v>
      </c>
      <c r="M1534">
        <v>36</v>
      </c>
      <c r="N1534">
        <v>216</v>
      </c>
      <c r="O1534">
        <v>13</v>
      </c>
      <c r="P1534">
        <v>11</v>
      </c>
      <c r="Q1534">
        <v>16.401028277634961</v>
      </c>
    </row>
    <row r="1535" spans="1:17" x14ac:dyDescent="0.25">
      <c r="A1535" t="s">
        <v>6722</v>
      </c>
      <c r="B1535" s="6">
        <v>50323</v>
      </c>
      <c r="C1535">
        <v>503.23</v>
      </c>
      <c r="D1535" t="s">
        <v>1464</v>
      </c>
      <c r="E1535">
        <v>2511</v>
      </c>
      <c r="F1535">
        <v>1627</v>
      </c>
      <c r="G1535">
        <v>20</v>
      </c>
      <c r="H1535">
        <v>1607</v>
      </c>
      <c r="I1535">
        <v>841</v>
      </c>
      <c r="J1535">
        <v>165</v>
      </c>
      <c r="K1535">
        <v>161</v>
      </c>
      <c r="L1535">
        <v>179</v>
      </c>
      <c r="M1535">
        <v>19</v>
      </c>
      <c r="N1535">
        <v>227</v>
      </c>
      <c r="O1535">
        <v>7</v>
      </c>
      <c r="P1535">
        <v>8</v>
      </c>
      <c r="Q1535">
        <v>10.018668326073429</v>
      </c>
    </row>
    <row r="1536" spans="1:17" x14ac:dyDescent="0.25">
      <c r="A1536" t="s">
        <v>6723</v>
      </c>
      <c r="B1536" s="6">
        <v>50324</v>
      </c>
      <c r="C1536">
        <v>503.24</v>
      </c>
      <c r="D1536" t="s">
        <v>1465</v>
      </c>
      <c r="E1536">
        <v>4526</v>
      </c>
      <c r="F1536">
        <v>2706</v>
      </c>
      <c r="G1536">
        <v>43</v>
      </c>
      <c r="H1536">
        <v>2663</v>
      </c>
      <c r="I1536">
        <v>1140</v>
      </c>
      <c r="J1536">
        <v>437</v>
      </c>
      <c r="K1536">
        <v>477</v>
      </c>
      <c r="L1536">
        <v>199</v>
      </c>
      <c r="M1536">
        <v>48</v>
      </c>
      <c r="N1536">
        <v>337</v>
      </c>
      <c r="O1536">
        <v>9</v>
      </c>
      <c r="P1536">
        <v>16</v>
      </c>
      <c r="Q1536">
        <v>17.912129177619228</v>
      </c>
    </row>
    <row r="1537" spans="1:17" x14ac:dyDescent="0.25">
      <c r="A1537" t="s">
        <v>6724</v>
      </c>
      <c r="B1537" s="6">
        <v>50325</v>
      </c>
      <c r="C1537">
        <v>503.25</v>
      </c>
      <c r="D1537" t="s">
        <v>1466</v>
      </c>
      <c r="E1537">
        <v>1870</v>
      </c>
      <c r="F1537">
        <v>1289</v>
      </c>
      <c r="G1537">
        <v>20</v>
      </c>
      <c r="H1537">
        <v>1269</v>
      </c>
      <c r="I1537">
        <v>697</v>
      </c>
      <c r="J1537">
        <v>155</v>
      </c>
      <c r="K1537">
        <v>157</v>
      </c>
      <c r="L1537">
        <v>88</v>
      </c>
      <c r="M1537">
        <v>21</v>
      </c>
      <c r="N1537">
        <v>141</v>
      </c>
      <c r="O1537">
        <v>5</v>
      </c>
      <c r="P1537">
        <v>5</v>
      </c>
      <c r="Q1537">
        <v>12.371946414499606</v>
      </c>
    </row>
    <row r="1538" spans="1:17" x14ac:dyDescent="0.25">
      <c r="A1538" t="s">
        <v>6725</v>
      </c>
      <c r="B1538" s="6">
        <v>50326</v>
      </c>
      <c r="C1538">
        <v>503.26</v>
      </c>
      <c r="D1538" t="s">
        <v>1467</v>
      </c>
      <c r="E1538">
        <v>4068</v>
      </c>
      <c r="F1538">
        <v>2455</v>
      </c>
      <c r="G1538">
        <v>28</v>
      </c>
      <c r="H1538">
        <v>2427</v>
      </c>
      <c r="I1538">
        <v>1026</v>
      </c>
      <c r="J1538">
        <v>475</v>
      </c>
      <c r="K1538">
        <v>312</v>
      </c>
      <c r="L1538">
        <v>195</v>
      </c>
      <c r="M1538">
        <v>34</v>
      </c>
      <c r="N1538">
        <v>356</v>
      </c>
      <c r="O1538">
        <v>20</v>
      </c>
      <c r="P1538">
        <v>9</v>
      </c>
      <c r="Q1538">
        <v>12.855377008652658</v>
      </c>
    </row>
    <row r="1539" spans="1:17" x14ac:dyDescent="0.25">
      <c r="A1539" t="s">
        <v>6726</v>
      </c>
      <c r="B1539" s="6">
        <v>50327</v>
      </c>
      <c r="C1539">
        <v>503.27</v>
      </c>
      <c r="D1539" t="s">
        <v>1468</v>
      </c>
      <c r="E1539">
        <v>3683</v>
      </c>
      <c r="F1539">
        <v>2528</v>
      </c>
      <c r="G1539">
        <v>30</v>
      </c>
      <c r="H1539">
        <v>2498</v>
      </c>
      <c r="I1539">
        <v>1378</v>
      </c>
      <c r="J1539">
        <v>213</v>
      </c>
      <c r="K1539">
        <v>316</v>
      </c>
      <c r="L1539">
        <v>221</v>
      </c>
      <c r="M1539">
        <v>40</v>
      </c>
      <c r="N1539">
        <v>308</v>
      </c>
      <c r="O1539">
        <v>11</v>
      </c>
      <c r="P1539">
        <v>11</v>
      </c>
      <c r="Q1539">
        <v>12.650120096076861</v>
      </c>
    </row>
    <row r="1540" spans="1:17" x14ac:dyDescent="0.25">
      <c r="A1540" t="s">
        <v>6727</v>
      </c>
      <c r="B1540" s="6">
        <v>50328</v>
      </c>
      <c r="C1540">
        <v>503.28</v>
      </c>
      <c r="D1540" t="s">
        <v>1469</v>
      </c>
      <c r="E1540">
        <v>978</v>
      </c>
      <c r="F1540">
        <v>690</v>
      </c>
      <c r="G1540">
        <v>6</v>
      </c>
      <c r="H1540">
        <v>684</v>
      </c>
      <c r="I1540">
        <v>387</v>
      </c>
      <c r="J1540">
        <v>65</v>
      </c>
      <c r="K1540">
        <v>95</v>
      </c>
      <c r="L1540">
        <v>59</v>
      </c>
      <c r="M1540">
        <v>8</v>
      </c>
      <c r="N1540">
        <v>62</v>
      </c>
      <c r="O1540">
        <v>3</v>
      </c>
      <c r="P1540">
        <v>5</v>
      </c>
      <c r="Q1540">
        <v>13.888888888888889</v>
      </c>
    </row>
    <row r="1541" spans="1:17" x14ac:dyDescent="0.25">
      <c r="A1541" t="s">
        <v>6728</v>
      </c>
      <c r="B1541" s="6">
        <v>50329</v>
      </c>
      <c r="C1541">
        <v>503.29</v>
      </c>
      <c r="D1541" t="s">
        <v>1470</v>
      </c>
      <c r="E1541">
        <v>2363</v>
      </c>
      <c r="F1541">
        <v>1674</v>
      </c>
      <c r="G1541">
        <v>25</v>
      </c>
      <c r="H1541">
        <v>1649</v>
      </c>
      <c r="I1541">
        <v>847</v>
      </c>
      <c r="J1541">
        <v>243</v>
      </c>
      <c r="K1541">
        <v>254</v>
      </c>
      <c r="L1541">
        <v>111</v>
      </c>
      <c r="M1541">
        <v>13</v>
      </c>
      <c r="N1541">
        <v>159</v>
      </c>
      <c r="O1541">
        <v>12</v>
      </c>
      <c r="P1541">
        <v>10</v>
      </c>
      <c r="Q1541">
        <v>15.403274711946635</v>
      </c>
    </row>
    <row r="1542" spans="1:17" x14ac:dyDescent="0.25">
      <c r="A1542" t="s">
        <v>6729</v>
      </c>
      <c r="B1542" s="6">
        <v>50330</v>
      </c>
      <c r="C1542">
        <v>503.3</v>
      </c>
      <c r="D1542" t="s">
        <v>1471</v>
      </c>
      <c r="E1542">
        <v>2881</v>
      </c>
      <c r="F1542">
        <v>1647</v>
      </c>
      <c r="G1542">
        <v>13</v>
      </c>
      <c r="H1542">
        <v>1634</v>
      </c>
      <c r="I1542">
        <v>858</v>
      </c>
      <c r="J1542">
        <v>207</v>
      </c>
      <c r="K1542">
        <v>242</v>
      </c>
      <c r="L1542">
        <v>147</v>
      </c>
      <c r="M1542">
        <v>17</v>
      </c>
      <c r="N1542">
        <v>153</v>
      </c>
      <c r="O1542">
        <v>6</v>
      </c>
      <c r="P1542">
        <v>4</v>
      </c>
      <c r="Q1542">
        <v>14.810281517747859</v>
      </c>
    </row>
    <row r="1543" spans="1:17" x14ac:dyDescent="0.25">
      <c r="A1543" t="s">
        <v>6730</v>
      </c>
      <c r="B1543" s="6">
        <v>50331</v>
      </c>
      <c r="C1543">
        <v>503.31</v>
      </c>
      <c r="D1543" t="s">
        <v>1472</v>
      </c>
      <c r="E1543">
        <v>841</v>
      </c>
      <c r="F1543">
        <v>593</v>
      </c>
      <c r="G1543">
        <v>6</v>
      </c>
      <c r="H1543">
        <v>587</v>
      </c>
      <c r="I1543">
        <v>311</v>
      </c>
      <c r="J1543">
        <v>44</v>
      </c>
      <c r="K1543">
        <v>127</v>
      </c>
      <c r="L1543">
        <v>38</v>
      </c>
      <c r="M1543">
        <v>8</v>
      </c>
      <c r="N1543">
        <v>56</v>
      </c>
      <c r="O1543">
        <v>3</v>
      </c>
      <c r="P1543">
        <v>0</v>
      </c>
      <c r="Q1543">
        <v>21.635434412265759</v>
      </c>
    </row>
    <row r="1544" spans="1:17" x14ac:dyDescent="0.25">
      <c r="A1544" t="s">
        <v>6731</v>
      </c>
      <c r="B1544" s="6">
        <v>50332</v>
      </c>
      <c r="C1544">
        <v>503.32</v>
      </c>
      <c r="D1544" t="s">
        <v>1473</v>
      </c>
      <c r="E1544">
        <v>1483</v>
      </c>
      <c r="F1544">
        <v>945</v>
      </c>
      <c r="G1544">
        <v>13</v>
      </c>
      <c r="H1544">
        <v>932</v>
      </c>
      <c r="I1544">
        <v>518</v>
      </c>
      <c r="J1544">
        <v>76</v>
      </c>
      <c r="K1544">
        <v>128</v>
      </c>
      <c r="L1544">
        <v>94</v>
      </c>
      <c r="M1544">
        <v>9</v>
      </c>
      <c r="N1544">
        <v>95</v>
      </c>
      <c r="O1544">
        <v>7</v>
      </c>
      <c r="P1544">
        <v>5</v>
      </c>
      <c r="Q1544">
        <v>13.733905579399142</v>
      </c>
    </row>
    <row r="1545" spans="1:17" x14ac:dyDescent="0.25">
      <c r="A1545" t="s">
        <v>6732</v>
      </c>
      <c r="B1545" s="6">
        <v>50335</v>
      </c>
      <c r="C1545">
        <v>503.35</v>
      </c>
      <c r="D1545" t="s">
        <v>1474</v>
      </c>
      <c r="E1545">
        <v>5500</v>
      </c>
      <c r="F1545">
        <v>3772</v>
      </c>
      <c r="G1545">
        <v>72</v>
      </c>
      <c r="H1545">
        <v>3700</v>
      </c>
      <c r="I1545">
        <v>1955</v>
      </c>
      <c r="J1545">
        <v>500</v>
      </c>
      <c r="K1545">
        <v>648</v>
      </c>
      <c r="L1545">
        <v>235</v>
      </c>
      <c r="M1545">
        <v>35</v>
      </c>
      <c r="N1545">
        <v>305</v>
      </c>
      <c r="O1545">
        <v>9</v>
      </c>
      <c r="P1545">
        <v>13</v>
      </c>
      <c r="Q1545">
        <v>17.513513513513512</v>
      </c>
    </row>
    <row r="1546" spans="1:17" x14ac:dyDescent="0.25">
      <c r="A1546" t="s">
        <v>6733</v>
      </c>
      <c r="B1546" s="6">
        <v>50336</v>
      </c>
      <c r="C1546">
        <v>503.36</v>
      </c>
      <c r="D1546" t="s">
        <v>1475</v>
      </c>
      <c r="E1546">
        <v>2832</v>
      </c>
      <c r="F1546">
        <v>1759</v>
      </c>
      <c r="G1546">
        <v>29</v>
      </c>
      <c r="H1546">
        <v>1730</v>
      </c>
      <c r="I1546">
        <v>856</v>
      </c>
      <c r="J1546">
        <v>252</v>
      </c>
      <c r="K1546">
        <v>252</v>
      </c>
      <c r="L1546">
        <v>143</v>
      </c>
      <c r="M1546">
        <v>15</v>
      </c>
      <c r="N1546">
        <v>195</v>
      </c>
      <c r="O1546">
        <v>10</v>
      </c>
      <c r="P1546">
        <v>7</v>
      </c>
      <c r="Q1546">
        <v>14.566473988439308</v>
      </c>
    </row>
    <row r="1547" spans="1:17" x14ac:dyDescent="0.25">
      <c r="A1547" t="s">
        <v>6734</v>
      </c>
      <c r="B1547" s="6">
        <v>50337</v>
      </c>
      <c r="C1547">
        <v>503.37</v>
      </c>
      <c r="D1547" t="s">
        <v>1476</v>
      </c>
      <c r="E1547">
        <v>4633</v>
      </c>
      <c r="F1547">
        <v>2912</v>
      </c>
      <c r="G1547">
        <v>53</v>
      </c>
      <c r="H1547">
        <v>2859</v>
      </c>
      <c r="I1547">
        <v>1497</v>
      </c>
      <c r="J1547">
        <v>284</v>
      </c>
      <c r="K1547">
        <v>486</v>
      </c>
      <c r="L1547">
        <v>259</v>
      </c>
      <c r="M1547">
        <v>30</v>
      </c>
      <c r="N1547">
        <v>278</v>
      </c>
      <c r="O1547">
        <v>9</v>
      </c>
      <c r="P1547">
        <v>16</v>
      </c>
      <c r="Q1547">
        <v>16.998950682056662</v>
      </c>
    </row>
    <row r="1548" spans="1:17" x14ac:dyDescent="0.25">
      <c r="A1548" t="s">
        <v>6735</v>
      </c>
      <c r="B1548" s="6">
        <v>50338</v>
      </c>
      <c r="C1548">
        <v>503.38</v>
      </c>
      <c r="D1548" t="s">
        <v>1477</v>
      </c>
      <c r="E1548">
        <v>10031</v>
      </c>
      <c r="F1548">
        <v>6461</v>
      </c>
      <c r="G1548">
        <v>79</v>
      </c>
      <c r="H1548">
        <v>6382</v>
      </c>
      <c r="I1548">
        <v>3111</v>
      </c>
      <c r="J1548">
        <v>732</v>
      </c>
      <c r="K1548">
        <v>988</v>
      </c>
      <c r="L1548">
        <v>575</v>
      </c>
      <c r="M1548">
        <v>104</v>
      </c>
      <c r="N1548">
        <v>798</v>
      </c>
      <c r="O1548">
        <v>44</v>
      </c>
      <c r="P1548">
        <v>30</v>
      </c>
      <c r="Q1548">
        <v>15.481040426198684</v>
      </c>
    </row>
    <row r="1549" spans="1:17" x14ac:dyDescent="0.25">
      <c r="A1549" t="s">
        <v>6736</v>
      </c>
      <c r="B1549" s="6">
        <v>50339</v>
      </c>
      <c r="C1549">
        <v>503.39</v>
      </c>
      <c r="D1549" t="s">
        <v>1478</v>
      </c>
      <c r="E1549">
        <v>8058</v>
      </c>
      <c r="F1549">
        <v>5242</v>
      </c>
      <c r="G1549">
        <v>54</v>
      </c>
      <c r="H1549">
        <v>5188</v>
      </c>
      <c r="I1549">
        <v>2370</v>
      </c>
      <c r="J1549">
        <v>577</v>
      </c>
      <c r="K1549">
        <v>785</v>
      </c>
      <c r="L1549">
        <v>478</v>
      </c>
      <c r="M1549">
        <v>78</v>
      </c>
      <c r="N1549">
        <v>853</v>
      </c>
      <c r="O1549">
        <v>23</v>
      </c>
      <c r="P1549">
        <v>24</v>
      </c>
      <c r="Q1549">
        <v>15.13107170393215</v>
      </c>
    </row>
    <row r="1550" spans="1:17" x14ac:dyDescent="0.25">
      <c r="A1550" t="s">
        <v>6737</v>
      </c>
      <c r="B1550" s="6">
        <v>50399</v>
      </c>
      <c r="C1550">
        <v>503.99</v>
      </c>
      <c r="D1550" t="s">
        <v>6738</v>
      </c>
      <c r="E1550">
        <v>0</v>
      </c>
      <c r="F1550">
        <v>15733</v>
      </c>
      <c r="G1550">
        <v>110</v>
      </c>
      <c r="H1550">
        <v>15623</v>
      </c>
      <c r="I1550">
        <v>6767</v>
      </c>
      <c r="J1550">
        <v>1986</v>
      </c>
      <c r="K1550">
        <v>1571</v>
      </c>
      <c r="L1550">
        <v>1926</v>
      </c>
      <c r="M1550">
        <v>207</v>
      </c>
      <c r="N1550">
        <v>2937</v>
      </c>
      <c r="O1550">
        <v>100</v>
      </c>
      <c r="P1550">
        <v>129</v>
      </c>
      <c r="Q1550">
        <v>10.055687127952378</v>
      </c>
    </row>
    <row r="1551" spans="1:17" x14ac:dyDescent="0.25">
      <c r="A1551" t="s">
        <v>6739</v>
      </c>
      <c r="B1551" s="6">
        <v>50400</v>
      </c>
      <c r="C1551">
        <v>504</v>
      </c>
      <c r="D1551" t="s">
        <v>1497</v>
      </c>
      <c r="E1551">
        <v>58389</v>
      </c>
      <c r="F1551">
        <v>45705</v>
      </c>
      <c r="G1551">
        <v>681</v>
      </c>
      <c r="H1551">
        <v>45024</v>
      </c>
      <c r="I1551">
        <v>22991</v>
      </c>
      <c r="J1551">
        <v>8273</v>
      </c>
      <c r="K1551">
        <v>6953</v>
      </c>
      <c r="L1551">
        <v>2950</v>
      </c>
      <c r="M1551">
        <v>423</v>
      </c>
      <c r="N1551">
        <v>3150</v>
      </c>
      <c r="O1551">
        <v>154</v>
      </c>
      <c r="P1551">
        <v>130</v>
      </c>
      <c r="Q1551">
        <v>15.442874911158494</v>
      </c>
    </row>
    <row r="1552" spans="1:17" x14ac:dyDescent="0.25">
      <c r="A1552" t="s">
        <v>6740</v>
      </c>
      <c r="B1552" s="6">
        <v>50401</v>
      </c>
      <c r="C1552">
        <v>504.01</v>
      </c>
      <c r="D1552" t="s">
        <v>1479</v>
      </c>
      <c r="E1552">
        <v>3106</v>
      </c>
      <c r="F1552">
        <v>1971</v>
      </c>
      <c r="G1552">
        <v>32</v>
      </c>
      <c r="H1552">
        <v>1939</v>
      </c>
      <c r="I1552">
        <v>1152</v>
      </c>
      <c r="J1552">
        <v>184</v>
      </c>
      <c r="K1552">
        <v>296</v>
      </c>
      <c r="L1552">
        <v>145</v>
      </c>
      <c r="M1552">
        <v>14</v>
      </c>
      <c r="N1552">
        <v>143</v>
      </c>
      <c r="O1552">
        <v>4</v>
      </c>
      <c r="P1552">
        <v>1</v>
      </c>
      <c r="Q1552">
        <v>15.265600825167613</v>
      </c>
    </row>
    <row r="1553" spans="1:17" x14ac:dyDescent="0.25">
      <c r="A1553" t="s">
        <v>6741</v>
      </c>
      <c r="B1553" s="6">
        <v>50402</v>
      </c>
      <c r="C1553">
        <v>504.02</v>
      </c>
      <c r="D1553" t="s">
        <v>1480</v>
      </c>
      <c r="E1553">
        <v>4973</v>
      </c>
      <c r="F1553">
        <v>3099</v>
      </c>
      <c r="G1553">
        <v>45</v>
      </c>
      <c r="H1553">
        <v>3054</v>
      </c>
      <c r="I1553">
        <v>1557</v>
      </c>
      <c r="J1553">
        <v>648</v>
      </c>
      <c r="K1553">
        <v>471</v>
      </c>
      <c r="L1553">
        <v>177</v>
      </c>
      <c r="M1553">
        <v>25</v>
      </c>
      <c r="N1553">
        <v>165</v>
      </c>
      <c r="O1553">
        <v>3</v>
      </c>
      <c r="P1553">
        <v>8</v>
      </c>
      <c r="Q1553">
        <v>15.422396856581532</v>
      </c>
    </row>
    <row r="1554" spans="1:17" x14ac:dyDescent="0.25">
      <c r="A1554" t="s">
        <v>6742</v>
      </c>
      <c r="B1554" s="6">
        <v>50403</v>
      </c>
      <c r="C1554">
        <v>504.03</v>
      </c>
      <c r="D1554" t="s">
        <v>1481</v>
      </c>
      <c r="E1554">
        <v>2699</v>
      </c>
      <c r="F1554">
        <v>1704</v>
      </c>
      <c r="G1554">
        <v>40</v>
      </c>
      <c r="H1554">
        <v>1664</v>
      </c>
      <c r="I1554">
        <v>777</v>
      </c>
      <c r="J1554">
        <v>327</v>
      </c>
      <c r="K1554">
        <v>339</v>
      </c>
      <c r="L1554">
        <v>98</v>
      </c>
      <c r="M1554">
        <v>20</v>
      </c>
      <c r="N1554">
        <v>92</v>
      </c>
      <c r="O1554">
        <v>6</v>
      </c>
      <c r="P1554">
        <v>5</v>
      </c>
      <c r="Q1554">
        <v>20.372596153846153</v>
      </c>
    </row>
    <row r="1555" spans="1:17" x14ac:dyDescent="0.25">
      <c r="A1555" t="s">
        <v>6743</v>
      </c>
      <c r="B1555" s="6">
        <v>50404</v>
      </c>
      <c r="C1555">
        <v>504.04</v>
      </c>
      <c r="D1555" t="s">
        <v>1482</v>
      </c>
      <c r="E1555">
        <v>7434</v>
      </c>
      <c r="F1555">
        <v>4552</v>
      </c>
      <c r="G1555">
        <v>81</v>
      </c>
      <c r="H1555">
        <v>4471</v>
      </c>
      <c r="I1555">
        <v>1797</v>
      </c>
      <c r="J1555">
        <v>1324</v>
      </c>
      <c r="K1555">
        <v>777</v>
      </c>
      <c r="L1555">
        <v>207</v>
      </c>
      <c r="M1555">
        <v>63</v>
      </c>
      <c r="N1555">
        <v>277</v>
      </c>
      <c r="O1555">
        <v>16</v>
      </c>
      <c r="P1555">
        <v>10</v>
      </c>
      <c r="Q1555">
        <v>17.378662491612616</v>
      </c>
    </row>
    <row r="1556" spans="1:17" x14ac:dyDescent="0.25">
      <c r="A1556" t="s">
        <v>6744</v>
      </c>
      <c r="B1556" s="6">
        <v>50405</v>
      </c>
      <c r="C1556">
        <v>504.05</v>
      </c>
      <c r="D1556" t="s">
        <v>1483</v>
      </c>
      <c r="E1556">
        <v>1284</v>
      </c>
      <c r="F1556">
        <v>924</v>
      </c>
      <c r="G1556">
        <v>13</v>
      </c>
      <c r="H1556">
        <v>911</v>
      </c>
      <c r="I1556">
        <v>525</v>
      </c>
      <c r="J1556">
        <v>162</v>
      </c>
      <c r="K1556">
        <v>112</v>
      </c>
      <c r="L1556">
        <v>57</v>
      </c>
      <c r="M1556">
        <v>8</v>
      </c>
      <c r="N1556">
        <v>44</v>
      </c>
      <c r="O1556">
        <v>3</v>
      </c>
      <c r="P1556">
        <v>0</v>
      </c>
      <c r="Q1556">
        <v>12.294182217343579</v>
      </c>
    </row>
    <row r="1557" spans="1:17" x14ac:dyDescent="0.25">
      <c r="A1557" t="s">
        <v>6745</v>
      </c>
      <c r="B1557" s="6">
        <v>50406</v>
      </c>
      <c r="C1557">
        <v>504.06</v>
      </c>
      <c r="D1557" t="s">
        <v>1484</v>
      </c>
      <c r="E1557">
        <v>1723</v>
      </c>
      <c r="F1557">
        <v>1220</v>
      </c>
      <c r="G1557">
        <v>21</v>
      </c>
      <c r="H1557">
        <v>1199</v>
      </c>
      <c r="I1557">
        <v>705</v>
      </c>
      <c r="J1557">
        <v>142</v>
      </c>
      <c r="K1557">
        <v>209</v>
      </c>
      <c r="L1557">
        <v>68</v>
      </c>
      <c r="M1557">
        <v>8</v>
      </c>
      <c r="N1557">
        <v>58</v>
      </c>
      <c r="O1557">
        <v>4</v>
      </c>
      <c r="P1557">
        <v>5</v>
      </c>
      <c r="Q1557">
        <v>17.431192660550458</v>
      </c>
    </row>
    <row r="1558" spans="1:17" x14ac:dyDescent="0.25">
      <c r="A1558" t="s">
        <v>6746</v>
      </c>
      <c r="B1558" s="6">
        <v>50407</v>
      </c>
      <c r="C1558">
        <v>504.07</v>
      </c>
      <c r="D1558" t="s">
        <v>1485</v>
      </c>
      <c r="E1558">
        <v>1019</v>
      </c>
      <c r="F1558">
        <v>716</v>
      </c>
      <c r="G1558">
        <v>11</v>
      </c>
      <c r="H1558">
        <v>705</v>
      </c>
      <c r="I1558">
        <v>481</v>
      </c>
      <c r="J1558">
        <v>50</v>
      </c>
      <c r="K1558">
        <v>102</v>
      </c>
      <c r="L1558">
        <v>44</v>
      </c>
      <c r="M1558">
        <v>3</v>
      </c>
      <c r="N1558">
        <v>19</v>
      </c>
      <c r="O1558">
        <v>6</v>
      </c>
      <c r="P1558">
        <v>0</v>
      </c>
      <c r="Q1558">
        <v>14.468085106382977</v>
      </c>
    </row>
    <row r="1559" spans="1:17" x14ac:dyDescent="0.25">
      <c r="A1559" t="s">
        <v>6747</v>
      </c>
      <c r="B1559" s="6">
        <v>50408</v>
      </c>
      <c r="C1559">
        <v>504.08</v>
      </c>
      <c r="D1559" t="s">
        <v>1486</v>
      </c>
      <c r="E1559">
        <v>2088</v>
      </c>
      <c r="F1559">
        <v>1510</v>
      </c>
      <c r="G1559">
        <v>22</v>
      </c>
      <c r="H1559">
        <v>1488</v>
      </c>
      <c r="I1559">
        <v>908</v>
      </c>
      <c r="J1559">
        <v>129</v>
      </c>
      <c r="K1559">
        <v>268</v>
      </c>
      <c r="L1559">
        <v>97</v>
      </c>
      <c r="M1559">
        <v>5</v>
      </c>
      <c r="N1559">
        <v>75</v>
      </c>
      <c r="O1559">
        <v>2</v>
      </c>
      <c r="P1559">
        <v>4</v>
      </c>
      <c r="Q1559">
        <v>18.010752688172044</v>
      </c>
    </row>
    <row r="1560" spans="1:17" x14ac:dyDescent="0.25">
      <c r="A1560" t="s">
        <v>6748</v>
      </c>
      <c r="B1560" s="6">
        <v>50409</v>
      </c>
      <c r="C1560">
        <v>504.09</v>
      </c>
      <c r="D1560" t="s">
        <v>1487</v>
      </c>
      <c r="E1560">
        <v>437</v>
      </c>
      <c r="F1560">
        <v>326</v>
      </c>
      <c r="G1560">
        <v>1</v>
      </c>
      <c r="H1560">
        <v>325</v>
      </c>
      <c r="I1560">
        <v>201</v>
      </c>
      <c r="J1560">
        <v>42</v>
      </c>
      <c r="K1560">
        <v>54</v>
      </c>
      <c r="L1560">
        <v>21</v>
      </c>
      <c r="M1560">
        <v>1</v>
      </c>
      <c r="N1560">
        <v>5</v>
      </c>
      <c r="O1560">
        <v>1</v>
      </c>
      <c r="P1560">
        <v>0</v>
      </c>
      <c r="Q1560">
        <v>16.615384615384617</v>
      </c>
    </row>
    <row r="1561" spans="1:17" x14ac:dyDescent="0.25">
      <c r="A1561" t="s">
        <v>6749</v>
      </c>
      <c r="B1561" s="6">
        <v>50410</v>
      </c>
      <c r="C1561">
        <v>504.1</v>
      </c>
      <c r="D1561" t="s">
        <v>1488</v>
      </c>
      <c r="E1561">
        <v>2006</v>
      </c>
      <c r="F1561">
        <v>1334</v>
      </c>
      <c r="G1561">
        <v>29</v>
      </c>
      <c r="H1561">
        <v>1305</v>
      </c>
      <c r="I1561">
        <v>689</v>
      </c>
      <c r="J1561">
        <v>188</v>
      </c>
      <c r="K1561">
        <v>222</v>
      </c>
      <c r="L1561">
        <v>98</v>
      </c>
      <c r="M1561">
        <v>4</v>
      </c>
      <c r="N1561">
        <v>99</v>
      </c>
      <c r="O1561">
        <v>3</v>
      </c>
      <c r="P1561">
        <v>2</v>
      </c>
      <c r="Q1561">
        <v>17.011494252873565</v>
      </c>
    </row>
    <row r="1562" spans="1:17" x14ac:dyDescent="0.25">
      <c r="A1562" t="s">
        <v>6750</v>
      </c>
      <c r="B1562" s="6">
        <v>50411</v>
      </c>
      <c r="C1562">
        <v>504.11</v>
      </c>
      <c r="D1562" t="s">
        <v>1489</v>
      </c>
      <c r="E1562">
        <v>2853</v>
      </c>
      <c r="F1562">
        <v>2036</v>
      </c>
      <c r="G1562">
        <v>35</v>
      </c>
      <c r="H1562">
        <v>2001</v>
      </c>
      <c r="I1562">
        <v>1346</v>
      </c>
      <c r="J1562">
        <v>284</v>
      </c>
      <c r="K1562">
        <v>189</v>
      </c>
      <c r="L1562">
        <v>87</v>
      </c>
      <c r="M1562">
        <v>5</v>
      </c>
      <c r="N1562">
        <v>85</v>
      </c>
      <c r="O1562">
        <v>1</v>
      </c>
      <c r="P1562">
        <v>4</v>
      </c>
      <c r="Q1562">
        <v>9.4452773613193397</v>
      </c>
    </row>
    <row r="1563" spans="1:17" x14ac:dyDescent="0.25">
      <c r="A1563" t="s">
        <v>6751</v>
      </c>
      <c r="B1563" s="6">
        <v>50412</v>
      </c>
      <c r="C1563">
        <v>504.12</v>
      </c>
      <c r="D1563" t="s">
        <v>1490</v>
      </c>
      <c r="E1563">
        <v>1058</v>
      </c>
      <c r="F1563">
        <v>732</v>
      </c>
      <c r="G1563">
        <v>22</v>
      </c>
      <c r="H1563">
        <v>710</v>
      </c>
      <c r="I1563">
        <v>402</v>
      </c>
      <c r="J1563">
        <v>100</v>
      </c>
      <c r="K1563">
        <v>153</v>
      </c>
      <c r="L1563">
        <v>24</v>
      </c>
      <c r="M1563">
        <v>8</v>
      </c>
      <c r="N1563">
        <v>21</v>
      </c>
      <c r="O1563">
        <v>1</v>
      </c>
      <c r="P1563">
        <v>1</v>
      </c>
      <c r="Q1563">
        <v>21.549295774647888</v>
      </c>
    </row>
    <row r="1564" spans="1:17" x14ac:dyDescent="0.25">
      <c r="A1564" t="s">
        <v>6752</v>
      </c>
      <c r="B1564" s="6">
        <v>50413</v>
      </c>
      <c r="C1564">
        <v>504.13</v>
      </c>
      <c r="D1564" t="s">
        <v>1491</v>
      </c>
      <c r="E1564">
        <v>703</v>
      </c>
      <c r="F1564">
        <v>522</v>
      </c>
      <c r="G1564">
        <v>7</v>
      </c>
      <c r="H1564">
        <v>515</v>
      </c>
      <c r="I1564">
        <v>351</v>
      </c>
      <c r="J1564">
        <v>74</v>
      </c>
      <c r="K1564">
        <v>49</v>
      </c>
      <c r="L1564">
        <v>15</v>
      </c>
      <c r="M1564">
        <v>2</v>
      </c>
      <c r="N1564">
        <v>21</v>
      </c>
      <c r="O1564">
        <v>2</v>
      </c>
      <c r="P1564">
        <v>1</v>
      </c>
      <c r="Q1564">
        <v>9.5145631067961158</v>
      </c>
    </row>
    <row r="1565" spans="1:17" x14ac:dyDescent="0.25">
      <c r="A1565" t="s">
        <v>6753</v>
      </c>
      <c r="B1565" s="6">
        <v>50414</v>
      </c>
      <c r="C1565">
        <v>504.14</v>
      </c>
      <c r="D1565" t="s">
        <v>1492</v>
      </c>
      <c r="E1565">
        <v>600</v>
      </c>
      <c r="F1565">
        <v>430</v>
      </c>
      <c r="G1565">
        <v>4</v>
      </c>
      <c r="H1565">
        <v>426</v>
      </c>
      <c r="I1565">
        <v>277</v>
      </c>
      <c r="J1565">
        <v>55</v>
      </c>
      <c r="K1565">
        <v>51</v>
      </c>
      <c r="L1565">
        <v>19</v>
      </c>
      <c r="M1565">
        <v>2</v>
      </c>
      <c r="N1565">
        <v>19</v>
      </c>
      <c r="O1565">
        <v>2</v>
      </c>
      <c r="P1565">
        <v>1</v>
      </c>
      <c r="Q1565">
        <v>11.971830985915492</v>
      </c>
    </row>
    <row r="1566" spans="1:17" x14ac:dyDescent="0.25">
      <c r="A1566" t="s">
        <v>6754</v>
      </c>
      <c r="B1566" s="6">
        <v>50415</v>
      </c>
      <c r="C1566">
        <v>504.15</v>
      </c>
      <c r="D1566" t="s">
        <v>1493</v>
      </c>
      <c r="E1566">
        <v>1129</v>
      </c>
      <c r="F1566">
        <v>728</v>
      </c>
      <c r="G1566">
        <v>8</v>
      </c>
      <c r="H1566">
        <v>720</v>
      </c>
      <c r="I1566">
        <v>344</v>
      </c>
      <c r="J1566">
        <v>214</v>
      </c>
      <c r="K1566">
        <v>97</v>
      </c>
      <c r="L1566">
        <v>24</v>
      </c>
      <c r="M1566">
        <v>7</v>
      </c>
      <c r="N1566">
        <v>28</v>
      </c>
      <c r="O1566">
        <v>4</v>
      </c>
      <c r="P1566">
        <v>2</v>
      </c>
      <c r="Q1566">
        <v>13.472222222222221</v>
      </c>
    </row>
    <row r="1567" spans="1:17" x14ac:dyDescent="0.25">
      <c r="A1567" t="s">
        <v>6755</v>
      </c>
      <c r="B1567" s="6">
        <v>50416</v>
      </c>
      <c r="C1567">
        <v>504.16</v>
      </c>
      <c r="D1567" t="s">
        <v>1494</v>
      </c>
      <c r="E1567">
        <v>1830</v>
      </c>
      <c r="F1567">
        <v>1235</v>
      </c>
      <c r="G1567">
        <v>16</v>
      </c>
      <c r="H1567">
        <v>1219</v>
      </c>
      <c r="I1567">
        <v>731</v>
      </c>
      <c r="J1567">
        <v>159</v>
      </c>
      <c r="K1567">
        <v>173</v>
      </c>
      <c r="L1567">
        <v>70</v>
      </c>
      <c r="M1567">
        <v>6</v>
      </c>
      <c r="N1567">
        <v>74</v>
      </c>
      <c r="O1567">
        <v>3</v>
      </c>
      <c r="P1567">
        <v>3</v>
      </c>
      <c r="Q1567">
        <v>14.191960623461854</v>
      </c>
    </row>
    <row r="1568" spans="1:17" x14ac:dyDescent="0.25">
      <c r="A1568" t="s">
        <v>6756</v>
      </c>
      <c r="B1568" s="6">
        <v>50417</v>
      </c>
      <c r="C1568">
        <v>504.17</v>
      </c>
      <c r="D1568" t="s">
        <v>1495</v>
      </c>
      <c r="E1568">
        <v>3321</v>
      </c>
      <c r="F1568">
        <v>2022</v>
      </c>
      <c r="G1568">
        <v>25</v>
      </c>
      <c r="H1568">
        <v>1997</v>
      </c>
      <c r="I1568">
        <v>1038</v>
      </c>
      <c r="J1568">
        <v>255</v>
      </c>
      <c r="K1568">
        <v>442</v>
      </c>
      <c r="L1568">
        <v>120</v>
      </c>
      <c r="M1568">
        <v>17</v>
      </c>
      <c r="N1568">
        <v>118</v>
      </c>
      <c r="O1568">
        <v>4</v>
      </c>
      <c r="P1568">
        <v>3</v>
      </c>
      <c r="Q1568">
        <v>22.13319979969955</v>
      </c>
    </row>
    <row r="1569" spans="1:17" x14ac:dyDescent="0.25">
      <c r="A1569" t="s">
        <v>6757</v>
      </c>
      <c r="B1569" s="6">
        <v>50418</v>
      </c>
      <c r="C1569">
        <v>504.18</v>
      </c>
      <c r="D1569" t="s">
        <v>1497</v>
      </c>
      <c r="E1569">
        <v>7895</v>
      </c>
      <c r="F1569">
        <v>5003</v>
      </c>
      <c r="G1569">
        <v>69</v>
      </c>
      <c r="H1569">
        <v>4934</v>
      </c>
      <c r="I1569">
        <v>2398</v>
      </c>
      <c r="J1569">
        <v>820</v>
      </c>
      <c r="K1569">
        <v>839</v>
      </c>
      <c r="L1569">
        <v>383</v>
      </c>
      <c r="M1569">
        <v>62</v>
      </c>
      <c r="N1569">
        <v>406</v>
      </c>
      <c r="O1569">
        <v>15</v>
      </c>
      <c r="P1569">
        <v>11</v>
      </c>
      <c r="Q1569">
        <v>17.004458856911228</v>
      </c>
    </row>
    <row r="1570" spans="1:17" x14ac:dyDescent="0.25">
      <c r="A1570" t="s">
        <v>6758</v>
      </c>
      <c r="B1570" s="6">
        <v>50419</v>
      </c>
      <c r="C1570">
        <v>504.19</v>
      </c>
      <c r="D1570" t="s">
        <v>1500</v>
      </c>
      <c r="E1570">
        <v>1267</v>
      </c>
      <c r="F1570">
        <v>864</v>
      </c>
      <c r="G1570">
        <v>14</v>
      </c>
      <c r="H1570">
        <v>850</v>
      </c>
      <c r="I1570">
        <v>507</v>
      </c>
      <c r="J1570">
        <v>144</v>
      </c>
      <c r="K1570">
        <v>92</v>
      </c>
      <c r="L1570">
        <v>56</v>
      </c>
      <c r="M1570">
        <v>2</v>
      </c>
      <c r="N1570">
        <v>45</v>
      </c>
      <c r="O1570">
        <v>4</v>
      </c>
      <c r="P1570">
        <v>0</v>
      </c>
      <c r="Q1570">
        <v>10.823529411764705</v>
      </c>
    </row>
    <row r="1571" spans="1:17" x14ac:dyDescent="0.25">
      <c r="A1571" t="s">
        <v>6759</v>
      </c>
      <c r="B1571" s="6">
        <v>50420</v>
      </c>
      <c r="C1571">
        <v>504.2</v>
      </c>
      <c r="D1571" t="s">
        <v>1501</v>
      </c>
      <c r="E1571">
        <v>2944</v>
      </c>
      <c r="F1571">
        <v>2078</v>
      </c>
      <c r="G1571">
        <v>45</v>
      </c>
      <c r="H1571">
        <v>2033</v>
      </c>
      <c r="I1571">
        <v>1095</v>
      </c>
      <c r="J1571">
        <v>378</v>
      </c>
      <c r="K1571">
        <v>264</v>
      </c>
      <c r="L1571">
        <v>120</v>
      </c>
      <c r="M1571">
        <v>20</v>
      </c>
      <c r="N1571">
        <v>144</v>
      </c>
      <c r="O1571">
        <v>8</v>
      </c>
      <c r="P1571">
        <v>4</v>
      </c>
      <c r="Q1571">
        <v>12.985735366453516</v>
      </c>
    </row>
    <row r="1572" spans="1:17" x14ac:dyDescent="0.25">
      <c r="A1572" t="s">
        <v>6760</v>
      </c>
      <c r="B1572" s="6">
        <v>50421</v>
      </c>
      <c r="C1572">
        <v>504.21</v>
      </c>
      <c r="D1572" t="s">
        <v>1502</v>
      </c>
      <c r="E1572">
        <v>2523</v>
      </c>
      <c r="F1572">
        <v>1516</v>
      </c>
      <c r="G1572">
        <v>29</v>
      </c>
      <c r="H1572">
        <v>1487</v>
      </c>
      <c r="I1572">
        <v>428</v>
      </c>
      <c r="J1572">
        <v>629</v>
      </c>
      <c r="K1572">
        <v>209</v>
      </c>
      <c r="L1572">
        <v>76</v>
      </c>
      <c r="M1572">
        <v>23</v>
      </c>
      <c r="N1572">
        <v>105</v>
      </c>
      <c r="O1572">
        <v>11</v>
      </c>
      <c r="P1572">
        <v>6</v>
      </c>
      <c r="Q1572">
        <v>14.055144586415603</v>
      </c>
    </row>
    <row r="1573" spans="1:17" x14ac:dyDescent="0.25">
      <c r="A1573" t="s">
        <v>6761</v>
      </c>
      <c r="B1573" s="6">
        <v>50422</v>
      </c>
      <c r="C1573">
        <v>504.22</v>
      </c>
      <c r="D1573" t="s">
        <v>1503</v>
      </c>
      <c r="E1573">
        <v>326</v>
      </c>
      <c r="F1573">
        <v>159</v>
      </c>
      <c r="G1573">
        <v>0</v>
      </c>
      <c r="H1573">
        <v>159</v>
      </c>
      <c r="I1573">
        <v>99</v>
      </c>
      <c r="J1573">
        <v>17</v>
      </c>
      <c r="K1573">
        <v>32</v>
      </c>
      <c r="L1573">
        <v>5</v>
      </c>
      <c r="M1573">
        <v>1</v>
      </c>
      <c r="N1573">
        <v>5</v>
      </c>
      <c r="O1573">
        <v>0</v>
      </c>
      <c r="P1573">
        <v>0</v>
      </c>
      <c r="Q1573">
        <v>20.125786163522015</v>
      </c>
    </row>
    <row r="1574" spans="1:17" x14ac:dyDescent="0.25">
      <c r="A1574" t="s">
        <v>6762</v>
      </c>
      <c r="B1574" s="6">
        <v>50423</v>
      </c>
      <c r="C1574">
        <v>504.23</v>
      </c>
      <c r="D1574" t="s">
        <v>1504</v>
      </c>
      <c r="E1574">
        <v>2215</v>
      </c>
      <c r="F1574">
        <v>1388</v>
      </c>
      <c r="G1574">
        <v>27</v>
      </c>
      <c r="H1574">
        <v>1361</v>
      </c>
      <c r="I1574">
        <v>783</v>
      </c>
      <c r="J1574">
        <v>159</v>
      </c>
      <c r="K1574">
        <v>252</v>
      </c>
      <c r="L1574">
        <v>79</v>
      </c>
      <c r="M1574">
        <v>12</v>
      </c>
      <c r="N1574">
        <v>67</v>
      </c>
      <c r="O1574">
        <v>6</v>
      </c>
      <c r="P1574">
        <v>3</v>
      </c>
      <c r="Q1574">
        <v>18.515797207935343</v>
      </c>
    </row>
    <row r="1575" spans="1:17" x14ac:dyDescent="0.25">
      <c r="A1575" t="s">
        <v>6763</v>
      </c>
      <c r="B1575" s="6">
        <v>50424</v>
      </c>
      <c r="C1575">
        <v>504.24</v>
      </c>
      <c r="D1575" t="s">
        <v>1505</v>
      </c>
      <c r="E1575">
        <v>2240</v>
      </c>
      <c r="F1575">
        <v>1433</v>
      </c>
      <c r="G1575">
        <v>21</v>
      </c>
      <c r="H1575">
        <v>1412</v>
      </c>
      <c r="I1575">
        <v>600</v>
      </c>
      <c r="J1575">
        <v>345</v>
      </c>
      <c r="K1575">
        <v>265</v>
      </c>
      <c r="L1575">
        <v>88</v>
      </c>
      <c r="M1575">
        <v>16</v>
      </c>
      <c r="N1575">
        <v>83</v>
      </c>
      <c r="O1575">
        <v>7</v>
      </c>
      <c r="P1575">
        <v>8</v>
      </c>
      <c r="Q1575">
        <v>18.767705382436262</v>
      </c>
    </row>
    <row r="1576" spans="1:17" x14ac:dyDescent="0.25">
      <c r="A1576" t="s">
        <v>6764</v>
      </c>
      <c r="B1576" s="6">
        <v>50425</v>
      </c>
      <c r="C1576">
        <v>504.25</v>
      </c>
      <c r="D1576" t="s">
        <v>1506</v>
      </c>
      <c r="E1576">
        <v>716</v>
      </c>
      <c r="F1576">
        <v>473</v>
      </c>
      <c r="G1576">
        <v>5</v>
      </c>
      <c r="H1576">
        <v>468</v>
      </c>
      <c r="I1576">
        <v>252</v>
      </c>
      <c r="J1576">
        <v>18</v>
      </c>
      <c r="K1576">
        <v>130</v>
      </c>
      <c r="L1576">
        <v>30</v>
      </c>
      <c r="M1576">
        <v>5</v>
      </c>
      <c r="N1576">
        <v>32</v>
      </c>
      <c r="O1576">
        <v>1</v>
      </c>
      <c r="P1576">
        <v>0</v>
      </c>
      <c r="Q1576">
        <v>27.777777777777779</v>
      </c>
    </row>
    <row r="1577" spans="1:17" x14ac:dyDescent="0.25">
      <c r="A1577" t="s">
        <v>6765</v>
      </c>
      <c r="B1577" s="6">
        <v>50499</v>
      </c>
      <c r="C1577">
        <v>504.99</v>
      </c>
      <c r="D1577" t="s">
        <v>6766</v>
      </c>
      <c r="E1577">
        <v>0</v>
      </c>
      <c r="F1577">
        <v>7730</v>
      </c>
      <c r="G1577">
        <v>59</v>
      </c>
      <c r="H1577">
        <v>7671</v>
      </c>
      <c r="I1577">
        <v>3548</v>
      </c>
      <c r="J1577">
        <v>1426</v>
      </c>
      <c r="K1577">
        <v>866</v>
      </c>
      <c r="L1577">
        <v>742</v>
      </c>
      <c r="M1577">
        <v>84</v>
      </c>
      <c r="N1577">
        <v>920</v>
      </c>
      <c r="O1577">
        <v>37</v>
      </c>
      <c r="P1577">
        <v>48</v>
      </c>
      <c r="Q1577">
        <v>11.289271281449615</v>
      </c>
    </row>
    <row r="1578" spans="1:17" x14ac:dyDescent="0.25">
      <c r="A1578" t="s">
        <v>6767</v>
      </c>
      <c r="B1578" s="6">
        <v>50500</v>
      </c>
      <c r="C1578">
        <v>505</v>
      </c>
      <c r="D1578" t="s">
        <v>1515</v>
      </c>
      <c r="E1578">
        <v>16110</v>
      </c>
      <c r="F1578">
        <v>12548</v>
      </c>
      <c r="G1578">
        <v>164</v>
      </c>
      <c r="H1578">
        <v>12384</v>
      </c>
      <c r="I1578">
        <v>6454</v>
      </c>
      <c r="J1578">
        <v>1820</v>
      </c>
      <c r="K1578">
        <v>2496</v>
      </c>
      <c r="L1578">
        <v>700</v>
      </c>
      <c r="M1578">
        <v>105</v>
      </c>
      <c r="N1578">
        <v>730</v>
      </c>
      <c r="O1578">
        <v>36</v>
      </c>
      <c r="P1578">
        <v>43</v>
      </c>
      <c r="Q1578">
        <v>20.155038759689923</v>
      </c>
    </row>
    <row r="1579" spans="1:17" x14ac:dyDescent="0.25">
      <c r="A1579" t="s">
        <v>6768</v>
      </c>
      <c r="B1579" s="6">
        <v>50501</v>
      </c>
      <c r="C1579">
        <v>505.01</v>
      </c>
      <c r="D1579" t="s">
        <v>1507</v>
      </c>
      <c r="E1579">
        <v>300</v>
      </c>
      <c r="F1579">
        <v>191</v>
      </c>
      <c r="G1579">
        <v>4</v>
      </c>
      <c r="H1579">
        <v>187</v>
      </c>
      <c r="I1579">
        <v>114</v>
      </c>
      <c r="J1579">
        <v>24</v>
      </c>
      <c r="K1579">
        <v>33</v>
      </c>
      <c r="L1579">
        <v>7</v>
      </c>
      <c r="M1579">
        <v>2</v>
      </c>
      <c r="N1579">
        <v>7</v>
      </c>
      <c r="O1579">
        <v>0</v>
      </c>
      <c r="P1579">
        <v>0</v>
      </c>
      <c r="Q1579">
        <v>17.647058823529413</v>
      </c>
    </row>
    <row r="1580" spans="1:17" x14ac:dyDescent="0.25">
      <c r="A1580" t="s">
        <v>6769</v>
      </c>
      <c r="B1580" s="6">
        <v>50502</v>
      </c>
      <c r="C1580">
        <v>505.02</v>
      </c>
      <c r="D1580" t="s">
        <v>1508</v>
      </c>
      <c r="E1580">
        <v>451</v>
      </c>
      <c r="F1580">
        <v>312</v>
      </c>
      <c r="G1580">
        <v>3</v>
      </c>
      <c r="H1580">
        <v>309</v>
      </c>
      <c r="I1580">
        <v>200</v>
      </c>
      <c r="J1580">
        <v>29</v>
      </c>
      <c r="K1580">
        <v>54</v>
      </c>
      <c r="L1580">
        <v>15</v>
      </c>
      <c r="M1580">
        <v>2</v>
      </c>
      <c r="N1580">
        <v>9</v>
      </c>
      <c r="O1580">
        <v>0</v>
      </c>
      <c r="P1580">
        <v>0</v>
      </c>
      <c r="Q1580">
        <v>17.475728155339805</v>
      </c>
    </row>
    <row r="1581" spans="1:17" x14ac:dyDescent="0.25">
      <c r="A1581" t="s">
        <v>6770</v>
      </c>
      <c r="B1581" s="6">
        <v>50503</v>
      </c>
      <c r="C1581">
        <v>505.03</v>
      </c>
      <c r="D1581" t="s">
        <v>1509</v>
      </c>
      <c r="E1581">
        <v>1929</v>
      </c>
      <c r="F1581">
        <v>1134</v>
      </c>
      <c r="G1581">
        <v>15</v>
      </c>
      <c r="H1581">
        <v>1119</v>
      </c>
      <c r="I1581">
        <v>621</v>
      </c>
      <c r="J1581">
        <v>156</v>
      </c>
      <c r="K1581">
        <v>178</v>
      </c>
      <c r="L1581">
        <v>76</v>
      </c>
      <c r="M1581">
        <v>12</v>
      </c>
      <c r="N1581">
        <v>70</v>
      </c>
      <c r="O1581">
        <v>2</v>
      </c>
      <c r="P1581">
        <v>4</v>
      </c>
      <c r="Q1581">
        <v>15.907059874888294</v>
      </c>
    </row>
    <row r="1582" spans="1:17" x14ac:dyDescent="0.25">
      <c r="A1582" t="s">
        <v>6771</v>
      </c>
      <c r="B1582" s="6">
        <v>50504</v>
      </c>
      <c r="C1582">
        <v>505.04</v>
      </c>
      <c r="D1582" t="s">
        <v>1510</v>
      </c>
      <c r="E1582">
        <v>1236</v>
      </c>
      <c r="F1582">
        <v>818</v>
      </c>
      <c r="G1582">
        <v>12</v>
      </c>
      <c r="H1582">
        <v>806</v>
      </c>
      <c r="I1582">
        <v>466</v>
      </c>
      <c r="J1582">
        <v>109</v>
      </c>
      <c r="K1582">
        <v>135</v>
      </c>
      <c r="L1582">
        <v>42</v>
      </c>
      <c r="M1582">
        <v>4</v>
      </c>
      <c r="N1582">
        <v>43</v>
      </c>
      <c r="O1582">
        <v>5</v>
      </c>
      <c r="P1582">
        <v>2</v>
      </c>
      <c r="Q1582">
        <v>16.749379652605459</v>
      </c>
    </row>
    <row r="1583" spans="1:17" x14ac:dyDescent="0.25">
      <c r="A1583" t="s">
        <v>6772</v>
      </c>
      <c r="B1583" s="6">
        <v>50505</v>
      </c>
      <c r="C1583">
        <v>505.05</v>
      </c>
      <c r="D1583" t="s">
        <v>1511</v>
      </c>
      <c r="E1583">
        <v>414</v>
      </c>
      <c r="F1583">
        <v>286</v>
      </c>
      <c r="G1583">
        <v>4</v>
      </c>
      <c r="H1583">
        <v>282</v>
      </c>
      <c r="I1583">
        <v>166</v>
      </c>
      <c r="J1583">
        <v>46</v>
      </c>
      <c r="K1583">
        <v>62</v>
      </c>
      <c r="L1583">
        <v>2</v>
      </c>
      <c r="M1583">
        <v>2</v>
      </c>
      <c r="N1583">
        <v>4</v>
      </c>
      <c r="O1583">
        <v>0</v>
      </c>
      <c r="P1583">
        <v>0</v>
      </c>
      <c r="Q1583">
        <v>21.98581560283688</v>
      </c>
    </row>
    <row r="1584" spans="1:17" x14ac:dyDescent="0.25">
      <c r="A1584" t="s">
        <v>6773</v>
      </c>
      <c r="B1584" s="6">
        <v>50506</v>
      </c>
      <c r="C1584">
        <v>505.06</v>
      </c>
      <c r="D1584" t="s">
        <v>1512</v>
      </c>
      <c r="E1584">
        <v>895</v>
      </c>
      <c r="F1584">
        <v>540</v>
      </c>
      <c r="G1584">
        <v>8</v>
      </c>
      <c r="H1584">
        <v>532</v>
      </c>
      <c r="I1584">
        <v>236</v>
      </c>
      <c r="J1584">
        <v>136</v>
      </c>
      <c r="K1584">
        <v>125</v>
      </c>
      <c r="L1584">
        <v>17</v>
      </c>
      <c r="M1584">
        <v>2</v>
      </c>
      <c r="N1584">
        <v>14</v>
      </c>
      <c r="O1584">
        <v>2</v>
      </c>
      <c r="P1584">
        <v>0</v>
      </c>
      <c r="Q1584">
        <v>23.496240601503761</v>
      </c>
    </row>
    <row r="1585" spans="1:17" x14ac:dyDescent="0.25">
      <c r="A1585" t="s">
        <v>6774</v>
      </c>
      <c r="B1585" s="6">
        <v>50507</v>
      </c>
      <c r="C1585">
        <v>505.07</v>
      </c>
      <c r="D1585" t="s">
        <v>1513</v>
      </c>
      <c r="E1585">
        <v>631</v>
      </c>
      <c r="F1585">
        <v>390</v>
      </c>
      <c r="G1585">
        <v>6</v>
      </c>
      <c r="H1585">
        <v>384</v>
      </c>
      <c r="I1585">
        <v>224</v>
      </c>
      <c r="J1585">
        <v>50</v>
      </c>
      <c r="K1585">
        <v>88</v>
      </c>
      <c r="L1585">
        <v>7</v>
      </c>
      <c r="M1585">
        <v>3</v>
      </c>
      <c r="N1585">
        <v>11</v>
      </c>
      <c r="O1585">
        <v>1</v>
      </c>
      <c r="P1585">
        <v>0</v>
      </c>
      <c r="Q1585">
        <v>22.916666666666664</v>
      </c>
    </row>
    <row r="1586" spans="1:17" x14ac:dyDescent="0.25">
      <c r="A1586" t="s">
        <v>6775</v>
      </c>
      <c r="B1586" s="6">
        <v>50508</v>
      </c>
      <c r="C1586">
        <v>505.08</v>
      </c>
      <c r="D1586" t="s">
        <v>1516</v>
      </c>
      <c r="E1586">
        <v>537</v>
      </c>
      <c r="F1586">
        <v>373</v>
      </c>
      <c r="G1586">
        <v>7</v>
      </c>
      <c r="H1586">
        <v>366</v>
      </c>
      <c r="I1586">
        <v>184</v>
      </c>
      <c r="J1586">
        <v>67</v>
      </c>
      <c r="K1586">
        <v>78</v>
      </c>
      <c r="L1586">
        <v>18</v>
      </c>
      <c r="M1586">
        <v>1</v>
      </c>
      <c r="N1586">
        <v>16</v>
      </c>
      <c r="O1586">
        <v>2</v>
      </c>
      <c r="P1586">
        <v>0</v>
      </c>
      <c r="Q1586">
        <v>21.311475409836063</v>
      </c>
    </row>
    <row r="1587" spans="1:17" x14ac:dyDescent="0.25">
      <c r="A1587" t="s">
        <v>6776</v>
      </c>
      <c r="B1587" s="6">
        <v>50509</v>
      </c>
      <c r="C1587">
        <v>505.09</v>
      </c>
      <c r="D1587" t="s">
        <v>1517</v>
      </c>
      <c r="E1587">
        <v>2737</v>
      </c>
      <c r="F1587">
        <v>1698</v>
      </c>
      <c r="G1587">
        <v>19</v>
      </c>
      <c r="H1587">
        <v>1679</v>
      </c>
      <c r="I1587">
        <v>827</v>
      </c>
      <c r="J1587">
        <v>295</v>
      </c>
      <c r="K1587">
        <v>351</v>
      </c>
      <c r="L1587">
        <v>91</v>
      </c>
      <c r="M1587">
        <v>23</v>
      </c>
      <c r="N1587">
        <v>81</v>
      </c>
      <c r="O1587">
        <v>5</v>
      </c>
      <c r="P1587">
        <v>6</v>
      </c>
      <c r="Q1587">
        <v>20.905300774270401</v>
      </c>
    </row>
    <row r="1588" spans="1:17" x14ac:dyDescent="0.25">
      <c r="A1588" t="s">
        <v>6777</v>
      </c>
      <c r="B1588" s="6">
        <v>50510</v>
      </c>
      <c r="C1588">
        <v>505.1</v>
      </c>
      <c r="D1588" t="s">
        <v>1515</v>
      </c>
      <c r="E1588">
        <v>4529</v>
      </c>
      <c r="F1588">
        <v>2510</v>
      </c>
      <c r="G1588">
        <v>42</v>
      </c>
      <c r="H1588">
        <v>2468</v>
      </c>
      <c r="I1588">
        <v>1225</v>
      </c>
      <c r="J1588">
        <v>335</v>
      </c>
      <c r="K1588">
        <v>577</v>
      </c>
      <c r="L1588">
        <v>138</v>
      </c>
      <c r="M1588">
        <v>19</v>
      </c>
      <c r="N1588">
        <v>150</v>
      </c>
      <c r="O1588">
        <v>8</v>
      </c>
      <c r="P1588">
        <v>16</v>
      </c>
      <c r="Q1588">
        <v>23.379254457050244</v>
      </c>
    </row>
    <row r="1589" spans="1:17" x14ac:dyDescent="0.25">
      <c r="A1589" t="s">
        <v>6778</v>
      </c>
      <c r="B1589" s="6">
        <v>50511</v>
      </c>
      <c r="C1589">
        <v>505.11</v>
      </c>
      <c r="D1589" t="s">
        <v>1518</v>
      </c>
      <c r="E1589">
        <v>276</v>
      </c>
      <c r="F1589">
        <v>190</v>
      </c>
      <c r="G1589">
        <v>6</v>
      </c>
      <c r="H1589">
        <v>184</v>
      </c>
      <c r="I1589">
        <v>80</v>
      </c>
      <c r="J1589">
        <v>21</v>
      </c>
      <c r="K1589">
        <v>58</v>
      </c>
      <c r="L1589">
        <v>14</v>
      </c>
      <c r="M1589">
        <v>2</v>
      </c>
      <c r="N1589">
        <v>9</v>
      </c>
      <c r="O1589">
        <v>0</v>
      </c>
      <c r="P1589">
        <v>0</v>
      </c>
      <c r="Q1589">
        <v>31.521739130434785</v>
      </c>
    </row>
    <row r="1590" spans="1:17" x14ac:dyDescent="0.25">
      <c r="A1590" t="s">
        <v>6779</v>
      </c>
      <c r="B1590" s="6">
        <v>50512</v>
      </c>
      <c r="C1590">
        <v>505.12</v>
      </c>
      <c r="D1590" t="s">
        <v>1519</v>
      </c>
      <c r="E1590">
        <v>172</v>
      </c>
      <c r="F1590">
        <v>82</v>
      </c>
      <c r="G1590">
        <v>1</v>
      </c>
      <c r="H1590">
        <v>81</v>
      </c>
      <c r="I1590">
        <v>46</v>
      </c>
      <c r="J1590">
        <v>12</v>
      </c>
      <c r="K1590">
        <v>14</v>
      </c>
      <c r="L1590">
        <v>5</v>
      </c>
      <c r="M1590">
        <v>1</v>
      </c>
      <c r="N1590">
        <v>2</v>
      </c>
      <c r="O1590">
        <v>1</v>
      </c>
      <c r="P1590">
        <v>0</v>
      </c>
      <c r="Q1590">
        <v>17.283950617283949</v>
      </c>
    </row>
    <row r="1591" spans="1:17" x14ac:dyDescent="0.25">
      <c r="A1591" t="s">
        <v>6780</v>
      </c>
      <c r="B1591" s="6">
        <v>50513</v>
      </c>
      <c r="C1591">
        <v>505.13</v>
      </c>
      <c r="D1591" t="s">
        <v>1520</v>
      </c>
      <c r="E1591">
        <v>798</v>
      </c>
      <c r="F1591">
        <v>534</v>
      </c>
      <c r="G1591">
        <v>6</v>
      </c>
      <c r="H1591">
        <v>528</v>
      </c>
      <c r="I1591">
        <v>282</v>
      </c>
      <c r="J1591">
        <v>66</v>
      </c>
      <c r="K1591">
        <v>116</v>
      </c>
      <c r="L1591">
        <v>28</v>
      </c>
      <c r="M1591">
        <v>8</v>
      </c>
      <c r="N1591">
        <v>23</v>
      </c>
      <c r="O1591">
        <v>2</v>
      </c>
      <c r="P1591">
        <v>3</v>
      </c>
      <c r="Q1591">
        <v>21.969696969696969</v>
      </c>
    </row>
    <row r="1592" spans="1:17" x14ac:dyDescent="0.25">
      <c r="A1592" t="s">
        <v>6781</v>
      </c>
      <c r="B1592" s="6">
        <v>50514</v>
      </c>
      <c r="C1592">
        <v>505.14</v>
      </c>
      <c r="D1592" t="s">
        <v>1521</v>
      </c>
      <c r="E1592">
        <v>243</v>
      </c>
      <c r="F1592">
        <v>159</v>
      </c>
      <c r="G1592">
        <v>1</v>
      </c>
      <c r="H1592">
        <v>158</v>
      </c>
      <c r="I1592">
        <v>94</v>
      </c>
      <c r="J1592">
        <v>28</v>
      </c>
      <c r="K1592">
        <v>27</v>
      </c>
      <c r="L1592">
        <v>4</v>
      </c>
      <c r="M1592">
        <v>0</v>
      </c>
      <c r="N1592">
        <v>5</v>
      </c>
      <c r="O1592">
        <v>0</v>
      </c>
      <c r="P1592">
        <v>0</v>
      </c>
      <c r="Q1592">
        <v>17.088607594936708</v>
      </c>
    </row>
    <row r="1593" spans="1:17" x14ac:dyDescent="0.25">
      <c r="A1593" t="s">
        <v>6782</v>
      </c>
      <c r="B1593" s="6">
        <v>50515</v>
      </c>
      <c r="C1593">
        <v>505.15</v>
      </c>
      <c r="D1593" t="s">
        <v>1522</v>
      </c>
      <c r="E1593">
        <v>962</v>
      </c>
      <c r="F1593">
        <v>622</v>
      </c>
      <c r="G1593">
        <v>10</v>
      </c>
      <c r="H1593">
        <v>612</v>
      </c>
      <c r="I1593">
        <v>387</v>
      </c>
      <c r="J1593">
        <v>48</v>
      </c>
      <c r="K1593">
        <v>146</v>
      </c>
      <c r="L1593">
        <v>12</v>
      </c>
      <c r="M1593">
        <v>2</v>
      </c>
      <c r="N1593">
        <v>17</v>
      </c>
      <c r="O1593">
        <v>0</v>
      </c>
      <c r="P1593">
        <v>0</v>
      </c>
      <c r="Q1593">
        <v>23.856209150326798</v>
      </c>
    </row>
    <row r="1594" spans="1:17" x14ac:dyDescent="0.25">
      <c r="A1594" t="s">
        <v>6783</v>
      </c>
      <c r="B1594" s="6">
        <v>50599</v>
      </c>
      <c r="C1594">
        <v>505.99</v>
      </c>
      <c r="D1594" t="s">
        <v>6784</v>
      </c>
      <c r="E1594">
        <v>0</v>
      </c>
      <c r="F1594">
        <v>2709</v>
      </c>
      <c r="G1594">
        <v>20</v>
      </c>
      <c r="H1594">
        <v>2689</v>
      </c>
      <c r="I1594">
        <v>1302</v>
      </c>
      <c r="J1594">
        <v>398</v>
      </c>
      <c r="K1594">
        <v>454</v>
      </c>
      <c r="L1594">
        <v>224</v>
      </c>
      <c r="M1594">
        <v>22</v>
      </c>
      <c r="N1594">
        <v>269</v>
      </c>
      <c r="O1594">
        <v>8</v>
      </c>
      <c r="P1594">
        <v>12</v>
      </c>
      <c r="Q1594">
        <v>16.883599851245819</v>
      </c>
    </row>
    <row r="1595" spans="1:17" x14ac:dyDescent="0.25">
      <c r="A1595" t="s">
        <v>6785</v>
      </c>
      <c r="B1595" s="6">
        <v>50600</v>
      </c>
      <c r="C1595">
        <v>506</v>
      </c>
      <c r="D1595" t="s">
        <v>1555</v>
      </c>
      <c r="E1595">
        <v>64160</v>
      </c>
      <c r="F1595">
        <v>49131</v>
      </c>
      <c r="G1595">
        <v>674</v>
      </c>
      <c r="H1595">
        <v>48457</v>
      </c>
      <c r="I1595">
        <v>24835</v>
      </c>
      <c r="J1595">
        <v>8549</v>
      </c>
      <c r="K1595">
        <v>6887</v>
      </c>
      <c r="L1595">
        <v>3493</v>
      </c>
      <c r="M1595">
        <v>521</v>
      </c>
      <c r="N1595">
        <v>3877</v>
      </c>
      <c r="O1595">
        <v>129</v>
      </c>
      <c r="P1595">
        <v>166</v>
      </c>
      <c r="Q1595">
        <v>14.212600862620468</v>
      </c>
    </row>
    <row r="1596" spans="1:17" x14ac:dyDescent="0.25">
      <c r="A1596" t="s">
        <v>6786</v>
      </c>
      <c r="B1596" s="6">
        <v>50601</v>
      </c>
      <c r="C1596">
        <v>506.01</v>
      </c>
      <c r="D1596" t="s">
        <v>1523</v>
      </c>
      <c r="E1596">
        <v>3173</v>
      </c>
      <c r="F1596">
        <v>2062</v>
      </c>
      <c r="G1596">
        <v>29</v>
      </c>
      <c r="H1596">
        <v>2033</v>
      </c>
      <c r="I1596">
        <v>1129</v>
      </c>
      <c r="J1596">
        <v>384</v>
      </c>
      <c r="K1596">
        <v>303</v>
      </c>
      <c r="L1596">
        <v>101</v>
      </c>
      <c r="M1596">
        <v>22</v>
      </c>
      <c r="N1596">
        <v>90</v>
      </c>
      <c r="O1596">
        <v>0</v>
      </c>
      <c r="P1596">
        <v>4</v>
      </c>
      <c r="Q1596">
        <v>14.904082636497787</v>
      </c>
    </row>
    <row r="1597" spans="1:17" x14ac:dyDescent="0.25">
      <c r="A1597" t="s">
        <v>6787</v>
      </c>
      <c r="B1597" s="6">
        <v>50602</v>
      </c>
      <c r="C1597">
        <v>506.02</v>
      </c>
      <c r="D1597" t="s">
        <v>1524</v>
      </c>
      <c r="E1597">
        <v>3475</v>
      </c>
      <c r="F1597">
        <v>2175</v>
      </c>
      <c r="G1597">
        <v>43</v>
      </c>
      <c r="H1597">
        <v>2132</v>
      </c>
      <c r="I1597">
        <v>1127</v>
      </c>
      <c r="J1597">
        <v>375</v>
      </c>
      <c r="K1597">
        <v>328</v>
      </c>
      <c r="L1597">
        <v>139</v>
      </c>
      <c r="M1597">
        <v>24</v>
      </c>
      <c r="N1597">
        <v>130</v>
      </c>
      <c r="O1597">
        <v>4</v>
      </c>
      <c r="P1597">
        <v>5</v>
      </c>
      <c r="Q1597">
        <v>15.384615384615385</v>
      </c>
    </row>
    <row r="1598" spans="1:17" x14ac:dyDescent="0.25">
      <c r="A1598" t="s">
        <v>6788</v>
      </c>
      <c r="B1598" s="6">
        <v>50603</v>
      </c>
      <c r="C1598">
        <v>506.03</v>
      </c>
      <c r="D1598" t="s">
        <v>1525</v>
      </c>
      <c r="E1598">
        <v>612</v>
      </c>
      <c r="F1598">
        <v>358</v>
      </c>
      <c r="G1598">
        <v>6</v>
      </c>
      <c r="H1598">
        <v>352</v>
      </c>
      <c r="I1598">
        <v>191</v>
      </c>
      <c r="J1598">
        <v>96</v>
      </c>
      <c r="K1598">
        <v>34</v>
      </c>
      <c r="L1598">
        <v>14</v>
      </c>
      <c r="M1598">
        <v>4</v>
      </c>
      <c r="N1598">
        <v>13</v>
      </c>
      <c r="O1598">
        <v>0</v>
      </c>
      <c r="P1598">
        <v>0</v>
      </c>
      <c r="Q1598">
        <v>9.6590909090909083</v>
      </c>
    </row>
    <row r="1599" spans="1:17" x14ac:dyDescent="0.25">
      <c r="A1599" t="s">
        <v>6789</v>
      </c>
      <c r="B1599" s="6">
        <v>50604</v>
      </c>
      <c r="C1599">
        <v>506.04</v>
      </c>
      <c r="D1599" t="s">
        <v>1526</v>
      </c>
      <c r="E1599">
        <v>538</v>
      </c>
      <c r="F1599">
        <v>372</v>
      </c>
      <c r="G1599">
        <v>6</v>
      </c>
      <c r="H1599">
        <v>366</v>
      </c>
      <c r="I1599">
        <v>243</v>
      </c>
      <c r="J1599">
        <v>48</v>
      </c>
      <c r="K1599">
        <v>36</v>
      </c>
      <c r="L1599">
        <v>15</v>
      </c>
      <c r="M1599">
        <v>3</v>
      </c>
      <c r="N1599">
        <v>21</v>
      </c>
      <c r="O1599">
        <v>0</v>
      </c>
      <c r="P1599">
        <v>0</v>
      </c>
      <c r="Q1599">
        <v>9.8360655737704921</v>
      </c>
    </row>
    <row r="1600" spans="1:17" x14ac:dyDescent="0.25">
      <c r="A1600" t="s">
        <v>6790</v>
      </c>
      <c r="B1600" s="6">
        <v>50605</v>
      </c>
      <c r="C1600">
        <v>506.05</v>
      </c>
      <c r="D1600" t="s">
        <v>1527</v>
      </c>
      <c r="E1600">
        <v>961</v>
      </c>
      <c r="F1600">
        <v>670</v>
      </c>
      <c r="G1600">
        <v>12</v>
      </c>
      <c r="H1600">
        <v>658</v>
      </c>
      <c r="I1600">
        <v>380</v>
      </c>
      <c r="J1600">
        <v>107</v>
      </c>
      <c r="K1600">
        <v>100</v>
      </c>
      <c r="L1600">
        <v>40</v>
      </c>
      <c r="M1600">
        <v>3</v>
      </c>
      <c r="N1600">
        <v>23</v>
      </c>
      <c r="O1600">
        <v>3</v>
      </c>
      <c r="P1600">
        <v>2</v>
      </c>
      <c r="Q1600">
        <v>15.19756838905775</v>
      </c>
    </row>
    <row r="1601" spans="1:17" x14ac:dyDescent="0.25">
      <c r="A1601" t="s">
        <v>6791</v>
      </c>
      <c r="B1601" s="6">
        <v>50606</v>
      </c>
      <c r="C1601">
        <v>506.06</v>
      </c>
      <c r="D1601" t="s">
        <v>1528</v>
      </c>
      <c r="E1601">
        <v>2102</v>
      </c>
      <c r="F1601">
        <v>1320</v>
      </c>
      <c r="G1601">
        <v>14</v>
      </c>
      <c r="H1601">
        <v>1306</v>
      </c>
      <c r="I1601">
        <v>649</v>
      </c>
      <c r="J1601">
        <v>336</v>
      </c>
      <c r="K1601">
        <v>117</v>
      </c>
      <c r="L1601">
        <v>105</v>
      </c>
      <c r="M1601">
        <v>11</v>
      </c>
      <c r="N1601">
        <v>88</v>
      </c>
      <c r="O1601">
        <v>0</v>
      </c>
      <c r="P1601">
        <v>0</v>
      </c>
      <c r="Q1601">
        <v>8.9586523736600316</v>
      </c>
    </row>
    <row r="1602" spans="1:17" x14ac:dyDescent="0.25">
      <c r="A1602" t="s">
        <v>6792</v>
      </c>
      <c r="B1602" s="6">
        <v>50607</v>
      </c>
      <c r="C1602">
        <v>506.07</v>
      </c>
      <c r="D1602" t="s">
        <v>1529</v>
      </c>
      <c r="E1602">
        <v>641</v>
      </c>
      <c r="F1602">
        <v>408</v>
      </c>
      <c r="G1602">
        <v>5</v>
      </c>
      <c r="H1602">
        <v>403</v>
      </c>
      <c r="I1602">
        <v>244</v>
      </c>
      <c r="J1602">
        <v>70</v>
      </c>
      <c r="K1602">
        <v>51</v>
      </c>
      <c r="L1602">
        <v>16</v>
      </c>
      <c r="M1602">
        <v>2</v>
      </c>
      <c r="N1602">
        <v>19</v>
      </c>
      <c r="O1602">
        <v>0</v>
      </c>
      <c r="P1602">
        <v>1</v>
      </c>
      <c r="Q1602">
        <v>12.655086848635236</v>
      </c>
    </row>
    <row r="1603" spans="1:17" x14ac:dyDescent="0.25">
      <c r="A1603" t="s">
        <v>6793</v>
      </c>
      <c r="B1603" s="6">
        <v>50608</v>
      </c>
      <c r="C1603">
        <v>506.08</v>
      </c>
      <c r="D1603" t="s">
        <v>1530</v>
      </c>
      <c r="E1603">
        <v>1007</v>
      </c>
      <c r="F1603">
        <v>688</v>
      </c>
      <c r="G1603">
        <v>14</v>
      </c>
      <c r="H1603">
        <v>674</v>
      </c>
      <c r="I1603">
        <v>341</v>
      </c>
      <c r="J1603">
        <v>181</v>
      </c>
      <c r="K1603">
        <v>101</v>
      </c>
      <c r="L1603">
        <v>24</v>
      </c>
      <c r="M1603">
        <v>6</v>
      </c>
      <c r="N1603">
        <v>17</v>
      </c>
      <c r="O1603">
        <v>3</v>
      </c>
      <c r="P1603">
        <v>1</v>
      </c>
      <c r="Q1603">
        <v>14.985163204747776</v>
      </c>
    </row>
    <row r="1604" spans="1:17" x14ac:dyDescent="0.25">
      <c r="A1604" t="s">
        <v>6794</v>
      </c>
      <c r="B1604" s="6">
        <v>50609</v>
      </c>
      <c r="C1604">
        <v>506.09</v>
      </c>
      <c r="D1604" t="s">
        <v>1531</v>
      </c>
      <c r="E1604">
        <v>2463</v>
      </c>
      <c r="F1604">
        <v>1751</v>
      </c>
      <c r="G1604">
        <v>20</v>
      </c>
      <c r="H1604">
        <v>1731</v>
      </c>
      <c r="I1604">
        <v>1017</v>
      </c>
      <c r="J1604">
        <v>285</v>
      </c>
      <c r="K1604">
        <v>148</v>
      </c>
      <c r="L1604">
        <v>135</v>
      </c>
      <c r="M1604">
        <v>16</v>
      </c>
      <c r="N1604">
        <v>123</v>
      </c>
      <c r="O1604">
        <v>6</v>
      </c>
      <c r="P1604">
        <v>1</v>
      </c>
      <c r="Q1604">
        <v>8.5499711149624495</v>
      </c>
    </row>
    <row r="1605" spans="1:17" x14ac:dyDescent="0.25">
      <c r="A1605" t="s">
        <v>6795</v>
      </c>
      <c r="B1605" s="6">
        <v>50610</v>
      </c>
      <c r="C1605">
        <v>506.1</v>
      </c>
      <c r="D1605" t="s">
        <v>1532</v>
      </c>
      <c r="E1605">
        <v>1512</v>
      </c>
      <c r="F1605">
        <v>957</v>
      </c>
      <c r="G1605">
        <v>19</v>
      </c>
      <c r="H1605">
        <v>938</v>
      </c>
      <c r="I1605">
        <v>543</v>
      </c>
      <c r="J1605">
        <v>87</v>
      </c>
      <c r="K1605">
        <v>136</v>
      </c>
      <c r="L1605">
        <v>74</v>
      </c>
      <c r="M1605">
        <v>11</v>
      </c>
      <c r="N1605">
        <v>82</v>
      </c>
      <c r="O1605">
        <v>1</v>
      </c>
      <c r="P1605">
        <v>4</v>
      </c>
      <c r="Q1605">
        <v>14.498933901918976</v>
      </c>
    </row>
    <row r="1606" spans="1:17" x14ac:dyDescent="0.25">
      <c r="A1606" t="s">
        <v>6796</v>
      </c>
      <c r="B1606" s="6">
        <v>50611</v>
      </c>
      <c r="C1606">
        <v>506.11</v>
      </c>
      <c r="D1606" t="s">
        <v>1533</v>
      </c>
      <c r="E1606">
        <v>2645</v>
      </c>
      <c r="F1606">
        <v>1640</v>
      </c>
      <c r="G1606">
        <v>24</v>
      </c>
      <c r="H1606">
        <v>1616</v>
      </c>
      <c r="I1606">
        <v>895</v>
      </c>
      <c r="J1606">
        <v>216</v>
      </c>
      <c r="K1606">
        <v>216</v>
      </c>
      <c r="L1606">
        <v>117</v>
      </c>
      <c r="M1606">
        <v>24</v>
      </c>
      <c r="N1606">
        <v>136</v>
      </c>
      <c r="O1606">
        <v>4</v>
      </c>
      <c r="P1606">
        <v>8</v>
      </c>
      <c r="Q1606">
        <v>13.366336633663368</v>
      </c>
    </row>
    <row r="1607" spans="1:17" x14ac:dyDescent="0.25">
      <c r="A1607" t="s">
        <v>6797</v>
      </c>
      <c r="B1607" s="6">
        <v>50612</v>
      </c>
      <c r="C1607">
        <v>506.12</v>
      </c>
      <c r="D1607" t="s">
        <v>1536</v>
      </c>
      <c r="E1607">
        <v>1571</v>
      </c>
      <c r="F1607">
        <v>1032</v>
      </c>
      <c r="G1607">
        <v>11</v>
      </c>
      <c r="H1607">
        <v>1021</v>
      </c>
      <c r="I1607">
        <v>663</v>
      </c>
      <c r="J1607">
        <v>107</v>
      </c>
      <c r="K1607">
        <v>128</v>
      </c>
      <c r="L1607">
        <v>68</v>
      </c>
      <c r="M1607">
        <v>7</v>
      </c>
      <c r="N1607">
        <v>45</v>
      </c>
      <c r="O1607">
        <v>1</v>
      </c>
      <c r="P1607">
        <v>2</v>
      </c>
      <c r="Q1607">
        <v>12.536728697355533</v>
      </c>
    </row>
    <row r="1608" spans="1:17" x14ac:dyDescent="0.25">
      <c r="A1608" t="s">
        <v>6798</v>
      </c>
      <c r="B1608" s="6">
        <v>50613</v>
      </c>
      <c r="C1608">
        <v>506.13</v>
      </c>
      <c r="D1608" t="s">
        <v>1537</v>
      </c>
      <c r="E1608">
        <v>3907</v>
      </c>
      <c r="F1608">
        <v>2452</v>
      </c>
      <c r="G1608">
        <v>33</v>
      </c>
      <c r="H1608">
        <v>2419</v>
      </c>
      <c r="I1608">
        <v>1180</v>
      </c>
      <c r="J1608">
        <v>414</v>
      </c>
      <c r="K1608">
        <v>488</v>
      </c>
      <c r="L1608">
        <v>167</v>
      </c>
      <c r="M1608">
        <v>16</v>
      </c>
      <c r="N1608">
        <v>138</v>
      </c>
      <c r="O1608">
        <v>7</v>
      </c>
      <c r="P1608">
        <v>9</v>
      </c>
      <c r="Q1608">
        <v>20.173625465068209</v>
      </c>
    </row>
    <row r="1609" spans="1:17" x14ac:dyDescent="0.25">
      <c r="A1609" t="s">
        <v>6799</v>
      </c>
      <c r="B1609" s="6">
        <v>50614</v>
      </c>
      <c r="C1609">
        <v>506.14</v>
      </c>
      <c r="D1609" t="s">
        <v>1539</v>
      </c>
      <c r="E1609">
        <v>2045</v>
      </c>
      <c r="F1609">
        <v>1153</v>
      </c>
      <c r="G1609">
        <v>21</v>
      </c>
      <c r="H1609">
        <v>1132</v>
      </c>
      <c r="I1609">
        <v>650</v>
      </c>
      <c r="J1609">
        <v>204</v>
      </c>
      <c r="K1609">
        <v>162</v>
      </c>
      <c r="L1609">
        <v>65</v>
      </c>
      <c r="M1609">
        <v>11</v>
      </c>
      <c r="N1609">
        <v>36</v>
      </c>
      <c r="O1609">
        <v>3</v>
      </c>
      <c r="P1609">
        <v>1</v>
      </c>
      <c r="Q1609">
        <v>14.310954063604239</v>
      </c>
    </row>
    <row r="1610" spans="1:17" x14ac:dyDescent="0.25">
      <c r="A1610" t="s">
        <v>6800</v>
      </c>
      <c r="B1610" s="6">
        <v>50615</v>
      </c>
      <c r="C1610">
        <v>506.15</v>
      </c>
      <c r="D1610" t="s">
        <v>1540</v>
      </c>
      <c r="E1610">
        <v>2119</v>
      </c>
      <c r="F1610">
        <v>1411</v>
      </c>
      <c r="G1610">
        <v>31</v>
      </c>
      <c r="H1610">
        <v>1380</v>
      </c>
      <c r="I1610">
        <v>697</v>
      </c>
      <c r="J1610">
        <v>244</v>
      </c>
      <c r="K1610">
        <v>262</v>
      </c>
      <c r="L1610">
        <v>88</v>
      </c>
      <c r="M1610">
        <v>11</v>
      </c>
      <c r="N1610">
        <v>76</v>
      </c>
      <c r="O1610">
        <v>2</v>
      </c>
      <c r="P1610">
        <v>0</v>
      </c>
      <c r="Q1610">
        <v>18.985507246376812</v>
      </c>
    </row>
    <row r="1611" spans="1:17" x14ac:dyDescent="0.25">
      <c r="A1611" t="s">
        <v>6801</v>
      </c>
      <c r="B1611" s="6">
        <v>50616</v>
      </c>
      <c r="C1611">
        <v>506.16</v>
      </c>
      <c r="D1611" t="s">
        <v>1541</v>
      </c>
      <c r="E1611">
        <v>2860</v>
      </c>
      <c r="F1611">
        <v>1744</v>
      </c>
      <c r="G1611">
        <v>25</v>
      </c>
      <c r="H1611">
        <v>1719</v>
      </c>
      <c r="I1611">
        <v>946</v>
      </c>
      <c r="J1611">
        <v>244</v>
      </c>
      <c r="K1611">
        <v>278</v>
      </c>
      <c r="L1611">
        <v>120</v>
      </c>
      <c r="M1611">
        <v>14</v>
      </c>
      <c r="N1611">
        <v>101</v>
      </c>
      <c r="O1611">
        <v>11</v>
      </c>
      <c r="P1611">
        <v>5</v>
      </c>
      <c r="Q1611">
        <v>16.172193135543921</v>
      </c>
    </row>
    <row r="1612" spans="1:17" x14ac:dyDescent="0.25">
      <c r="A1612" t="s">
        <v>6802</v>
      </c>
      <c r="B1612" s="6">
        <v>50617</v>
      </c>
      <c r="C1612">
        <v>506.17</v>
      </c>
      <c r="D1612" t="s">
        <v>1542</v>
      </c>
      <c r="E1612">
        <v>2425</v>
      </c>
      <c r="F1612">
        <v>1576</v>
      </c>
      <c r="G1612">
        <v>21</v>
      </c>
      <c r="H1612">
        <v>1555</v>
      </c>
      <c r="I1612">
        <v>942</v>
      </c>
      <c r="J1612">
        <v>208</v>
      </c>
      <c r="K1612">
        <v>244</v>
      </c>
      <c r="L1612">
        <v>79</v>
      </c>
      <c r="M1612">
        <v>12</v>
      </c>
      <c r="N1612">
        <v>62</v>
      </c>
      <c r="O1612">
        <v>5</v>
      </c>
      <c r="P1612">
        <v>3</v>
      </c>
      <c r="Q1612">
        <v>15.691318327974276</v>
      </c>
    </row>
    <row r="1613" spans="1:17" x14ac:dyDescent="0.25">
      <c r="A1613" t="s">
        <v>6803</v>
      </c>
      <c r="B1613" s="6">
        <v>50618</v>
      </c>
      <c r="C1613">
        <v>506.18</v>
      </c>
      <c r="D1613" t="s">
        <v>1543</v>
      </c>
      <c r="E1613">
        <v>1992</v>
      </c>
      <c r="F1613">
        <v>1248</v>
      </c>
      <c r="G1613">
        <v>14</v>
      </c>
      <c r="H1613">
        <v>1234</v>
      </c>
      <c r="I1613">
        <v>862</v>
      </c>
      <c r="J1613">
        <v>88</v>
      </c>
      <c r="K1613">
        <v>147</v>
      </c>
      <c r="L1613">
        <v>86</v>
      </c>
      <c r="M1613">
        <v>13</v>
      </c>
      <c r="N1613">
        <v>36</v>
      </c>
      <c r="O1613">
        <v>0</v>
      </c>
      <c r="P1613">
        <v>2</v>
      </c>
      <c r="Q1613">
        <v>11.912479740680713</v>
      </c>
    </row>
    <row r="1614" spans="1:17" x14ac:dyDescent="0.25">
      <c r="A1614" t="s">
        <v>6804</v>
      </c>
      <c r="B1614" s="6">
        <v>50619</v>
      </c>
      <c r="C1614">
        <v>506.19</v>
      </c>
      <c r="D1614" t="s">
        <v>1544</v>
      </c>
      <c r="E1614">
        <v>12029</v>
      </c>
      <c r="F1614">
        <v>7455</v>
      </c>
      <c r="G1614">
        <v>97</v>
      </c>
      <c r="H1614">
        <v>7358</v>
      </c>
      <c r="I1614">
        <v>3318</v>
      </c>
      <c r="J1614">
        <v>1493</v>
      </c>
      <c r="K1614">
        <v>1046</v>
      </c>
      <c r="L1614">
        <v>560</v>
      </c>
      <c r="M1614">
        <v>107</v>
      </c>
      <c r="N1614">
        <v>767</v>
      </c>
      <c r="O1614">
        <v>28</v>
      </c>
      <c r="P1614">
        <v>39</v>
      </c>
      <c r="Q1614">
        <v>14.215819516172873</v>
      </c>
    </row>
    <row r="1615" spans="1:17" x14ac:dyDescent="0.25">
      <c r="A1615" t="s">
        <v>6805</v>
      </c>
      <c r="B1615" s="6">
        <v>50620</v>
      </c>
      <c r="C1615">
        <v>506.2</v>
      </c>
      <c r="D1615" t="s">
        <v>1547</v>
      </c>
      <c r="E1615">
        <v>875</v>
      </c>
      <c r="F1615">
        <v>598</v>
      </c>
      <c r="G1615">
        <v>6</v>
      </c>
      <c r="H1615">
        <v>592</v>
      </c>
      <c r="I1615">
        <v>332</v>
      </c>
      <c r="J1615">
        <v>99</v>
      </c>
      <c r="K1615">
        <v>58</v>
      </c>
      <c r="L1615">
        <v>40</v>
      </c>
      <c r="M1615">
        <v>8</v>
      </c>
      <c r="N1615">
        <v>52</v>
      </c>
      <c r="O1615">
        <v>2</v>
      </c>
      <c r="P1615">
        <v>1</v>
      </c>
      <c r="Q1615">
        <v>9.7972972972972965</v>
      </c>
    </row>
    <row r="1616" spans="1:17" x14ac:dyDescent="0.25">
      <c r="A1616" t="s">
        <v>6806</v>
      </c>
      <c r="B1616" s="6">
        <v>50621</v>
      </c>
      <c r="C1616">
        <v>506.21</v>
      </c>
      <c r="D1616" t="s">
        <v>1548</v>
      </c>
      <c r="E1616">
        <v>1282</v>
      </c>
      <c r="F1616">
        <v>952</v>
      </c>
      <c r="G1616">
        <v>21</v>
      </c>
      <c r="H1616">
        <v>931</v>
      </c>
      <c r="I1616">
        <v>439</v>
      </c>
      <c r="J1616">
        <v>168</v>
      </c>
      <c r="K1616">
        <v>228</v>
      </c>
      <c r="L1616">
        <v>42</v>
      </c>
      <c r="M1616">
        <v>2</v>
      </c>
      <c r="N1616">
        <v>46</v>
      </c>
      <c r="O1616">
        <v>4</v>
      </c>
      <c r="P1616">
        <v>2</v>
      </c>
      <c r="Q1616">
        <v>24.489795918367346</v>
      </c>
    </row>
    <row r="1617" spans="1:17" x14ac:dyDescent="0.25">
      <c r="A1617" t="s">
        <v>6807</v>
      </c>
      <c r="B1617" s="6">
        <v>50622</v>
      </c>
      <c r="C1617">
        <v>506.22</v>
      </c>
      <c r="D1617" t="s">
        <v>1549</v>
      </c>
      <c r="E1617">
        <v>2116</v>
      </c>
      <c r="F1617">
        <v>1465</v>
      </c>
      <c r="G1617">
        <v>14</v>
      </c>
      <c r="H1617">
        <v>1451</v>
      </c>
      <c r="I1617">
        <v>754</v>
      </c>
      <c r="J1617">
        <v>263</v>
      </c>
      <c r="K1617">
        <v>267</v>
      </c>
      <c r="L1617">
        <v>76</v>
      </c>
      <c r="M1617">
        <v>15</v>
      </c>
      <c r="N1617">
        <v>67</v>
      </c>
      <c r="O1617">
        <v>5</v>
      </c>
      <c r="P1617">
        <v>4</v>
      </c>
      <c r="Q1617">
        <v>18.401102687801515</v>
      </c>
    </row>
    <row r="1618" spans="1:17" x14ac:dyDescent="0.25">
      <c r="A1618" t="s">
        <v>6808</v>
      </c>
      <c r="B1618" s="6">
        <v>50623</v>
      </c>
      <c r="C1618">
        <v>506.23</v>
      </c>
      <c r="D1618" t="s">
        <v>1550</v>
      </c>
      <c r="E1618">
        <v>1425</v>
      </c>
      <c r="F1618">
        <v>984</v>
      </c>
      <c r="G1618">
        <v>18</v>
      </c>
      <c r="H1618">
        <v>966</v>
      </c>
      <c r="I1618">
        <v>490</v>
      </c>
      <c r="J1618">
        <v>114</v>
      </c>
      <c r="K1618">
        <v>229</v>
      </c>
      <c r="L1618">
        <v>56</v>
      </c>
      <c r="M1618">
        <v>4</v>
      </c>
      <c r="N1618">
        <v>65</v>
      </c>
      <c r="O1618">
        <v>4</v>
      </c>
      <c r="P1618">
        <v>4</v>
      </c>
      <c r="Q1618">
        <v>23.706004140786749</v>
      </c>
    </row>
    <row r="1619" spans="1:17" x14ac:dyDescent="0.25">
      <c r="A1619" t="s">
        <v>6809</v>
      </c>
      <c r="B1619" s="6">
        <v>50624</v>
      </c>
      <c r="C1619">
        <v>506.24</v>
      </c>
      <c r="D1619" t="s">
        <v>1551</v>
      </c>
      <c r="E1619">
        <v>2330</v>
      </c>
      <c r="F1619">
        <v>1402</v>
      </c>
      <c r="G1619">
        <v>28</v>
      </c>
      <c r="H1619">
        <v>1374</v>
      </c>
      <c r="I1619">
        <v>587</v>
      </c>
      <c r="J1619">
        <v>333</v>
      </c>
      <c r="K1619">
        <v>242</v>
      </c>
      <c r="L1619">
        <v>98</v>
      </c>
      <c r="M1619">
        <v>14</v>
      </c>
      <c r="N1619">
        <v>86</v>
      </c>
      <c r="O1619">
        <v>3</v>
      </c>
      <c r="P1619">
        <v>11</v>
      </c>
      <c r="Q1619">
        <v>17.612809315866084</v>
      </c>
    </row>
    <row r="1620" spans="1:17" x14ac:dyDescent="0.25">
      <c r="A1620" t="s">
        <v>6810</v>
      </c>
      <c r="B1620" s="6">
        <v>50625</v>
      </c>
      <c r="C1620">
        <v>506.25</v>
      </c>
      <c r="D1620" t="s">
        <v>1552</v>
      </c>
      <c r="E1620">
        <v>448</v>
      </c>
      <c r="F1620">
        <v>272</v>
      </c>
      <c r="G1620">
        <v>3</v>
      </c>
      <c r="H1620">
        <v>269</v>
      </c>
      <c r="I1620">
        <v>145</v>
      </c>
      <c r="J1620">
        <v>24</v>
      </c>
      <c r="K1620">
        <v>69</v>
      </c>
      <c r="L1620">
        <v>13</v>
      </c>
      <c r="M1620">
        <v>5</v>
      </c>
      <c r="N1620">
        <v>10</v>
      </c>
      <c r="O1620">
        <v>2</v>
      </c>
      <c r="P1620">
        <v>1</v>
      </c>
      <c r="Q1620">
        <v>25.650557620817843</v>
      </c>
    </row>
    <row r="1621" spans="1:17" x14ac:dyDescent="0.25">
      <c r="A1621" t="s">
        <v>6811</v>
      </c>
      <c r="B1621" s="6">
        <v>50626</v>
      </c>
      <c r="C1621">
        <v>506.26</v>
      </c>
      <c r="D1621" t="s">
        <v>1553</v>
      </c>
      <c r="E1621">
        <v>865</v>
      </c>
      <c r="F1621">
        <v>520</v>
      </c>
      <c r="G1621">
        <v>6</v>
      </c>
      <c r="H1621">
        <v>514</v>
      </c>
      <c r="I1621">
        <v>293</v>
      </c>
      <c r="J1621">
        <v>76</v>
      </c>
      <c r="K1621">
        <v>94</v>
      </c>
      <c r="L1621">
        <v>27</v>
      </c>
      <c r="M1621">
        <v>3</v>
      </c>
      <c r="N1621">
        <v>20</v>
      </c>
      <c r="O1621">
        <v>0</v>
      </c>
      <c r="P1621">
        <v>1</v>
      </c>
      <c r="Q1621">
        <v>18.28793774319066</v>
      </c>
    </row>
    <row r="1622" spans="1:17" x14ac:dyDescent="0.25">
      <c r="A1622" t="s">
        <v>6812</v>
      </c>
      <c r="B1622" s="6">
        <v>50627</v>
      </c>
      <c r="C1622">
        <v>506.27</v>
      </c>
      <c r="D1622" t="s">
        <v>1554</v>
      </c>
      <c r="E1622">
        <v>308</v>
      </c>
      <c r="F1622">
        <v>219</v>
      </c>
      <c r="G1622">
        <v>3</v>
      </c>
      <c r="H1622">
        <v>216</v>
      </c>
      <c r="I1622">
        <v>137</v>
      </c>
      <c r="J1622">
        <v>26</v>
      </c>
      <c r="K1622">
        <v>25</v>
      </c>
      <c r="L1622">
        <v>11</v>
      </c>
      <c r="M1622">
        <v>2</v>
      </c>
      <c r="N1622">
        <v>13</v>
      </c>
      <c r="O1622">
        <v>0</v>
      </c>
      <c r="P1622">
        <v>2</v>
      </c>
      <c r="Q1622">
        <v>11.574074074074074</v>
      </c>
    </row>
    <row r="1623" spans="1:17" x14ac:dyDescent="0.25">
      <c r="A1623" t="s">
        <v>6813</v>
      </c>
      <c r="B1623" s="6">
        <v>50628</v>
      </c>
      <c r="C1623">
        <v>506.28</v>
      </c>
      <c r="D1623" t="s">
        <v>1555</v>
      </c>
      <c r="E1623">
        <v>6434</v>
      </c>
      <c r="F1623">
        <v>3624</v>
      </c>
      <c r="G1623">
        <v>53</v>
      </c>
      <c r="H1623">
        <v>3571</v>
      </c>
      <c r="I1623">
        <v>1665</v>
      </c>
      <c r="J1623">
        <v>769</v>
      </c>
      <c r="K1623">
        <v>516</v>
      </c>
      <c r="L1623">
        <v>241</v>
      </c>
      <c r="M1623">
        <v>47</v>
      </c>
      <c r="N1623">
        <v>309</v>
      </c>
      <c r="O1623">
        <v>5</v>
      </c>
      <c r="P1623">
        <v>19</v>
      </c>
      <c r="Q1623">
        <v>14.44973396807617</v>
      </c>
    </row>
    <row r="1624" spans="1:17" x14ac:dyDescent="0.25">
      <c r="A1624" t="s">
        <v>6814</v>
      </c>
      <c r="B1624" s="6">
        <v>50699</v>
      </c>
      <c r="C1624">
        <v>506.99</v>
      </c>
      <c r="D1624" t="s">
        <v>6815</v>
      </c>
      <c r="E1624">
        <v>0</v>
      </c>
      <c r="F1624">
        <v>8623</v>
      </c>
      <c r="G1624">
        <v>77</v>
      </c>
      <c r="H1624">
        <v>8546</v>
      </c>
      <c r="I1624">
        <v>3976</v>
      </c>
      <c r="J1624">
        <v>1490</v>
      </c>
      <c r="K1624">
        <v>834</v>
      </c>
      <c r="L1624">
        <v>876</v>
      </c>
      <c r="M1624">
        <v>104</v>
      </c>
      <c r="N1624">
        <v>1206</v>
      </c>
      <c r="O1624">
        <v>26</v>
      </c>
      <c r="P1624">
        <v>34</v>
      </c>
      <c r="Q1624">
        <v>9.7589515562836411</v>
      </c>
    </row>
    <row r="1625" spans="1:17" x14ac:dyDescent="0.25">
      <c r="A1625" t="s">
        <v>6816</v>
      </c>
      <c r="B1625" s="6">
        <v>60000</v>
      </c>
      <c r="C1625">
        <v>600</v>
      </c>
      <c r="D1625" t="s">
        <v>6817</v>
      </c>
      <c r="E1625">
        <v>965659</v>
      </c>
      <c r="F1625">
        <v>722189</v>
      </c>
      <c r="G1625">
        <v>7019</v>
      </c>
      <c r="H1625">
        <v>715170</v>
      </c>
      <c r="I1625">
        <v>278228</v>
      </c>
      <c r="J1625">
        <v>137494</v>
      </c>
      <c r="K1625">
        <v>131999</v>
      </c>
      <c r="L1625">
        <v>50754</v>
      </c>
      <c r="M1625">
        <v>12156</v>
      </c>
      <c r="N1625">
        <v>92799</v>
      </c>
      <c r="O1625">
        <v>8953</v>
      </c>
      <c r="P1625">
        <v>2787</v>
      </c>
      <c r="Q1625">
        <v>18.457010221345975</v>
      </c>
    </row>
    <row r="1626" spans="1:17" x14ac:dyDescent="0.25">
      <c r="A1626" t="s">
        <v>6818</v>
      </c>
      <c r="B1626" s="6">
        <v>60099</v>
      </c>
      <c r="C1626">
        <v>600.99</v>
      </c>
      <c r="D1626" t="s">
        <v>6819</v>
      </c>
      <c r="E1626">
        <v>0</v>
      </c>
      <c r="F1626">
        <v>3</v>
      </c>
      <c r="G1626">
        <v>3</v>
      </c>
      <c r="H1626">
        <v>0</v>
      </c>
      <c r="I1626">
        <v>0</v>
      </c>
      <c r="J1626">
        <v>0</v>
      </c>
      <c r="K1626">
        <v>0</v>
      </c>
      <c r="L1626">
        <v>0</v>
      </c>
      <c r="M1626">
        <v>0</v>
      </c>
      <c r="N1626">
        <v>0</v>
      </c>
      <c r="O1626">
        <v>0</v>
      </c>
      <c r="P1626">
        <v>0</v>
      </c>
      <c r="Q1626" t="e">
        <v>#DIV/0!</v>
      </c>
    </row>
    <row r="1627" spans="1:17" x14ac:dyDescent="0.25">
      <c r="A1627" t="s">
        <v>6820</v>
      </c>
      <c r="B1627" t="s">
        <v>6821</v>
      </c>
      <c r="C1627" t="e">
        <v>#VALUE!</v>
      </c>
      <c r="D1627" t="s">
        <v>6822</v>
      </c>
      <c r="E1627">
        <v>317873</v>
      </c>
      <c r="F1627">
        <v>237796</v>
      </c>
      <c r="G1627">
        <v>1757</v>
      </c>
      <c r="H1627">
        <v>236039</v>
      </c>
      <c r="I1627">
        <v>76008</v>
      </c>
      <c r="J1627">
        <v>39701</v>
      </c>
      <c r="K1627">
        <v>34487</v>
      </c>
      <c r="L1627">
        <v>23219</v>
      </c>
      <c r="M1627">
        <v>5575</v>
      </c>
      <c r="N1627">
        <v>51718</v>
      </c>
      <c r="O1627">
        <v>4157</v>
      </c>
      <c r="P1627">
        <v>1174</v>
      </c>
      <c r="Q1627">
        <v>14.610721109647134</v>
      </c>
    </row>
    <row r="1628" spans="1:17" x14ac:dyDescent="0.25">
      <c r="A1628" t="s">
        <v>6823</v>
      </c>
      <c r="B1628" t="s">
        <v>6824</v>
      </c>
      <c r="C1628" t="e">
        <v>#VALUE!</v>
      </c>
      <c r="D1628" t="s">
        <v>6825</v>
      </c>
      <c r="E1628">
        <v>0</v>
      </c>
      <c r="F1628">
        <v>2060</v>
      </c>
      <c r="G1628">
        <v>9</v>
      </c>
      <c r="H1628">
        <v>2051</v>
      </c>
      <c r="I1628">
        <v>450</v>
      </c>
      <c r="J1628">
        <v>228</v>
      </c>
      <c r="K1628">
        <v>174</v>
      </c>
      <c r="L1628">
        <v>354</v>
      </c>
      <c r="M1628">
        <v>78</v>
      </c>
      <c r="N1628">
        <v>731</v>
      </c>
      <c r="O1628">
        <v>23</v>
      </c>
      <c r="P1628">
        <v>13</v>
      </c>
      <c r="Q1628">
        <v>8.4836665041443204</v>
      </c>
    </row>
    <row r="1629" spans="1:17" x14ac:dyDescent="0.25">
      <c r="A1629" t="s">
        <v>6826</v>
      </c>
      <c r="B1629" t="s">
        <v>6827</v>
      </c>
      <c r="C1629" t="e">
        <v>#VALUE!</v>
      </c>
      <c r="D1629" t="s">
        <v>6828</v>
      </c>
      <c r="E1629">
        <v>217383</v>
      </c>
      <c r="F1629">
        <v>167087</v>
      </c>
      <c r="G1629">
        <v>1899</v>
      </c>
      <c r="H1629">
        <v>165188</v>
      </c>
      <c r="I1629">
        <v>79887</v>
      </c>
      <c r="J1629">
        <v>22422</v>
      </c>
      <c r="K1629">
        <v>35216</v>
      </c>
      <c r="L1629">
        <v>9013</v>
      </c>
      <c r="M1629">
        <v>1849</v>
      </c>
      <c r="N1629">
        <v>15157</v>
      </c>
      <c r="O1629">
        <v>1106</v>
      </c>
      <c r="P1629">
        <v>538</v>
      </c>
      <c r="Q1629">
        <v>21.31873986003826</v>
      </c>
    </row>
    <row r="1630" spans="1:17" x14ac:dyDescent="0.25">
      <c r="A1630" t="s">
        <v>6829</v>
      </c>
      <c r="B1630" t="s">
        <v>6830</v>
      </c>
      <c r="C1630" t="e">
        <v>#VALUE!</v>
      </c>
      <c r="D1630" t="s">
        <v>6831</v>
      </c>
      <c r="E1630">
        <v>0</v>
      </c>
      <c r="F1630">
        <v>396</v>
      </c>
      <c r="G1630">
        <v>5</v>
      </c>
      <c r="H1630">
        <v>391</v>
      </c>
      <c r="I1630">
        <v>104</v>
      </c>
      <c r="J1630">
        <v>37</v>
      </c>
      <c r="K1630">
        <v>62</v>
      </c>
      <c r="L1630">
        <v>52</v>
      </c>
      <c r="M1630">
        <v>19</v>
      </c>
      <c r="N1630">
        <v>107</v>
      </c>
      <c r="O1630">
        <v>4</v>
      </c>
      <c r="P1630">
        <v>6</v>
      </c>
      <c r="Q1630">
        <v>15.856777493606138</v>
      </c>
    </row>
    <row r="1631" spans="1:17" x14ac:dyDescent="0.25">
      <c r="A1631" t="s">
        <v>6832</v>
      </c>
      <c r="B1631" t="s">
        <v>6833</v>
      </c>
      <c r="C1631" t="e">
        <v>#VALUE!</v>
      </c>
      <c r="D1631" t="s">
        <v>6834</v>
      </c>
      <c r="E1631">
        <v>159101</v>
      </c>
      <c r="F1631">
        <v>116597</v>
      </c>
      <c r="G1631">
        <v>1193</v>
      </c>
      <c r="H1631">
        <v>115404</v>
      </c>
      <c r="I1631">
        <v>47916</v>
      </c>
      <c r="J1631">
        <v>22542</v>
      </c>
      <c r="K1631">
        <v>26124</v>
      </c>
      <c r="L1631">
        <v>6405</v>
      </c>
      <c r="M1631">
        <v>1475</v>
      </c>
      <c r="N1631">
        <v>9577</v>
      </c>
      <c r="O1631">
        <v>1008</v>
      </c>
      <c r="P1631">
        <v>357</v>
      </c>
      <c r="Q1631">
        <v>22.636996984506602</v>
      </c>
    </row>
    <row r="1632" spans="1:17" x14ac:dyDescent="0.25">
      <c r="A1632" t="s">
        <v>6835</v>
      </c>
      <c r="B1632" t="s">
        <v>6836</v>
      </c>
      <c r="C1632" t="e">
        <v>#VALUE!</v>
      </c>
      <c r="D1632" t="s">
        <v>6837</v>
      </c>
      <c r="E1632">
        <v>0</v>
      </c>
      <c r="F1632">
        <v>288</v>
      </c>
      <c r="G1632">
        <v>0</v>
      </c>
      <c r="H1632">
        <v>288</v>
      </c>
      <c r="I1632">
        <v>97</v>
      </c>
      <c r="J1632">
        <v>44</v>
      </c>
      <c r="K1632">
        <v>35</v>
      </c>
      <c r="L1632">
        <v>34</v>
      </c>
      <c r="M1632">
        <v>10</v>
      </c>
      <c r="N1632">
        <v>60</v>
      </c>
      <c r="O1632">
        <v>5</v>
      </c>
      <c r="P1632">
        <v>3</v>
      </c>
      <c r="Q1632">
        <v>12.152777777777777</v>
      </c>
    </row>
    <row r="1633" spans="1:17" x14ac:dyDescent="0.25">
      <c r="A1633" t="s">
        <v>6838</v>
      </c>
      <c r="B1633" t="s">
        <v>6839</v>
      </c>
      <c r="C1633" t="e">
        <v>#VALUE!</v>
      </c>
      <c r="D1633" t="s">
        <v>6840</v>
      </c>
      <c r="E1633">
        <v>271302</v>
      </c>
      <c r="F1633">
        <v>200706</v>
      </c>
      <c r="G1633">
        <v>2167</v>
      </c>
      <c r="H1633">
        <v>198539</v>
      </c>
      <c r="I1633">
        <v>74417</v>
      </c>
      <c r="J1633">
        <v>52829</v>
      </c>
      <c r="K1633">
        <v>36172</v>
      </c>
      <c r="L1633">
        <v>12117</v>
      </c>
      <c r="M1633">
        <v>3257</v>
      </c>
      <c r="N1633">
        <v>16347</v>
      </c>
      <c r="O1633">
        <v>2682</v>
      </c>
      <c r="P1633">
        <v>718</v>
      </c>
      <c r="Q1633">
        <v>18.219090455779469</v>
      </c>
    </row>
    <row r="1634" spans="1:17" x14ac:dyDescent="0.25">
      <c r="A1634" t="s">
        <v>6841</v>
      </c>
      <c r="B1634" t="s">
        <v>6842</v>
      </c>
      <c r="C1634" t="e">
        <v>#VALUE!</v>
      </c>
      <c r="D1634" t="s">
        <v>6843</v>
      </c>
      <c r="E1634">
        <v>0</v>
      </c>
      <c r="F1634">
        <v>786</v>
      </c>
      <c r="G1634">
        <v>7</v>
      </c>
      <c r="H1634">
        <v>779</v>
      </c>
      <c r="I1634">
        <v>231</v>
      </c>
      <c r="J1634">
        <v>106</v>
      </c>
      <c r="K1634">
        <v>94</v>
      </c>
      <c r="L1634">
        <v>122</v>
      </c>
      <c r="M1634">
        <v>23</v>
      </c>
      <c r="N1634">
        <v>193</v>
      </c>
      <c r="O1634">
        <v>6</v>
      </c>
      <c r="P1634">
        <v>4</v>
      </c>
      <c r="Q1634">
        <v>12.066752246469834</v>
      </c>
    </row>
    <row r="1635" spans="1:17" x14ac:dyDescent="0.25">
      <c r="A1635" t="s">
        <v>6844</v>
      </c>
      <c r="B1635" s="6">
        <v>60100</v>
      </c>
      <c r="C1635">
        <v>601</v>
      </c>
      <c r="D1635" t="s">
        <v>6845</v>
      </c>
      <c r="E1635">
        <v>196811</v>
      </c>
      <c r="F1635">
        <v>144095</v>
      </c>
      <c r="G1635">
        <v>957</v>
      </c>
      <c r="H1635">
        <v>143138</v>
      </c>
      <c r="I1635">
        <v>40705</v>
      </c>
      <c r="J1635">
        <v>23252</v>
      </c>
      <c r="K1635">
        <v>16921</v>
      </c>
      <c r="L1635">
        <v>15782</v>
      </c>
      <c r="M1635">
        <v>3936</v>
      </c>
      <c r="N1635">
        <v>38580</v>
      </c>
      <c r="O1635">
        <v>3174</v>
      </c>
      <c r="P1635">
        <v>788</v>
      </c>
      <c r="Q1635">
        <v>11.821459011583228</v>
      </c>
    </row>
    <row r="1636" spans="1:17" x14ac:dyDescent="0.25">
      <c r="A1636" t="s">
        <v>6846</v>
      </c>
      <c r="B1636" s="6">
        <v>60101</v>
      </c>
      <c r="C1636">
        <v>601.01</v>
      </c>
      <c r="D1636" t="s">
        <v>1556</v>
      </c>
      <c r="E1636">
        <v>196811</v>
      </c>
      <c r="F1636">
        <v>109463</v>
      </c>
      <c r="G1636">
        <v>817</v>
      </c>
      <c r="H1636">
        <v>108646</v>
      </c>
      <c r="I1636">
        <v>31322</v>
      </c>
      <c r="J1636">
        <v>18502</v>
      </c>
      <c r="K1636">
        <v>14151</v>
      </c>
      <c r="L1636">
        <v>11006</v>
      </c>
      <c r="M1636">
        <v>3193</v>
      </c>
      <c r="N1636">
        <v>27372</v>
      </c>
      <c r="O1636">
        <v>2522</v>
      </c>
      <c r="P1636">
        <v>578</v>
      </c>
      <c r="Q1636">
        <v>13.024869760506599</v>
      </c>
    </row>
    <row r="1637" spans="1:17" x14ac:dyDescent="0.25">
      <c r="A1637" t="s">
        <v>6847</v>
      </c>
      <c r="B1637" s="6">
        <v>60199</v>
      </c>
      <c r="C1637">
        <v>601.99</v>
      </c>
      <c r="D1637" t="s">
        <v>6848</v>
      </c>
      <c r="E1637">
        <v>0</v>
      </c>
      <c r="F1637">
        <v>34632</v>
      </c>
      <c r="G1637">
        <v>140</v>
      </c>
      <c r="H1637">
        <v>34492</v>
      </c>
      <c r="I1637">
        <v>9383</v>
      </c>
      <c r="J1637">
        <v>4750</v>
      </c>
      <c r="K1637">
        <v>2770</v>
      </c>
      <c r="L1637">
        <v>4776</v>
      </c>
      <c r="M1637">
        <v>743</v>
      </c>
      <c r="N1637">
        <v>11208</v>
      </c>
      <c r="O1637">
        <v>652</v>
      </c>
      <c r="P1637">
        <v>210</v>
      </c>
      <c r="Q1637">
        <v>8.0308477328076062</v>
      </c>
    </row>
    <row r="1638" spans="1:17" x14ac:dyDescent="0.25">
      <c r="A1638" t="s">
        <v>6849</v>
      </c>
      <c r="B1638" s="6">
        <v>60300</v>
      </c>
      <c r="C1638">
        <v>603</v>
      </c>
      <c r="D1638" t="s">
        <v>1560</v>
      </c>
      <c r="E1638">
        <v>50286</v>
      </c>
      <c r="F1638">
        <v>37108</v>
      </c>
      <c r="G1638">
        <v>390</v>
      </c>
      <c r="H1638">
        <v>36718</v>
      </c>
      <c r="I1638">
        <v>15246</v>
      </c>
      <c r="J1638">
        <v>7248</v>
      </c>
      <c r="K1638">
        <v>8067</v>
      </c>
      <c r="L1638">
        <v>2088</v>
      </c>
      <c r="M1638">
        <v>453</v>
      </c>
      <c r="N1638">
        <v>3221</v>
      </c>
      <c r="O1638">
        <v>292</v>
      </c>
      <c r="P1638">
        <v>103</v>
      </c>
      <c r="Q1638">
        <v>21.97015087967754</v>
      </c>
    </row>
    <row r="1639" spans="1:17" x14ac:dyDescent="0.25">
      <c r="A1639" t="s">
        <v>6850</v>
      </c>
      <c r="B1639" s="6">
        <v>60305</v>
      </c>
      <c r="C1639">
        <v>603.04999999999995</v>
      </c>
      <c r="D1639" t="s">
        <v>1558</v>
      </c>
      <c r="E1639">
        <v>2377</v>
      </c>
      <c r="F1639">
        <v>1308</v>
      </c>
      <c r="G1639">
        <v>14</v>
      </c>
      <c r="H1639">
        <v>1294</v>
      </c>
      <c r="I1639">
        <v>436</v>
      </c>
      <c r="J1639">
        <v>422</v>
      </c>
      <c r="K1639">
        <v>245</v>
      </c>
      <c r="L1639">
        <v>71</v>
      </c>
      <c r="M1639">
        <v>8</v>
      </c>
      <c r="N1639">
        <v>100</v>
      </c>
      <c r="O1639">
        <v>12</v>
      </c>
      <c r="P1639">
        <v>0</v>
      </c>
      <c r="Q1639">
        <v>18.933539412673881</v>
      </c>
    </row>
    <row r="1640" spans="1:17" x14ac:dyDescent="0.25">
      <c r="A1640" t="s">
        <v>6851</v>
      </c>
      <c r="B1640" s="6">
        <v>60318</v>
      </c>
      <c r="C1640">
        <v>603.17999999999995</v>
      </c>
      <c r="D1640" t="s">
        <v>1561</v>
      </c>
      <c r="E1640">
        <v>2842</v>
      </c>
      <c r="F1640">
        <v>1595</v>
      </c>
      <c r="G1640">
        <v>13</v>
      </c>
      <c r="H1640">
        <v>1582</v>
      </c>
      <c r="I1640">
        <v>674</v>
      </c>
      <c r="J1640">
        <v>262</v>
      </c>
      <c r="K1640">
        <v>334</v>
      </c>
      <c r="L1640">
        <v>118</v>
      </c>
      <c r="M1640">
        <v>23</v>
      </c>
      <c r="N1640">
        <v>157</v>
      </c>
      <c r="O1640">
        <v>5</v>
      </c>
      <c r="P1640">
        <v>9</v>
      </c>
      <c r="Q1640">
        <v>21.112515802781289</v>
      </c>
    </row>
    <row r="1641" spans="1:17" x14ac:dyDescent="0.25">
      <c r="A1641" t="s">
        <v>6852</v>
      </c>
      <c r="B1641" s="6">
        <v>60323</v>
      </c>
      <c r="C1641">
        <v>603.23</v>
      </c>
      <c r="D1641" t="s">
        <v>1562</v>
      </c>
      <c r="E1641">
        <v>1383</v>
      </c>
      <c r="F1641">
        <v>757</v>
      </c>
      <c r="G1641">
        <v>13</v>
      </c>
      <c r="H1641">
        <v>744</v>
      </c>
      <c r="I1641">
        <v>281</v>
      </c>
      <c r="J1641">
        <v>183</v>
      </c>
      <c r="K1641">
        <v>188</v>
      </c>
      <c r="L1641">
        <v>34</v>
      </c>
      <c r="M1641">
        <v>10</v>
      </c>
      <c r="N1641">
        <v>36</v>
      </c>
      <c r="O1641">
        <v>9</v>
      </c>
      <c r="P1641">
        <v>3</v>
      </c>
      <c r="Q1641">
        <v>25.268817204301076</v>
      </c>
    </row>
    <row r="1642" spans="1:17" x14ac:dyDescent="0.25">
      <c r="A1642" t="s">
        <v>6853</v>
      </c>
      <c r="B1642" s="6">
        <v>60324</v>
      </c>
      <c r="C1642">
        <v>603.24</v>
      </c>
      <c r="D1642" t="s">
        <v>1563</v>
      </c>
      <c r="E1642">
        <v>1471</v>
      </c>
      <c r="F1642">
        <v>833</v>
      </c>
      <c r="G1642">
        <v>8</v>
      </c>
      <c r="H1642">
        <v>825</v>
      </c>
      <c r="I1642">
        <v>336</v>
      </c>
      <c r="J1642">
        <v>172</v>
      </c>
      <c r="K1642">
        <v>169</v>
      </c>
      <c r="L1642">
        <v>46</v>
      </c>
      <c r="M1642">
        <v>18</v>
      </c>
      <c r="N1642">
        <v>76</v>
      </c>
      <c r="O1642">
        <v>8</v>
      </c>
      <c r="P1642">
        <v>0</v>
      </c>
      <c r="Q1642">
        <v>20.484848484848484</v>
      </c>
    </row>
    <row r="1643" spans="1:17" x14ac:dyDescent="0.25">
      <c r="A1643" t="s">
        <v>6854</v>
      </c>
      <c r="B1643" s="6">
        <v>60326</v>
      </c>
      <c r="C1643">
        <v>603.26</v>
      </c>
      <c r="D1643" t="s">
        <v>1564</v>
      </c>
      <c r="E1643">
        <v>1288</v>
      </c>
      <c r="F1643">
        <v>887</v>
      </c>
      <c r="G1643">
        <v>12</v>
      </c>
      <c r="H1643">
        <v>875</v>
      </c>
      <c r="I1643">
        <v>379</v>
      </c>
      <c r="J1643">
        <v>153</v>
      </c>
      <c r="K1643">
        <v>157</v>
      </c>
      <c r="L1643">
        <v>70</v>
      </c>
      <c r="M1643">
        <v>5</v>
      </c>
      <c r="N1643">
        <v>98</v>
      </c>
      <c r="O1643">
        <v>11</v>
      </c>
      <c r="P1643">
        <v>2</v>
      </c>
      <c r="Q1643">
        <v>17.942857142857143</v>
      </c>
    </row>
    <row r="1644" spans="1:17" x14ac:dyDescent="0.25">
      <c r="A1644" t="s">
        <v>6855</v>
      </c>
      <c r="B1644" s="6">
        <v>60329</v>
      </c>
      <c r="C1644">
        <v>603.29</v>
      </c>
      <c r="D1644" t="s">
        <v>1565</v>
      </c>
      <c r="E1644">
        <v>1084</v>
      </c>
      <c r="F1644">
        <v>628</v>
      </c>
      <c r="G1644">
        <v>8</v>
      </c>
      <c r="H1644">
        <v>620</v>
      </c>
      <c r="I1644">
        <v>286</v>
      </c>
      <c r="J1644">
        <v>90</v>
      </c>
      <c r="K1644">
        <v>164</v>
      </c>
      <c r="L1644">
        <v>32</v>
      </c>
      <c r="M1644">
        <v>13</v>
      </c>
      <c r="N1644">
        <v>31</v>
      </c>
      <c r="O1644">
        <v>2</v>
      </c>
      <c r="P1644">
        <v>2</v>
      </c>
      <c r="Q1644">
        <v>26.451612903225808</v>
      </c>
    </row>
    <row r="1645" spans="1:17" x14ac:dyDescent="0.25">
      <c r="A1645" t="s">
        <v>6856</v>
      </c>
      <c r="B1645" s="6">
        <v>60341</v>
      </c>
      <c r="C1645">
        <v>603.41</v>
      </c>
      <c r="D1645" t="s">
        <v>1566</v>
      </c>
      <c r="E1645">
        <v>1342</v>
      </c>
      <c r="F1645">
        <v>852</v>
      </c>
      <c r="G1645">
        <v>12</v>
      </c>
      <c r="H1645">
        <v>840</v>
      </c>
      <c r="I1645">
        <v>406</v>
      </c>
      <c r="J1645">
        <v>110</v>
      </c>
      <c r="K1645">
        <v>213</v>
      </c>
      <c r="L1645">
        <v>42</v>
      </c>
      <c r="M1645">
        <v>8</v>
      </c>
      <c r="N1645">
        <v>57</v>
      </c>
      <c r="O1645">
        <v>3</v>
      </c>
      <c r="P1645">
        <v>1</v>
      </c>
      <c r="Q1645">
        <v>25.357142857142854</v>
      </c>
    </row>
    <row r="1646" spans="1:17" x14ac:dyDescent="0.25">
      <c r="A1646" t="s">
        <v>6857</v>
      </c>
      <c r="B1646" s="6">
        <v>60344</v>
      </c>
      <c r="C1646">
        <v>603.44000000000005</v>
      </c>
      <c r="D1646" t="s">
        <v>1560</v>
      </c>
      <c r="E1646">
        <v>9381</v>
      </c>
      <c r="F1646">
        <v>4955</v>
      </c>
      <c r="G1646">
        <v>48</v>
      </c>
      <c r="H1646">
        <v>4907</v>
      </c>
      <c r="I1646">
        <v>1754</v>
      </c>
      <c r="J1646">
        <v>1244</v>
      </c>
      <c r="K1646">
        <v>951</v>
      </c>
      <c r="L1646">
        <v>296</v>
      </c>
      <c r="M1646">
        <v>72</v>
      </c>
      <c r="N1646">
        <v>525</v>
      </c>
      <c r="O1646">
        <v>49</v>
      </c>
      <c r="P1646">
        <v>16</v>
      </c>
      <c r="Q1646">
        <v>19.380476869777869</v>
      </c>
    </row>
    <row r="1647" spans="1:17" x14ac:dyDescent="0.25">
      <c r="A1647" t="s">
        <v>6858</v>
      </c>
      <c r="B1647" s="6">
        <v>60345</v>
      </c>
      <c r="C1647">
        <v>603.45000000000005</v>
      </c>
      <c r="D1647" t="s">
        <v>1567</v>
      </c>
      <c r="E1647">
        <v>5426</v>
      </c>
      <c r="F1647">
        <v>3141</v>
      </c>
      <c r="G1647">
        <v>33</v>
      </c>
      <c r="H1647">
        <v>3108</v>
      </c>
      <c r="I1647">
        <v>1317</v>
      </c>
      <c r="J1647">
        <v>653</v>
      </c>
      <c r="K1647">
        <v>811</v>
      </c>
      <c r="L1647">
        <v>130</v>
      </c>
      <c r="M1647">
        <v>39</v>
      </c>
      <c r="N1647">
        <v>135</v>
      </c>
      <c r="O1647">
        <v>18</v>
      </c>
      <c r="P1647">
        <v>5</v>
      </c>
      <c r="Q1647">
        <v>26.093951093951095</v>
      </c>
    </row>
    <row r="1648" spans="1:17" x14ac:dyDescent="0.25">
      <c r="A1648" t="s">
        <v>6859</v>
      </c>
      <c r="B1648" s="6">
        <v>60346</v>
      </c>
      <c r="C1648">
        <v>603.46</v>
      </c>
      <c r="D1648" t="s">
        <v>1568</v>
      </c>
      <c r="E1648">
        <v>3436</v>
      </c>
      <c r="F1648">
        <v>2035</v>
      </c>
      <c r="G1648">
        <v>19</v>
      </c>
      <c r="H1648">
        <v>2016</v>
      </c>
      <c r="I1648">
        <v>979</v>
      </c>
      <c r="J1648">
        <v>331</v>
      </c>
      <c r="K1648">
        <v>430</v>
      </c>
      <c r="L1648">
        <v>99</v>
      </c>
      <c r="M1648">
        <v>17</v>
      </c>
      <c r="N1648">
        <v>148</v>
      </c>
      <c r="O1648">
        <v>10</v>
      </c>
      <c r="P1648">
        <v>2</v>
      </c>
      <c r="Q1648">
        <v>21.329365079365079</v>
      </c>
    </row>
    <row r="1649" spans="1:17" x14ac:dyDescent="0.25">
      <c r="A1649" t="s">
        <v>6860</v>
      </c>
      <c r="B1649" s="6">
        <v>60347</v>
      </c>
      <c r="C1649">
        <v>603.47</v>
      </c>
      <c r="D1649" t="s">
        <v>1569</v>
      </c>
      <c r="E1649">
        <v>2610</v>
      </c>
      <c r="F1649">
        <v>1686</v>
      </c>
      <c r="G1649">
        <v>24</v>
      </c>
      <c r="H1649">
        <v>1662</v>
      </c>
      <c r="I1649">
        <v>802</v>
      </c>
      <c r="J1649">
        <v>271</v>
      </c>
      <c r="K1649">
        <v>426</v>
      </c>
      <c r="L1649">
        <v>62</v>
      </c>
      <c r="M1649">
        <v>21</v>
      </c>
      <c r="N1649">
        <v>68</v>
      </c>
      <c r="O1649">
        <v>11</v>
      </c>
      <c r="P1649">
        <v>1</v>
      </c>
      <c r="Q1649">
        <v>25.63176895306859</v>
      </c>
    </row>
    <row r="1650" spans="1:17" x14ac:dyDescent="0.25">
      <c r="A1650" t="s">
        <v>6861</v>
      </c>
      <c r="B1650" s="6">
        <v>60348</v>
      </c>
      <c r="C1650">
        <v>603.48</v>
      </c>
      <c r="D1650" t="s">
        <v>1570</v>
      </c>
      <c r="E1650">
        <v>2993</v>
      </c>
      <c r="F1650">
        <v>1943</v>
      </c>
      <c r="G1650">
        <v>15</v>
      </c>
      <c r="H1650">
        <v>1928</v>
      </c>
      <c r="I1650">
        <v>859</v>
      </c>
      <c r="J1650">
        <v>263</v>
      </c>
      <c r="K1650">
        <v>506</v>
      </c>
      <c r="L1650">
        <v>85</v>
      </c>
      <c r="M1650">
        <v>29</v>
      </c>
      <c r="N1650">
        <v>161</v>
      </c>
      <c r="O1650">
        <v>19</v>
      </c>
      <c r="P1650">
        <v>6</v>
      </c>
      <c r="Q1650">
        <v>26.244813278008301</v>
      </c>
    </row>
    <row r="1651" spans="1:17" x14ac:dyDescent="0.25">
      <c r="A1651" t="s">
        <v>6862</v>
      </c>
      <c r="B1651" s="6">
        <v>60349</v>
      </c>
      <c r="C1651">
        <v>603.49</v>
      </c>
      <c r="D1651" t="s">
        <v>6863</v>
      </c>
      <c r="E1651">
        <v>3836</v>
      </c>
      <c r="F1651">
        <v>2348</v>
      </c>
      <c r="G1651">
        <v>26</v>
      </c>
      <c r="H1651">
        <v>2322</v>
      </c>
      <c r="I1651">
        <v>959</v>
      </c>
      <c r="J1651">
        <v>532</v>
      </c>
      <c r="K1651">
        <v>551</v>
      </c>
      <c r="L1651">
        <v>112</v>
      </c>
      <c r="M1651">
        <v>21</v>
      </c>
      <c r="N1651">
        <v>135</v>
      </c>
      <c r="O1651">
        <v>9</v>
      </c>
      <c r="P1651">
        <v>3</v>
      </c>
      <c r="Q1651">
        <v>23.729543496985357</v>
      </c>
    </row>
    <row r="1652" spans="1:17" x14ac:dyDescent="0.25">
      <c r="A1652" t="s">
        <v>6864</v>
      </c>
      <c r="B1652" s="6">
        <v>60350</v>
      </c>
      <c r="C1652">
        <v>603.5</v>
      </c>
      <c r="D1652" t="s">
        <v>1572</v>
      </c>
      <c r="E1652">
        <v>7173</v>
      </c>
      <c r="F1652">
        <v>4166</v>
      </c>
      <c r="G1652">
        <v>59</v>
      </c>
      <c r="H1652">
        <v>4107</v>
      </c>
      <c r="I1652">
        <v>1825</v>
      </c>
      <c r="J1652">
        <v>567</v>
      </c>
      <c r="K1652">
        <v>978</v>
      </c>
      <c r="L1652">
        <v>234</v>
      </c>
      <c r="M1652">
        <v>40</v>
      </c>
      <c r="N1652">
        <v>417</v>
      </c>
      <c r="O1652">
        <v>35</v>
      </c>
      <c r="P1652">
        <v>11</v>
      </c>
      <c r="Q1652">
        <v>23.813002191380569</v>
      </c>
    </row>
    <row r="1653" spans="1:17" x14ac:dyDescent="0.25">
      <c r="A1653" t="s">
        <v>6865</v>
      </c>
      <c r="B1653" s="6">
        <v>60351</v>
      </c>
      <c r="C1653">
        <v>603.51</v>
      </c>
      <c r="D1653" t="s">
        <v>1573</v>
      </c>
      <c r="E1653">
        <v>3644</v>
      </c>
      <c r="F1653">
        <v>2108</v>
      </c>
      <c r="G1653">
        <v>20</v>
      </c>
      <c r="H1653">
        <v>2088</v>
      </c>
      <c r="I1653">
        <v>898</v>
      </c>
      <c r="J1653">
        <v>439</v>
      </c>
      <c r="K1653">
        <v>536</v>
      </c>
      <c r="L1653">
        <v>84</v>
      </c>
      <c r="M1653">
        <v>18</v>
      </c>
      <c r="N1653">
        <v>99</v>
      </c>
      <c r="O1653">
        <v>12</v>
      </c>
      <c r="P1653">
        <v>2</v>
      </c>
      <c r="Q1653">
        <v>25.670498084291189</v>
      </c>
    </row>
    <row r="1654" spans="1:17" x14ac:dyDescent="0.25">
      <c r="A1654" t="s">
        <v>6866</v>
      </c>
      <c r="B1654" s="6">
        <v>60399</v>
      </c>
      <c r="C1654">
        <v>603.99</v>
      </c>
      <c r="D1654" t="s">
        <v>6867</v>
      </c>
      <c r="E1654">
        <v>0</v>
      </c>
      <c r="F1654">
        <v>7866</v>
      </c>
      <c r="G1654">
        <v>66</v>
      </c>
      <c r="H1654">
        <v>7800</v>
      </c>
      <c r="I1654">
        <v>3055</v>
      </c>
      <c r="J1654">
        <v>1556</v>
      </c>
      <c r="K1654">
        <v>1408</v>
      </c>
      <c r="L1654">
        <v>573</v>
      </c>
      <c r="M1654">
        <v>111</v>
      </c>
      <c r="N1654">
        <v>978</v>
      </c>
      <c r="O1654">
        <v>79</v>
      </c>
      <c r="P1654">
        <v>40</v>
      </c>
      <c r="Q1654">
        <v>18.051282051282051</v>
      </c>
    </row>
    <row r="1655" spans="1:17" x14ac:dyDescent="0.25">
      <c r="A1655" t="s">
        <v>6868</v>
      </c>
      <c r="B1655" s="6">
        <v>60600</v>
      </c>
      <c r="C1655">
        <v>606</v>
      </c>
      <c r="D1655" t="s">
        <v>6869</v>
      </c>
      <c r="E1655">
        <v>121062</v>
      </c>
      <c r="F1655">
        <v>91641</v>
      </c>
      <c r="G1655">
        <v>791</v>
      </c>
      <c r="H1655">
        <v>90850</v>
      </c>
      <c r="I1655">
        <v>34853</v>
      </c>
      <c r="J1655">
        <v>16221</v>
      </c>
      <c r="K1655">
        <v>17392</v>
      </c>
      <c r="L1655">
        <v>7083</v>
      </c>
      <c r="M1655">
        <v>1561</v>
      </c>
      <c r="N1655">
        <v>12407</v>
      </c>
      <c r="O1655">
        <v>960</v>
      </c>
      <c r="P1655">
        <v>373</v>
      </c>
      <c r="Q1655">
        <v>19.143643368189323</v>
      </c>
    </row>
    <row r="1656" spans="1:17" x14ac:dyDescent="0.25">
      <c r="A1656" t="s">
        <v>6870</v>
      </c>
      <c r="B1656" s="6">
        <v>60608</v>
      </c>
      <c r="C1656">
        <v>606.08000000000004</v>
      </c>
      <c r="D1656" t="s">
        <v>1574</v>
      </c>
      <c r="E1656">
        <v>4601</v>
      </c>
      <c r="F1656">
        <v>2633</v>
      </c>
      <c r="G1656">
        <v>21</v>
      </c>
      <c r="H1656">
        <v>2612</v>
      </c>
      <c r="I1656">
        <v>981</v>
      </c>
      <c r="J1656">
        <v>464</v>
      </c>
      <c r="K1656">
        <v>657</v>
      </c>
      <c r="L1656">
        <v>168</v>
      </c>
      <c r="M1656">
        <v>47</v>
      </c>
      <c r="N1656">
        <v>241</v>
      </c>
      <c r="O1656">
        <v>45</v>
      </c>
      <c r="P1656">
        <v>9</v>
      </c>
      <c r="Q1656">
        <v>25.153139356814702</v>
      </c>
    </row>
    <row r="1657" spans="1:17" x14ac:dyDescent="0.25">
      <c r="A1657" t="s">
        <v>6871</v>
      </c>
      <c r="B1657" s="6">
        <v>60611</v>
      </c>
      <c r="C1657">
        <v>606.11</v>
      </c>
      <c r="D1657" t="s">
        <v>1575</v>
      </c>
      <c r="E1657">
        <v>3041</v>
      </c>
      <c r="F1657">
        <v>1823</v>
      </c>
      <c r="G1657">
        <v>14</v>
      </c>
      <c r="H1657">
        <v>1809</v>
      </c>
      <c r="I1657">
        <v>629</v>
      </c>
      <c r="J1657">
        <v>326</v>
      </c>
      <c r="K1657">
        <v>477</v>
      </c>
      <c r="L1657">
        <v>139</v>
      </c>
      <c r="M1657">
        <v>35</v>
      </c>
      <c r="N1657">
        <v>177</v>
      </c>
      <c r="O1657">
        <v>19</v>
      </c>
      <c r="P1657">
        <v>7</v>
      </c>
      <c r="Q1657">
        <v>26.368159203980102</v>
      </c>
    </row>
    <row r="1658" spans="1:17" x14ac:dyDescent="0.25">
      <c r="A1658" t="s">
        <v>6872</v>
      </c>
      <c r="B1658" s="6">
        <v>60613</v>
      </c>
      <c r="C1658">
        <v>606.13</v>
      </c>
      <c r="D1658" t="s">
        <v>1576</v>
      </c>
      <c r="E1658">
        <v>6219</v>
      </c>
      <c r="F1658">
        <v>3538</v>
      </c>
      <c r="G1658">
        <v>25</v>
      </c>
      <c r="H1658">
        <v>3513</v>
      </c>
      <c r="I1658">
        <v>1030</v>
      </c>
      <c r="J1658">
        <v>945</v>
      </c>
      <c r="K1658">
        <v>884</v>
      </c>
      <c r="L1658">
        <v>224</v>
      </c>
      <c r="M1658">
        <v>49</v>
      </c>
      <c r="N1658">
        <v>323</v>
      </c>
      <c r="O1658">
        <v>43</v>
      </c>
      <c r="P1658">
        <v>15</v>
      </c>
      <c r="Q1658">
        <v>25.163677768289212</v>
      </c>
    </row>
    <row r="1659" spans="1:17" x14ac:dyDescent="0.25">
      <c r="A1659" t="s">
        <v>6873</v>
      </c>
      <c r="B1659" s="6">
        <v>60617</v>
      </c>
      <c r="C1659">
        <v>606.16999999999996</v>
      </c>
      <c r="D1659" t="s">
        <v>1577</v>
      </c>
      <c r="E1659">
        <v>4027</v>
      </c>
      <c r="F1659">
        <v>2314</v>
      </c>
      <c r="G1659">
        <v>13</v>
      </c>
      <c r="H1659">
        <v>2301</v>
      </c>
      <c r="I1659">
        <v>755</v>
      </c>
      <c r="J1659">
        <v>366</v>
      </c>
      <c r="K1659">
        <v>386</v>
      </c>
      <c r="L1659">
        <v>248</v>
      </c>
      <c r="M1659">
        <v>78</v>
      </c>
      <c r="N1659">
        <v>444</v>
      </c>
      <c r="O1659">
        <v>18</v>
      </c>
      <c r="P1659">
        <v>6</v>
      </c>
      <c r="Q1659">
        <v>16.775315080399828</v>
      </c>
    </row>
    <row r="1660" spans="1:17" x14ac:dyDescent="0.25">
      <c r="A1660" t="s">
        <v>6874</v>
      </c>
      <c r="B1660" s="6">
        <v>60618</v>
      </c>
      <c r="C1660">
        <v>606.17999999999995</v>
      </c>
      <c r="D1660" t="s">
        <v>1578</v>
      </c>
      <c r="E1660">
        <v>1212</v>
      </c>
      <c r="F1660">
        <v>713</v>
      </c>
      <c r="G1660">
        <v>3</v>
      </c>
      <c r="H1660">
        <v>710</v>
      </c>
      <c r="I1660">
        <v>254</v>
      </c>
      <c r="J1660">
        <v>186</v>
      </c>
      <c r="K1660">
        <v>148</v>
      </c>
      <c r="L1660">
        <v>48</v>
      </c>
      <c r="M1660">
        <v>6</v>
      </c>
      <c r="N1660">
        <v>58</v>
      </c>
      <c r="O1660">
        <v>8</v>
      </c>
      <c r="P1660">
        <v>2</v>
      </c>
      <c r="Q1660">
        <v>20.845070422535212</v>
      </c>
    </row>
    <row r="1661" spans="1:17" x14ac:dyDescent="0.25">
      <c r="A1661" t="s">
        <v>6875</v>
      </c>
      <c r="B1661" s="6">
        <v>60619</v>
      </c>
      <c r="C1661">
        <v>606.19000000000005</v>
      </c>
      <c r="D1661" t="s">
        <v>1579</v>
      </c>
      <c r="E1661">
        <v>2678</v>
      </c>
      <c r="F1661">
        <v>1688</v>
      </c>
      <c r="G1661">
        <v>13</v>
      </c>
      <c r="H1661">
        <v>1675</v>
      </c>
      <c r="I1661">
        <v>689</v>
      </c>
      <c r="J1661">
        <v>235</v>
      </c>
      <c r="K1661">
        <v>257</v>
      </c>
      <c r="L1661">
        <v>182</v>
      </c>
      <c r="M1661">
        <v>27</v>
      </c>
      <c r="N1661">
        <v>264</v>
      </c>
      <c r="O1661">
        <v>16</v>
      </c>
      <c r="P1661">
        <v>5</v>
      </c>
      <c r="Q1661">
        <v>15.343283582089553</v>
      </c>
    </row>
    <row r="1662" spans="1:17" x14ac:dyDescent="0.25">
      <c r="A1662" t="s">
        <v>6876</v>
      </c>
      <c r="B1662" s="6">
        <v>60623</v>
      </c>
      <c r="C1662">
        <v>606.23</v>
      </c>
      <c r="D1662" t="s">
        <v>1580</v>
      </c>
      <c r="E1662">
        <v>2317</v>
      </c>
      <c r="F1662">
        <v>1195</v>
      </c>
      <c r="G1662">
        <v>15</v>
      </c>
      <c r="H1662">
        <v>1180</v>
      </c>
      <c r="I1662">
        <v>508</v>
      </c>
      <c r="J1662">
        <v>161</v>
      </c>
      <c r="K1662">
        <v>136</v>
      </c>
      <c r="L1662">
        <v>108</v>
      </c>
      <c r="M1662">
        <v>37</v>
      </c>
      <c r="N1662">
        <v>205</v>
      </c>
      <c r="O1662">
        <v>21</v>
      </c>
      <c r="P1662">
        <v>4</v>
      </c>
      <c r="Q1662">
        <v>11.525423728813559</v>
      </c>
    </row>
    <row r="1663" spans="1:17" x14ac:dyDescent="0.25">
      <c r="A1663" t="s">
        <v>6877</v>
      </c>
      <c r="B1663" s="6">
        <v>60624</v>
      </c>
      <c r="C1663">
        <v>606.24</v>
      </c>
      <c r="D1663" t="s">
        <v>1581</v>
      </c>
      <c r="E1663">
        <v>5254</v>
      </c>
      <c r="F1663">
        <v>2860</v>
      </c>
      <c r="G1663">
        <v>27</v>
      </c>
      <c r="H1663">
        <v>2833</v>
      </c>
      <c r="I1663">
        <v>1078</v>
      </c>
      <c r="J1663">
        <v>580</v>
      </c>
      <c r="K1663">
        <v>601</v>
      </c>
      <c r="L1663">
        <v>199</v>
      </c>
      <c r="M1663">
        <v>50</v>
      </c>
      <c r="N1663">
        <v>285</v>
      </c>
      <c r="O1663">
        <v>27</v>
      </c>
      <c r="P1663">
        <v>13</v>
      </c>
      <c r="Q1663">
        <v>21.21426050123544</v>
      </c>
    </row>
    <row r="1664" spans="1:17" x14ac:dyDescent="0.25">
      <c r="A1664" t="s">
        <v>6878</v>
      </c>
      <c r="B1664" s="6">
        <v>60626</v>
      </c>
      <c r="C1664">
        <v>606.26</v>
      </c>
      <c r="D1664" t="s">
        <v>1582</v>
      </c>
      <c r="E1664">
        <v>3088</v>
      </c>
      <c r="F1664">
        <v>1815</v>
      </c>
      <c r="G1664">
        <v>19</v>
      </c>
      <c r="H1664">
        <v>1796</v>
      </c>
      <c r="I1664">
        <v>766</v>
      </c>
      <c r="J1664">
        <v>218</v>
      </c>
      <c r="K1664">
        <v>271</v>
      </c>
      <c r="L1664">
        <v>154</v>
      </c>
      <c r="M1664">
        <v>26</v>
      </c>
      <c r="N1664">
        <v>334</v>
      </c>
      <c r="O1664">
        <v>21</v>
      </c>
      <c r="P1664">
        <v>6</v>
      </c>
      <c r="Q1664">
        <v>15.089086859688198</v>
      </c>
    </row>
    <row r="1665" spans="1:17" x14ac:dyDescent="0.25">
      <c r="A1665" t="s">
        <v>6879</v>
      </c>
      <c r="B1665" s="6">
        <v>60628</v>
      </c>
      <c r="C1665">
        <v>606.28</v>
      </c>
      <c r="D1665" t="s">
        <v>1583</v>
      </c>
      <c r="E1665">
        <v>2202</v>
      </c>
      <c r="F1665">
        <v>1252</v>
      </c>
      <c r="G1665">
        <v>11</v>
      </c>
      <c r="H1665">
        <v>1241</v>
      </c>
      <c r="I1665">
        <v>507</v>
      </c>
      <c r="J1665">
        <v>199</v>
      </c>
      <c r="K1665">
        <v>174</v>
      </c>
      <c r="L1665">
        <v>112</v>
      </c>
      <c r="M1665">
        <v>28</v>
      </c>
      <c r="N1665">
        <v>201</v>
      </c>
      <c r="O1665">
        <v>17</v>
      </c>
      <c r="P1665">
        <v>3</v>
      </c>
      <c r="Q1665">
        <v>14.020950846091862</v>
      </c>
    </row>
    <row r="1666" spans="1:17" x14ac:dyDescent="0.25">
      <c r="A1666" t="s">
        <v>6880</v>
      </c>
      <c r="B1666" s="6">
        <v>60629</v>
      </c>
      <c r="C1666">
        <v>606.29</v>
      </c>
      <c r="D1666" t="s">
        <v>1584</v>
      </c>
      <c r="E1666">
        <v>4107</v>
      </c>
      <c r="F1666">
        <v>2333</v>
      </c>
      <c r="G1666">
        <v>24</v>
      </c>
      <c r="H1666">
        <v>2309</v>
      </c>
      <c r="I1666">
        <v>826</v>
      </c>
      <c r="J1666">
        <v>429</v>
      </c>
      <c r="K1666">
        <v>522</v>
      </c>
      <c r="L1666">
        <v>176</v>
      </c>
      <c r="M1666">
        <v>40</v>
      </c>
      <c r="N1666">
        <v>291</v>
      </c>
      <c r="O1666">
        <v>11</v>
      </c>
      <c r="P1666">
        <v>14</v>
      </c>
      <c r="Q1666">
        <v>22.607189259419663</v>
      </c>
    </row>
    <row r="1667" spans="1:17" x14ac:dyDescent="0.25">
      <c r="A1667" t="s">
        <v>6881</v>
      </c>
      <c r="B1667" s="6">
        <v>60632</v>
      </c>
      <c r="C1667">
        <v>606.32000000000005</v>
      </c>
      <c r="D1667" t="s">
        <v>1585</v>
      </c>
      <c r="E1667">
        <v>1726</v>
      </c>
      <c r="F1667">
        <v>1037</v>
      </c>
      <c r="G1667">
        <v>10</v>
      </c>
      <c r="H1667">
        <v>1027</v>
      </c>
      <c r="I1667">
        <v>352</v>
      </c>
      <c r="J1667">
        <v>245</v>
      </c>
      <c r="K1667">
        <v>238</v>
      </c>
      <c r="L1667">
        <v>53</v>
      </c>
      <c r="M1667">
        <v>17</v>
      </c>
      <c r="N1667">
        <v>102</v>
      </c>
      <c r="O1667">
        <v>14</v>
      </c>
      <c r="P1667">
        <v>6</v>
      </c>
      <c r="Q1667">
        <v>23.174294060370009</v>
      </c>
    </row>
    <row r="1668" spans="1:17" x14ac:dyDescent="0.25">
      <c r="A1668" t="s">
        <v>6882</v>
      </c>
      <c r="B1668" s="6">
        <v>60639</v>
      </c>
      <c r="C1668">
        <v>606.39</v>
      </c>
      <c r="D1668" t="s">
        <v>1586</v>
      </c>
      <c r="E1668">
        <v>1154</v>
      </c>
      <c r="F1668">
        <v>738</v>
      </c>
      <c r="G1668">
        <v>8</v>
      </c>
      <c r="H1668">
        <v>730</v>
      </c>
      <c r="I1668">
        <v>336</v>
      </c>
      <c r="J1668">
        <v>116</v>
      </c>
      <c r="K1668">
        <v>153</v>
      </c>
      <c r="L1668">
        <v>47</v>
      </c>
      <c r="M1668">
        <v>3</v>
      </c>
      <c r="N1668">
        <v>68</v>
      </c>
      <c r="O1668">
        <v>6</v>
      </c>
      <c r="P1668">
        <v>1</v>
      </c>
      <c r="Q1668">
        <v>20.958904109589042</v>
      </c>
    </row>
    <row r="1669" spans="1:17" x14ac:dyDescent="0.25">
      <c r="A1669" t="s">
        <v>6883</v>
      </c>
      <c r="B1669" s="6">
        <v>60641</v>
      </c>
      <c r="C1669">
        <v>606.41</v>
      </c>
      <c r="D1669" t="s">
        <v>1587</v>
      </c>
      <c r="E1669">
        <v>1049</v>
      </c>
      <c r="F1669">
        <v>620</v>
      </c>
      <c r="G1669">
        <v>4</v>
      </c>
      <c r="H1669">
        <v>616</v>
      </c>
      <c r="I1669">
        <v>224</v>
      </c>
      <c r="J1669">
        <v>156</v>
      </c>
      <c r="K1669">
        <v>115</v>
      </c>
      <c r="L1669">
        <v>49</v>
      </c>
      <c r="M1669">
        <v>8</v>
      </c>
      <c r="N1669">
        <v>58</v>
      </c>
      <c r="O1669">
        <v>3</v>
      </c>
      <c r="P1669">
        <v>3</v>
      </c>
      <c r="Q1669">
        <v>18.668831168831169</v>
      </c>
    </row>
    <row r="1670" spans="1:17" x14ac:dyDescent="0.25">
      <c r="A1670" t="s">
        <v>6884</v>
      </c>
      <c r="B1670" s="6">
        <v>60642</v>
      </c>
      <c r="C1670">
        <v>606.41999999999996</v>
      </c>
      <c r="D1670" t="s">
        <v>1588</v>
      </c>
      <c r="E1670">
        <v>1797</v>
      </c>
      <c r="F1670">
        <v>1024</v>
      </c>
      <c r="G1670">
        <v>11</v>
      </c>
      <c r="H1670">
        <v>1013</v>
      </c>
      <c r="I1670">
        <v>418</v>
      </c>
      <c r="J1670">
        <v>174</v>
      </c>
      <c r="K1670">
        <v>113</v>
      </c>
      <c r="L1670">
        <v>76</v>
      </c>
      <c r="M1670">
        <v>18</v>
      </c>
      <c r="N1670">
        <v>202</v>
      </c>
      <c r="O1670">
        <v>5</v>
      </c>
      <c r="P1670">
        <v>7</v>
      </c>
      <c r="Q1670">
        <v>11.154985192497533</v>
      </c>
    </row>
    <row r="1671" spans="1:17" x14ac:dyDescent="0.25">
      <c r="A1671" t="s">
        <v>6885</v>
      </c>
      <c r="B1671" s="6">
        <v>60645</v>
      </c>
      <c r="C1671">
        <v>606.45000000000005</v>
      </c>
      <c r="D1671" t="s">
        <v>1589</v>
      </c>
      <c r="E1671">
        <v>2578</v>
      </c>
      <c r="F1671">
        <v>1617</v>
      </c>
      <c r="G1671">
        <v>25</v>
      </c>
      <c r="H1671">
        <v>1592</v>
      </c>
      <c r="I1671">
        <v>804</v>
      </c>
      <c r="J1671">
        <v>173</v>
      </c>
      <c r="K1671">
        <v>382</v>
      </c>
      <c r="L1671">
        <v>74</v>
      </c>
      <c r="M1671">
        <v>22</v>
      </c>
      <c r="N1671">
        <v>125</v>
      </c>
      <c r="O1671">
        <v>9</v>
      </c>
      <c r="P1671">
        <v>3</v>
      </c>
      <c r="Q1671">
        <v>23.994974874371859</v>
      </c>
    </row>
    <row r="1672" spans="1:17" x14ac:dyDescent="0.25">
      <c r="A1672" t="s">
        <v>6886</v>
      </c>
      <c r="B1672" s="6">
        <v>60646</v>
      </c>
      <c r="C1672">
        <v>606.46</v>
      </c>
      <c r="D1672" t="s">
        <v>1590</v>
      </c>
      <c r="E1672">
        <v>2365</v>
      </c>
      <c r="F1672">
        <v>1445</v>
      </c>
      <c r="G1672">
        <v>8</v>
      </c>
      <c r="H1672">
        <v>1437</v>
      </c>
      <c r="I1672">
        <v>542</v>
      </c>
      <c r="J1672">
        <v>173</v>
      </c>
      <c r="K1672">
        <v>202</v>
      </c>
      <c r="L1672">
        <v>161</v>
      </c>
      <c r="M1672">
        <v>29</v>
      </c>
      <c r="N1672">
        <v>311</v>
      </c>
      <c r="O1672">
        <v>19</v>
      </c>
      <c r="P1672">
        <v>0</v>
      </c>
      <c r="Q1672">
        <v>14.057063326374392</v>
      </c>
    </row>
    <row r="1673" spans="1:17" x14ac:dyDescent="0.25">
      <c r="A1673" t="s">
        <v>6887</v>
      </c>
      <c r="B1673" s="6">
        <v>60647</v>
      </c>
      <c r="C1673">
        <v>606.47</v>
      </c>
      <c r="D1673" t="s">
        <v>1591</v>
      </c>
      <c r="E1673">
        <v>598</v>
      </c>
      <c r="F1673">
        <v>374</v>
      </c>
      <c r="G1673">
        <v>5</v>
      </c>
      <c r="H1673">
        <v>369</v>
      </c>
      <c r="I1673">
        <v>166</v>
      </c>
      <c r="J1673">
        <v>83</v>
      </c>
      <c r="K1673">
        <v>70</v>
      </c>
      <c r="L1673">
        <v>14</v>
      </c>
      <c r="M1673">
        <v>2</v>
      </c>
      <c r="N1673">
        <v>26</v>
      </c>
      <c r="O1673">
        <v>7</v>
      </c>
      <c r="P1673">
        <v>1</v>
      </c>
      <c r="Q1673">
        <v>18.97018970189702</v>
      </c>
    </row>
    <row r="1674" spans="1:17" x14ac:dyDescent="0.25">
      <c r="A1674" t="s">
        <v>6888</v>
      </c>
      <c r="B1674" s="6">
        <v>60648</v>
      </c>
      <c r="C1674">
        <v>606.48</v>
      </c>
      <c r="D1674" t="s">
        <v>1592</v>
      </c>
      <c r="E1674">
        <v>1795</v>
      </c>
      <c r="F1674">
        <v>1120</v>
      </c>
      <c r="G1674">
        <v>10</v>
      </c>
      <c r="H1674">
        <v>1110</v>
      </c>
      <c r="I1674">
        <v>467</v>
      </c>
      <c r="J1674">
        <v>188</v>
      </c>
      <c r="K1674">
        <v>143</v>
      </c>
      <c r="L1674">
        <v>89</v>
      </c>
      <c r="M1674">
        <v>22</v>
      </c>
      <c r="N1674">
        <v>193</v>
      </c>
      <c r="O1674">
        <v>6</v>
      </c>
      <c r="P1674">
        <v>2</v>
      </c>
      <c r="Q1674">
        <v>12.882882882882882</v>
      </c>
    </row>
    <row r="1675" spans="1:17" x14ac:dyDescent="0.25">
      <c r="A1675" t="s">
        <v>6889</v>
      </c>
      <c r="B1675" s="6">
        <v>60651</v>
      </c>
      <c r="C1675">
        <v>606.51</v>
      </c>
      <c r="D1675" t="s">
        <v>1593</v>
      </c>
      <c r="E1675">
        <v>1679</v>
      </c>
      <c r="F1675">
        <v>980</v>
      </c>
      <c r="G1675">
        <v>11</v>
      </c>
      <c r="H1675">
        <v>969</v>
      </c>
      <c r="I1675">
        <v>417</v>
      </c>
      <c r="J1675">
        <v>221</v>
      </c>
      <c r="K1675">
        <v>204</v>
      </c>
      <c r="L1675">
        <v>43</v>
      </c>
      <c r="M1675">
        <v>17</v>
      </c>
      <c r="N1675">
        <v>60</v>
      </c>
      <c r="O1675">
        <v>6</v>
      </c>
      <c r="P1675">
        <v>1</v>
      </c>
      <c r="Q1675">
        <v>21.052631578947366</v>
      </c>
    </row>
    <row r="1676" spans="1:17" x14ac:dyDescent="0.25">
      <c r="A1676" t="s">
        <v>6890</v>
      </c>
      <c r="B1676" s="6">
        <v>60653</v>
      </c>
      <c r="C1676">
        <v>606.53</v>
      </c>
      <c r="D1676" t="s">
        <v>1594</v>
      </c>
      <c r="E1676">
        <v>3688</v>
      </c>
      <c r="F1676">
        <v>2189</v>
      </c>
      <c r="G1676">
        <v>14</v>
      </c>
      <c r="H1676">
        <v>2175</v>
      </c>
      <c r="I1676">
        <v>884</v>
      </c>
      <c r="J1676">
        <v>251</v>
      </c>
      <c r="K1676">
        <v>561</v>
      </c>
      <c r="L1676">
        <v>143</v>
      </c>
      <c r="M1676">
        <v>36</v>
      </c>
      <c r="N1676">
        <v>280</v>
      </c>
      <c r="O1676">
        <v>13</v>
      </c>
      <c r="P1676">
        <v>7</v>
      </c>
      <c r="Q1676">
        <v>25.793103448275861</v>
      </c>
    </row>
    <row r="1677" spans="1:17" x14ac:dyDescent="0.25">
      <c r="A1677" t="s">
        <v>6891</v>
      </c>
      <c r="B1677" s="6">
        <v>60654</v>
      </c>
      <c r="C1677">
        <v>606.54</v>
      </c>
      <c r="D1677" t="s">
        <v>1595</v>
      </c>
      <c r="E1677">
        <v>2147</v>
      </c>
      <c r="F1677">
        <v>1302</v>
      </c>
      <c r="G1677">
        <v>6</v>
      </c>
      <c r="H1677">
        <v>1296</v>
      </c>
      <c r="I1677">
        <v>562</v>
      </c>
      <c r="J1677">
        <v>149</v>
      </c>
      <c r="K1677">
        <v>225</v>
      </c>
      <c r="L1677">
        <v>101</v>
      </c>
      <c r="M1677">
        <v>23</v>
      </c>
      <c r="N1677">
        <v>214</v>
      </c>
      <c r="O1677">
        <v>19</v>
      </c>
      <c r="P1677">
        <v>3</v>
      </c>
      <c r="Q1677">
        <v>17.361111111111111</v>
      </c>
    </row>
    <row r="1678" spans="1:17" x14ac:dyDescent="0.25">
      <c r="A1678" t="s">
        <v>6892</v>
      </c>
      <c r="B1678" s="6">
        <v>60655</v>
      </c>
      <c r="C1678">
        <v>606.54999999999995</v>
      </c>
      <c r="D1678" t="s">
        <v>1596</v>
      </c>
      <c r="E1678">
        <v>1764</v>
      </c>
      <c r="F1678">
        <v>1087</v>
      </c>
      <c r="G1678">
        <v>12</v>
      </c>
      <c r="H1678">
        <v>1075</v>
      </c>
      <c r="I1678">
        <v>400</v>
      </c>
      <c r="J1678">
        <v>251</v>
      </c>
      <c r="K1678">
        <v>255</v>
      </c>
      <c r="L1678">
        <v>53</v>
      </c>
      <c r="M1678">
        <v>11</v>
      </c>
      <c r="N1678">
        <v>88</v>
      </c>
      <c r="O1678">
        <v>13</v>
      </c>
      <c r="P1678">
        <v>4</v>
      </c>
      <c r="Q1678">
        <v>23.720930232558139</v>
      </c>
    </row>
    <row r="1679" spans="1:17" x14ac:dyDescent="0.25">
      <c r="A1679" t="s">
        <v>6893</v>
      </c>
      <c r="B1679" s="6">
        <v>60656</v>
      </c>
      <c r="C1679">
        <v>606.55999999999995</v>
      </c>
      <c r="D1679" t="s">
        <v>1597</v>
      </c>
      <c r="E1679">
        <v>1247</v>
      </c>
      <c r="F1679">
        <v>863</v>
      </c>
      <c r="G1679">
        <v>10</v>
      </c>
      <c r="H1679">
        <v>853</v>
      </c>
      <c r="I1679">
        <v>464</v>
      </c>
      <c r="J1679">
        <v>91</v>
      </c>
      <c r="K1679">
        <v>145</v>
      </c>
      <c r="L1679">
        <v>49</v>
      </c>
      <c r="M1679">
        <v>10</v>
      </c>
      <c r="N1679">
        <v>87</v>
      </c>
      <c r="O1679">
        <v>5</v>
      </c>
      <c r="P1679">
        <v>2</v>
      </c>
      <c r="Q1679">
        <v>16.998827667057444</v>
      </c>
    </row>
    <row r="1680" spans="1:17" x14ac:dyDescent="0.25">
      <c r="A1680" t="s">
        <v>6894</v>
      </c>
      <c r="B1680" s="6">
        <v>60659</v>
      </c>
      <c r="C1680">
        <v>606.59</v>
      </c>
      <c r="D1680" t="s">
        <v>1598</v>
      </c>
      <c r="E1680">
        <v>3386</v>
      </c>
      <c r="F1680">
        <v>2097</v>
      </c>
      <c r="G1680">
        <v>29</v>
      </c>
      <c r="H1680">
        <v>2068</v>
      </c>
      <c r="I1680">
        <v>741</v>
      </c>
      <c r="J1680">
        <v>446</v>
      </c>
      <c r="K1680">
        <v>514</v>
      </c>
      <c r="L1680">
        <v>115</v>
      </c>
      <c r="M1680">
        <v>46</v>
      </c>
      <c r="N1680">
        <v>178</v>
      </c>
      <c r="O1680">
        <v>25</v>
      </c>
      <c r="P1680">
        <v>3</v>
      </c>
      <c r="Q1680">
        <v>24.854932301740813</v>
      </c>
    </row>
    <row r="1681" spans="1:17" x14ac:dyDescent="0.25">
      <c r="A1681" t="s">
        <v>6895</v>
      </c>
      <c r="B1681" s="6">
        <v>60660</v>
      </c>
      <c r="C1681">
        <v>606.6</v>
      </c>
      <c r="D1681" t="s">
        <v>1599</v>
      </c>
      <c r="E1681">
        <v>2717</v>
      </c>
      <c r="F1681">
        <v>1740</v>
      </c>
      <c r="G1681">
        <v>17</v>
      </c>
      <c r="H1681">
        <v>1723</v>
      </c>
      <c r="I1681">
        <v>838</v>
      </c>
      <c r="J1681">
        <v>156</v>
      </c>
      <c r="K1681">
        <v>424</v>
      </c>
      <c r="L1681">
        <v>106</v>
      </c>
      <c r="M1681">
        <v>27</v>
      </c>
      <c r="N1681">
        <v>150</v>
      </c>
      <c r="O1681">
        <v>15</v>
      </c>
      <c r="P1681">
        <v>7</v>
      </c>
      <c r="Q1681">
        <v>24.608241439349971</v>
      </c>
    </row>
    <row r="1682" spans="1:17" x14ac:dyDescent="0.25">
      <c r="A1682" t="s">
        <v>6896</v>
      </c>
      <c r="B1682" s="6">
        <v>60661</v>
      </c>
      <c r="C1682">
        <v>606.61</v>
      </c>
      <c r="D1682" t="s">
        <v>1600</v>
      </c>
      <c r="E1682">
        <v>5322</v>
      </c>
      <c r="F1682">
        <v>3391</v>
      </c>
      <c r="G1682">
        <v>39</v>
      </c>
      <c r="H1682">
        <v>3352</v>
      </c>
      <c r="I1682">
        <v>1474</v>
      </c>
      <c r="J1682">
        <v>460</v>
      </c>
      <c r="K1682">
        <v>634</v>
      </c>
      <c r="L1682">
        <v>221</v>
      </c>
      <c r="M1682">
        <v>56</v>
      </c>
      <c r="N1682">
        <v>466</v>
      </c>
      <c r="O1682">
        <v>31</v>
      </c>
      <c r="P1682">
        <v>10</v>
      </c>
      <c r="Q1682">
        <v>18.914081145584728</v>
      </c>
    </row>
    <row r="1683" spans="1:17" x14ac:dyDescent="0.25">
      <c r="A1683" t="s">
        <v>6897</v>
      </c>
      <c r="B1683" s="6">
        <v>60662</v>
      </c>
      <c r="C1683">
        <v>606.62</v>
      </c>
      <c r="D1683" t="s">
        <v>1601</v>
      </c>
      <c r="E1683">
        <v>3891</v>
      </c>
      <c r="F1683">
        <v>2482</v>
      </c>
      <c r="G1683">
        <v>30</v>
      </c>
      <c r="H1683">
        <v>2452</v>
      </c>
      <c r="I1683">
        <v>1008</v>
      </c>
      <c r="J1683">
        <v>351</v>
      </c>
      <c r="K1683">
        <v>556</v>
      </c>
      <c r="L1683">
        <v>192</v>
      </c>
      <c r="M1683">
        <v>47</v>
      </c>
      <c r="N1683">
        <v>271</v>
      </c>
      <c r="O1683">
        <v>17</v>
      </c>
      <c r="P1683">
        <v>10</v>
      </c>
      <c r="Q1683">
        <v>22.67536704730832</v>
      </c>
    </row>
    <row r="1684" spans="1:17" x14ac:dyDescent="0.25">
      <c r="A1684" t="s">
        <v>6898</v>
      </c>
      <c r="B1684" s="6">
        <v>60663</v>
      </c>
      <c r="C1684">
        <v>606.63</v>
      </c>
      <c r="D1684" t="s">
        <v>1602</v>
      </c>
      <c r="E1684">
        <v>5451</v>
      </c>
      <c r="F1684">
        <v>3224</v>
      </c>
      <c r="G1684">
        <v>35</v>
      </c>
      <c r="H1684">
        <v>3189</v>
      </c>
      <c r="I1684">
        <v>1205</v>
      </c>
      <c r="J1684">
        <v>859</v>
      </c>
      <c r="K1684">
        <v>514</v>
      </c>
      <c r="L1684">
        <v>197</v>
      </c>
      <c r="M1684">
        <v>47</v>
      </c>
      <c r="N1684">
        <v>317</v>
      </c>
      <c r="O1684">
        <v>33</v>
      </c>
      <c r="P1684">
        <v>17</v>
      </c>
      <c r="Q1684">
        <v>16.117905299466916</v>
      </c>
    </row>
    <row r="1685" spans="1:17" x14ac:dyDescent="0.25">
      <c r="A1685" t="s">
        <v>6899</v>
      </c>
      <c r="B1685" s="6">
        <v>60664</v>
      </c>
      <c r="C1685">
        <v>606.64</v>
      </c>
      <c r="D1685" t="s">
        <v>1603</v>
      </c>
      <c r="E1685">
        <v>10306</v>
      </c>
      <c r="F1685">
        <v>6431</v>
      </c>
      <c r="G1685">
        <v>70</v>
      </c>
      <c r="H1685">
        <v>6361</v>
      </c>
      <c r="I1685">
        <v>1987</v>
      </c>
      <c r="J1685">
        <v>1446</v>
      </c>
      <c r="K1685">
        <v>1256</v>
      </c>
      <c r="L1685">
        <v>477</v>
      </c>
      <c r="M1685">
        <v>105</v>
      </c>
      <c r="N1685">
        <v>981</v>
      </c>
      <c r="O1685">
        <v>82</v>
      </c>
      <c r="P1685">
        <v>27</v>
      </c>
      <c r="Q1685">
        <v>19.745323062411572</v>
      </c>
    </row>
    <row r="1686" spans="1:17" x14ac:dyDescent="0.25">
      <c r="A1686" t="s">
        <v>6900</v>
      </c>
      <c r="B1686" s="6">
        <v>60665</v>
      </c>
      <c r="C1686">
        <v>606.65</v>
      </c>
      <c r="D1686" t="s">
        <v>1604</v>
      </c>
      <c r="E1686">
        <v>5808</v>
      </c>
      <c r="F1686">
        <v>3629</v>
      </c>
      <c r="G1686">
        <v>21</v>
      </c>
      <c r="H1686">
        <v>3608</v>
      </c>
      <c r="I1686">
        <v>1523</v>
      </c>
      <c r="J1686">
        <v>572</v>
      </c>
      <c r="K1686">
        <v>738</v>
      </c>
      <c r="L1686">
        <v>258</v>
      </c>
      <c r="M1686">
        <v>59</v>
      </c>
      <c r="N1686">
        <v>421</v>
      </c>
      <c r="O1686">
        <v>28</v>
      </c>
      <c r="P1686">
        <v>9</v>
      </c>
      <c r="Q1686">
        <v>20.454545454545457</v>
      </c>
    </row>
    <row r="1687" spans="1:17" x14ac:dyDescent="0.25">
      <c r="A1687" t="s">
        <v>6901</v>
      </c>
      <c r="B1687" s="6">
        <v>60666</v>
      </c>
      <c r="C1687">
        <v>606.66</v>
      </c>
      <c r="D1687" t="s">
        <v>1605</v>
      </c>
      <c r="E1687">
        <v>2190</v>
      </c>
      <c r="F1687">
        <v>1266</v>
      </c>
      <c r="G1687">
        <v>13</v>
      </c>
      <c r="H1687">
        <v>1253</v>
      </c>
      <c r="I1687">
        <v>582</v>
      </c>
      <c r="J1687">
        <v>148</v>
      </c>
      <c r="K1687">
        <v>254</v>
      </c>
      <c r="L1687">
        <v>99</v>
      </c>
      <c r="M1687">
        <v>21</v>
      </c>
      <c r="N1687">
        <v>132</v>
      </c>
      <c r="O1687">
        <v>12</v>
      </c>
      <c r="P1687">
        <v>5</v>
      </c>
      <c r="Q1687">
        <v>20.271348762968874</v>
      </c>
    </row>
    <row r="1688" spans="1:17" x14ac:dyDescent="0.25">
      <c r="A1688" t="s">
        <v>6902</v>
      </c>
      <c r="B1688" s="6">
        <v>60667</v>
      </c>
      <c r="C1688">
        <v>606.66999999999996</v>
      </c>
      <c r="D1688" t="s">
        <v>1606</v>
      </c>
      <c r="E1688">
        <v>3461</v>
      </c>
      <c r="F1688">
        <v>2221</v>
      </c>
      <c r="G1688">
        <v>24</v>
      </c>
      <c r="H1688">
        <v>2197</v>
      </c>
      <c r="I1688">
        <v>898</v>
      </c>
      <c r="J1688">
        <v>367</v>
      </c>
      <c r="K1688">
        <v>318</v>
      </c>
      <c r="L1688">
        <v>200</v>
      </c>
      <c r="M1688">
        <v>46</v>
      </c>
      <c r="N1688">
        <v>347</v>
      </c>
      <c r="O1688">
        <v>16</v>
      </c>
      <c r="P1688">
        <v>5</v>
      </c>
      <c r="Q1688">
        <v>14.474283113336368</v>
      </c>
    </row>
    <row r="1689" spans="1:17" x14ac:dyDescent="0.25">
      <c r="A1689" t="s">
        <v>6903</v>
      </c>
      <c r="B1689" s="6">
        <v>60668</v>
      </c>
      <c r="C1689">
        <v>606.67999999999995</v>
      </c>
      <c r="D1689" t="s">
        <v>1607</v>
      </c>
      <c r="E1689">
        <v>3035</v>
      </c>
      <c r="F1689">
        <v>1917</v>
      </c>
      <c r="G1689">
        <v>22</v>
      </c>
      <c r="H1689">
        <v>1895</v>
      </c>
      <c r="I1689">
        <v>892</v>
      </c>
      <c r="J1689">
        <v>208</v>
      </c>
      <c r="K1689">
        <v>382</v>
      </c>
      <c r="L1689">
        <v>111</v>
      </c>
      <c r="M1689">
        <v>30</v>
      </c>
      <c r="N1689">
        <v>251</v>
      </c>
      <c r="O1689">
        <v>16</v>
      </c>
      <c r="P1689">
        <v>5</v>
      </c>
      <c r="Q1689">
        <v>20.158311345646439</v>
      </c>
    </row>
    <row r="1690" spans="1:17" x14ac:dyDescent="0.25">
      <c r="A1690" t="s">
        <v>6904</v>
      </c>
      <c r="B1690" s="6">
        <v>60669</v>
      </c>
      <c r="C1690">
        <v>606.69000000000005</v>
      </c>
      <c r="D1690" t="s">
        <v>1608</v>
      </c>
      <c r="E1690">
        <v>8444</v>
      </c>
      <c r="F1690">
        <v>5289</v>
      </c>
      <c r="G1690">
        <v>36</v>
      </c>
      <c r="H1690">
        <v>5253</v>
      </c>
      <c r="I1690">
        <v>1863</v>
      </c>
      <c r="J1690">
        <v>1010</v>
      </c>
      <c r="K1690">
        <v>1060</v>
      </c>
      <c r="L1690">
        <v>434</v>
      </c>
      <c r="M1690">
        <v>94</v>
      </c>
      <c r="N1690">
        <v>697</v>
      </c>
      <c r="O1690">
        <v>71</v>
      </c>
      <c r="P1690">
        <v>24</v>
      </c>
      <c r="Q1690">
        <v>20.178945364553588</v>
      </c>
    </row>
    <row r="1691" spans="1:17" x14ac:dyDescent="0.25">
      <c r="A1691" t="s">
        <v>6905</v>
      </c>
      <c r="B1691" s="6">
        <v>60670</v>
      </c>
      <c r="C1691">
        <v>606.70000000000005</v>
      </c>
      <c r="D1691" t="s">
        <v>1609</v>
      </c>
      <c r="E1691">
        <v>4718</v>
      </c>
      <c r="F1691">
        <v>2625</v>
      </c>
      <c r="G1691">
        <v>29</v>
      </c>
      <c r="H1691">
        <v>2596</v>
      </c>
      <c r="I1691">
        <v>1097</v>
      </c>
      <c r="J1691">
        <v>390</v>
      </c>
      <c r="K1691">
        <v>546</v>
      </c>
      <c r="L1691">
        <v>185</v>
      </c>
      <c r="M1691">
        <v>40</v>
      </c>
      <c r="N1691">
        <v>301</v>
      </c>
      <c r="O1691">
        <v>30</v>
      </c>
      <c r="P1691">
        <v>7</v>
      </c>
      <c r="Q1691">
        <v>21.032357473035439</v>
      </c>
    </row>
    <row r="1692" spans="1:17" x14ac:dyDescent="0.25">
      <c r="A1692" t="s">
        <v>6906</v>
      </c>
      <c r="B1692" s="6">
        <v>60699</v>
      </c>
      <c r="C1692">
        <v>606.99</v>
      </c>
      <c r="D1692" t="s">
        <v>6907</v>
      </c>
      <c r="E1692">
        <v>0</v>
      </c>
      <c r="F1692">
        <v>18769</v>
      </c>
      <c r="G1692">
        <v>107</v>
      </c>
      <c r="H1692">
        <v>18662</v>
      </c>
      <c r="I1692">
        <v>6686</v>
      </c>
      <c r="J1692">
        <v>3428</v>
      </c>
      <c r="K1692">
        <v>2877</v>
      </c>
      <c r="L1692">
        <v>1778</v>
      </c>
      <c r="M1692">
        <v>302</v>
      </c>
      <c r="N1692">
        <v>3258</v>
      </c>
      <c r="O1692">
        <v>213</v>
      </c>
      <c r="P1692">
        <v>120</v>
      </c>
      <c r="Q1692">
        <v>15.41635408852213</v>
      </c>
    </row>
    <row r="1693" spans="1:17" x14ac:dyDescent="0.25">
      <c r="A1693" t="s">
        <v>6908</v>
      </c>
      <c r="B1693" s="6">
        <v>61000</v>
      </c>
      <c r="C1693">
        <v>610</v>
      </c>
      <c r="D1693" t="s">
        <v>1616</v>
      </c>
      <c r="E1693">
        <v>66098</v>
      </c>
      <c r="F1693">
        <v>48163</v>
      </c>
      <c r="G1693">
        <v>487</v>
      </c>
      <c r="H1693">
        <v>47676</v>
      </c>
      <c r="I1693">
        <v>21379</v>
      </c>
      <c r="J1693">
        <v>8010</v>
      </c>
      <c r="K1693">
        <v>10855</v>
      </c>
      <c r="L1693">
        <v>2597</v>
      </c>
      <c r="M1693">
        <v>548</v>
      </c>
      <c r="N1693">
        <v>3819</v>
      </c>
      <c r="O1693">
        <v>327</v>
      </c>
      <c r="P1693">
        <v>141</v>
      </c>
      <c r="Q1693">
        <v>22.768269150096483</v>
      </c>
    </row>
    <row r="1694" spans="1:17" x14ac:dyDescent="0.25">
      <c r="A1694" t="s">
        <v>6909</v>
      </c>
      <c r="B1694" s="6">
        <v>61001</v>
      </c>
      <c r="C1694">
        <v>610.01</v>
      </c>
      <c r="D1694" t="s">
        <v>1610</v>
      </c>
      <c r="E1694">
        <v>1224</v>
      </c>
      <c r="F1694">
        <v>782</v>
      </c>
      <c r="G1694">
        <v>16</v>
      </c>
      <c r="H1694">
        <v>766</v>
      </c>
      <c r="I1694">
        <v>425</v>
      </c>
      <c r="J1694">
        <v>85</v>
      </c>
      <c r="K1694">
        <v>129</v>
      </c>
      <c r="L1694">
        <v>48</v>
      </c>
      <c r="M1694">
        <v>6</v>
      </c>
      <c r="N1694">
        <v>68</v>
      </c>
      <c r="O1694">
        <v>3</v>
      </c>
      <c r="P1694">
        <v>2</v>
      </c>
      <c r="Q1694">
        <v>16.840731070496084</v>
      </c>
    </row>
    <row r="1695" spans="1:17" x14ac:dyDescent="0.25">
      <c r="A1695" t="s">
        <v>6910</v>
      </c>
      <c r="B1695" s="6">
        <v>61002</v>
      </c>
      <c r="C1695">
        <v>610.02</v>
      </c>
      <c r="D1695" t="s">
        <v>1611</v>
      </c>
      <c r="E1695">
        <v>802</v>
      </c>
      <c r="F1695">
        <v>473</v>
      </c>
      <c r="G1695">
        <v>6</v>
      </c>
      <c r="H1695">
        <v>467</v>
      </c>
      <c r="I1695">
        <v>231</v>
      </c>
      <c r="J1695">
        <v>79</v>
      </c>
      <c r="K1695">
        <v>100</v>
      </c>
      <c r="L1695">
        <v>19</v>
      </c>
      <c r="M1695">
        <v>2</v>
      </c>
      <c r="N1695">
        <v>34</v>
      </c>
      <c r="O1695">
        <v>1</v>
      </c>
      <c r="P1695">
        <v>1</v>
      </c>
      <c r="Q1695">
        <v>21.413276231263385</v>
      </c>
    </row>
    <row r="1696" spans="1:17" x14ac:dyDescent="0.25">
      <c r="A1696" t="s">
        <v>6911</v>
      </c>
      <c r="B1696" s="6">
        <v>61007</v>
      </c>
      <c r="C1696">
        <v>610.07000000000005</v>
      </c>
      <c r="D1696" t="s">
        <v>1612</v>
      </c>
      <c r="E1696">
        <v>1154</v>
      </c>
      <c r="F1696">
        <v>776</v>
      </c>
      <c r="G1696">
        <v>9</v>
      </c>
      <c r="H1696">
        <v>767</v>
      </c>
      <c r="I1696">
        <v>368</v>
      </c>
      <c r="J1696">
        <v>91</v>
      </c>
      <c r="K1696">
        <v>177</v>
      </c>
      <c r="L1696">
        <v>38</v>
      </c>
      <c r="M1696">
        <v>9</v>
      </c>
      <c r="N1696">
        <v>65</v>
      </c>
      <c r="O1696">
        <v>12</v>
      </c>
      <c r="P1696">
        <v>7</v>
      </c>
      <c r="Q1696">
        <v>23.076923076923077</v>
      </c>
    </row>
    <row r="1697" spans="1:17" x14ac:dyDescent="0.25">
      <c r="A1697" t="s">
        <v>6912</v>
      </c>
      <c r="B1697" s="6">
        <v>61008</v>
      </c>
      <c r="C1697">
        <v>610.08000000000004</v>
      </c>
      <c r="D1697" t="s">
        <v>1613</v>
      </c>
      <c r="E1697">
        <v>959</v>
      </c>
      <c r="F1697">
        <v>624</v>
      </c>
      <c r="G1697">
        <v>10</v>
      </c>
      <c r="H1697">
        <v>614</v>
      </c>
      <c r="I1697">
        <v>313</v>
      </c>
      <c r="J1697">
        <v>79</v>
      </c>
      <c r="K1697">
        <v>155</v>
      </c>
      <c r="L1697">
        <v>26</v>
      </c>
      <c r="M1697">
        <v>4</v>
      </c>
      <c r="N1697">
        <v>34</v>
      </c>
      <c r="O1697">
        <v>3</v>
      </c>
      <c r="P1697">
        <v>0</v>
      </c>
      <c r="Q1697">
        <v>25.244299674267101</v>
      </c>
    </row>
    <row r="1698" spans="1:17" x14ac:dyDescent="0.25">
      <c r="A1698" t="s">
        <v>6913</v>
      </c>
      <c r="B1698" s="6">
        <v>61012</v>
      </c>
      <c r="C1698">
        <v>610.12</v>
      </c>
      <c r="D1698" t="s">
        <v>1614</v>
      </c>
      <c r="E1698">
        <v>1928</v>
      </c>
      <c r="F1698">
        <v>1127</v>
      </c>
      <c r="G1698">
        <v>14</v>
      </c>
      <c r="H1698">
        <v>1113</v>
      </c>
      <c r="I1698">
        <v>399</v>
      </c>
      <c r="J1698">
        <v>268</v>
      </c>
      <c r="K1698">
        <v>272</v>
      </c>
      <c r="L1698">
        <v>54</v>
      </c>
      <c r="M1698">
        <v>20</v>
      </c>
      <c r="N1698">
        <v>83</v>
      </c>
      <c r="O1698">
        <v>11</v>
      </c>
      <c r="P1698">
        <v>6</v>
      </c>
      <c r="Q1698">
        <v>24.438454627133872</v>
      </c>
    </row>
    <row r="1699" spans="1:17" x14ac:dyDescent="0.25">
      <c r="A1699" t="s">
        <v>6914</v>
      </c>
      <c r="B1699" s="6">
        <v>61013</v>
      </c>
      <c r="C1699">
        <v>610.13</v>
      </c>
      <c r="D1699" t="s">
        <v>1617</v>
      </c>
      <c r="E1699">
        <v>1883</v>
      </c>
      <c r="F1699">
        <v>1150</v>
      </c>
      <c r="G1699">
        <v>6</v>
      </c>
      <c r="H1699">
        <v>1144</v>
      </c>
      <c r="I1699">
        <v>548</v>
      </c>
      <c r="J1699">
        <v>142</v>
      </c>
      <c r="K1699">
        <v>291</v>
      </c>
      <c r="L1699">
        <v>53</v>
      </c>
      <c r="M1699">
        <v>11</v>
      </c>
      <c r="N1699">
        <v>90</v>
      </c>
      <c r="O1699">
        <v>5</v>
      </c>
      <c r="P1699">
        <v>4</v>
      </c>
      <c r="Q1699">
        <v>25.437062937062937</v>
      </c>
    </row>
    <row r="1700" spans="1:17" x14ac:dyDescent="0.25">
      <c r="A1700" t="s">
        <v>6915</v>
      </c>
      <c r="B1700" s="6">
        <v>61016</v>
      </c>
      <c r="C1700">
        <v>610.16</v>
      </c>
      <c r="D1700" t="s">
        <v>1618</v>
      </c>
      <c r="E1700">
        <v>1616</v>
      </c>
      <c r="F1700">
        <v>1035</v>
      </c>
      <c r="G1700">
        <v>13</v>
      </c>
      <c r="H1700">
        <v>1022</v>
      </c>
      <c r="I1700">
        <v>475</v>
      </c>
      <c r="J1700">
        <v>149</v>
      </c>
      <c r="K1700">
        <v>263</v>
      </c>
      <c r="L1700">
        <v>39</v>
      </c>
      <c r="M1700">
        <v>12</v>
      </c>
      <c r="N1700">
        <v>72</v>
      </c>
      <c r="O1700">
        <v>9</v>
      </c>
      <c r="P1700">
        <v>3</v>
      </c>
      <c r="Q1700">
        <v>25.733855185909981</v>
      </c>
    </row>
    <row r="1701" spans="1:17" x14ac:dyDescent="0.25">
      <c r="A1701" t="s">
        <v>6916</v>
      </c>
      <c r="B1701" s="6">
        <v>61017</v>
      </c>
      <c r="C1701">
        <v>610.16999999999996</v>
      </c>
      <c r="D1701" t="s">
        <v>1619</v>
      </c>
      <c r="E1701">
        <v>1183</v>
      </c>
      <c r="F1701">
        <v>697</v>
      </c>
      <c r="G1701">
        <v>12</v>
      </c>
      <c r="H1701">
        <v>685</v>
      </c>
      <c r="I1701">
        <v>300</v>
      </c>
      <c r="J1701">
        <v>121</v>
      </c>
      <c r="K1701">
        <v>167</v>
      </c>
      <c r="L1701">
        <v>35</v>
      </c>
      <c r="M1701">
        <v>9</v>
      </c>
      <c r="N1701">
        <v>51</v>
      </c>
      <c r="O1701">
        <v>1</v>
      </c>
      <c r="P1701">
        <v>1</v>
      </c>
      <c r="Q1701">
        <v>24.379562043795623</v>
      </c>
    </row>
    <row r="1702" spans="1:17" x14ac:dyDescent="0.25">
      <c r="A1702" t="s">
        <v>6917</v>
      </c>
      <c r="B1702" s="6">
        <v>61019</v>
      </c>
      <c r="C1702">
        <v>610.19000000000005</v>
      </c>
      <c r="D1702" t="s">
        <v>1620</v>
      </c>
      <c r="E1702">
        <v>1036</v>
      </c>
      <c r="F1702">
        <v>646</v>
      </c>
      <c r="G1702">
        <v>11</v>
      </c>
      <c r="H1702">
        <v>635</v>
      </c>
      <c r="I1702">
        <v>296</v>
      </c>
      <c r="J1702">
        <v>127</v>
      </c>
      <c r="K1702">
        <v>127</v>
      </c>
      <c r="L1702">
        <v>36</v>
      </c>
      <c r="M1702">
        <v>9</v>
      </c>
      <c r="N1702">
        <v>37</v>
      </c>
      <c r="O1702">
        <v>3</v>
      </c>
      <c r="P1702">
        <v>0</v>
      </c>
      <c r="Q1702">
        <v>20</v>
      </c>
    </row>
    <row r="1703" spans="1:17" x14ac:dyDescent="0.25">
      <c r="A1703" t="s">
        <v>6918</v>
      </c>
      <c r="B1703" s="6">
        <v>61020</v>
      </c>
      <c r="C1703">
        <v>610.20000000000005</v>
      </c>
      <c r="D1703" t="s">
        <v>1621</v>
      </c>
      <c r="E1703">
        <v>1070</v>
      </c>
      <c r="F1703">
        <v>712</v>
      </c>
      <c r="G1703">
        <v>9</v>
      </c>
      <c r="H1703">
        <v>703</v>
      </c>
      <c r="I1703">
        <v>402</v>
      </c>
      <c r="J1703">
        <v>92</v>
      </c>
      <c r="K1703">
        <v>116</v>
      </c>
      <c r="L1703">
        <v>36</v>
      </c>
      <c r="M1703">
        <v>6</v>
      </c>
      <c r="N1703">
        <v>43</v>
      </c>
      <c r="O1703">
        <v>6</v>
      </c>
      <c r="P1703">
        <v>2</v>
      </c>
      <c r="Q1703">
        <v>16.500711237553343</v>
      </c>
    </row>
    <row r="1704" spans="1:17" x14ac:dyDescent="0.25">
      <c r="A1704" t="s">
        <v>6919</v>
      </c>
      <c r="B1704" s="6">
        <v>61021</v>
      </c>
      <c r="C1704">
        <v>610.21</v>
      </c>
      <c r="D1704" t="s">
        <v>1622</v>
      </c>
      <c r="E1704">
        <v>1680</v>
      </c>
      <c r="F1704">
        <v>1020</v>
      </c>
      <c r="G1704">
        <v>9</v>
      </c>
      <c r="H1704">
        <v>1011</v>
      </c>
      <c r="I1704">
        <v>412</v>
      </c>
      <c r="J1704">
        <v>217</v>
      </c>
      <c r="K1704">
        <v>207</v>
      </c>
      <c r="L1704">
        <v>66</v>
      </c>
      <c r="M1704">
        <v>12</v>
      </c>
      <c r="N1704">
        <v>81</v>
      </c>
      <c r="O1704">
        <v>12</v>
      </c>
      <c r="P1704">
        <v>4</v>
      </c>
      <c r="Q1704">
        <v>20.474777448071215</v>
      </c>
    </row>
    <row r="1705" spans="1:17" x14ac:dyDescent="0.25">
      <c r="A1705" t="s">
        <v>6920</v>
      </c>
      <c r="B1705" s="6">
        <v>61024</v>
      </c>
      <c r="C1705">
        <v>610.24</v>
      </c>
      <c r="D1705" t="s">
        <v>1623</v>
      </c>
      <c r="E1705">
        <v>1702</v>
      </c>
      <c r="F1705">
        <v>1107</v>
      </c>
      <c r="G1705">
        <v>9</v>
      </c>
      <c r="H1705">
        <v>1098</v>
      </c>
      <c r="I1705">
        <v>564</v>
      </c>
      <c r="J1705">
        <v>180</v>
      </c>
      <c r="K1705">
        <v>271</v>
      </c>
      <c r="L1705">
        <v>37</v>
      </c>
      <c r="M1705">
        <v>6</v>
      </c>
      <c r="N1705">
        <v>36</v>
      </c>
      <c r="O1705">
        <v>3</v>
      </c>
      <c r="P1705">
        <v>1</v>
      </c>
      <c r="Q1705">
        <v>24.681238615664842</v>
      </c>
    </row>
    <row r="1706" spans="1:17" x14ac:dyDescent="0.25">
      <c r="A1706" t="s">
        <v>6921</v>
      </c>
      <c r="B1706" s="6">
        <v>61027</v>
      </c>
      <c r="C1706">
        <v>610.27</v>
      </c>
      <c r="D1706" t="s">
        <v>1624</v>
      </c>
      <c r="E1706">
        <v>1257</v>
      </c>
      <c r="F1706">
        <v>784</v>
      </c>
      <c r="G1706">
        <v>5</v>
      </c>
      <c r="H1706">
        <v>779</v>
      </c>
      <c r="I1706">
        <v>399</v>
      </c>
      <c r="J1706">
        <v>97</v>
      </c>
      <c r="K1706">
        <v>199</v>
      </c>
      <c r="L1706">
        <v>29</v>
      </c>
      <c r="M1706">
        <v>8</v>
      </c>
      <c r="N1706">
        <v>37</v>
      </c>
      <c r="O1706">
        <v>6</v>
      </c>
      <c r="P1706">
        <v>4</v>
      </c>
      <c r="Q1706">
        <v>25.545571245186139</v>
      </c>
    </row>
    <row r="1707" spans="1:17" x14ac:dyDescent="0.25">
      <c r="A1707" t="s">
        <v>6922</v>
      </c>
      <c r="B1707" s="6">
        <v>61030</v>
      </c>
      <c r="C1707">
        <v>610.29999999999995</v>
      </c>
      <c r="D1707" t="s">
        <v>1625</v>
      </c>
      <c r="E1707">
        <v>1470</v>
      </c>
      <c r="F1707">
        <v>933</v>
      </c>
      <c r="G1707">
        <v>17</v>
      </c>
      <c r="H1707">
        <v>916</v>
      </c>
      <c r="I1707">
        <v>416</v>
      </c>
      <c r="J1707">
        <v>128</v>
      </c>
      <c r="K1707">
        <v>268</v>
      </c>
      <c r="L1707">
        <v>30</v>
      </c>
      <c r="M1707">
        <v>17</v>
      </c>
      <c r="N1707">
        <v>47</v>
      </c>
      <c r="O1707">
        <v>8</v>
      </c>
      <c r="P1707">
        <v>2</v>
      </c>
      <c r="Q1707">
        <v>29.257641921397383</v>
      </c>
    </row>
    <row r="1708" spans="1:17" x14ac:dyDescent="0.25">
      <c r="A1708" t="s">
        <v>6923</v>
      </c>
      <c r="B1708" s="6">
        <v>61032</v>
      </c>
      <c r="C1708">
        <v>610.32000000000005</v>
      </c>
      <c r="D1708" t="s">
        <v>1626</v>
      </c>
      <c r="E1708">
        <v>1693</v>
      </c>
      <c r="F1708">
        <v>1037</v>
      </c>
      <c r="G1708">
        <v>12</v>
      </c>
      <c r="H1708">
        <v>1025</v>
      </c>
      <c r="I1708">
        <v>524</v>
      </c>
      <c r="J1708">
        <v>126</v>
      </c>
      <c r="K1708">
        <v>281</v>
      </c>
      <c r="L1708">
        <v>31</v>
      </c>
      <c r="M1708">
        <v>10</v>
      </c>
      <c r="N1708">
        <v>44</v>
      </c>
      <c r="O1708">
        <v>7</v>
      </c>
      <c r="P1708">
        <v>2</v>
      </c>
      <c r="Q1708">
        <v>27.414634146341466</v>
      </c>
    </row>
    <row r="1709" spans="1:17" x14ac:dyDescent="0.25">
      <c r="A1709" t="s">
        <v>6924</v>
      </c>
      <c r="B1709" s="6">
        <v>61033</v>
      </c>
      <c r="C1709">
        <v>610.33000000000004</v>
      </c>
      <c r="D1709" t="s">
        <v>1627</v>
      </c>
      <c r="E1709">
        <v>1900</v>
      </c>
      <c r="F1709">
        <v>1146</v>
      </c>
      <c r="G1709">
        <v>16</v>
      </c>
      <c r="H1709">
        <v>1130</v>
      </c>
      <c r="I1709">
        <v>537</v>
      </c>
      <c r="J1709">
        <v>176</v>
      </c>
      <c r="K1709">
        <v>250</v>
      </c>
      <c r="L1709">
        <v>64</v>
      </c>
      <c r="M1709">
        <v>10</v>
      </c>
      <c r="N1709">
        <v>81</v>
      </c>
      <c r="O1709">
        <v>8</v>
      </c>
      <c r="P1709">
        <v>4</v>
      </c>
      <c r="Q1709">
        <v>22.123893805309734</v>
      </c>
    </row>
    <row r="1710" spans="1:17" x14ac:dyDescent="0.25">
      <c r="A1710" t="s">
        <v>6925</v>
      </c>
      <c r="B1710" s="6">
        <v>61043</v>
      </c>
      <c r="C1710">
        <v>610.42999999999995</v>
      </c>
      <c r="D1710" t="s">
        <v>1628</v>
      </c>
      <c r="E1710">
        <v>2752</v>
      </c>
      <c r="F1710">
        <v>1629</v>
      </c>
      <c r="G1710">
        <v>8</v>
      </c>
      <c r="H1710">
        <v>1621</v>
      </c>
      <c r="I1710">
        <v>639</v>
      </c>
      <c r="J1710">
        <v>332</v>
      </c>
      <c r="K1710">
        <v>418</v>
      </c>
      <c r="L1710">
        <v>87</v>
      </c>
      <c r="M1710">
        <v>21</v>
      </c>
      <c r="N1710">
        <v>112</v>
      </c>
      <c r="O1710">
        <v>9</v>
      </c>
      <c r="P1710">
        <v>3</v>
      </c>
      <c r="Q1710">
        <v>25.786551511412707</v>
      </c>
    </row>
    <row r="1711" spans="1:17" x14ac:dyDescent="0.25">
      <c r="A1711" t="s">
        <v>6926</v>
      </c>
      <c r="B1711" s="6">
        <v>61045</v>
      </c>
      <c r="C1711">
        <v>610.45000000000005</v>
      </c>
      <c r="D1711" t="s">
        <v>1629</v>
      </c>
      <c r="E1711">
        <v>4721</v>
      </c>
      <c r="F1711">
        <v>2667</v>
      </c>
      <c r="G1711">
        <v>34</v>
      </c>
      <c r="H1711">
        <v>2633</v>
      </c>
      <c r="I1711">
        <v>931</v>
      </c>
      <c r="J1711">
        <v>649</v>
      </c>
      <c r="K1711">
        <v>620</v>
      </c>
      <c r="L1711">
        <v>146</v>
      </c>
      <c r="M1711">
        <v>28</v>
      </c>
      <c r="N1711">
        <v>235</v>
      </c>
      <c r="O1711">
        <v>19</v>
      </c>
      <c r="P1711">
        <v>5</v>
      </c>
      <c r="Q1711">
        <v>23.547284466388149</v>
      </c>
    </row>
    <row r="1712" spans="1:17" x14ac:dyDescent="0.25">
      <c r="A1712" t="s">
        <v>6927</v>
      </c>
      <c r="B1712" s="6">
        <v>61049</v>
      </c>
      <c r="C1712">
        <v>610.49</v>
      </c>
      <c r="D1712" t="s">
        <v>1630</v>
      </c>
      <c r="E1712">
        <v>1981</v>
      </c>
      <c r="F1712">
        <v>1122</v>
      </c>
      <c r="G1712">
        <v>17</v>
      </c>
      <c r="H1712">
        <v>1105</v>
      </c>
      <c r="I1712">
        <v>469</v>
      </c>
      <c r="J1712">
        <v>231</v>
      </c>
      <c r="K1712">
        <v>263</v>
      </c>
      <c r="L1712">
        <v>50</v>
      </c>
      <c r="M1712">
        <v>8</v>
      </c>
      <c r="N1712">
        <v>70</v>
      </c>
      <c r="O1712">
        <v>10</v>
      </c>
      <c r="P1712">
        <v>4</v>
      </c>
      <c r="Q1712">
        <v>23.800904977375563</v>
      </c>
    </row>
    <row r="1713" spans="1:17" x14ac:dyDescent="0.25">
      <c r="A1713" t="s">
        <v>6928</v>
      </c>
      <c r="B1713" s="6">
        <v>61050</v>
      </c>
      <c r="C1713">
        <v>610.5</v>
      </c>
      <c r="D1713" t="s">
        <v>1631</v>
      </c>
      <c r="E1713">
        <v>2646</v>
      </c>
      <c r="F1713">
        <v>1704</v>
      </c>
      <c r="G1713">
        <v>11</v>
      </c>
      <c r="H1713">
        <v>1693</v>
      </c>
      <c r="I1713">
        <v>798</v>
      </c>
      <c r="J1713">
        <v>275</v>
      </c>
      <c r="K1713">
        <v>430</v>
      </c>
      <c r="L1713">
        <v>79</v>
      </c>
      <c r="M1713">
        <v>19</v>
      </c>
      <c r="N1713">
        <v>81</v>
      </c>
      <c r="O1713">
        <v>7</v>
      </c>
      <c r="P1713">
        <v>4</v>
      </c>
      <c r="Q1713">
        <v>25.39870053160071</v>
      </c>
    </row>
    <row r="1714" spans="1:17" x14ac:dyDescent="0.25">
      <c r="A1714" t="s">
        <v>6929</v>
      </c>
      <c r="B1714" s="6">
        <v>61051</v>
      </c>
      <c r="C1714">
        <v>610.51</v>
      </c>
      <c r="D1714" t="s">
        <v>1632</v>
      </c>
      <c r="E1714">
        <v>2350</v>
      </c>
      <c r="F1714">
        <v>1465</v>
      </c>
      <c r="G1714">
        <v>18</v>
      </c>
      <c r="H1714">
        <v>1447</v>
      </c>
      <c r="I1714">
        <v>703</v>
      </c>
      <c r="J1714">
        <v>220</v>
      </c>
      <c r="K1714">
        <v>346</v>
      </c>
      <c r="L1714">
        <v>65</v>
      </c>
      <c r="M1714">
        <v>8</v>
      </c>
      <c r="N1714">
        <v>97</v>
      </c>
      <c r="O1714">
        <v>7</v>
      </c>
      <c r="P1714">
        <v>1</v>
      </c>
      <c r="Q1714">
        <v>23.911541119557704</v>
      </c>
    </row>
    <row r="1715" spans="1:17" x14ac:dyDescent="0.25">
      <c r="A1715" t="s">
        <v>6930</v>
      </c>
      <c r="B1715" s="6">
        <v>61052</v>
      </c>
      <c r="C1715">
        <v>610.52</v>
      </c>
      <c r="D1715" t="s">
        <v>1633</v>
      </c>
      <c r="E1715">
        <v>2241</v>
      </c>
      <c r="F1715">
        <v>1439</v>
      </c>
      <c r="G1715">
        <v>18</v>
      </c>
      <c r="H1715">
        <v>1421</v>
      </c>
      <c r="I1715">
        <v>631</v>
      </c>
      <c r="J1715">
        <v>151</v>
      </c>
      <c r="K1715">
        <v>367</v>
      </c>
      <c r="L1715">
        <v>91</v>
      </c>
      <c r="M1715">
        <v>28</v>
      </c>
      <c r="N1715">
        <v>129</v>
      </c>
      <c r="O1715">
        <v>21</v>
      </c>
      <c r="P1715">
        <v>3</v>
      </c>
      <c r="Q1715">
        <v>25.82688247712878</v>
      </c>
    </row>
    <row r="1716" spans="1:17" x14ac:dyDescent="0.25">
      <c r="A1716" t="s">
        <v>6931</v>
      </c>
      <c r="B1716" s="6">
        <v>61053</v>
      </c>
      <c r="C1716">
        <v>610.53</v>
      </c>
      <c r="D1716" t="s">
        <v>1616</v>
      </c>
      <c r="E1716">
        <v>9471</v>
      </c>
      <c r="F1716">
        <v>5165</v>
      </c>
      <c r="G1716">
        <v>42</v>
      </c>
      <c r="H1716">
        <v>5123</v>
      </c>
      <c r="I1716">
        <v>1936</v>
      </c>
      <c r="J1716">
        <v>1057</v>
      </c>
      <c r="K1716">
        <v>1182</v>
      </c>
      <c r="L1716">
        <v>309</v>
      </c>
      <c r="M1716">
        <v>89</v>
      </c>
      <c r="N1716">
        <v>498</v>
      </c>
      <c r="O1716">
        <v>38</v>
      </c>
      <c r="P1716">
        <v>14</v>
      </c>
      <c r="Q1716">
        <v>23.072418504782355</v>
      </c>
    </row>
    <row r="1717" spans="1:17" x14ac:dyDescent="0.25">
      <c r="A1717" t="s">
        <v>6932</v>
      </c>
      <c r="B1717" s="6">
        <v>61054</v>
      </c>
      <c r="C1717">
        <v>610.54</v>
      </c>
      <c r="D1717" t="s">
        <v>1634</v>
      </c>
      <c r="E1717">
        <v>3048</v>
      </c>
      <c r="F1717">
        <v>1763</v>
      </c>
      <c r="G1717">
        <v>24</v>
      </c>
      <c r="H1717">
        <v>1739</v>
      </c>
      <c r="I1717">
        <v>918</v>
      </c>
      <c r="J1717">
        <v>176</v>
      </c>
      <c r="K1717">
        <v>481</v>
      </c>
      <c r="L1717">
        <v>52</v>
      </c>
      <c r="M1717">
        <v>11</v>
      </c>
      <c r="N1717">
        <v>89</v>
      </c>
      <c r="O1717">
        <v>9</v>
      </c>
      <c r="P1717">
        <v>3</v>
      </c>
      <c r="Q1717">
        <v>27.659574468085108</v>
      </c>
    </row>
    <row r="1718" spans="1:17" x14ac:dyDescent="0.25">
      <c r="A1718" t="s">
        <v>6933</v>
      </c>
      <c r="B1718" s="6">
        <v>61055</v>
      </c>
      <c r="C1718">
        <v>610.54999999999995</v>
      </c>
      <c r="D1718" t="s">
        <v>1635</v>
      </c>
      <c r="E1718">
        <v>1225</v>
      </c>
      <c r="F1718">
        <v>797</v>
      </c>
      <c r="G1718">
        <v>5</v>
      </c>
      <c r="H1718">
        <v>792</v>
      </c>
      <c r="I1718">
        <v>387</v>
      </c>
      <c r="J1718">
        <v>112</v>
      </c>
      <c r="K1718">
        <v>133</v>
      </c>
      <c r="L1718">
        <v>51</v>
      </c>
      <c r="M1718">
        <v>7</v>
      </c>
      <c r="N1718">
        <v>94</v>
      </c>
      <c r="O1718">
        <v>6</v>
      </c>
      <c r="P1718">
        <v>2</v>
      </c>
      <c r="Q1718">
        <v>16.792929292929294</v>
      </c>
    </row>
    <row r="1719" spans="1:17" x14ac:dyDescent="0.25">
      <c r="A1719" t="s">
        <v>6934</v>
      </c>
      <c r="B1719" s="6">
        <v>61060</v>
      </c>
      <c r="C1719">
        <v>610.55999999999995</v>
      </c>
      <c r="D1719" t="s">
        <v>1638</v>
      </c>
      <c r="E1719">
        <v>3317</v>
      </c>
      <c r="F1719">
        <v>2028</v>
      </c>
      <c r="G1719">
        <v>18</v>
      </c>
      <c r="H1719">
        <v>2010</v>
      </c>
      <c r="I1719">
        <v>1129</v>
      </c>
      <c r="J1719">
        <v>223</v>
      </c>
      <c r="K1719">
        <v>435</v>
      </c>
      <c r="L1719">
        <v>103</v>
      </c>
      <c r="M1719">
        <v>8</v>
      </c>
      <c r="N1719">
        <v>97</v>
      </c>
      <c r="O1719">
        <v>9</v>
      </c>
      <c r="P1719">
        <v>6</v>
      </c>
      <c r="Q1719">
        <v>21.641791044776117</v>
      </c>
    </row>
    <row r="1720" spans="1:17" x14ac:dyDescent="0.25">
      <c r="A1720" t="s">
        <v>6935</v>
      </c>
      <c r="B1720" s="6">
        <v>61057</v>
      </c>
      <c r="C1720">
        <v>610.57000000000005</v>
      </c>
      <c r="D1720" t="s">
        <v>1636</v>
      </c>
      <c r="E1720">
        <v>1900</v>
      </c>
      <c r="F1720">
        <v>1180</v>
      </c>
      <c r="G1720">
        <v>14</v>
      </c>
      <c r="H1720">
        <v>1166</v>
      </c>
      <c r="I1720">
        <v>676</v>
      </c>
      <c r="J1720">
        <v>97</v>
      </c>
      <c r="K1720">
        <v>266</v>
      </c>
      <c r="L1720">
        <v>49</v>
      </c>
      <c r="M1720">
        <v>2</v>
      </c>
      <c r="N1720">
        <v>65</v>
      </c>
      <c r="O1720">
        <v>8</v>
      </c>
      <c r="P1720">
        <v>3</v>
      </c>
      <c r="Q1720">
        <v>22.813036020583191</v>
      </c>
    </row>
    <row r="1721" spans="1:17" x14ac:dyDescent="0.25">
      <c r="A1721" t="s">
        <v>6936</v>
      </c>
      <c r="B1721" s="6">
        <v>61061</v>
      </c>
      <c r="C1721">
        <v>610.58000000000004</v>
      </c>
      <c r="D1721" t="s">
        <v>1639</v>
      </c>
      <c r="E1721">
        <v>3671</v>
      </c>
      <c r="F1721">
        <v>2130</v>
      </c>
      <c r="G1721">
        <v>17</v>
      </c>
      <c r="H1721">
        <v>2113</v>
      </c>
      <c r="I1721">
        <v>868</v>
      </c>
      <c r="J1721">
        <v>423</v>
      </c>
      <c r="K1721">
        <v>563</v>
      </c>
      <c r="L1721">
        <v>105</v>
      </c>
      <c r="M1721">
        <v>23</v>
      </c>
      <c r="N1721">
        <v>116</v>
      </c>
      <c r="O1721">
        <v>11</v>
      </c>
      <c r="P1721">
        <v>4</v>
      </c>
      <c r="Q1721">
        <v>26.644581164221488</v>
      </c>
    </row>
    <row r="1722" spans="1:17" x14ac:dyDescent="0.25">
      <c r="A1722" t="s">
        <v>6937</v>
      </c>
      <c r="B1722" s="6">
        <v>61059</v>
      </c>
      <c r="C1722">
        <v>610.59</v>
      </c>
      <c r="D1722" t="s">
        <v>1637</v>
      </c>
      <c r="E1722">
        <v>4218</v>
      </c>
      <c r="F1722">
        <v>2360</v>
      </c>
      <c r="G1722">
        <v>18</v>
      </c>
      <c r="H1722">
        <v>2342</v>
      </c>
      <c r="I1722">
        <v>948</v>
      </c>
      <c r="J1722">
        <v>461</v>
      </c>
      <c r="K1722">
        <v>517</v>
      </c>
      <c r="L1722">
        <v>134</v>
      </c>
      <c r="M1722">
        <v>34</v>
      </c>
      <c r="N1722">
        <v>215</v>
      </c>
      <c r="O1722">
        <v>22</v>
      </c>
      <c r="P1722">
        <v>11</v>
      </c>
      <c r="Q1722">
        <v>22.075149444918875</v>
      </c>
    </row>
    <row r="1723" spans="1:17" x14ac:dyDescent="0.25">
      <c r="A1723" t="s">
        <v>6938</v>
      </c>
      <c r="B1723" s="6">
        <v>61099</v>
      </c>
      <c r="C1723">
        <v>610.99</v>
      </c>
      <c r="D1723" t="s">
        <v>6939</v>
      </c>
      <c r="E1723">
        <v>0</v>
      </c>
      <c r="F1723">
        <v>8665</v>
      </c>
      <c r="G1723">
        <v>69</v>
      </c>
      <c r="H1723">
        <v>8596</v>
      </c>
      <c r="I1723">
        <v>3737</v>
      </c>
      <c r="J1723">
        <v>1446</v>
      </c>
      <c r="K1723">
        <v>1561</v>
      </c>
      <c r="L1723">
        <v>635</v>
      </c>
      <c r="M1723">
        <v>111</v>
      </c>
      <c r="N1723">
        <v>1018</v>
      </c>
      <c r="O1723">
        <v>53</v>
      </c>
      <c r="P1723">
        <v>35</v>
      </c>
      <c r="Q1723">
        <v>18.159609120521171</v>
      </c>
    </row>
    <row r="1724" spans="1:17" x14ac:dyDescent="0.25">
      <c r="A1724" t="s">
        <v>6940</v>
      </c>
      <c r="B1724" s="6">
        <v>61100</v>
      </c>
      <c r="C1724">
        <v>611</v>
      </c>
      <c r="D1724" t="s">
        <v>1646</v>
      </c>
      <c r="E1724">
        <v>48192</v>
      </c>
      <c r="F1724">
        <v>35049</v>
      </c>
      <c r="G1724">
        <v>337</v>
      </c>
      <c r="H1724">
        <v>34712</v>
      </c>
      <c r="I1724">
        <v>11456</v>
      </c>
      <c r="J1724">
        <v>10143</v>
      </c>
      <c r="K1724">
        <v>6487</v>
      </c>
      <c r="L1724">
        <v>2250</v>
      </c>
      <c r="M1724">
        <v>638</v>
      </c>
      <c r="N1724">
        <v>2927</v>
      </c>
      <c r="O1724">
        <v>672</v>
      </c>
      <c r="P1724">
        <v>139</v>
      </c>
      <c r="Q1724">
        <v>18.688061765383729</v>
      </c>
    </row>
    <row r="1725" spans="1:17" x14ac:dyDescent="0.25">
      <c r="A1725" t="s">
        <v>6941</v>
      </c>
      <c r="B1725" s="6">
        <v>61101</v>
      </c>
      <c r="C1725">
        <v>611.01</v>
      </c>
      <c r="D1725" t="s">
        <v>1640</v>
      </c>
      <c r="E1725">
        <v>3468</v>
      </c>
      <c r="F1725">
        <v>1996</v>
      </c>
      <c r="G1725">
        <v>27</v>
      </c>
      <c r="H1725">
        <v>1969</v>
      </c>
      <c r="I1725">
        <v>554</v>
      </c>
      <c r="J1725">
        <v>851</v>
      </c>
      <c r="K1725">
        <v>312</v>
      </c>
      <c r="L1725">
        <v>56</v>
      </c>
      <c r="M1725">
        <v>35</v>
      </c>
      <c r="N1725">
        <v>100</v>
      </c>
      <c r="O1725">
        <v>60</v>
      </c>
      <c r="P1725">
        <v>1</v>
      </c>
      <c r="Q1725">
        <v>15.84560690705942</v>
      </c>
    </row>
    <row r="1726" spans="1:17" x14ac:dyDescent="0.25">
      <c r="A1726" t="s">
        <v>6942</v>
      </c>
      <c r="B1726" s="6">
        <v>61105</v>
      </c>
      <c r="C1726">
        <v>611.04999999999995</v>
      </c>
      <c r="D1726" t="s">
        <v>1641</v>
      </c>
      <c r="E1726">
        <v>825</v>
      </c>
      <c r="F1726">
        <v>515</v>
      </c>
      <c r="G1726">
        <v>6</v>
      </c>
      <c r="H1726">
        <v>509</v>
      </c>
      <c r="I1726">
        <v>255</v>
      </c>
      <c r="J1726">
        <v>104</v>
      </c>
      <c r="K1726">
        <v>79</v>
      </c>
      <c r="L1726">
        <v>29</v>
      </c>
      <c r="M1726">
        <v>7</v>
      </c>
      <c r="N1726">
        <v>32</v>
      </c>
      <c r="O1726">
        <v>2</v>
      </c>
      <c r="P1726">
        <v>1</v>
      </c>
      <c r="Q1726">
        <v>15.520628683693516</v>
      </c>
    </row>
    <row r="1727" spans="1:17" x14ac:dyDescent="0.25">
      <c r="A1727" t="s">
        <v>6943</v>
      </c>
      <c r="B1727" s="6">
        <v>61106</v>
      </c>
      <c r="C1727">
        <v>611.05999999999995</v>
      </c>
      <c r="D1727" t="s">
        <v>1642</v>
      </c>
      <c r="E1727">
        <v>1326</v>
      </c>
      <c r="F1727">
        <v>847</v>
      </c>
      <c r="G1727">
        <v>12</v>
      </c>
      <c r="H1727">
        <v>835</v>
      </c>
      <c r="I1727">
        <v>379</v>
      </c>
      <c r="J1727">
        <v>182</v>
      </c>
      <c r="K1727">
        <v>167</v>
      </c>
      <c r="L1727">
        <v>42</v>
      </c>
      <c r="M1727">
        <v>10</v>
      </c>
      <c r="N1727">
        <v>48</v>
      </c>
      <c r="O1727">
        <v>6</v>
      </c>
      <c r="P1727">
        <v>1</v>
      </c>
      <c r="Q1727">
        <v>20</v>
      </c>
    </row>
    <row r="1728" spans="1:17" x14ac:dyDescent="0.25">
      <c r="A1728" t="s">
        <v>6944</v>
      </c>
      <c r="B1728" s="6">
        <v>61107</v>
      </c>
      <c r="C1728">
        <v>611.07000000000005</v>
      </c>
      <c r="D1728" t="s">
        <v>1643</v>
      </c>
      <c r="E1728">
        <v>1131</v>
      </c>
      <c r="F1728">
        <v>668</v>
      </c>
      <c r="G1728">
        <v>7</v>
      </c>
      <c r="H1728">
        <v>661</v>
      </c>
      <c r="I1728">
        <v>277</v>
      </c>
      <c r="J1728">
        <v>140</v>
      </c>
      <c r="K1728">
        <v>143</v>
      </c>
      <c r="L1728">
        <v>45</v>
      </c>
      <c r="M1728">
        <v>6</v>
      </c>
      <c r="N1728">
        <v>44</v>
      </c>
      <c r="O1728">
        <v>4</v>
      </c>
      <c r="P1728">
        <v>2</v>
      </c>
      <c r="Q1728">
        <v>21.633888048411499</v>
      </c>
    </row>
    <row r="1729" spans="1:17" x14ac:dyDescent="0.25">
      <c r="A1729" t="s">
        <v>6945</v>
      </c>
      <c r="B1729" s="6">
        <v>61108</v>
      </c>
      <c r="C1729">
        <v>611.08000000000004</v>
      </c>
      <c r="D1729" t="s">
        <v>1646</v>
      </c>
      <c r="E1729">
        <v>18457</v>
      </c>
      <c r="F1729">
        <v>9707</v>
      </c>
      <c r="G1729">
        <v>115</v>
      </c>
      <c r="H1729">
        <v>9592</v>
      </c>
      <c r="I1729">
        <v>2817</v>
      </c>
      <c r="J1729">
        <v>2782</v>
      </c>
      <c r="K1729">
        <v>1931</v>
      </c>
      <c r="L1729">
        <v>725</v>
      </c>
      <c r="M1729">
        <v>212</v>
      </c>
      <c r="N1729">
        <v>844</v>
      </c>
      <c r="O1729">
        <v>247</v>
      </c>
      <c r="P1729">
        <v>34</v>
      </c>
      <c r="Q1729">
        <v>20.131359466221852</v>
      </c>
    </row>
    <row r="1730" spans="1:17" x14ac:dyDescent="0.25">
      <c r="A1730" t="s">
        <v>6946</v>
      </c>
      <c r="B1730" s="6">
        <v>61109</v>
      </c>
      <c r="C1730">
        <v>611.09</v>
      </c>
      <c r="D1730" t="s">
        <v>1647</v>
      </c>
      <c r="E1730">
        <v>1502</v>
      </c>
      <c r="F1730">
        <v>1035</v>
      </c>
      <c r="G1730">
        <v>6</v>
      </c>
      <c r="H1730">
        <v>1029</v>
      </c>
      <c r="I1730">
        <v>570</v>
      </c>
      <c r="J1730">
        <v>200</v>
      </c>
      <c r="K1730">
        <v>141</v>
      </c>
      <c r="L1730">
        <v>43</v>
      </c>
      <c r="M1730">
        <v>16</v>
      </c>
      <c r="N1730">
        <v>48</v>
      </c>
      <c r="O1730">
        <v>7</v>
      </c>
      <c r="P1730">
        <v>4</v>
      </c>
      <c r="Q1730">
        <v>13.702623906705538</v>
      </c>
    </row>
    <row r="1731" spans="1:17" x14ac:dyDescent="0.25">
      <c r="A1731" t="s">
        <v>6947</v>
      </c>
      <c r="B1731" s="6">
        <v>61110</v>
      </c>
      <c r="C1731">
        <v>611.1</v>
      </c>
      <c r="D1731" t="s">
        <v>1648</v>
      </c>
      <c r="E1731">
        <v>1923</v>
      </c>
      <c r="F1731">
        <v>1178</v>
      </c>
      <c r="G1731">
        <v>9</v>
      </c>
      <c r="H1731">
        <v>1169</v>
      </c>
      <c r="I1731">
        <v>341</v>
      </c>
      <c r="J1731">
        <v>399</v>
      </c>
      <c r="K1731">
        <v>262</v>
      </c>
      <c r="L1731">
        <v>59</v>
      </c>
      <c r="M1731">
        <v>16</v>
      </c>
      <c r="N1731">
        <v>77</v>
      </c>
      <c r="O1731">
        <v>11</v>
      </c>
      <c r="P1731">
        <v>4</v>
      </c>
      <c r="Q1731">
        <v>22.412318220701454</v>
      </c>
    </row>
    <row r="1732" spans="1:17" x14ac:dyDescent="0.25">
      <c r="A1732" t="s">
        <v>6948</v>
      </c>
      <c r="B1732" s="6">
        <v>61111</v>
      </c>
      <c r="C1732">
        <v>611.11</v>
      </c>
      <c r="D1732" t="s">
        <v>1649</v>
      </c>
      <c r="E1732">
        <v>1318</v>
      </c>
      <c r="F1732">
        <v>803</v>
      </c>
      <c r="G1732">
        <v>9</v>
      </c>
      <c r="H1732">
        <v>794</v>
      </c>
      <c r="I1732">
        <v>282</v>
      </c>
      <c r="J1732">
        <v>241</v>
      </c>
      <c r="K1732">
        <v>131</v>
      </c>
      <c r="L1732">
        <v>62</v>
      </c>
      <c r="M1732">
        <v>10</v>
      </c>
      <c r="N1732">
        <v>56</v>
      </c>
      <c r="O1732">
        <v>8</v>
      </c>
      <c r="P1732">
        <v>4</v>
      </c>
      <c r="Q1732">
        <v>16.498740554156171</v>
      </c>
    </row>
    <row r="1733" spans="1:17" x14ac:dyDescent="0.25">
      <c r="A1733" t="s">
        <v>6949</v>
      </c>
      <c r="B1733" s="6">
        <v>61112</v>
      </c>
      <c r="C1733">
        <v>611.12</v>
      </c>
      <c r="D1733" t="s">
        <v>1650</v>
      </c>
      <c r="E1733">
        <v>485</v>
      </c>
      <c r="F1733">
        <v>317</v>
      </c>
      <c r="G1733">
        <v>1</v>
      </c>
      <c r="H1733">
        <v>316</v>
      </c>
      <c r="I1733">
        <v>142</v>
      </c>
      <c r="J1733">
        <v>102</v>
      </c>
      <c r="K1733">
        <v>43</v>
      </c>
      <c r="L1733">
        <v>12</v>
      </c>
      <c r="M1733">
        <v>4</v>
      </c>
      <c r="N1733">
        <v>10</v>
      </c>
      <c r="O1733">
        <v>2</v>
      </c>
      <c r="P1733">
        <v>1</v>
      </c>
      <c r="Q1733">
        <v>13.60759493670886</v>
      </c>
    </row>
    <row r="1734" spans="1:17" x14ac:dyDescent="0.25">
      <c r="A1734" t="s">
        <v>6950</v>
      </c>
      <c r="B1734" s="6">
        <v>61113</v>
      </c>
      <c r="C1734">
        <v>611.13</v>
      </c>
      <c r="D1734" t="s">
        <v>1651</v>
      </c>
      <c r="E1734">
        <v>2444</v>
      </c>
      <c r="F1734">
        <v>1565</v>
      </c>
      <c r="G1734">
        <v>20</v>
      </c>
      <c r="H1734">
        <v>1545</v>
      </c>
      <c r="I1734">
        <v>479</v>
      </c>
      <c r="J1734">
        <v>501</v>
      </c>
      <c r="K1734">
        <v>332</v>
      </c>
      <c r="L1734">
        <v>61</v>
      </c>
      <c r="M1734">
        <v>29</v>
      </c>
      <c r="N1734">
        <v>110</v>
      </c>
      <c r="O1734">
        <v>24</v>
      </c>
      <c r="P1734">
        <v>9</v>
      </c>
      <c r="Q1734">
        <v>21.488673139158575</v>
      </c>
    </row>
    <row r="1735" spans="1:17" x14ac:dyDescent="0.25">
      <c r="A1735" t="s">
        <v>6951</v>
      </c>
      <c r="B1735" s="6">
        <v>61114</v>
      </c>
      <c r="C1735">
        <v>611.14</v>
      </c>
      <c r="D1735" t="s">
        <v>1652</v>
      </c>
      <c r="E1735">
        <v>1929</v>
      </c>
      <c r="F1735">
        <v>1116</v>
      </c>
      <c r="G1735">
        <v>13</v>
      </c>
      <c r="H1735">
        <v>1103</v>
      </c>
      <c r="I1735">
        <v>390</v>
      </c>
      <c r="J1735">
        <v>293</v>
      </c>
      <c r="K1735">
        <v>268</v>
      </c>
      <c r="L1735">
        <v>45</v>
      </c>
      <c r="M1735">
        <v>10</v>
      </c>
      <c r="N1735">
        <v>73</v>
      </c>
      <c r="O1735">
        <v>19</v>
      </c>
      <c r="P1735">
        <v>5</v>
      </c>
      <c r="Q1735">
        <v>24.297370806890299</v>
      </c>
    </row>
    <row r="1736" spans="1:17" x14ac:dyDescent="0.25">
      <c r="A1736" t="s">
        <v>6952</v>
      </c>
      <c r="B1736" s="6">
        <v>61115</v>
      </c>
      <c r="C1736">
        <v>611.15</v>
      </c>
      <c r="D1736" t="s">
        <v>1653</v>
      </c>
      <c r="E1736">
        <v>1625</v>
      </c>
      <c r="F1736">
        <v>1007</v>
      </c>
      <c r="G1736">
        <v>11</v>
      </c>
      <c r="H1736">
        <v>996</v>
      </c>
      <c r="I1736">
        <v>356</v>
      </c>
      <c r="J1736">
        <v>316</v>
      </c>
      <c r="K1736">
        <v>191</v>
      </c>
      <c r="L1736">
        <v>40</v>
      </c>
      <c r="M1736">
        <v>11</v>
      </c>
      <c r="N1736">
        <v>61</v>
      </c>
      <c r="O1736">
        <v>17</v>
      </c>
      <c r="P1736">
        <v>4</v>
      </c>
      <c r="Q1736">
        <v>19.176706827309236</v>
      </c>
    </row>
    <row r="1737" spans="1:17" x14ac:dyDescent="0.25">
      <c r="A1737" t="s">
        <v>6953</v>
      </c>
      <c r="B1737" s="6">
        <v>61116</v>
      </c>
      <c r="C1737">
        <v>611.16</v>
      </c>
      <c r="D1737" t="s">
        <v>1654</v>
      </c>
      <c r="E1737">
        <v>1167</v>
      </c>
      <c r="F1737">
        <v>723</v>
      </c>
      <c r="G1737">
        <v>5</v>
      </c>
      <c r="H1737">
        <v>718</v>
      </c>
      <c r="I1737">
        <v>309</v>
      </c>
      <c r="J1737">
        <v>166</v>
      </c>
      <c r="K1737">
        <v>155</v>
      </c>
      <c r="L1737">
        <v>28</v>
      </c>
      <c r="M1737">
        <v>11</v>
      </c>
      <c r="N1737">
        <v>38</v>
      </c>
      <c r="O1737">
        <v>4</v>
      </c>
      <c r="P1737">
        <v>7</v>
      </c>
      <c r="Q1737">
        <v>21.587743732590528</v>
      </c>
    </row>
    <row r="1738" spans="1:17" x14ac:dyDescent="0.25">
      <c r="A1738" t="s">
        <v>6954</v>
      </c>
      <c r="B1738" s="6">
        <v>61118</v>
      </c>
      <c r="C1738">
        <v>611.17999999999995</v>
      </c>
      <c r="D1738" t="s">
        <v>1655</v>
      </c>
      <c r="E1738">
        <v>790</v>
      </c>
      <c r="F1738">
        <v>471</v>
      </c>
      <c r="G1738">
        <v>1</v>
      </c>
      <c r="H1738">
        <v>470</v>
      </c>
      <c r="I1738">
        <v>97</v>
      </c>
      <c r="J1738">
        <v>237</v>
      </c>
      <c r="K1738">
        <v>91</v>
      </c>
      <c r="L1738">
        <v>12</v>
      </c>
      <c r="M1738">
        <v>1</v>
      </c>
      <c r="N1738">
        <v>20</v>
      </c>
      <c r="O1738">
        <v>11</v>
      </c>
      <c r="P1738">
        <v>1</v>
      </c>
      <c r="Q1738">
        <v>19.361702127659576</v>
      </c>
    </row>
    <row r="1739" spans="1:17" x14ac:dyDescent="0.25">
      <c r="A1739" t="s">
        <v>6955</v>
      </c>
      <c r="B1739" s="6">
        <v>61119</v>
      </c>
      <c r="C1739">
        <v>611.19000000000005</v>
      </c>
      <c r="D1739" t="s">
        <v>1656</v>
      </c>
      <c r="E1739">
        <v>462</v>
      </c>
      <c r="F1739">
        <v>291</v>
      </c>
      <c r="G1739">
        <v>4</v>
      </c>
      <c r="H1739">
        <v>287</v>
      </c>
      <c r="I1739">
        <v>154</v>
      </c>
      <c r="J1739">
        <v>73</v>
      </c>
      <c r="K1739">
        <v>43</v>
      </c>
      <c r="L1739">
        <v>7</v>
      </c>
      <c r="M1739">
        <v>0</v>
      </c>
      <c r="N1739">
        <v>8</v>
      </c>
      <c r="O1739">
        <v>2</v>
      </c>
      <c r="P1739">
        <v>0</v>
      </c>
      <c r="Q1739">
        <v>14.982578397212542</v>
      </c>
    </row>
    <row r="1740" spans="1:17" x14ac:dyDescent="0.25">
      <c r="A1740" t="s">
        <v>6956</v>
      </c>
      <c r="B1740" s="6">
        <v>61120</v>
      </c>
      <c r="C1740">
        <v>611.20000000000005</v>
      </c>
      <c r="D1740" t="s">
        <v>1657</v>
      </c>
      <c r="E1740">
        <v>9340</v>
      </c>
      <c r="F1740">
        <v>5662</v>
      </c>
      <c r="G1740">
        <v>53</v>
      </c>
      <c r="H1740">
        <v>5609</v>
      </c>
      <c r="I1740">
        <v>1845</v>
      </c>
      <c r="J1740">
        <v>1630</v>
      </c>
      <c r="K1740">
        <v>1130</v>
      </c>
      <c r="L1740">
        <v>301</v>
      </c>
      <c r="M1740">
        <v>133</v>
      </c>
      <c r="N1740">
        <v>432</v>
      </c>
      <c r="O1740">
        <v>120</v>
      </c>
      <c r="P1740">
        <v>18</v>
      </c>
      <c r="Q1740">
        <v>20.146193617400606</v>
      </c>
    </row>
    <row r="1741" spans="1:17" x14ac:dyDescent="0.25">
      <c r="A1741" t="s">
        <v>6957</v>
      </c>
      <c r="B1741" s="6">
        <v>61199</v>
      </c>
      <c r="C1741">
        <v>611.99</v>
      </c>
      <c r="D1741" t="s">
        <v>6958</v>
      </c>
      <c r="E1741">
        <v>0</v>
      </c>
      <c r="F1741">
        <v>7148</v>
      </c>
      <c r="G1741">
        <v>38</v>
      </c>
      <c r="H1741">
        <v>7110</v>
      </c>
      <c r="I1741">
        <v>2209</v>
      </c>
      <c r="J1741">
        <v>1926</v>
      </c>
      <c r="K1741">
        <v>1068</v>
      </c>
      <c r="L1741">
        <v>683</v>
      </c>
      <c r="M1741">
        <v>127</v>
      </c>
      <c r="N1741">
        <v>926</v>
      </c>
      <c r="O1741">
        <v>128</v>
      </c>
      <c r="P1741">
        <v>43</v>
      </c>
      <c r="Q1741">
        <v>15.021097046413502</v>
      </c>
    </row>
    <row r="1742" spans="1:17" x14ac:dyDescent="0.25">
      <c r="A1742" t="s">
        <v>6959</v>
      </c>
      <c r="B1742" s="6">
        <v>61200</v>
      </c>
      <c r="C1742">
        <v>612</v>
      </c>
      <c r="D1742" t="s">
        <v>1669</v>
      </c>
      <c r="E1742">
        <v>62618</v>
      </c>
      <c r="F1742">
        <v>45819</v>
      </c>
      <c r="G1742">
        <v>523</v>
      </c>
      <c r="H1742">
        <v>45296</v>
      </c>
      <c r="I1742">
        <v>18786</v>
      </c>
      <c r="J1742">
        <v>9921</v>
      </c>
      <c r="K1742">
        <v>8073</v>
      </c>
      <c r="L1742">
        <v>3131</v>
      </c>
      <c r="M1742">
        <v>661</v>
      </c>
      <c r="N1742">
        <v>4084</v>
      </c>
      <c r="O1742">
        <v>468</v>
      </c>
      <c r="P1742">
        <v>172</v>
      </c>
      <c r="Q1742">
        <v>17.822765807135287</v>
      </c>
    </row>
    <row r="1743" spans="1:17" x14ac:dyDescent="0.25">
      <c r="A1743" t="s">
        <v>6960</v>
      </c>
      <c r="B1743" s="6">
        <v>61203</v>
      </c>
      <c r="C1743">
        <v>612.03</v>
      </c>
      <c r="D1743" t="s">
        <v>1658</v>
      </c>
      <c r="E1743">
        <v>2185</v>
      </c>
      <c r="F1743">
        <v>1372</v>
      </c>
      <c r="G1743">
        <v>22</v>
      </c>
      <c r="H1743">
        <v>1350</v>
      </c>
      <c r="I1743">
        <v>583</v>
      </c>
      <c r="J1743">
        <v>229</v>
      </c>
      <c r="K1743">
        <v>335</v>
      </c>
      <c r="L1743">
        <v>74</v>
      </c>
      <c r="M1743">
        <v>15</v>
      </c>
      <c r="N1743">
        <v>100</v>
      </c>
      <c r="O1743">
        <v>9</v>
      </c>
      <c r="P1743">
        <v>5</v>
      </c>
      <c r="Q1743">
        <v>24.814814814814813</v>
      </c>
    </row>
    <row r="1744" spans="1:17" x14ac:dyDescent="0.25">
      <c r="A1744" t="s">
        <v>6961</v>
      </c>
      <c r="B1744" s="6">
        <v>61204</v>
      </c>
      <c r="C1744">
        <v>612.04</v>
      </c>
      <c r="D1744" t="s">
        <v>1659</v>
      </c>
      <c r="E1744">
        <v>1534</v>
      </c>
      <c r="F1744">
        <v>761</v>
      </c>
      <c r="G1744">
        <v>10</v>
      </c>
      <c r="H1744">
        <v>751</v>
      </c>
      <c r="I1744">
        <v>293</v>
      </c>
      <c r="J1744">
        <v>213</v>
      </c>
      <c r="K1744">
        <v>59</v>
      </c>
      <c r="L1744">
        <v>82</v>
      </c>
      <c r="M1744">
        <v>16</v>
      </c>
      <c r="N1744">
        <v>68</v>
      </c>
      <c r="O1744">
        <v>19</v>
      </c>
      <c r="P1744">
        <v>1</v>
      </c>
      <c r="Q1744">
        <v>7.8561917443408795</v>
      </c>
    </row>
    <row r="1745" spans="1:17" x14ac:dyDescent="0.25">
      <c r="A1745" t="s">
        <v>6962</v>
      </c>
      <c r="B1745" s="6">
        <v>61205</v>
      </c>
      <c r="C1745">
        <v>612.04999999999995</v>
      </c>
      <c r="D1745" t="s">
        <v>1660</v>
      </c>
      <c r="E1745">
        <v>661</v>
      </c>
      <c r="F1745">
        <v>446</v>
      </c>
      <c r="G1745">
        <v>11</v>
      </c>
      <c r="H1745">
        <v>435</v>
      </c>
      <c r="I1745">
        <v>155</v>
      </c>
      <c r="J1745">
        <v>170</v>
      </c>
      <c r="K1745">
        <v>44</v>
      </c>
      <c r="L1745">
        <v>22</v>
      </c>
      <c r="M1745">
        <v>8</v>
      </c>
      <c r="N1745">
        <v>31</v>
      </c>
      <c r="O1745">
        <v>3</v>
      </c>
      <c r="P1745">
        <v>2</v>
      </c>
      <c r="Q1745">
        <v>10.114942528735632</v>
      </c>
    </row>
    <row r="1746" spans="1:17" x14ac:dyDescent="0.25">
      <c r="A1746" t="s">
        <v>6963</v>
      </c>
      <c r="B1746" s="6">
        <v>61206</v>
      </c>
      <c r="C1746">
        <v>612.05999999999995</v>
      </c>
      <c r="D1746" t="s">
        <v>1661</v>
      </c>
      <c r="E1746">
        <v>1032</v>
      </c>
      <c r="F1746">
        <v>728</v>
      </c>
      <c r="G1746">
        <v>7</v>
      </c>
      <c r="H1746">
        <v>721</v>
      </c>
      <c r="I1746">
        <v>262</v>
      </c>
      <c r="J1746">
        <v>200</v>
      </c>
      <c r="K1746">
        <v>165</v>
      </c>
      <c r="L1746">
        <v>30</v>
      </c>
      <c r="M1746">
        <v>15</v>
      </c>
      <c r="N1746">
        <v>43</v>
      </c>
      <c r="O1746">
        <v>5</v>
      </c>
      <c r="P1746">
        <v>1</v>
      </c>
      <c r="Q1746">
        <v>22.884882108183081</v>
      </c>
    </row>
    <row r="1747" spans="1:17" x14ac:dyDescent="0.25">
      <c r="A1747" t="s">
        <v>6964</v>
      </c>
      <c r="B1747" s="6">
        <v>61207</v>
      </c>
      <c r="C1747">
        <v>612.07000000000005</v>
      </c>
      <c r="D1747" t="s">
        <v>1662</v>
      </c>
      <c r="E1747">
        <v>3659</v>
      </c>
      <c r="F1747">
        <v>1939</v>
      </c>
      <c r="G1747">
        <v>20</v>
      </c>
      <c r="H1747">
        <v>1919</v>
      </c>
      <c r="I1747">
        <v>742</v>
      </c>
      <c r="J1747">
        <v>471</v>
      </c>
      <c r="K1747">
        <v>195</v>
      </c>
      <c r="L1747">
        <v>193</v>
      </c>
      <c r="M1747">
        <v>43</v>
      </c>
      <c r="N1747">
        <v>230</v>
      </c>
      <c r="O1747">
        <v>34</v>
      </c>
      <c r="P1747">
        <v>11</v>
      </c>
      <c r="Q1747">
        <v>10.161542470036478</v>
      </c>
    </row>
    <row r="1748" spans="1:17" x14ac:dyDescent="0.25">
      <c r="A1748" t="s">
        <v>6965</v>
      </c>
      <c r="B1748" s="6">
        <v>61213</v>
      </c>
      <c r="C1748">
        <v>612.13</v>
      </c>
      <c r="D1748" t="s">
        <v>1663</v>
      </c>
      <c r="E1748">
        <v>2249</v>
      </c>
      <c r="F1748">
        <v>1221</v>
      </c>
      <c r="G1748">
        <v>16</v>
      </c>
      <c r="H1748">
        <v>1205</v>
      </c>
      <c r="I1748">
        <v>574</v>
      </c>
      <c r="J1748">
        <v>200</v>
      </c>
      <c r="K1748">
        <v>253</v>
      </c>
      <c r="L1748">
        <v>76</v>
      </c>
      <c r="M1748">
        <v>7</v>
      </c>
      <c r="N1748">
        <v>86</v>
      </c>
      <c r="O1748">
        <v>4</v>
      </c>
      <c r="P1748">
        <v>5</v>
      </c>
      <c r="Q1748">
        <v>20.995850622406639</v>
      </c>
    </row>
    <row r="1749" spans="1:17" x14ac:dyDescent="0.25">
      <c r="A1749" t="s">
        <v>6966</v>
      </c>
      <c r="B1749" s="6">
        <v>61215</v>
      </c>
      <c r="C1749">
        <v>612.15</v>
      </c>
      <c r="D1749" t="s">
        <v>1665</v>
      </c>
      <c r="E1749">
        <v>1010</v>
      </c>
      <c r="F1749">
        <v>567</v>
      </c>
      <c r="G1749">
        <v>14</v>
      </c>
      <c r="H1749">
        <v>553</v>
      </c>
      <c r="I1749">
        <v>267</v>
      </c>
      <c r="J1749">
        <v>119</v>
      </c>
      <c r="K1749">
        <v>41</v>
      </c>
      <c r="L1749">
        <v>45</v>
      </c>
      <c r="M1749">
        <v>10</v>
      </c>
      <c r="N1749">
        <v>60</v>
      </c>
      <c r="O1749">
        <v>7</v>
      </c>
      <c r="P1749">
        <v>4</v>
      </c>
      <c r="Q1749">
        <v>7.4141048824593128</v>
      </c>
    </row>
    <row r="1750" spans="1:17" x14ac:dyDescent="0.25">
      <c r="A1750" t="s">
        <v>6967</v>
      </c>
      <c r="B1750" s="6">
        <v>61217</v>
      </c>
      <c r="C1750">
        <v>612.16999999999996</v>
      </c>
      <c r="D1750" t="s">
        <v>1666</v>
      </c>
      <c r="E1750">
        <v>1913</v>
      </c>
      <c r="F1750">
        <v>1114</v>
      </c>
      <c r="G1750">
        <v>21</v>
      </c>
      <c r="H1750">
        <v>1093</v>
      </c>
      <c r="I1750">
        <v>585</v>
      </c>
      <c r="J1750">
        <v>141</v>
      </c>
      <c r="K1750">
        <v>212</v>
      </c>
      <c r="L1750">
        <v>60</v>
      </c>
      <c r="M1750">
        <v>11</v>
      </c>
      <c r="N1750">
        <v>71</v>
      </c>
      <c r="O1750">
        <v>6</v>
      </c>
      <c r="P1750">
        <v>7</v>
      </c>
      <c r="Q1750">
        <v>19.396157365050321</v>
      </c>
    </row>
    <row r="1751" spans="1:17" x14ac:dyDescent="0.25">
      <c r="A1751" t="s">
        <v>6968</v>
      </c>
      <c r="B1751" s="6">
        <v>61222</v>
      </c>
      <c r="C1751">
        <v>612.22</v>
      </c>
      <c r="D1751" t="s">
        <v>1667</v>
      </c>
      <c r="E1751">
        <v>1450</v>
      </c>
      <c r="F1751">
        <v>821</v>
      </c>
      <c r="G1751">
        <v>10</v>
      </c>
      <c r="H1751">
        <v>811</v>
      </c>
      <c r="I1751">
        <v>390</v>
      </c>
      <c r="J1751">
        <v>117</v>
      </c>
      <c r="K1751">
        <v>187</v>
      </c>
      <c r="L1751">
        <v>46</v>
      </c>
      <c r="M1751">
        <v>15</v>
      </c>
      <c r="N1751">
        <v>53</v>
      </c>
      <c r="O1751">
        <v>2</v>
      </c>
      <c r="P1751">
        <v>1</v>
      </c>
      <c r="Q1751">
        <v>23.057953144266339</v>
      </c>
    </row>
    <row r="1752" spans="1:17" x14ac:dyDescent="0.25">
      <c r="A1752" t="s">
        <v>6969</v>
      </c>
      <c r="B1752" s="6">
        <v>61236</v>
      </c>
      <c r="C1752">
        <v>612.36</v>
      </c>
      <c r="D1752" t="s">
        <v>1670</v>
      </c>
      <c r="E1752">
        <v>2149</v>
      </c>
      <c r="F1752">
        <v>1302</v>
      </c>
      <c r="G1752">
        <v>12</v>
      </c>
      <c r="H1752">
        <v>1290</v>
      </c>
      <c r="I1752">
        <v>705</v>
      </c>
      <c r="J1752">
        <v>87</v>
      </c>
      <c r="K1752">
        <v>259</v>
      </c>
      <c r="L1752">
        <v>114</v>
      </c>
      <c r="M1752">
        <v>13</v>
      </c>
      <c r="N1752">
        <v>97</v>
      </c>
      <c r="O1752">
        <v>5</v>
      </c>
      <c r="P1752">
        <v>10</v>
      </c>
      <c r="Q1752">
        <v>20.077519379844961</v>
      </c>
    </row>
    <row r="1753" spans="1:17" x14ac:dyDescent="0.25">
      <c r="A1753" t="s">
        <v>6970</v>
      </c>
      <c r="B1753" s="6">
        <v>61243</v>
      </c>
      <c r="C1753">
        <v>612.42999999999995</v>
      </c>
      <c r="D1753" t="s">
        <v>1671</v>
      </c>
      <c r="E1753">
        <v>1239</v>
      </c>
      <c r="F1753">
        <v>766</v>
      </c>
      <c r="G1753">
        <v>10</v>
      </c>
      <c r="H1753">
        <v>756</v>
      </c>
      <c r="I1753">
        <v>214</v>
      </c>
      <c r="J1753">
        <v>356</v>
      </c>
      <c r="K1753">
        <v>91</v>
      </c>
      <c r="L1753">
        <v>23</v>
      </c>
      <c r="M1753">
        <v>6</v>
      </c>
      <c r="N1753">
        <v>52</v>
      </c>
      <c r="O1753">
        <v>9</v>
      </c>
      <c r="P1753">
        <v>5</v>
      </c>
      <c r="Q1753">
        <v>12.037037037037036</v>
      </c>
    </row>
    <row r="1754" spans="1:17" x14ac:dyDescent="0.25">
      <c r="A1754" t="s">
        <v>6971</v>
      </c>
      <c r="B1754" s="6">
        <v>61247</v>
      </c>
      <c r="C1754">
        <v>612.47</v>
      </c>
      <c r="D1754" t="s">
        <v>1672</v>
      </c>
      <c r="E1754">
        <v>2644</v>
      </c>
      <c r="F1754">
        <v>1555</v>
      </c>
      <c r="G1754">
        <v>22</v>
      </c>
      <c r="H1754">
        <v>1533</v>
      </c>
      <c r="I1754">
        <v>388</v>
      </c>
      <c r="J1754">
        <v>549</v>
      </c>
      <c r="K1754">
        <v>370</v>
      </c>
      <c r="L1754">
        <v>63</v>
      </c>
      <c r="M1754">
        <v>24</v>
      </c>
      <c r="N1754">
        <v>106</v>
      </c>
      <c r="O1754">
        <v>31</v>
      </c>
      <c r="P1754">
        <v>2</v>
      </c>
      <c r="Q1754">
        <v>24.135681669928243</v>
      </c>
    </row>
    <row r="1755" spans="1:17" x14ac:dyDescent="0.25">
      <c r="A1755" t="s">
        <v>6972</v>
      </c>
      <c r="B1755" s="6">
        <v>61251</v>
      </c>
      <c r="C1755">
        <v>612.51</v>
      </c>
      <c r="D1755" t="s">
        <v>1673</v>
      </c>
      <c r="E1755">
        <v>411</v>
      </c>
      <c r="F1755">
        <v>286</v>
      </c>
      <c r="G1755">
        <v>5</v>
      </c>
      <c r="H1755">
        <v>281</v>
      </c>
      <c r="I1755">
        <v>111</v>
      </c>
      <c r="J1755">
        <v>121</v>
      </c>
      <c r="K1755">
        <v>29</v>
      </c>
      <c r="L1755">
        <v>6</v>
      </c>
      <c r="M1755">
        <v>4</v>
      </c>
      <c r="N1755">
        <v>7</v>
      </c>
      <c r="O1755">
        <v>2</v>
      </c>
      <c r="P1755">
        <v>1</v>
      </c>
      <c r="Q1755">
        <v>10.320284697508896</v>
      </c>
    </row>
    <row r="1756" spans="1:17" x14ac:dyDescent="0.25">
      <c r="A1756" t="s">
        <v>6973</v>
      </c>
      <c r="B1756" s="6">
        <v>61252</v>
      </c>
      <c r="C1756">
        <v>612.52</v>
      </c>
      <c r="D1756" t="s">
        <v>1674</v>
      </c>
      <c r="E1756">
        <v>919</v>
      </c>
      <c r="F1756">
        <v>633</v>
      </c>
      <c r="G1756">
        <v>9</v>
      </c>
      <c r="H1756">
        <v>624</v>
      </c>
      <c r="I1756">
        <v>292</v>
      </c>
      <c r="J1756">
        <v>116</v>
      </c>
      <c r="K1756">
        <v>80</v>
      </c>
      <c r="L1756">
        <v>45</v>
      </c>
      <c r="M1756">
        <v>7</v>
      </c>
      <c r="N1756">
        <v>71</v>
      </c>
      <c r="O1756">
        <v>12</v>
      </c>
      <c r="P1756">
        <v>1</v>
      </c>
      <c r="Q1756">
        <v>12.820512820512819</v>
      </c>
    </row>
    <row r="1757" spans="1:17" x14ac:dyDescent="0.25">
      <c r="A1757" t="s">
        <v>6974</v>
      </c>
      <c r="B1757" s="6">
        <v>61253</v>
      </c>
      <c r="C1757">
        <v>612.53</v>
      </c>
      <c r="D1757" t="s">
        <v>1675</v>
      </c>
      <c r="E1757">
        <v>4092</v>
      </c>
      <c r="F1757">
        <v>2331</v>
      </c>
      <c r="G1757">
        <v>24</v>
      </c>
      <c r="H1757">
        <v>2307</v>
      </c>
      <c r="I1757">
        <v>846</v>
      </c>
      <c r="J1757">
        <v>645</v>
      </c>
      <c r="K1757">
        <v>417</v>
      </c>
      <c r="L1757">
        <v>138</v>
      </c>
      <c r="M1757">
        <v>39</v>
      </c>
      <c r="N1757">
        <v>199</v>
      </c>
      <c r="O1757">
        <v>15</v>
      </c>
      <c r="P1757">
        <v>8</v>
      </c>
      <c r="Q1757">
        <v>18.075422626788036</v>
      </c>
    </row>
    <row r="1758" spans="1:17" x14ac:dyDescent="0.25">
      <c r="A1758" t="s">
        <v>6975</v>
      </c>
      <c r="B1758" s="6">
        <v>61254</v>
      </c>
      <c r="C1758">
        <v>612.54</v>
      </c>
      <c r="D1758" t="s">
        <v>1676</v>
      </c>
      <c r="E1758">
        <v>1015</v>
      </c>
      <c r="F1758">
        <v>691</v>
      </c>
      <c r="G1758">
        <v>5</v>
      </c>
      <c r="H1758">
        <v>686</v>
      </c>
      <c r="I1758">
        <v>437</v>
      </c>
      <c r="J1758">
        <v>59</v>
      </c>
      <c r="K1758">
        <v>117</v>
      </c>
      <c r="L1758">
        <v>29</v>
      </c>
      <c r="M1758">
        <v>6</v>
      </c>
      <c r="N1758">
        <v>36</v>
      </c>
      <c r="O1758">
        <v>1</v>
      </c>
      <c r="P1758">
        <v>1</v>
      </c>
      <c r="Q1758">
        <v>17.055393586005831</v>
      </c>
    </row>
    <row r="1759" spans="1:17" x14ac:dyDescent="0.25">
      <c r="A1759" t="s">
        <v>6976</v>
      </c>
      <c r="B1759" s="6">
        <v>61255</v>
      </c>
      <c r="C1759">
        <v>612.54999999999995</v>
      </c>
      <c r="D1759" t="s">
        <v>1677</v>
      </c>
      <c r="E1759">
        <v>3850</v>
      </c>
      <c r="F1759">
        <v>2095</v>
      </c>
      <c r="G1759">
        <v>16</v>
      </c>
      <c r="H1759">
        <v>2079</v>
      </c>
      <c r="I1759">
        <v>876</v>
      </c>
      <c r="J1759">
        <v>356</v>
      </c>
      <c r="K1759">
        <v>458</v>
      </c>
      <c r="L1759">
        <v>165</v>
      </c>
      <c r="M1759">
        <v>32</v>
      </c>
      <c r="N1759">
        <v>160</v>
      </c>
      <c r="O1759">
        <v>27</v>
      </c>
      <c r="P1759">
        <v>5</v>
      </c>
      <c r="Q1759">
        <v>22.029822029822029</v>
      </c>
    </row>
    <row r="1760" spans="1:17" x14ac:dyDescent="0.25">
      <c r="A1760" t="s">
        <v>6977</v>
      </c>
      <c r="B1760" s="6">
        <v>61256</v>
      </c>
      <c r="C1760">
        <v>612.55999999999995</v>
      </c>
      <c r="D1760" t="s">
        <v>1678</v>
      </c>
      <c r="E1760">
        <v>1087</v>
      </c>
      <c r="F1760">
        <v>693</v>
      </c>
      <c r="G1760">
        <v>12</v>
      </c>
      <c r="H1760">
        <v>681</v>
      </c>
      <c r="I1760">
        <v>269</v>
      </c>
      <c r="J1760">
        <v>167</v>
      </c>
      <c r="K1760">
        <v>132</v>
      </c>
      <c r="L1760">
        <v>42</v>
      </c>
      <c r="M1760">
        <v>7</v>
      </c>
      <c r="N1760">
        <v>50</v>
      </c>
      <c r="O1760">
        <v>11</v>
      </c>
      <c r="P1760">
        <v>3</v>
      </c>
      <c r="Q1760">
        <v>19.383259911894275</v>
      </c>
    </row>
    <row r="1761" spans="1:17" x14ac:dyDescent="0.25">
      <c r="A1761" t="s">
        <v>6978</v>
      </c>
      <c r="B1761" s="6">
        <v>61257</v>
      </c>
      <c r="C1761">
        <v>612.57000000000005</v>
      </c>
      <c r="D1761" t="s">
        <v>1679</v>
      </c>
      <c r="E1761">
        <v>3385</v>
      </c>
      <c r="F1761">
        <v>1935</v>
      </c>
      <c r="G1761">
        <v>24</v>
      </c>
      <c r="H1761">
        <v>1911</v>
      </c>
      <c r="I1761">
        <v>885</v>
      </c>
      <c r="J1761">
        <v>244</v>
      </c>
      <c r="K1761">
        <v>452</v>
      </c>
      <c r="L1761">
        <v>126</v>
      </c>
      <c r="M1761">
        <v>28</v>
      </c>
      <c r="N1761">
        <v>160</v>
      </c>
      <c r="O1761">
        <v>12</v>
      </c>
      <c r="P1761">
        <v>4</v>
      </c>
      <c r="Q1761">
        <v>23.652537938252223</v>
      </c>
    </row>
    <row r="1762" spans="1:17" x14ac:dyDescent="0.25">
      <c r="A1762" t="s">
        <v>6979</v>
      </c>
      <c r="B1762" s="6">
        <v>61258</v>
      </c>
      <c r="C1762">
        <v>612.58000000000004</v>
      </c>
      <c r="D1762" t="s">
        <v>1680</v>
      </c>
      <c r="E1762">
        <v>2346</v>
      </c>
      <c r="F1762">
        <v>1525</v>
      </c>
      <c r="G1762">
        <v>29</v>
      </c>
      <c r="H1762">
        <v>1496</v>
      </c>
      <c r="I1762">
        <v>511</v>
      </c>
      <c r="J1762">
        <v>579</v>
      </c>
      <c r="K1762">
        <v>238</v>
      </c>
      <c r="L1762">
        <v>65</v>
      </c>
      <c r="M1762">
        <v>18</v>
      </c>
      <c r="N1762">
        <v>68</v>
      </c>
      <c r="O1762">
        <v>15</v>
      </c>
      <c r="P1762">
        <v>2</v>
      </c>
      <c r="Q1762">
        <v>15.909090909090908</v>
      </c>
    </row>
    <row r="1763" spans="1:17" x14ac:dyDescent="0.25">
      <c r="A1763" t="s">
        <v>6980</v>
      </c>
      <c r="B1763" s="6">
        <v>61259</v>
      </c>
      <c r="C1763">
        <v>612.59</v>
      </c>
      <c r="D1763" t="s">
        <v>1669</v>
      </c>
      <c r="E1763">
        <v>5918</v>
      </c>
      <c r="F1763">
        <v>3246</v>
      </c>
      <c r="G1763">
        <v>34</v>
      </c>
      <c r="H1763">
        <v>3212</v>
      </c>
      <c r="I1763">
        <v>1210</v>
      </c>
      <c r="J1763">
        <v>852</v>
      </c>
      <c r="K1763">
        <v>574</v>
      </c>
      <c r="L1763">
        <v>193</v>
      </c>
      <c r="M1763">
        <v>67</v>
      </c>
      <c r="N1763">
        <v>271</v>
      </c>
      <c r="O1763">
        <v>31</v>
      </c>
      <c r="P1763">
        <v>14</v>
      </c>
      <c r="Q1763">
        <v>17.870485678704856</v>
      </c>
    </row>
    <row r="1764" spans="1:17" x14ac:dyDescent="0.25">
      <c r="A1764" t="s">
        <v>6981</v>
      </c>
      <c r="B1764" s="6">
        <v>61260</v>
      </c>
      <c r="C1764">
        <v>612.6</v>
      </c>
      <c r="D1764" t="s">
        <v>1681</v>
      </c>
      <c r="E1764">
        <v>869</v>
      </c>
      <c r="F1764">
        <v>578</v>
      </c>
      <c r="G1764">
        <v>2</v>
      </c>
      <c r="H1764">
        <v>576</v>
      </c>
      <c r="I1764">
        <v>333</v>
      </c>
      <c r="J1764">
        <v>88</v>
      </c>
      <c r="K1764">
        <v>96</v>
      </c>
      <c r="L1764">
        <v>20</v>
      </c>
      <c r="M1764">
        <v>8</v>
      </c>
      <c r="N1764">
        <v>29</v>
      </c>
      <c r="O1764">
        <v>2</v>
      </c>
      <c r="P1764">
        <v>0</v>
      </c>
      <c r="Q1764">
        <v>16.666666666666664</v>
      </c>
    </row>
    <row r="1765" spans="1:17" x14ac:dyDescent="0.25">
      <c r="A1765" t="s">
        <v>6982</v>
      </c>
      <c r="B1765" s="6">
        <v>61261</v>
      </c>
      <c r="C1765">
        <v>612.61</v>
      </c>
      <c r="D1765" t="s">
        <v>1682</v>
      </c>
      <c r="E1765">
        <v>1537</v>
      </c>
      <c r="F1765">
        <v>923</v>
      </c>
      <c r="G1765">
        <v>9</v>
      </c>
      <c r="H1765">
        <v>914</v>
      </c>
      <c r="I1765">
        <v>490</v>
      </c>
      <c r="J1765">
        <v>126</v>
      </c>
      <c r="K1765">
        <v>169</v>
      </c>
      <c r="L1765">
        <v>59</v>
      </c>
      <c r="M1765">
        <v>6</v>
      </c>
      <c r="N1765">
        <v>55</v>
      </c>
      <c r="O1765">
        <v>6</v>
      </c>
      <c r="P1765">
        <v>3</v>
      </c>
      <c r="Q1765">
        <v>18.49015317286652</v>
      </c>
    </row>
    <row r="1766" spans="1:17" x14ac:dyDescent="0.25">
      <c r="A1766" t="s">
        <v>6983</v>
      </c>
      <c r="B1766" s="6">
        <v>61262</v>
      </c>
      <c r="C1766">
        <v>612.62</v>
      </c>
      <c r="D1766" t="s">
        <v>1683</v>
      </c>
      <c r="E1766">
        <v>1557</v>
      </c>
      <c r="F1766">
        <v>892</v>
      </c>
      <c r="G1766">
        <v>12</v>
      </c>
      <c r="H1766">
        <v>880</v>
      </c>
      <c r="I1766">
        <v>389</v>
      </c>
      <c r="J1766">
        <v>188</v>
      </c>
      <c r="K1766">
        <v>173</v>
      </c>
      <c r="L1766">
        <v>60</v>
      </c>
      <c r="M1766">
        <v>7</v>
      </c>
      <c r="N1766">
        <v>56</v>
      </c>
      <c r="O1766">
        <v>5</v>
      </c>
      <c r="P1766">
        <v>2</v>
      </c>
      <c r="Q1766">
        <v>19.65909090909091</v>
      </c>
    </row>
    <row r="1767" spans="1:17" x14ac:dyDescent="0.25">
      <c r="A1767" t="s">
        <v>6984</v>
      </c>
      <c r="B1767" s="6">
        <v>61263</v>
      </c>
      <c r="C1767">
        <v>612.63</v>
      </c>
      <c r="D1767" t="s">
        <v>1684</v>
      </c>
      <c r="E1767">
        <v>4010</v>
      </c>
      <c r="F1767">
        <v>2374</v>
      </c>
      <c r="G1767">
        <v>32</v>
      </c>
      <c r="H1767">
        <v>2342</v>
      </c>
      <c r="I1767">
        <v>788</v>
      </c>
      <c r="J1767">
        <v>618</v>
      </c>
      <c r="K1767">
        <v>536</v>
      </c>
      <c r="L1767">
        <v>105</v>
      </c>
      <c r="M1767">
        <v>35</v>
      </c>
      <c r="N1767">
        <v>193</v>
      </c>
      <c r="O1767">
        <v>62</v>
      </c>
      <c r="P1767">
        <v>5</v>
      </c>
      <c r="Q1767">
        <v>22.886421861656704</v>
      </c>
    </row>
    <row r="1768" spans="1:17" x14ac:dyDescent="0.25">
      <c r="A1768" t="s">
        <v>6985</v>
      </c>
      <c r="B1768" s="6">
        <v>61264</v>
      </c>
      <c r="C1768">
        <v>612.64</v>
      </c>
      <c r="D1768" t="s">
        <v>1686</v>
      </c>
      <c r="E1768">
        <v>1428</v>
      </c>
      <c r="F1768">
        <v>878</v>
      </c>
      <c r="G1768">
        <v>15</v>
      </c>
      <c r="H1768">
        <v>863</v>
      </c>
      <c r="I1768">
        <v>401</v>
      </c>
      <c r="J1768">
        <v>229</v>
      </c>
      <c r="K1768">
        <v>130</v>
      </c>
      <c r="L1768">
        <v>40</v>
      </c>
      <c r="M1768">
        <v>7</v>
      </c>
      <c r="N1768">
        <v>51</v>
      </c>
      <c r="O1768">
        <v>3</v>
      </c>
      <c r="P1768">
        <v>2</v>
      </c>
      <c r="Q1768">
        <v>15.063731170336037</v>
      </c>
    </row>
    <row r="1769" spans="1:17" x14ac:dyDescent="0.25">
      <c r="A1769" t="s">
        <v>6986</v>
      </c>
      <c r="B1769" s="6">
        <v>61265</v>
      </c>
      <c r="C1769">
        <v>612.65</v>
      </c>
      <c r="D1769" t="s">
        <v>1687</v>
      </c>
      <c r="E1769">
        <v>5065</v>
      </c>
      <c r="F1769">
        <v>2647</v>
      </c>
      <c r="G1769">
        <v>25</v>
      </c>
      <c r="H1769">
        <v>2622</v>
      </c>
      <c r="I1769">
        <v>1244</v>
      </c>
      <c r="J1769">
        <v>341</v>
      </c>
      <c r="K1769">
        <v>555</v>
      </c>
      <c r="L1769">
        <v>207</v>
      </c>
      <c r="M1769">
        <v>33</v>
      </c>
      <c r="N1769">
        <v>215</v>
      </c>
      <c r="O1769">
        <v>14</v>
      </c>
      <c r="P1769">
        <v>13</v>
      </c>
      <c r="Q1769">
        <v>21.16704805491991</v>
      </c>
    </row>
    <row r="1770" spans="1:17" x14ac:dyDescent="0.25">
      <c r="A1770" t="s">
        <v>6987</v>
      </c>
      <c r="B1770" s="6">
        <v>61266</v>
      </c>
      <c r="C1770">
        <v>612.66</v>
      </c>
      <c r="D1770" t="s">
        <v>1689</v>
      </c>
      <c r="E1770">
        <v>1254</v>
      </c>
      <c r="F1770">
        <v>753</v>
      </c>
      <c r="G1770">
        <v>8</v>
      </c>
      <c r="H1770">
        <v>745</v>
      </c>
      <c r="I1770">
        <v>402</v>
      </c>
      <c r="J1770">
        <v>113</v>
      </c>
      <c r="K1770">
        <v>158</v>
      </c>
      <c r="L1770">
        <v>27</v>
      </c>
      <c r="M1770">
        <v>12</v>
      </c>
      <c r="N1770">
        <v>26</v>
      </c>
      <c r="O1770">
        <v>7</v>
      </c>
      <c r="P1770">
        <v>0</v>
      </c>
      <c r="Q1770">
        <v>21.208053691275168</v>
      </c>
    </row>
    <row r="1771" spans="1:17" x14ac:dyDescent="0.25">
      <c r="A1771" t="s">
        <v>6988</v>
      </c>
      <c r="B1771" s="6">
        <v>61267</v>
      </c>
      <c r="C1771">
        <v>612.66999999999996</v>
      </c>
      <c r="D1771" t="s">
        <v>1690</v>
      </c>
      <c r="E1771">
        <v>2150</v>
      </c>
      <c r="F1771">
        <v>1167</v>
      </c>
      <c r="G1771">
        <v>17</v>
      </c>
      <c r="H1771">
        <v>1150</v>
      </c>
      <c r="I1771">
        <v>530</v>
      </c>
      <c r="J1771">
        <v>247</v>
      </c>
      <c r="K1771">
        <v>185</v>
      </c>
      <c r="L1771">
        <v>55</v>
      </c>
      <c r="M1771">
        <v>28</v>
      </c>
      <c r="N1771">
        <v>92</v>
      </c>
      <c r="O1771">
        <v>10</v>
      </c>
      <c r="P1771">
        <v>3</v>
      </c>
      <c r="Q1771">
        <v>16.086956521739129</v>
      </c>
    </row>
    <row r="1772" spans="1:17" x14ac:dyDescent="0.25">
      <c r="A1772" t="s">
        <v>6989</v>
      </c>
      <c r="B1772" s="6">
        <v>61299</v>
      </c>
      <c r="C1772">
        <v>612.99</v>
      </c>
      <c r="D1772" t="s">
        <v>6990</v>
      </c>
      <c r="E1772">
        <v>0</v>
      </c>
      <c r="F1772">
        <v>9580</v>
      </c>
      <c r="G1772">
        <v>70</v>
      </c>
      <c r="H1772">
        <v>9510</v>
      </c>
      <c r="I1772">
        <v>3614</v>
      </c>
      <c r="J1772">
        <v>1980</v>
      </c>
      <c r="K1772">
        <v>1363</v>
      </c>
      <c r="L1772">
        <v>921</v>
      </c>
      <c r="M1772">
        <v>134</v>
      </c>
      <c r="N1772">
        <v>1348</v>
      </c>
      <c r="O1772">
        <v>99</v>
      </c>
      <c r="P1772">
        <v>51</v>
      </c>
      <c r="Q1772">
        <v>14.332281808622502</v>
      </c>
    </row>
    <row r="1773" spans="1:17" x14ac:dyDescent="0.25">
      <c r="A1773" t="s">
        <v>6991</v>
      </c>
      <c r="B1773" s="6">
        <v>61400</v>
      </c>
      <c r="C1773">
        <v>614</v>
      </c>
      <c r="D1773" t="s">
        <v>1696</v>
      </c>
      <c r="E1773">
        <v>23117</v>
      </c>
      <c r="F1773">
        <v>17868</v>
      </c>
      <c r="G1773">
        <v>216</v>
      </c>
      <c r="H1773">
        <v>17652</v>
      </c>
      <c r="I1773">
        <v>8582</v>
      </c>
      <c r="J1773">
        <v>3434</v>
      </c>
      <c r="K1773">
        <v>3231</v>
      </c>
      <c r="L1773">
        <v>974</v>
      </c>
      <c r="M1773">
        <v>185</v>
      </c>
      <c r="N1773">
        <v>1122</v>
      </c>
      <c r="O1773">
        <v>82</v>
      </c>
      <c r="P1773">
        <v>42</v>
      </c>
      <c r="Q1773">
        <v>18.303874915023794</v>
      </c>
    </row>
    <row r="1774" spans="1:17" x14ac:dyDescent="0.25">
      <c r="A1774" t="s">
        <v>6992</v>
      </c>
      <c r="B1774" s="6">
        <v>61410</v>
      </c>
      <c r="C1774">
        <v>614.1</v>
      </c>
      <c r="D1774" t="s">
        <v>1691</v>
      </c>
      <c r="E1774">
        <v>746</v>
      </c>
      <c r="F1774">
        <v>551</v>
      </c>
      <c r="G1774">
        <v>13</v>
      </c>
      <c r="H1774">
        <v>538</v>
      </c>
      <c r="I1774">
        <v>220</v>
      </c>
      <c r="J1774">
        <v>153</v>
      </c>
      <c r="K1774">
        <v>104</v>
      </c>
      <c r="L1774">
        <v>22</v>
      </c>
      <c r="M1774">
        <v>3</v>
      </c>
      <c r="N1774">
        <v>35</v>
      </c>
      <c r="O1774">
        <v>0</v>
      </c>
      <c r="P1774">
        <v>1</v>
      </c>
      <c r="Q1774">
        <v>19.330855018587361</v>
      </c>
    </row>
    <row r="1775" spans="1:17" x14ac:dyDescent="0.25">
      <c r="A1775" t="s">
        <v>6993</v>
      </c>
      <c r="B1775" s="6">
        <v>61413</v>
      </c>
      <c r="C1775">
        <v>614.13</v>
      </c>
      <c r="D1775" t="s">
        <v>1692</v>
      </c>
      <c r="E1775">
        <v>476</v>
      </c>
      <c r="F1775">
        <v>297</v>
      </c>
      <c r="G1775">
        <v>3</v>
      </c>
      <c r="H1775">
        <v>294</v>
      </c>
      <c r="I1775">
        <v>153</v>
      </c>
      <c r="J1775">
        <v>58</v>
      </c>
      <c r="K1775">
        <v>50</v>
      </c>
      <c r="L1775">
        <v>17</v>
      </c>
      <c r="M1775">
        <v>1</v>
      </c>
      <c r="N1775">
        <v>13</v>
      </c>
      <c r="O1775">
        <v>2</v>
      </c>
      <c r="P1775">
        <v>0</v>
      </c>
      <c r="Q1775">
        <v>17.006802721088434</v>
      </c>
    </row>
    <row r="1776" spans="1:17" x14ac:dyDescent="0.25">
      <c r="A1776" t="s">
        <v>6994</v>
      </c>
      <c r="B1776" s="6">
        <v>61425</v>
      </c>
      <c r="C1776">
        <v>614.25</v>
      </c>
      <c r="D1776" t="s">
        <v>1693</v>
      </c>
      <c r="E1776">
        <v>1701</v>
      </c>
      <c r="F1776">
        <v>1038</v>
      </c>
      <c r="G1776">
        <v>6</v>
      </c>
      <c r="H1776">
        <v>1032</v>
      </c>
      <c r="I1776">
        <v>513</v>
      </c>
      <c r="J1776">
        <v>278</v>
      </c>
      <c r="K1776">
        <v>143</v>
      </c>
      <c r="L1776">
        <v>46</v>
      </c>
      <c r="M1776">
        <v>9</v>
      </c>
      <c r="N1776">
        <v>40</v>
      </c>
      <c r="O1776">
        <v>3</v>
      </c>
      <c r="P1776">
        <v>0</v>
      </c>
      <c r="Q1776">
        <v>13.856589147286821</v>
      </c>
    </row>
    <row r="1777" spans="1:17" x14ac:dyDescent="0.25">
      <c r="A1777" t="s">
        <v>6995</v>
      </c>
      <c r="B1777" s="6">
        <v>61428</v>
      </c>
      <c r="C1777">
        <v>614.28</v>
      </c>
      <c r="D1777" t="s">
        <v>1694</v>
      </c>
      <c r="E1777">
        <v>783</v>
      </c>
      <c r="F1777">
        <v>501</v>
      </c>
      <c r="G1777">
        <v>3</v>
      </c>
      <c r="H1777">
        <v>498</v>
      </c>
      <c r="I1777">
        <v>250</v>
      </c>
      <c r="J1777">
        <v>108</v>
      </c>
      <c r="K1777">
        <v>85</v>
      </c>
      <c r="L1777">
        <v>22</v>
      </c>
      <c r="M1777">
        <v>3</v>
      </c>
      <c r="N1777">
        <v>26</v>
      </c>
      <c r="O1777">
        <v>3</v>
      </c>
      <c r="P1777">
        <v>1</v>
      </c>
      <c r="Q1777">
        <v>17.068273092369481</v>
      </c>
    </row>
    <row r="1778" spans="1:17" x14ac:dyDescent="0.25">
      <c r="A1778" t="s">
        <v>6996</v>
      </c>
      <c r="B1778" s="6">
        <v>61437</v>
      </c>
      <c r="C1778">
        <v>614.37</v>
      </c>
      <c r="D1778" t="s">
        <v>1695</v>
      </c>
      <c r="E1778">
        <v>1205</v>
      </c>
      <c r="F1778">
        <v>809</v>
      </c>
      <c r="G1778">
        <v>7</v>
      </c>
      <c r="H1778">
        <v>802</v>
      </c>
      <c r="I1778">
        <v>466</v>
      </c>
      <c r="J1778">
        <v>130</v>
      </c>
      <c r="K1778">
        <v>147</v>
      </c>
      <c r="L1778">
        <v>30</v>
      </c>
      <c r="M1778">
        <v>7</v>
      </c>
      <c r="N1778">
        <v>18</v>
      </c>
      <c r="O1778">
        <v>2</v>
      </c>
      <c r="P1778">
        <v>2</v>
      </c>
      <c r="Q1778">
        <v>18.329177057356606</v>
      </c>
    </row>
    <row r="1779" spans="1:17" x14ac:dyDescent="0.25">
      <c r="A1779" t="s">
        <v>6997</v>
      </c>
      <c r="B1779" s="6">
        <v>61438</v>
      </c>
      <c r="C1779">
        <v>614.38</v>
      </c>
      <c r="D1779" t="s">
        <v>1696</v>
      </c>
      <c r="E1779">
        <v>2977</v>
      </c>
      <c r="F1779">
        <v>1642</v>
      </c>
      <c r="G1779">
        <v>17</v>
      </c>
      <c r="H1779">
        <v>1625</v>
      </c>
      <c r="I1779">
        <v>840</v>
      </c>
      <c r="J1779">
        <v>248</v>
      </c>
      <c r="K1779">
        <v>260</v>
      </c>
      <c r="L1779">
        <v>99</v>
      </c>
      <c r="M1779">
        <v>23</v>
      </c>
      <c r="N1779">
        <v>138</v>
      </c>
      <c r="O1779">
        <v>9</v>
      </c>
      <c r="P1779">
        <v>8</v>
      </c>
      <c r="Q1779">
        <v>16</v>
      </c>
    </row>
    <row r="1780" spans="1:17" x14ac:dyDescent="0.25">
      <c r="A1780" t="s">
        <v>6998</v>
      </c>
      <c r="B1780" s="6">
        <v>61439</v>
      </c>
      <c r="C1780">
        <v>614.39</v>
      </c>
      <c r="D1780" t="s">
        <v>1698</v>
      </c>
      <c r="E1780">
        <v>4154</v>
      </c>
      <c r="F1780">
        <v>2332</v>
      </c>
      <c r="G1780">
        <v>29</v>
      </c>
      <c r="H1780">
        <v>2303</v>
      </c>
      <c r="I1780">
        <v>977</v>
      </c>
      <c r="J1780">
        <v>427</v>
      </c>
      <c r="K1780">
        <v>560</v>
      </c>
      <c r="L1780">
        <v>129</v>
      </c>
      <c r="M1780">
        <v>34</v>
      </c>
      <c r="N1780">
        <v>157</v>
      </c>
      <c r="O1780">
        <v>14</v>
      </c>
      <c r="P1780">
        <v>5</v>
      </c>
      <c r="Q1780">
        <v>24.316109422492403</v>
      </c>
    </row>
    <row r="1781" spans="1:17" x14ac:dyDescent="0.25">
      <c r="A1781" t="s">
        <v>6999</v>
      </c>
      <c r="B1781" s="6">
        <v>61440</v>
      </c>
      <c r="C1781">
        <v>614.4</v>
      </c>
      <c r="D1781" t="s">
        <v>1699</v>
      </c>
      <c r="E1781">
        <v>2475</v>
      </c>
      <c r="F1781">
        <v>1574</v>
      </c>
      <c r="G1781">
        <v>23</v>
      </c>
      <c r="H1781">
        <v>1551</v>
      </c>
      <c r="I1781">
        <v>900</v>
      </c>
      <c r="J1781">
        <v>237</v>
      </c>
      <c r="K1781">
        <v>263</v>
      </c>
      <c r="L1781">
        <v>66</v>
      </c>
      <c r="M1781">
        <v>15</v>
      </c>
      <c r="N1781">
        <v>59</v>
      </c>
      <c r="O1781">
        <v>5</v>
      </c>
      <c r="P1781">
        <v>6</v>
      </c>
      <c r="Q1781">
        <v>16.956802063185041</v>
      </c>
    </row>
    <row r="1782" spans="1:17" x14ac:dyDescent="0.25">
      <c r="A1782" t="s">
        <v>7000</v>
      </c>
      <c r="B1782" s="6">
        <v>61441</v>
      </c>
      <c r="C1782">
        <v>614.41</v>
      </c>
      <c r="D1782" t="s">
        <v>1700</v>
      </c>
      <c r="E1782">
        <v>987</v>
      </c>
      <c r="F1782">
        <v>665</v>
      </c>
      <c r="G1782">
        <v>7</v>
      </c>
      <c r="H1782">
        <v>658</v>
      </c>
      <c r="I1782">
        <v>403</v>
      </c>
      <c r="J1782">
        <v>99</v>
      </c>
      <c r="K1782">
        <v>91</v>
      </c>
      <c r="L1782">
        <v>30</v>
      </c>
      <c r="M1782">
        <v>7</v>
      </c>
      <c r="N1782">
        <v>27</v>
      </c>
      <c r="O1782">
        <v>0</v>
      </c>
      <c r="P1782">
        <v>1</v>
      </c>
      <c r="Q1782">
        <v>13.829787234042554</v>
      </c>
    </row>
    <row r="1783" spans="1:17" x14ac:dyDescent="0.25">
      <c r="A1783" t="s">
        <v>7001</v>
      </c>
      <c r="B1783" s="6">
        <v>61442</v>
      </c>
      <c r="C1783">
        <v>614.41999999999996</v>
      </c>
      <c r="D1783" t="s">
        <v>1701</v>
      </c>
      <c r="E1783">
        <v>1406</v>
      </c>
      <c r="F1783">
        <v>782</v>
      </c>
      <c r="G1783">
        <v>4</v>
      </c>
      <c r="H1783">
        <v>778</v>
      </c>
      <c r="I1783">
        <v>414</v>
      </c>
      <c r="J1783">
        <v>102</v>
      </c>
      <c r="K1783">
        <v>167</v>
      </c>
      <c r="L1783">
        <v>35</v>
      </c>
      <c r="M1783">
        <v>7</v>
      </c>
      <c r="N1783">
        <v>49</v>
      </c>
      <c r="O1783">
        <v>4</v>
      </c>
      <c r="P1783">
        <v>0</v>
      </c>
      <c r="Q1783">
        <v>21.465295629820051</v>
      </c>
    </row>
    <row r="1784" spans="1:17" x14ac:dyDescent="0.25">
      <c r="A1784" t="s">
        <v>7002</v>
      </c>
      <c r="B1784" s="6">
        <v>61443</v>
      </c>
      <c r="C1784">
        <v>614.42999999999995</v>
      </c>
      <c r="D1784" t="s">
        <v>1702</v>
      </c>
      <c r="E1784">
        <v>1510</v>
      </c>
      <c r="F1784">
        <v>920</v>
      </c>
      <c r="G1784">
        <v>7</v>
      </c>
      <c r="H1784">
        <v>913</v>
      </c>
      <c r="I1784">
        <v>408</v>
      </c>
      <c r="J1784">
        <v>239</v>
      </c>
      <c r="K1784">
        <v>153</v>
      </c>
      <c r="L1784">
        <v>48</v>
      </c>
      <c r="M1784">
        <v>8</v>
      </c>
      <c r="N1784">
        <v>53</v>
      </c>
      <c r="O1784">
        <v>3</v>
      </c>
      <c r="P1784">
        <v>1</v>
      </c>
      <c r="Q1784">
        <v>16.757940854326396</v>
      </c>
    </row>
    <row r="1785" spans="1:17" x14ac:dyDescent="0.25">
      <c r="A1785" t="s">
        <v>7003</v>
      </c>
      <c r="B1785" s="6">
        <v>61444</v>
      </c>
      <c r="C1785">
        <v>614.44000000000005</v>
      </c>
      <c r="D1785" t="s">
        <v>1703</v>
      </c>
      <c r="E1785">
        <v>1754</v>
      </c>
      <c r="F1785">
        <v>959</v>
      </c>
      <c r="G1785">
        <v>7</v>
      </c>
      <c r="H1785">
        <v>952</v>
      </c>
      <c r="I1785">
        <v>410</v>
      </c>
      <c r="J1785">
        <v>190</v>
      </c>
      <c r="K1785">
        <v>229</v>
      </c>
      <c r="L1785">
        <v>55</v>
      </c>
      <c r="M1785">
        <v>9</v>
      </c>
      <c r="N1785">
        <v>50</v>
      </c>
      <c r="O1785">
        <v>5</v>
      </c>
      <c r="P1785">
        <v>4</v>
      </c>
      <c r="Q1785">
        <v>24.054621848739497</v>
      </c>
    </row>
    <row r="1786" spans="1:17" x14ac:dyDescent="0.25">
      <c r="A1786" t="s">
        <v>7004</v>
      </c>
      <c r="B1786" s="6">
        <v>61445</v>
      </c>
      <c r="C1786">
        <v>614.45000000000005</v>
      </c>
      <c r="D1786" t="s">
        <v>1704</v>
      </c>
      <c r="E1786">
        <v>1394</v>
      </c>
      <c r="F1786">
        <v>880</v>
      </c>
      <c r="G1786">
        <v>13</v>
      </c>
      <c r="H1786">
        <v>867</v>
      </c>
      <c r="I1786">
        <v>372</v>
      </c>
      <c r="J1786">
        <v>254</v>
      </c>
      <c r="K1786">
        <v>173</v>
      </c>
      <c r="L1786">
        <v>36</v>
      </c>
      <c r="M1786">
        <v>5</v>
      </c>
      <c r="N1786">
        <v>24</v>
      </c>
      <c r="O1786">
        <v>3</v>
      </c>
      <c r="P1786">
        <v>0</v>
      </c>
      <c r="Q1786">
        <v>19.953863898500575</v>
      </c>
    </row>
    <row r="1787" spans="1:17" x14ac:dyDescent="0.25">
      <c r="A1787" t="s">
        <v>7005</v>
      </c>
      <c r="B1787" s="6">
        <v>61446</v>
      </c>
      <c r="C1787">
        <v>614.46</v>
      </c>
      <c r="D1787" t="s">
        <v>1705</v>
      </c>
      <c r="E1787">
        <v>1549</v>
      </c>
      <c r="F1787">
        <v>929</v>
      </c>
      <c r="G1787">
        <v>20</v>
      </c>
      <c r="H1787">
        <v>909</v>
      </c>
      <c r="I1787">
        <v>399</v>
      </c>
      <c r="J1787">
        <v>196</v>
      </c>
      <c r="K1787">
        <v>183</v>
      </c>
      <c r="L1787">
        <v>62</v>
      </c>
      <c r="M1787">
        <v>11</v>
      </c>
      <c r="N1787">
        <v>46</v>
      </c>
      <c r="O1787">
        <v>8</v>
      </c>
      <c r="P1787">
        <v>4</v>
      </c>
      <c r="Q1787">
        <v>20.132013201320131</v>
      </c>
    </row>
    <row r="1788" spans="1:17" x14ac:dyDescent="0.25">
      <c r="A1788" t="s">
        <v>7006</v>
      </c>
      <c r="B1788" s="6">
        <v>61499</v>
      </c>
      <c r="C1788">
        <v>614.99</v>
      </c>
      <c r="D1788" t="s">
        <v>7007</v>
      </c>
      <c r="E1788">
        <v>0</v>
      </c>
      <c r="F1788">
        <v>3989</v>
      </c>
      <c r="G1788">
        <v>57</v>
      </c>
      <c r="H1788">
        <v>3932</v>
      </c>
      <c r="I1788">
        <v>1857</v>
      </c>
      <c r="J1788">
        <v>715</v>
      </c>
      <c r="K1788">
        <v>623</v>
      </c>
      <c r="L1788">
        <v>277</v>
      </c>
      <c r="M1788">
        <v>43</v>
      </c>
      <c r="N1788">
        <v>387</v>
      </c>
      <c r="O1788">
        <v>21</v>
      </c>
      <c r="P1788">
        <v>9</v>
      </c>
      <c r="Q1788">
        <v>15.844354018311291</v>
      </c>
    </row>
    <row r="1789" spans="1:17" x14ac:dyDescent="0.25">
      <c r="A1789" t="s">
        <v>7008</v>
      </c>
      <c r="B1789" s="6">
        <v>61600</v>
      </c>
      <c r="C1789">
        <v>616</v>
      </c>
      <c r="D1789" t="s">
        <v>1714</v>
      </c>
      <c r="E1789">
        <v>42717</v>
      </c>
      <c r="F1789">
        <v>31038</v>
      </c>
      <c r="G1789">
        <v>316</v>
      </c>
      <c r="H1789">
        <v>30722</v>
      </c>
      <c r="I1789">
        <v>11194</v>
      </c>
      <c r="J1789">
        <v>7240</v>
      </c>
      <c r="K1789">
        <v>7167</v>
      </c>
      <c r="L1789">
        <v>1686</v>
      </c>
      <c r="M1789">
        <v>464</v>
      </c>
      <c r="N1789">
        <v>2477</v>
      </c>
      <c r="O1789">
        <v>384</v>
      </c>
      <c r="P1789">
        <v>110</v>
      </c>
      <c r="Q1789">
        <v>23.328559338584729</v>
      </c>
    </row>
    <row r="1790" spans="1:17" x14ac:dyDescent="0.25">
      <c r="A1790" t="s">
        <v>7009</v>
      </c>
      <c r="B1790" s="6">
        <v>61611</v>
      </c>
      <c r="C1790">
        <v>616.11</v>
      </c>
      <c r="D1790" t="s">
        <v>1706</v>
      </c>
      <c r="E1790">
        <v>2075</v>
      </c>
      <c r="F1790">
        <v>1323</v>
      </c>
      <c r="G1790">
        <v>7</v>
      </c>
      <c r="H1790">
        <v>1316</v>
      </c>
      <c r="I1790">
        <v>590</v>
      </c>
      <c r="J1790">
        <v>238</v>
      </c>
      <c r="K1790">
        <v>263</v>
      </c>
      <c r="L1790">
        <v>81</v>
      </c>
      <c r="M1790">
        <v>24</v>
      </c>
      <c r="N1790">
        <v>106</v>
      </c>
      <c r="O1790">
        <v>7</v>
      </c>
      <c r="P1790">
        <v>7</v>
      </c>
      <c r="Q1790">
        <v>19.984802431610944</v>
      </c>
    </row>
    <row r="1791" spans="1:17" x14ac:dyDescent="0.25">
      <c r="A1791" t="s">
        <v>7010</v>
      </c>
      <c r="B1791" s="6">
        <v>61612</v>
      </c>
      <c r="C1791">
        <v>616.12</v>
      </c>
      <c r="D1791" t="s">
        <v>1707</v>
      </c>
      <c r="E1791">
        <v>2719</v>
      </c>
      <c r="F1791">
        <v>1736</v>
      </c>
      <c r="G1791">
        <v>17</v>
      </c>
      <c r="H1791">
        <v>1719</v>
      </c>
      <c r="I1791">
        <v>673</v>
      </c>
      <c r="J1791">
        <v>309</v>
      </c>
      <c r="K1791">
        <v>432</v>
      </c>
      <c r="L1791">
        <v>100</v>
      </c>
      <c r="M1791">
        <v>18</v>
      </c>
      <c r="N1791">
        <v>166</v>
      </c>
      <c r="O1791">
        <v>16</v>
      </c>
      <c r="P1791">
        <v>5</v>
      </c>
      <c r="Q1791">
        <v>25.130890052356019</v>
      </c>
    </row>
    <row r="1792" spans="1:17" x14ac:dyDescent="0.25">
      <c r="A1792" t="s">
        <v>7011</v>
      </c>
      <c r="B1792" s="6">
        <v>61615</v>
      </c>
      <c r="C1792">
        <v>616.15</v>
      </c>
      <c r="D1792" t="s">
        <v>1708</v>
      </c>
      <c r="E1792">
        <v>1797</v>
      </c>
      <c r="F1792">
        <v>1043</v>
      </c>
      <c r="G1792">
        <v>11</v>
      </c>
      <c r="H1792">
        <v>1032</v>
      </c>
      <c r="I1792">
        <v>486</v>
      </c>
      <c r="J1792">
        <v>136</v>
      </c>
      <c r="K1792">
        <v>241</v>
      </c>
      <c r="L1792">
        <v>69</v>
      </c>
      <c r="M1792">
        <v>9</v>
      </c>
      <c r="N1792">
        <v>70</v>
      </c>
      <c r="O1792">
        <v>17</v>
      </c>
      <c r="P1792">
        <v>4</v>
      </c>
      <c r="Q1792">
        <v>23.352713178294575</v>
      </c>
    </row>
    <row r="1793" spans="1:17" x14ac:dyDescent="0.25">
      <c r="A1793" t="s">
        <v>7012</v>
      </c>
      <c r="B1793" s="6">
        <v>61618</v>
      </c>
      <c r="C1793">
        <v>616.17999999999995</v>
      </c>
      <c r="D1793" t="s">
        <v>1709</v>
      </c>
      <c r="E1793">
        <v>1412</v>
      </c>
      <c r="F1793">
        <v>855</v>
      </c>
      <c r="G1793">
        <v>8</v>
      </c>
      <c r="H1793">
        <v>847</v>
      </c>
      <c r="I1793">
        <v>216</v>
      </c>
      <c r="J1793">
        <v>298</v>
      </c>
      <c r="K1793">
        <v>219</v>
      </c>
      <c r="L1793">
        <v>32</v>
      </c>
      <c r="M1793">
        <v>10</v>
      </c>
      <c r="N1793">
        <v>44</v>
      </c>
      <c r="O1793">
        <v>25</v>
      </c>
      <c r="P1793">
        <v>3</v>
      </c>
      <c r="Q1793">
        <v>25.855962219598581</v>
      </c>
    </row>
    <row r="1794" spans="1:17" x14ac:dyDescent="0.25">
      <c r="A1794" t="s">
        <v>7013</v>
      </c>
      <c r="B1794" s="6">
        <v>61621</v>
      </c>
      <c r="C1794">
        <v>616.21</v>
      </c>
      <c r="D1794" t="s">
        <v>1712</v>
      </c>
      <c r="E1794">
        <v>693</v>
      </c>
      <c r="F1794">
        <v>450</v>
      </c>
      <c r="G1794">
        <v>5</v>
      </c>
      <c r="H1794">
        <v>445</v>
      </c>
      <c r="I1794">
        <v>211</v>
      </c>
      <c r="J1794">
        <v>93</v>
      </c>
      <c r="K1794">
        <v>101</v>
      </c>
      <c r="L1794">
        <v>18</v>
      </c>
      <c r="M1794">
        <v>3</v>
      </c>
      <c r="N1794">
        <v>16</v>
      </c>
      <c r="O1794">
        <v>1</v>
      </c>
      <c r="P1794">
        <v>2</v>
      </c>
      <c r="Q1794">
        <v>22.696629213483146</v>
      </c>
    </row>
    <row r="1795" spans="1:17" x14ac:dyDescent="0.25">
      <c r="A1795" t="s">
        <v>7014</v>
      </c>
      <c r="B1795" s="6">
        <v>61624</v>
      </c>
      <c r="C1795">
        <v>616.24</v>
      </c>
      <c r="D1795" t="s">
        <v>1713</v>
      </c>
      <c r="E1795">
        <v>2586</v>
      </c>
      <c r="F1795">
        <v>1604</v>
      </c>
      <c r="G1795">
        <v>24</v>
      </c>
      <c r="H1795">
        <v>1580</v>
      </c>
      <c r="I1795">
        <v>699</v>
      </c>
      <c r="J1795">
        <v>196</v>
      </c>
      <c r="K1795">
        <v>460</v>
      </c>
      <c r="L1795">
        <v>76</v>
      </c>
      <c r="M1795">
        <v>21</v>
      </c>
      <c r="N1795">
        <v>108</v>
      </c>
      <c r="O1795">
        <v>14</v>
      </c>
      <c r="P1795">
        <v>6</v>
      </c>
      <c r="Q1795">
        <v>29.11392405063291</v>
      </c>
    </row>
    <row r="1796" spans="1:17" x14ac:dyDescent="0.25">
      <c r="A1796" t="s">
        <v>7015</v>
      </c>
      <c r="B1796" s="6">
        <v>61625</v>
      </c>
      <c r="C1796">
        <v>616.25</v>
      </c>
      <c r="D1796" t="s">
        <v>1714</v>
      </c>
      <c r="E1796">
        <v>7829</v>
      </c>
      <c r="F1796">
        <v>4540</v>
      </c>
      <c r="G1796">
        <v>44</v>
      </c>
      <c r="H1796">
        <v>4496</v>
      </c>
      <c r="I1796">
        <v>1297</v>
      </c>
      <c r="J1796">
        <v>1289</v>
      </c>
      <c r="K1796">
        <v>1128</v>
      </c>
      <c r="L1796">
        <v>220</v>
      </c>
      <c r="M1796">
        <v>76</v>
      </c>
      <c r="N1796">
        <v>394</v>
      </c>
      <c r="O1796">
        <v>81</v>
      </c>
      <c r="P1796">
        <v>11</v>
      </c>
      <c r="Q1796">
        <v>25.088967971530252</v>
      </c>
    </row>
    <row r="1797" spans="1:17" x14ac:dyDescent="0.25">
      <c r="A1797" t="s">
        <v>7016</v>
      </c>
      <c r="B1797" s="6">
        <v>61626</v>
      </c>
      <c r="C1797">
        <v>616.26</v>
      </c>
      <c r="D1797" t="s">
        <v>1715</v>
      </c>
      <c r="E1797">
        <v>4638</v>
      </c>
      <c r="F1797">
        <v>2822</v>
      </c>
      <c r="G1797">
        <v>35</v>
      </c>
      <c r="H1797">
        <v>2787</v>
      </c>
      <c r="I1797">
        <v>836</v>
      </c>
      <c r="J1797">
        <v>825</v>
      </c>
      <c r="K1797">
        <v>662</v>
      </c>
      <c r="L1797">
        <v>142</v>
      </c>
      <c r="M1797">
        <v>54</v>
      </c>
      <c r="N1797">
        <v>207</v>
      </c>
      <c r="O1797">
        <v>47</v>
      </c>
      <c r="P1797">
        <v>14</v>
      </c>
      <c r="Q1797">
        <v>23.753139576605669</v>
      </c>
    </row>
    <row r="1798" spans="1:17" x14ac:dyDescent="0.25">
      <c r="A1798" t="s">
        <v>7017</v>
      </c>
      <c r="B1798" s="6">
        <v>61627</v>
      </c>
      <c r="C1798">
        <v>616.27</v>
      </c>
      <c r="D1798" t="s">
        <v>1716</v>
      </c>
      <c r="E1798">
        <v>1477</v>
      </c>
      <c r="F1798">
        <v>849</v>
      </c>
      <c r="G1798">
        <v>7</v>
      </c>
      <c r="H1798">
        <v>842</v>
      </c>
      <c r="I1798">
        <v>450</v>
      </c>
      <c r="J1798">
        <v>124</v>
      </c>
      <c r="K1798">
        <v>181</v>
      </c>
      <c r="L1798">
        <v>30</v>
      </c>
      <c r="M1798">
        <v>18</v>
      </c>
      <c r="N1798">
        <v>33</v>
      </c>
      <c r="O1798">
        <v>4</v>
      </c>
      <c r="P1798">
        <v>2</v>
      </c>
      <c r="Q1798">
        <v>21.49643705463183</v>
      </c>
    </row>
    <row r="1799" spans="1:17" x14ac:dyDescent="0.25">
      <c r="A1799" t="s">
        <v>7018</v>
      </c>
      <c r="B1799" s="6">
        <v>61628</v>
      </c>
      <c r="C1799">
        <v>616.28</v>
      </c>
      <c r="D1799" t="s">
        <v>1717</v>
      </c>
      <c r="E1799">
        <v>1295</v>
      </c>
      <c r="F1799">
        <v>782</v>
      </c>
      <c r="G1799">
        <v>9</v>
      </c>
      <c r="H1799">
        <v>773</v>
      </c>
      <c r="I1799">
        <v>367</v>
      </c>
      <c r="J1799">
        <v>147</v>
      </c>
      <c r="K1799">
        <v>195</v>
      </c>
      <c r="L1799">
        <v>17</v>
      </c>
      <c r="M1799">
        <v>4</v>
      </c>
      <c r="N1799">
        <v>41</v>
      </c>
      <c r="O1799">
        <v>2</v>
      </c>
      <c r="P1799">
        <v>0</v>
      </c>
      <c r="Q1799">
        <v>25.226390685640361</v>
      </c>
    </row>
    <row r="1800" spans="1:17" x14ac:dyDescent="0.25">
      <c r="A1800" t="s">
        <v>7019</v>
      </c>
      <c r="B1800" s="6">
        <v>61629</v>
      </c>
      <c r="C1800">
        <v>616.29</v>
      </c>
      <c r="D1800" t="s">
        <v>1718</v>
      </c>
      <c r="E1800">
        <v>889</v>
      </c>
      <c r="F1800">
        <v>572</v>
      </c>
      <c r="G1800">
        <v>7</v>
      </c>
      <c r="H1800">
        <v>565</v>
      </c>
      <c r="I1800">
        <v>320</v>
      </c>
      <c r="J1800">
        <v>70</v>
      </c>
      <c r="K1800">
        <v>124</v>
      </c>
      <c r="L1800">
        <v>28</v>
      </c>
      <c r="M1800">
        <v>5</v>
      </c>
      <c r="N1800">
        <v>14</v>
      </c>
      <c r="O1800">
        <v>3</v>
      </c>
      <c r="P1800">
        <v>1</v>
      </c>
      <c r="Q1800">
        <v>21.946902654867255</v>
      </c>
    </row>
    <row r="1801" spans="1:17" x14ac:dyDescent="0.25">
      <c r="A1801" t="s">
        <v>7020</v>
      </c>
      <c r="B1801" s="6">
        <v>61630</v>
      </c>
      <c r="C1801">
        <v>616.29999999999995</v>
      </c>
      <c r="D1801" t="s">
        <v>1719</v>
      </c>
      <c r="E1801">
        <v>1353</v>
      </c>
      <c r="F1801">
        <v>900</v>
      </c>
      <c r="G1801">
        <v>13</v>
      </c>
      <c r="H1801">
        <v>887</v>
      </c>
      <c r="I1801">
        <v>356</v>
      </c>
      <c r="J1801">
        <v>199</v>
      </c>
      <c r="K1801">
        <v>222</v>
      </c>
      <c r="L1801">
        <v>34</v>
      </c>
      <c r="M1801">
        <v>11</v>
      </c>
      <c r="N1801">
        <v>57</v>
      </c>
      <c r="O1801">
        <v>6</v>
      </c>
      <c r="P1801">
        <v>2</v>
      </c>
      <c r="Q1801">
        <v>25.028184892897411</v>
      </c>
    </row>
    <row r="1802" spans="1:17" x14ac:dyDescent="0.25">
      <c r="A1802" t="s">
        <v>7021</v>
      </c>
      <c r="B1802" s="6">
        <v>61631</v>
      </c>
      <c r="C1802">
        <v>616.30999999999995</v>
      </c>
      <c r="D1802" t="s">
        <v>1720</v>
      </c>
      <c r="E1802">
        <v>8247</v>
      </c>
      <c r="F1802">
        <v>5195</v>
      </c>
      <c r="G1802">
        <v>59</v>
      </c>
      <c r="H1802">
        <v>5136</v>
      </c>
      <c r="I1802">
        <v>1611</v>
      </c>
      <c r="J1802">
        <v>1409</v>
      </c>
      <c r="K1802">
        <v>1334</v>
      </c>
      <c r="L1802">
        <v>252</v>
      </c>
      <c r="M1802">
        <v>93</v>
      </c>
      <c r="N1802">
        <v>344</v>
      </c>
      <c r="O1802">
        <v>77</v>
      </c>
      <c r="P1802">
        <v>16</v>
      </c>
      <c r="Q1802">
        <v>25.973520249221181</v>
      </c>
    </row>
    <row r="1803" spans="1:17" x14ac:dyDescent="0.25">
      <c r="A1803" t="s">
        <v>7022</v>
      </c>
      <c r="B1803" s="6">
        <v>61632</v>
      </c>
      <c r="C1803">
        <v>616.32000000000005</v>
      </c>
      <c r="D1803" t="s">
        <v>1721</v>
      </c>
      <c r="E1803">
        <v>2382</v>
      </c>
      <c r="F1803">
        <v>1433</v>
      </c>
      <c r="G1803">
        <v>25</v>
      </c>
      <c r="H1803">
        <v>1408</v>
      </c>
      <c r="I1803">
        <v>472</v>
      </c>
      <c r="J1803">
        <v>375</v>
      </c>
      <c r="K1803">
        <v>357</v>
      </c>
      <c r="L1803">
        <v>68</v>
      </c>
      <c r="M1803">
        <v>19</v>
      </c>
      <c r="N1803">
        <v>101</v>
      </c>
      <c r="O1803">
        <v>13</v>
      </c>
      <c r="P1803">
        <v>3</v>
      </c>
      <c r="Q1803">
        <v>25.355113636363637</v>
      </c>
    </row>
    <row r="1804" spans="1:17" x14ac:dyDescent="0.25">
      <c r="A1804" t="s">
        <v>7023</v>
      </c>
      <c r="B1804" s="6">
        <v>61633</v>
      </c>
      <c r="C1804">
        <v>616.33000000000004</v>
      </c>
      <c r="D1804" t="s">
        <v>1722</v>
      </c>
      <c r="E1804">
        <v>3325</v>
      </c>
      <c r="F1804">
        <v>1864</v>
      </c>
      <c r="G1804">
        <v>12</v>
      </c>
      <c r="H1804">
        <v>1852</v>
      </c>
      <c r="I1804">
        <v>795</v>
      </c>
      <c r="J1804">
        <v>307</v>
      </c>
      <c r="K1804">
        <v>374</v>
      </c>
      <c r="L1804">
        <v>147</v>
      </c>
      <c r="M1804">
        <v>26</v>
      </c>
      <c r="N1804">
        <v>167</v>
      </c>
      <c r="O1804">
        <v>22</v>
      </c>
      <c r="P1804">
        <v>14</v>
      </c>
      <c r="Q1804">
        <v>20.194384449244058</v>
      </c>
    </row>
    <row r="1805" spans="1:17" x14ac:dyDescent="0.25">
      <c r="A1805" t="s">
        <v>7024</v>
      </c>
      <c r="B1805" s="6">
        <v>61699</v>
      </c>
      <c r="C1805">
        <v>616.99</v>
      </c>
      <c r="D1805" t="s">
        <v>7025</v>
      </c>
      <c r="E1805">
        <v>0</v>
      </c>
      <c r="F1805">
        <v>5070</v>
      </c>
      <c r="G1805">
        <v>33</v>
      </c>
      <c r="H1805">
        <v>5037</v>
      </c>
      <c r="I1805">
        <v>1815</v>
      </c>
      <c r="J1805">
        <v>1225</v>
      </c>
      <c r="K1805">
        <v>874</v>
      </c>
      <c r="L1805">
        <v>372</v>
      </c>
      <c r="M1805">
        <v>73</v>
      </c>
      <c r="N1805">
        <v>609</v>
      </c>
      <c r="O1805">
        <v>49</v>
      </c>
      <c r="P1805">
        <v>20</v>
      </c>
      <c r="Q1805">
        <v>17.351598173515981</v>
      </c>
    </row>
    <row r="1806" spans="1:17" x14ac:dyDescent="0.25">
      <c r="A1806" t="s">
        <v>7026</v>
      </c>
      <c r="B1806" s="6">
        <v>61700</v>
      </c>
      <c r="C1806">
        <v>617</v>
      </c>
      <c r="D1806" t="s">
        <v>1735</v>
      </c>
      <c r="E1806">
        <v>72629</v>
      </c>
      <c r="F1806">
        <v>55799</v>
      </c>
      <c r="G1806">
        <v>669</v>
      </c>
      <c r="H1806">
        <v>55130</v>
      </c>
      <c r="I1806">
        <v>24400</v>
      </c>
      <c r="J1806">
        <v>8985</v>
      </c>
      <c r="K1806">
        <v>10940</v>
      </c>
      <c r="L1806">
        <v>3276</v>
      </c>
      <c r="M1806">
        <v>678</v>
      </c>
      <c r="N1806">
        <v>6146</v>
      </c>
      <c r="O1806">
        <v>493</v>
      </c>
      <c r="P1806">
        <v>212</v>
      </c>
      <c r="Q1806">
        <v>19.844005078904409</v>
      </c>
    </row>
    <row r="1807" spans="1:17" x14ac:dyDescent="0.25">
      <c r="A1807" t="s">
        <v>7027</v>
      </c>
      <c r="B1807" s="6">
        <v>61701</v>
      </c>
      <c r="C1807">
        <v>617.01</v>
      </c>
      <c r="D1807" t="s">
        <v>1723</v>
      </c>
      <c r="E1807">
        <v>1663</v>
      </c>
      <c r="F1807">
        <v>1119</v>
      </c>
      <c r="G1807">
        <v>7</v>
      </c>
      <c r="H1807">
        <v>1112</v>
      </c>
      <c r="I1807">
        <v>463</v>
      </c>
      <c r="J1807">
        <v>151</v>
      </c>
      <c r="K1807">
        <v>243</v>
      </c>
      <c r="L1807">
        <v>91</v>
      </c>
      <c r="M1807">
        <v>20</v>
      </c>
      <c r="N1807">
        <v>128</v>
      </c>
      <c r="O1807">
        <v>13</v>
      </c>
      <c r="P1807">
        <v>3</v>
      </c>
      <c r="Q1807">
        <v>21.852517985611509</v>
      </c>
    </row>
    <row r="1808" spans="1:17" x14ac:dyDescent="0.25">
      <c r="A1808" t="s">
        <v>7028</v>
      </c>
      <c r="B1808" s="6">
        <v>61708</v>
      </c>
      <c r="C1808">
        <v>617.08000000000004</v>
      </c>
      <c r="D1808" t="s">
        <v>1726</v>
      </c>
      <c r="E1808">
        <v>1273</v>
      </c>
      <c r="F1808">
        <v>935</v>
      </c>
      <c r="G1808">
        <v>16</v>
      </c>
      <c r="H1808">
        <v>919</v>
      </c>
      <c r="I1808">
        <v>429</v>
      </c>
      <c r="J1808">
        <v>155</v>
      </c>
      <c r="K1808">
        <v>237</v>
      </c>
      <c r="L1808">
        <v>52</v>
      </c>
      <c r="M1808">
        <v>9</v>
      </c>
      <c r="N1808">
        <v>27</v>
      </c>
      <c r="O1808">
        <v>3</v>
      </c>
      <c r="P1808">
        <v>7</v>
      </c>
      <c r="Q1808">
        <v>25.788900979325351</v>
      </c>
    </row>
    <row r="1809" spans="1:17" x14ac:dyDescent="0.25">
      <c r="A1809" t="s">
        <v>7029</v>
      </c>
      <c r="B1809" s="6">
        <v>61710</v>
      </c>
      <c r="C1809">
        <v>617.1</v>
      </c>
      <c r="D1809" t="s">
        <v>1727</v>
      </c>
      <c r="E1809">
        <v>978</v>
      </c>
      <c r="F1809">
        <v>633</v>
      </c>
      <c r="G1809">
        <v>8</v>
      </c>
      <c r="H1809">
        <v>625</v>
      </c>
      <c r="I1809">
        <v>306</v>
      </c>
      <c r="J1809">
        <v>110</v>
      </c>
      <c r="K1809">
        <v>140</v>
      </c>
      <c r="L1809">
        <v>25</v>
      </c>
      <c r="M1809">
        <v>7</v>
      </c>
      <c r="N1809">
        <v>34</v>
      </c>
      <c r="O1809">
        <v>2</v>
      </c>
      <c r="P1809">
        <v>1</v>
      </c>
      <c r="Q1809">
        <v>22.400000000000002</v>
      </c>
    </row>
    <row r="1810" spans="1:17" x14ac:dyDescent="0.25">
      <c r="A1810" t="s">
        <v>7030</v>
      </c>
      <c r="B1810" s="6">
        <v>61711</v>
      </c>
      <c r="C1810">
        <v>617.11</v>
      </c>
      <c r="D1810" t="s">
        <v>1728</v>
      </c>
      <c r="E1810">
        <v>726</v>
      </c>
      <c r="F1810">
        <v>564</v>
      </c>
      <c r="G1810">
        <v>11</v>
      </c>
      <c r="H1810">
        <v>553</v>
      </c>
      <c r="I1810">
        <v>333</v>
      </c>
      <c r="J1810">
        <v>98</v>
      </c>
      <c r="K1810">
        <v>59</v>
      </c>
      <c r="L1810">
        <v>20</v>
      </c>
      <c r="M1810">
        <v>6</v>
      </c>
      <c r="N1810">
        <v>31</v>
      </c>
      <c r="O1810">
        <v>4</v>
      </c>
      <c r="P1810">
        <v>2</v>
      </c>
      <c r="Q1810">
        <v>10.669077757685352</v>
      </c>
    </row>
    <row r="1811" spans="1:17" x14ac:dyDescent="0.25">
      <c r="A1811" t="s">
        <v>7031</v>
      </c>
      <c r="B1811" s="6">
        <v>61716</v>
      </c>
      <c r="C1811">
        <v>617.16</v>
      </c>
      <c r="D1811" t="s">
        <v>1729</v>
      </c>
      <c r="E1811">
        <v>2381</v>
      </c>
      <c r="F1811">
        <v>1588</v>
      </c>
      <c r="G1811">
        <v>20</v>
      </c>
      <c r="H1811">
        <v>1568</v>
      </c>
      <c r="I1811">
        <v>740</v>
      </c>
      <c r="J1811">
        <v>134</v>
      </c>
      <c r="K1811">
        <v>344</v>
      </c>
      <c r="L1811">
        <v>117</v>
      </c>
      <c r="M1811">
        <v>30</v>
      </c>
      <c r="N1811">
        <v>187</v>
      </c>
      <c r="O1811">
        <v>12</v>
      </c>
      <c r="P1811">
        <v>4</v>
      </c>
      <c r="Q1811">
        <v>21.938775510204081</v>
      </c>
    </row>
    <row r="1812" spans="1:17" x14ac:dyDescent="0.25">
      <c r="A1812" t="s">
        <v>7032</v>
      </c>
      <c r="B1812" s="6">
        <v>61719</v>
      </c>
      <c r="C1812">
        <v>617.19000000000005</v>
      </c>
      <c r="D1812" t="s">
        <v>1730</v>
      </c>
      <c r="E1812">
        <v>1797</v>
      </c>
      <c r="F1812">
        <v>1123</v>
      </c>
      <c r="G1812">
        <v>11</v>
      </c>
      <c r="H1812">
        <v>1112</v>
      </c>
      <c r="I1812">
        <v>492</v>
      </c>
      <c r="J1812">
        <v>129</v>
      </c>
      <c r="K1812">
        <v>229</v>
      </c>
      <c r="L1812">
        <v>74</v>
      </c>
      <c r="M1812">
        <v>19</v>
      </c>
      <c r="N1812">
        <v>154</v>
      </c>
      <c r="O1812">
        <v>8</v>
      </c>
      <c r="P1812">
        <v>7</v>
      </c>
      <c r="Q1812">
        <v>20.593525179856115</v>
      </c>
    </row>
    <row r="1813" spans="1:17" x14ac:dyDescent="0.25">
      <c r="A1813" t="s">
        <v>7033</v>
      </c>
      <c r="B1813" s="6">
        <v>61727</v>
      </c>
      <c r="C1813">
        <v>617.27</v>
      </c>
      <c r="D1813" t="s">
        <v>1731</v>
      </c>
      <c r="E1813">
        <v>1896</v>
      </c>
      <c r="F1813">
        <v>1152</v>
      </c>
      <c r="G1813">
        <v>15</v>
      </c>
      <c r="H1813">
        <v>1137</v>
      </c>
      <c r="I1813">
        <v>426</v>
      </c>
      <c r="J1813">
        <v>168</v>
      </c>
      <c r="K1813">
        <v>249</v>
      </c>
      <c r="L1813">
        <v>76</v>
      </c>
      <c r="M1813">
        <v>22</v>
      </c>
      <c r="N1813">
        <v>174</v>
      </c>
      <c r="O1813">
        <v>14</v>
      </c>
      <c r="P1813">
        <v>8</v>
      </c>
      <c r="Q1813">
        <v>21.899736147757256</v>
      </c>
    </row>
    <row r="1814" spans="1:17" x14ac:dyDescent="0.25">
      <c r="A1814" t="s">
        <v>7034</v>
      </c>
      <c r="B1814" s="6">
        <v>61728</v>
      </c>
      <c r="C1814">
        <v>617.28</v>
      </c>
      <c r="D1814" t="s">
        <v>1732</v>
      </c>
      <c r="E1814">
        <v>582</v>
      </c>
      <c r="F1814">
        <v>468</v>
      </c>
      <c r="G1814">
        <v>12</v>
      </c>
      <c r="H1814">
        <v>456</v>
      </c>
      <c r="I1814">
        <v>233</v>
      </c>
      <c r="J1814">
        <v>68</v>
      </c>
      <c r="K1814">
        <v>104</v>
      </c>
      <c r="L1814">
        <v>26</v>
      </c>
      <c r="M1814">
        <v>3</v>
      </c>
      <c r="N1814">
        <v>18</v>
      </c>
      <c r="O1814">
        <v>3</v>
      </c>
      <c r="P1814">
        <v>1</v>
      </c>
      <c r="Q1814">
        <v>22.807017543859647</v>
      </c>
    </row>
    <row r="1815" spans="1:17" x14ac:dyDescent="0.25">
      <c r="A1815" t="s">
        <v>7035</v>
      </c>
      <c r="B1815" s="6">
        <v>61729</v>
      </c>
      <c r="C1815">
        <v>617.29</v>
      </c>
      <c r="D1815" t="s">
        <v>1733</v>
      </c>
      <c r="E1815">
        <v>1720</v>
      </c>
      <c r="F1815">
        <v>1162</v>
      </c>
      <c r="G1815">
        <v>20</v>
      </c>
      <c r="H1815">
        <v>1142</v>
      </c>
      <c r="I1815">
        <v>519</v>
      </c>
      <c r="J1815">
        <v>206</v>
      </c>
      <c r="K1815">
        <v>209</v>
      </c>
      <c r="L1815">
        <v>60</v>
      </c>
      <c r="M1815">
        <v>18</v>
      </c>
      <c r="N1815">
        <v>107</v>
      </c>
      <c r="O1815">
        <v>17</v>
      </c>
      <c r="P1815">
        <v>6</v>
      </c>
      <c r="Q1815">
        <v>18.301225919439577</v>
      </c>
    </row>
    <row r="1816" spans="1:17" x14ac:dyDescent="0.25">
      <c r="A1816" t="s">
        <v>7036</v>
      </c>
      <c r="B1816" s="6">
        <v>61730</v>
      </c>
      <c r="C1816">
        <v>617.29999999999995</v>
      </c>
      <c r="D1816" t="s">
        <v>1736</v>
      </c>
      <c r="E1816">
        <v>1719</v>
      </c>
      <c r="F1816">
        <v>1209</v>
      </c>
      <c r="G1816">
        <v>14</v>
      </c>
      <c r="H1816">
        <v>1195</v>
      </c>
      <c r="I1816">
        <v>497</v>
      </c>
      <c r="J1816">
        <v>252</v>
      </c>
      <c r="K1816">
        <v>209</v>
      </c>
      <c r="L1816">
        <v>87</v>
      </c>
      <c r="M1816">
        <v>20</v>
      </c>
      <c r="N1816">
        <v>115</v>
      </c>
      <c r="O1816">
        <v>10</v>
      </c>
      <c r="P1816">
        <v>5</v>
      </c>
      <c r="Q1816">
        <v>17.489539748953973</v>
      </c>
    </row>
    <row r="1817" spans="1:17" x14ac:dyDescent="0.25">
      <c r="A1817" t="s">
        <v>7037</v>
      </c>
      <c r="B1817" s="6">
        <v>61731</v>
      </c>
      <c r="C1817">
        <v>617.30999999999995</v>
      </c>
      <c r="D1817" t="s">
        <v>1737</v>
      </c>
      <c r="E1817">
        <v>1149</v>
      </c>
      <c r="F1817">
        <v>779</v>
      </c>
      <c r="G1817">
        <v>12</v>
      </c>
      <c r="H1817">
        <v>767</v>
      </c>
      <c r="I1817">
        <v>399</v>
      </c>
      <c r="J1817">
        <v>117</v>
      </c>
      <c r="K1817">
        <v>157</v>
      </c>
      <c r="L1817">
        <v>24</v>
      </c>
      <c r="M1817">
        <v>5</v>
      </c>
      <c r="N1817">
        <v>62</v>
      </c>
      <c r="O1817">
        <v>1</v>
      </c>
      <c r="P1817">
        <v>2</v>
      </c>
      <c r="Q1817">
        <v>20.469361147327252</v>
      </c>
    </row>
    <row r="1818" spans="1:17" x14ac:dyDescent="0.25">
      <c r="A1818" t="s">
        <v>7038</v>
      </c>
      <c r="B1818" s="6">
        <v>61740</v>
      </c>
      <c r="C1818">
        <v>617.4</v>
      </c>
      <c r="D1818" t="s">
        <v>1738</v>
      </c>
      <c r="E1818">
        <v>1698</v>
      </c>
      <c r="F1818">
        <v>1088</v>
      </c>
      <c r="G1818">
        <v>20</v>
      </c>
      <c r="H1818">
        <v>1068</v>
      </c>
      <c r="I1818">
        <v>528</v>
      </c>
      <c r="J1818">
        <v>155</v>
      </c>
      <c r="K1818">
        <v>208</v>
      </c>
      <c r="L1818">
        <v>62</v>
      </c>
      <c r="M1818">
        <v>10</v>
      </c>
      <c r="N1818">
        <v>87</v>
      </c>
      <c r="O1818">
        <v>15</v>
      </c>
      <c r="P1818">
        <v>3</v>
      </c>
      <c r="Q1818">
        <v>19.475655430711612</v>
      </c>
    </row>
    <row r="1819" spans="1:17" x14ac:dyDescent="0.25">
      <c r="A1819" t="s">
        <v>7039</v>
      </c>
      <c r="B1819" s="6">
        <v>61741</v>
      </c>
      <c r="C1819">
        <v>617.41</v>
      </c>
      <c r="D1819" t="s">
        <v>1739</v>
      </c>
      <c r="E1819">
        <v>939</v>
      </c>
      <c r="F1819">
        <v>633</v>
      </c>
      <c r="G1819">
        <v>8</v>
      </c>
      <c r="H1819">
        <v>625</v>
      </c>
      <c r="I1819">
        <v>324</v>
      </c>
      <c r="J1819">
        <v>155</v>
      </c>
      <c r="K1819">
        <v>95</v>
      </c>
      <c r="L1819">
        <v>17</v>
      </c>
      <c r="M1819">
        <v>12</v>
      </c>
      <c r="N1819">
        <v>22</v>
      </c>
      <c r="O1819">
        <v>0</v>
      </c>
      <c r="P1819">
        <v>0</v>
      </c>
      <c r="Q1819">
        <v>15.2</v>
      </c>
    </row>
    <row r="1820" spans="1:17" x14ac:dyDescent="0.25">
      <c r="A1820" t="s">
        <v>7040</v>
      </c>
      <c r="B1820" s="6">
        <v>61743</v>
      </c>
      <c r="C1820">
        <v>617.42999999999995</v>
      </c>
      <c r="D1820" t="s">
        <v>1740</v>
      </c>
      <c r="E1820">
        <v>596</v>
      </c>
      <c r="F1820">
        <v>409</v>
      </c>
      <c r="G1820">
        <v>5</v>
      </c>
      <c r="H1820">
        <v>404</v>
      </c>
      <c r="I1820">
        <v>215</v>
      </c>
      <c r="J1820">
        <v>91</v>
      </c>
      <c r="K1820">
        <v>62</v>
      </c>
      <c r="L1820">
        <v>13</v>
      </c>
      <c r="M1820">
        <v>6</v>
      </c>
      <c r="N1820">
        <v>15</v>
      </c>
      <c r="O1820">
        <v>1</v>
      </c>
      <c r="P1820">
        <v>1</v>
      </c>
      <c r="Q1820">
        <v>15.346534653465346</v>
      </c>
    </row>
    <row r="1821" spans="1:17" x14ac:dyDescent="0.25">
      <c r="A1821" t="s">
        <v>7041</v>
      </c>
      <c r="B1821" s="6">
        <v>61744</v>
      </c>
      <c r="C1821">
        <v>617.44000000000005</v>
      </c>
      <c r="D1821" t="s">
        <v>1741</v>
      </c>
      <c r="E1821">
        <v>524</v>
      </c>
      <c r="F1821">
        <v>399</v>
      </c>
      <c r="G1821">
        <v>3</v>
      </c>
      <c r="H1821">
        <v>396</v>
      </c>
      <c r="I1821">
        <v>198</v>
      </c>
      <c r="J1821">
        <v>82</v>
      </c>
      <c r="K1821">
        <v>78</v>
      </c>
      <c r="L1821">
        <v>16</v>
      </c>
      <c r="M1821">
        <v>5</v>
      </c>
      <c r="N1821">
        <v>14</v>
      </c>
      <c r="O1821">
        <v>2</v>
      </c>
      <c r="P1821">
        <v>1</v>
      </c>
      <c r="Q1821">
        <v>19.696969696969695</v>
      </c>
    </row>
    <row r="1822" spans="1:17" x14ac:dyDescent="0.25">
      <c r="A1822" t="s">
        <v>7042</v>
      </c>
      <c r="B1822" s="6">
        <v>61745</v>
      </c>
      <c r="C1822">
        <v>617.45000000000005</v>
      </c>
      <c r="D1822" t="s">
        <v>1742</v>
      </c>
      <c r="E1822">
        <v>908</v>
      </c>
      <c r="F1822">
        <v>635</v>
      </c>
      <c r="G1822">
        <v>11</v>
      </c>
      <c r="H1822">
        <v>624</v>
      </c>
      <c r="I1822">
        <v>346</v>
      </c>
      <c r="J1822">
        <v>99</v>
      </c>
      <c r="K1822">
        <v>110</v>
      </c>
      <c r="L1822">
        <v>20</v>
      </c>
      <c r="M1822">
        <v>3</v>
      </c>
      <c r="N1822">
        <v>40</v>
      </c>
      <c r="O1822">
        <v>3</v>
      </c>
      <c r="P1822">
        <v>3</v>
      </c>
      <c r="Q1822">
        <v>17.628205128205128</v>
      </c>
    </row>
    <row r="1823" spans="1:17" x14ac:dyDescent="0.25">
      <c r="A1823" t="s">
        <v>7043</v>
      </c>
      <c r="B1823" s="6">
        <v>61746</v>
      </c>
      <c r="C1823">
        <v>617.46</v>
      </c>
      <c r="D1823" t="s">
        <v>1743</v>
      </c>
      <c r="E1823">
        <v>3308</v>
      </c>
      <c r="F1823">
        <v>2147</v>
      </c>
      <c r="G1823">
        <v>26</v>
      </c>
      <c r="H1823">
        <v>2121</v>
      </c>
      <c r="I1823">
        <v>1003</v>
      </c>
      <c r="J1823">
        <v>263</v>
      </c>
      <c r="K1823">
        <v>440</v>
      </c>
      <c r="L1823">
        <v>114</v>
      </c>
      <c r="M1823">
        <v>25</v>
      </c>
      <c r="N1823">
        <v>253</v>
      </c>
      <c r="O1823">
        <v>12</v>
      </c>
      <c r="P1823">
        <v>11</v>
      </c>
      <c r="Q1823">
        <v>20.744931636020745</v>
      </c>
    </row>
    <row r="1824" spans="1:17" x14ac:dyDescent="0.25">
      <c r="A1824" t="s">
        <v>7044</v>
      </c>
      <c r="B1824" s="6">
        <v>61748</v>
      </c>
      <c r="C1824">
        <v>617.48</v>
      </c>
      <c r="D1824" t="s">
        <v>1744</v>
      </c>
      <c r="E1824">
        <v>3363</v>
      </c>
      <c r="F1824">
        <v>2207</v>
      </c>
      <c r="G1824">
        <v>31</v>
      </c>
      <c r="H1824">
        <v>2176</v>
      </c>
      <c r="I1824">
        <v>973</v>
      </c>
      <c r="J1824">
        <v>231</v>
      </c>
      <c r="K1824">
        <v>639</v>
      </c>
      <c r="L1824">
        <v>87</v>
      </c>
      <c r="M1824">
        <v>23</v>
      </c>
      <c r="N1824">
        <v>201</v>
      </c>
      <c r="O1824">
        <v>11</v>
      </c>
      <c r="P1824">
        <v>11</v>
      </c>
      <c r="Q1824">
        <v>29.365808823529409</v>
      </c>
    </row>
    <row r="1825" spans="1:17" x14ac:dyDescent="0.25">
      <c r="A1825" t="s">
        <v>7045</v>
      </c>
      <c r="B1825" s="6">
        <v>61750</v>
      </c>
      <c r="C1825">
        <v>617.5</v>
      </c>
      <c r="D1825" t="s">
        <v>1745</v>
      </c>
      <c r="E1825">
        <v>1553</v>
      </c>
      <c r="F1825">
        <v>1209</v>
      </c>
      <c r="G1825">
        <v>10</v>
      </c>
      <c r="H1825">
        <v>1199</v>
      </c>
      <c r="I1825">
        <v>677</v>
      </c>
      <c r="J1825">
        <v>163</v>
      </c>
      <c r="K1825">
        <v>272</v>
      </c>
      <c r="L1825">
        <v>46</v>
      </c>
      <c r="M1825">
        <v>3</v>
      </c>
      <c r="N1825">
        <v>29</v>
      </c>
      <c r="O1825">
        <v>6</v>
      </c>
      <c r="P1825">
        <v>3</v>
      </c>
      <c r="Q1825">
        <v>22.685571309424521</v>
      </c>
    </row>
    <row r="1826" spans="1:17" x14ac:dyDescent="0.25">
      <c r="A1826" t="s">
        <v>7046</v>
      </c>
      <c r="B1826" s="6">
        <v>61751</v>
      </c>
      <c r="C1826">
        <v>617.51</v>
      </c>
      <c r="D1826" t="s">
        <v>1746</v>
      </c>
      <c r="E1826">
        <v>1965</v>
      </c>
      <c r="F1826">
        <v>1314</v>
      </c>
      <c r="G1826">
        <v>20</v>
      </c>
      <c r="H1826">
        <v>1294</v>
      </c>
      <c r="I1826">
        <v>638</v>
      </c>
      <c r="J1826">
        <v>215</v>
      </c>
      <c r="K1826">
        <v>218</v>
      </c>
      <c r="L1826">
        <v>63</v>
      </c>
      <c r="M1826">
        <v>13</v>
      </c>
      <c r="N1826">
        <v>133</v>
      </c>
      <c r="O1826">
        <v>13</v>
      </c>
      <c r="P1826">
        <v>1</v>
      </c>
      <c r="Q1826">
        <v>16.846986089644513</v>
      </c>
    </row>
    <row r="1827" spans="1:17" x14ac:dyDescent="0.25">
      <c r="A1827" t="s">
        <v>7047</v>
      </c>
      <c r="B1827" s="6">
        <v>61756</v>
      </c>
      <c r="C1827">
        <v>617.55999999999995</v>
      </c>
      <c r="D1827" t="s">
        <v>1747</v>
      </c>
      <c r="E1827">
        <v>3383</v>
      </c>
      <c r="F1827">
        <v>2338</v>
      </c>
      <c r="G1827">
        <v>35</v>
      </c>
      <c r="H1827">
        <v>2303</v>
      </c>
      <c r="I1827">
        <v>1135</v>
      </c>
      <c r="J1827">
        <v>416</v>
      </c>
      <c r="K1827">
        <v>420</v>
      </c>
      <c r="L1827">
        <v>107</v>
      </c>
      <c r="M1827">
        <v>18</v>
      </c>
      <c r="N1827">
        <v>190</v>
      </c>
      <c r="O1827">
        <v>13</v>
      </c>
      <c r="P1827">
        <v>4</v>
      </c>
      <c r="Q1827">
        <v>18.237082066869302</v>
      </c>
    </row>
    <row r="1828" spans="1:17" x14ac:dyDescent="0.25">
      <c r="A1828" t="s">
        <v>7048</v>
      </c>
      <c r="B1828" s="6">
        <v>61757</v>
      </c>
      <c r="C1828">
        <v>617.57000000000005</v>
      </c>
      <c r="D1828" t="s">
        <v>1748</v>
      </c>
      <c r="E1828">
        <v>4192</v>
      </c>
      <c r="F1828">
        <v>2763</v>
      </c>
      <c r="G1828">
        <v>35</v>
      </c>
      <c r="H1828">
        <v>2728</v>
      </c>
      <c r="I1828">
        <v>1364</v>
      </c>
      <c r="J1828">
        <v>358</v>
      </c>
      <c r="K1828">
        <v>681</v>
      </c>
      <c r="L1828">
        <v>103</v>
      </c>
      <c r="M1828">
        <v>20</v>
      </c>
      <c r="N1828">
        <v>179</v>
      </c>
      <c r="O1828">
        <v>18</v>
      </c>
      <c r="P1828">
        <v>5</v>
      </c>
      <c r="Q1828">
        <v>24.9633431085044</v>
      </c>
    </row>
    <row r="1829" spans="1:17" x14ac:dyDescent="0.25">
      <c r="A1829" t="s">
        <v>7049</v>
      </c>
      <c r="B1829" s="6">
        <v>61758</v>
      </c>
      <c r="C1829">
        <v>617.58000000000004</v>
      </c>
      <c r="D1829" t="s">
        <v>1749</v>
      </c>
      <c r="E1829">
        <v>1478</v>
      </c>
      <c r="F1829">
        <v>1095</v>
      </c>
      <c r="G1829">
        <v>15</v>
      </c>
      <c r="H1829">
        <v>1080</v>
      </c>
      <c r="I1829">
        <v>591</v>
      </c>
      <c r="J1829">
        <v>102</v>
      </c>
      <c r="K1829">
        <v>240</v>
      </c>
      <c r="L1829">
        <v>53</v>
      </c>
      <c r="M1829">
        <v>4</v>
      </c>
      <c r="N1829">
        <v>80</v>
      </c>
      <c r="O1829">
        <v>7</v>
      </c>
      <c r="P1829">
        <v>3</v>
      </c>
      <c r="Q1829">
        <v>22.222222222222221</v>
      </c>
    </row>
    <row r="1830" spans="1:17" x14ac:dyDescent="0.25">
      <c r="A1830" t="s">
        <v>7050</v>
      </c>
      <c r="B1830" s="6">
        <v>61759</v>
      </c>
      <c r="C1830">
        <v>617.59</v>
      </c>
      <c r="D1830" t="s">
        <v>1750</v>
      </c>
      <c r="E1830">
        <v>1399</v>
      </c>
      <c r="F1830">
        <v>1032</v>
      </c>
      <c r="G1830">
        <v>11</v>
      </c>
      <c r="H1830">
        <v>1021</v>
      </c>
      <c r="I1830">
        <v>564</v>
      </c>
      <c r="J1830">
        <v>61</v>
      </c>
      <c r="K1830">
        <v>261</v>
      </c>
      <c r="L1830">
        <v>41</v>
      </c>
      <c r="M1830">
        <v>12</v>
      </c>
      <c r="N1830">
        <v>75</v>
      </c>
      <c r="O1830">
        <v>6</v>
      </c>
      <c r="P1830">
        <v>1</v>
      </c>
      <c r="Q1830">
        <v>25.563173359451518</v>
      </c>
    </row>
    <row r="1831" spans="1:17" x14ac:dyDescent="0.25">
      <c r="A1831" t="s">
        <v>7051</v>
      </c>
      <c r="B1831" s="6">
        <v>61760</v>
      </c>
      <c r="C1831">
        <v>617.6</v>
      </c>
      <c r="D1831" t="s">
        <v>1725</v>
      </c>
      <c r="E1831">
        <v>8469</v>
      </c>
      <c r="F1831">
        <v>4672</v>
      </c>
      <c r="G1831">
        <v>45</v>
      </c>
      <c r="H1831">
        <v>4627</v>
      </c>
      <c r="I1831">
        <v>1921</v>
      </c>
      <c r="J1831">
        <v>605</v>
      </c>
      <c r="K1831">
        <v>811</v>
      </c>
      <c r="L1831">
        <v>356</v>
      </c>
      <c r="M1831">
        <v>70</v>
      </c>
      <c r="N1831">
        <v>798</v>
      </c>
      <c r="O1831">
        <v>46</v>
      </c>
      <c r="P1831">
        <v>20</v>
      </c>
      <c r="Q1831">
        <v>17.527555651610115</v>
      </c>
    </row>
    <row r="1832" spans="1:17" x14ac:dyDescent="0.25">
      <c r="A1832" t="s">
        <v>7052</v>
      </c>
      <c r="B1832" s="6">
        <v>61761</v>
      </c>
      <c r="C1832">
        <v>617.61</v>
      </c>
      <c r="D1832" t="s">
        <v>1751</v>
      </c>
      <c r="E1832">
        <v>1455</v>
      </c>
      <c r="F1832">
        <v>941</v>
      </c>
      <c r="G1832">
        <v>11</v>
      </c>
      <c r="H1832">
        <v>930</v>
      </c>
      <c r="I1832">
        <v>351</v>
      </c>
      <c r="J1832">
        <v>202</v>
      </c>
      <c r="K1832">
        <v>178</v>
      </c>
      <c r="L1832">
        <v>48</v>
      </c>
      <c r="M1832">
        <v>15</v>
      </c>
      <c r="N1832">
        <v>128</v>
      </c>
      <c r="O1832">
        <v>8</v>
      </c>
      <c r="P1832">
        <v>0</v>
      </c>
      <c r="Q1832">
        <v>19.13978494623656</v>
      </c>
    </row>
    <row r="1833" spans="1:17" x14ac:dyDescent="0.25">
      <c r="A1833" t="s">
        <v>7053</v>
      </c>
      <c r="B1833" s="6">
        <v>61762</v>
      </c>
      <c r="C1833">
        <v>617.62</v>
      </c>
      <c r="D1833" t="s">
        <v>1752</v>
      </c>
      <c r="E1833">
        <v>1784</v>
      </c>
      <c r="F1833">
        <v>1225</v>
      </c>
      <c r="G1833">
        <v>13</v>
      </c>
      <c r="H1833">
        <v>1212</v>
      </c>
      <c r="I1833">
        <v>592</v>
      </c>
      <c r="J1833">
        <v>134</v>
      </c>
      <c r="K1833">
        <v>271</v>
      </c>
      <c r="L1833">
        <v>74</v>
      </c>
      <c r="M1833">
        <v>13</v>
      </c>
      <c r="N1833">
        <v>112</v>
      </c>
      <c r="O1833">
        <v>9</v>
      </c>
      <c r="P1833">
        <v>7</v>
      </c>
      <c r="Q1833">
        <v>22.35973597359736</v>
      </c>
    </row>
    <row r="1834" spans="1:17" x14ac:dyDescent="0.25">
      <c r="A1834" t="s">
        <v>7054</v>
      </c>
      <c r="B1834" s="6">
        <v>61763</v>
      </c>
      <c r="C1834">
        <v>617.63</v>
      </c>
      <c r="D1834" t="s">
        <v>1753</v>
      </c>
      <c r="E1834">
        <v>3495</v>
      </c>
      <c r="F1834">
        <v>2413</v>
      </c>
      <c r="G1834">
        <v>24</v>
      </c>
      <c r="H1834">
        <v>2389</v>
      </c>
      <c r="I1834">
        <v>1212</v>
      </c>
      <c r="J1834">
        <v>421</v>
      </c>
      <c r="K1834">
        <v>462</v>
      </c>
      <c r="L1834">
        <v>87</v>
      </c>
      <c r="M1834">
        <v>17</v>
      </c>
      <c r="N1834">
        <v>169</v>
      </c>
      <c r="O1834">
        <v>15</v>
      </c>
      <c r="P1834">
        <v>6</v>
      </c>
      <c r="Q1834">
        <v>19.338635412306402</v>
      </c>
    </row>
    <row r="1835" spans="1:17" x14ac:dyDescent="0.25">
      <c r="A1835" t="s">
        <v>7055</v>
      </c>
      <c r="B1835" s="6">
        <v>61764</v>
      </c>
      <c r="C1835">
        <v>617.64</v>
      </c>
      <c r="D1835" t="s">
        <v>1754</v>
      </c>
      <c r="E1835">
        <v>3004</v>
      </c>
      <c r="F1835">
        <v>1971</v>
      </c>
      <c r="G1835">
        <v>28</v>
      </c>
      <c r="H1835">
        <v>1943</v>
      </c>
      <c r="I1835">
        <v>848</v>
      </c>
      <c r="J1835">
        <v>241</v>
      </c>
      <c r="K1835">
        <v>525</v>
      </c>
      <c r="L1835">
        <v>89</v>
      </c>
      <c r="M1835">
        <v>25</v>
      </c>
      <c r="N1835">
        <v>181</v>
      </c>
      <c r="O1835">
        <v>21</v>
      </c>
      <c r="P1835">
        <v>13</v>
      </c>
      <c r="Q1835">
        <v>27.020072053525475</v>
      </c>
    </row>
    <row r="1836" spans="1:17" x14ac:dyDescent="0.25">
      <c r="A1836" t="s">
        <v>7056</v>
      </c>
      <c r="B1836" s="6">
        <v>61765</v>
      </c>
      <c r="C1836">
        <v>617.65</v>
      </c>
      <c r="D1836" t="s">
        <v>1755</v>
      </c>
      <c r="E1836">
        <v>4234</v>
      </c>
      <c r="F1836">
        <v>2676</v>
      </c>
      <c r="G1836">
        <v>44</v>
      </c>
      <c r="H1836">
        <v>2632</v>
      </c>
      <c r="I1836">
        <v>1135</v>
      </c>
      <c r="J1836">
        <v>306</v>
      </c>
      <c r="K1836">
        <v>641</v>
      </c>
      <c r="L1836">
        <v>184</v>
      </c>
      <c r="M1836">
        <v>32</v>
      </c>
      <c r="N1836">
        <v>303</v>
      </c>
      <c r="O1836">
        <v>19</v>
      </c>
      <c r="P1836">
        <v>12</v>
      </c>
      <c r="Q1836">
        <v>24.354103343465045</v>
      </c>
    </row>
    <row r="1837" spans="1:17" x14ac:dyDescent="0.25">
      <c r="A1837" t="s">
        <v>7057</v>
      </c>
      <c r="B1837" s="6">
        <v>61766</v>
      </c>
      <c r="C1837">
        <v>617.66</v>
      </c>
      <c r="D1837" t="s">
        <v>1735</v>
      </c>
      <c r="E1837">
        <v>8998</v>
      </c>
      <c r="F1837">
        <v>5268</v>
      </c>
      <c r="G1837">
        <v>68</v>
      </c>
      <c r="H1837">
        <v>5200</v>
      </c>
      <c r="I1837">
        <v>1665</v>
      </c>
      <c r="J1837">
        <v>1580</v>
      </c>
      <c r="K1837">
        <v>772</v>
      </c>
      <c r="L1837">
        <v>344</v>
      </c>
      <c r="M1837">
        <v>80</v>
      </c>
      <c r="N1837">
        <v>689</v>
      </c>
      <c r="O1837">
        <v>49</v>
      </c>
      <c r="P1837">
        <v>21</v>
      </c>
      <c r="Q1837">
        <v>14.846153846153845</v>
      </c>
    </row>
    <row r="1838" spans="1:17" x14ac:dyDescent="0.25">
      <c r="A1838" t="s">
        <v>7058</v>
      </c>
      <c r="B1838" s="6">
        <v>61799</v>
      </c>
      <c r="C1838">
        <v>617.99</v>
      </c>
      <c r="D1838" t="s">
        <v>7059</v>
      </c>
      <c r="E1838">
        <v>0</v>
      </c>
      <c r="F1838">
        <v>8632</v>
      </c>
      <c r="G1838">
        <v>60</v>
      </c>
      <c r="H1838">
        <v>8572</v>
      </c>
      <c r="I1838">
        <v>3283</v>
      </c>
      <c r="J1838">
        <v>1517</v>
      </c>
      <c r="K1838">
        <v>1376</v>
      </c>
      <c r="L1838">
        <v>700</v>
      </c>
      <c r="M1838">
        <v>113</v>
      </c>
      <c r="N1838">
        <v>1411</v>
      </c>
      <c r="O1838">
        <v>132</v>
      </c>
      <c r="P1838">
        <v>40</v>
      </c>
      <c r="Q1838">
        <v>16.052263182454503</v>
      </c>
    </row>
    <row r="1839" spans="1:17" x14ac:dyDescent="0.25">
      <c r="A1839" t="s">
        <v>7060</v>
      </c>
      <c r="B1839" s="6">
        <v>62000</v>
      </c>
      <c r="C1839">
        <v>620</v>
      </c>
      <c r="D1839" t="s">
        <v>7061</v>
      </c>
      <c r="E1839">
        <v>58084</v>
      </c>
      <c r="F1839">
        <v>42479</v>
      </c>
      <c r="G1839">
        <v>408</v>
      </c>
      <c r="H1839">
        <v>42071</v>
      </c>
      <c r="I1839">
        <v>15735</v>
      </c>
      <c r="J1839">
        <v>11767</v>
      </c>
      <c r="K1839">
        <v>7762</v>
      </c>
      <c r="L1839">
        <v>2322</v>
      </c>
      <c r="M1839">
        <v>667</v>
      </c>
      <c r="N1839">
        <v>3084</v>
      </c>
      <c r="O1839">
        <v>613</v>
      </c>
      <c r="P1839">
        <v>121</v>
      </c>
      <c r="Q1839">
        <v>18.449763495044092</v>
      </c>
    </row>
    <row r="1840" spans="1:17" x14ac:dyDescent="0.25">
      <c r="A1840" t="s">
        <v>7062</v>
      </c>
      <c r="B1840" s="6">
        <v>62007</v>
      </c>
      <c r="C1840">
        <v>620.07000000000005</v>
      </c>
      <c r="D1840" t="s">
        <v>1756</v>
      </c>
      <c r="E1840">
        <v>6457</v>
      </c>
      <c r="F1840">
        <v>3589</v>
      </c>
      <c r="G1840">
        <v>30</v>
      </c>
      <c r="H1840">
        <v>3559</v>
      </c>
      <c r="I1840">
        <v>1080</v>
      </c>
      <c r="J1840">
        <v>1146</v>
      </c>
      <c r="K1840">
        <v>791</v>
      </c>
      <c r="L1840">
        <v>173</v>
      </c>
      <c r="M1840">
        <v>63</v>
      </c>
      <c r="N1840">
        <v>202</v>
      </c>
      <c r="O1840">
        <v>94</v>
      </c>
      <c r="P1840">
        <v>10</v>
      </c>
      <c r="Q1840">
        <v>22.225344197808372</v>
      </c>
    </row>
    <row r="1841" spans="1:17" x14ac:dyDescent="0.25">
      <c r="A1841" t="s">
        <v>7063</v>
      </c>
      <c r="B1841" s="6">
        <v>62008</v>
      </c>
      <c r="C1841">
        <v>620.08000000000004</v>
      </c>
      <c r="D1841" t="s">
        <v>1759</v>
      </c>
      <c r="E1841">
        <v>1114</v>
      </c>
      <c r="F1841">
        <v>770</v>
      </c>
      <c r="G1841">
        <v>6</v>
      </c>
      <c r="H1841">
        <v>764</v>
      </c>
      <c r="I1841">
        <v>466</v>
      </c>
      <c r="J1841">
        <v>117</v>
      </c>
      <c r="K1841">
        <v>107</v>
      </c>
      <c r="L1841">
        <v>30</v>
      </c>
      <c r="M1841">
        <v>5</v>
      </c>
      <c r="N1841">
        <v>36</v>
      </c>
      <c r="O1841">
        <v>2</v>
      </c>
      <c r="P1841">
        <v>1</v>
      </c>
      <c r="Q1841">
        <v>14.00523560209424</v>
      </c>
    </row>
    <row r="1842" spans="1:17" x14ac:dyDescent="0.25">
      <c r="A1842" t="s">
        <v>7064</v>
      </c>
      <c r="B1842" s="6">
        <v>62010</v>
      </c>
      <c r="C1842">
        <v>620.1</v>
      </c>
      <c r="D1842" t="s">
        <v>1760</v>
      </c>
      <c r="E1842">
        <v>350</v>
      </c>
      <c r="F1842">
        <v>222</v>
      </c>
      <c r="G1842">
        <v>3</v>
      </c>
      <c r="H1842">
        <v>219</v>
      </c>
      <c r="I1842">
        <v>87</v>
      </c>
      <c r="J1842">
        <v>76</v>
      </c>
      <c r="K1842">
        <v>38</v>
      </c>
      <c r="L1842">
        <v>9</v>
      </c>
      <c r="M1842">
        <v>1</v>
      </c>
      <c r="N1842">
        <v>6</v>
      </c>
      <c r="O1842">
        <v>1</v>
      </c>
      <c r="P1842">
        <v>1</v>
      </c>
      <c r="Q1842">
        <v>17.351598173515981</v>
      </c>
    </row>
    <row r="1843" spans="1:17" x14ac:dyDescent="0.25">
      <c r="A1843" t="s">
        <v>7065</v>
      </c>
      <c r="B1843" s="6">
        <v>62014</v>
      </c>
      <c r="C1843">
        <v>620.14</v>
      </c>
      <c r="D1843" t="s">
        <v>1761</v>
      </c>
      <c r="E1843">
        <v>1568</v>
      </c>
      <c r="F1843">
        <v>959</v>
      </c>
      <c r="G1843">
        <v>14</v>
      </c>
      <c r="H1843">
        <v>945</v>
      </c>
      <c r="I1843">
        <v>415</v>
      </c>
      <c r="J1843">
        <v>176</v>
      </c>
      <c r="K1843">
        <v>153</v>
      </c>
      <c r="L1843">
        <v>78</v>
      </c>
      <c r="M1843">
        <v>18</v>
      </c>
      <c r="N1843">
        <v>97</v>
      </c>
      <c r="O1843">
        <v>6</v>
      </c>
      <c r="P1843">
        <v>2</v>
      </c>
      <c r="Q1843">
        <v>16.19047619047619</v>
      </c>
    </row>
    <row r="1844" spans="1:17" x14ac:dyDescent="0.25">
      <c r="A1844" t="s">
        <v>7066</v>
      </c>
      <c r="B1844" s="6">
        <v>62021</v>
      </c>
      <c r="C1844">
        <v>620.21</v>
      </c>
      <c r="D1844" t="s">
        <v>1764</v>
      </c>
      <c r="E1844">
        <v>374</v>
      </c>
      <c r="F1844">
        <v>259</v>
      </c>
      <c r="G1844">
        <v>4</v>
      </c>
      <c r="H1844">
        <v>255</v>
      </c>
      <c r="I1844">
        <v>151</v>
      </c>
      <c r="J1844">
        <v>47</v>
      </c>
      <c r="K1844">
        <v>45</v>
      </c>
      <c r="L1844">
        <v>7</v>
      </c>
      <c r="M1844">
        <v>0</v>
      </c>
      <c r="N1844">
        <v>5</v>
      </c>
      <c r="O1844">
        <v>0</v>
      </c>
      <c r="P1844">
        <v>0</v>
      </c>
      <c r="Q1844">
        <v>17.647058823529413</v>
      </c>
    </row>
    <row r="1845" spans="1:17" x14ac:dyDescent="0.25">
      <c r="A1845" t="s">
        <v>7067</v>
      </c>
      <c r="B1845" s="6">
        <v>62026</v>
      </c>
      <c r="C1845">
        <v>620.26</v>
      </c>
      <c r="D1845" t="s">
        <v>1765</v>
      </c>
      <c r="E1845">
        <v>706</v>
      </c>
      <c r="F1845">
        <v>441</v>
      </c>
      <c r="G1845">
        <v>5</v>
      </c>
      <c r="H1845">
        <v>436</v>
      </c>
      <c r="I1845">
        <v>213</v>
      </c>
      <c r="J1845">
        <v>94</v>
      </c>
      <c r="K1845">
        <v>56</v>
      </c>
      <c r="L1845">
        <v>29</v>
      </c>
      <c r="M1845">
        <v>5</v>
      </c>
      <c r="N1845">
        <v>34</v>
      </c>
      <c r="O1845">
        <v>5</v>
      </c>
      <c r="P1845">
        <v>0</v>
      </c>
      <c r="Q1845">
        <v>12.844036697247708</v>
      </c>
    </row>
    <row r="1846" spans="1:17" x14ac:dyDescent="0.25">
      <c r="A1846" t="s">
        <v>7068</v>
      </c>
      <c r="B1846" s="6">
        <v>62032</v>
      </c>
      <c r="C1846">
        <v>620.32000000000005</v>
      </c>
      <c r="D1846" t="s">
        <v>1766</v>
      </c>
      <c r="E1846">
        <v>898</v>
      </c>
      <c r="F1846">
        <v>619</v>
      </c>
      <c r="G1846">
        <v>6</v>
      </c>
      <c r="H1846">
        <v>613</v>
      </c>
      <c r="I1846">
        <v>333</v>
      </c>
      <c r="J1846">
        <v>113</v>
      </c>
      <c r="K1846">
        <v>88</v>
      </c>
      <c r="L1846">
        <v>28</v>
      </c>
      <c r="M1846">
        <v>12</v>
      </c>
      <c r="N1846">
        <v>33</v>
      </c>
      <c r="O1846">
        <v>5</v>
      </c>
      <c r="P1846">
        <v>1</v>
      </c>
      <c r="Q1846">
        <v>14.355628058727568</v>
      </c>
    </row>
    <row r="1847" spans="1:17" x14ac:dyDescent="0.25">
      <c r="A1847" t="s">
        <v>7069</v>
      </c>
      <c r="B1847" s="6">
        <v>62034</v>
      </c>
      <c r="C1847">
        <v>620.34</v>
      </c>
      <c r="D1847" t="s">
        <v>1767</v>
      </c>
      <c r="E1847">
        <v>1065</v>
      </c>
      <c r="F1847">
        <v>726</v>
      </c>
      <c r="G1847">
        <v>6</v>
      </c>
      <c r="H1847">
        <v>720</v>
      </c>
      <c r="I1847">
        <v>420</v>
      </c>
      <c r="J1847">
        <v>115</v>
      </c>
      <c r="K1847">
        <v>101</v>
      </c>
      <c r="L1847">
        <v>39</v>
      </c>
      <c r="M1847">
        <v>3</v>
      </c>
      <c r="N1847">
        <v>38</v>
      </c>
      <c r="O1847">
        <v>3</v>
      </c>
      <c r="P1847">
        <v>1</v>
      </c>
      <c r="Q1847">
        <v>14.027777777777779</v>
      </c>
    </row>
    <row r="1848" spans="1:17" x14ac:dyDescent="0.25">
      <c r="A1848" t="s">
        <v>7070</v>
      </c>
      <c r="B1848" s="6">
        <v>62036</v>
      </c>
      <c r="C1848">
        <v>620.36</v>
      </c>
      <c r="D1848" t="s">
        <v>1768</v>
      </c>
      <c r="E1848">
        <v>1115</v>
      </c>
      <c r="F1848">
        <v>680</v>
      </c>
      <c r="G1848">
        <v>6</v>
      </c>
      <c r="H1848">
        <v>674</v>
      </c>
      <c r="I1848">
        <v>276</v>
      </c>
      <c r="J1848">
        <v>165</v>
      </c>
      <c r="K1848">
        <v>143</v>
      </c>
      <c r="L1848">
        <v>36</v>
      </c>
      <c r="M1848">
        <v>3</v>
      </c>
      <c r="N1848">
        <v>42</v>
      </c>
      <c r="O1848">
        <v>7</v>
      </c>
      <c r="P1848">
        <v>2</v>
      </c>
      <c r="Q1848">
        <v>21.216617210682493</v>
      </c>
    </row>
    <row r="1849" spans="1:17" x14ac:dyDescent="0.25">
      <c r="A1849" t="s">
        <v>7071</v>
      </c>
      <c r="B1849" s="6">
        <v>62038</v>
      </c>
      <c r="C1849">
        <v>620.38</v>
      </c>
      <c r="D1849" t="s">
        <v>1769</v>
      </c>
      <c r="E1849">
        <v>5537</v>
      </c>
      <c r="F1849">
        <v>3086</v>
      </c>
      <c r="G1849">
        <v>31</v>
      </c>
      <c r="H1849">
        <v>3055</v>
      </c>
      <c r="I1849">
        <v>858</v>
      </c>
      <c r="J1849">
        <v>1049</v>
      </c>
      <c r="K1849">
        <v>696</v>
      </c>
      <c r="L1849">
        <v>146</v>
      </c>
      <c r="M1849">
        <v>53</v>
      </c>
      <c r="N1849">
        <v>180</v>
      </c>
      <c r="O1849">
        <v>59</v>
      </c>
      <c r="P1849">
        <v>14</v>
      </c>
      <c r="Q1849">
        <v>22.782324058919805</v>
      </c>
    </row>
    <row r="1850" spans="1:17" x14ac:dyDescent="0.25">
      <c r="A1850" t="s">
        <v>7072</v>
      </c>
      <c r="B1850" s="6">
        <v>62039</v>
      </c>
      <c r="C1850">
        <v>620.39</v>
      </c>
      <c r="D1850" t="s">
        <v>1770</v>
      </c>
      <c r="E1850">
        <v>1504</v>
      </c>
      <c r="F1850">
        <v>897</v>
      </c>
      <c r="G1850">
        <v>10</v>
      </c>
      <c r="H1850">
        <v>887</v>
      </c>
      <c r="I1850">
        <v>366</v>
      </c>
      <c r="J1850">
        <v>221</v>
      </c>
      <c r="K1850">
        <v>168</v>
      </c>
      <c r="L1850">
        <v>47</v>
      </c>
      <c r="M1850">
        <v>9</v>
      </c>
      <c r="N1850">
        <v>67</v>
      </c>
      <c r="O1850">
        <v>7</v>
      </c>
      <c r="P1850">
        <v>2</v>
      </c>
      <c r="Q1850">
        <v>18.940248027057496</v>
      </c>
    </row>
    <row r="1851" spans="1:17" x14ac:dyDescent="0.25">
      <c r="A1851" t="s">
        <v>7073</v>
      </c>
      <c r="B1851" s="6">
        <v>62040</v>
      </c>
      <c r="C1851">
        <v>620.4</v>
      </c>
      <c r="D1851" t="s">
        <v>1771</v>
      </c>
      <c r="E1851">
        <v>8068</v>
      </c>
      <c r="F1851">
        <v>4267</v>
      </c>
      <c r="G1851">
        <v>46</v>
      </c>
      <c r="H1851">
        <v>4221</v>
      </c>
      <c r="I1851">
        <v>1325</v>
      </c>
      <c r="J1851">
        <v>1316</v>
      </c>
      <c r="K1851">
        <v>866</v>
      </c>
      <c r="L1851">
        <v>227</v>
      </c>
      <c r="M1851">
        <v>78</v>
      </c>
      <c r="N1851">
        <v>312</v>
      </c>
      <c r="O1851">
        <v>84</v>
      </c>
      <c r="P1851">
        <v>13</v>
      </c>
      <c r="Q1851">
        <v>20.516465292584694</v>
      </c>
    </row>
    <row r="1852" spans="1:17" x14ac:dyDescent="0.25">
      <c r="A1852" t="s">
        <v>7074</v>
      </c>
      <c r="B1852" s="6">
        <v>62041</v>
      </c>
      <c r="C1852">
        <v>620.41</v>
      </c>
      <c r="D1852" t="s">
        <v>1772</v>
      </c>
      <c r="E1852">
        <v>9073</v>
      </c>
      <c r="F1852">
        <v>4820</v>
      </c>
      <c r="G1852">
        <v>55</v>
      </c>
      <c r="H1852">
        <v>4765</v>
      </c>
      <c r="I1852">
        <v>1255</v>
      </c>
      <c r="J1852">
        <v>1704</v>
      </c>
      <c r="K1852">
        <v>1025</v>
      </c>
      <c r="L1852">
        <v>196</v>
      </c>
      <c r="M1852">
        <v>110</v>
      </c>
      <c r="N1852">
        <v>356</v>
      </c>
      <c r="O1852">
        <v>107</v>
      </c>
      <c r="P1852">
        <v>12</v>
      </c>
      <c r="Q1852">
        <v>21.511017838405035</v>
      </c>
    </row>
    <row r="1853" spans="1:17" x14ac:dyDescent="0.25">
      <c r="A1853" t="s">
        <v>7075</v>
      </c>
      <c r="B1853" s="6">
        <v>62042</v>
      </c>
      <c r="C1853">
        <v>620.41999999999996</v>
      </c>
      <c r="D1853" t="s">
        <v>1773</v>
      </c>
      <c r="E1853">
        <v>3159</v>
      </c>
      <c r="F1853">
        <v>1924</v>
      </c>
      <c r="G1853">
        <v>22</v>
      </c>
      <c r="H1853">
        <v>1902</v>
      </c>
      <c r="I1853">
        <v>1025</v>
      </c>
      <c r="J1853">
        <v>332</v>
      </c>
      <c r="K1853">
        <v>317</v>
      </c>
      <c r="L1853">
        <v>97</v>
      </c>
      <c r="M1853">
        <v>22</v>
      </c>
      <c r="N1853">
        <v>95</v>
      </c>
      <c r="O1853">
        <v>11</v>
      </c>
      <c r="P1853">
        <v>3</v>
      </c>
      <c r="Q1853">
        <v>16.666666666666664</v>
      </c>
    </row>
    <row r="1854" spans="1:17" x14ac:dyDescent="0.25">
      <c r="A1854" t="s">
        <v>7076</v>
      </c>
      <c r="B1854" s="6">
        <v>62043</v>
      </c>
      <c r="C1854">
        <v>620.42999999999995</v>
      </c>
      <c r="D1854" t="s">
        <v>1774</v>
      </c>
      <c r="E1854">
        <v>2522</v>
      </c>
      <c r="F1854">
        <v>1414</v>
      </c>
      <c r="G1854">
        <v>14</v>
      </c>
      <c r="H1854">
        <v>1400</v>
      </c>
      <c r="I1854">
        <v>539</v>
      </c>
      <c r="J1854">
        <v>456</v>
      </c>
      <c r="K1854">
        <v>250</v>
      </c>
      <c r="L1854">
        <v>54</v>
      </c>
      <c r="M1854">
        <v>17</v>
      </c>
      <c r="N1854">
        <v>71</v>
      </c>
      <c r="O1854">
        <v>7</v>
      </c>
      <c r="P1854">
        <v>6</v>
      </c>
      <c r="Q1854">
        <v>17.857142857142858</v>
      </c>
    </row>
    <row r="1855" spans="1:17" x14ac:dyDescent="0.25">
      <c r="A1855" t="s">
        <v>7077</v>
      </c>
      <c r="B1855" s="6">
        <v>62044</v>
      </c>
      <c r="C1855">
        <v>620.44000000000005</v>
      </c>
      <c r="D1855" t="s">
        <v>1775</v>
      </c>
      <c r="E1855">
        <v>2227</v>
      </c>
      <c r="F1855">
        <v>1410</v>
      </c>
      <c r="G1855">
        <v>10</v>
      </c>
      <c r="H1855">
        <v>1400</v>
      </c>
      <c r="I1855">
        <v>670</v>
      </c>
      <c r="J1855">
        <v>281</v>
      </c>
      <c r="K1855">
        <v>289</v>
      </c>
      <c r="L1855">
        <v>66</v>
      </c>
      <c r="M1855">
        <v>14</v>
      </c>
      <c r="N1855">
        <v>66</v>
      </c>
      <c r="O1855">
        <v>12</v>
      </c>
      <c r="P1855">
        <v>2</v>
      </c>
      <c r="Q1855">
        <v>20.642857142857142</v>
      </c>
    </row>
    <row r="1856" spans="1:17" x14ac:dyDescent="0.25">
      <c r="A1856" t="s">
        <v>7078</v>
      </c>
      <c r="B1856" s="6">
        <v>62045</v>
      </c>
      <c r="C1856">
        <v>620.45000000000005</v>
      </c>
      <c r="D1856" t="s">
        <v>1776</v>
      </c>
      <c r="E1856">
        <v>1635</v>
      </c>
      <c r="F1856">
        <v>1043</v>
      </c>
      <c r="G1856">
        <v>6</v>
      </c>
      <c r="H1856">
        <v>1037</v>
      </c>
      <c r="I1856">
        <v>427</v>
      </c>
      <c r="J1856">
        <v>218</v>
      </c>
      <c r="K1856">
        <v>204</v>
      </c>
      <c r="L1856">
        <v>64</v>
      </c>
      <c r="M1856">
        <v>11</v>
      </c>
      <c r="N1856">
        <v>104</v>
      </c>
      <c r="O1856">
        <v>9</v>
      </c>
      <c r="P1856">
        <v>0</v>
      </c>
      <c r="Q1856">
        <v>19.672131147540984</v>
      </c>
    </row>
    <row r="1857" spans="1:17" x14ac:dyDescent="0.25">
      <c r="A1857" t="s">
        <v>7079</v>
      </c>
      <c r="B1857" s="6">
        <v>62046</v>
      </c>
      <c r="C1857">
        <v>620.46</v>
      </c>
      <c r="D1857" t="s">
        <v>1777</v>
      </c>
      <c r="E1857">
        <v>2250</v>
      </c>
      <c r="F1857">
        <v>1427</v>
      </c>
      <c r="G1857">
        <v>21</v>
      </c>
      <c r="H1857">
        <v>1406</v>
      </c>
      <c r="I1857">
        <v>622</v>
      </c>
      <c r="J1857">
        <v>336</v>
      </c>
      <c r="K1857">
        <v>244</v>
      </c>
      <c r="L1857">
        <v>76</v>
      </c>
      <c r="M1857">
        <v>26</v>
      </c>
      <c r="N1857">
        <v>84</v>
      </c>
      <c r="O1857">
        <v>15</v>
      </c>
      <c r="P1857">
        <v>3</v>
      </c>
      <c r="Q1857">
        <v>17.354196301564723</v>
      </c>
    </row>
    <row r="1858" spans="1:17" x14ac:dyDescent="0.25">
      <c r="A1858" t="s">
        <v>7080</v>
      </c>
      <c r="B1858" s="6">
        <v>62047</v>
      </c>
      <c r="C1858">
        <v>620.47</v>
      </c>
      <c r="D1858" t="s">
        <v>1778</v>
      </c>
      <c r="E1858">
        <v>4430</v>
      </c>
      <c r="F1858">
        <v>2685</v>
      </c>
      <c r="G1858">
        <v>20</v>
      </c>
      <c r="H1858">
        <v>2665</v>
      </c>
      <c r="I1858">
        <v>931</v>
      </c>
      <c r="J1858">
        <v>837</v>
      </c>
      <c r="K1858">
        <v>524</v>
      </c>
      <c r="L1858">
        <v>115</v>
      </c>
      <c r="M1858">
        <v>44</v>
      </c>
      <c r="N1858">
        <v>163</v>
      </c>
      <c r="O1858">
        <v>43</v>
      </c>
      <c r="P1858">
        <v>8</v>
      </c>
      <c r="Q1858">
        <v>19.662288930581614</v>
      </c>
    </row>
    <row r="1859" spans="1:17" x14ac:dyDescent="0.25">
      <c r="A1859" t="s">
        <v>7081</v>
      </c>
      <c r="B1859" s="6">
        <v>62048</v>
      </c>
      <c r="C1859">
        <v>620.48</v>
      </c>
      <c r="D1859" t="s">
        <v>1779</v>
      </c>
      <c r="E1859">
        <v>4032</v>
      </c>
      <c r="F1859">
        <v>2529</v>
      </c>
      <c r="G1859">
        <v>25</v>
      </c>
      <c r="H1859">
        <v>2504</v>
      </c>
      <c r="I1859">
        <v>1229</v>
      </c>
      <c r="J1859">
        <v>488</v>
      </c>
      <c r="K1859">
        <v>398</v>
      </c>
      <c r="L1859">
        <v>169</v>
      </c>
      <c r="M1859">
        <v>21</v>
      </c>
      <c r="N1859">
        <v>179</v>
      </c>
      <c r="O1859">
        <v>11</v>
      </c>
      <c r="P1859">
        <v>9</v>
      </c>
      <c r="Q1859">
        <v>15.894568690095848</v>
      </c>
    </row>
    <row r="1860" spans="1:17" x14ac:dyDescent="0.25">
      <c r="A1860" t="s">
        <v>7082</v>
      </c>
      <c r="B1860" s="6">
        <v>62099</v>
      </c>
      <c r="C1860">
        <v>620.99</v>
      </c>
      <c r="D1860" t="s">
        <v>7083</v>
      </c>
      <c r="E1860">
        <v>0</v>
      </c>
      <c r="F1860">
        <v>8712</v>
      </c>
      <c r="G1860">
        <v>68</v>
      </c>
      <c r="H1860">
        <v>8644</v>
      </c>
      <c r="I1860">
        <v>3047</v>
      </c>
      <c r="J1860">
        <v>2480</v>
      </c>
      <c r="K1860">
        <v>1259</v>
      </c>
      <c r="L1860">
        <v>636</v>
      </c>
      <c r="M1860">
        <v>152</v>
      </c>
      <c r="N1860">
        <v>914</v>
      </c>
      <c r="O1860">
        <v>125</v>
      </c>
      <c r="P1860">
        <v>31</v>
      </c>
      <c r="Q1860">
        <v>14.565016196205461</v>
      </c>
    </row>
    <row r="1861" spans="1:17" x14ac:dyDescent="0.25">
      <c r="A1861" t="s">
        <v>7084</v>
      </c>
      <c r="B1861" s="6">
        <v>62100</v>
      </c>
      <c r="C1861">
        <v>621</v>
      </c>
      <c r="D1861" t="s">
        <v>7085</v>
      </c>
      <c r="E1861">
        <v>79291</v>
      </c>
      <c r="F1861">
        <v>58705</v>
      </c>
      <c r="G1861">
        <v>676</v>
      </c>
      <c r="H1861">
        <v>58029</v>
      </c>
      <c r="I1861">
        <v>19627</v>
      </c>
      <c r="J1861">
        <v>17458</v>
      </c>
      <c r="K1861">
        <v>10525</v>
      </c>
      <c r="L1861">
        <v>3318</v>
      </c>
      <c r="M1861">
        <v>1083</v>
      </c>
      <c r="N1861">
        <v>4937</v>
      </c>
      <c r="O1861">
        <v>841</v>
      </c>
      <c r="P1861">
        <v>240</v>
      </c>
      <c r="Q1861">
        <v>18.137482982646606</v>
      </c>
    </row>
    <row r="1862" spans="1:17" x14ac:dyDescent="0.25">
      <c r="A1862" t="s">
        <v>7086</v>
      </c>
      <c r="B1862" s="6">
        <v>62105</v>
      </c>
      <c r="C1862">
        <v>621.04999999999995</v>
      </c>
      <c r="D1862" t="s">
        <v>1780</v>
      </c>
      <c r="E1862">
        <v>1398</v>
      </c>
      <c r="F1862">
        <v>864</v>
      </c>
      <c r="G1862">
        <v>19</v>
      </c>
      <c r="H1862">
        <v>845</v>
      </c>
      <c r="I1862">
        <v>385</v>
      </c>
      <c r="J1862">
        <v>265</v>
      </c>
      <c r="K1862">
        <v>134</v>
      </c>
      <c r="L1862">
        <v>28</v>
      </c>
      <c r="M1862">
        <v>12</v>
      </c>
      <c r="N1862">
        <v>18</v>
      </c>
      <c r="O1862">
        <v>3</v>
      </c>
      <c r="P1862">
        <v>0</v>
      </c>
      <c r="Q1862">
        <v>15.857988165680473</v>
      </c>
    </row>
    <row r="1863" spans="1:17" x14ac:dyDescent="0.25">
      <c r="A1863" t="s">
        <v>7087</v>
      </c>
      <c r="B1863" s="6">
        <v>62115</v>
      </c>
      <c r="C1863">
        <v>621.15</v>
      </c>
      <c r="D1863" t="s">
        <v>1781</v>
      </c>
      <c r="E1863">
        <v>4464</v>
      </c>
      <c r="F1863">
        <v>2630</v>
      </c>
      <c r="G1863">
        <v>44</v>
      </c>
      <c r="H1863">
        <v>2586</v>
      </c>
      <c r="I1863">
        <v>1010</v>
      </c>
      <c r="J1863">
        <v>574</v>
      </c>
      <c r="K1863">
        <v>511</v>
      </c>
      <c r="L1863">
        <v>179</v>
      </c>
      <c r="M1863">
        <v>45</v>
      </c>
      <c r="N1863">
        <v>218</v>
      </c>
      <c r="O1863">
        <v>28</v>
      </c>
      <c r="P1863">
        <v>21</v>
      </c>
      <c r="Q1863">
        <v>19.760247486465584</v>
      </c>
    </row>
    <row r="1864" spans="1:17" x14ac:dyDescent="0.25">
      <c r="A1864" t="s">
        <v>7088</v>
      </c>
      <c r="B1864" s="6">
        <v>62116</v>
      </c>
      <c r="C1864">
        <v>621.16</v>
      </c>
      <c r="D1864" t="s">
        <v>1782</v>
      </c>
      <c r="E1864">
        <v>3301</v>
      </c>
      <c r="F1864">
        <v>1891</v>
      </c>
      <c r="G1864">
        <v>21</v>
      </c>
      <c r="H1864">
        <v>1870</v>
      </c>
      <c r="I1864">
        <v>845</v>
      </c>
      <c r="J1864">
        <v>359</v>
      </c>
      <c r="K1864">
        <v>375</v>
      </c>
      <c r="L1864">
        <v>124</v>
      </c>
      <c r="M1864">
        <v>20</v>
      </c>
      <c r="N1864">
        <v>124</v>
      </c>
      <c r="O1864">
        <v>18</v>
      </c>
      <c r="P1864">
        <v>5</v>
      </c>
      <c r="Q1864">
        <v>20.053475935828878</v>
      </c>
    </row>
    <row r="1865" spans="1:17" x14ac:dyDescent="0.25">
      <c r="A1865" t="s">
        <v>7089</v>
      </c>
      <c r="B1865" s="6">
        <v>62125</v>
      </c>
      <c r="C1865">
        <v>621.25</v>
      </c>
      <c r="D1865" t="s">
        <v>1785</v>
      </c>
      <c r="E1865">
        <v>1947</v>
      </c>
      <c r="F1865">
        <v>1292</v>
      </c>
      <c r="G1865">
        <v>22</v>
      </c>
      <c r="H1865">
        <v>1270</v>
      </c>
      <c r="I1865">
        <v>423</v>
      </c>
      <c r="J1865">
        <v>374</v>
      </c>
      <c r="K1865">
        <v>238</v>
      </c>
      <c r="L1865">
        <v>71</v>
      </c>
      <c r="M1865">
        <v>23</v>
      </c>
      <c r="N1865">
        <v>114</v>
      </c>
      <c r="O1865">
        <v>21</v>
      </c>
      <c r="P1865">
        <v>6</v>
      </c>
      <c r="Q1865">
        <v>18.740157480314963</v>
      </c>
    </row>
    <row r="1866" spans="1:17" x14ac:dyDescent="0.25">
      <c r="A1866" t="s">
        <v>7090</v>
      </c>
      <c r="B1866" s="6">
        <v>62128</v>
      </c>
      <c r="C1866">
        <v>621.28</v>
      </c>
      <c r="D1866" t="s">
        <v>1788</v>
      </c>
      <c r="E1866">
        <v>2931</v>
      </c>
      <c r="F1866">
        <v>1692</v>
      </c>
      <c r="G1866">
        <v>17</v>
      </c>
      <c r="H1866">
        <v>1675</v>
      </c>
      <c r="I1866">
        <v>621</v>
      </c>
      <c r="J1866">
        <v>419</v>
      </c>
      <c r="K1866">
        <v>312</v>
      </c>
      <c r="L1866">
        <v>122</v>
      </c>
      <c r="M1866">
        <v>38</v>
      </c>
      <c r="N1866">
        <v>145</v>
      </c>
      <c r="O1866">
        <v>13</v>
      </c>
      <c r="P1866">
        <v>5</v>
      </c>
      <c r="Q1866">
        <v>18.626865671641792</v>
      </c>
    </row>
    <row r="1867" spans="1:17" x14ac:dyDescent="0.25">
      <c r="A1867" t="s">
        <v>7091</v>
      </c>
      <c r="B1867" s="6">
        <v>62131</v>
      </c>
      <c r="C1867">
        <v>621.30999999999995</v>
      </c>
      <c r="D1867" t="s">
        <v>1789</v>
      </c>
      <c r="E1867">
        <v>1260</v>
      </c>
      <c r="F1867">
        <v>794</v>
      </c>
      <c r="G1867">
        <v>8</v>
      </c>
      <c r="H1867">
        <v>786</v>
      </c>
      <c r="I1867">
        <v>314</v>
      </c>
      <c r="J1867">
        <v>188</v>
      </c>
      <c r="K1867">
        <v>183</v>
      </c>
      <c r="L1867">
        <v>32</v>
      </c>
      <c r="M1867">
        <v>12</v>
      </c>
      <c r="N1867">
        <v>39</v>
      </c>
      <c r="O1867">
        <v>15</v>
      </c>
      <c r="P1867">
        <v>3</v>
      </c>
      <c r="Q1867">
        <v>23.282442748091604</v>
      </c>
    </row>
    <row r="1868" spans="1:17" x14ac:dyDescent="0.25">
      <c r="A1868" t="s">
        <v>7092</v>
      </c>
      <c r="B1868" s="6">
        <v>62132</v>
      </c>
      <c r="C1868">
        <v>621.32000000000005</v>
      </c>
      <c r="D1868" t="s">
        <v>1790</v>
      </c>
      <c r="E1868">
        <v>1530</v>
      </c>
      <c r="F1868">
        <v>987</v>
      </c>
      <c r="G1868">
        <v>10</v>
      </c>
      <c r="H1868">
        <v>977</v>
      </c>
      <c r="I1868">
        <v>422</v>
      </c>
      <c r="J1868">
        <v>291</v>
      </c>
      <c r="K1868">
        <v>164</v>
      </c>
      <c r="L1868">
        <v>40</v>
      </c>
      <c r="M1868">
        <v>10</v>
      </c>
      <c r="N1868">
        <v>38</v>
      </c>
      <c r="O1868">
        <v>10</v>
      </c>
      <c r="P1868">
        <v>2</v>
      </c>
      <c r="Q1868">
        <v>16.786079836233366</v>
      </c>
    </row>
    <row r="1869" spans="1:17" x14ac:dyDescent="0.25">
      <c r="A1869" t="s">
        <v>7093</v>
      </c>
      <c r="B1869" s="6">
        <v>62135</v>
      </c>
      <c r="C1869">
        <v>621.35</v>
      </c>
      <c r="D1869" t="s">
        <v>1791</v>
      </c>
      <c r="E1869">
        <v>1312</v>
      </c>
      <c r="F1869">
        <v>907</v>
      </c>
      <c r="G1869">
        <v>7</v>
      </c>
      <c r="H1869">
        <v>900</v>
      </c>
      <c r="I1869">
        <v>330</v>
      </c>
      <c r="J1869">
        <v>284</v>
      </c>
      <c r="K1869">
        <v>172</v>
      </c>
      <c r="L1869">
        <v>56</v>
      </c>
      <c r="M1869">
        <v>11</v>
      </c>
      <c r="N1869">
        <v>41</v>
      </c>
      <c r="O1869">
        <v>4</v>
      </c>
      <c r="P1869">
        <v>2</v>
      </c>
      <c r="Q1869">
        <v>19.111111111111111</v>
      </c>
    </row>
    <row r="1870" spans="1:17" x14ac:dyDescent="0.25">
      <c r="A1870" t="s">
        <v>7094</v>
      </c>
      <c r="B1870" s="6">
        <v>62138</v>
      </c>
      <c r="C1870">
        <v>621.38</v>
      </c>
      <c r="D1870" t="s">
        <v>1792</v>
      </c>
      <c r="E1870">
        <v>2055</v>
      </c>
      <c r="F1870">
        <v>1254</v>
      </c>
      <c r="G1870">
        <v>7</v>
      </c>
      <c r="H1870">
        <v>1247</v>
      </c>
      <c r="I1870">
        <v>512</v>
      </c>
      <c r="J1870">
        <v>276</v>
      </c>
      <c r="K1870">
        <v>186</v>
      </c>
      <c r="L1870">
        <v>81</v>
      </c>
      <c r="M1870">
        <v>22</v>
      </c>
      <c r="N1870">
        <v>157</v>
      </c>
      <c r="O1870">
        <v>8</v>
      </c>
      <c r="P1870">
        <v>5</v>
      </c>
      <c r="Q1870">
        <v>14.91579791499599</v>
      </c>
    </row>
    <row r="1871" spans="1:17" x14ac:dyDescent="0.25">
      <c r="A1871" t="s">
        <v>7095</v>
      </c>
      <c r="B1871" s="6">
        <v>62139</v>
      </c>
      <c r="C1871">
        <v>621.39</v>
      </c>
      <c r="D1871" t="s">
        <v>1793</v>
      </c>
      <c r="E1871">
        <v>12660</v>
      </c>
      <c r="F1871">
        <v>7256</v>
      </c>
      <c r="G1871">
        <v>96</v>
      </c>
      <c r="H1871">
        <v>7160</v>
      </c>
      <c r="I1871">
        <v>2297</v>
      </c>
      <c r="J1871">
        <v>2124</v>
      </c>
      <c r="K1871">
        <v>1314</v>
      </c>
      <c r="L1871">
        <v>420</v>
      </c>
      <c r="M1871">
        <v>143</v>
      </c>
      <c r="N1871">
        <v>706</v>
      </c>
      <c r="O1871">
        <v>120</v>
      </c>
      <c r="P1871">
        <v>36</v>
      </c>
      <c r="Q1871">
        <v>18.351955307262568</v>
      </c>
    </row>
    <row r="1872" spans="1:17" x14ac:dyDescent="0.25">
      <c r="A1872" t="s">
        <v>7096</v>
      </c>
      <c r="B1872" s="6">
        <v>62140</v>
      </c>
      <c r="C1872">
        <v>621.4</v>
      </c>
      <c r="D1872" t="s">
        <v>1794</v>
      </c>
      <c r="E1872">
        <v>16522</v>
      </c>
      <c r="F1872">
        <v>8784</v>
      </c>
      <c r="G1872">
        <v>80</v>
      </c>
      <c r="H1872">
        <v>8704</v>
      </c>
      <c r="I1872">
        <v>2419</v>
      </c>
      <c r="J1872">
        <v>3026</v>
      </c>
      <c r="K1872">
        <v>1846</v>
      </c>
      <c r="L1872">
        <v>385</v>
      </c>
      <c r="M1872">
        <v>182</v>
      </c>
      <c r="N1872">
        <v>649</v>
      </c>
      <c r="O1872">
        <v>167</v>
      </c>
      <c r="P1872">
        <v>30</v>
      </c>
      <c r="Q1872">
        <v>21.208639705882355</v>
      </c>
    </row>
    <row r="1873" spans="1:17" x14ac:dyDescent="0.25">
      <c r="A1873" t="s">
        <v>7097</v>
      </c>
      <c r="B1873" s="6">
        <v>62141</v>
      </c>
      <c r="C1873">
        <v>621.41</v>
      </c>
      <c r="D1873" t="s">
        <v>1795</v>
      </c>
      <c r="E1873">
        <v>6853</v>
      </c>
      <c r="F1873">
        <v>4013</v>
      </c>
      <c r="G1873">
        <v>59</v>
      </c>
      <c r="H1873">
        <v>3954</v>
      </c>
      <c r="I1873">
        <v>1369</v>
      </c>
      <c r="J1873">
        <v>1307</v>
      </c>
      <c r="K1873">
        <v>659</v>
      </c>
      <c r="L1873">
        <v>186</v>
      </c>
      <c r="M1873">
        <v>83</v>
      </c>
      <c r="N1873">
        <v>288</v>
      </c>
      <c r="O1873">
        <v>42</v>
      </c>
      <c r="P1873">
        <v>20</v>
      </c>
      <c r="Q1873">
        <v>16.666666666666664</v>
      </c>
    </row>
    <row r="1874" spans="1:17" x14ac:dyDescent="0.25">
      <c r="A1874" t="s">
        <v>7098</v>
      </c>
      <c r="B1874" s="6">
        <v>62142</v>
      </c>
      <c r="C1874">
        <v>621.41999999999996</v>
      </c>
      <c r="D1874" t="s">
        <v>1796</v>
      </c>
      <c r="E1874">
        <v>3089</v>
      </c>
      <c r="F1874">
        <v>1822</v>
      </c>
      <c r="G1874">
        <v>27</v>
      </c>
      <c r="H1874">
        <v>1795</v>
      </c>
      <c r="I1874">
        <v>773</v>
      </c>
      <c r="J1874">
        <v>490</v>
      </c>
      <c r="K1874">
        <v>320</v>
      </c>
      <c r="L1874">
        <v>83</v>
      </c>
      <c r="M1874">
        <v>20</v>
      </c>
      <c r="N1874">
        <v>96</v>
      </c>
      <c r="O1874">
        <v>11</v>
      </c>
      <c r="P1874">
        <v>2</v>
      </c>
      <c r="Q1874">
        <v>17.827298050139277</v>
      </c>
    </row>
    <row r="1875" spans="1:17" x14ac:dyDescent="0.25">
      <c r="A1875" t="s">
        <v>7099</v>
      </c>
      <c r="B1875" s="6">
        <v>62143</v>
      </c>
      <c r="C1875">
        <v>621.42999999999995</v>
      </c>
      <c r="D1875" t="s">
        <v>1784</v>
      </c>
      <c r="E1875">
        <v>6700</v>
      </c>
      <c r="F1875">
        <v>3612</v>
      </c>
      <c r="G1875">
        <v>42</v>
      </c>
      <c r="H1875">
        <v>3570</v>
      </c>
      <c r="I1875">
        <v>1025</v>
      </c>
      <c r="J1875">
        <v>1214</v>
      </c>
      <c r="K1875">
        <v>688</v>
      </c>
      <c r="L1875">
        <v>164</v>
      </c>
      <c r="M1875">
        <v>63</v>
      </c>
      <c r="N1875">
        <v>314</v>
      </c>
      <c r="O1875">
        <v>96</v>
      </c>
      <c r="P1875">
        <v>6</v>
      </c>
      <c r="Q1875">
        <v>19.271708683473392</v>
      </c>
    </row>
    <row r="1876" spans="1:17" x14ac:dyDescent="0.25">
      <c r="A1876" t="s">
        <v>7100</v>
      </c>
      <c r="B1876" s="6">
        <v>62144</v>
      </c>
      <c r="C1876">
        <v>621.44000000000005</v>
      </c>
      <c r="D1876" t="s">
        <v>1797</v>
      </c>
      <c r="E1876">
        <v>2064</v>
      </c>
      <c r="F1876">
        <v>1238</v>
      </c>
      <c r="G1876">
        <v>11</v>
      </c>
      <c r="H1876">
        <v>1227</v>
      </c>
      <c r="I1876">
        <v>515</v>
      </c>
      <c r="J1876">
        <v>274</v>
      </c>
      <c r="K1876">
        <v>272</v>
      </c>
      <c r="L1876">
        <v>69</v>
      </c>
      <c r="M1876">
        <v>15</v>
      </c>
      <c r="N1876">
        <v>72</v>
      </c>
      <c r="O1876">
        <v>6</v>
      </c>
      <c r="P1876">
        <v>4</v>
      </c>
      <c r="Q1876">
        <v>22.167889160554196</v>
      </c>
    </row>
    <row r="1877" spans="1:17" x14ac:dyDescent="0.25">
      <c r="A1877" t="s">
        <v>7101</v>
      </c>
      <c r="B1877" s="6">
        <v>62145</v>
      </c>
      <c r="C1877">
        <v>621.45000000000005</v>
      </c>
      <c r="D1877" t="s">
        <v>1798</v>
      </c>
      <c r="E1877">
        <v>5582</v>
      </c>
      <c r="F1877">
        <v>3111</v>
      </c>
      <c r="G1877">
        <v>42</v>
      </c>
      <c r="H1877">
        <v>3069</v>
      </c>
      <c r="I1877">
        <v>973</v>
      </c>
      <c r="J1877">
        <v>1005</v>
      </c>
      <c r="K1877">
        <v>657</v>
      </c>
      <c r="L1877">
        <v>129</v>
      </c>
      <c r="M1877">
        <v>67</v>
      </c>
      <c r="N1877">
        <v>175</v>
      </c>
      <c r="O1877">
        <v>52</v>
      </c>
      <c r="P1877">
        <v>11</v>
      </c>
      <c r="Q1877">
        <v>21.407624633431084</v>
      </c>
    </row>
    <row r="1878" spans="1:17" x14ac:dyDescent="0.25">
      <c r="A1878" t="s">
        <v>7102</v>
      </c>
      <c r="B1878" s="6">
        <v>62146</v>
      </c>
      <c r="C1878">
        <v>621.46</v>
      </c>
      <c r="D1878" t="s">
        <v>1799</v>
      </c>
      <c r="E1878">
        <v>2095</v>
      </c>
      <c r="F1878">
        <v>1301</v>
      </c>
      <c r="G1878">
        <v>19</v>
      </c>
      <c r="H1878">
        <v>1282</v>
      </c>
      <c r="I1878">
        <v>422</v>
      </c>
      <c r="J1878">
        <v>346</v>
      </c>
      <c r="K1878">
        <v>292</v>
      </c>
      <c r="L1878">
        <v>75</v>
      </c>
      <c r="M1878">
        <v>25</v>
      </c>
      <c r="N1878">
        <v>108</v>
      </c>
      <c r="O1878">
        <v>12</v>
      </c>
      <c r="P1878">
        <v>2</v>
      </c>
      <c r="Q1878">
        <v>22.776911076443056</v>
      </c>
    </row>
    <row r="1879" spans="1:17" x14ac:dyDescent="0.25">
      <c r="A1879" t="s">
        <v>7103</v>
      </c>
      <c r="B1879" s="6">
        <v>62147</v>
      </c>
      <c r="C1879">
        <v>621.47</v>
      </c>
      <c r="D1879" t="s">
        <v>1800</v>
      </c>
      <c r="E1879">
        <v>1943</v>
      </c>
      <c r="F1879">
        <v>1194</v>
      </c>
      <c r="G1879">
        <v>19</v>
      </c>
      <c r="H1879">
        <v>1175</v>
      </c>
      <c r="I1879">
        <v>368</v>
      </c>
      <c r="J1879">
        <v>434</v>
      </c>
      <c r="K1879">
        <v>210</v>
      </c>
      <c r="L1879">
        <v>51</v>
      </c>
      <c r="M1879">
        <v>12</v>
      </c>
      <c r="N1879">
        <v>82</v>
      </c>
      <c r="O1879">
        <v>16</v>
      </c>
      <c r="P1879">
        <v>2</v>
      </c>
      <c r="Q1879">
        <v>17.872340425531917</v>
      </c>
    </row>
    <row r="1880" spans="1:17" x14ac:dyDescent="0.25">
      <c r="A1880" t="s">
        <v>7104</v>
      </c>
      <c r="B1880" s="6">
        <v>62148</v>
      </c>
      <c r="C1880">
        <v>621.48</v>
      </c>
      <c r="D1880" t="s">
        <v>1801</v>
      </c>
      <c r="E1880">
        <v>1585</v>
      </c>
      <c r="F1880">
        <v>994</v>
      </c>
      <c r="G1880">
        <v>13</v>
      </c>
      <c r="H1880">
        <v>981</v>
      </c>
      <c r="I1880">
        <v>394</v>
      </c>
      <c r="J1880">
        <v>259</v>
      </c>
      <c r="K1880">
        <v>199</v>
      </c>
      <c r="L1880">
        <v>53</v>
      </c>
      <c r="M1880">
        <v>41</v>
      </c>
      <c r="N1880">
        <v>28</v>
      </c>
      <c r="O1880">
        <v>7</v>
      </c>
      <c r="P1880">
        <v>0</v>
      </c>
      <c r="Q1880">
        <v>20.285423037716615</v>
      </c>
    </row>
    <row r="1881" spans="1:17" x14ac:dyDescent="0.25">
      <c r="A1881" t="s">
        <v>7105</v>
      </c>
      <c r="B1881" s="6">
        <v>62199</v>
      </c>
      <c r="C1881">
        <v>621.99</v>
      </c>
      <c r="D1881" t="s">
        <v>7106</v>
      </c>
      <c r="E1881">
        <v>0</v>
      </c>
      <c r="F1881">
        <v>13069</v>
      </c>
      <c r="G1881">
        <v>113</v>
      </c>
      <c r="H1881">
        <v>12956</v>
      </c>
      <c r="I1881">
        <v>4210</v>
      </c>
      <c r="J1881">
        <v>3949</v>
      </c>
      <c r="K1881">
        <v>1793</v>
      </c>
      <c r="L1881">
        <v>970</v>
      </c>
      <c r="M1881">
        <v>239</v>
      </c>
      <c r="N1881">
        <v>1525</v>
      </c>
      <c r="O1881">
        <v>192</v>
      </c>
      <c r="P1881">
        <v>78</v>
      </c>
      <c r="Q1881">
        <v>13.839147885149739</v>
      </c>
    </row>
    <row r="1882" spans="1:17" x14ac:dyDescent="0.25">
      <c r="A1882" t="s">
        <v>7107</v>
      </c>
      <c r="B1882" s="6">
        <v>62200</v>
      </c>
      <c r="C1882">
        <v>622</v>
      </c>
      <c r="D1882" t="s">
        <v>7108</v>
      </c>
      <c r="E1882">
        <v>74303</v>
      </c>
      <c r="F1882">
        <v>58024</v>
      </c>
      <c r="G1882">
        <v>663</v>
      </c>
      <c r="H1882">
        <v>57361</v>
      </c>
      <c r="I1882">
        <v>28611</v>
      </c>
      <c r="J1882">
        <v>7196</v>
      </c>
      <c r="K1882">
        <v>12583</v>
      </c>
      <c r="L1882">
        <v>2947</v>
      </c>
      <c r="M1882">
        <v>596</v>
      </c>
      <c r="N1882">
        <v>4963</v>
      </c>
      <c r="O1882">
        <v>285</v>
      </c>
      <c r="P1882">
        <v>180</v>
      </c>
      <c r="Q1882">
        <v>21.936507383065148</v>
      </c>
    </row>
    <row r="1883" spans="1:17" x14ac:dyDescent="0.25">
      <c r="A1883" t="s">
        <v>7109</v>
      </c>
      <c r="B1883" s="6">
        <v>62202</v>
      </c>
      <c r="C1883">
        <v>622.02</v>
      </c>
      <c r="D1883" t="s">
        <v>1802</v>
      </c>
      <c r="E1883">
        <v>1302</v>
      </c>
      <c r="F1883">
        <v>923</v>
      </c>
      <c r="G1883">
        <v>15</v>
      </c>
      <c r="H1883">
        <v>908</v>
      </c>
      <c r="I1883">
        <v>445</v>
      </c>
      <c r="J1883">
        <v>72</v>
      </c>
      <c r="K1883">
        <v>254</v>
      </c>
      <c r="L1883">
        <v>49</v>
      </c>
      <c r="M1883">
        <v>12</v>
      </c>
      <c r="N1883">
        <v>70</v>
      </c>
      <c r="O1883">
        <v>4</v>
      </c>
      <c r="P1883">
        <v>2</v>
      </c>
      <c r="Q1883">
        <v>27.973568281938327</v>
      </c>
    </row>
    <row r="1884" spans="1:17" x14ac:dyDescent="0.25">
      <c r="A1884" t="s">
        <v>7110</v>
      </c>
      <c r="B1884" s="6">
        <v>62205</v>
      </c>
      <c r="C1884">
        <v>622.04999999999995</v>
      </c>
      <c r="D1884" t="s">
        <v>1803</v>
      </c>
      <c r="E1884">
        <v>1812</v>
      </c>
      <c r="F1884">
        <v>1293</v>
      </c>
      <c r="G1884">
        <v>11</v>
      </c>
      <c r="H1884">
        <v>1282</v>
      </c>
      <c r="I1884">
        <v>661</v>
      </c>
      <c r="J1884">
        <v>130</v>
      </c>
      <c r="K1884">
        <v>333</v>
      </c>
      <c r="L1884">
        <v>51</v>
      </c>
      <c r="M1884">
        <v>13</v>
      </c>
      <c r="N1884">
        <v>83</v>
      </c>
      <c r="O1884">
        <v>7</v>
      </c>
      <c r="P1884">
        <v>4</v>
      </c>
      <c r="Q1884">
        <v>25.975039001560063</v>
      </c>
    </row>
    <row r="1885" spans="1:17" x14ac:dyDescent="0.25">
      <c r="A1885" t="s">
        <v>7111</v>
      </c>
      <c r="B1885" s="6">
        <v>62206</v>
      </c>
      <c r="C1885">
        <v>622.05999999999995</v>
      </c>
      <c r="D1885" t="s">
        <v>1804</v>
      </c>
      <c r="E1885">
        <v>846</v>
      </c>
      <c r="F1885">
        <v>538</v>
      </c>
      <c r="G1885">
        <v>7</v>
      </c>
      <c r="H1885">
        <v>531</v>
      </c>
      <c r="I1885">
        <v>269</v>
      </c>
      <c r="J1885">
        <v>97</v>
      </c>
      <c r="K1885">
        <v>102</v>
      </c>
      <c r="L1885">
        <v>27</v>
      </c>
      <c r="M1885">
        <v>4</v>
      </c>
      <c r="N1885">
        <v>30</v>
      </c>
      <c r="O1885">
        <v>2</v>
      </c>
      <c r="P1885">
        <v>0</v>
      </c>
      <c r="Q1885">
        <v>19.209039548022599</v>
      </c>
    </row>
    <row r="1886" spans="1:17" x14ac:dyDescent="0.25">
      <c r="A1886" t="s">
        <v>7112</v>
      </c>
      <c r="B1886" s="6">
        <v>62209</v>
      </c>
      <c r="C1886">
        <v>622.09</v>
      </c>
      <c r="D1886" t="s">
        <v>1805</v>
      </c>
      <c r="E1886">
        <v>1053</v>
      </c>
      <c r="F1886">
        <v>750</v>
      </c>
      <c r="G1886">
        <v>13</v>
      </c>
      <c r="H1886">
        <v>737</v>
      </c>
      <c r="I1886">
        <v>382</v>
      </c>
      <c r="J1886">
        <v>64</v>
      </c>
      <c r="K1886">
        <v>220</v>
      </c>
      <c r="L1886">
        <v>25</v>
      </c>
      <c r="M1886">
        <v>2</v>
      </c>
      <c r="N1886">
        <v>40</v>
      </c>
      <c r="O1886">
        <v>4</v>
      </c>
      <c r="P1886">
        <v>0</v>
      </c>
      <c r="Q1886">
        <v>29.850746268656714</v>
      </c>
    </row>
    <row r="1887" spans="1:17" x14ac:dyDescent="0.25">
      <c r="A1887" t="s">
        <v>7113</v>
      </c>
      <c r="B1887" s="6">
        <v>62211</v>
      </c>
      <c r="C1887">
        <v>622.11</v>
      </c>
      <c r="D1887" t="s">
        <v>1806</v>
      </c>
      <c r="E1887">
        <v>2148</v>
      </c>
      <c r="F1887">
        <v>1416</v>
      </c>
      <c r="G1887">
        <v>20</v>
      </c>
      <c r="H1887">
        <v>1396</v>
      </c>
      <c r="I1887">
        <v>620</v>
      </c>
      <c r="J1887">
        <v>300</v>
      </c>
      <c r="K1887">
        <v>287</v>
      </c>
      <c r="L1887">
        <v>59</v>
      </c>
      <c r="M1887">
        <v>21</v>
      </c>
      <c r="N1887">
        <v>98</v>
      </c>
      <c r="O1887">
        <v>7</v>
      </c>
      <c r="P1887">
        <v>4</v>
      </c>
      <c r="Q1887">
        <v>20.558739255014327</v>
      </c>
    </row>
    <row r="1888" spans="1:17" x14ac:dyDescent="0.25">
      <c r="A1888" t="s">
        <v>7114</v>
      </c>
      <c r="B1888" s="6">
        <v>62214</v>
      </c>
      <c r="C1888">
        <v>622.14</v>
      </c>
      <c r="D1888" t="s">
        <v>1807</v>
      </c>
      <c r="E1888">
        <v>1477</v>
      </c>
      <c r="F1888">
        <v>1080</v>
      </c>
      <c r="G1888">
        <v>12</v>
      </c>
      <c r="H1888">
        <v>1068</v>
      </c>
      <c r="I1888">
        <v>566</v>
      </c>
      <c r="J1888">
        <v>108</v>
      </c>
      <c r="K1888">
        <v>297</v>
      </c>
      <c r="L1888">
        <v>39</v>
      </c>
      <c r="M1888">
        <v>4</v>
      </c>
      <c r="N1888">
        <v>49</v>
      </c>
      <c r="O1888">
        <v>2</v>
      </c>
      <c r="P1888">
        <v>3</v>
      </c>
      <c r="Q1888">
        <v>27.808988764044944</v>
      </c>
    </row>
    <row r="1889" spans="1:17" x14ac:dyDescent="0.25">
      <c r="A1889" t="s">
        <v>7115</v>
      </c>
      <c r="B1889" s="6">
        <v>62216</v>
      </c>
      <c r="C1889">
        <v>622.16</v>
      </c>
      <c r="D1889" t="s">
        <v>1808</v>
      </c>
      <c r="E1889">
        <v>1060</v>
      </c>
      <c r="F1889">
        <v>757</v>
      </c>
      <c r="G1889">
        <v>12</v>
      </c>
      <c r="H1889">
        <v>745</v>
      </c>
      <c r="I1889">
        <v>426</v>
      </c>
      <c r="J1889">
        <v>47</v>
      </c>
      <c r="K1889">
        <v>160</v>
      </c>
      <c r="L1889">
        <v>35</v>
      </c>
      <c r="M1889">
        <v>8</v>
      </c>
      <c r="N1889">
        <v>62</v>
      </c>
      <c r="O1889">
        <v>5</v>
      </c>
      <c r="P1889">
        <v>2</v>
      </c>
      <c r="Q1889">
        <v>21.476510067114095</v>
      </c>
    </row>
    <row r="1890" spans="1:17" x14ac:dyDescent="0.25">
      <c r="A1890" t="s">
        <v>7116</v>
      </c>
      <c r="B1890" s="6">
        <v>62219</v>
      </c>
      <c r="C1890">
        <v>622.19000000000005</v>
      </c>
      <c r="D1890" t="s">
        <v>1809</v>
      </c>
      <c r="E1890">
        <v>5333</v>
      </c>
      <c r="F1890">
        <v>3151</v>
      </c>
      <c r="G1890">
        <v>37</v>
      </c>
      <c r="H1890">
        <v>3114</v>
      </c>
      <c r="I1890">
        <v>1458</v>
      </c>
      <c r="J1890">
        <v>327</v>
      </c>
      <c r="K1890">
        <v>600</v>
      </c>
      <c r="L1890">
        <v>215</v>
      </c>
      <c r="M1890">
        <v>41</v>
      </c>
      <c r="N1890">
        <v>440</v>
      </c>
      <c r="O1890">
        <v>22</v>
      </c>
      <c r="P1890">
        <v>11</v>
      </c>
      <c r="Q1890">
        <v>19.26782273603083</v>
      </c>
    </row>
    <row r="1891" spans="1:17" x14ac:dyDescent="0.25">
      <c r="A1891" t="s">
        <v>7117</v>
      </c>
      <c r="B1891" s="6">
        <v>62220</v>
      </c>
      <c r="C1891">
        <v>622.20000000000005</v>
      </c>
      <c r="D1891" t="s">
        <v>1811</v>
      </c>
      <c r="E1891">
        <v>1757</v>
      </c>
      <c r="F1891">
        <v>1263</v>
      </c>
      <c r="G1891">
        <v>11</v>
      </c>
      <c r="H1891">
        <v>1252</v>
      </c>
      <c r="I1891">
        <v>752</v>
      </c>
      <c r="J1891">
        <v>63</v>
      </c>
      <c r="K1891">
        <v>260</v>
      </c>
      <c r="L1891">
        <v>64</v>
      </c>
      <c r="M1891">
        <v>5</v>
      </c>
      <c r="N1891">
        <v>102</v>
      </c>
      <c r="O1891">
        <v>3</v>
      </c>
      <c r="P1891">
        <v>3</v>
      </c>
      <c r="Q1891">
        <v>20.766773162939298</v>
      </c>
    </row>
    <row r="1892" spans="1:17" x14ac:dyDescent="0.25">
      <c r="A1892" t="s">
        <v>7118</v>
      </c>
      <c r="B1892" s="6">
        <v>62226</v>
      </c>
      <c r="C1892">
        <v>622.26</v>
      </c>
      <c r="D1892" t="s">
        <v>1812</v>
      </c>
      <c r="E1892">
        <v>1141</v>
      </c>
      <c r="F1892">
        <v>823</v>
      </c>
      <c r="G1892">
        <v>14</v>
      </c>
      <c r="H1892">
        <v>809</v>
      </c>
      <c r="I1892">
        <v>335</v>
      </c>
      <c r="J1892">
        <v>188</v>
      </c>
      <c r="K1892">
        <v>205</v>
      </c>
      <c r="L1892">
        <v>30</v>
      </c>
      <c r="M1892">
        <v>6</v>
      </c>
      <c r="N1892">
        <v>42</v>
      </c>
      <c r="O1892">
        <v>2</v>
      </c>
      <c r="P1892">
        <v>1</v>
      </c>
      <c r="Q1892">
        <v>25.339925834363413</v>
      </c>
    </row>
    <row r="1893" spans="1:17" x14ac:dyDescent="0.25">
      <c r="A1893" t="s">
        <v>7119</v>
      </c>
      <c r="B1893" s="6">
        <v>62232</v>
      </c>
      <c r="C1893">
        <v>622.32000000000005</v>
      </c>
      <c r="D1893" t="s">
        <v>1813</v>
      </c>
      <c r="E1893">
        <v>1302</v>
      </c>
      <c r="F1893">
        <v>810</v>
      </c>
      <c r="G1893">
        <v>8</v>
      </c>
      <c r="H1893">
        <v>802</v>
      </c>
      <c r="I1893">
        <v>422</v>
      </c>
      <c r="J1893">
        <v>92</v>
      </c>
      <c r="K1893">
        <v>184</v>
      </c>
      <c r="L1893">
        <v>38</v>
      </c>
      <c r="M1893">
        <v>3</v>
      </c>
      <c r="N1893">
        <v>53</v>
      </c>
      <c r="O1893">
        <v>6</v>
      </c>
      <c r="P1893">
        <v>4</v>
      </c>
      <c r="Q1893">
        <v>22.942643391521198</v>
      </c>
    </row>
    <row r="1894" spans="1:17" x14ac:dyDescent="0.25">
      <c r="A1894" t="s">
        <v>7120</v>
      </c>
      <c r="B1894" s="6">
        <v>62233</v>
      </c>
      <c r="C1894">
        <v>622.33000000000004</v>
      </c>
      <c r="D1894" t="s">
        <v>1814</v>
      </c>
      <c r="E1894">
        <v>2555</v>
      </c>
      <c r="F1894">
        <v>1696</v>
      </c>
      <c r="G1894">
        <v>27</v>
      </c>
      <c r="H1894">
        <v>1669</v>
      </c>
      <c r="I1894">
        <v>845</v>
      </c>
      <c r="J1894">
        <v>223</v>
      </c>
      <c r="K1894">
        <v>417</v>
      </c>
      <c r="L1894">
        <v>74</v>
      </c>
      <c r="M1894">
        <v>21</v>
      </c>
      <c r="N1894">
        <v>81</v>
      </c>
      <c r="O1894">
        <v>6</v>
      </c>
      <c r="P1894">
        <v>2</v>
      </c>
      <c r="Q1894">
        <v>24.985020970641102</v>
      </c>
    </row>
    <row r="1895" spans="1:17" x14ac:dyDescent="0.25">
      <c r="A1895" t="s">
        <v>7121</v>
      </c>
      <c r="B1895" s="6">
        <v>62235</v>
      </c>
      <c r="C1895">
        <v>622.35</v>
      </c>
      <c r="D1895" t="s">
        <v>1815</v>
      </c>
      <c r="E1895">
        <v>1724</v>
      </c>
      <c r="F1895">
        <v>1246</v>
      </c>
      <c r="G1895">
        <v>9</v>
      </c>
      <c r="H1895">
        <v>1237</v>
      </c>
      <c r="I1895">
        <v>744</v>
      </c>
      <c r="J1895">
        <v>120</v>
      </c>
      <c r="K1895">
        <v>251</v>
      </c>
      <c r="L1895">
        <v>37</v>
      </c>
      <c r="M1895">
        <v>7</v>
      </c>
      <c r="N1895">
        <v>69</v>
      </c>
      <c r="O1895">
        <v>6</v>
      </c>
      <c r="P1895">
        <v>3</v>
      </c>
      <c r="Q1895">
        <v>20.29102667744543</v>
      </c>
    </row>
    <row r="1896" spans="1:17" x14ac:dyDescent="0.25">
      <c r="A1896" t="s">
        <v>7122</v>
      </c>
      <c r="B1896" s="6">
        <v>62242</v>
      </c>
      <c r="C1896">
        <v>622.41999999999996</v>
      </c>
      <c r="D1896" t="s">
        <v>1816</v>
      </c>
      <c r="E1896">
        <v>866</v>
      </c>
      <c r="F1896">
        <v>606</v>
      </c>
      <c r="G1896">
        <v>5</v>
      </c>
      <c r="H1896">
        <v>601</v>
      </c>
      <c r="I1896">
        <v>372</v>
      </c>
      <c r="J1896">
        <v>80</v>
      </c>
      <c r="K1896">
        <v>96</v>
      </c>
      <c r="L1896">
        <v>18</v>
      </c>
      <c r="M1896">
        <v>5</v>
      </c>
      <c r="N1896">
        <v>25</v>
      </c>
      <c r="O1896">
        <v>5</v>
      </c>
      <c r="P1896">
        <v>0</v>
      </c>
      <c r="Q1896">
        <v>15.973377703826955</v>
      </c>
    </row>
    <row r="1897" spans="1:17" x14ac:dyDescent="0.25">
      <c r="A1897" t="s">
        <v>7123</v>
      </c>
      <c r="B1897" s="6">
        <v>62244</v>
      </c>
      <c r="C1897">
        <v>622.44000000000005</v>
      </c>
      <c r="D1897" t="s">
        <v>1817</v>
      </c>
      <c r="E1897">
        <v>1796</v>
      </c>
      <c r="F1897">
        <v>1173</v>
      </c>
      <c r="G1897">
        <v>15</v>
      </c>
      <c r="H1897">
        <v>1158</v>
      </c>
      <c r="I1897">
        <v>503</v>
      </c>
      <c r="J1897">
        <v>188</v>
      </c>
      <c r="K1897">
        <v>315</v>
      </c>
      <c r="L1897">
        <v>36</v>
      </c>
      <c r="M1897">
        <v>12</v>
      </c>
      <c r="N1897">
        <v>98</v>
      </c>
      <c r="O1897">
        <v>3</v>
      </c>
      <c r="P1897">
        <v>3</v>
      </c>
      <c r="Q1897">
        <v>27.202072538860104</v>
      </c>
    </row>
    <row r="1898" spans="1:17" x14ac:dyDescent="0.25">
      <c r="A1898" t="s">
        <v>7124</v>
      </c>
      <c r="B1898" s="6">
        <v>62245</v>
      </c>
      <c r="C1898">
        <v>622.45000000000005</v>
      </c>
      <c r="D1898" t="s">
        <v>1818</v>
      </c>
      <c r="E1898">
        <v>1261</v>
      </c>
      <c r="F1898">
        <v>895</v>
      </c>
      <c r="G1898">
        <v>15</v>
      </c>
      <c r="H1898">
        <v>880</v>
      </c>
      <c r="I1898">
        <v>464</v>
      </c>
      <c r="J1898">
        <v>110</v>
      </c>
      <c r="K1898">
        <v>188</v>
      </c>
      <c r="L1898">
        <v>57</v>
      </c>
      <c r="M1898">
        <v>6</v>
      </c>
      <c r="N1898">
        <v>51</v>
      </c>
      <c r="O1898">
        <v>2</v>
      </c>
      <c r="P1898">
        <v>2</v>
      </c>
      <c r="Q1898">
        <v>21.363636363636363</v>
      </c>
    </row>
    <row r="1899" spans="1:17" x14ac:dyDescent="0.25">
      <c r="A1899" t="s">
        <v>7125</v>
      </c>
      <c r="B1899" s="6">
        <v>62247</v>
      </c>
      <c r="C1899">
        <v>622.47</v>
      </c>
      <c r="D1899" t="s">
        <v>1819</v>
      </c>
      <c r="E1899">
        <v>1098</v>
      </c>
      <c r="F1899">
        <v>823</v>
      </c>
      <c r="G1899">
        <v>15</v>
      </c>
      <c r="H1899">
        <v>808</v>
      </c>
      <c r="I1899">
        <v>515</v>
      </c>
      <c r="J1899">
        <v>54</v>
      </c>
      <c r="K1899">
        <v>173</v>
      </c>
      <c r="L1899">
        <v>30</v>
      </c>
      <c r="M1899">
        <v>4</v>
      </c>
      <c r="N1899">
        <v>27</v>
      </c>
      <c r="O1899">
        <v>3</v>
      </c>
      <c r="P1899">
        <v>2</v>
      </c>
      <c r="Q1899">
        <v>21.410891089108912</v>
      </c>
    </row>
    <row r="1900" spans="1:17" x14ac:dyDescent="0.25">
      <c r="A1900" t="s">
        <v>7126</v>
      </c>
      <c r="B1900" s="6">
        <v>62252</v>
      </c>
      <c r="C1900">
        <v>622.52</v>
      </c>
      <c r="D1900" t="s">
        <v>1820</v>
      </c>
      <c r="E1900">
        <v>1212</v>
      </c>
      <c r="F1900">
        <v>783</v>
      </c>
      <c r="G1900">
        <v>5</v>
      </c>
      <c r="H1900">
        <v>778</v>
      </c>
      <c r="I1900">
        <v>398</v>
      </c>
      <c r="J1900">
        <v>90</v>
      </c>
      <c r="K1900">
        <v>178</v>
      </c>
      <c r="L1900">
        <v>31</v>
      </c>
      <c r="M1900">
        <v>12</v>
      </c>
      <c r="N1900">
        <v>62</v>
      </c>
      <c r="O1900">
        <v>4</v>
      </c>
      <c r="P1900">
        <v>3</v>
      </c>
      <c r="Q1900">
        <v>22.879177377892031</v>
      </c>
    </row>
    <row r="1901" spans="1:17" x14ac:dyDescent="0.25">
      <c r="A1901" t="s">
        <v>7127</v>
      </c>
      <c r="B1901" s="6">
        <v>62256</v>
      </c>
      <c r="C1901">
        <v>622.55999999999995</v>
      </c>
      <c r="D1901" t="s">
        <v>1821</v>
      </c>
      <c r="E1901">
        <v>1830</v>
      </c>
      <c r="F1901">
        <v>1124</v>
      </c>
      <c r="G1901">
        <v>16</v>
      </c>
      <c r="H1901">
        <v>1108</v>
      </c>
      <c r="I1901">
        <v>589</v>
      </c>
      <c r="J1901">
        <v>123</v>
      </c>
      <c r="K1901">
        <v>228</v>
      </c>
      <c r="L1901">
        <v>50</v>
      </c>
      <c r="M1901">
        <v>17</v>
      </c>
      <c r="N1901">
        <v>97</v>
      </c>
      <c r="O1901">
        <v>3</v>
      </c>
      <c r="P1901">
        <v>1</v>
      </c>
      <c r="Q1901">
        <v>20.577617328519857</v>
      </c>
    </row>
    <row r="1902" spans="1:17" x14ac:dyDescent="0.25">
      <c r="A1902" t="s">
        <v>7128</v>
      </c>
      <c r="B1902" s="6">
        <v>62262</v>
      </c>
      <c r="C1902">
        <v>622.62</v>
      </c>
      <c r="D1902" t="s">
        <v>1822</v>
      </c>
      <c r="E1902">
        <v>1146</v>
      </c>
      <c r="F1902">
        <v>828</v>
      </c>
      <c r="G1902">
        <v>6</v>
      </c>
      <c r="H1902">
        <v>822</v>
      </c>
      <c r="I1902">
        <v>517</v>
      </c>
      <c r="J1902">
        <v>69</v>
      </c>
      <c r="K1902">
        <v>138</v>
      </c>
      <c r="L1902">
        <v>29</v>
      </c>
      <c r="M1902">
        <v>5</v>
      </c>
      <c r="N1902">
        <v>59</v>
      </c>
      <c r="O1902">
        <v>3</v>
      </c>
      <c r="P1902">
        <v>2</v>
      </c>
      <c r="Q1902">
        <v>16.788321167883211</v>
      </c>
    </row>
    <row r="1903" spans="1:17" x14ac:dyDescent="0.25">
      <c r="A1903" t="s">
        <v>7129</v>
      </c>
      <c r="B1903" s="6">
        <v>62264</v>
      </c>
      <c r="C1903">
        <v>622.64</v>
      </c>
      <c r="D1903" t="s">
        <v>1823</v>
      </c>
      <c r="E1903">
        <v>3125</v>
      </c>
      <c r="F1903">
        <v>2178</v>
      </c>
      <c r="G1903">
        <v>43</v>
      </c>
      <c r="H1903">
        <v>2135</v>
      </c>
      <c r="I1903">
        <v>1100</v>
      </c>
      <c r="J1903">
        <v>190</v>
      </c>
      <c r="K1903">
        <v>512</v>
      </c>
      <c r="L1903">
        <v>113</v>
      </c>
      <c r="M1903">
        <v>21</v>
      </c>
      <c r="N1903">
        <v>180</v>
      </c>
      <c r="O1903">
        <v>9</v>
      </c>
      <c r="P1903">
        <v>10</v>
      </c>
      <c r="Q1903">
        <v>23.98126463700234</v>
      </c>
    </row>
    <row r="1904" spans="1:17" x14ac:dyDescent="0.25">
      <c r="A1904" t="s">
        <v>7130</v>
      </c>
      <c r="B1904" s="6">
        <v>62265</v>
      </c>
      <c r="C1904">
        <v>622.65</v>
      </c>
      <c r="D1904" t="s">
        <v>1824</v>
      </c>
      <c r="E1904">
        <v>1699</v>
      </c>
      <c r="F1904">
        <v>1187</v>
      </c>
      <c r="G1904">
        <v>20</v>
      </c>
      <c r="H1904">
        <v>1167</v>
      </c>
      <c r="I1904">
        <v>569</v>
      </c>
      <c r="J1904">
        <v>234</v>
      </c>
      <c r="K1904">
        <v>214</v>
      </c>
      <c r="L1904">
        <v>55</v>
      </c>
      <c r="M1904">
        <v>10</v>
      </c>
      <c r="N1904">
        <v>78</v>
      </c>
      <c r="O1904">
        <v>1</v>
      </c>
      <c r="P1904">
        <v>6</v>
      </c>
      <c r="Q1904">
        <v>18.337617823479004</v>
      </c>
    </row>
    <row r="1905" spans="1:17" x14ac:dyDescent="0.25">
      <c r="A1905" t="s">
        <v>7131</v>
      </c>
      <c r="B1905" s="6">
        <v>62266</v>
      </c>
      <c r="C1905">
        <v>622.66</v>
      </c>
      <c r="D1905" t="s">
        <v>1825</v>
      </c>
      <c r="E1905">
        <v>1995</v>
      </c>
      <c r="F1905">
        <v>1259</v>
      </c>
      <c r="G1905">
        <v>20</v>
      </c>
      <c r="H1905">
        <v>1239</v>
      </c>
      <c r="I1905">
        <v>547</v>
      </c>
      <c r="J1905">
        <v>188</v>
      </c>
      <c r="K1905">
        <v>310</v>
      </c>
      <c r="L1905">
        <v>60</v>
      </c>
      <c r="M1905">
        <v>16</v>
      </c>
      <c r="N1905">
        <v>108</v>
      </c>
      <c r="O1905">
        <v>3</v>
      </c>
      <c r="P1905">
        <v>7</v>
      </c>
      <c r="Q1905">
        <v>25.020177562550444</v>
      </c>
    </row>
    <row r="1906" spans="1:17" x14ac:dyDescent="0.25">
      <c r="A1906" t="s">
        <v>7132</v>
      </c>
      <c r="B1906" s="6">
        <v>62267</v>
      </c>
      <c r="C1906">
        <v>622.66999999999996</v>
      </c>
      <c r="D1906" t="s">
        <v>1826</v>
      </c>
      <c r="E1906">
        <v>6929</v>
      </c>
      <c r="F1906">
        <v>4130</v>
      </c>
      <c r="G1906">
        <v>33</v>
      </c>
      <c r="H1906">
        <v>4097</v>
      </c>
      <c r="I1906">
        <v>1871</v>
      </c>
      <c r="J1906">
        <v>574</v>
      </c>
      <c r="K1906">
        <v>828</v>
      </c>
      <c r="L1906">
        <v>250</v>
      </c>
      <c r="M1906">
        <v>71</v>
      </c>
      <c r="N1906">
        <v>454</v>
      </c>
      <c r="O1906">
        <v>27</v>
      </c>
      <c r="P1906">
        <v>22</v>
      </c>
      <c r="Q1906">
        <v>20.209909690017085</v>
      </c>
    </row>
    <row r="1907" spans="1:17" x14ac:dyDescent="0.25">
      <c r="A1907" t="s">
        <v>7133</v>
      </c>
      <c r="B1907" s="6">
        <v>62268</v>
      </c>
      <c r="C1907">
        <v>622.67999999999995</v>
      </c>
      <c r="D1907" t="s">
        <v>1828</v>
      </c>
      <c r="E1907">
        <v>2595</v>
      </c>
      <c r="F1907">
        <v>1834</v>
      </c>
      <c r="G1907">
        <v>24</v>
      </c>
      <c r="H1907">
        <v>1810</v>
      </c>
      <c r="I1907">
        <v>989</v>
      </c>
      <c r="J1907">
        <v>163</v>
      </c>
      <c r="K1907">
        <v>434</v>
      </c>
      <c r="L1907">
        <v>77</v>
      </c>
      <c r="M1907">
        <v>15</v>
      </c>
      <c r="N1907">
        <v>122</v>
      </c>
      <c r="O1907">
        <v>6</v>
      </c>
      <c r="P1907">
        <v>4</v>
      </c>
      <c r="Q1907">
        <v>23.977900552486187</v>
      </c>
    </row>
    <row r="1908" spans="1:17" x14ac:dyDescent="0.25">
      <c r="A1908" t="s">
        <v>7134</v>
      </c>
      <c r="B1908" s="6">
        <v>62269</v>
      </c>
      <c r="C1908">
        <v>622.69000000000005</v>
      </c>
      <c r="D1908" t="s">
        <v>1829</v>
      </c>
      <c r="E1908">
        <v>1678</v>
      </c>
      <c r="F1908">
        <v>1078</v>
      </c>
      <c r="G1908">
        <v>15</v>
      </c>
      <c r="H1908">
        <v>1063</v>
      </c>
      <c r="I1908">
        <v>602</v>
      </c>
      <c r="J1908">
        <v>92</v>
      </c>
      <c r="K1908">
        <v>201</v>
      </c>
      <c r="L1908">
        <v>58</v>
      </c>
      <c r="M1908">
        <v>13</v>
      </c>
      <c r="N1908">
        <v>86</v>
      </c>
      <c r="O1908">
        <v>6</v>
      </c>
      <c r="P1908">
        <v>5</v>
      </c>
      <c r="Q1908">
        <v>18.908748824082785</v>
      </c>
    </row>
    <row r="1909" spans="1:17" x14ac:dyDescent="0.25">
      <c r="A1909" t="s">
        <v>7135</v>
      </c>
      <c r="B1909" s="6">
        <v>62270</v>
      </c>
      <c r="C1909">
        <v>622.70000000000005</v>
      </c>
      <c r="D1909" t="s">
        <v>1830</v>
      </c>
      <c r="E1909">
        <v>1768</v>
      </c>
      <c r="F1909">
        <v>1280</v>
      </c>
      <c r="G1909">
        <v>15</v>
      </c>
      <c r="H1909">
        <v>1265</v>
      </c>
      <c r="I1909">
        <v>706</v>
      </c>
      <c r="J1909">
        <v>94</v>
      </c>
      <c r="K1909">
        <v>351</v>
      </c>
      <c r="L1909">
        <v>34</v>
      </c>
      <c r="M1909">
        <v>9</v>
      </c>
      <c r="N1909">
        <v>65</v>
      </c>
      <c r="O1909">
        <v>4</v>
      </c>
      <c r="P1909">
        <v>2</v>
      </c>
      <c r="Q1909">
        <v>27.747035573122531</v>
      </c>
    </row>
    <row r="1910" spans="1:17" x14ac:dyDescent="0.25">
      <c r="A1910" t="s">
        <v>7136</v>
      </c>
      <c r="B1910" s="6">
        <v>62271</v>
      </c>
      <c r="C1910">
        <v>622.71</v>
      </c>
      <c r="D1910" t="s">
        <v>1831</v>
      </c>
      <c r="E1910">
        <v>3039</v>
      </c>
      <c r="F1910">
        <v>2060</v>
      </c>
      <c r="G1910">
        <v>31</v>
      </c>
      <c r="H1910">
        <v>2029</v>
      </c>
      <c r="I1910">
        <v>951</v>
      </c>
      <c r="J1910">
        <v>180</v>
      </c>
      <c r="K1910">
        <v>524</v>
      </c>
      <c r="L1910">
        <v>111</v>
      </c>
      <c r="M1910">
        <v>36</v>
      </c>
      <c r="N1910">
        <v>208</v>
      </c>
      <c r="O1910">
        <v>13</v>
      </c>
      <c r="P1910">
        <v>6</v>
      </c>
      <c r="Q1910">
        <v>25.82552981764416</v>
      </c>
    </row>
    <row r="1911" spans="1:17" x14ac:dyDescent="0.25">
      <c r="A1911" t="s">
        <v>7137</v>
      </c>
      <c r="B1911" s="6">
        <v>62272</v>
      </c>
      <c r="C1911">
        <v>622.72</v>
      </c>
      <c r="D1911" t="s">
        <v>1832</v>
      </c>
      <c r="E1911">
        <v>2416</v>
      </c>
      <c r="F1911">
        <v>1560</v>
      </c>
      <c r="G1911">
        <v>13</v>
      </c>
      <c r="H1911">
        <v>1547</v>
      </c>
      <c r="I1911">
        <v>806</v>
      </c>
      <c r="J1911">
        <v>132</v>
      </c>
      <c r="K1911">
        <v>365</v>
      </c>
      <c r="L1911">
        <v>81</v>
      </c>
      <c r="M1911">
        <v>19</v>
      </c>
      <c r="N1911">
        <v>131</v>
      </c>
      <c r="O1911">
        <v>8</v>
      </c>
      <c r="P1911">
        <v>5</v>
      </c>
      <c r="Q1911">
        <v>23.59405300581771</v>
      </c>
    </row>
    <row r="1912" spans="1:17" x14ac:dyDescent="0.25">
      <c r="A1912" t="s">
        <v>7138</v>
      </c>
      <c r="B1912" s="6">
        <v>62273</v>
      </c>
      <c r="C1912">
        <v>622.73</v>
      </c>
      <c r="D1912" t="s">
        <v>7139</v>
      </c>
      <c r="E1912">
        <v>1544</v>
      </c>
      <c r="F1912">
        <v>1009</v>
      </c>
      <c r="G1912">
        <v>15</v>
      </c>
      <c r="H1912">
        <v>994</v>
      </c>
      <c r="I1912">
        <v>552</v>
      </c>
      <c r="J1912">
        <v>60</v>
      </c>
      <c r="K1912">
        <v>262</v>
      </c>
      <c r="L1912">
        <v>38</v>
      </c>
      <c r="M1912">
        <v>9</v>
      </c>
      <c r="N1912">
        <v>65</v>
      </c>
      <c r="O1912">
        <v>3</v>
      </c>
      <c r="P1912">
        <v>5</v>
      </c>
      <c r="Q1912">
        <v>26.358148893360163</v>
      </c>
    </row>
    <row r="1913" spans="1:17" x14ac:dyDescent="0.25">
      <c r="A1913" t="s">
        <v>7140</v>
      </c>
      <c r="B1913" s="6">
        <v>62274</v>
      </c>
      <c r="C1913">
        <v>622.74</v>
      </c>
      <c r="D1913" t="s">
        <v>1834</v>
      </c>
      <c r="E1913">
        <v>1036</v>
      </c>
      <c r="F1913">
        <v>661</v>
      </c>
      <c r="G1913">
        <v>8</v>
      </c>
      <c r="H1913">
        <v>653</v>
      </c>
      <c r="I1913">
        <v>219</v>
      </c>
      <c r="J1913">
        <v>233</v>
      </c>
      <c r="K1913">
        <v>119</v>
      </c>
      <c r="L1913">
        <v>23</v>
      </c>
      <c r="M1913">
        <v>13</v>
      </c>
      <c r="N1913">
        <v>43</v>
      </c>
      <c r="O1913">
        <v>2</v>
      </c>
      <c r="P1913">
        <v>1</v>
      </c>
      <c r="Q1913">
        <v>18.223583460949463</v>
      </c>
    </row>
    <row r="1914" spans="1:17" x14ac:dyDescent="0.25">
      <c r="A1914" t="s">
        <v>7141</v>
      </c>
      <c r="B1914" s="6">
        <v>62275</v>
      </c>
      <c r="C1914">
        <v>622.75</v>
      </c>
      <c r="D1914" t="s">
        <v>1835</v>
      </c>
      <c r="E1914">
        <v>5088</v>
      </c>
      <c r="F1914">
        <v>3393</v>
      </c>
      <c r="G1914">
        <v>30</v>
      </c>
      <c r="H1914">
        <v>3363</v>
      </c>
      <c r="I1914">
        <v>1760</v>
      </c>
      <c r="J1914">
        <v>529</v>
      </c>
      <c r="K1914">
        <v>652</v>
      </c>
      <c r="L1914">
        <v>158</v>
      </c>
      <c r="M1914">
        <v>20</v>
      </c>
      <c r="N1914">
        <v>227</v>
      </c>
      <c r="O1914">
        <v>15</v>
      </c>
      <c r="P1914">
        <v>2</v>
      </c>
      <c r="Q1914">
        <v>19.387451680047576</v>
      </c>
    </row>
    <row r="1915" spans="1:17" x14ac:dyDescent="0.25">
      <c r="A1915" t="s">
        <v>7142</v>
      </c>
      <c r="B1915" s="6">
        <v>62276</v>
      </c>
      <c r="C1915">
        <v>622.76</v>
      </c>
      <c r="D1915" t="s">
        <v>1836</v>
      </c>
      <c r="E1915">
        <v>1217</v>
      </c>
      <c r="F1915">
        <v>820</v>
      </c>
      <c r="G1915">
        <v>9</v>
      </c>
      <c r="H1915">
        <v>811</v>
      </c>
      <c r="I1915">
        <v>358</v>
      </c>
      <c r="J1915">
        <v>138</v>
      </c>
      <c r="K1915">
        <v>216</v>
      </c>
      <c r="L1915">
        <v>26</v>
      </c>
      <c r="M1915">
        <v>4</v>
      </c>
      <c r="N1915">
        <v>63</v>
      </c>
      <c r="O1915">
        <v>4</v>
      </c>
      <c r="P1915">
        <v>2</v>
      </c>
      <c r="Q1915">
        <v>26.633785450061652</v>
      </c>
    </row>
    <row r="1916" spans="1:17" x14ac:dyDescent="0.25">
      <c r="A1916" t="s">
        <v>7143</v>
      </c>
      <c r="B1916" s="6">
        <v>62277</v>
      </c>
      <c r="C1916">
        <v>622.77</v>
      </c>
      <c r="D1916" t="s">
        <v>1837</v>
      </c>
      <c r="E1916">
        <v>2256</v>
      </c>
      <c r="F1916">
        <v>1545</v>
      </c>
      <c r="G1916">
        <v>24</v>
      </c>
      <c r="H1916">
        <v>1521</v>
      </c>
      <c r="I1916">
        <v>646</v>
      </c>
      <c r="J1916">
        <v>317</v>
      </c>
      <c r="K1916">
        <v>399</v>
      </c>
      <c r="L1916">
        <v>61</v>
      </c>
      <c r="M1916">
        <v>15</v>
      </c>
      <c r="N1916">
        <v>70</v>
      </c>
      <c r="O1916">
        <v>9</v>
      </c>
      <c r="P1916">
        <v>4</v>
      </c>
      <c r="Q1916">
        <v>26.232741617357004</v>
      </c>
    </row>
    <row r="1917" spans="1:17" x14ac:dyDescent="0.25">
      <c r="A1917" t="s">
        <v>7144</v>
      </c>
      <c r="B1917" s="6">
        <v>62278</v>
      </c>
      <c r="C1917">
        <v>622.78</v>
      </c>
      <c r="D1917" t="s">
        <v>1838</v>
      </c>
      <c r="E1917">
        <v>3942</v>
      </c>
      <c r="F1917">
        <v>2761</v>
      </c>
      <c r="G1917">
        <v>28</v>
      </c>
      <c r="H1917">
        <v>2733</v>
      </c>
      <c r="I1917">
        <v>1529</v>
      </c>
      <c r="J1917">
        <v>261</v>
      </c>
      <c r="K1917">
        <v>665</v>
      </c>
      <c r="L1917">
        <v>110</v>
      </c>
      <c r="M1917">
        <v>13</v>
      </c>
      <c r="N1917">
        <v>134</v>
      </c>
      <c r="O1917">
        <v>17</v>
      </c>
      <c r="P1917">
        <v>4</v>
      </c>
      <c r="Q1917">
        <v>24.332235638492499</v>
      </c>
    </row>
    <row r="1918" spans="1:17" x14ac:dyDescent="0.25">
      <c r="A1918" t="s">
        <v>7145</v>
      </c>
      <c r="B1918" s="6">
        <v>62279</v>
      </c>
      <c r="C1918">
        <v>622.79</v>
      </c>
      <c r="D1918" t="s">
        <v>1839</v>
      </c>
      <c r="E1918">
        <v>1257</v>
      </c>
      <c r="F1918">
        <v>934</v>
      </c>
      <c r="G1918">
        <v>5</v>
      </c>
      <c r="H1918">
        <v>929</v>
      </c>
      <c r="I1918">
        <v>519</v>
      </c>
      <c r="J1918">
        <v>111</v>
      </c>
      <c r="K1918">
        <v>194</v>
      </c>
      <c r="L1918">
        <v>45</v>
      </c>
      <c r="M1918">
        <v>10</v>
      </c>
      <c r="N1918">
        <v>45</v>
      </c>
      <c r="O1918">
        <v>3</v>
      </c>
      <c r="P1918">
        <v>2</v>
      </c>
      <c r="Q1918">
        <v>20.882669537136707</v>
      </c>
    </row>
    <row r="1919" spans="1:17" x14ac:dyDescent="0.25">
      <c r="A1919" t="s">
        <v>7146</v>
      </c>
      <c r="B1919" s="6">
        <v>62299</v>
      </c>
      <c r="C1919">
        <v>622.99</v>
      </c>
      <c r="D1919" t="s">
        <v>7147</v>
      </c>
      <c r="E1919">
        <v>0</v>
      </c>
      <c r="F1919">
        <v>8357</v>
      </c>
      <c r="G1919">
        <v>57</v>
      </c>
      <c r="H1919">
        <v>8300</v>
      </c>
      <c r="I1919">
        <v>3604</v>
      </c>
      <c r="J1919">
        <v>1155</v>
      </c>
      <c r="K1919">
        <v>1451</v>
      </c>
      <c r="L1919">
        <v>653</v>
      </c>
      <c r="M1919">
        <v>94</v>
      </c>
      <c r="N1919">
        <v>1246</v>
      </c>
      <c r="O1919">
        <v>56</v>
      </c>
      <c r="P1919">
        <v>41</v>
      </c>
      <c r="Q1919">
        <v>17.481927710843372</v>
      </c>
    </row>
    <row r="1920" spans="1:17" x14ac:dyDescent="0.25">
      <c r="A1920" t="s">
        <v>7148</v>
      </c>
      <c r="B1920" s="6">
        <v>62300</v>
      </c>
      <c r="C1920">
        <v>623</v>
      </c>
      <c r="D1920" t="s">
        <v>7149</v>
      </c>
      <c r="E1920">
        <v>70451</v>
      </c>
      <c r="F1920">
        <v>52868</v>
      </c>
      <c r="G1920">
        <v>562</v>
      </c>
      <c r="H1920">
        <v>52306</v>
      </c>
      <c r="I1920">
        <v>26772</v>
      </c>
      <c r="J1920">
        <v>6204</v>
      </c>
      <c r="K1920">
        <v>11631</v>
      </c>
      <c r="L1920">
        <v>2738</v>
      </c>
      <c r="M1920">
        <v>556</v>
      </c>
      <c r="N1920">
        <v>3941</v>
      </c>
      <c r="O1920">
        <v>324</v>
      </c>
      <c r="P1920">
        <v>140</v>
      </c>
      <c r="Q1920">
        <v>22.236454708828816</v>
      </c>
    </row>
    <row r="1921" spans="1:17" x14ac:dyDescent="0.25">
      <c r="A1921" t="s">
        <v>7150</v>
      </c>
      <c r="B1921" s="6">
        <v>62311</v>
      </c>
      <c r="C1921">
        <v>623.11</v>
      </c>
      <c r="D1921" t="s">
        <v>1840</v>
      </c>
      <c r="E1921">
        <v>1110</v>
      </c>
      <c r="F1921">
        <v>795</v>
      </c>
      <c r="G1921">
        <v>9</v>
      </c>
      <c r="H1921">
        <v>786</v>
      </c>
      <c r="I1921">
        <v>387</v>
      </c>
      <c r="J1921">
        <v>111</v>
      </c>
      <c r="K1921">
        <v>173</v>
      </c>
      <c r="L1921">
        <v>43</v>
      </c>
      <c r="M1921">
        <v>7</v>
      </c>
      <c r="N1921">
        <v>60</v>
      </c>
      <c r="O1921">
        <v>4</v>
      </c>
      <c r="P1921">
        <v>1</v>
      </c>
      <c r="Q1921">
        <v>22.010178117048344</v>
      </c>
    </row>
    <row r="1922" spans="1:17" x14ac:dyDescent="0.25">
      <c r="A1922" t="s">
        <v>7151</v>
      </c>
      <c r="B1922" s="6">
        <v>62314</v>
      </c>
      <c r="C1922">
        <v>623.14</v>
      </c>
      <c r="D1922" t="s">
        <v>1841</v>
      </c>
      <c r="E1922">
        <v>1060</v>
      </c>
      <c r="F1922">
        <v>692</v>
      </c>
      <c r="G1922">
        <v>11</v>
      </c>
      <c r="H1922">
        <v>681</v>
      </c>
      <c r="I1922">
        <v>321</v>
      </c>
      <c r="J1922">
        <v>71</v>
      </c>
      <c r="K1922">
        <v>193</v>
      </c>
      <c r="L1922">
        <v>21</v>
      </c>
      <c r="M1922">
        <v>13</v>
      </c>
      <c r="N1922">
        <v>48</v>
      </c>
      <c r="O1922">
        <v>11</v>
      </c>
      <c r="P1922">
        <v>3</v>
      </c>
      <c r="Q1922">
        <v>28.340675477239351</v>
      </c>
    </row>
    <row r="1923" spans="1:17" x14ac:dyDescent="0.25">
      <c r="A1923" t="s">
        <v>7152</v>
      </c>
      <c r="B1923" s="6">
        <v>62326</v>
      </c>
      <c r="C1923">
        <v>623.26</v>
      </c>
      <c r="D1923" t="s">
        <v>1842</v>
      </c>
      <c r="E1923">
        <v>1480</v>
      </c>
      <c r="F1923">
        <v>895</v>
      </c>
      <c r="G1923">
        <v>16</v>
      </c>
      <c r="H1923">
        <v>879</v>
      </c>
      <c r="I1923">
        <v>484</v>
      </c>
      <c r="J1923">
        <v>71</v>
      </c>
      <c r="K1923">
        <v>218</v>
      </c>
      <c r="L1923">
        <v>37</v>
      </c>
      <c r="M1923">
        <v>13</v>
      </c>
      <c r="N1923">
        <v>52</v>
      </c>
      <c r="O1923">
        <v>2</v>
      </c>
      <c r="P1923">
        <v>2</v>
      </c>
      <c r="Q1923">
        <v>24.800910125142206</v>
      </c>
    </row>
    <row r="1924" spans="1:17" x14ac:dyDescent="0.25">
      <c r="A1924" t="s">
        <v>7153</v>
      </c>
      <c r="B1924" s="6">
        <v>62330</v>
      </c>
      <c r="C1924">
        <v>623.29999999999995</v>
      </c>
      <c r="D1924" t="s">
        <v>1843</v>
      </c>
      <c r="E1924">
        <v>1383</v>
      </c>
      <c r="F1924">
        <v>895</v>
      </c>
      <c r="G1924">
        <v>10</v>
      </c>
      <c r="H1924">
        <v>885</v>
      </c>
      <c r="I1924">
        <v>507</v>
      </c>
      <c r="J1924">
        <v>62</v>
      </c>
      <c r="K1924">
        <v>236</v>
      </c>
      <c r="L1924">
        <v>28</v>
      </c>
      <c r="M1924">
        <v>7</v>
      </c>
      <c r="N1924">
        <v>37</v>
      </c>
      <c r="O1924">
        <v>7</v>
      </c>
      <c r="P1924">
        <v>1</v>
      </c>
      <c r="Q1924">
        <v>26.666666666666668</v>
      </c>
    </row>
    <row r="1925" spans="1:17" x14ac:dyDescent="0.25">
      <c r="A1925" t="s">
        <v>7154</v>
      </c>
      <c r="B1925" s="6">
        <v>62332</v>
      </c>
      <c r="C1925">
        <v>623.32000000000005</v>
      </c>
      <c r="D1925" t="s">
        <v>1844</v>
      </c>
      <c r="E1925">
        <v>1281</v>
      </c>
      <c r="F1925">
        <v>860</v>
      </c>
      <c r="G1925">
        <v>7</v>
      </c>
      <c r="H1925">
        <v>853</v>
      </c>
      <c r="I1925">
        <v>476</v>
      </c>
      <c r="J1925">
        <v>82</v>
      </c>
      <c r="K1925">
        <v>208</v>
      </c>
      <c r="L1925">
        <v>24</v>
      </c>
      <c r="M1925">
        <v>5</v>
      </c>
      <c r="N1925">
        <v>54</v>
      </c>
      <c r="O1925">
        <v>2</v>
      </c>
      <c r="P1925">
        <v>2</v>
      </c>
      <c r="Q1925">
        <v>24.384525205158265</v>
      </c>
    </row>
    <row r="1926" spans="1:17" x14ac:dyDescent="0.25">
      <c r="A1926" t="s">
        <v>7155</v>
      </c>
      <c r="B1926" s="6">
        <v>62335</v>
      </c>
      <c r="C1926">
        <v>623.35</v>
      </c>
      <c r="D1926" t="s">
        <v>1845</v>
      </c>
      <c r="E1926">
        <v>1022</v>
      </c>
      <c r="F1926">
        <v>673</v>
      </c>
      <c r="G1926">
        <v>11</v>
      </c>
      <c r="H1926">
        <v>662</v>
      </c>
      <c r="I1926">
        <v>451</v>
      </c>
      <c r="J1926">
        <v>50</v>
      </c>
      <c r="K1926">
        <v>83</v>
      </c>
      <c r="L1926">
        <v>26</v>
      </c>
      <c r="M1926">
        <v>8</v>
      </c>
      <c r="N1926">
        <v>41</v>
      </c>
      <c r="O1926">
        <v>3</v>
      </c>
      <c r="P1926">
        <v>0</v>
      </c>
      <c r="Q1926">
        <v>12.537764350453173</v>
      </c>
    </row>
    <row r="1927" spans="1:17" x14ac:dyDescent="0.25">
      <c r="A1927" t="s">
        <v>7156</v>
      </c>
      <c r="B1927" s="6">
        <v>62343</v>
      </c>
      <c r="C1927">
        <v>623.42999999999995</v>
      </c>
      <c r="D1927" t="s">
        <v>1846</v>
      </c>
      <c r="E1927">
        <v>1074</v>
      </c>
      <c r="F1927">
        <v>653</v>
      </c>
      <c r="G1927">
        <v>6</v>
      </c>
      <c r="H1927">
        <v>647</v>
      </c>
      <c r="I1927">
        <v>361</v>
      </c>
      <c r="J1927">
        <v>76</v>
      </c>
      <c r="K1927">
        <v>144</v>
      </c>
      <c r="L1927">
        <v>30</v>
      </c>
      <c r="M1927">
        <v>2</v>
      </c>
      <c r="N1927">
        <v>29</v>
      </c>
      <c r="O1927">
        <v>4</v>
      </c>
      <c r="P1927">
        <v>1</v>
      </c>
      <c r="Q1927">
        <v>22.256568778979908</v>
      </c>
    </row>
    <row r="1928" spans="1:17" x14ac:dyDescent="0.25">
      <c r="A1928" t="s">
        <v>7157</v>
      </c>
      <c r="B1928" s="6">
        <v>62347</v>
      </c>
      <c r="C1928">
        <v>623.47</v>
      </c>
      <c r="D1928" t="s">
        <v>7158</v>
      </c>
      <c r="E1928">
        <v>1367</v>
      </c>
      <c r="F1928">
        <v>843</v>
      </c>
      <c r="G1928">
        <v>7</v>
      </c>
      <c r="H1928">
        <v>836</v>
      </c>
      <c r="I1928">
        <v>423</v>
      </c>
      <c r="J1928">
        <v>118</v>
      </c>
      <c r="K1928">
        <v>189</v>
      </c>
      <c r="L1928">
        <v>39</v>
      </c>
      <c r="M1928">
        <v>12</v>
      </c>
      <c r="N1928">
        <v>49</v>
      </c>
      <c r="O1928">
        <v>4</v>
      </c>
      <c r="P1928">
        <v>2</v>
      </c>
      <c r="Q1928">
        <v>22.607655502392344</v>
      </c>
    </row>
    <row r="1929" spans="1:17" x14ac:dyDescent="0.25">
      <c r="A1929" t="s">
        <v>7159</v>
      </c>
      <c r="B1929" s="6">
        <v>62368</v>
      </c>
      <c r="C1929">
        <v>623.67999999999995</v>
      </c>
      <c r="D1929" t="s">
        <v>1847</v>
      </c>
      <c r="E1929">
        <v>1042</v>
      </c>
      <c r="F1929">
        <v>647</v>
      </c>
      <c r="G1929">
        <v>10</v>
      </c>
      <c r="H1929">
        <v>637</v>
      </c>
      <c r="I1929">
        <v>291</v>
      </c>
      <c r="J1929">
        <v>130</v>
      </c>
      <c r="K1929">
        <v>132</v>
      </c>
      <c r="L1929">
        <v>37</v>
      </c>
      <c r="M1929">
        <v>6</v>
      </c>
      <c r="N1929">
        <v>36</v>
      </c>
      <c r="O1929">
        <v>5</v>
      </c>
      <c r="P1929">
        <v>0</v>
      </c>
      <c r="Q1929">
        <v>20.722135007849293</v>
      </c>
    </row>
    <row r="1930" spans="1:17" x14ac:dyDescent="0.25">
      <c r="A1930" t="s">
        <v>7160</v>
      </c>
      <c r="B1930" s="6">
        <v>62372</v>
      </c>
      <c r="C1930">
        <v>623.72</v>
      </c>
      <c r="D1930" t="s">
        <v>1848</v>
      </c>
      <c r="E1930">
        <v>1053</v>
      </c>
      <c r="F1930">
        <v>673</v>
      </c>
      <c r="G1930">
        <v>8</v>
      </c>
      <c r="H1930">
        <v>665</v>
      </c>
      <c r="I1930">
        <v>371</v>
      </c>
      <c r="J1930">
        <v>52</v>
      </c>
      <c r="K1930">
        <v>198</v>
      </c>
      <c r="L1930">
        <v>14</v>
      </c>
      <c r="M1930">
        <v>8</v>
      </c>
      <c r="N1930">
        <v>15</v>
      </c>
      <c r="O1930">
        <v>4</v>
      </c>
      <c r="P1930">
        <v>3</v>
      </c>
      <c r="Q1930">
        <v>29.774436090225564</v>
      </c>
    </row>
    <row r="1931" spans="1:17" x14ac:dyDescent="0.25">
      <c r="A1931" t="s">
        <v>7161</v>
      </c>
      <c r="B1931" s="6">
        <v>62375</v>
      </c>
      <c r="C1931">
        <v>623.75</v>
      </c>
      <c r="D1931" t="s">
        <v>1849</v>
      </c>
      <c r="E1931">
        <v>4240</v>
      </c>
      <c r="F1931">
        <v>2323</v>
      </c>
      <c r="G1931">
        <v>31</v>
      </c>
      <c r="H1931">
        <v>2292</v>
      </c>
      <c r="I1931">
        <v>1119</v>
      </c>
      <c r="J1931">
        <v>323</v>
      </c>
      <c r="K1931">
        <v>508</v>
      </c>
      <c r="L1931">
        <v>109</v>
      </c>
      <c r="M1931">
        <v>22</v>
      </c>
      <c r="N1931">
        <v>184</v>
      </c>
      <c r="O1931">
        <v>20</v>
      </c>
      <c r="P1931">
        <v>7</v>
      </c>
      <c r="Q1931">
        <v>22.164048865619545</v>
      </c>
    </row>
    <row r="1932" spans="1:17" x14ac:dyDescent="0.25">
      <c r="A1932" t="s">
        <v>7162</v>
      </c>
      <c r="B1932" s="6">
        <v>62376</v>
      </c>
      <c r="C1932">
        <v>623.76</v>
      </c>
      <c r="D1932" t="s">
        <v>1850</v>
      </c>
      <c r="E1932">
        <v>2500</v>
      </c>
      <c r="F1932">
        <v>1388</v>
      </c>
      <c r="G1932">
        <v>11</v>
      </c>
      <c r="H1932">
        <v>1377</v>
      </c>
      <c r="I1932">
        <v>670</v>
      </c>
      <c r="J1932">
        <v>216</v>
      </c>
      <c r="K1932">
        <v>257</v>
      </c>
      <c r="L1932">
        <v>85</v>
      </c>
      <c r="M1932">
        <v>22</v>
      </c>
      <c r="N1932">
        <v>116</v>
      </c>
      <c r="O1932">
        <v>7</v>
      </c>
      <c r="P1932">
        <v>4</v>
      </c>
      <c r="Q1932">
        <v>18.663761801016705</v>
      </c>
    </row>
    <row r="1933" spans="1:17" x14ac:dyDescent="0.25">
      <c r="A1933" t="s">
        <v>7163</v>
      </c>
      <c r="B1933" s="6">
        <v>62377</v>
      </c>
      <c r="C1933">
        <v>623.77</v>
      </c>
      <c r="D1933" t="s">
        <v>1853</v>
      </c>
      <c r="E1933">
        <v>1526</v>
      </c>
      <c r="F1933">
        <v>1009</v>
      </c>
      <c r="G1933">
        <v>13</v>
      </c>
      <c r="H1933">
        <v>996</v>
      </c>
      <c r="I1933">
        <v>555</v>
      </c>
      <c r="J1933">
        <v>110</v>
      </c>
      <c r="K1933">
        <v>193</v>
      </c>
      <c r="L1933">
        <v>41</v>
      </c>
      <c r="M1933">
        <v>7</v>
      </c>
      <c r="N1933">
        <v>78</v>
      </c>
      <c r="O1933">
        <v>12</v>
      </c>
      <c r="P1933">
        <v>0</v>
      </c>
      <c r="Q1933">
        <v>19.377510040160644</v>
      </c>
    </row>
    <row r="1934" spans="1:17" x14ac:dyDescent="0.25">
      <c r="A1934" t="s">
        <v>7164</v>
      </c>
      <c r="B1934" s="6">
        <v>62378</v>
      </c>
      <c r="C1934">
        <v>623.78</v>
      </c>
      <c r="D1934" t="s">
        <v>1854</v>
      </c>
      <c r="E1934">
        <v>6032</v>
      </c>
      <c r="F1934">
        <v>3729</v>
      </c>
      <c r="G1934">
        <v>66</v>
      </c>
      <c r="H1934">
        <v>3663</v>
      </c>
      <c r="I1934">
        <v>1724</v>
      </c>
      <c r="J1934">
        <v>500</v>
      </c>
      <c r="K1934">
        <v>884</v>
      </c>
      <c r="L1934">
        <v>200</v>
      </c>
      <c r="M1934">
        <v>44</v>
      </c>
      <c r="N1934">
        <v>284</v>
      </c>
      <c r="O1934">
        <v>16</v>
      </c>
      <c r="P1934">
        <v>11</v>
      </c>
      <c r="Q1934">
        <v>24.133224133224132</v>
      </c>
    </row>
    <row r="1935" spans="1:17" x14ac:dyDescent="0.25">
      <c r="A1935" t="s">
        <v>7165</v>
      </c>
      <c r="B1935" s="6">
        <v>62379</v>
      </c>
      <c r="C1935">
        <v>623.79</v>
      </c>
      <c r="D1935" t="s">
        <v>1855</v>
      </c>
      <c r="E1935">
        <v>10300</v>
      </c>
      <c r="F1935">
        <v>6283</v>
      </c>
      <c r="G1935">
        <v>58</v>
      </c>
      <c r="H1935">
        <v>6225</v>
      </c>
      <c r="I1935">
        <v>2915</v>
      </c>
      <c r="J1935">
        <v>899</v>
      </c>
      <c r="K1935">
        <v>1404</v>
      </c>
      <c r="L1935">
        <v>376</v>
      </c>
      <c r="M1935">
        <v>64</v>
      </c>
      <c r="N1935">
        <v>493</v>
      </c>
      <c r="O1935">
        <v>47</v>
      </c>
      <c r="P1935">
        <v>27</v>
      </c>
      <c r="Q1935">
        <v>22.554216867469879</v>
      </c>
    </row>
    <row r="1936" spans="1:17" x14ac:dyDescent="0.25">
      <c r="A1936" t="s">
        <v>7166</v>
      </c>
      <c r="B1936" s="6">
        <v>62380</v>
      </c>
      <c r="C1936">
        <v>623.79999999999995</v>
      </c>
      <c r="D1936" t="s">
        <v>1857</v>
      </c>
      <c r="E1936">
        <v>5057</v>
      </c>
      <c r="F1936">
        <v>3421</v>
      </c>
      <c r="G1936">
        <v>46</v>
      </c>
      <c r="H1936">
        <v>3375</v>
      </c>
      <c r="I1936">
        <v>1914</v>
      </c>
      <c r="J1936">
        <v>239</v>
      </c>
      <c r="K1936">
        <v>846</v>
      </c>
      <c r="L1936">
        <v>162</v>
      </c>
      <c r="M1936">
        <v>19</v>
      </c>
      <c r="N1936">
        <v>175</v>
      </c>
      <c r="O1936">
        <v>11</v>
      </c>
      <c r="P1936">
        <v>9</v>
      </c>
      <c r="Q1936">
        <v>25.066666666666666</v>
      </c>
    </row>
    <row r="1937" spans="1:17" x14ac:dyDescent="0.25">
      <c r="A1937" t="s">
        <v>7167</v>
      </c>
      <c r="B1937" s="6">
        <v>62381</v>
      </c>
      <c r="C1937">
        <v>623.80999999999995</v>
      </c>
      <c r="D1937" t="s">
        <v>1858</v>
      </c>
      <c r="E1937">
        <v>2721</v>
      </c>
      <c r="F1937">
        <v>1804</v>
      </c>
      <c r="G1937">
        <v>14</v>
      </c>
      <c r="H1937">
        <v>1790</v>
      </c>
      <c r="I1937">
        <v>939</v>
      </c>
      <c r="J1937">
        <v>148</v>
      </c>
      <c r="K1937">
        <v>446</v>
      </c>
      <c r="L1937">
        <v>88</v>
      </c>
      <c r="M1937">
        <v>26</v>
      </c>
      <c r="N1937">
        <v>128</v>
      </c>
      <c r="O1937">
        <v>11</v>
      </c>
      <c r="P1937">
        <v>4</v>
      </c>
      <c r="Q1937">
        <v>24.916201117318433</v>
      </c>
    </row>
    <row r="1938" spans="1:17" x14ac:dyDescent="0.25">
      <c r="A1938" t="s">
        <v>7168</v>
      </c>
      <c r="B1938" s="6">
        <v>62382</v>
      </c>
      <c r="C1938">
        <v>623.82000000000005</v>
      </c>
      <c r="D1938" t="s">
        <v>1859</v>
      </c>
      <c r="E1938">
        <v>3713</v>
      </c>
      <c r="F1938">
        <v>2279</v>
      </c>
      <c r="G1938">
        <v>20</v>
      </c>
      <c r="H1938">
        <v>2259</v>
      </c>
      <c r="I1938">
        <v>1069</v>
      </c>
      <c r="J1938">
        <v>288</v>
      </c>
      <c r="K1938">
        <v>588</v>
      </c>
      <c r="L1938">
        <v>124</v>
      </c>
      <c r="M1938">
        <v>19</v>
      </c>
      <c r="N1938">
        <v>152</v>
      </c>
      <c r="O1938">
        <v>12</v>
      </c>
      <c r="P1938">
        <v>7</v>
      </c>
      <c r="Q1938">
        <v>26.029216467463478</v>
      </c>
    </row>
    <row r="1939" spans="1:17" x14ac:dyDescent="0.25">
      <c r="A1939" t="s">
        <v>7169</v>
      </c>
      <c r="B1939" s="6">
        <v>62383</v>
      </c>
      <c r="C1939">
        <v>623.83000000000004</v>
      </c>
      <c r="D1939" t="s">
        <v>1860</v>
      </c>
      <c r="E1939">
        <v>2856</v>
      </c>
      <c r="F1939">
        <v>1701</v>
      </c>
      <c r="G1939">
        <v>15</v>
      </c>
      <c r="H1939">
        <v>1686</v>
      </c>
      <c r="I1939">
        <v>842</v>
      </c>
      <c r="J1939">
        <v>249</v>
      </c>
      <c r="K1939">
        <v>368</v>
      </c>
      <c r="L1939">
        <v>99</v>
      </c>
      <c r="M1939">
        <v>24</v>
      </c>
      <c r="N1939">
        <v>92</v>
      </c>
      <c r="O1939">
        <v>11</v>
      </c>
      <c r="P1939">
        <v>1</v>
      </c>
      <c r="Q1939">
        <v>21.826809015421116</v>
      </c>
    </row>
    <row r="1940" spans="1:17" x14ac:dyDescent="0.25">
      <c r="A1940" t="s">
        <v>7170</v>
      </c>
      <c r="B1940" s="6">
        <v>62384</v>
      </c>
      <c r="C1940">
        <v>623.84</v>
      </c>
      <c r="D1940" t="s">
        <v>1861</v>
      </c>
      <c r="E1940">
        <v>2608</v>
      </c>
      <c r="F1940">
        <v>1674</v>
      </c>
      <c r="G1940">
        <v>24</v>
      </c>
      <c r="H1940">
        <v>1650</v>
      </c>
      <c r="I1940">
        <v>831</v>
      </c>
      <c r="J1940">
        <v>233</v>
      </c>
      <c r="K1940">
        <v>433</v>
      </c>
      <c r="L1940">
        <v>48</v>
      </c>
      <c r="M1940">
        <v>18</v>
      </c>
      <c r="N1940">
        <v>73</v>
      </c>
      <c r="O1940">
        <v>11</v>
      </c>
      <c r="P1940">
        <v>3</v>
      </c>
      <c r="Q1940">
        <v>26.242424242424246</v>
      </c>
    </row>
    <row r="1941" spans="1:17" x14ac:dyDescent="0.25">
      <c r="A1941" t="s">
        <v>7171</v>
      </c>
      <c r="B1941" s="6">
        <v>62385</v>
      </c>
      <c r="C1941">
        <v>623.85</v>
      </c>
      <c r="D1941" t="s">
        <v>1862</v>
      </c>
      <c r="E1941">
        <v>2100</v>
      </c>
      <c r="F1941">
        <v>1335</v>
      </c>
      <c r="G1941">
        <v>4</v>
      </c>
      <c r="H1941">
        <v>1331</v>
      </c>
      <c r="I1941">
        <v>744</v>
      </c>
      <c r="J1941">
        <v>100</v>
      </c>
      <c r="K1941">
        <v>319</v>
      </c>
      <c r="L1941">
        <v>62</v>
      </c>
      <c r="M1941">
        <v>19</v>
      </c>
      <c r="N1941">
        <v>80</v>
      </c>
      <c r="O1941">
        <v>6</v>
      </c>
      <c r="P1941">
        <v>1</v>
      </c>
      <c r="Q1941">
        <v>23.966942148760332</v>
      </c>
    </row>
    <row r="1942" spans="1:17" x14ac:dyDescent="0.25">
      <c r="A1942" t="s">
        <v>7172</v>
      </c>
      <c r="B1942" s="6">
        <v>62386</v>
      </c>
      <c r="C1942">
        <v>623.86</v>
      </c>
      <c r="D1942" t="s">
        <v>1863</v>
      </c>
      <c r="E1942">
        <v>4135</v>
      </c>
      <c r="F1942">
        <v>2513</v>
      </c>
      <c r="G1942">
        <v>24</v>
      </c>
      <c r="H1942">
        <v>2489</v>
      </c>
      <c r="I1942">
        <v>1367</v>
      </c>
      <c r="J1942">
        <v>274</v>
      </c>
      <c r="K1942">
        <v>486</v>
      </c>
      <c r="L1942">
        <v>123</v>
      </c>
      <c r="M1942">
        <v>21</v>
      </c>
      <c r="N1942">
        <v>195</v>
      </c>
      <c r="O1942">
        <v>15</v>
      </c>
      <c r="P1942">
        <v>8</v>
      </c>
      <c r="Q1942">
        <v>19.52591402169546</v>
      </c>
    </row>
    <row r="1943" spans="1:17" x14ac:dyDescent="0.25">
      <c r="A1943" t="s">
        <v>7173</v>
      </c>
      <c r="B1943" s="6">
        <v>62387</v>
      </c>
      <c r="C1943">
        <v>623.87</v>
      </c>
      <c r="D1943" t="s">
        <v>1864</v>
      </c>
      <c r="E1943">
        <v>2042</v>
      </c>
      <c r="F1943">
        <v>1324</v>
      </c>
      <c r="G1943">
        <v>18</v>
      </c>
      <c r="H1943">
        <v>1306</v>
      </c>
      <c r="I1943">
        <v>801</v>
      </c>
      <c r="J1943">
        <v>97</v>
      </c>
      <c r="K1943">
        <v>285</v>
      </c>
      <c r="L1943">
        <v>41</v>
      </c>
      <c r="M1943">
        <v>9</v>
      </c>
      <c r="N1943">
        <v>70</v>
      </c>
      <c r="O1943">
        <v>2</v>
      </c>
      <c r="P1943">
        <v>1</v>
      </c>
      <c r="Q1943">
        <v>21.822358346094948</v>
      </c>
    </row>
    <row r="1944" spans="1:17" x14ac:dyDescent="0.25">
      <c r="A1944" t="s">
        <v>7174</v>
      </c>
      <c r="B1944" s="6">
        <v>62388</v>
      </c>
      <c r="C1944">
        <v>623.88</v>
      </c>
      <c r="D1944" t="s">
        <v>1865</v>
      </c>
      <c r="E1944">
        <v>2458</v>
      </c>
      <c r="F1944">
        <v>1502</v>
      </c>
      <c r="G1944">
        <v>22</v>
      </c>
      <c r="H1944">
        <v>1480</v>
      </c>
      <c r="I1944">
        <v>796</v>
      </c>
      <c r="J1944">
        <v>157</v>
      </c>
      <c r="K1944">
        <v>383</v>
      </c>
      <c r="L1944">
        <v>58</v>
      </c>
      <c r="M1944">
        <v>6</v>
      </c>
      <c r="N1944">
        <v>72</v>
      </c>
      <c r="O1944">
        <v>6</v>
      </c>
      <c r="P1944">
        <v>2</v>
      </c>
      <c r="Q1944">
        <v>25.878378378378379</v>
      </c>
    </row>
    <row r="1945" spans="1:17" x14ac:dyDescent="0.25">
      <c r="A1945" t="s">
        <v>7175</v>
      </c>
      <c r="B1945" s="6">
        <v>62389</v>
      </c>
      <c r="C1945">
        <v>623.89</v>
      </c>
      <c r="D1945" t="s">
        <v>1866</v>
      </c>
      <c r="E1945">
        <v>3277</v>
      </c>
      <c r="F1945">
        <v>2260</v>
      </c>
      <c r="G1945">
        <v>14</v>
      </c>
      <c r="H1945">
        <v>2246</v>
      </c>
      <c r="I1945">
        <v>1179</v>
      </c>
      <c r="J1945">
        <v>245</v>
      </c>
      <c r="K1945">
        <v>522</v>
      </c>
      <c r="L1945">
        <v>105</v>
      </c>
      <c r="M1945">
        <v>27</v>
      </c>
      <c r="N1945">
        <v>150</v>
      </c>
      <c r="O1945">
        <v>13</v>
      </c>
      <c r="P1945">
        <v>5</v>
      </c>
      <c r="Q1945">
        <v>23.241317898486198</v>
      </c>
    </row>
    <row r="1946" spans="1:17" x14ac:dyDescent="0.25">
      <c r="A1946" t="s">
        <v>7176</v>
      </c>
      <c r="B1946" s="6">
        <v>62390</v>
      </c>
      <c r="C1946">
        <v>623.9</v>
      </c>
      <c r="D1946" t="s">
        <v>1867</v>
      </c>
      <c r="E1946">
        <v>3014</v>
      </c>
      <c r="F1946">
        <v>1963</v>
      </c>
      <c r="G1946">
        <v>23</v>
      </c>
      <c r="H1946">
        <v>1940</v>
      </c>
      <c r="I1946">
        <v>1076</v>
      </c>
      <c r="J1946">
        <v>200</v>
      </c>
      <c r="K1946">
        <v>392</v>
      </c>
      <c r="L1946">
        <v>96</v>
      </c>
      <c r="M1946">
        <v>21</v>
      </c>
      <c r="N1946">
        <v>141</v>
      </c>
      <c r="O1946">
        <v>10</v>
      </c>
      <c r="P1946">
        <v>4</v>
      </c>
      <c r="Q1946">
        <v>20.206185567010309</v>
      </c>
    </row>
    <row r="1947" spans="1:17" x14ac:dyDescent="0.25">
      <c r="A1947" t="s">
        <v>7177</v>
      </c>
      <c r="B1947" s="6">
        <v>62399</v>
      </c>
      <c r="C1947">
        <v>623.99</v>
      </c>
      <c r="D1947" t="s">
        <v>7178</v>
      </c>
      <c r="E1947">
        <v>0</v>
      </c>
      <c r="F1947">
        <v>8734</v>
      </c>
      <c r="G1947">
        <v>64</v>
      </c>
      <c r="H1947">
        <v>8670</v>
      </c>
      <c r="I1947">
        <v>4159</v>
      </c>
      <c r="J1947">
        <v>1103</v>
      </c>
      <c r="K1947">
        <v>1543</v>
      </c>
      <c r="L1947">
        <v>622</v>
      </c>
      <c r="M1947">
        <v>107</v>
      </c>
      <c r="N1947">
        <v>1037</v>
      </c>
      <c r="O1947">
        <v>68</v>
      </c>
      <c r="P1947">
        <v>31</v>
      </c>
      <c r="Q1947">
        <v>17.797001153402537</v>
      </c>
    </row>
    <row r="1948" spans="1:17" x14ac:dyDescent="0.25">
      <c r="A1948" t="s">
        <v>7179</v>
      </c>
      <c r="B1948" s="6">
        <v>70000</v>
      </c>
      <c r="C1948">
        <v>700</v>
      </c>
      <c r="D1948" t="s">
        <v>7180</v>
      </c>
      <c r="E1948">
        <v>543044</v>
      </c>
      <c r="F1948">
        <v>390148</v>
      </c>
      <c r="G1948">
        <v>2989</v>
      </c>
      <c r="H1948">
        <v>387159</v>
      </c>
      <c r="I1948">
        <v>177351</v>
      </c>
      <c r="J1948">
        <v>50393</v>
      </c>
      <c r="K1948">
        <v>56867</v>
      </c>
      <c r="L1948">
        <v>34300</v>
      </c>
      <c r="M1948">
        <v>6751</v>
      </c>
      <c r="N1948">
        <v>56947</v>
      </c>
      <c r="O1948">
        <v>2159</v>
      </c>
      <c r="P1948">
        <v>1447</v>
      </c>
      <c r="Q1948">
        <v>14.68828052557218</v>
      </c>
    </row>
    <row r="1949" spans="1:17" x14ac:dyDescent="0.25">
      <c r="A1949" t="s">
        <v>7181</v>
      </c>
      <c r="B1949" s="6">
        <v>70099</v>
      </c>
      <c r="C1949">
        <v>700.99</v>
      </c>
      <c r="D1949" t="s">
        <v>7182</v>
      </c>
      <c r="E1949">
        <v>0</v>
      </c>
      <c r="F1949">
        <v>0</v>
      </c>
      <c r="G1949">
        <v>0</v>
      </c>
      <c r="H1949">
        <v>0</v>
      </c>
      <c r="I1949">
        <v>0</v>
      </c>
      <c r="J1949">
        <v>0</v>
      </c>
      <c r="K1949">
        <v>0</v>
      </c>
      <c r="L1949">
        <v>0</v>
      </c>
      <c r="M1949">
        <v>0</v>
      </c>
      <c r="N1949">
        <v>0</v>
      </c>
      <c r="O1949">
        <v>0</v>
      </c>
      <c r="P1949">
        <v>0</v>
      </c>
      <c r="Q1949" t="e">
        <v>#DIV/0!</v>
      </c>
    </row>
    <row r="1950" spans="1:17" x14ac:dyDescent="0.25">
      <c r="A1950" t="s">
        <v>7183</v>
      </c>
      <c r="B1950" t="s">
        <v>7184</v>
      </c>
      <c r="C1950" t="e">
        <v>#VALUE!</v>
      </c>
      <c r="D1950" t="s">
        <v>1868</v>
      </c>
      <c r="E1950">
        <v>86625</v>
      </c>
      <c r="F1950">
        <v>61723</v>
      </c>
      <c r="G1950">
        <v>434</v>
      </c>
      <c r="H1950">
        <v>61289</v>
      </c>
      <c r="I1950">
        <v>17590</v>
      </c>
      <c r="J1950">
        <v>10357</v>
      </c>
      <c r="K1950">
        <v>8188</v>
      </c>
      <c r="L1950">
        <v>6878</v>
      </c>
      <c r="M1950">
        <v>1706</v>
      </c>
      <c r="N1950">
        <v>15387</v>
      </c>
      <c r="O1950">
        <v>693</v>
      </c>
      <c r="P1950">
        <v>346</v>
      </c>
      <c r="Q1950">
        <v>13.359656708381602</v>
      </c>
    </row>
    <row r="1951" spans="1:17" x14ac:dyDescent="0.25">
      <c r="A1951" t="s">
        <v>7185</v>
      </c>
      <c r="B1951" t="s">
        <v>7186</v>
      </c>
      <c r="C1951" t="e">
        <v>#VALUE!</v>
      </c>
      <c r="D1951" t="s">
        <v>7187</v>
      </c>
      <c r="E1951">
        <v>0</v>
      </c>
      <c r="F1951">
        <v>548</v>
      </c>
      <c r="G1951">
        <v>2</v>
      </c>
      <c r="H1951">
        <v>546</v>
      </c>
      <c r="I1951">
        <v>112</v>
      </c>
      <c r="J1951">
        <v>58</v>
      </c>
      <c r="K1951">
        <v>25</v>
      </c>
      <c r="L1951">
        <v>117</v>
      </c>
      <c r="M1951">
        <v>28</v>
      </c>
      <c r="N1951">
        <v>197</v>
      </c>
      <c r="O1951">
        <v>3</v>
      </c>
      <c r="P1951">
        <v>3</v>
      </c>
      <c r="Q1951">
        <v>4.5787545787545785</v>
      </c>
    </row>
    <row r="1952" spans="1:17" x14ac:dyDescent="0.25">
      <c r="A1952" t="s">
        <v>7188</v>
      </c>
      <c r="B1952" t="s">
        <v>7189</v>
      </c>
      <c r="C1952" t="e">
        <v>#VALUE!</v>
      </c>
      <c r="D1952" t="s">
        <v>7190</v>
      </c>
      <c r="E1952">
        <v>193217</v>
      </c>
      <c r="F1952">
        <v>140655</v>
      </c>
      <c r="G1952">
        <v>1052</v>
      </c>
      <c r="H1952">
        <v>139603</v>
      </c>
      <c r="I1952">
        <v>62028</v>
      </c>
      <c r="J1952">
        <v>18862</v>
      </c>
      <c r="K1952">
        <v>21771</v>
      </c>
      <c r="L1952">
        <v>12822</v>
      </c>
      <c r="M1952">
        <v>2359</v>
      </c>
      <c r="N1952">
        <v>20198</v>
      </c>
      <c r="O1952">
        <v>758</v>
      </c>
      <c r="P1952">
        <v>513</v>
      </c>
      <c r="Q1952">
        <v>15.594937071552902</v>
      </c>
    </row>
    <row r="1953" spans="1:17" x14ac:dyDescent="0.25">
      <c r="A1953" t="s">
        <v>7191</v>
      </c>
      <c r="B1953" t="s">
        <v>7192</v>
      </c>
      <c r="C1953" t="e">
        <v>#VALUE!</v>
      </c>
      <c r="D1953" t="s">
        <v>7193</v>
      </c>
      <c r="E1953">
        <v>0</v>
      </c>
      <c r="F1953">
        <v>415</v>
      </c>
      <c r="G1953">
        <v>3</v>
      </c>
      <c r="H1953">
        <v>412</v>
      </c>
      <c r="I1953">
        <v>93</v>
      </c>
      <c r="J1953">
        <v>55</v>
      </c>
      <c r="K1953">
        <v>41</v>
      </c>
      <c r="L1953">
        <v>63</v>
      </c>
      <c r="M1953">
        <v>19</v>
      </c>
      <c r="N1953">
        <v>129</v>
      </c>
      <c r="O1953">
        <v>3</v>
      </c>
      <c r="P1953">
        <v>5</v>
      </c>
      <c r="Q1953">
        <v>9.9514563106796121</v>
      </c>
    </row>
    <row r="1954" spans="1:17" x14ac:dyDescent="0.25">
      <c r="A1954" t="s">
        <v>7194</v>
      </c>
      <c r="B1954" t="s">
        <v>7195</v>
      </c>
      <c r="C1954" t="e">
        <v>#VALUE!</v>
      </c>
      <c r="D1954" t="s">
        <v>7196</v>
      </c>
      <c r="E1954">
        <v>122888</v>
      </c>
      <c r="F1954">
        <v>88942</v>
      </c>
      <c r="G1954">
        <v>629</v>
      </c>
      <c r="H1954">
        <v>88313</v>
      </c>
      <c r="I1954">
        <v>45075</v>
      </c>
      <c r="J1954">
        <v>10748</v>
      </c>
      <c r="K1954">
        <v>13330</v>
      </c>
      <c r="L1954">
        <v>6369</v>
      </c>
      <c r="M1954">
        <v>1204</v>
      </c>
      <c r="N1954">
        <v>10690</v>
      </c>
      <c r="O1954">
        <v>345</v>
      </c>
      <c r="P1954">
        <v>263</v>
      </c>
      <c r="Q1954">
        <v>15.094040514986467</v>
      </c>
    </row>
    <row r="1955" spans="1:17" x14ac:dyDescent="0.25">
      <c r="A1955" t="s">
        <v>7197</v>
      </c>
      <c r="B1955" t="s">
        <v>7198</v>
      </c>
      <c r="C1955" t="e">
        <v>#VALUE!</v>
      </c>
      <c r="D1955" t="s">
        <v>7199</v>
      </c>
      <c r="E1955">
        <v>0</v>
      </c>
      <c r="F1955">
        <v>249</v>
      </c>
      <c r="G1955">
        <v>2</v>
      </c>
      <c r="H1955">
        <v>247</v>
      </c>
      <c r="I1955">
        <v>84</v>
      </c>
      <c r="J1955">
        <v>19</v>
      </c>
      <c r="K1955">
        <v>32</v>
      </c>
      <c r="L1955">
        <v>46</v>
      </c>
      <c r="M1955">
        <v>3</v>
      </c>
      <c r="N1955">
        <v>54</v>
      </c>
      <c r="O1955">
        <v>4</v>
      </c>
      <c r="P1955">
        <v>3</v>
      </c>
      <c r="Q1955">
        <v>12.955465587044534</v>
      </c>
    </row>
    <row r="1956" spans="1:17" x14ac:dyDescent="0.25">
      <c r="A1956" t="s">
        <v>7200</v>
      </c>
      <c r="B1956" t="s">
        <v>7201</v>
      </c>
      <c r="C1956" t="e">
        <v>#VALUE!</v>
      </c>
      <c r="D1956" t="s">
        <v>7202</v>
      </c>
      <c r="E1956">
        <v>100778</v>
      </c>
      <c r="F1956">
        <v>70668</v>
      </c>
      <c r="G1956">
        <v>587</v>
      </c>
      <c r="H1956">
        <v>70081</v>
      </c>
      <c r="I1956">
        <v>37321</v>
      </c>
      <c r="J1956">
        <v>7921</v>
      </c>
      <c r="K1956">
        <v>9469</v>
      </c>
      <c r="L1956">
        <v>6054</v>
      </c>
      <c r="M1956">
        <v>1106</v>
      </c>
      <c r="N1956">
        <v>7543</v>
      </c>
      <c r="O1956">
        <v>258</v>
      </c>
      <c r="P1956">
        <v>239</v>
      </c>
      <c r="Q1956">
        <v>13.511508112041781</v>
      </c>
    </row>
    <row r="1957" spans="1:17" x14ac:dyDescent="0.25">
      <c r="A1957" t="s">
        <v>7203</v>
      </c>
      <c r="B1957" t="s">
        <v>7204</v>
      </c>
      <c r="C1957" t="e">
        <v>#VALUE!</v>
      </c>
      <c r="D1957" t="s">
        <v>7205</v>
      </c>
      <c r="E1957">
        <v>0</v>
      </c>
      <c r="F1957">
        <v>175</v>
      </c>
      <c r="G1957">
        <v>2</v>
      </c>
      <c r="H1957">
        <v>173</v>
      </c>
      <c r="I1957">
        <v>44</v>
      </c>
      <c r="J1957">
        <v>19</v>
      </c>
      <c r="K1957">
        <v>11</v>
      </c>
      <c r="L1957">
        <v>33</v>
      </c>
      <c r="M1957">
        <v>11</v>
      </c>
      <c r="N1957">
        <v>51</v>
      </c>
      <c r="O1957">
        <v>2</v>
      </c>
      <c r="P1957">
        <v>2</v>
      </c>
      <c r="Q1957">
        <v>6.3583815028901727</v>
      </c>
    </row>
    <row r="1958" spans="1:17" x14ac:dyDescent="0.25">
      <c r="A1958" t="s">
        <v>7206</v>
      </c>
      <c r="B1958" s="34">
        <v>7</v>
      </c>
      <c r="C1958">
        <v>7.0000000000000007E-2</v>
      </c>
      <c r="D1958" t="s">
        <v>7207</v>
      </c>
      <c r="E1958">
        <v>39536</v>
      </c>
      <c r="F1958">
        <v>28160</v>
      </c>
      <c r="G1958">
        <v>287</v>
      </c>
      <c r="H1958">
        <v>27873</v>
      </c>
      <c r="I1958">
        <v>15337</v>
      </c>
      <c r="J1958">
        <v>2505</v>
      </c>
      <c r="K1958">
        <v>4109</v>
      </c>
      <c r="L1958">
        <v>2177</v>
      </c>
      <c r="M1958">
        <v>376</v>
      </c>
      <c r="N1958">
        <v>3129</v>
      </c>
      <c r="O1958">
        <v>105</v>
      </c>
      <c r="P1958">
        <v>86</v>
      </c>
      <c r="Q1958">
        <v>14.741864887166791</v>
      </c>
    </row>
    <row r="1959" spans="1:17" x14ac:dyDescent="0.25">
      <c r="A1959" t="s">
        <v>7208</v>
      </c>
      <c r="B1959" s="34">
        <v>6.9999999999999995E+99</v>
      </c>
      <c r="C1959">
        <v>7.0000000000000001E+97</v>
      </c>
      <c r="D1959" t="s">
        <v>7209</v>
      </c>
      <c r="E1959">
        <v>0</v>
      </c>
      <c r="F1959">
        <v>137</v>
      </c>
      <c r="G1959">
        <v>0</v>
      </c>
      <c r="H1959">
        <v>137</v>
      </c>
      <c r="I1959">
        <v>43</v>
      </c>
      <c r="J1959">
        <v>17</v>
      </c>
      <c r="K1959">
        <v>6</v>
      </c>
      <c r="L1959">
        <v>28</v>
      </c>
      <c r="M1959">
        <v>2</v>
      </c>
      <c r="N1959">
        <v>38</v>
      </c>
      <c r="O1959">
        <v>3</v>
      </c>
      <c r="P1959">
        <v>0</v>
      </c>
      <c r="Q1959">
        <v>4.3795620437956204</v>
      </c>
    </row>
    <row r="1960" spans="1:17" x14ac:dyDescent="0.25">
      <c r="A1960" t="s">
        <v>7210</v>
      </c>
      <c r="B1960" s="6">
        <v>70100</v>
      </c>
      <c r="C1960">
        <v>701</v>
      </c>
      <c r="D1960" t="s">
        <v>7211</v>
      </c>
      <c r="E1960">
        <v>86625</v>
      </c>
      <c r="F1960">
        <v>61175</v>
      </c>
      <c r="G1960">
        <v>432</v>
      </c>
      <c r="H1960">
        <v>60743</v>
      </c>
      <c r="I1960">
        <v>17478</v>
      </c>
      <c r="J1960">
        <v>10299</v>
      </c>
      <c r="K1960">
        <v>8163</v>
      </c>
      <c r="L1960">
        <v>6761</v>
      </c>
      <c r="M1960">
        <v>1678</v>
      </c>
      <c r="N1960">
        <v>15190</v>
      </c>
      <c r="O1960">
        <v>690</v>
      </c>
      <c r="P1960">
        <v>343</v>
      </c>
      <c r="Q1960">
        <v>13.438585516026539</v>
      </c>
    </row>
    <row r="1961" spans="1:17" x14ac:dyDescent="0.25">
      <c r="A1961" t="s">
        <v>7212</v>
      </c>
      <c r="B1961" s="6">
        <v>70101</v>
      </c>
      <c r="C1961">
        <v>701.01</v>
      </c>
      <c r="D1961" t="s">
        <v>1868</v>
      </c>
      <c r="E1961">
        <v>86625</v>
      </c>
      <c r="F1961">
        <v>46195</v>
      </c>
      <c r="G1961">
        <v>370</v>
      </c>
      <c r="H1961">
        <v>45825</v>
      </c>
      <c r="I1961">
        <v>13638</v>
      </c>
      <c r="J1961">
        <v>8372</v>
      </c>
      <c r="K1961">
        <v>6976</v>
      </c>
      <c r="L1961">
        <v>4633</v>
      </c>
      <c r="M1961">
        <v>1373</v>
      </c>
      <c r="N1961">
        <v>9954</v>
      </c>
      <c r="O1961">
        <v>545</v>
      </c>
      <c r="P1961">
        <v>226</v>
      </c>
      <c r="Q1961">
        <v>15.223131478450627</v>
      </c>
    </row>
    <row r="1962" spans="1:17" x14ac:dyDescent="0.25">
      <c r="A1962" t="s">
        <v>7213</v>
      </c>
      <c r="B1962" s="6">
        <v>70199</v>
      </c>
      <c r="C1962">
        <v>701.99</v>
      </c>
      <c r="D1962" t="s">
        <v>7214</v>
      </c>
      <c r="E1962">
        <v>0</v>
      </c>
      <c r="F1962">
        <v>14980</v>
      </c>
      <c r="G1962">
        <v>62</v>
      </c>
      <c r="H1962">
        <v>14918</v>
      </c>
      <c r="I1962">
        <v>3840</v>
      </c>
      <c r="J1962">
        <v>1927</v>
      </c>
      <c r="K1962">
        <v>1187</v>
      </c>
      <c r="L1962">
        <v>2128</v>
      </c>
      <c r="M1962">
        <v>305</v>
      </c>
      <c r="N1962">
        <v>5236</v>
      </c>
      <c r="O1962">
        <v>145</v>
      </c>
      <c r="P1962">
        <v>117</v>
      </c>
      <c r="Q1962">
        <v>7.9568306743531307</v>
      </c>
    </row>
    <row r="1963" spans="1:17" x14ac:dyDescent="0.25">
      <c r="A1963" t="s">
        <v>7215</v>
      </c>
      <c r="B1963" s="6">
        <v>70200</v>
      </c>
      <c r="C1963">
        <v>702</v>
      </c>
      <c r="D1963" t="s">
        <v>1872</v>
      </c>
      <c r="E1963">
        <v>44604</v>
      </c>
      <c r="F1963">
        <v>30931</v>
      </c>
      <c r="G1963">
        <v>256</v>
      </c>
      <c r="H1963">
        <v>30675</v>
      </c>
      <c r="I1963">
        <v>15493</v>
      </c>
      <c r="J1963">
        <v>3256</v>
      </c>
      <c r="K1963">
        <v>4922</v>
      </c>
      <c r="L1963">
        <v>2655</v>
      </c>
      <c r="M1963">
        <v>530</v>
      </c>
      <c r="N1963">
        <v>3481</v>
      </c>
      <c r="O1963">
        <v>119</v>
      </c>
      <c r="P1963">
        <v>129</v>
      </c>
      <c r="Q1963">
        <v>16.045639771801142</v>
      </c>
    </row>
    <row r="1964" spans="1:17" x14ac:dyDescent="0.25">
      <c r="A1964" t="s">
        <v>7216</v>
      </c>
      <c r="B1964" s="6">
        <v>70201</v>
      </c>
      <c r="C1964">
        <v>702.01</v>
      </c>
      <c r="D1964" t="s">
        <v>1870</v>
      </c>
      <c r="E1964">
        <v>2364</v>
      </c>
      <c r="F1964">
        <v>1459</v>
      </c>
      <c r="G1964">
        <v>19</v>
      </c>
      <c r="H1964">
        <v>1440</v>
      </c>
      <c r="I1964">
        <v>753</v>
      </c>
      <c r="J1964">
        <v>171</v>
      </c>
      <c r="K1964">
        <v>226</v>
      </c>
      <c r="L1964">
        <v>120</v>
      </c>
      <c r="M1964">
        <v>34</v>
      </c>
      <c r="N1964">
        <v>127</v>
      </c>
      <c r="O1964">
        <v>2</v>
      </c>
      <c r="P1964">
        <v>5</v>
      </c>
      <c r="Q1964">
        <v>15.694444444444445</v>
      </c>
    </row>
    <row r="1965" spans="1:17" x14ac:dyDescent="0.25">
      <c r="A1965" t="s">
        <v>7217</v>
      </c>
      <c r="B1965" s="6">
        <v>70202</v>
      </c>
      <c r="C1965">
        <v>702.02</v>
      </c>
      <c r="D1965" t="s">
        <v>1873</v>
      </c>
      <c r="E1965">
        <v>3541</v>
      </c>
      <c r="F1965">
        <v>2046</v>
      </c>
      <c r="G1965">
        <v>7</v>
      </c>
      <c r="H1965">
        <v>2039</v>
      </c>
      <c r="I1965">
        <v>878</v>
      </c>
      <c r="J1965">
        <v>324</v>
      </c>
      <c r="K1965">
        <v>357</v>
      </c>
      <c r="L1965">
        <v>177</v>
      </c>
      <c r="M1965">
        <v>35</v>
      </c>
      <c r="N1965">
        <v>258</v>
      </c>
      <c r="O1965">
        <v>4</v>
      </c>
      <c r="P1965">
        <v>3</v>
      </c>
      <c r="Q1965">
        <v>17.508582638548308</v>
      </c>
    </row>
    <row r="1966" spans="1:17" x14ac:dyDescent="0.25">
      <c r="A1966" t="s">
        <v>7218</v>
      </c>
      <c r="B1966" s="6">
        <v>70203</v>
      </c>
      <c r="C1966">
        <v>702.03</v>
      </c>
      <c r="D1966" t="s">
        <v>1872</v>
      </c>
      <c r="E1966">
        <v>7483</v>
      </c>
      <c r="F1966">
        <v>4117</v>
      </c>
      <c r="G1966">
        <v>30</v>
      </c>
      <c r="H1966">
        <v>4087</v>
      </c>
      <c r="I1966">
        <v>1730</v>
      </c>
      <c r="J1966">
        <v>647</v>
      </c>
      <c r="K1966">
        <v>690</v>
      </c>
      <c r="L1966">
        <v>363</v>
      </c>
      <c r="M1966">
        <v>68</v>
      </c>
      <c r="N1966">
        <v>547</v>
      </c>
      <c r="O1966">
        <v>20</v>
      </c>
      <c r="P1966">
        <v>16</v>
      </c>
      <c r="Q1966">
        <v>16.882799119158307</v>
      </c>
    </row>
    <row r="1967" spans="1:17" x14ac:dyDescent="0.25">
      <c r="A1967" t="s">
        <v>7219</v>
      </c>
      <c r="B1967" s="6">
        <v>70204</v>
      </c>
      <c r="C1967">
        <v>702.04</v>
      </c>
      <c r="D1967" t="s">
        <v>1874</v>
      </c>
      <c r="E1967">
        <v>627</v>
      </c>
      <c r="F1967">
        <v>395</v>
      </c>
      <c r="G1967">
        <v>7</v>
      </c>
      <c r="H1967">
        <v>388</v>
      </c>
      <c r="I1967">
        <v>205</v>
      </c>
      <c r="J1967">
        <v>53</v>
      </c>
      <c r="K1967">
        <v>77</v>
      </c>
      <c r="L1967">
        <v>23</v>
      </c>
      <c r="M1967">
        <v>3</v>
      </c>
      <c r="N1967">
        <v>25</v>
      </c>
      <c r="O1967">
        <v>1</v>
      </c>
      <c r="P1967">
        <v>1</v>
      </c>
      <c r="Q1967">
        <v>19.845360824742269</v>
      </c>
    </row>
    <row r="1968" spans="1:17" x14ac:dyDescent="0.25">
      <c r="A1968" t="s">
        <v>7220</v>
      </c>
      <c r="B1968" s="6">
        <v>70205</v>
      </c>
      <c r="C1968">
        <v>702.05</v>
      </c>
      <c r="D1968" t="s">
        <v>1875</v>
      </c>
      <c r="E1968">
        <v>704</v>
      </c>
      <c r="F1968">
        <v>454</v>
      </c>
      <c r="G1968">
        <v>4</v>
      </c>
      <c r="H1968">
        <v>450</v>
      </c>
      <c r="I1968">
        <v>304</v>
      </c>
      <c r="J1968">
        <v>25</v>
      </c>
      <c r="K1968">
        <v>82</v>
      </c>
      <c r="L1968">
        <v>15</v>
      </c>
      <c r="M1968">
        <v>3</v>
      </c>
      <c r="N1968">
        <v>18</v>
      </c>
      <c r="O1968">
        <v>2</v>
      </c>
      <c r="P1968">
        <v>0</v>
      </c>
      <c r="Q1968">
        <v>18.222222222222221</v>
      </c>
    </row>
    <row r="1969" spans="1:17" x14ac:dyDescent="0.25">
      <c r="A1969" t="s">
        <v>7221</v>
      </c>
      <c r="B1969" s="6">
        <v>70206</v>
      </c>
      <c r="C1969">
        <v>702.06</v>
      </c>
      <c r="D1969" t="s">
        <v>1876</v>
      </c>
      <c r="E1969">
        <v>507</v>
      </c>
      <c r="F1969">
        <v>335</v>
      </c>
      <c r="G1969">
        <v>5</v>
      </c>
      <c r="H1969">
        <v>330</v>
      </c>
      <c r="I1969">
        <v>166</v>
      </c>
      <c r="J1969">
        <v>38</v>
      </c>
      <c r="K1969">
        <v>88</v>
      </c>
      <c r="L1969">
        <v>18</v>
      </c>
      <c r="M1969">
        <v>3</v>
      </c>
      <c r="N1969">
        <v>15</v>
      </c>
      <c r="O1969">
        <v>0</v>
      </c>
      <c r="P1969">
        <v>0</v>
      </c>
      <c r="Q1969">
        <v>26.666666666666668</v>
      </c>
    </row>
    <row r="1970" spans="1:17" x14ac:dyDescent="0.25">
      <c r="A1970" t="s">
        <v>7222</v>
      </c>
      <c r="B1970" s="6">
        <v>70207</v>
      </c>
      <c r="C1970">
        <v>702.07</v>
      </c>
      <c r="D1970" t="s">
        <v>1877</v>
      </c>
      <c r="E1970">
        <v>564</v>
      </c>
      <c r="F1970">
        <v>347</v>
      </c>
      <c r="G1970">
        <v>4</v>
      </c>
      <c r="H1970">
        <v>343</v>
      </c>
      <c r="I1970">
        <v>162</v>
      </c>
      <c r="J1970">
        <v>62</v>
      </c>
      <c r="K1970">
        <v>53</v>
      </c>
      <c r="L1970">
        <v>28</v>
      </c>
      <c r="M1970">
        <v>15</v>
      </c>
      <c r="N1970">
        <v>23</v>
      </c>
      <c r="O1970">
        <v>0</v>
      </c>
      <c r="P1970">
        <v>0</v>
      </c>
      <c r="Q1970">
        <v>15.451895043731778</v>
      </c>
    </row>
    <row r="1971" spans="1:17" x14ac:dyDescent="0.25">
      <c r="A1971" t="s">
        <v>7223</v>
      </c>
      <c r="B1971" s="6">
        <v>70208</v>
      </c>
      <c r="C1971">
        <v>702.08</v>
      </c>
      <c r="D1971" t="s">
        <v>1878</v>
      </c>
      <c r="E1971">
        <v>3444</v>
      </c>
      <c r="F1971">
        <v>2119</v>
      </c>
      <c r="G1971">
        <v>20</v>
      </c>
      <c r="H1971">
        <v>2099</v>
      </c>
      <c r="I1971">
        <v>1397</v>
      </c>
      <c r="J1971">
        <v>109</v>
      </c>
      <c r="K1971">
        <v>258</v>
      </c>
      <c r="L1971">
        <v>150</v>
      </c>
      <c r="M1971">
        <v>25</v>
      </c>
      <c r="N1971">
        <v>148</v>
      </c>
      <c r="O1971">
        <v>2</v>
      </c>
      <c r="P1971">
        <v>7</v>
      </c>
      <c r="Q1971">
        <v>12.291567413053835</v>
      </c>
    </row>
    <row r="1972" spans="1:17" x14ac:dyDescent="0.25">
      <c r="A1972" t="s">
        <v>7224</v>
      </c>
      <c r="B1972" s="6">
        <v>70209</v>
      </c>
      <c r="C1972">
        <v>702.09</v>
      </c>
      <c r="D1972" t="s">
        <v>1879</v>
      </c>
      <c r="E1972">
        <v>2819</v>
      </c>
      <c r="F1972">
        <v>1699</v>
      </c>
      <c r="G1972">
        <v>20</v>
      </c>
      <c r="H1972">
        <v>1679</v>
      </c>
      <c r="I1972">
        <v>813</v>
      </c>
      <c r="J1972">
        <v>147</v>
      </c>
      <c r="K1972">
        <v>244</v>
      </c>
      <c r="L1972">
        <v>201</v>
      </c>
      <c r="M1972">
        <v>29</v>
      </c>
      <c r="N1972">
        <v>219</v>
      </c>
      <c r="O1972">
        <v>7</v>
      </c>
      <c r="P1972">
        <v>13</v>
      </c>
      <c r="Q1972">
        <v>14.532459797498513</v>
      </c>
    </row>
    <row r="1973" spans="1:17" x14ac:dyDescent="0.25">
      <c r="A1973" t="s">
        <v>7225</v>
      </c>
      <c r="B1973" s="6">
        <v>70210</v>
      </c>
      <c r="C1973">
        <v>702.1</v>
      </c>
      <c r="D1973" t="s">
        <v>1880</v>
      </c>
      <c r="E1973">
        <v>467</v>
      </c>
      <c r="F1973">
        <v>322</v>
      </c>
      <c r="G1973">
        <v>0</v>
      </c>
      <c r="H1973">
        <v>322</v>
      </c>
      <c r="I1973">
        <v>133</v>
      </c>
      <c r="J1973">
        <v>37</v>
      </c>
      <c r="K1973">
        <v>49</v>
      </c>
      <c r="L1973">
        <v>64</v>
      </c>
      <c r="M1973">
        <v>5</v>
      </c>
      <c r="N1973">
        <v>32</v>
      </c>
      <c r="O1973">
        <v>1</v>
      </c>
      <c r="P1973">
        <v>0</v>
      </c>
      <c r="Q1973">
        <v>15.217391304347828</v>
      </c>
    </row>
    <row r="1974" spans="1:17" x14ac:dyDescent="0.25">
      <c r="A1974" t="s">
        <v>7226</v>
      </c>
      <c r="B1974" s="6">
        <v>70211</v>
      </c>
      <c r="C1974">
        <v>702.11</v>
      </c>
      <c r="D1974" t="s">
        <v>1881</v>
      </c>
      <c r="E1974">
        <v>931</v>
      </c>
      <c r="F1974">
        <v>480</v>
      </c>
      <c r="G1974">
        <v>3</v>
      </c>
      <c r="H1974">
        <v>477</v>
      </c>
      <c r="I1974">
        <v>222</v>
      </c>
      <c r="J1974">
        <v>58</v>
      </c>
      <c r="K1974">
        <v>77</v>
      </c>
      <c r="L1974">
        <v>40</v>
      </c>
      <c r="M1974">
        <v>10</v>
      </c>
      <c r="N1974">
        <v>65</v>
      </c>
      <c r="O1974">
        <v>1</v>
      </c>
      <c r="P1974">
        <v>2</v>
      </c>
      <c r="Q1974">
        <v>16.142557651991616</v>
      </c>
    </row>
    <row r="1975" spans="1:17" x14ac:dyDescent="0.25">
      <c r="A1975" t="s">
        <v>7227</v>
      </c>
      <c r="B1975" s="6">
        <v>70212</v>
      </c>
      <c r="C1975">
        <v>702.12</v>
      </c>
      <c r="D1975" t="s">
        <v>1882</v>
      </c>
      <c r="E1975">
        <v>1663</v>
      </c>
      <c r="F1975">
        <v>999</v>
      </c>
      <c r="G1975">
        <v>7</v>
      </c>
      <c r="H1975">
        <v>992</v>
      </c>
      <c r="I1975">
        <v>558</v>
      </c>
      <c r="J1975">
        <v>96</v>
      </c>
      <c r="K1975">
        <v>176</v>
      </c>
      <c r="L1975">
        <v>63</v>
      </c>
      <c r="M1975">
        <v>13</v>
      </c>
      <c r="N1975">
        <v>70</v>
      </c>
      <c r="O1975">
        <v>8</v>
      </c>
      <c r="P1975">
        <v>1</v>
      </c>
      <c r="Q1975">
        <v>17.741935483870968</v>
      </c>
    </row>
    <row r="1976" spans="1:17" x14ac:dyDescent="0.25">
      <c r="A1976" t="s">
        <v>7228</v>
      </c>
      <c r="B1976" s="6">
        <v>70213</v>
      </c>
      <c r="C1976">
        <v>702.13</v>
      </c>
      <c r="D1976" t="s">
        <v>1883</v>
      </c>
      <c r="E1976">
        <v>964</v>
      </c>
      <c r="F1976">
        <v>557</v>
      </c>
      <c r="G1976">
        <v>7</v>
      </c>
      <c r="H1976">
        <v>550</v>
      </c>
      <c r="I1976">
        <v>267</v>
      </c>
      <c r="J1976">
        <v>47</v>
      </c>
      <c r="K1976">
        <v>84</v>
      </c>
      <c r="L1976">
        <v>41</v>
      </c>
      <c r="M1976">
        <v>5</v>
      </c>
      <c r="N1976">
        <v>97</v>
      </c>
      <c r="O1976">
        <v>1</v>
      </c>
      <c r="P1976">
        <v>4</v>
      </c>
      <c r="Q1976">
        <v>15.272727272727273</v>
      </c>
    </row>
    <row r="1977" spans="1:17" x14ac:dyDescent="0.25">
      <c r="A1977" t="s">
        <v>7229</v>
      </c>
      <c r="B1977" s="6">
        <v>70214</v>
      </c>
      <c r="C1977">
        <v>702.14</v>
      </c>
      <c r="D1977" t="s">
        <v>1884</v>
      </c>
      <c r="E1977">
        <v>1764</v>
      </c>
      <c r="F1977">
        <v>1053</v>
      </c>
      <c r="G1977">
        <v>11</v>
      </c>
      <c r="H1977">
        <v>1042</v>
      </c>
      <c r="I1977">
        <v>584</v>
      </c>
      <c r="J1977">
        <v>79</v>
      </c>
      <c r="K1977">
        <v>136</v>
      </c>
      <c r="L1977">
        <v>103</v>
      </c>
      <c r="M1977">
        <v>21</v>
      </c>
      <c r="N1977">
        <v>111</v>
      </c>
      <c r="O1977">
        <v>3</v>
      </c>
      <c r="P1977">
        <v>4</v>
      </c>
      <c r="Q1977">
        <v>13.051823416506716</v>
      </c>
    </row>
    <row r="1978" spans="1:17" x14ac:dyDescent="0.25">
      <c r="A1978" t="s">
        <v>7230</v>
      </c>
      <c r="B1978" s="6">
        <v>70215</v>
      </c>
      <c r="C1978">
        <v>702.15</v>
      </c>
      <c r="D1978" t="s">
        <v>1885</v>
      </c>
      <c r="E1978">
        <v>1816</v>
      </c>
      <c r="F1978">
        <v>1080</v>
      </c>
      <c r="G1978">
        <v>15</v>
      </c>
      <c r="H1978">
        <v>1065</v>
      </c>
      <c r="I1978">
        <v>426</v>
      </c>
      <c r="J1978">
        <v>156</v>
      </c>
      <c r="K1978">
        <v>245</v>
      </c>
      <c r="L1978">
        <v>83</v>
      </c>
      <c r="M1978">
        <v>19</v>
      </c>
      <c r="N1978">
        <v>112</v>
      </c>
      <c r="O1978">
        <v>6</v>
      </c>
      <c r="P1978">
        <v>7</v>
      </c>
      <c r="Q1978">
        <v>23.004694835680752</v>
      </c>
    </row>
    <row r="1979" spans="1:17" x14ac:dyDescent="0.25">
      <c r="A1979" t="s">
        <v>7231</v>
      </c>
      <c r="B1979" s="6">
        <v>70216</v>
      </c>
      <c r="C1979">
        <v>702.16</v>
      </c>
      <c r="D1979" t="s">
        <v>1886</v>
      </c>
      <c r="E1979">
        <v>1343</v>
      </c>
      <c r="F1979">
        <v>803</v>
      </c>
      <c r="G1979">
        <v>11</v>
      </c>
      <c r="H1979">
        <v>792</v>
      </c>
      <c r="I1979">
        <v>397</v>
      </c>
      <c r="J1979">
        <v>141</v>
      </c>
      <c r="K1979">
        <v>105</v>
      </c>
      <c r="L1979">
        <v>54</v>
      </c>
      <c r="M1979">
        <v>5</v>
      </c>
      <c r="N1979">
        <v>78</v>
      </c>
      <c r="O1979">
        <v>5</v>
      </c>
      <c r="P1979">
        <v>4</v>
      </c>
      <c r="Q1979">
        <v>13.257575757575758</v>
      </c>
    </row>
    <row r="1980" spans="1:17" x14ac:dyDescent="0.25">
      <c r="A1980" t="s">
        <v>7232</v>
      </c>
      <c r="B1980" s="6">
        <v>70217</v>
      </c>
      <c r="C1980">
        <v>702.17</v>
      </c>
      <c r="D1980" t="s">
        <v>1887</v>
      </c>
      <c r="E1980">
        <v>1078</v>
      </c>
      <c r="F1980">
        <v>630</v>
      </c>
      <c r="G1980">
        <v>4</v>
      </c>
      <c r="H1980">
        <v>626</v>
      </c>
      <c r="I1980">
        <v>480</v>
      </c>
      <c r="J1980">
        <v>13</v>
      </c>
      <c r="K1980">
        <v>89</v>
      </c>
      <c r="L1980">
        <v>17</v>
      </c>
      <c r="M1980">
        <v>1</v>
      </c>
      <c r="N1980">
        <v>24</v>
      </c>
      <c r="O1980">
        <v>0</v>
      </c>
      <c r="P1980">
        <v>2</v>
      </c>
      <c r="Q1980">
        <v>14.217252396166133</v>
      </c>
    </row>
    <row r="1981" spans="1:17" x14ac:dyDescent="0.25">
      <c r="A1981" t="s">
        <v>7233</v>
      </c>
      <c r="B1981" s="6">
        <v>70218</v>
      </c>
      <c r="C1981">
        <v>702.18</v>
      </c>
      <c r="D1981" t="s">
        <v>1888</v>
      </c>
      <c r="E1981">
        <v>1128</v>
      </c>
      <c r="F1981">
        <v>617</v>
      </c>
      <c r="G1981">
        <v>1</v>
      </c>
      <c r="H1981">
        <v>616</v>
      </c>
      <c r="I1981">
        <v>334</v>
      </c>
      <c r="J1981">
        <v>54</v>
      </c>
      <c r="K1981">
        <v>100</v>
      </c>
      <c r="L1981">
        <v>56</v>
      </c>
      <c r="M1981">
        <v>12</v>
      </c>
      <c r="N1981">
        <v>49</v>
      </c>
      <c r="O1981">
        <v>6</v>
      </c>
      <c r="P1981">
        <v>3</v>
      </c>
      <c r="Q1981">
        <v>16.233766233766232</v>
      </c>
    </row>
    <row r="1982" spans="1:17" x14ac:dyDescent="0.25">
      <c r="A1982" t="s">
        <v>7234</v>
      </c>
      <c r="B1982" s="6">
        <v>70219</v>
      </c>
      <c r="C1982">
        <v>702.19</v>
      </c>
      <c r="D1982" t="s">
        <v>1889</v>
      </c>
      <c r="E1982">
        <v>1966</v>
      </c>
      <c r="F1982">
        <v>1151</v>
      </c>
      <c r="G1982">
        <v>10</v>
      </c>
      <c r="H1982">
        <v>1141</v>
      </c>
      <c r="I1982">
        <v>468</v>
      </c>
      <c r="J1982">
        <v>182</v>
      </c>
      <c r="K1982">
        <v>184</v>
      </c>
      <c r="L1982">
        <v>98</v>
      </c>
      <c r="M1982">
        <v>34</v>
      </c>
      <c r="N1982">
        <v>156</v>
      </c>
      <c r="O1982">
        <v>10</v>
      </c>
      <c r="P1982">
        <v>4</v>
      </c>
      <c r="Q1982">
        <v>16.126205083260299</v>
      </c>
    </row>
    <row r="1983" spans="1:17" x14ac:dyDescent="0.25">
      <c r="A1983" t="s">
        <v>7235</v>
      </c>
      <c r="B1983" s="6">
        <v>70220</v>
      </c>
      <c r="C1983">
        <v>702.2</v>
      </c>
      <c r="D1983" t="s">
        <v>1890</v>
      </c>
      <c r="E1983">
        <v>2186</v>
      </c>
      <c r="F1983">
        <v>1199</v>
      </c>
      <c r="G1983">
        <v>8</v>
      </c>
      <c r="H1983">
        <v>1191</v>
      </c>
      <c r="I1983">
        <v>827</v>
      </c>
      <c r="J1983">
        <v>30</v>
      </c>
      <c r="K1983">
        <v>165</v>
      </c>
      <c r="L1983">
        <v>88</v>
      </c>
      <c r="M1983">
        <v>13</v>
      </c>
      <c r="N1983">
        <v>59</v>
      </c>
      <c r="O1983">
        <v>2</v>
      </c>
      <c r="P1983">
        <v>7</v>
      </c>
      <c r="Q1983">
        <v>13.85390428211587</v>
      </c>
    </row>
    <row r="1984" spans="1:17" x14ac:dyDescent="0.25">
      <c r="A1984" t="s">
        <v>7236</v>
      </c>
      <c r="B1984" s="6">
        <v>70221</v>
      </c>
      <c r="C1984">
        <v>702.21</v>
      </c>
      <c r="D1984" t="s">
        <v>1891</v>
      </c>
      <c r="E1984">
        <v>1122</v>
      </c>
      <c r="F1984">
        <v>630</v>
      </c>
      <c r="G1984">
        <v>3</v>
      </c>
      <c r="H1984">
        <v>627</v>
      </c>
      <c r="I1984">
        <v>291</v>
      </c>
      <c r="J1984">
        <v>83</v>
      </c>
      <c r="K1984">
        <v>102</v>
      </c>
      <c r="L1984">
        <v>52</v>
      </c>
      <c r="M1984">
        <v>12</v>
      </c>
      <c r="N1984">
        <v>83</v>
      </c>
      <c r="O1984">
        <v>2</v>
      </c>
      <c r="P1984">
        <v>1</v>
      </c>
      <c r="Q1984">
        <v>16.267942583732058</v>
      </c>
    </row>
    <row r="1985" spans="1:17" x14ac:dyDescent="0.25">
      <c r="A1985" t="s">
        <v>7237</v>
      </c>
      <c r="B1985" s="6">
        <v>70222</v>
      </c>
      <c r="C1985">
        <v>702.22</v>
      </c>
      <c r="D1985" t="s">
        <v>1892</v>
      </c>
      <c r="E1985">
        <v>2100</v>
      </c>
      <c r="F1985">
        <v>1200</v>
      </c>
      <c r="G1985">
        <v>10</v>
      </c>
      <c r="H1985">
        <v>1190</v>
      </c>
      <c r="I1985">
        <v>568</v>
      </c>
      <c r="J1985">
        <v>110</v>
      </c>
      <c r="K1985">
        <v>289</v>
      </c>
      <c r="L1985">
        <v>83</v>
      </c>
      <c r="M1985">
        <v>21</v>
      </c>
      <c r="N1985">
        <v>107</v>
      </c>
      <c r="O1985">
        <v>2</v>
      </c>
      <c r="P1985">
        <v>7</v>
      </c>
      <c r="Q1985">
        <v>24.285714285714285</v>
      </c>
    </row>
    <row r="1986" spans="1:17" x14ac:dyDescent="0.25">
      <c r="A1986" t="s">
        <v>7238</v>
      </c>
      <c r="B1986" s="6">
        <v>70223</v>
      </c>
      <c r="C1986">
        <v>702.23</v>
      </c>
      <c r="D1986" t="s">
        <v>1893</v>
      </c>
      <c r="E1986">
        <v>2414</v>
      </c>
      <c r="F1986">
        <v>1431</v>
      </c>
      <c r="G1986">
        <v>12</v>
      </c>
      <c r="H1986">
        <v>1419</v>
      </c>
      <c r="I1986">
        <v>844</v>
      </c>
      <c r="J1986">
        <v>87</v>
      </c>
      <c r="K1986">
        <v>266</v>
      </c>
      <c r="L1986">
        <v>121</v>
      </c>
      <c r="M1986">
        <v>18</v>
      </c>
      <c r="N1986">
        <v>77</v>
      </c>
      <c r="O1986">
        <v>1</v>
      </c>
      <c r="P1986">
        <v>1</v>
      </c>
      <c r="Q1986">
        <v>18.745595489781536</v>
      </c>
    </row>
    <row r="1987" spans="1:17" x14ac:dyDescent="0.25">
      <c r="A1987" t="s">
        <v>7239</v>
      </c>
      <c r="B1987" s="6">
        <v>70224</v>
      </c>
      <c r="C1987">
        <v>702.24</v>
      </c>
      <c r="D1987" t="s">
        <v>1894</v>
      </c>
      <c r="E1987">
        <v>1609</v>
      </c>
      <c r="F1987">
        <v>874</v>
      </c>
      <c r="G1987">
        <v>6</v>
      </c>
      <c r="H1987">
        <v>868</v>
      </c>
      <c r="I1987">
        <v>551</v>
      </c>
      <c r="J1987">
        <v>59</v>
      </c>
      <c r="K1987">
        <v>140</v>
      </c>
      <c r="L1987">
        <v>48</v>
      </c>
      <c r="M1987">
        <v>12</v>
      </c>
      <c r="N1987">
        <v>53</v>
      </c>
      <c r="O1987">
        <v>2</v>
      </c>
      <c r="P1987">
        <v>2</v>
      </c>
      <c r="Q1987">
        <v>16.129032258064516</v>
      </c>
    </row>
    <row r="1988" spans="1:17" x14ac:dyDescent="0.25">
      <c r="A1988" t="s">
        <v>7240</v>
      </c>
      <c r="B1988" s="6">
        <v>70299</v>
      </c>
      <c r="C1988">
        <v>702.99</v>
      </c>
      <c r="D1988" t="s">
        <v>7241</v>
      </c>
      <c r="E1988">
        <v>0</v>
      </c>
      <c r="F1988">
        <v>4934</v>
      </c>
      <c r="G1988">
        <v>32</v>
      </c>
      <c r="H1988">
        <v>4902</v>
      </c>
      <c r="I1988">
        <v>2135</v>
      </c>
      <c r="J1988">
        <v>448</v>
      </c>
      <c r="K1988">
        <v>640</v>
      </c>
      <c r="L1988">
        <v>549</v>
      </c>
      <c r="M1988">
        <v>114</v>
      </c>
      <c r="N1988">
        <v>928</v>
      </c>
      <c r="O1988">
        <v>31</v>
      </c>
      <c r="P1988">
        <v>35</v>
      </c>
      <c r="Q1988">
        <v>13.055895552835578</v>
      </c>
    </row>
    <row r="1989" spans="1:17" x14ac:dyDescent="0.25">
      <c r="A1989" t="s">
        <v>7242</v>
      </c>
      <c r="B1989" s="6">
        <v>70300</v>
      </c>
      <c r="C1989">
        <v>703</v>
      </c>
      <c r="D1989" t="s">
        <v>7190</v>
      </c>
      <c r="E1989">
        <v>132217</v>
      </c>
      <c r="F1989">
        <v>97644</v>
      </c>
      <c r="G1989">
        <v>703</v>
      </c>
      <c r="H1989">
        <v>96941</v>
      </c>
      <c r="I1989">
        <v>40993</v>
      </c>
      <c r="J1989">
        <v>13430</v>
      </c>
      <c r="K1989">
        <v>14517</v>
      </c>
      <c r="L1989">
        <v>9672</v>
      </c>
      <c r="M1989">
        <v>1729</v>
      </c>
      <c r="N1989">
        <v>15466</v>
      </c>
      <c r="O1989">
        <v>571</v>
      </c>
      <c r="P1989">
        <v>358</v>
      </c>
      <c r="Q1989">
        <v>14.975087940087271</v>
      </c>
    </row>
    <row r="1990" spans="1:17" x14ac:dyDescent="0.25">
      <c r="A1990" t="s">
        <v>7243</v>
      </c>
      <c r="B1990" s="6">
        <v>70301</v>
      </c>
      <c r="C1990">
        <v>703.01</v>
      </c>
      <c r="D1990" t="s">
        <v>1895</v>
      </c>
      <c r="E1990">
        <v>5720</v>
      </c>
      <c r="F1990">
        <v>3557</v>
      </c>
      <c r="G1990">
        <v>26</v>
      </c>
      <c r="H1990">
        <v>3531</v>
      </c>
      <c r="I1990">
        <v>1412</v>
      </c>
      <c r="J1990">
        <v>487</v>
      </c>
      <c r="K1990">
        <v>494</v>
      </c>
      <c r="L1990">
        <v>406</v>
      </c>
      <c r="M1990">
        <v>51</v>
      </c>
      <c r="N1990">
        <v>642</v>
      </c>
      <c r="O1990">
        <v>28</v>
      </c>
      <c r="P1990">
        <v>9</v>
      </c>
      <c r="Q1990">
        <v>13.990370999716795</v>
      </c>
    </row>
    <row r="1991" spans="1:17" x14ac:dyDescent="0.25">
      <c r="A1991" t="s">
        <v>7244</v>
      </c>
      <c r="B1991" s="6">
        <v>70302</v>
      </c>
      <c r="C1991">
        <v>703.02</v>
      </c>
      <c r="D1991" t="s">
        <v>1896</v>
      </c>
      <c r="E1991">
        <v>1976</v>
      </c>
      <c r="F1991">
        <v>1196</v>
      </c>
      <c r="G1991">
        <v>6</v>
      </c>
      <c r="H1991">
        <v>1190</v>
      </c>
      <c r="I1991">
        <v>544</v>
      </c>
      <c r="J1991">
        <v>89</v>
      </c>
      <c r="K1991">
        <v>135</v>
      </c>
      <c r="L1991">
        <v>150</v>
      </c>
      <c r="M1991">
        <v>19</v>
      </c>
      <c r="N1991">
        <v>237</v>
      </c>
      <c r="O1991">
        <v>10</v>
      </c>
      <c r="P1991">
        <v>5</v>
      </c>
      <c r="Q1991">
        <v>11.344537815126051</v>
      </c>
    </row>
    <row r="1992" spans="1:17" x14ac:dyDescent="0.25">
      <c r="A1992" t="s">
        <v>7245</v>
      </c>
      <c r="B1992" s="6">
        <v>70303</v>
      </c>
      <c r="C1992">
        <v>703.03</v>
      </c>
      <c r="D1992" t="s">
        <v>1897</v>
      </c>
      <c r="E1992">
        <v>1308</v>
      </c>
      <c r="F1992">
        <v>796</v>
      </c>
      <c r="G1992">
        <v>5</v>
      </c>
      <c r="H1992">
        <v>791</v>
      </c>
      <c r="I1992">
        <v>337</v>
      </c>
      <c r="J1992">
        <v>77</v>
      </c>
      <c r="K1992">
        <v>121</v>
      </c>
      <c r="L1992">
        <v>88</v>
      </c>
      <c r="M1992">
        <v>14</v>
      </c>
      <c r="N1992">
        <v>147</v>
      </c>
      <c r="O1992">
        <v>3</v>
      </c>
      <c r="P1992">
        <v>2</v>
      </c>
      <c r="Q1992">
        <v>15.29709228824273</v>
      </c>
    </row>
    <row r="1993" spans="1:17" x14ac:dyDescent="0.25">
      <c r="A1993" t="s">
        <v>7246</v>
      </c>
      <c r="B1993" s="6">
        <v>70304</v>
      </c>
      <c r="C1993">
        <v>703.04</v>
      </c>
      <c r="D1993" t="s">
        <v>1898</v>
      </c>
      <c r="E1993">
        <v>4670</v>
      </c>
      <c r="F1993">
        <v>2715</v>
      </c>
      <c r="G1993">
        <v>18</v>
      </c>
      <c r="H1993">
        <v>2697</v>
      </c>
      <c r="I1993">
        <v>1096</v>
      </c>
      <c r="J1993">
        <v>386</v>
      </c>
      <c r="K1993">
        <v>415</v>
      </c>
      <c r="L1993">
        <v>237</v>
      </c>
      <c r="M1993">
        <v>41</v>
      </c>
      <c r="N1993">
        <v>487</v>
      </c>
      <c r="O1993">
        <v>22</v>
      </c>
      <c r="P1993">
        <v>9</v>
      </c>
      <c r="Q1993">
        <v>15.38746755654431</v>
      </c>
    </row>
    <row r="1994" spans="1:17" x14ac:dyDescent="0.25">
      <c r="A1994" t="s">
        <v>7247</v>
      </c>
      <c r="B1994" s="6">
        <v>70305</v>
      </c>
      <c r="C1994">
        <v>703.05</v>
      </c>
      <c r="D1994" t="s">
        <v>1899</v>
      </c>
      <c r="E1994">
        <v>956</v>
      </c>
      <c r="F1994">
        <v>531</v>
      </c>
      <c r="G1994">
        <v>3</v>
      </c>
      <c r="H1994">
        <v>528</v>
      </c>
      <c r="I1994">
        <v>235</v>
      </c>
      <c r="J1994">
        <v>68</v>
      </c>
      <c r="K1994">
        <v>92</v>
      </c>
      <c r="L1994">
        <v>41</v>
      </c>
      <c r="M1994">
        <v>17</v>
      </c>
      <c r="N1994">
        <v>68</v>
      </c>
      <c r="O1994">
        <v>3</v>
      </c>
      <c r="P1994">
        <v>2</v>
      </c>
      <c r="Q1994">
        <v>17.424242424242426</v>
      </c>
    </row>
    <row r="1995" spans="1:17" x14ac:dyDescent="0.25">
      <c r="A1995" t="s">
        <v>7248</v>
      </c>
      <c r="B1995" s="6">
        <v>70306</v>
      </c>
      <c r="C1995">
        <v>703.06</v>
      </c>
      <c r="D1995" t="s">
        <v>1900</v>
      </c>
      <c r="E1995">
        <v>1118</v>
      </c>
      <c r="F1995">
        <v>699</v>
      </c>
      <c r="G1995">
        <v>6</v>
      </c>
      <c r="H1995">
        <v>693</v>
      </c>
      <c r="I1995">
        <v>312</v>
      </c>
      <c r="J1995">
        <v>77</v>
      </c>
      <c r="K1995">
        <v>88</v>
      </c>
      <c r="L1995">
        <v>71</v>
      </c>
      <c r="M1995">
        <v>13</v>
      </c>
      <c r="N1995">
        <v>121</v>
      </c>
      <c r="O1995">
        <v>5</v>
      </c>
      <c r="P1995">
        <v>5</v>
      </c>
      <c r="Q1995">
        <v>12.698412698412698</v>
      </c>
    </row>
    <row r="1996" spans="1:17" x14ac:dyDescent="0.25">
      <c r="A1996" t="s">
        <v>7249</v>
      </c>
      <c r="B1996" s="6">
        <v>70307</v>
      </c>
      <c r="C1996">
        <v>703.07</v>
      </c>
      <c r="D1996" t="s">
        <v>1901</v>
      </c>
      <c r="E1996">
        <v>911</v>
      </c>
      <c r="F1996">
        <v>608</v>
      </c>
      <c r="G1996">
        <v>3</v>
      </c>
      <c r="H1996">
        <v>605</v>
      </c>
      <c r="I1996">
        <v>343</v>
      </c>
      <c r="J1996">
        <v>60</v>
      </c>
      <c r="K1996">
        <v>89</v>
      </c>
      <c r="L1996">
        <v>51</v>
      </c>
      <c r="M1996">
        <v>8</v>
      </c>
      <c r="N1996">
        <v>48</v>
      </c>
      <c r="O1996">
        <v>4</v>
      </c>
      <c r="P1996">
        <v>1</v>
      </c>
      <c r="Q1996">
        <v>14.710743801652892</v>
      </c>
    </row>
    <row r="1997" spans="1:17" x14ac:dyDescent="0.25">
      <c r="A1997" t="s">
        <v>7250</v>
      </c>
      <c r="B1997" s="6">
        <v>70308</v>
      </c>
      <c r="C1997">
        <v>703.08</v>
      </c>
      <c r="D1997" t="s">
        <v>1902</v>
      </c>
      <c r="E1997">
        <v>982</v>
      </c>
      <c r="F1997">
        <v>635</v>
      </c>
      <c r="G1997">
        <v>7</v>
      </c>
      <c r="H1997">
        <v>628</v>
      </c>
      <c r="I1997">
        <v>292</v>
      </c>
      <c r="J1997">
        <v>95</v>
      </c>
      <c r="K1997">
        <v>73</v>
      </c>
      <c r="L1997">
        <v>50</v>
      </c>
      <c r="M1997">
        <v>18</v>
      </c>
      <c r="N1997">
        <v>96</v>
      </c>
      <c r="O1997">
        <v>3</v>
      </c>
      <c r="P1997">
        <v>0</v>
      </c>
      <c r="Q1997">
        <v>11.624203821656051</v>
      </c>
    </row>
    <row r="1998" spans="1:17" x14ac:dyDescent="0.25">
      <c r="A1998" t="s">
        <v>7251</v>
      </c>
      <c r="B1998" s="6">
        <v>70309</v>
      </c>
      <c r="C1998">
        <v>703.09</v>
      </c>
      <c r="D1998" t="s">
        <v>1903</v>
      </c>
      <c r="E1998">
        <v>1669</v>
      </c>
      <c r="F1998">
        <v>1012</v>
      </c>
      <c r="G1998">
        <v>4</v>
      </c>
      <c r="H1998">
        <v>1008</v>
      </c>
      <c r="I1998">
        <v>421</v>
      </c>
      <c r="J1998">
        <v>147</v>
      </c>
      <c r="K1998">
        <v>169</v>
      </c>
      <c r="L1998">
        <v>103</v>
      </c>
      <c r="M1998">
        <v>21</v>
      </c>
      <c r="N1998">
        <v>131</v>
      </c>
      <c r="O1998">
        <v>10</v>
      </c>
      <c r="P1998">
        <v>4</v>
      </c>
      <c r="Q1998">
        <v>16.765873015873016</v>
      </c>
    </row>
    <row r="1999" spans="1:17" x14ac:dyDescent="0.25">
      <c r="A1999" t="s">
        <v>7252</v>
      </c>
      <c r="B1999" s="6">
        <v>70310</v>
      </c>
      <c r="C1999">
        <v>703.1</v>
      </c>
      <c r="D1999" t="s">
        <v>1904</v>
      </c>
      <c r="E1999">
        <v>3091</v>
      </c>
      <c r="F1999">
        <v>1792</v>
      </c>
      <c r="G1999">
        <v>14</v>
      </c>
      <c r="H1999">
        <v>1778</v>
      </c>
      <c r="I1999">
        <v>788</v>
      </c>
      <c r="J1999">
        <v>319</v>
      </c>
      <c r="K1999">
        <v>285</v>
      </c>
      <c r="L1999">
        <v>148</v>
      </c>
      <c r="M1999">
        <v>26</v>
      </c>
      <c r="N1999">
        <v>202</v>
      </c>
      <c r="O1999">
        <v>6</v>
      </c>
      <c r="P1999">
        <v>3</v>
      </c>
      <c r="Q1999">
        <v>16.029246344206975</v>
      </c>
    </row>
    <row r="2000" spans="1:17" x14ac:dyDescent="0.25">
      <c r="A2000" t="s">
        <v>7253</v>
      </c>
      <c r="B2000" s="6">
        <v>70311</v>
      </c>
      <c r="C2000">
        <v>703.11</v>
      </c>
      <c r="D2000" t="s">
        <v>1905</v>
      </c>
      <c r="E2000">
        <v>620</v>
      </c>
      <c r="F2000">
        <v>401</v>
      </c>
      <c r="G2000">
        <v>3</v>
      </c>
      <c r="H2000">
        <v>398</v>
      </c>
      <c r="I2000">
        <v>222</v>
      </c>
      <c r="J2000">
        <v>26</v>
      </c>
      <c r="K2000">
        <v>49</v>
      </c>
      <c r="L2000">
        <v>42</v>
      </c>
      <c r="M2000">
        <v>6</v>
      </c>
      <c r="N2000">
        <v>51</v>
      </c>
      <c r="O2000">
        <v>0</v>
      </c>
      <c r="P2000">
        <v>2</v>
      </c>
      <c r="Q2000">
        <v>12.311557788944723</v>
      </c>
    </row>
    <row r="2001" spans="1:17" x14ac:dyDescent="0.25">
      <c r="A2001" t="s">
        <v>7254</v>
      </c>
      <c r="B2001" s="6">
        <v>70312</v>
      </c>
      <c r="C2001">
        <v>703.12</v>
      </c>
      <c r="D2001" t="s">
        <v>1906</v>
      </c>
      <c r="E2001">
        <v>3091</v>
      </c>
      <c r="F2001">
        <v>1794</v>
      </c>
      <c r="G2001">
        <v>13</v>
      </c>
      <c r="H2001">
        <v>1781</v>
      </c>
      <c r="I2001">
        <v>772</v>
      </c>
      <c r="J2001">
        <v>218</v>
      </c>
      <c r="K2001">
        <v>307</v>
      </c>
      <c r="L2001">
        <v>174</v>
      </c>
      <c r="M2001">
        <v>28</v>
      </c>
      <c r="N2001">
        <v>266</v>
      </c>
      <c r="O2001">
        <v>7</v>
      </c>
      <c r="P2001">
        <v>7</v>
      </c>
      <c r="Q2001">
        <v>17.237507018528916</v>
      </c>
    </row>
    <row r="2002" spans="1:17" x14ac:dyDescent="0.25">
      <c r="A2002" t="s">
        <v>7255</v>
      </c>
      <c r="B2002" s="6">
        <v>70313</v>
      </c>
      <c r="C2002">
        <v>703.13</v>
      </c>
      <c r="D2002" t="s">
        <v>1907</v>
      </c>
      <c r="E2002">
        <v>991</v>
      </c>
      <c r="F2002">
        <v>630</v>
      </c>
      <c r="G2002">
        <v>1</v>
      </c>
      <c r="H2002">
        <v>629</v>
      </c>
      <c r="I2002">
        <v>328</v>
      </c>
      <c r="J2002">
        <v>77</v>
      </c>
      <c r="K2002">
        <v>134</v>
      </c>
      <c r="L2002">
        <v>29</v>
      </c>
      <c r="M2002">
        <v>10</v>
      </c>
      <c r="N2002">
        <v>43</v>
      </c>
      <c r="O2002">
        <v>4</v>
      </c>
      <c r="P2002">
        <v>4</v>
      </c>
      <c r="Q2002">
        <v>21.303656597774246</v>
      </c>
    </row>
    <row r="2003" spans="1:17" x14ac:dyDescent="0.25">
      <c r="A2003" t="s">
        <v>7256</v>
      </c>
      <c r="B2003" s="6">
        <v>70314</v>
      </c>
      <c r="C2003">
        <v>703.14</v>
      </c>
      <c r="D2003" t="s">
        <v>1908</v>
      </c>
      <c r="E2003">
        <v>478</v>
      </c>
      <c r="F2003">
        <v>327</v>
      </c>
      <c r="G2003">
        <v>3</v>
      </c>
      <c r="H2003">
        <v>324</v>
      </c>
      <c r="I2003">
        <v>179</v>
      </c>
      <c r="J2003">
        <v>70</v>
      </c>
      <c r="K2003">
        <v>32</v>
      </c>
      <c r="L2003">
        <v>14</v>
      </c>
      <c r="M2003">
        <v>3</v>
      </c>
      <c r="N2003">
        <v>21</v>
      </c>
      <c r="O2003">
        <v>0</v>
      </c>
      <c r="P2003">
        <v>4</v>
      </c>
      <c r="Q2003">
        <v>9.8765432098765427</v>
      </c>
    </row>
    <row r="2004" spans="1:17" x14ac:dyDescent="0.25">
      <c r="A2004" t="s">
        <v>7257</v>
      </c>
      <c r="B2004" s="6">
        <v>70315</v>
      </c>
      <c r="C2004">
        <v>703.15</v>
      </c>
      <c r="D2004" t="s">
        <v>1909</v>
      </c>
      <c r="E2004">
        <v>1078</v>
      </c>
      <c r="F2004">
        <v>646</v>
      </c>
      <c r="G2004">
        <v>5</v>
      </c>
      <c r="H2004">
        <v>641</v>
      </c>
      <c r="I2004">
        <v>282</v>
      </c>
      <c r="J2004">
        <v>97</v>
      </c>
      <c r="K2004">
        <v>112</v>
      </c>
      <c r="L2004">
        <v>53</v>
      </c>
      <c r="M2004">
        <v>18</v>
      </c>
      <c r="N2004">
        <v>76</v>
      </c>
      <c r="O2004">
        <v>2</v>
      </c>
      <c r="P2004">
        <v>1</v>
      </c>
      <c r="Q2004">
        <v>17.472698907956318</v>
      </c>
    </row>
    <row r="2005" spans="1:17" x14ac:dyDescent="0.25">
      <c r="A2005" t="s">
        <v>7258</v>
      </c>
      <c r="B2005" s="6">
        <v>70317</v>
      </c>
      <c r="C2005">
        <v>703.17</v>
      </c>
      <c r="D2005" t="s">
        <v>1910</v>
      </c>
      <c r="E2005">
        <v>342</v>
      </c>
      <c r="F2005">
        <v>211</v>
      </c>
      <c r="G2005">
        <v>6</v>
      </c>
      <c r="H2005">
        <v>205</v>
      </c>
      <c r="I2005">
        <v>129</v>
      </c>
      <c r="J2005">
        <v>22</v>
      </c>
      <c r="K2005">
        <v>37</v>
      </c>
      <c r="L2005">
        <v>12</v>
      </c>
      <c r="M2005">
        <v>1</v>
      </c>
      <c r="N2005">
        <v>3</v>
      </c>
      <c r="O2005">
        <v>1</v>
      </c>
      <c r="P2005">
        <v>0</v>
      </c>
      <c r="Q2005">
        <v>18.048780487804876</v>
      </c>
    </row>
    <row r="2006" spans="1:17" x14ac:dyDescent="0.25">
      <c r="A2006" t="s">
        <v>7259</v>
      </c>
      <c r="B2006" s="6">
        <v>70318</v>
      </c>
      <c r="C2006">
        <v>703.18</v>
      </c>
      <c r="D2006" t="s">
        <v>1911</v>
      </c>
      <c r="E2006">
        <v>1079</v>
      </c>
      <c r="F2006">
        <v>624</v>
      </c>
      <c r="G2006">
        <v>5</v>
      </c>
      <c r="H2006">
        <v>619</v>
      </c>
      <c r="I2006">
        <v>247</v>
      </c>
      <c r="J2006">
        <v>84</v>
      </c>
      <c r="K2006">
        <v>103</v>
      </c>
      <c r="L2006">
        <v>65</v>
      </c>
      <c r="M2006">
        <v>15</v>
      </c>
      <c r="N2006">
        <v>99</v>
      </c>
      <c r="O2006">
        <v>3</v>
      </c>
      <c r="P2006">
        <v>2</v>
      </c>
      <c r="Q2006">
        <v>16.639741518578351</v>
      </c>
    </row>
    <row r="2007" spans="1:17" x14ac:dyDescent="0.25">
      <c r="A2007" t="s">
        <v>7260</v>
      </c>
      <c r="B2007" s="6">
        <v>70319</v>
      </c>
      <c r="C2007">
        <v>703.19</v>
      </c>
      <c r="D2007" t="s">
        <v>1912</v>
      </c>
      <c r="E2007">
        <v>2958</v>
      </c>
      <c r="F2007">
        <v>1843</v>
      </c>
      <c r="G2007">
        <v>12</v>
      </c>
      <c r="H2007">
        <v>1831</v>
      </c>
      <c r="I2007">
        <v>752</v>
      </c>
      <c r="J2007">
        <v>262</v>
      </c>
      <c r="K2007">
        <v>246</v>
      </c>
      <c r="L2007">
        <v>183</v>
      </c>
      <c r="M2007">
        <v>33</v>
      </c>
      <c r="N2007">
        <v>320</v>
      </c>
      <c r="O2007">
        <v>18</v>
      </c>
      <c r="P2007">
        <v>15</v>
      </c>
      <c r="Q2007">
        <v>13.435281267067175</v>
      </c>
    </row>
    <row r="2008" spans="1:17" x14ac:dyDescent="0.25">
      <c r="A2008" t="s">
        <v>7261</v>
      </c>
      <c r="B2008" s="6">
        <v>70320</v>
      </c>
      <c r="C2008">
        <v>703.2</v>
      </c>
      <c r="D2008" t="s">
        <v>1913</v>
      </c>
      <c r="E2008">
        <v>2211</v>
      </c>
      <c r="F2008">
        <v>1265</v>
      </c>
      <c r="G2008">
        <v>11</v>
      </c>
      <c r="H2008">
        <v>1254</v>
      </c>
      <c r="I2008">
        <v>507</v>
      </c>
      <c r="J2008">
        <v>163</v>
      </c>
      <c r="K2008">
        <v>196</v>
      </c>
      <c r="L2008">
        <v>109</v>
      </c>
      <c r="M2008">
        <v>31</v>
      </c>
      <c r="N2008">
        <v>239</v>
      </c>
      <c r="O2008">
        <v>7</v>
      </c>
      <c r="P2008">
        <v>2</v>
      </c>
      <c r="Q2008">
        <v>15.629984051036683</v>
      </c>
    </row>
    <row r="2009" spans="1:17" x14ac:dyDescent="0.25">
      <c r="A2009" t="s">
        <v>7262</v>
      </c>
      <c r="B2009" s="6">
        <v>70322</v>
      </c>
      <c r="C2009">
        <v>703.22</v>
      </c>
      <c r="D2009" t="s">
        <v>1914</v>
      </c>
      <c r="E2009">
        <v>1260</v>
      </c>
      <c r="F2009">
        <v>828</v>
      </c>
      <c r="G2009">
        <v>9</v>
      </c>
      <c r="H2009">
        <v>819</v>
      </c>
      <c r="I2009">
        <v>365</v>
      </c>
      <c r="J2009">
        <v>99</v>
      </c>
      <c r="K2009">
        <v>129</v>
      </c>
      <c r="L2009">
        <v>59</v>
      </c>
      <c r="M2009">
        <v>12</v>
      </c>
      <c r="N2009">
        <v>147</v>
      </c>
      <c r="O2009">
        <v>2</v>
      </c>
      <c r="P2009">
        <v>3</v>
      </c>
      <c r="Q2009">
        <v>15.75091575091575</v>
      </c>
    </row>
    <row r="2010" spans="1:17" x14ac:dyDescent="0.25">
      <c r="A2010" t="s">
        <v>7263</v>
      </c>
      <c r="B2010" s="6">
        <v>70323</v>
      </c>
      <c r="C2010">
        <v>703.23</v>
      </c>
      <c r="D2010" t="s">
        <v>1915</v>
      </c>
      <c r="E2010">
        <v>626</v>
      </c>
      <c r="F2010">
        <v>400</v>
      </c>
      <c r="G2010">
        <v>2</v>
      </c>
      <c r="H2010">
        <v>398</v>
      </c>
      <c r="I2010">
        <v>223</v>
      </c>
      <c r="J2010">
        <v>30</v>
      </c>
      <c r="K2010">
        <v>84</v>
      </c>
      <c r="L2010">
        <v>26</v>
      </c>
      <c r="M2010">
        <v>3</v>
      </c>
      <c r="N2010">
        <v>29</v>
      </c>
      <c r="O2010">
        <v>1</v>
      </c>
      <c r="P2010">
        <v>0</v>
      </c>
      <c r="Q2010">
        <v>21.105527638190953</v>
      </c>
    </row>
    <row r="2011" spans="1:17" x14ac:dyDescent="0.25">
      <c r="A2011" t="s">
        <v>7264</v>
      </c>
      <c r="B2011" s="6">
        <v>70325</v>
      </c>
      <c r="C2011">
        <v>703.25</v>
      </c>
      <c r="D2011" t="s">
        <v>1916</v>
      </c>
      <c r="E2011">
        <v>821</v>
      </c>
      <c r="F2011">
        <v>475</v>
      </c>
      <c r="G2011">
        <v>4</v>
      </c>
      <c r="H2011">
        <v>471</v>
      </c>
      <c r="I2011">
        <v>216</v>
      </c>
      <c r="J2011">
        <v>34</v>
      </c>
      <c r="K2011">
        <v>62</v>
      </c>
      <c r="L2011">
        <v>60</v>
      </c>
      <c r="M2011">
        <v>3</v>
      </c>
      <c r="N2011">
        <v>91</v>
      </c>
      <c r="O2011">
        <v>3</v>
      </c>
      <c r="P2011">
        <v>1</v>
      </c>
      <c r="Q2011">
        <v>13.163481953290871</v>
      </c>
    </row>
    <row r="2012" spans="1:17" x14ac:dyDescent="0.25">
      <c r="A2012" t="s">
        <v>7265</v>
      </c>
      <c r="B2012" s="6">
        <v>70326</v>
      </c>
      <c r="C2012">
        <v>703.26</v>
      </c>
      <c r="D2012" t="s">
        <v>1917</v>
      </c>
      <c r="E2012">
        <v>1601</v>
      </c>
      <c r="F2012">
        <v>866</v>
      </c>
      <c r="G2012">
        <v>7</v>
      </c>
      <c r="H2012">
        <v>859</v>
      </c>
      <c r="I2012">
        <v>492</v>
      </c>
      <c r="J2012">
        <v>48</v>
      </c>
      <c r="K2012">
        <v>122</v>
      </c>
      <c r="L2012">
        <v>82</v>
      </c>
      <c r="M2012">
        <v>11</v>
      </c>
      <c r="N2012">
        <v>98</v>
      </c>
      <c r="O2012">
        <v>1</v>
      </c>
      <c r="P2012">
        <v>2</v>
      </c>
      <c r="Q2012">
        <v>14.202561117578579</v>
      </c>
    </row>
    <row r="2013" spans="1:17" x14ac:dyDescent="0.25">
      <c r="A2013" t="s">
        <v>7266</v>
      </c>
      <c r="B2013" s="6">
        <v>70327</v>
      </c>
      <c r="C2013">
        <v>703.27</v>
      </c>
      <c r="D2013" t="s">
        <v>1918</v>
      </c>
      <c r="E2013">
        <v>714</v>
      </c>
      <c r="F2013">
        <v>442</v>
      </c>
      <c r="G2013">
        <v>8</v>
      </c>
      <c r="H2013">
        <v>434</v>
      </c>
      <c r="I2013">
        <v>196</v>
      </c>
      <c r="J2013">
        <v>70</v>
      </c>
      <c r="K2013">
        <v>64</v>
      </c>
      <c r="L2013">
        <v>50</v>
      </c>
      <c r="M2013">
        <v>8</v>
      </c>
      <c r="N2013">
        <v>42</v>
      </c>
      <c r="O2013">
        <v>1</v>
      </c>
      <c r="P2013">
        <v>3</v>
      </c>
      <c r="Q2013">
        <v>14.746543778801843</v>
      </c>
    </row>
    <row r="2014" spans="1:17" x14ac:dyDescent="0.25">
      <c r="A2014" t="s">
        <v>7267</v>
      </c>
      <c r="B2014" s="6">
        <v>70328</v>
      </c>
      <c r="C2014">
        <v>703.28</v>
      </c>
      <c r="D2014" t="s">
        <v>1919</v>
      </c>
      <c r="E2014">
        <v>1336</v>
      </c>
      <c r="F2014">
        <v>766</v>
      </c>
      <c r="G2014">
        <v>8</v>
      </c>
      <c r="H2014">
        <v>758</v>
      </c>
      <c r="I2014">
        <v>352</v>
      </c>
      <c r="J2014">
        <v>86</v>
      </c>
      <c r="K2014">
        <v>117</v>
      </c>
      <c r="L2014">
        <v>82</v>
      </c>
      <c r="M2014">
        <v>8</v>
      </c>
      <c r="N2014">
        <v>110</v>
      </c>
      <c r="O2014">
        <v>1</v>
      </c>
      <c r="P2014">
        <v>1</v>
      </c>
      <c r="Q2014">
        <v>15.435356200527705</v>
      </c>
    </row>
    <row r="2015" spans="1:17" x14ac:dyDescent="0.25">
      <c r="A2015" t="s">
        <v>7268</v>
      </c>
      <c r="B2015" s="6">
        <v>70329</v>
      </c>
      <c r="C2015">
        <v>703.29</v>
      </c>
      <c r="D2015" t="s">
        <v>1920</v>
      </c>
      <c r="E2015">
        <v>3412</v>
      </c>
      <c r="F2015">
        <v>2216</v>
      </c>
      <c r="G2015">
        <v>16</v>
      </c>
      <c r="H2015">
        <v>2200</v>
      </c>
      <c r="I2015">
        <v>953</v>
      </c>
      <c r="J2015">
        <v>230</v>
      </c>
      <c r="K2015">
        <v>326</v>
      </c>
      <c r="L2015">
        <v>254</v>
      </c>
      <c r="M2015">
        <v>41</v>
      </c>
      <c r="N2015">
        <v>368</v>
      </c>
      <c r="O2015">
        <v>14</v>
      </c>
      <c r="P2015">
        <v>8</v>
      </c>
      <c r="Q2015">
        <v>14.81818181818182</v>
      </c>
    </row>
    <row r="2016" spans="1:17" x14ac:dyDescent="0.25">
      <c r="A2016" t="s">
        <v>7269</v>
      </c>
      <c r="B2016" s="6">
        <v>70330</v>
      </c>
      <c r="C2016">
        <v>703.3</v>
      </c>
      <c r="D2016" t="s">
        <v>1921</v>
      </c>
      <c r="E2016">
        <v>1055</v>
      </c>
      <c r="F2016">
        <v>618</v>
      </c>
      <c r="G2016">
        <v>9</v>
      </c>
      <c r="H2016">
        <v>609</v>
      </c>
      <c r="I2016">
        <v>346</v>
      </c>
      <c r="J2016">
        <v>98</v>
      </c>
      <c r="K2016">
        <v>88</v>
      </c>
      <c r="L2016">
        <v>36</v>
      </c>
      <c r="M2016">
        <v>6</v>
      </c>
      <c r="N2016">
        <v>30</v>
      </c>
      <c r="O2016">
        <v>2</v>
      </c>
      <c r="P2016">
        <v>1</v>
      </c>
      <c r="Q2016">
        <v>14.449917898193759</v>
      </c>
    </row>
    <row r="2017" spans="1:17" x14ac:dyDescent="0.25">
      <c r="A2017" t="s">
        <v>7270</v>
      </c>
      <c r="B2017" s="6">
        <v>70331</v>
      </c>
      <c r="C2017">
        <v>703.31</v>
      </c>
      <c r="D2017" t="s">
        <v>1922</v>
      </c>
      <c r="E2017">
        <v>1610</v>
      </c>
      <c r="F2017">
        <v>1020</v>
      </c>
      <c r="G2017">
        <v>6</v>
      </c>
      <c r="H2017">
        <v>1014</v>
      </c>
      <c r="I2017">
        <v>496</v>
      </c>
      <c r="J2017">
        <v>81</v>
      </c>
      <c r="K2017">
        <v>128</v>
      </c>
      <c r="L2017">
        <v>117</v>
      </c>
      <c r="M2017">
        <v>18</v>
      </c>
      <c r="N2017">
        <v>169</v>
      </c>
      <c r="O2017">
        <v>3</v>
      </c>
      <c r="P2017">
        <v>2</v>
      </c>
      <c r="Q2017">
        <v>12.623274161735701</v>
      </c>
    </row>
    <row r="2018" spans="1:17" x14ac:dyDescent="0.25">
      <c r="A2018" t="s">
        <v>7271</v>
      </c>
      <c r="B2018" s="6">
        <v>70332</v>
      </c>
      <c r="C2018">
        <v>703.32</v>
      </c>
      <c r="D2018" t="s">
        <v>1923</v>
      </c>
      <c r="E2018">
        <v>1604</v>
      </c>
      <c r="F2018">
        <v>951</v>
      </c>
      <c r="G2018">
        <v>1</v>
      </c>
      <c r="H2018">
        <v>950</v>
      </c>
      <c r="I2018">
        <v>434</v>
      </c>
      <c r="J2018">
        <v>110</v>
      </c>
      <c r="K2018">
        <v>122</v>
      </c>
      <c r="L2018">
        <v>100</v>
      </c>
      <c r="M2018">
        <v>16</v>
      </c>
      <c r="N2018">
        <v>156</v>
      </c>
      <c r="O2018">
        <v>5</v>
      </c>
      <c r="P2018">
        <v>6</v>
      </c>
      <c r="Q2018">
        <v>12.842105263157894</v>
      </c>
    </row>
    <row r="2019" spans="1:17" x14ac:dyDescent="0.25">
      <c r="A2019" t="s">
        <v>7272</v>
      </c>
      <c r="B2019" s="6">
        <v>70333</v>
      </c>
      <c r="C2019">
        <v>703.33</v>
      </c>
      <c r="D2019" t="s">
        <v>1924</v>
      </c>
      <c r="E2019">
        <v>1616</v>
      </c>
      <c r="F2019">
        <v>1030</v>
      </c>
      <c r="G2019">
        <v>6</v>
      </c>
      <c r="H2019">
        <v>1024</v>
      </c>
      <c r="I2019">
        <v>647</v>
      </c>
      <c r="J2019">
        <v>111</v>
      </c>
      <c r="K2019">
        <v>158</v>
      </c>
      <c r="L2019">
        <v>48</v>
      </c>
      <c r="M2019">
        <v>10</v>
      </c>
      <c r="N2019">
        <v>47</v>
      </c>
      <c r="O2019">
        <v>0</v>
      </c>
      <c r="P2019">
        <v>2</v>
      </c>
      <c r="Q2019">
        <v>15.4296875</v>
      </c>
    </row>
    <row r="2020" spans="1:17" x14ac:dyDescent="0.25">
      <c r="A2020" t="s">
        <v>7273</v>
      </c>
      <c r="B2020" s="6">
        <v>70334</v>
      </c>
      <c r="C2020">
        <v>703.34</v>
      </c>
      <c r="D2020" t="s">
        <v>1925</v>
      </c>
      <c r="E2020">
        <v>3477</v>
      </c>
      <c r="F2020">
        <v>2245</v>
      </c>
      <c r="G2020">
        <v>20</v>
      </c>
      <c r="H2020">
        <v>2225</v>
      </c>
      <c r="I2020">
        <v>1261</v>
      </c>
      <c r="J2020">
        <v>183</v>
      </c>
      <c r="K2020">
        <v>403</v>
      </c>
      <c r="L2020">
        <v>146</v>
      </c>
      <c r="M2020">
        <v>36</v>
      </c>
      <c r="N2020">
        <v>181</v>
      </c>
      <c r="O2020">
        <v>8</v>
      </c>
      <c r="P2020">
        <v>4</v>
      </c>
      <c r="Q2020">
        <v>18.112359550561798</v>
      </c>
    </row>
    <row r="2021" spans="1:17" x14ac:dyDescent="0.25">
      <c r="A2021" t="s">
        <v>7274</v>
      </c>
      <c r="B2021" s="6">
        <v>70335</v>
      </c>
      <c r="C2021">
        <v>703.35</v>
      </c>
      <c r="D2021" t="s">
        <v>1926</v>
      </c>
      <c r="E2021">
        <v>1367</v>
      </c>
      <c r="F2021">
        <v>868</v>
      </c>
      <c r="G2021">
        <v>5</v>
      </c>
      <c r="H2021">
        <v>863</v>
      </c>
      <c r="I2021">
        <v>323</v>
      </c>
      <c r="J2021">
        <v>146</v>
      </c>
      <c r="K2021">
        <v>184</v>
      </c>
      <c r="L2021">
        <v>85</v>
      </c>
      <c r="M2021">
        <v>14</v>
      </c>
      <c r="N2021">
        <v>103</v>
      </c>
      <c r="O2021">
        <v>4</v>
      </c>
      <c r="P2021">
        <v>3</v>
      </c>
      <c r="Q2021">
        <v>21.320973348783316</v>
      </c>
    </row>
    <row r="2022" spans="1:17" x14ac:dyDescent="0.25">
      <c r="A2022" t="s">
        <v>7275</v>
      </c>
      <c r="B2022" s="6">
        <v>70336</v>
      </c>
      <c r="C2022">
        <v>703.36</v>
      </c>
      <c r="D2022" t="s">
        <v>1929</v>
      </c>
      <c r="E2022">
        <v>289</v>
      </c>
      <c r="F2022">
        <v>217</v>
      </c>
      <c r="G2022">
        <v>1</v>
      </c>
      <c r="H2022">
        <v>216</v>
      </c>
      <c r="I2022">
        <v>127</v>
      </c>
      <c r="J2022">
        <v>14</v>
      </c>
      <c r="K2022">
        <v>53</v>
      </c>
      <c r="L2022">
        <v>11</v>
      </c>
      <c r="M2022">
        <v>1</v>
      </c>
      <c r="N2022">
        <v>9</v>
      </c>
      <c r="O2022">
        <v>0</v>
      </c>
      <c r="P2022">
        <v>1</v>
      </c>
      <c r="Q2022">
        <v>24.537037037037038</v>
      </c>
    </row>
    <row r="2023" spans="1:17" x14ac:dyDescent="0.25">
      <c r="A2023" t="s">
        <v>7276</v>
      </c>
      <c r="B2023" s="6">
        <v>70337</v>
      </c>
      <c r="C2023">
        <v>703.37</v>
      </c>
      <c r="D2023" t="s">
        <v>1930</v>
      </c>
      <c r="E2023">
        <v>2419</v>
      </c>
      <c r="F2023">
        <v>1553</v>
      </c>
      <c r="G2023">
        <v>16</v>
      </c>
      <c r="H2023">
        <v>1537</v>
      </c>
      <c r="I2023">
        <v>749</v>
      </c>
      <c r="J2023">
        <v>207</v>
      </c>
      <c r="K2023">
        <v>179</v>
      </c>
      <c r="L2023">
        <v>151</v>
      </c>
      <c r="M2023">
        <v>27</v>
      </c>
      <c r="N2023">
        <v>209</v>
      </c>
      <c r="O2023">
        <v>12</v>
      </c>
      <c r="P2023">
        <v>2</v>
      </c>
      <c r="Q2023">
        <v>11.646063760572543</v>
      </c>
    </row>
    <row r="2024" spans="1:17" x14ac:dyDescent="0.25">
      <c r="A2024" t="s">
        <v>7277</v>
      </c>
      <c r="B2024" s="6">
        <v>70338</v>
      </c>
      <c r="C2024">
        <v>703.38</v>
      </c>
      <c r="D2024" t="s">
        <v>1931</v>
      </c>
      <c r="E2024">
        <v>811</v>
      </c>
      <c r="F2024">
        <v>515</v>
      </c>
      <c r="G2024">
        <v>2</v>
      </c>
      <c r="H2024">
        <v>513</v>
      </c>
      <c r="I2024">
        <v>230</v>
      </c>
      <c r="J2024">
        <v>59</v>
      </c>
      <c r="K2024">
        <v>69</v>
      </c>
      <c r="L2024">
        <v>53</v>
      </c>
      <c r="M2024">
        <v>3</v>
      </c>
      <c r="N2024">
        <v>92</v>
      </c>
      <c r="O2024">
        <v>6</v>
      </c>
      <c r="P2024">
        <v>0</v>
      </c>
      <c r="Q2024">
        <v>13.450292397660817</v>
      </c>
    </row>
    <row r="2025" spans="1:17" x14ac:dyDescent="0.25">
      <c r="A2025" t="s">
        <v>7278</v>
      </c>
      <c r="B2025" s="6">
        <v>70339</v>
      </c>
      <c r="C2025">
        <v>703.39</v>
      </c>
      <c r="D2025" t="s">
        <v>1932</v>
      </c>
      <c r="E2025">
        <v>847</v>
      </c>
      <c r="F2025">
        <v>479</v>
      </c>
      <c r="G2025">
        <v>6</v>
      </c>
      <c r="H2025">
        <v>473</v>
      </c>
      <c r="I2025">
        <v>216</v>
      </c>
      <c r="J2025">
        <v>54</v>
      </c>
      <c r="K2025">
        <v>73</v>
      </c>
      <c r="L2025">
        <v>54</v>
      </c>
      <c r="M2025">
        <v>10</v>
      </c>
      <c r="N2025">
        <v>56</v>
      </c>
      <c r="O2025">
        <v>1</v>
      </c>
      <c r="P2025">
        <v>4</v>
      </c>
      <c r="Q2025">
        <v>15.433403805496829</v>
      </c>
    </row>
    <row r="2026" spans="1:17" x14ac:dyDescent="0.25">
      <c r="A2026" t="s">
        <v>7279</v>
      </c>
      <c r="B2026" s="6">
        <v>70340</v>
      </c>
      <c r="C2026">
        <v>703.4</v>
      </c>
      <c r="D2026" t="s">
        <v>1933</v>
      </c>
      <c r="E2026">
        <v>825</v>
      </c>
      <c r="F2026">
        <v>413</v>
      </c>
      <c r="G2026">
        <v>2</v>
      </c>
      <c r="H2026">
        <v>411</v>
      </c>
      <c r="I2026">
        <v>159</v>
      </c>
      <c r="J2026">
        <v>68</v>
      </c>
      <c r="K2026">
        <v>70</v>
      </c>
      <c r="L2026">
        <v>44</v>
      </c>
      <c r="M2026">
        <v>3</v>
      </c>
      <c r="N2026">
        <v>60</v>
      </c>
      <c r="O2026">
        <v>2</v>
      </c>
      <c r="P2026">
        <v>1</v>
      </c>
      <c r="Q2026">
        <v>17.031630170316301</v>
      </c>
    </row>
    <row r="2027" spans="1:17" x14ac:dyDescent="0.25">
      <c r="A2027" t="s">
        <v>7280</v>
      </c>
      <c r="B2027" s="6">
        <v>70341</v>
      </c>
      <c r="C2027">
        <v>703.41</v>
      </c>
      <c r="D2027" t="s">
        <v>1934</v>
      </c>
      <c r="E2027">
        <v>1004</v>
      </c>
      <c r="F2027">
        <v>643</v>
      </c>
      <c r="G2027">
        <v>7</v>
      </c>
      <c r="H2027">
        <v>636</v>
      </c>
      <c r="I2027">
        <v>341</v>
      </c>
      <c r="J2027">
        <v>79</v>
      </c>
      <c r="K2027">
        <v>93</v>
      </c>
      <c r="L2027">
        <v>41</v>
      </c>
      <c r="M2027">
        <v>13</v>
      </c>
      <c r="N2027">
        <v>62</v>
      </c>
      <c r="O2027">
        <v>3</v>
      </c>
      <c r="P2027">
        <v>1</v>
      </c>
      <c r="Q2027">
        <v>14.622641509433961</v>
      </c>
    </row>
    <row r="2028" spans="1:17" x14ac:dyDescent="0.25">
      <c r="A2028" t="s">
        <v>7281</v>
      </c>
      <c r="B2028" s="6">
        <v>70342</v>
      </c>
      <c r="C2028">
        <v>703.42</v>
      </c>
      <c r="D2028" t="s">
        <v>1935</v>
      </c>
      <c r="E2028">
        <v>850</v>
      </c>
      <c r="F2028">
        <v>524</v>
      </c>
      <c r="G2028">
        <v>9</v>
      </c>
      <c r="H2028">
        <v>515</v>
      </c>
      <c r="I2028">
        <v>230</v>
      </c>
      <c r="J2028">
        <v>69</v>
      </c>
      <c r="K2028">
        <v>120</v>
      </c>
      <c r="L2028">
        <v>37</v>
      </c>
      <c r="M2028">
        <v>5</v>
      </c>
      <c r="N2028">
        <v>44</v>
      </c>
      <c r="O2028">
        <v>4</v>
      </c>
      <c r="P2028">
        <v>6</v>
      </c>
      <c r="Q2028">
        <v>23.300970873786408</v>
      </c>
    </row>
    <row r="2029" spans="1:17" x14ac:dyDescent="0.25">
      <c r="A2029" t="s">
        <v>7282</v>
      </c>
      <c r="B2029" s="6">
        <v>70343</v>
      </c>
      <c r="C2029">
        <v>703.43</v>
      </c>
      <c r="D2029" t="s">
        <v>1936</v>
      </c>
      <c r="E2029">
        <v>835</v>
      </c>
      <c r="F2029">
        <v>563</v>
      </c>
      <c r="G2029">
        <v>5</v>
      </c>
      <c r="H2029">
        <v>558</v>
      </c>
      <c r="I2029">
        <v>272</v>
      </c>
      <c r="J2029">
        <v>48</v>
      </c>
      <c r="K2029">
        <v>78</v>
      </c>
      <c r="L2029">
        <v>43</v>
      </c>
      <c r="M2029">
        <v>9</v>
      </c>
      <c r="N2029">
        <v>99</v>
      </c>
      <c r="O2029">
        <v>4</v>
      </c>
      <c r="P2029">
        <v>4</v>
      </c>
      <c r="Q2029">
        <v>13.978494623655912</v>
      </c>
    </row>
    <row r="2030" spans="1:17" x14ac:dyDescent="0.25">
      <c r="A2030" t="s">
        <v>7283</v>
      </c>
      <c r="B2030" s="6">
        <v>70344</v>
      </c>
      <c r="C2030">
        <v>703.44</v>
      </c>
      <c r="D2030" t="s">
        <v>1937</v>
      </c>
      <c r="E2030">
        <v>873</v>
      </c>
      <c r="F2030">
        <v>480</v>
      </c>
      <c r="G2030">
        <v>2</v>
      </c>
      <c r="H2030">
        <v>478</v>
      </c>
      <c r="I2030">
        <v>243</v>
      </c>
      <c r="J2030">
        <v>38</v>
      </c>
      <c r="K2030">
        <v>61</v>
      </c>
      <c r="L2030">
        <v>39</v>
      </c>
      <c r="M2030">
        <v>16</v>
      </c>
      <c r="N2030">
        <v>77</v>
      </c>
      <c r="O2030">
        <v>2</v>
      </c>
      <c r="P2030">
        <v>2</v>
      </c>
      <c r="Q2030">
        <v>12.761506276150628</v>
      </c>
    </row>
    <row r="2031" spans="1:17" x14ac:dyDescent="0.25">
      <c r="A2031" t="s">
        <v>7284</v>
      </c>
      <c r="B2031" s="6">
        <v>70345</v>
      </c>
      <c r="C2031">
        <v>703.45</v>
      </c>
      <c r="D2031" t="s">
        <v>1938</v>
      </c>
      <c r="E2031">
        <v>1448</v>
      </c>
      <c r="F2031">
        <v>966</v>
      </c>
      <c r="G2031">
        <v>4</v>
      </c>
      <c r="H2031">
        <v>962</v>
      </c>
      <c r="I2031">
        <v>431</v>
      </c>
      <c r="J2031">
        <v>84</v>
      </c>
      <c r="K2031">
        <v>155</v>
      </c>
      <c r="L2031">
        <v>102</v>
      </c>
      <c r="M2031">
        <v>17</v>
      </c>
      <c r="N2031">
        <v>163</v>
      </c>
      <c r="O2031">
        <v>9</v>
      </c>
      <c r="P2031">
        <v>0</v>
      </c>
      <c r="Q2031">
        <v>16.112266112266113</v>
      </c>
    </row>
    <row r="2032" spans="1:17" x14ac:dyDescent="0.25">
      <c r="A2032" t="s">
        <v>7285</v>
      </c>
      <c r="B2032" s="6">
        <v>70346</v>
      </c>
      <c r="C2032">
        <v>703.46</v>
      </c>
      <c r="D2032" t="s">
        <v>1939</v>
      </c>
      <c r="E2032">
        <v>6810</v>
      </c>
      <c r="F2032">
        <v>4116</v>
      </c>
      <c r="G2032">
        <v>32</v>
      </c>
      <c r="H2032">
        <v>4084</v>
      </c>
      <c r="I2032">
        <v>1452</v>
      </c>
      <c r="J2032">
        <v>860</v>
      </c>
      <c r="K2032">
        <v>699</v>
      </c>
      <c r="L2032">
        <v>344</v>
      </c>
      <c r="M2032">
        <v>74</v>
      </c>
      <c r="N2032">
        <v>595</v>
      </c>
      <c r="O2032">
        <v>25</v>
      </c>
      <c r="P2032">
        <v>23</v>
      </c>
      <c r="Q2032">
        <v>17.115572967678748</v>
      </c>
    </row>
    <row r="2033" spans="1:17" x14ac:dyDescent="0.25">
      <c r="A2033" t="s">
        <v>7286</v>
      </c>
      <c r="B2033" s="6">
        <v>70347</v>
      </c>
      <c r="C2033">
        <v>703.47</v>
      </c>
      <c r="D2033" t="s">
        <v>1940</v>
      </c>
      <c r="E2033">
        <v>139</v>
      </c>
      <c r="F2033">
        <v>95</v>
      </c>
      <c r="G2033">
        <v>1</v>
      </c>
      <c r="H2033">
        <v>94</v>
      </c>
      <c r="I2033">
        <v>63</v>
      </c>
      <c r="J2033">
        <v>13</v>
      </c>
      <c r="K2033">
        <v>13</v>
      </c>
      <c r="L2033">
        <v>3</v>
      </c>
      <c r="M2033">
        <v>1</v>
      </c>
      <c r="N2033">
        <v>1</v>
      </c>
      <c r="O2033">
        <v>0</v>
      </c>
      <c r="P2033">
        <v>0</v>
      </c>
      <c r="Q2033">
        <v>13.829787234042554</v>
      </c>
    </row>
    <row r="2034" spans="1:17" x14ac:dyDescent="0.25">
      <c r="A2034" t="s">
        <v>7287</v>
      </c>
      <c r="B2034" s="6">
        <v>70348</v>
      </c>
      <c r="C2034">
        <v>703.48</v>
      </c>
      <c r="D2034" t="s">
        <v>1941</v>
      </c>
      <c r="E2034">
        <v>867</v>
      </c>
      <c r="F2034">
        <v>450</v>
      </c>
      <c r="G2034">
        <v>5</v>
      </c>
      <c r="H2034">
        <v>445</v>
      </c>
      <c r="I2034">
        <v>223</v>
      </c>
      <c r="J2034">
        <v>58</v>
      </c>
      <c r="K2034">
        <v>75</v>
      </c>
      <c r="L2034">
        <v>29</v>
      </c>
      <c r="M2034">
        <v>9</v>
      </c>
      <c r="N2034">
        <v>49</v>
      </c>
      <c r="O2034">
        <v>0</v>
      </c>
      <c r="P2034">
        <v>1</v>
      </c>
      <c r="Q2034">
        <v>16.853932584269664</v>
      </c>
    </row>
    <row r="2035" spans="1:17" x14ac:dyDescent="0.25">
      <c r="A2035" t="s">
        <v>7288</v>
      </c>
      <c r="B2035" s="6">
        <v>70349</v>
      </c>
      <c r="C2035">
        <v>703.49</v>
      </c>
      <c r="D2035" t="s">
        <v>1942</v>
      </c>
      <c r="E2035">
        <v>709</v>
      </c>
      <c r="F2035">
        <v>545</v>
      </c>
      <c r="G2035">
        <v>5</v>
      </c>
      <c r="H2035">
        <v>540</v>
      </c>
      <c r="I2035">
        <v>403</v>
      </c>
      <c r="J2035">
        <v>36</v>
      </c>
      <c r="K2035">
        <v>55</v>
      </c>
      <c r="L2035">
        <v>18</v>
      </c>
      <c r="M2035">
        <v>4</v>
      </c>
      <c r="N2035">
        <v>20</v>
      </c>
      <c r="O2035">
        <v>3</v>
      </c>
      <c r="P2035">
        <v>1</v>
      </c>
      <c r="Q2035">
        <v>10.185185185185185</v>
      </c>
    </row>
    <row r="2036" spans="1:17" x14ac:dyDescent="0.25">
      <c r="A2036" t="s">
        <v>7289</v>
      </c>
      <c r="B2036" s="6">
        <v>70350</v>
      </c>
      <c r="C2036">
        <v>703.5</v>
      </c>
      <c r="D2036" t="s">
        <v>1943</v>
      </c>
      <c r="E2036">
        <v>714</v>
      </c>
      <c r="F2036">
        <v>425</v>
      </c>
      <c r="G2036">
        <v>5</v>
      </c>
      <c r="H2036">
        <v>420</v>
      </c>
      <c r="I2036">
        <v>226</v>
      </c>
      <c r="J2036">
        <v>40</v>
      </c>
      <c r="K2036">
        <v>50</v>
      </c>
      <c r="L2036">
        <v>35</v>
      </c>
      <c r="M2036">
        <v>4</v>
      </c>
      <c r="N2036">
        <v>58</v>
      </c>
      <c r="O2036">
        <v>1</v>
      </c>
      <c r="P2036">
        <v>0</v>
      </c>
      <c r="Q2036">
        <v>11.904761904761903</v>
      </c>
    </row>
    <row r="2037" spans="1:17" x14ac:dyDescent="0.25">
      <c r="A2037" t="s">
        <v>7290</v>
      </c>
      <c r="B2037" s="6">
        <v>70351</v>
      </c>
      <c r="C2037">
        <v>703.51</v>
      </c>
      <c r="D2037" t="s">
        <v>1944</v>
      </c>
      <c r="E2037">
        <v>2063</v>
      </c>
      <c r="F2037">
        <v>1101</v>
      </c>
      <c r="G2037">
        <v>2</v>
      </c>
      <c r="H2037">
        <v>1099</v>
      </c>
      <c r="I2037">
        <v>604</v>
      </c>
      <c r="J2037">
        <v>82</v>
      </c>
      <c r="K2037">
        <v>158</v>
      </c>
      <c r="L2037">
        <v>98</v>
      </c>
      <c r="M2037">
        <v>21</v>
      </c>
      <c r="N2037">
        <v>128</v>
      </c>
      <c r="O2037">
        <v>5</v>
      </c>
      <c r="P2037">
        <v>2</v>
      </c>
      <c r="Q2037">
        <v>14.376706096451318</v>
      </c>
    </row>
    <row r="2038" spans="1:17" x14ac:dyDescent="0.25">
      <c r="A2038" t="s">
        <v>7291</v>
      </c>
      <c r="B2038" s="6">
        <v>70352</v>
      </c>
      <c r="C2038">
        <v>703.52</v>
      </c>
      <c r="D2038" t="s">
        <v>1945</v>
      </c>
      <c r="E2038">
        <v>1090</v>
      </c>
      <c r="F2038">
        <v>620</v>
      </c>
      <c r="G2038">
        <v>6</v>
      </c>
      <c r="H2038">
        <v>614</v>
      </c>
      <c r="I2038">
        <v>295</v>
      </c>
      <c r="J2038">
        <v>178</v>
      </c>
      <c r="K2038">
        <v>63</v>
      </c>
      <c r="L2038">
        <v>25</v>
      </c>
      <c r="M2038">
        <v>9</v>
      </c>
      <c r="N2038">
        <v>35</v>
      </c>
      <c r="O2038">
        <v>7</v>
      </c>
      <c r="P2038">
        <v>1</v>
      </c>
      <c r="Q2038">
        <v>10.260586319218241</v>
      </c>
    </row>
    <row r="2039" spans="1:17" x14ac:dyDescent="0.25">
      <c r="A2039" t="s">
        <v>7292</v>
      </c>
      <c r="B2039" s="6">
        <v>70353</v>
      </c>
      <c r="C2039">
        <v>703.53</v>
      </c>
      <c r="D2039" t="s">
        <v>1946</v>
      </c>
      <c r="E2039">
        <v>1735</v>
      </c>
      <c r="F2039">
        <v>1114</v>
      </c>
      <c r="G2039">
        <v>5</v>
      </c>
      <c r="H2039">
        <v>1109</v>
      </c>
      <c r="I2039">
        <v>432</v>
      </c>
      <c r="J2039">
        <v>114</v>
      </c>
      <c r="K2039">
        <v>111</v>
      </c>
      <c r="L2039">
        <v>160</v>
      </c>
      <c r="M2039">
        <v>17</v>
      </c>
      <c r="N2039">
        <v>264</v>
      </c>
      <c r="O2039">
        <v>4</v>
      </c>
      <c r="P2039">
        <v>4</v>
      </c>
      <c r="Q2039">
        <v>10.009017132551849</v>
      </c>
    </row>
    <row r="2040" spans="1:17" x14ac:dyDescent="0.25">
      <c r="A2040" t="s">
        <v>7293</v>
      </c>
      <c r="B2040" s="6">
        <v>70354</v>
      </c>
      <c r="C2040">
        <v>703.54</v>
      </c>
      <c r="D2040" t="s">
        <v>1947</v>
      </c>
      <c r="E2040">
        <v>9567</v>
      </c>
      <c r="F2040">
        <v>5539</v>
      </c>
      <c r="G2040">
        <v>49</v>
      </c>
      <c r="H2040">
        <v>5490</v>
      </c>
      <c r="I2040">
        <v>1718</v>
      </c>
      <c r="J2040">
        <v>1063</v>
      </c>
      <c r="K2040">
        <v>885</v>
      </c>
      <c r="L2040">
        <v>574</v>
      </c>
      <c r="M2040">
        <v>143</v>
      </c>
      <c r="N2040">
        <v>1028</v>
      </c>
      <c r="O2040">
        <v>47</v>
      </c>
      <c r="P2040">
        <v>23</v>
      </c>
      <c r="Q2040">
        <v>16.120218579234972</v>
      </c>
    </row>
    <row r="2041" spans="1:17" x14ac:dyDescent="0.25">
      <c r="A2041" t="s">
        <v>7294</v>
      </c>
      <c r="B2041" s="6">
        <v>70355</v>
      </c>
      <c r="C2041">
        <v>703.55</v>
      </c>
      <c r="D2041" t="s">
        <v>1948</v>
      </c>
      <c r="E2041">
        <v>2693</v>
      </c>
      <c r="F2041">
        <v>1605</v>
      </c>
      <c r="G2041">
        <v>27</v>
      </c>
      <c r="H2041">
        <v>1578</v>
      </c>
      <c r="I2041">
        <v>782</v>
      </c>
      <c r="J2041">
        <v>232</v>
      </c>
      <c r="K2041">
        <v>258</v>
      </c>
      <c r="L2041">
        <v>124</v>
      </c>
      <c r="M2041">
        <v>28</v>
      </c>
      <c r="N2041">
        <v>138</v>
      </c>
      <c r="O2041">
        <v>11</v>
      </c>
      <c r="P2041">
        <v>2</v>
      </c>
      <c r="Q2041">
        <v>16.34980988593156</v>
      </c>
    </row>
    <row r="2042" spans="1:17" x14ac:dyDescent="0.25">
      <c r="A2042" t="s">
        <v>7295</v>
      </c>
      <c r="B2042" s="6">
        <v>70356</v>
      </c>
      <c r="C2042">
        <v>703.56</v>
      </c>
      <c r="D2042" t="s">
        <v>1949</v>
      </c>
      <c r="E2042">
        <v>1212</v>
      </c>
      <c r="F2042">
        <v>728</v>
      </c>
      <c r="G2042">
        <v>8</v>
      </c>
      <c r="H2042">
        <v>720</v>
      </c>
      <c r="I2042">
        <v>374</v>
      </c>
      <c r="J2042">
        <v>91</v>
      </c>
      <c r="K2042">
        <v>101</v>
      </c>
      <c r="L2042">
        <v>54</v>
      </c>
      <c r="M2042">
        <v>12</v>
      </c>
      <c r="N2042">
        <v>76</v>
      </c>
      <c r="O2042">
        <v>8</v>
      </c>
      <c r="P2042">
        <v>2</v>
      </c>
      <c r="Q2042">
        <v>14.027777777777779</v>
      </c>
    </row>
    <row r="2043" spans="1:17" x14ac:dyDescent="0.25">
      <c r="A2043" t="s">
        <v>7296</v>
      </c>
      <c r="B2043" s="6">
        <v>70357</v>
      </c>
      <c r="C2043">
        <v>703.57</v>
      </c>
      <c r="D2043" t="s">
        <v>1928</v>
      </c>
      <c r="E2043">
        <v>10899</v>
      </c>
      <c r="F2043">
        <v>5533</v>
      </c>
      <c r="G2043">
        <v>52</v>
      </c>
      <c r="H2043">
        <v>5481</v>
      </c>
      <c r="I2043">
        <v>1801</v>
      </c>
      <c r="J2043">
        <v>1160</v>
      </c>
      <c r="K2043">
        <v>953</v>
      </c>
      <c r="L2043">
        <v>494</v>
      </c>
      <c r="M2043">
        <v>109</v>
      </c>
      <c r="N2043">
        <v>886</v>
      </c>
      <c r="O2043">
        <v>39</v>
      </c>
      <c r="P2043">
        <v>22</v>
      </c>
      <c r="Q2043">
        <v>17.387338076993249</v>
      </c>
    </row>
    <row r="2044" spans="1:17" x14ac:dyDescent="0.25">
      <c r="A2044" t="s">
        <v>7297</v>
      </c>
      <c r="B2044" s="6">
        <v>70358</v>
      </c>
      <c r="C2044">
        <v>703.58</v>
      </c>
      <c r="D2044" t="s">
        <v>1950</v>
      </c>
      <c r="E2044">
        <v>3031</v>
      </c>
      <c r="F2044">
        <v>1981</v>
      </c>
      <c r="G2044">
        <v>15</v>
      </c>
      <c r="H2044">
        <v>1966</v>
      </c>
      <c r="I2044">
        <v>935</v>
      </c>
      <c r="J2044">
        <v>235</v>
      </c>
      <c r="K2044">
        <v>316</v>
      </c>
      <c r="L2044">
        <v>182</v>
      </c>
      <c r="M2044">
        <v>43</v>
      </c>
      <c r="N2044">
        <v>242</v>
      </c>
      <c r="O2044">
        <v>5</v>
      </c>
      <c r="P2044">
        <v>6</v>
      </c>
      <c r="Q2044">
        <v>16.073245167853507</v>
      </c>
    </row>
    <row r="2045" spans="1:17" x14ac:dyDescent="0.25">
      <c r="A2045" t="s">
        <v>7298</v>
      </c>
      <c r="B2045" s="6">
        <v>70359</v>
      </c>
      <c r="C2045">
        <v>703.59</v>
      </c>
      <c r="D2045" t="s">
        <v>1951</v>
      </c>
      <c r="E2045">
        <v>1036</v>
      </c>
      <c r="F2045">
        <v>667</v>
      </c>
      <c r="G2045">
        <v>7</v>
      </c>
      <c r="H2045">
        <v>660</v>
      </c>
      <c r="I2045">
        <v>362</v>
      </c>
      <c r="J2045">
        <v>80</v>
      </c>
      <c r="K2045">
        <v>82</v>
      </c>
      <c r="L2045">
        <v>46</v>
      </c>
      <c r="M2045">
        <v>10</v>
      </c>
      <c r="N2045">
        <v>73</v>
      </c>
      <c r="O2045">
        <v>4</v>
      </c>
      <c r="P2045">
        <v>1</v>
      </c>
      <c r="Q2045">
        <v>12.424242424242424</v>
      </c>
    </row>
    <row r="2046" spans="1:17" x14ac:dyDescent="0.25">
      <c r="A2046" t="s">
        <v>7299</v>
      </c>
      <c r="B2046" s="6">
        <v>70360</v>
      </c>
      <c r="C2046">
        <v>703.6</v>
      </c>
      <c r="D2046" t="s">
        <v>1952</v>
      </c>
      <c r="E2046">
        <v>1208</v>
      </c>
      <c r="F2046">
        <v>772</v>
      </c>
      <c r="G2046">
        <v>4</v>
      </c>
      <c r="H2046">
        <v>768</v>
      </c>
      <c r="I2046">
        <v>398</v>
      </c>
      <c r="J2046">
        <v>51</v>
      </c>
      <c r="K2046">
        <v>141</v>
      </c>
      <c r="L2046">
        <v>67</v>
      </c>
      <c r="M2046">
        <v>13</v>
      </c>
      <c r="N2046">
        <v>86</v>
      </c>
      <c r="O2046">
        <v>7</v>
      </c>
      <c r="P2046">
        <v>2</v>
      </c>
      <c r="Q2046">
        <v>18.359375</v>
      </c>
    </row>
    <row r="2047" spans="1:17" x14ac:dyDescent="0.25">
      <c r="A2047" t="s">
        <v>7300</v>
      </c>
      <c r="B2047" s="6">
        <v>70361</v>
      </c>
      <c r="C2047">
        <v>703.61</v>
      </c>
      <c r="D2047" t="s">
        <v>1953</v>
      </c>
      <c r="E2047">
        <v>182</v>
      </c>
      <c r="F2047">
        <v>67</v>
      </c>
      <c r="G2047">
        <v>0</v>
      </c>
      <c r="H2047">
        <v>67</v>
      </c>
      <c r="I2047">
        <v>35</v>
      </c>
      <c r="J2047">
        <v>13</v>
      </c>
      <c r="K2047">
        <v>10</v>
      </c>
      <c r="L2047">
        <v>1</v>
      </c>
      <c r="M2047">
        <v>1</v>
      </c>
      <c r="N2047">
        <v>7</v>
      </c>
      <c r="O2047">
        <v>0</v>
      </c>
      <c r="P2047">
        <v>0</v>
      </c>
      <c r="Q2047">
        <v>14.925373134328357</v>
      </c>
    </row>
    <row r="2048" spans="1:17" x14ac:dyDescent="0.25">
      <c r="A2048" t="s">
        <v>7301</v>
      </c>
      <c r="B2048" s="6">
        <v>70362</v>
      </c>
      <c r="C2048">
        <v>703.62</v>
      </c>
      <c r="D2048" t="s">
        <v>1954</v>
      </c>
      <c r="E2048">
        <v>447</v>
      </c>
      <c r="F2048">
        <v>289</v>
      </c>
      <c r="G2048">
        <v>6</v>
      </c>
      <c r="H2048">
        <v>283</v>
      </c>
      <c r="I2048">
        <v>184</v>
      </c>
      <c r="J2048">
        <v>25</v>
      </c>
      <c r="K2048">
        <v>42</v>
      </c>
      <c r="L2048">
        <v>9</v>
      </c>
      <c r="M2048">
        <v>1</v>
      </c>
      <c r="N2048">
        <v>21</v>
      </c>
      <c r="O2048">
        <v>1</v>
      </c>
      <c r="P2048">
        <v>0</v>
      </c>
      <c r="Q2048">
        <v>14.840989399293287</v>
      </c>
    </row>
    <row r="2049" spans="1:17" x14ac:dyDescent="0.25">
      <c r="A2049" t="s">
        <v>7302</v>
      </c>
      <c r="B2049" s="6">
        <v>70364</v>
      </c>
      <c r="C2049">
        <v>703.64</v>
      </c>
      <c r="D2049" t="s">
        <v>1955</v>
      </c>
      <c r="E2049">
        <v>5133</v>
      </c>
      <c r="F2049">
        <v>3078</v>
      </c>
      <c r="G2049">
        <v>24</v>
      </c>
      <c r="H2049">
        <v>3054</v>
      </c>
      <c r="I2049">
        <v>1201</v>
      </c>
      <c r="J2049">
        <v>488</v>
      </c>
      <c r="K2049">
        <v>481</v>
      </c>
      <c r="L2049">
        <v>257</v>
      </c>
      <c r="M2049">
        <v>62</v>
      </c>
      <c r="N2049">
        <v>521</v>
      </c>
      <c r="O2049">
        <v>25</v>
      </c>
      <c r="P2049">
        <v>8</v>
      </c>
      <c r="Q2049">
        <v>15.749836280288147</v>
      </c>
    </row>
    <row r="2050" spans="1:17" x14ac:dyDescent="0.25">
      <c r="A2050" t="s">
        <v>7303</v>
      </c>
      <c r="B2050" s="6">
        <v>70365</v>
      </c>
      <c r="C2050">
        <v>703.65</v>
      </c>
      <c r="D2050" t="s">
        <v>1956</v>
      </c>
      <c r="E2050">
        <v>3403</v>
      </c>
      <c r="F2050">
        <v>2075</v>
      </c>
      <c r="G2050">
        <v>21</v>
      </c>
      <c r="H2050">
        <v>2054</v>
      </c>
      <c r="I2050">
        <v>964</v>
      </c>
      <c r="J2050">
        <v>226</v>
      </c>
      <c r="K2050">
        <v>417</v>
      </c>
      <c r="L2050">
        <v>158</v>
      </c>
      <c r="M2050">
        <v>37</v>
      </c>
      <c r="N2050">
        <v>227</v>
      </c>
      <c r="O2050">
        <v>12</v>
      </c>
      <c r="P2050">
        <v>6</v>
      </c>
      <c r="Q2050">
        <v>20.301850048685491</v>
      </c>
    </row>
    <row r="2051" spans="1:17" x14ac:dyDescent="0.25">
      <c r="A2051" t="s">
        <v>7304</v>
      </c>
      <c r="B2051" s="6">
        <v>70366</v>
      </c>
      <c r="C2051">
        <v>703.66</v>
      </c>
      <c r="D2051" t="s">
        <v>1957</v>
      </c>
      <c r="E2051">
        <v>587</v>
      </c>
      <c r="F2051">
        <v>387</v>
      </c>
      <c r="G2051">
        <v>0</v>
      </c>
      <c r="H2051">
        <v>387</v>
      </c>
      <c r="I2051">
        <v>205</v>
      </c>
      <c r="J2051">
        <v>11</v>
      </c>
      <c r="K2051">
        <v>107</v>
      </c>
      <c r="L2051">
        <v>21</v>
      </c>
      <c r="M2051">
        <v>10</v>
      </c>
      <c r="N2051">
        <v>30</v>
      </c>
      <c r="O2051">
        <v>2</v>
      </c>
      <c r="P2051">
        <v>0</v>
      </c>
      <c r="Q2051">
        <v>27.648578811369507</v>
      </c>
    </row>
    <row r="2052" spans="1:17" x14ac:dyDescent="0.25">
      <c r="A2052" t="s">
        <v>7305</v>
      </c>
      <c r="B2052" s="6">
        <v>70367</v>
      </c>
      <c r="C2052">
        <v>703.67</v>
      </c>
      <c r="D2052" t="s">
        <v>1958</v>
      </c>
      <c r="E2052">
        <v>6030</v>
      </c>
      <c r="F2052">
        <v>3397</v>
      </c>
      <c r="G2052">
        <v>27</v>
      </c>
      <c r="H2052">
        <v>3370</v>
      </c>
      <c r="I2052">
        <v>1440</v>
      </c>
      <c r="J2052">
        <v>547</v>
      </c>
      <c r="K2052">
        <v>664</v>
      </c>
      <c r="L2052">
        <v>239</v>
      </c>
      <c r="M2052">
        <v>55</v>
      </c>
      <c r="N2052">
        <v>380</v>
      </c>
      <c r="O2052">
        <v>17</v>
      </c>
      <c r="P2052">
        <v>18</v>
      </c>
      <c r="Q2052">
        <v>19.70326409495549</v>
      </c>
    </row>
    <row r="2053" spans="1:17" x14ac:dyDescent="0.25">
      <c r="A2053" t="s">
        <v>7306</v>
      </c>
      <c r="B2053" s="6">
        <v>70368</v>
      </c>
      <c r="C2053">
        <v>703.68</v>
      </c>
      <c r="D2053" t="s">
        <v>1959</v>
      </c>
      <c r="E2053">
        <v>709</v>
      </c>
      <c r="F2053">
        <v>467</v>
      </c>
      <c r="G2053">
        <v>4</v>
      </c>
      <c r="H2053">
        <v>463</v>
      </c>
      <c r="I2053">
        <v>208</v>
      </c>
      <c r="J2053">
        <v>39</v>
      </c>
      <c r="K2053">
        <v>58</v>
      </c>
      <c r="L2053">
        <v>67</v>
      </c>
      <c r="M2053">
        <v>11</v>
      </c>
      <c r="N2053">
        <v>78</v>
      </c>
      <c r="O2053">
        <v>2</v>
      </c>
      <c r="P2053">
        <v>0</v>
      </c>
      <c r="Q2053">
        <v>12.526997840172784</v>
      </c>
    </row>
    <row r="2054" spans="1:17" x14ac:dyDescent="0.25">
      <c r="A2054" t="s">
        <v>7307</v>
      </c>
      <c r="B2054" s="6">
        <v>70369</v>
      </c>
      <c r="C2054">
        <v>703.69</v>
      </c>
      <c r="D2054" t="s">
        <v>1960</v>
      </c>
      <c r="E2054">
        <v>6004</v>
      </c>
      <c r="F2054">
        <v>3471</v>
      </c>
      <c r="G2054">
        <v>21</v>
      </c>
      <c r="H2054">
        <v>3450</v>
      </c>
      <c r="I2054">
        <v>1214</v>
      </c>
      <c r="J2054">
        <v>552</v>
      </c>
      <c r="K2054">
        <v>529</v>
      </c>
      <c r="L2054">
        <v>405</v>
      </c>
      <c r="M2054">
        <v>74</v>
      </c>
      <c r="N2054">
        <v>628</v>
      </c>
      <c r="O2054">
        <v>21</v>
      </c>
      <c r="P2054">
        <v>19</v>
      </c>
      <c r="Q2054">
        <v>15.333333333333332</v>
      </c>
    </row>
    <row r="2055" spans="1:17" x14ac:dyDescent="0.25">
      <c r="A2055" t="s">
        <v>7308</v>
      </c>
      <c r="B2055" s="6">
        <v>70399</v>
      </c>
      <c r="C2055">
        <v>703.99</v>
      </c>
      <c r="D2055" t="s">
        <v>7193</v>
      </c>
      <c r="E2055">
        <v>0</v>
      </c>
      <c r="F2055">
        <v>18762</v>
      </c>
      <c r="G2055">
        <v>71</v>
      </c>
      <c r="H2055">
        <v>18691</v>
      </c>
      <c r="I2055">
        <v>6974</v>
      </c>
      <c r="J2055">
        <v>2366</v>
      </c>
      <c r="K2055">
        <v>2134</v>
      </c>
      <c r="L2055">
        <v>2516</v>
      </c>
      <c r="M2055">
        <v>318</v>
      </c>
      <c r="N2055">
        <v>4156</v>
      </c>
      <c r="O2055">
        <v>101</v>
      </c>
      <c r="P2055">
        <v>83</v>
      </c>
      <c r="Q2055">
        <v>11.417259643678776</v>
      </c>
    </row>
    <row r="2056" spans="1:17" x14ac:dyDescent="0.25">
      <c r="A2056" t="s">
        <v>7309</v>
      </c>
      <c r="B2056" s="6">
        <v>70400</v>
      </c>
      <c r="C2056">
        <v>704</v>
      </c>
      <c r="D2056" t="s">
        <v>1971</v>
      </c>
      <c r="E2056">
        <v>45891</v>
      </c>
      <c r="F2056">
        <v>33504</v>
      </c>
      <c r="G2056">
        <v>241</v>
      </c>
      <c r="H2056">
        <v>33263</v>
      </c>
      <c r="I2056">
        <v>18405</v>
      </c>
      <c r="J2056">
        <v>3527</v>
      </c>
      <c r="K2056">
        <v>4350</v>
      </c>
      <c r="L2056">
        <v>2497</v>
      </c>
      <c r="M2056">
        <v>365</v>
      </c>
      <c r="N2056">
        <v>3859</v>
      </c>
      <c r="O2056">
        <v>110</v>
      </c>
      <c r="P2056">
        <v>75</v>
      </c>
      <c r="Q2056">
        <v>13.077593722755013</v>
      </c>
    </row>
    <row r="2057" spans="1:17" x14ac:dyDescent="0.25">
      <c r="A2057" t="s">
        <v>7310</v>
      </c>
      <c r="B2057" s="6">
        <v>70401</v>
      </c>
      <c r="C2057">
        <v>704.01</v>
      </c>
      <c r="D2057" t="s">
        <v>1961</v>
      </c>
      <c r="E2057">
        <v>826</v>
      </c>
      <c r="F2057">
        <v>498</v>
      </c>
      <c r="G2057">
        <v>6</v>
      </c>
      <c r="H2057">
        <v>492</v>
      </c>
      <c r="I2057">
        <v>328</v>
      </c>
      <c r="J2057">
        <v>38</v>
      </c>
      <c r="K2057">
        <v>69</v>
      </c>
      <c r="L2057">
        <v>17</v>
      </c>
      <c r="M2057">
        <v>3</v>
      </c>
      <c r="N2057">
        <v>34</v>
      </c>
      <c r="O2057">
        <v>3</v>
      </c>
      <c r="P2057">
        <v>0</v>
      </c>
      <c r="Q2057">
        <v>14.02439024390244</v>
      </c>
    </row>
    <row r="2058" spans="1:17" x14ac:dyDescent="0.25">
      <c r="A2058" t="s">
        <v>7311</v>
      </c>
      <c r="B2058" s="6">
        <v>70402</v>
      </c>
      <c r="C2058">
        <v>704.02</v>
      </c>
      <c r="D2058" t="s">
        <v>1962</v>
      </c>
      <c r="E2058">
        <v>1995</v>
      </c>
      <c r="F2058">
        <v>1207</v>
      </c>
      <c r="G2058">
        <v>8</v>
      </c>
      <c r="H2058">
        <v>1199</v>
      </c>
      <c r="I2058">
        <v>730</v>
      </c>
      <c r="J2058">
        <v>164</v>
      </c>
      <c r="K2058">
        <v>116</v>
      </c>
      <c r="L2058">
        <v>70</v>
      </c>
      <c r="M2058">
        <v>13</v>
      </c>
      <c r="N2058">
        <v>90</v>
      </c>
      <c r="O2058">
        <v>6</v>
      </c>
      <c r="P2058">
        <v>3</v>
      </c>
      <c r="Q2058">
        <v>9.6747289407839876</v>
      </c>
    </row>
    <row r="2059" spans="1:17" x14ac:dyDescent="0.25">
      <c r="A2059" t="s">
        <v>7312</v>
      </c>
      <c r="B2059" s="6">
        <v>70403</v>
      </c>
      <c r="C2059">
        <v>704.03</v>
      </c>
      <c r="D2059" t="s">
        <v>1963</v>
      </c>
      <c r="E2059">
        <v>3279</v>
      </c>
      <c r="F2059">
        <v>2043</v>
      </c>
      <c r="G2059">
        <v>16</v>
      </c>
      <c r="H2059">
        <v>2027</v>
      </c>
      <c r="I2059">
        <v>1018</v>
      </c>
      <c r="J2059">
        <v>319</v>
      </c>
      <c r="K2059">
        <v>231</v>
      </c>
      <c r="L2059">
        <v>164</v>
      </c>
      <c r="M2059">
        <v>23</v>
      </c>
      <c r="N2059">
        <v>257</v>
      </c>
      <c r="O2059">
        <v>6</v>
      </c>
      <c r="P2059">
        <v>3</v>
      </c>
      <c r="Q2059">
        <v>11.396151948692649</v>
      </c>
    </row>
    <row r="2060" spans="1:17" x14ac:dyDescent="0.25">
      <c r="A2060" t="s">
        <v>7313</v>
      </c>
      <c r="B2060" s="6">
        <v>70404</v>
      </c>
      <c r="C2060">
        <v>704.04</v>
      </c>
      <c r="D2060" t="s">
        <v>1964</v>
      </c>
      <c r="E2060">
        <v>1290</v>
      </c>
      <c r="F2060">
        <v>743</v>
      </c>
      <c r="G2060">
        <v>7</v>
      </c>
      <c r="H2060">
        <v>736</v>
      </c>
      <c r="I2060">
        <v>430</v>
      </c>
      <c r="J2060">
        <v>61</v>
      </c>
      <c r="K2060">
        <v>134</v>
      </c>
      <c r="L2060">
        <v>30</v>
      </c>
      <c r="M2060">
        <v>15</v>
      </c>
      <c r="N2060">
        <v>64</v>
      </c>
      <c r="O2060">
        <v>0</v>
      </c>
      <c r="P2060">
        <v>1</v>
      </c>
      <c r="Q2060">
        <v>18.206521739130434</v>
      </c>
    </row>
    <row r="2061" spans="1:17" x14ac:dyDescent="0.25">
      <c r="A2061" t="s">
        <v>7314</v>
      </c>
      <c r="B2061" s="6">
        <v>70405</v>
      </c>
      <c r="C2061">
        <v>704.05</v>
      </c>
      <c r="D2061" t="s">
        <v>1965</v>
      </c>
      <c r="E2061">
        <v>927</v>
      </c>
      <c r="F2061">
        <v>570</v>
      </c>
      <c r="G2061">
        <v>7</v>
      </c>
      <c r="H2061">
        <v>563</v>
      </c>
      <c r="I2061">
        <v>293</v>
      </c>
      <c r="J2061">
        <v>126</v>
      </c>
      <c r="K2061">
        <v>64</v>
      </c>
      <c r="L2061">
        <v>31</v>
      </c>
      <c r="M2061">
        <v>9</v>
      </c>
      <c r="N2061">
        <v>37</v>
      </c>
      <c r="O2061">
        <v>1</v>
      </c>
      <c r="P2061">
        <v>0</v>
      </c>
      <c r="Q2061">
        <v>11.367673179396093</v>
      </c>
    </row>
    <row r="2062" spans="1:17" x14ac:dyDescent="0.25">
      <c r="A2062" t="s">
        <v>7315</v>
      </c>
      <c r="B2062" s="6">
        <v>70406</v>
      </c>
      <c r="C2062">
        <v>704.06</v>
      </c>
      <c r="D2062" t="s">
        <v>1966</v>
      </c>
      <c r="E2062">
        <v>4236</v>
      </c>
      <c r="F2062">
        <v>2701</v>
      </c>
      <c r="G2062">
        <v>17</v>
      </c>
      <c r="H2062">
        <v>2684</v>
      </c>
      <c r="I2062">
        <v>1597</v>
      </c>
      <c r="J2062">
        <v>247</v>
      </c>
      <c r="K2062">
        <v>376</v>
      </c>
      <c r="L2062">
        <v>172</v>
      </c>
      <c r="M2062">
        <v>34</v>
      </c>
      <c r="N2062">
        <v>241</v>
      </c>
      <c r="O2062">
        <v>4</v>
      </c>
      <c r="P2062">
        <v>4</v>
      </c>
      <c r="Q2062">
        <v>14.008941877794337</v>
      </c>
    </row>
    <row r="2063" spans="1:17" x14ac:dyDescent="0.25">
      <c r="A2063" t="s">
        <v>7316</v>
      </c>
      <c r="B2063" s="6">
        <v>70407</v>
      </c>
      <c r="C2063">
        <v>704.07</v>
      </c>
      <c r="D2063" t="s">
        <v>1967</v>
      </c>
      <c r="E2063">
        <v>896</v>
      </c>
      <c r="F2063">
        <v>615</v>
      </c>
      <c r="G2063">
        <v>2</v>
      </c>
      <c r="H2063">
        <v>613</v>
      </c>
      <c r="I2063">
        <v>353</v>
      </c>
      <c r="J2063">
        <v>66</v>
      </c>
      <c r="K2063">
        <v>101</v>
      </c>
      <c r="L2063">
        <v>33</v>
      </c>
      <c r="M2063">
        <v>7</v>
      </c>
      <c r="N2063">
        <v>47</v>
      </c>
      <c r="O2063">
        <v>3</v>
      </c>
      <c r="P2063">
        <v>0</v>
      </c>
      <c r="Q2063">
        <v>16.476345840130506</v>
      </c>
    </row>
    <row r="2064" spans="1:17" x14ac:dyDescent="0.25">
      <c r="A2064" t="s">
        <v>7317</v>
      </c>
      <c r="B2064" s="6">
        <v>70408</v>
      </c>
      <c r="C2064">
        <v>704.08</v>
      </c>
      <c r="D2064" t="s">
        <v>1968</v>
      </c>
      <c r="E2064">
        <v>1160</v>
      </c>
      <c r="F2064">
        <v>705</v>
      </c>
      <c r="G2064">
        <v>6</v>
      </c>
      <c r="H2064">
        <v>699</v>
      </c>
      <c r="I2064">
        <v>416</v>
      </c>
      <c r="J2064">
        <v>84</v>
      </c>
      <c r="K2064">
        <v>113</v>
      </c>
      <c r="L2064">
        <v>33</v>
      </c>
      <c r="M2064">
        <v>4</v>
      </c>
      <c r="N2064">
        <v>48</v>
      </c>
      <c r="O2064">
        <v>1</v>
      </c>
      <c r="P2064">
        <v>0</v>
      </c>
      <c r="Q2064">
        <v>16.165951359084406</v>
      </c>
    </row>
    <row r="2065" spans="1:17" x14ac:dyDescent="0.25">
      <c r="A2065" t="s">
        <v>7318</v>
      </c>
      <c r="B2065" s="6">
        <v>70409</v>
      </c>
      <c r="C2065">
        <v>704.09</v>
      </c>
      <c r="D2065" t="s">
        <v>1969</v>
      </c>
      <c r="E2065">
        <v>3674</v>
      </c>
      <c r="F2065">
        <v>2162</v>
      </c>
      <c r="G2065">
        <v>12</v>
      </c>
      <c r="H2065">
        <v>2150</v>
      </c>
      <c r="I2065">
        <v>1249</v>
      </c>
      <c r="J2065">
        <v>282</v>
      </c>
      <c r="K2065">
        <v>276</v>
      </c>
      <c r="L2065">
        <v>145</v>
      </c>
      <c r="M2065">
        <v>25</v>
      </c>
      <c r="N2065">
        <v>160</v>
      </c>
      <c r="O2065">
        <v>5</v>
      </c>
      <c r="P2065">
        <v>3</v>
      </c>
      <c r="Q2065">
        <v>12.837209302325581</v>
      </c>
    </row>
    <row r="2066" spans="1:17" x14ac:dyDescent="0.25">
      <c r="A2066" t="s">
        <v>7319</v>
      </c>
      <c r="B2066" s="6">
        <v>70410</v>
      </c>
      <c r="C2066">
        <v>704.1</v>
      </c>
      <c r="D2066" t="s">
        <v>1970</v>
      </c>
      <c r="E2066">
        <v>2840</v>
      </c>
      <c r="F2066">
        <v>1752</v>
      </c>
      <c r="G2066">
        <v>5</v>
      </c>
      <c r="H2066">
        <v>1747</v>
      </c>
      <c r="I2066">
        <v>976</v>
      </c>
      <c r="J2066">
        <v>148</v>
      </c>
      <c r="K2066">
        <v>294</v>
      </c>
      <c r="L2066">
        <v>128</v>
      </c>
      <c r="M2066">
        <v>13</v>
      </c>
      <c r="N2066">
        <v>178</v>
      </c>
      <c r="O2066">
        <v>3</v>
      </c>
      <c r="P2066">
        <v>5</v>
      </c>
      <c r="Q2066">
        <v>16.828849456210644</v>
      </c>
    </row>
    <row r="2067" spans="1:17" x14ac:dyDescent="0.25">
      <c r="A2067" t="s">
        <v>7320</v>
      </c>
      <c r="B2067" s="6">
        <v>70411</v>
      </c>
      <c r="C2067">
        <v>704.11</v>
      </c>
      <c r="D2067" t="s">
        <v>1971</v>
      </c>
      <c r="E2067">
        <v>5776</v>
      </c>
      <c r="F2067">
        <v>2930</v>
      </c>
      <c r="G2067">
        <v>30</v>
      </c>
      <c r="H2067">
        <v>2900</v>
      </c>
      <c r="I2067">
        <v>1546</v>
      </c>
      <c r="J2067">
        <v>329</v>
      </c>
      <c r="K2067">
        <v>433</v>
      </c>
      <c r="L2067">
        <v>229</v>
      </c>
      <c r="M2067">
        <v>43</v>
      </c>
      <c r="N2067">
        <v>298</v>
      </c>
      <c r="O2067">
        <v>12</v>
      </c>
      <c r="P2067">
        <v>6</v>
      </c>
      <c r="Q2067">
        <v>14.931034482758621</v>
      </c>
    </row>
    <row r="2068" spans="1:17" x14ac:dyDescent="0.25">
      <c r="A2068" t="s">
        <v>7321</v>
      </c>
      <c r="B2068" s="6">
        <v>70412</v>
      </c>
      <c r="C2068">
        <v>704.12</v>
      </c>
      <c r="D2068" t="s">
        <v>1973</v>
      </c>
      <c r="E2068">
        <v>2985</v>
      </c>
      <c r="F2068">
        <v>1722</v>
      </c>
      <c r="G2068">
        <v>13</v>
      </c>
      <c r="H2068">
        <v>1709</v>
      </c>
      <c r="I2068">
        <v>1104</v>
      </c>
      <c r="J2068">
        <v>110</v>
      </c>
      <c r="K2068">
        <v>248</v>
      </c>
      <c r="L2068">
        <v>81</v>
      </c>
      <c r="M2068">
        <v>13</v>
      </c>
      <c r="N2068">
        <v>134</v>
      </c>
      <c r="O2068">
        <v>11</v>
      </c>
      <c r="P2068">
        <v>5</v>
      </c>
      <c r="Q2068">
        <v>14.511410181392629</v>
      </c>
    </row>
    <row r="2069" spans="1:17" x14ac:dyDescent="0.25">
      <c r="A2069" t="s">
        <v>7322</v>
      </c>
      <c r="B2069" s="6">
        <v>70413</v>
      </c>
      <c r="C2069">
        <v>704.13</v>
      </c>
      <c r="D2069" t="s">
        <v>1974</v>
      </c>
      <c r="E2069">
        <v>1636</v>
      </c>
      <c r="F2069">
        <v>988</v>
      </c>
      <c r="G2069">
        <v>10</v>
      </c>
      <c r="H2069">
        <v>978</v>
      </c>
      <c r="I2069">
        <v>558</v>
      </c>
      <c r="J2069">
        <v>121</v>
      </c>
      <c r="K2069">
        <v>120</v>
      </c>
      <c r="L2069">
        <v>65</v>
      </c>
      <c r="M2069">
        <v>4</v>
      </c>
      <c r="N2069">
        <v>104</v>
      </c>
      <c r="O2069">
        <v>2</v>
      </c>
      <c r="P2069">
        <v>3</v>
      </c>
      <c r="Q2069">
        <v>12.269938650306749</v>
      </c>
    </row>
    <row r="2070" spans="1:17" x14ac:dyDescent="0.25">
      <c r="A2070" t="s">
        <v>7323</v>
      </c>
      <c r="B2070" s="6">
        <v>70414</v>
      </c>
      <c r="C2070">
        <v>704.14</v>
      </c>
      <c r="D2070" t="s">
        <v>1975</v>
      </c>
      <c r="E2070">
        <v>1141</v>
      </c>
      <c r="F2070">
        <v>672</v>
      </c>
      <c r="G2070">
        <v>2</v>
      </c>
      <c r="H2070">
        <v>670</v>
      </c>
      <c r="I2070">
        <v>405</v>
      </c>
      <c r="J2070">
        <v>44</v>
      </c>
      <c r="K2070">
        <v>78</v>
      </c>
      <c r="L2070">
        <v>56</v>
      </c>
      <c r="M2070">
        <v>8</v>
      </c>
      <c r="N2070">
        <v>75</v>
      </c>
      <c r="O2070">
        <v>2</v>
      </c>
      <c r="P2070">
        <v>2</v>
      </c>
      <c r="Q2070">
        <v>11.641791044776118</v>
      </c>
    </row>
    <row r="2071" spans="1:17" x14ac:dyDescent="0.25">
      <c r="A2071" t="s">
        <v>7324</v>
      </c>
      <c r="B2071" s="6">
        <v>70415</v>
      </c>
      <c r="C2071">
        <v>704.15</v>
      </c>
      <c r="D2071" t="s">
        <v>1976</v>
      </c>
      <c r="E2071">
        <v>575</v>
      </c>
      <c r="F2071">
        <v>377</v>
      </c>
      <c r="G2071">
        <v>5</v>
      </c>
      <c r="H2071">
        <v>372</v>
      </c>
      <c r="I2071">
        <v>225</v>
      </c>
      <c r="J2071">
        <v>45</v>
      </c>
      <c r="K2071">
        <v>27</v>
      </c>
      <c r="L2071">
        <v>32</v>
      </c>
      <c r="M2071">
        <v>7</v>
      </c>
      <c r="N2071">
        <v>35</v>
      </c>
      <c r="O2071">
        <v>1</v>
      </c>
      <c r="P2071">
        <v>0</v>
      </c>
      <c r="Q2071">
        <v>7.2580645161290329</v>
      </c>
    </row>
    <row r="2072" spans="1:17" x14ac:dyDescent="0.25">
      <c r="A2072" t="s">
        <v>7325</v>
      </c>
      <c r="B2072" s="6">
        <v>70416</v>
      </c>
      <c r="C2072">
        <v>704.16</v>
      </c>
      <c r="D2072" t="s">
        <v>1977</v>
      </c>
      <c r="E2072">
        <v>6569</v>
      </c>
      <c r="F2072">
        <v>3754</v>
      </c>
      <c r="G2072">
        <v>39</v>
      </c>
      <c r="H2072">
        <v>3715</v>
      </c>
      <c r="I2072">
        <v>1847</v>
      </c>
      <c r="J2072">
        <v>421</v>
      </c>
      <c r="K2072">
        <v>542</v>
      </c>
      <c r="L2072">
        <v>314</v>
      </c>
      <c r="M2072">
        <v>34</v>
      </c>
      <c r="N2072">
        <v>528</v>
      </c>
      <c r="O2072">
        <v>13</v>
      </c>
      <c r="P2072">
        <v>10</v>
      </c>
      <c r="Q2072">
        <v>14.589502018842529</v>
      </c>
    </row>
    <row r="2073" spans="1:17" x14ac:dyDescent="0.25">
      <c r="A2073" t="s">
        <v>7326</v>
      </c>
      <c r="B2073" s="6">
        <v>70417</v>
      </c>
      <c r="C2073">
        <v>704.17</v>
      </c>
      <c r="D2073" t="s">
        <v>1980</v>
      </c>
      <c r="E2073">
        <v>1214</v>
      </c>
      <c r="F2073">
        <v>756</v>
      </c>
      <c r="G2073">
        <v>6</v>
      </c>
      <c r="H2073">
        <v>750</v>
      </c>
      <c r="I2073">
        <v>464</v>
      </c>
      <c r="J2073">
        <v>52</v>
      </c>
      <c r="K2073">
        <v>91</v>
      </c>
      <c r="L2073">
        <v>58</v>
      </c>
      <c r="M2073">
        <v>13</v>
      </c>
      <c r="N2073">
        <v>66</v>
      </c>
      <c r="O2073">
        <v>3</v>
      </c>
      <c r="P2073">
        <v>1</v>
      </c>
      <c r="Q2073">
        <v>12.133333333333333</v>
      </c>
    </row>
    <row r="2074" spans="1:17" x14ac:dyDescent="0.25">
      <c r="A2074" t="s">
        <v>7327</v>
      </c>
      <c r="B2074" s="6">
        <v>70418</v>
      </c>
      <c r="C2074">
        <v>704.18</v>
      </c>
      <c r="D2074" t="s">
        <v>1981</v>
      </c>
      <c r="E2074">
        <v>581</v>
      </c>
      <c r="F2074">
        <v>354</v>
      </c>
      <c r="G2074">
        <v>2</v>
      </c>
      <c r="H2074">
        <v>352</v>
      </c>
      <c r="I2074">
        <v>223</v>
      </c>
      <c r="J2074">
        <v>24</v>
      </c>
      <c r="K2074">
        <v>58</v>
      </c>
      <c r="L2074">
        <v>17</v>
      </c>
      <c r="M2074">
        <v>2</v>
      </c>
      <c r="N2074">
        <v>28</v>
      </c>
      <c r="O2074">
        <v>0</v>
      </c>
      <c r="P2074">
        <v>0</v>
      </c>
      <c r="Q2074">
        <v>16.477272727272727</v>
      </c>
    </row>
    <row r="2075" spans="1:17" x14ac:dyDescent="0.25">
      <c r="A2075" t="s">
        <v>7328</v>
      </c>
      <c r="B2075" s="6">
        <v>70419</v>
      </c>
      <c r="C2075">
        <v>704.19</v>
      </c>
      <c r="D2075" t="s">
        <v>1982</v>
      </c>
      <c r="E2075">
        <v>1522</v>
      </c>
      <c r="F2075">
        <v>981</v>
      </c>
      <c r="G2075">
        <v>3</v>
      </c>
      <c r="H2075">
        <v>978</v>
      </c>
      <c r="I2075">
        <v>514</v>
      </c>
      <c r="J2075">
        <v>99</v>
      </c>
      <c r="K2075">
        <v>177</v>
      </c>
      <c r="L2075">
        <v>65</v>
      </c>
      <c r="M2075">
        <v>8</v>
      </c>
      <c r="N2075">
        <v>111</v>
      </c>
      <c r="O2075">
        <v>2</v>
      </c>
      <c r="P2075">
        <v>1</v>
      </c>
      <c r="Q2075">
        <v>18.098159509202453</v>
      </c>
    </row>
    <row r="2076" spans="1:17" x14ac:dyDescent="0.25">
      <c r="A2076" t="s">
        <v>7329</v>
      </c>
      <c r="B2076" s="6">
        <v>70420</v>
      </c>
      <c r="C2076">
        <v>704.2</v>
      </c>
      <c r="D2076" t="s">
        <v>1983</v>
      </c>
      <c r="E2076">
        <v>2769</v>
      </c>
      <c r="F2076">
        <v>1690</v>
      </c>
      <c r="G2076">
        <v>16</v>
      </c>
      <c r="H2076">
        <v>1674</v>
      </c>
      <c r="I2076">
        <v>1034</v>
      </c>
      <c r="J2076">
        <v>163</v>
      </c>
      <c r="K2076">
        <v>175</v>
      </c>
      <c r="L2076">
        <v>100</v>
      </c>
      <c r="M2076">
        <v>16</v>
      </c>
      <c r="N2076">
        <v>174</v>
      </c>
      <c r="O2076">
        <v>5</v>
      </c>
      <c r="P2076">
        <v>4</v>
      </c>
      <c r="Q2076">
        <v>10.454002389486261</v>
      </c>
    </row>
    <row r="2077" spans="1:17" x14ac:dyDescent="0.25">
      <c r="A2077" t="s">
        <v>7330</v>
      </c>
      <c r="B2077" s="6">
        <v>70499</v>
      </c>
      <c r="C2077">
        <v>704.99</v>
      </c>
      <c r="D2077" t="s">
        <v>7331</v>
      </c>
      <c r="E2077">
        <v>0</v>
      </c>
      <c r="F2077">
        <v>6284</v>
      </c>
      <c r="G2077">
        <v>29</v>
      </c>
      <c r="H2077">
        <v>6255</v>
      </c>
      <c r="I2077">
        <v>3095</v>
      </c>
      <c r="J2077">
        <v>584</v>
      </c>
      <c r="K2077">
        <v>627</v>
      </c>
      <c r="L2077">
        <v>657</v>
      </c>
      <c r="M2077">
        <v>71</v>
      </c>
      <c r="N2077">
        <v>1150</v>
      </c>
      <c r="O2077">
        <v>27</v>
      </c>
      <c r="P2077">
        <v>24</v>
      </c>
      <c r="Q2077">
        <v>10.023980815347722</v>
      </c>
    </row>
    <row r="2078" spans="1:17" x14ac:dyDescent="0.25">
      <c r="A2078" t="s">
        <v>7332</v>
      </c>
      <c r="B2078" s="6">
        <v>70500</v>
      </c>
      <c r="C2078">
        <v>705</v>
      </c>
      <c r="D2078" t="s">
        <v>1997</v>
      </c>
      <c r="E2078">
        <v>76997</v>
      </c>
      <c r="F2078">
        <v>55189</v>
      </c>
      <c r="G2078">
        <v>386</v>
      </c>
      <c r="H2078">
        <v>54803</v>
      </c>
      <c r="I2078">
        <v>26586</v>
      </c>
      <c r="J2078">
        <v>7202</v>
      </c>
      <c r="K2078">
        <v>8948</v>
      </c>
      <c r="L2078">
        <v>3826</v>
      </c>
      <c r="M2078">
        <v>836</v>
      </c>
      <c r="N2078">
        <v>6777</v>
      </c>
      <c r="O2078">
        <v>231</v>
      </c>
      <c r="P2078">
        <v>185</v>
      </c>
      <c r="Q2078">
        <v>16.327573308030583</v>
      </c>
    </row>
    <row r="2079" spans="1:17" x14ac:dyDescent="0.25">
      <c r="A2079" t="s">
        <v>7333</v>
      </c>
      <c r="B2079" s="6">
        <v>70501</v>
      </c>
      <c r="C2079">
        <v>705.01</v>
      </c>
      <c r="D2079" t="s">
        <v>1984</v>
      </c>
      <c r="E2079">
        <v>1912</v>
      </c>
      <c r="F2079">
        <v>1338</v>
      </c>
      <c r="G2079">
        <v>7</v>
      </c>
      <c r="H2079">
        <v>1331</v>
      </c>
      <c r="I2079">
        <v>912</v>
      </c>
      <c r="J2079">
        <v>39</v>
      </c>
      <c r="K2079">
        <v>194</v>
      </c>
      <c r="L2079">
        <v>88</v>
      </c>
      <c r="M2079">
        <v>9</v>
      </c>
      <c r="N2079">
        <v>84</v>
      </c>
      <c r="O2079">
        <v>3</v>
      </c>
      <c r="P2079">
        <v>1</v>
      </c>
      <c r="Q2079">
        <v>14.575507137490609</v>
      </c>
    </row>
    <row r="2080" spans="1:17" x14ac:dyDescent="0.25">
      <c r="A2080" t="s">
        <v>7334</v>
      </c>
      <c r="B2080" s="6">
        <v>70502</v>
      </c>
      <c r="C2080">
        <v>705.02</v>
      </c>
      <c r="D2080" t="s">
        <v>1985</v>
      </c>
      <c r="E2080">
        <v>750</v>
      </c>
      <c r="F2080">
        <v>445</v>
      </c>
      <c r="G2080">
        <v>1</v>
      </c>
      <c r="H2080">
        <v>444</v>
      </c>
      <c r="I2080">
        <v>238</v>
      </c>
      <c r="J2080">
        <v>46</v>
      </c>
      <c r="K2080">
        <v>87</v>
      </c>
      <c r="L2080">
        <v>21</v>
      </c>
      <c r="M2080">
        <v>12</v>
      </c>
      <c r="N2080">
        <v>37</v>
      </c>
      <c r="O2080">
        <v>1</v>
      </c>
      <c r="P2080">
        <v>0</v>
      </c>
      <c r="Q2080">
        <v>19.594594594594593</v>
      </c>
    </row>
    <row r="2081" spans="1:17" x14ac:dyDescent="0.25">
      <c r="A2081" t="s">
        <v>7335</v>
      </c>
      <c r="B2081" s="6">
        <v>70503</v>
      </c>
      <c r="C2081">
        <v>705.03</v>
      </c>
      <c r="D2081" t="s">
        <v>1988</v>
      </c>
      <c r="E2081">
        <v>2003</v>
      </c>
      <c r="F2081">
        <v>1244</v>
      </c>
      <c r="G2081">
        <v>8</v>
      </c>
      <c r="H2081">
        <v>1236</v>
      </c>
      <c r="I2081">
        <v>504</v>
      </c>
      <c r="J2081">
        <v>281</v>
      </c>
      <c r="K2081">
        <v>154</v>
      </c>
      <c r="L2081">
        <v>73</v>
      </c>
      <c r="M2081">
        <v>17</v>
      </c>
      <c r="N2081">
        <v>197</v>
      </c>
      <c r="O2081">
        <v>7</v>
      </c>
      <c r="P2081">
        <v>2</v>
      </c>
      <c r="Q2081">
        <v>12.459546925566343</v>
      </c>
    </row>
    <row r="2082" spans="1:17" x14ac:dyDescent="0.25">
      <c r="A2082" t="s">
        <v>7336</v>
      </c>
      <c r="B2082" s="6">
        <v>70504</v>
      </c>
      <c r="C2082">
        <v>705.04</v>
      </c>
      <c r="D2082" t="s">
        <v>1989</v>
      </c>
      <c r="E2082">
        <v>1219</v>
      </c>
      <c r="F2082">
        <v>775</v>
      </c>
      <c r="G2082">
        <v>9</v>
      </c>
      <c r="H2082">
        <v>766</v>
      </c>
      <c r="I2082">
        <v>468</v>
      </c>
      <c r="J2082">
        <v>101</v>
      </c>
      <c r="K2082">
        <v>113</v>
      </c>
      <c r="L2082">
        <v>39</v>
      </c>
      <c r="M2082">
        <v>5</v>
      </c>
      <c r="N2082">
        <v>37</v>
      </c>
      <c r="O2082">
        <v>3</v>
      </c>
      <c r="P2082">
        <v>0</v>
      </c>
      <c r="Q2082">
        <v>14.751958224543079</v>
      </c>
    </row>
    <row r="2083" spans="1:17" x14ac:dyDescent="0.25">
      <c r="A2083" t="s">
        <v>7337</v>
      </c>
      <c r="B2083" s="6">
        <v>70505</v>
      </c>
      <c r="C2083">
        <v>705.05</v>
      </c>
      <c r="D2083" t="s">
        <v>1990</v>
      </c>
      <c r="E2083">
        <v>2668</v>
      </c>
      <c r="F2083">
        <v>1885</v>
      </c>
      <c r="G2083">
        <v>13</v>
      </c>
      <c r="H2083">
        <v>1872</v>
      </c>
      <c r="I2083">
        <v>1061</v>
      </c>
      <c r="J2083">
        <v>193</v>
      </c>
      <c r="K2083">
        <v>319</v>
      </c>
      <c r="L2083">
        <v>99</v>
      </c>
      <c r="M2083">
        <v>15</v>
      </c>
      <c r="N2083">
        <v>160</v>
      </c>
      <c r="O2083">
        <v>9</v>
      </c>
      <c r="P2083">
        <v>3</v>
      </c>
      <c r="Q2083">
        <v>17.04059829059829</v>
      </c>
    </row>
    <row r="2084" spans="1:17" x14ac:dyDescent="0.25">
      <c r="A2084" t="s">
        <v>7338</v>
      </c>
      <c r="B2084" s="6">
        <v>70506</v>
      </c>
      <c r="C2084">
        <v>705.06</v>
      </c>
      <c r="D2084" t="s">
        <v>1991</v>
      </c>
      <c r="E2084">
        <v>2248</v>
      </c>
      <c r="F2084">
        <v>1312</v>
      </c>
      <c r="G2084">
        <v>7</v>
      </c>
      <c r="H2084">
        <v>1305</v>
      </c>
      <c r="I2084">
        <v>594</v>
      </c>
      <c r="J2084">
        <v>173</v>
      </c>
      <c r="K2084">
        <v>252</v>
      </c>
      <c r="L2084">
        <v>90</v>
      </c>
      <c r="M2084">
        <v>24</v>
      </c>
      <c r="N2084">
        <v>153</v>
      </c>
      <c r="O2084">
        <v>6</v>
      </c>
      <c r="P2084">
        <v>7</v>
      </c>
      <c r="Q2084">
        <v>19.310344827586206</v>
      </c>
    </row>
    <row r="2085" spans="1:17" x14ac:dyDescent="0.25">
      <c r="A2085" t="s">
        <v>7339</v>
      </c>
      <c r="B2085" s="6">
        <v>70508</v>
      </c>
      <c r="C2085">
        <v>705.08</v>
      </c>
      <c r="D2085" t="s">
        <v>1992</v>
      </c>
      <c r="E2085">
        <v>4083</v>
      </c>
      <c r="F2085">
        <v>2571</v>
      </c>
      <c r="G2085">
        <v>21</v>
      </c>
      <c r="H2085">
        <v>2550</v>
      </c>
      <c r="I2085">
        <v>1410</v>
      </c>
      <c r="J2085">
        <v>238</v>
      </c>
      <c r="K2085">
        <v>469</v>
      </c>
      <c r="L2085">
        <v>161</v>
      </c>
      <c r="M2085">
        <v>36</v>
      </c>
      <c r="N2085">
        <v>218</v>
      </c>
      <c r="O2085">
        <v>6</v>
      </c>
      <c r="P2085">
        <v>6</v>
      </c>
      <c r="Q2085">
        <v>18.3921568627451</v>
      </c>
    </row>
    <row r="2086" spans="1:17" x14ac:dyDescent="0.25">
      <c r="A2086" t="s">
        <v>7340</v>
      </c>
      <c r="B2086" s="6">
        <v>70509</v>
      </c>
      <c r="C2086">
        <v>705.09</v>
      </c>
      <c r="D2086" t="s">
        <v>1993</v>
      </c>
      <c r="E2086">
        <v>1867</v>
      </c>
      <c r="F2086">
        <v>1163</v>
      </c>
      <c r="G2086">
        <v>6</v>
      </c>
      <c r="H2086">
        <v>1157</v>
      </c>
      <c r="I2086">
        <v>664</v>
      </c>
      <c r="J2086">
        <v>78</v>
      </c>
      <c r="K2086">
        <v>209</v>
      </c>
      <c r="L2086">
        <v>58</v>
      </c>
      <c r="M2086">
        <v>17</v>
      </c>
      <c r="N2086">
        <v>125</v>
      </c>
      <c r="O2086">
        <v>3</v>
      </c>
      <c r="P2086">
        <v>2</v>
      </c>
      <c r="Q2086">
        <v>18.063958513396717</v>
      </c>
    </row>
    <row r="2087" spans="1:17" x14ac:dyDescent="0.25">
      <c r="A2087" t="s">
        <v>7341</v>
      </c>
      <c r="B2087" s="6">
        <v>70510</v>
      </c>
      <c r="C2087">
        <v>705.1</v>
      </c>
      <c r="D2087" t="s">
        <v>1994</v>
      </c>
      <c r="E2087">
        <v>1053</v>
      </c>
      <c r="F2087">
        <v>735</v>
      </c>
      <c r="G2087">
        <v>6</v>
      </c>
      <c r="H2087">
        <v>729</v>
      </c>
      <c r="I2087">
        <v>469</v>
      </c>
      <c r="J2087">
        <v>42</v>
      </c>
      <c r="K2087">
        <v>85</v>
      </c>
      <c r="L2087">
        <v>46</v>
      </c>
      <c r="M2087">
        <v>10</v>
      </c>
      <c r="N2087">
        <v>68</v>
      </c>
      <c r="O2087">
        <v>4</v>
      </c>
      <c r="P2087">
        <v>5</v>
      </c>
      <c r="Q2087">
        <v>11.659807956104252</v>
      </c>
    </row>
    <row r="2088" spans="1:17" x14ac:dyDescent="0.25">
      <c r="A2088" t="s">
        <v>7342</v>
      </c>
      <c r="B2088" s="6">
        <v>70511</v>
      </c>
      <c r="C2088">
        <v>705.11</v>
      </c>
      <c r="D2088" t="s">
        <v>1995</v>
      </c>
      <c r="E2088">
        <v>4328</v>
      </c>
      <c r="F2088">
        <v>2778</v>
      </c>
      <c r="G2088">
        <v>26</v>
      </c>
      <c r="H2088">
        <v>2752</v>
      </c>
      <c r="I2088">
        <v>1122</v>
      </c>
      <c r="J2088">
        <v>572</v>
      </c>
      <c r="K2088">
        <v>528</v>
      </c>
      <c r="L2088">
        <v>174</v>
      </c>
      <c r="M2088">
        <v>41</v>
      </c>
      <c r="N2088">
        <v>281</v>
      </c>
      <c r="O2088">
        <v>14</v>
      </c>
      <c r="P2088">
        <v>8</v>
      </c>
      <c r="Q2088">
        <v>19.186046511627907</v>
      </c>
    </row>
    <row r="2089" spans="1:17" x14ac:dyDescent="0.25">
      <c r="A2089" t="s">
        <v>7343</v>
      </c>
      <c r="B2089" s="6">
        <v>70512</v>
      </c>
      <c r="C2089">
        <v>705.12</v>
      </c>
      <c r="D2089" t="s">
        <v>1996</v>
      </c>
      <c r="E2089">
        <v>3827</v>
      </c>
      <c r="F2089">
        <v>2412</v>
      </c>
      <c r="G2089">
        <v>27</v>
      </c>
      <c r="H2089">
        <v>2385</v>
      </c>
      <c r="I2089">
        <v>972</v>
      </c>
      <c r="J2089">
        <v>288</v>
      </c>
      <c r="K2089">
        <v>448</v>
      </c>
      <c r="L2089">
        <v>192</v>
      </c>
      <c r="M2089">
        <v>48</v>
      </c>
      <c r="N2089">
        <v>411</v>
      </c>
      <c r="O2089">
        <v>9</v>
      </c>
      <c r="P2089">
        <v>7</v>
      </c>
      <c r="Q2089">
        <v>18.784067085953879</v>
      </c>
    </row>
    <row r="2090" spans="1:17" x14ac:dyDescent="0.25">
      <c r="A2090" t="s">
        <v>7344</v>
      </c>
      <c r="B2090" s="6">
        <v>70513</v>
      </c>
      <c r="C2090">
        <v>705.13</v>
      </c>
      <c r="D2090" t="s">
        <v>1997</v>
      </c>
      <c r="E2090">
        <v>12099</v>
      </c>
      <c r="F2090">
        <v>6531</v>
      </c>
      <c r="G2090">
        <v>44</v>
      </c>
      <c r="H2090">
        <v>6487</v>
      </c>
      <c r="I2090">
        <v>2499</v>
      </c>
      <c r="J2090">
        <v>1170</v>
      </c>
      <c r="K2090">
        <v>1076</v>
      </c>
      <c r="L2090">
        <v>494</v>
      </c>
      <c r="M2090">
        <v>134</v>
      </c>
      <c r="N2090">
        <v>1026</v>
      </c>
      <c r="O2090">
        <v>35</v>
      </c>
      <c r="P2090">
        <v>28</v>
      </c>
      <c r="Q2090">
        <v>16.587020194234622</v>
      </c>
    </row>
    <row r="2091" spans="1:17" x14ac:dyDescent="0.25">
      <c r="A2091" t="s">
        <v>7345</v>
      </c>
      <c r="B2091" s="6">
        <v>70514</v>
      </c>
      <c r="C2091">
        <v>705.14</v>
      </c>
      <c r="D2091" t="s">
        <v>1999</v>
      </c>
      <c r="E2091">
        <v>3331</v>
      </c>
      <c r="F2091">
        <v>1992</v>
      </c>
      <c r="G2091">
        <v>15</v>
      </c>
      <c r="H2091">
        <v>1977</v>
      </c>
      <c r="I2091">
        <v>862</v>
      </c>
      <c r="J2091">
        <v>329</v>
      </c>
      <c r="K2091">
        <v>353</v>
      </c>
      <c r="L2091">
        <v>156</v>
      </c>
      <c r="M2091">
        <v>26</v>
      </c>
      <c r="N2091">
        <v>224</v>
      </c>
      <c r="O2091">
        <v>10</v>
      </c>
      <c r="P2091">
        <v>7</v>
      </c>
      <c r="Q2091">
        <v>17.855336368234699</v>
      </c>
    </row>
    <row r="2092" spans="1:17" x14ac:dyDescent="0.25">
      <c r="A2092" t="s">
        <v>7346</v>
      </c>
      <c r="B2092" s="6">
        <v>70515</v>
      </c>
      <c r="C2092">
        <v>705.15</v>
      </c>
      <c r="D2092" t="s">
        <v>2000</v>
      </c>
      <c r="E2092">
        <v>3045</v>
      </c>
      <c r="F2092">
        <v>1948</v>
      </c>
      <c r="G2092">
        <v>10</v>
      </c>
      <c r="H2092">
        <v>1938</v>
      </c>
      <c r="I2092">
        <v>897</v>
      </c>
      <c r="J2092">
        <v>293</v>
      </c>
      <c r="K2092">
        <v>397</v>
      </c>
      <c r="L2092">
        <v>119</v>
      </c>
      <c r="M2092">
        <v>21</v>
      </c>
      <c r="N2092">
        <v>190</v>
      </c>
      <c r="O2092">
        <v>4</v>
      </c>
      <c r="P2092">
        <v>5</v>
      </c>
      <c r="Q2092">
        <v>20.48503611971104</v>
      </c>
    </row>
    <row r="2093" spans="1:17" x14ac:dyDescent="0.25">
      <c r="A2093" t="s">
        <v>7347</v>
      </c>
      <c r="B2093" s="6">
        <v>70516</v>
      </c>
      <c r="C2093">
        <v>705.16</v>
      </c>
      <c r="D2093" t="s">
        <v>2001</v>
      </c>
      <c r="E2093">
        <v>306</v>
      </c>
      <c r="F2093">
        <v>186</v>
      </c>
      <c r="G2093">
        <v>2</v>
      </c>
      <c r="H2093">
        <v>184</v>
      </c>
      <c r="I2093">
        <v>88</v>
      </c>
      <c r="J2093">
        <v>13</v>
      </c>
      <c r="K2093">
        <v>29</v>
      </c>
      <c r="L2093">
        <v>23</v>
      </c>
      <c r="M2093">
        <v>1</v>
      </c>
      <c r="N2093">
        <v>27</v>
      </c>
      <c r="O2093">
        <v>0</v>
      </c>
      <c r="P2093">
        <v>1</v>
      </c>
      <c r="Q2093">
        <v>15.760869565217392</v>
      </c>
    </row>
    <row r="2094" spans="1:17" x14ac:dyDescent="0.25">
      <c r="A2094" t="s">
        <v>7348</v>
      </c>
      <c r="B2094" s="6">
        <v>70517</v>
      </c>
      <c r="C2094">
        <v>705.17</v>
      </c>
      <c r="D2094" t="s">
        <v>2002</v>
      </c>
      <c r="E2094">
        <v>2609</v>
      </c>
      <c r="F2094">
        <v>1631</v>
      </c>
      <c r="G2094">
        <v>10</v>
      </c>
      <c r="H2094">
        <v>1621</v>
      </c>
      <c r="I2094">
        <v>704</v>
      </c>
      <c r="J2094">
        <v>235</v>
      </c>
      <c r="K2094">
        <v>340</v>
      </c>
      <c r="L2094">
        <v>118</v>
      </c>
      <c r="M2094">
        <v>23</v>
      </c>
      <c r="N2094">
        <v>177</v>
      </c>
      <c r="O2094">
        <v>12</v>
      </c>
      <c r="P2094">
        <v>6</v>
      </c>
      <c r="Q2094">
        <v>20.974706971005553</v>
      </c>
    </row>
    <row r="2095" spans="1:17" x14ac:dyDescent="0.25">
      <c r="A2095" t="s">
        <v>7349</v>
      </c>
      <c r="B2095" s="6">
        <v>70518</v>
      </c>
      <c r="C2095">
        <v>705.18</v>
      </c>
      <c r="D2095" t="s">
        <v>2003</v>
      </c>
      <c r="E2095">
        <v>2033</v>
      </c>
      <c r="F2095">
        <v>1288</v>
      </c>
      <c r="G2095">
        <v>13</v>
      </c>
      <c r="H2095">
        <v>1275</v>
      </c>
      <c r="I2095">
        <v>702</v>
      </c>
      <c r="J2095">
        <v>81</v>
      </c>
      <c r="K2095">
        <v>248</v>
      </c>
      <c r="L2095">
        <v>93</v>
      </c>
      <c r="M2095">
        <v>25</v>
      </c>
      <c r="N2095">
        <v>110</v>
      </c>
      <c r="O2095">
        <v>6</v>
      </c>
      <c r="P2095">
        <v>2</v>
      </c>
      <c r="Q2095">
        <v>19.450980392156865</v>
      </c>
    </row>
    <row r="2096" spans="1:17" x14ac:dyDescent="0.25">
      <c r="A2096" t="s">
        <v>7350</v>
      </c>
      <c r="B2096" s="6">
        <v>70519</v>
      </c>
      <c r="C2096">
        <v>705.19</v>
      </c>
      <c r="D2096" t="s">
        <v>2004</v>
      </c>
      <c r="E2096">
        <v>490</v>
      </c>
      <c r="F2096">
        <v>304</v>
      </c>
      <c r="G2096">
        <v>3</v>
      </c>
      <c r="H2096">
        <v>301</v>
      </c>
      <c r="I2096">
        <v>214</v>
      </c>
      <c r="J2096">
        <v>4</v>
      </c>
      <c r="K2096">
        <v>45</v>
      </c>
      <c r="L2096">
        <v>11</v>
      </c>
      <c r="M2096">
        <v>3</v>
      </c>
      <c r="N2096">
        <v>21</v>
      </c>
      <c r="O2096">
        <v>0</v>
      </c>
      <c r="P2096">
        <v>2</v>
      </c>
      <c r="Q2096">
        <v>14.950166112956811</v>
      </c>
    </row>
    <row r="2097" spans="1:17" x14ac:dyDescent="0.25">
      <c r="A2097" t="s">
        <v>7351</v>
      </c>
      <c r="B2097" s="6">
        <v>70520</v>
      </c>
      <c r="C2097">
        <v>705.2</v>
      </c>
      <c r="D2097" t="s">
        <v>2005</v>
      </c>
      <c r="E2097">
        <v>1772</v>
      </c>
      <c r="F2097">
        <v>1035</v>
      </c>
      <c r="G2097">
        <v>7</v>
      </c>
      <c r="H2097">
        <v>1028</v>
      </c>
      <c r="I2097">
        <v>417</v>
      </c>
      <c r="J2097">
        <v>148</v>
      </c>
      <c r="K2097">
        <v>251</v>
      </c>
      <c r="L2097">
        <v>78</v>
      </c>
      <c r="M2097">
        <v>26</v>
      </c>
      <c r="N2097">
        <v>98</v>
      </c>
      <c r="O2097">
        <v>3</v>
      </c>
      <c r="P2097">
        <v>2</v>
      </c>
      <c r="Q2097">
        <v>24.41634241245136</v>
      </c>
    </row>
    <row r="2098" spans="1:17" x14ac:dyDescent="0.25">
      <c r="A2098" t="s">
        <v>7352</v>
      </c>
      <c r="B2098" s="6">
        <v>70521</v>
      </c>
      <c r="C2098">
        <v>705.21</v>
      </c>
      <c r="D2098" t="s">
        <v>2006</v>
      </c>
      <c r="E2098">
        <v>256</v>
      </c>
      <c r="F2098">
        <v>155</v>
      </c>
      <c r="G2098">
        <v>0</v>
      </c>
      <c r="H2098">
        <v>155</v>
      </c>
      <c r="I2098">
        <v>45</v>
      </c>
      <c r="J2098">
        <v>22</v>
      </c>
      <c r="K2098">
        <v>38</v>
      </c>
      <c r="L2098">
        <v>16</v>
      </c>
      <c r="M2098">
        <v>6</v>
      </c>
      <c r="N2098">
        <v>22</v>
      </c>
      <c r="O2098">
        <v>4</v>
      </c>
      <c r="P2098">
        <v>2</v>
      </c>
      <c r="Q2098">
        <v>24.516129032258064</v>
      </c>
    </row>
    <row r="2099" spans="1:17" x14ac:dyDescent="0.25">
      <c r="A2099" t="s">
        <v>7353</v>
      </c>
      <c r="B2099" s="6">
        <v>70522</v>
      </c>
      <c r="C2099">
        <v>705.22</v>
      </c>
      <c r="D2099" t="s">
        <v>2007</v>
      </c>
      <c r="E2099">
        <v>1998</v>
      </c>
      <c r="F2099">
        <v>1259</v>
      </c>
      <c r="G2099">
        <v>7</v>
      </c>
      <c r="H2099">
        <v>1252</v>
      </c>
      <c r="I2099">
        <v>776</v>
      </c>
      <c r="J2099">
        <v>110</v>
      </c>
      <c r="K2099">
        <v>179</v>
      </c>
      <c r="L2099">
        <v>75</v>
      </c>
      <c r="M2099">
        <v>13</v>
      </c>
      <c r="N2099">
        <v>94</v>
      </c>
      <c r="O2099">
        <v>2</v>
      </c>
      <c r="P2099">
        <v>3</v>
      </c>
      <c r="Q2099">
        <v>14.297124600638977</v>
      </c>
    </row>
    <row r="2100" spans="1:17" x14ac:dyDescent="0.25">
      <c r="A2100" t="s">
        <v>7354</v>
      </c>
      <c r="B2100" s="6">
        <v>70523</v>
      </c>
      <c r="C2100">
        <v>705.23</v>
      </c>
      <c r="D2100" t="s">
        <v>2008</v>
      </c>
      <c r="E2100">
        <v>375</v>
      </c>
      <c r="F2100">
        <v>227</v>
      </c>
      <c r="G2100">
        <v>3</v>
      </c>
      <c r="H2100">
        <v>224</v>
      </c>
      <c r="I2100">
        <v>174</v>
      </c>
      <c r="J2100">
        <v>4</v>
      </c>
      <c r="K2100">
        <v>24</v>
      </c>
      <c r="L2100">
        <v>8</v>
      </c>
      <c r="M2100">
        <v>0</v>
      </c>
      <c r="N2100">
        <v>13</v>
      </c>
      <c r="O2100">
        <v>1</v>
      </c>
      <c r="P2100">
        <v>0</v>
      </c>
      <c r="Q2100">
        <v>10.714285714285714</v>
      </c>
    </row>
    <row r="2101" spans="1:17" x14ac:dyDescent="0.25">
      <c r="A2101" t="s">
        <v>7355</v>
      </c>
      <c r="B2101" s="6">
        <v>70524</v>
      </c>
      <c r="C2101">
        <v>705.24</v>
      </c>
      <c r="D2101" t="s">
        <v>2009</v>
      </c>
      <c r="E2101">
        <v>1060</v>
      </c>
      <c r="F2101">
        <v>622</v>
      </c>
      <c r="G2101">
        <v>4</v>
      </c>
      <c r="H2101">
        <v>618</v>
      </c>
      <c r="I2101">
        <v>422</v>
      </c>
      <c r="J2101">
        <v>26</v>
      </c>
      <c r="K2101">
        <v>74</v>
      </c>
      <c r="L2101">
        <v>32</v>
      </c>
      <c r="M2101">
        <v>9</v>
      </c>
      <c r="N2101">
        <v>52</v>
      </c>
      <c r="O2101">
        <v>3</v>
      </c>
      <c r="P2101">
        <v>0</v>
      </c>
      <c r="Q2101">
        <v>11.974110032362459</v>
      </c>
    </row>
    <row r="2102" spans="1:17" x14ac:dyDescent="0.25">
      <c r="A2102" t="s">
        <v>7356</v>
      </c>
      <c r="B2102" s="6">
        <v>70525</v>
      </c>
      <c r="C2102">
        <v>705.25</v>
      </c>
      <c r="D2102" t="s">
        <v>2010</v>
      </c>
      <c r="E2102">
        <v>1911</v>
      </c>
      <c r="F2102">
        <v>1291</v>
      </c>
      <c r="G2102">
        <v>5</v>
      </c>
      <c r="H2102">
        <v>1286</v>
      </c>
      <c r="I2102">
        <v>713</v>
      </c>
      <c r="J2102">
        <v>128</v>
      </c>
      <c r="K2102">
        <v>203</v>
      </c>
      <c r="L2102">
        <v>72</v>
      </c>
      <c r="M2102">
        <v>19</v>
      </c>
      <c r="N2102">
        <v>131</v>
      </c>
      <c r="O2102">
        <v>4</v>
      </c>
      <c r="P2102">
        <v>7</v>
      </c>
      <c r="Q2102">
        <v>15.78538102643857</v>
      </c>
    </row>
    <row r="2103" spans="1:17" x14ac:dyDescent="0.25">
      <c r="A2103" t="s">
        <v>7357</v>
      </c>
      <c r="B2103" s="6">
        <v>70526</v>
      </c>
      <c r="C2103">
        <v>705.26</v>
      </c>
      <c r="D2103" t="s">
        <v>2011</v>
      </c>
      <c r="E2103">
        <v>2647</v>
      </c>
      <c r="F2103">
        <v>1698</v>
      </c>
      <c r="G2103">
        <v>6</v>
      </c>
      <c r="H2103">
        <v>1692</v>
      </c>
      <c r="I2103">
        <v>1069</v>
      </c>
      <c r="J2103">
        <v>149</v>
      </c>
      <c r="K2103">
        <v>213</v>
      </c>
      <c r="L2103">
        <v>98</v>
      </c>
      <c r="M2103">
        <v>17</v>
      </c>
      <c r="N2103">
        <v>134</v>
      </c>
      <c r="O2103">
        <v>4</v>
      </c>
      <c r="P2103">
        <v>3</v>
      </c>
      <c r="Q2103">
        <v>12.588652482269502</v>
      </c>
    </row>
    <row r="2104" spans="1:17" x14ac:dyDescent="0.25">
      <c r="A2104" t="s">
        <v>7358</v>
      </c>
      <c r="B2104" s="6">
        <v>70527</v>
      </c>
      <c r="C2104">
        <v>705.27</v>
      </c>
      <c r="D2104" t="s">
        <v>2012</v>
      </c>
      <c r="E2104">
        <v>2120</v>
      </c>
      <c r="F2104">
        <v>1502</v>
      </c>
      <c r="G2104">
        <v>8</v>
      </c>
      <c r="H2104">
        <v>1494</v>
      </c>
      <c r="I2104">
        <v>940</v>
      </c>
      <c r="J2104">
        <v>115</v>
      </c>
      <c r="K2104">
        <v>203</v>
      </c>
      <c r="L2104">
        <v>91</v>
      </c>
      <c r="M2104">
        <v>15</v>
      </c>
      <c r="N2104">
        <v>121</v>
      </c>
      <c r="O2104">
        <v>4</v>
      </c>
      <c r="P2104">
        <v>4</v>
      </c>
      <c r="Q2104">
        <v>13.587684069611781</v>
      </c>
    </row>
    <row r="2105" spans="1:17" x14ac:dyDescent="0.25">
      <c r="A2105" t="s">
        <v>7359</v>
      </c>
      <c r="B2105" s="6">
        <v>70528</v>
      </c>
      <c r="C2105">
        <v>705.28</v>
      </c>
      <c r="D2105" t="s">
        <v>2013</v>
      </c>
      <c r="E2105">
        <v>1464</v>
      </c>
      <c r="F2105">
        <v>975</v>
      </c>
      <c r="G2105">
        <v>5</v>
      </c>
      <c r="H2105">
        <v>970</v>
      </c>
      <c r="I2105">
        <v>488</v>
      </c>
      <c r="J2105">
        <v>100</v>
      </c>
      <c r="K2105">
        <v>147</v>
      </c>
      <c r="L2105">
        <v>86</v>
      </c>
      <c r="M2105">
        <v>14</v>
      </c>
      <c r="N2105">
        <v>124</v>
      </c>
      <c r="O2105">
        <v>6</v>
      </c>
      <c r="P2105">
        <v>2</v>
      </c>
      <c r="Q2105">
        <v>15.154639175257731</v>
      </c>
    </row>
    <row r="2106" spans="1:17" x14ac:dyDescent="0.25">
      <c r="A2106" t="s">
        <v>7360</v>
      </c>
      <c r="B2106" s="6">
        <v>70529</v>
      </c>
      <c r="C2106">
        <v>705.29</v>
      </c>
      <c r="D2106" t="s">
        <v>2014</v>
      </c>
      <c r="E2106">
        <v>1312</v>
      </c>
      <c r="F2106">
        <v>825</v>
      </c>
      <c r="G2106">
        <v>7</v>
      </c>
      <c r="H2106">
        <v>818</v>
      </c>
      <c r="I2106">
        <v>480</v>
      </c>
      <c r="J2106">
        <v>44</v>
      </c>
      <c r="K2106">
        <v>161</v>
      </c>
      <c r="L2106">
        <v>43</v>
      </c>
      <c r="M2106">
        <v>2</v>
      </c>
      <c r="N2106">
        <v>85</v>
      </c>
      <c r="O2106">
        <v>2</v>
      </c>
      <c r="P2106">
        <v>0</v>
      </c>
      <c r="Q2106">
        <v>19.682151589242054</v>
      </c>
    </row>
    <row r="2107" spans="1:17" x14ac:dyDescent="0.25">
      <c r="A2107" t="s">
        <v>7361</v>
      </c>
      <c r="B2107" s="6">
        <v>70530</v>
      </c>
      <c r="C2107">
        <v>705.3</v>
      </c>
      <c r="D2107" t="s">
        <v>2015</v>
      </c>
      <c r="E2107">
        <v>3179</v>
      </c>
      <c r="F2107">
        <v>2144</v>
      </c>
      <c r="G2107">
        <v>15</v>
      </c>
      <c r="H2107">
        <v>2129</v>
      </c>
      <c r="I2107">
        <v>1444</v>
      </c>
      <c r="J2107">
        <v>91</v>
      </c>
      <c r="K2107">
        <v>307</v>
      </c>
      <c r="L2107">
        <v>93</v>
      </c>
      <c r="M2107">
        <v>28</v>
      </c>
      <c r="N2107">
        <v>149</v>
      </c>
      <c r="O2107">
        <v>7</v>
      </c>
      <c r="P2107">
        <v>6</v>
      </c>
      <c r="Q2107">
        <v>14.419915453264442</v>
      </c>
    </row>
    <row r="2108" spans="1:17" x14ac:dyDescent="0.25">
      <c r="A2108" t="s">
        <v>7362</v>
      </c>
      <c r="B2108" s="6">
        <v>70531</v>
      </c>
      <c r="C2108">
        <v>705.31</v>
      </c>
      <c r="D2108" t="s">
        <v>1987</v>
      </c>
      <c r="E2108">
        <v>9032</v>
      </c>
      <c r="F2108">
        <v>4883</v>
      </c>
      <c r="G2108">
        <v>49</v>
      </c>
      <c r="H2108">
        <v>4834</v>
      </c>
      <c r="I2108">
        <v>1746</v>
      </c>
      <c r="J2108">
        <v>1176</v>
      </c>
      <c r="K2108">
        <v>895</v>
      </c>
      <c r="L2108">
        <v>266</v>
      </c>
      <c r="M2108">
        <v>85</v>
      </c>
      <c r="N2108">
        <v>613</v>
      </c>
      <c r="O2108">
        <v>20</v>
      </c>
      <c r="P2108">
        <v>20</v>
      </c>
      <c r="Q2108">
        <v>18.51468762929251</v>
      </c>
    </row>
    <row r="2109" spans="1:17" x14ac:dyDescent="0.25">
      <c r="A2109" t="s">
        <v>7363</v>
      </c>
      <c r="B2109" s="6">
        <v>70599</v>
      </c>
      <c r="C2109">
        <v>705.99</v>
      </c>
      <c r="D2109" t="s">
        <v>7364</v>
      </c>
      <c r="E2109">
        <v>0</v>
      </c>
      <c r="F2109">
        <v>8035</v>
      </c>
      <c r="G2109">
        <v>42</v>
      </c>
      <c r="H2109">
        <v>7993</v>
      </c>
      <c r="I2109">
        <v>3492</v>
      </c>
      <c r="J2109">
        <v>913</v>
      </c>
      <c r="K2109">
        <v>907</v>
      </c>
      <c r="L2109">
        <v>813</v>
      </c>
      <c r="M2109">
        <v>135</v>
      </c>
      <c r="N2109">
        <v>1595</v>
      </c>
      <c r="O2109">
        <v>39</v>
      </c>
      <c r="P2109">
        <v>44</v>
      </c>
      <c r="Q2109">
        <v>11.347429000375328</v>
      </c>
    </row>
    <row r="2110" spans="1:17" x14ac:dyDescent="0.25">
      <c r="A2110" t="s">
        <v>7365</v>
      </c>
      <c r="B2110" s="6">
        <v>70600</v>
      </c>
      <c r="C2110">
        <v>706</v>
      </c>
      <c r="D2110" t="s">
        <v>2021</v>
      </c>
      <c r="E2110">
        <v>33612</v>
      </c>
      <c r="F2110">
        <v>23809</v>
      </c>
      <c r="G2110">
        <v>191</v>
      </c>
      <c r="H2110">
        <v>23618</v>
      </c>
      <c r="I2110">
        <v>13394</v>
      </c>
      <c r="J2110">
        <v>2856</v>
      </c>
      <c r="K2110">
        <v>2517</v>
      </c>
      <c r="L2110">
        <v>2044</v>
      </c>
      <c r="M2110">
        <v>334</v>
      </c>
      <c r="N2110">
        <v>2294</v>
      </c>
      <c r="O2110">
        <v>75</v>
      </c>
      <c r="P2110">
        <v>66</v>
      </c>
      <c r="Q2110">
        <v>10.657125920907783</v>
      </c>
    </row>
    <row r="2111" spans="1:17" x14ac:dyDescent="0.25">
      <c r="A2111" t="s">
        <v>7366</v>
      </c>
      <c r="B2111" s="6">
        <v>70601</v>
      </c>
      <c r="C2111">
        <v>706.01</v>
      </c>
      <c r="D2111" t="s">
        <v>2016</v>
      </c>
      <c r="E2111">
        <v>291</v>
      </c>
      <c r="F2111">
        <v>162</v>
      </c>
      <c r="G2111">
        <v>3</v>
      </c>
      <c r="H2111">
        <v>159</v>
      </c>
      <c r="I2111">
        <v>106</v>
      </c>
      <c r="J2111">
        <v>11</v>
      </c>
      <c r="K2111">
        <v>19</v>
      </c>
      <c r="L2111">
        <v>13</v>
      </c>
      <c r="M2111">
        <v>0</v>
      </c>
      <c r="N2111">
        <v>10</v>
      </c>
      <c r="O2111">
        <v>0</v>
      </c>
      <c r="P2111">
        <v>0</v>
      </c>
      <c r="Q2111">
        <v>11.949685534591195</v>
      </c>
    </row>
    <row r="2112" spans="1:17" x14ac:dyDescent="0.25">
      <c r="A2112" t="s">
        <v>7367</v>
      </c>
      <c r="B2112" s="6">
        <v>70602</v>
      </c>
      <c r="C2112">
        <v>706.02</v>
      </c>
      <c r="D2112" t="s">
        <v>2017</v>
      </c>
      <c r="E2112">
        <v>209</v>
      </c>
      <c r="F2112">
        <v>136</v>
      </c>
      <c r="G2112">
        <v>1</v>
      </c>
      <c r="H2112">
        <v>135</v>
      </c>
      <c r="I2112">
        <v>103</v>
      </c>
      <c r="J2112">
        <v>5</v>
      </c>
      <c r="K2112">
        <v>5</v>
      </c>
      <c r="L2112">
        <v>14</v>
      </c>
      <c r="M2112">
        <v>0</v>
      </c>
      <c r="N2112">
        <v>7</v>
      </c>
      <c r="O2112">
        <v>1</v>
      </c>
      <c r="P2112">
        <v>0</v>
      </c>
      <c r="Q2112">
        <v>3.7037037037037033</v>
      </c>
    </row>
    <row r="2113" spans="1:17" x14ac:dyDescent="0.25">
      <c r="A2113" t="s">
        <v>7368</v>
      </c>
      <c r="B2113" s="6">
        <v>70603</v>
      </c>
      <c r="C2113">
        <v>706.03</v>
      </c>
      <c r="D2113" t="s">
        <v>2018</v>
      </c>
      <c r="E2113">
        <v>721</v>
      </c>
      <c r="F2113">
        <v>415</v>
      </c>
      <c r="G2113">
        <v>2</v>
      </c>
      <c r="H2113">
        <v>413</v>
      </c>
      <c r="I2113">
        <v>322</v>
      </c>
      <c r="J2113">
        <v>9</v>
      </c>
      <c r="K2113">
        <v>22</v>
      </c>
      <c r="L2113">
        <v>35</v>
      </c>
      <c r="M2113">
        <v>1</v>
      </c>
      <c r="N2113">
        <v>22</v>
      </c>
      <c r="O2113">
        <v>0</v>
      </c>
      <c r="P2113">
        <v>1</v>
      </c>
      <c r="Q2113">
        <v>5.3268765133171918</v>
      </c>
    </row>
    <row r="2114" spans="1:17" x14ac:dyDescent="0.25">
      <c r="A2114" t="s">
        <v>7369</v>
      </c>
      <c r="B2114" s="6">
        <v>70604</v>
      </c>
      <c r="C2114">
        <v>706.04</v>
      </c>
      <c r="D2114" t="s">
        <v>2019</v>
      </c>
      <c r="E2114">
        <v>2346</v>
      </c>
      <c r="F2114">
        <v>1500</v>
      </c>
      <c r="G2114">
        <v>8</v>
      </c>
      <c r="H2114">
        <v>1492</v>
      </c>
      <c r="I2114">
        <v>837</v>
      </c>
      <c r="J2114">
        <v>195</v>
      </c>
      <c r="K2114">
        <v>226</v>
      </c>
      <c r="L2114">
        <v>87</v>
      </c>
      <c r="M2114">
        <v>26</v>
      </c>
      <c r="N2114">
        <v>109</v>
      </c>
      <c r="O2114">
        <v>5</v>
      </c>
      <c r="P2114">
        <v>4</v>
      </c>
      <c r="Q2114">
        <v>15.147453083109919</v>
      </c>
    </row>
    <row r="2115" spans="1:17" x14ac:dyDescent="0.25">
      <c r="A2115" t="s">
        <v>7370</v>
      </c>
      <c r="B2115" s="6">
        <v>70605</v>
      </c>
      <c r="C2115">
        <v>706.05</v>
      </c>
      <c r="D2115" t="s">
        <v>2022</v>
      </c>
      <c r="E2115">
        <v>774</v>
      </c>
      <c r="F2115">
        <v>477</v>
      </c>
      <c r="G2115">
        <v>9</v>
      </c>
      <c r="H2115">
        <v>468</v>
      </c>
      <c r="I2115">
        <v>242</v>
      </c>
      <c r="J2115">
        <v>77</v>
      </c>
      <c r="K2115">
        <v>48</v>
      </c>
      <c r="L2115">
        <v>37</v>
      </c>
      <c r="M2115">
        <v>15</v>
      </c>
      <c r="N2115">
        <v>39</v>
      </c>
      <c r="O2115">
        <v>6</v>
      </c>
      <c r="P2115">
        <v>3</v>
      </c>
      <c r="Q2115">
        <v>10.256410256410255</v>
      </c>
    </row>
    <row r="2116" spans="1:17" x14ac:dyDescent="0.25">
      <c r="A2116" t="s">
        <v>7371</v>
      </c>
      <c r="B2116" s="6">
        <v>70606</v>
      </c>
      <c r="C2116">
        <v>706.06</v>
      </c>
      <c r="D2116" t="s">
        <v>2023</v>
      </c>
      <c r="E2116">
        <v>606</v>
      </c>
      <c r="F2116">
        <v>415</v>
      </c>
      <c r="G2116">
        <v>2</v>
      </c>
      <c r="H2116">
        <v>413</v>
      </c>
      <c r="I2116">
        <v>301</v>
      </c>
      <c r="J2116">
        <v>13</v>
      </c>
      <c r="K2116">
        <v>49</v>
      </c>
      <c r="L2116">
        <v>24</v>
      </c>
      <c r="M2116">
        <v>5</v>
      </c>
      <c r="N2116">
        <v>21</v>
      </c>
      <c r="O2116">
        <v>0</v>
      </c>
      <c r="P2116">
        <v>0</v>
      </c>
      <c r="Q2116">
        <v>11.864406779661017</v>
      </c>
    </row>
    <row r="2117" spans="1:17" x14ac:dyDescent="0.25">
      <c r="A2117" t="s">
        <v>7372</v>
      </c>
      <c r="B2117" s="6">
        <v>70607</v>
      </c>
      <c r="C2117">
        <v>706.07</v>
      </c>
      <c r="D2117" t="s">
        <v>2024</v>
      </c>
      <c r="E2117">
        <v>1098</v>
      </c>
      <c r="F2117">
        <v>638</v>
      </c>
      <c r="G2117">
        <v>3</v>
      </c>
      <c r="H2117">
        <v>635</v>
      </c>
      <c r="I2117">
        <v>344</v>
      </c>
      <c r="J2117">
        <v>70</v>
      </c>
      <c r="K2117">
        <v>78</v>
      </c>
      <c r="L2117">
        <v>61</v>
      </c>
      <c r="M2117">
        <v>11</v>
      </c>
      <c r="N2117">
        <v>65</v>
      </c>
      <c r="O2117">
        <v>1</v>
      </c>
      <c r="P2117">
        <v>4</v>
      </c>
      <c r="Q2117">
        <v>12.283464566929133</v>
      </c>
    </row>
    <row r="2118" spans="1:17" x14ac:dyDescent="0.25">
      <c r="A2118" t="s">
        <v>7373</v>
      </c>
      <c r="B2118" s="6">
        <v>70608</v>
      </c>
      <c r="C2118">
        <v>706.08</v>
      </c>
      <c r="D2118" t="s">
        <v>2025</v>
      </c>
      <c r="E2118">
        <v>1234</v>
      </c>
      <c r="F2118">
        <v>786</v>
      </c>
      <c r="G2118">
        <v>2</v>
      </c>
      <c r="H2118">
        <v>784</v>
      </c>
      <c r="I2118">
        <v>610</v>
      </c>
      <c r="J2118">
        <v>24</v>
      </c>
      <c r="K2118">
        <v>82</v>
      </c>
      <c r="L2118">
        <v>40</v>
      </c>
      <c r="M2118">
        <v>6</v>
      </c>
      <c r="N2118">
        <v>21</v>
      </c>
      <c r="O2118">
        <v>0</v>
      </c>
      <c r="P2118">
        <v>0</v>
      </c>
      <c r="Q2118">
        <v>10.459183673469388</v>
      </c>
    </row>
    <row r="2119" spans="1:17" x14ac:dyDescent="0.25">
      <c r="A2119" t="s">
        <v>7374</v>
      </c>
      <c r="B2119" s="6">
        <v>70609</v>
      </c>
      <c r="C2119">
        <v>706.09</v>
      </c>
      <c r="D2119" t="s">
        <v>2026</v>
      </c>
      <c r="E2119">
        <v>2064</v>
      </c>
      <c r="F2119">
        <v>1408</v>
      </c>
      <c r="G2119">
        <v>5</v>
      </c>
      <c r="H2119">
        <v>1403</v>
      </c>
      <c r="I2119">
        <v>1108</v>
      </c>
      <c r="J2119">
        <v>39</v>
      </c>
      <c r="K2119">
        <v>164</v>
      </c>
      <c r="L2119">
        <v>46</v>
      </c>
      <c r="M2119">
        <v>4</v>
      </c>
      <c r="N2119">
        <v>37</v>
      </c>
      <c r="O2119">
        <v>4</v>
      </c>
      <c r="P2119">
        <v>1</v>
      </c>
      <c r="Q2119">
        <v>11.689237348538846</v>
      </c>
    </row>
    <row r="2120" spans="1:17" x14ac:dyDescent="0.25">
      <c r="A2120" t="s">
        <v>7375</v>
      </c>
      <c r="B2120" s="6">
        <v>70610</v>
      </c>
      <c r="C2120">
        <v>706.1</v>
      </c>
      <c r="D2120" t="s">
        <v>2027</v>
      </c>
      <c r="E2120">
        <v>324</v>
      </c>
      <c r="F2120">
        <v>204</v>
      </c>
      <c r="G2120">
        <v>1</v>
      </c>
      <c r="H2120">
        <v>203</v>
      </c>
      <c r="I2120">
        <v>156</v>
      </c>
      <c r="J2120">
        <v>11</v>
      </c>
      <c r="K2120">
        <v>15</v>
      </c>
      <c r="L2120">
        <v>9</v>
      </c>
      <c r="M2120">
        <v>1</v>
      </c>
      <c r="N2120">
        <v>11</v>
      </c>
      <c r="O2120">
        <v>0</v>
      </c>
      <c r="P2120">
        <v>0</v>
      </c>
      <c r="Q2120">
        <v>7.389162561576355</v>
      </c>
    </row>
    <row r="2121" spans="1:17" x14ac:dyDescent="0.25">
      <c r="A2121" t="s">
        <v>7376</v>
      </c>
      <c r="B2121" s="6">
        <v>70611</v>
      </c>
      <c r="C2121">
        <v>706.11</v>
      </c>
      <c r="D2121" t="s">
        <v>2028</v>
      </c>
      <c r="E2121">
        <v>465</v>
      </c>
      <c r="F2121">
        <v>301</v>
      </c>
      <c r="G2121">
        <v>0</v>
      </c>
      <c r="H2121">
        <v>301</v>
      </c>
      <c r="I2121">
        <v>235</v>
      </c>
      <c r="J2121">
        <v>15</v>
      </c>
      <c r="K2121">
        <v>8</v>
      </c>
      <c r="L2121">
        <v>17</v>
      </c>
      <c r="M2121">
        <v>3</v>
      </c>
      <c r="N2121">
        <v>21</v>
      </c>
      <c r="O2121">
        <v>1</v>
      </c>
      <c r="P2121">
        <v>0</v>
      </c>
      <c r="Q2121">
        <v>2.6578073089700998</v>
      </c>
    </row>
    <row r="2122" spans="1:17" x14ac:dyDescent="0.25">
      <c r="A2122" t="s">
        <v>7377</v>
      </c>
      <c r="B2122" s="6">
        <v>70612</v>
      </c>
      <c r="C2122">
        <v>706.12</v>
      </c>
      <c r="D2122" t="s">
        <v>2029</v>
      </c>
      <c r="E2122">
        <v>401</v>
      </c>
      <c r="F2122">
        <v>225</v>
      </c>
      <c r="G2122">
        <v>1</v>
      </c>
      <c r="H2122">
        <v>224</v>
      </c>
      <c r="I2122">
        <v>142</v>
      </c>
      <c r="J2122">
        <v>12</v>
      </c>
      <c r="K2122">
        <v>14</v>
      </c>
      <c r="L2122">
        <v>29</v>
      </c>
      <c r="M2122">
        <v>2</v>
      </c>
      <c r="N2122">
        <v>25</v>
      </c>
      <c r="O2122">
        <v>0</v>
      </c>
      <c r="P2122">
        <v>0</v>
      </c>
      <c r="Q2122">
        <v>6.25</v>
      </c>
    </row>
    <row r="2123" spans="1:17" x14ac:dyDescent="0.25">
      <c r="A2123" t="s">
        <v>7378</v>
      </c>
      <c r="B2123" s="6">
        <v>70613</v>
      </c>
      <c r="C2123">
        <v>706.13</v>
      </c>
      <c r="D2123" t="s">
        <v>2030</v>
      </c>
      <c r="E2123">
        <v>418</v>
      </c>
      <c r="F2123">
        <v>233</v>
      </c>
      <c r="G2123">
        <v>1</v>
      </c>
      <c r="H2123">
        <v>232</v>
      </c>
      <c r="I2123">
        <v>138</v>
      </c>
      <c r="J2123">
        <v>12</v>
      </c>
      <c r="K2123">
        <v>34</v>
      </c>
      <c r="L2123">
        <v>18</v>
      </c>
      <c r="M2123">
        <v>2</v>
      </c>
      <c r="N2123">
        <v>24</v>
      </c>
      <c r="O2123">
        <v>2</v>
      </c>
      <c r="P2123">
        <v>0</v>
      </c>
      <c r="Q2123">
        <v>14.655172413793101</v>
      </c>
    </row>
    <row r="2124" spans="1:17" x14ac:dyDescent="0.25">
      <c r="A2124" t="s">
        <v>7379</v>
      </c>
      <c r="B2124" s="6">
        <v>70614</v>
      </c>
      <c r="C2124">
        <v>706.14</v>
      </c>
      <c r="D2124" t="s">
        <v>2021</v>
      </c>
      <c r="E2124">
        <v>5576</v>
      </c>
      <c r="F2124">
        <v>3131</v>
      </c>
      <c r="G2124">
        <v>39</v>
      </c>
      <c r="H2124">
        <v>3092</v>
      </c>
      <c r="I2124">
        <v>1245</v>
      </c>
      <c r="J2124">
        <v>650</v>
      </c>
      <c r="K2124">
        <v>383</v>
      </c>
      <c r="L2124">
        <v>341</v>
      </c>
      <c r="M2124">
        <v>55</v>
      </c>
      <c r="N2124">
        <v>386</v>
      </c>
      <c r="O2124">
        <v>16</v>
      </c>
      <c r="P2124">
        <v>12</v>
      </c>
      <c r="Q2124">
        <v>12.38680465717982</v>
      </c>
    </row>
    <row r="2125" spans="1:17" x14ac:dyDescent="0.25">
      <c r="A2125" t="s">
        <v>7380</v>
      </c>
      <c r="B2125" s="6">
        <v>70615</v>
      </c>
      <c r="C2125">
        <v>706.15</v>
      </c>
      <c r="D2125" t="s">
        <v>2031</v>
      </c>
      <c r="E2125">
        <v>1097</v>
      </c>
      <c r="F2125">
        <v>678</v>
      </c>
      <c r="G2125">
        <v>6</v>
      </c>
      <c r="H2125">
        <v>672</v>
      </c>
      <c r="I2125">
        <v>457</v>
      </c>
      <c r="J2125">
        <v>56</v>
      </c>
      <c r="K2125">
        <v>81</v>
      </c>
      <c r="L2125">
        <v>41</v>
      </c>
      <c r="M2125">
        <v>2</v>
      </c>
      <c r="N2125">
        <v>35</v>
      </c>
      <c r="O2125">
        <v>0</v>
      </c>
      <c r="P2125">
        <v>0</v>
      </c>
      <c r="Q2125">
        <v>12.053571428571429</v>
      </c>
    </row>
    <row r="2126" spans="1:17" x14ac:dyDescent="0.25">
      <c r="A2126" t="s">
        <v>7381</v>
      </c>
      <c r="B2126" s="6">
        <v>70616</v>
      </c>
      <c r="C2126">
        <v>706.16</v>
      </c>
      <c r="D2126" t="s">
        <v>2032</v>
      </c>
      <c r="E2126">
        <v>1122</v>
      </c>
      <c r="F2126">
        <v>673</v>
      </c>
      <c r="G2126">
        <v>5</v>
      </c>
      <c r="H2126">
        <v>668</v>
      </c>
      <c r="I2126">
        <v>343</v>
      </c>
      <c r="J2126">
        <v>90</v>
      </c>
      <c r="K2126">
        <v>67</v>
      </c>
      <c r="L2126">
        <v>59</v>
      </c>
      <c r="M2126">
        <v>10</v>
      </c>
      <c r="N2126">
        <v>92</v>
      </c>
      <c r="O2126">
        <v>0</v>
      </c>
      <c r="P2126">
        <v>4</v>
      </c>
      <c r="Q2126">
        <v>10.029940119760479</v>
      </c>
    </row>
    <row r="2127" spans="1:17" x14ac:dyDescent="0.25">
      <c r="A2127" t="s">
        <v>7382</v>
      </c>
      <c r="B2127" s="6">
        <v>70617</v>
      </c>
      <c r="C2127">
        <v>706.17</v>
      </c>
      <c r="D2127" t="s">
        <v>2033</v>
      </c>
      <c r="E2127">
        <v>1976</v>
      </c>
      <c r="F2127">
        <v>1191</v>
      </c>
      <c r="G2127">
        <v>10</v>
      </c>
      <c r="H2127">
        <v>1181</v>
      </c>
      <c r="I2127">
        <v>759</v>
      </c>
      <c r="J2127">
        <v>127</v>
      </c>
      <c r="K2127">
        <v>145</v>
      </c>
      <c r="L2127">
        <v>63</v>
      </c>
      <c r="M2127">
        <v>12</v>
      </c>
      <c r="N2127">
        <v>68</v>
      </c>
      <c r="O2127">
        <v>4</v>
      </c>
      <c r="P2127">
        <v>3</v>
      </c>
      <c r="Q2127">
        <v>12.277730736663845</v>
      </c>
    </row>
    <row r="2128" spans="1:17" x14ac:dyDescent="0.25">
      <c r="A2128" t="s">
        <v>7383</v>
      </c>
      <c r="B2128" s="6">
        <v>70618</v>
      </c>
      <c r="C2128">
        <v>706.18</v>
      </c>
      <c r="D2128" t="s">
        <v>2034</v>
      </c>
      <c r="E2128">
        <v>610</v>
      </c>
      <c r="F2128">
        <v>408</v>
      </c>
      <c r="G2128">
        <v>2</v>
      </c>
      <c r="H2128">
        <v>406</v>
      </c>
      <c r="I2128">
        <v>248</v>
      </c>
      <c r="J2128">
        <v>52</v>
      </c>
      <c r="K2128">
        <v>49</v>
      </c>
      <c r="L2128">
        <v>22</v>
      </c>
      <c r="M2128">
        <v>5</v>
      </c>
      <c r="N2128">
        <v>30</v>
      </c>
      <c r="O2128">
        <v>0</v>
      </c>
      <c r="P2128">
        <v>0</v>
      </c>
      <c r="Q2128">
        <v>12.068965517241379</v>
      </c>
    </row>
    <row r="2129" spans="1:17" x14ac:dyDescent="0.25">
      <c r="A2129" t="s">
        <v>7384</v>
      </c>
      <c r="B2129" s="6">
        <v>70619</v>
      </c>
      <c r="C2129">
        <v>706.19</v>
      </c>
      <c r="D2129" t="s">
        <v>2035</v>
      </c>
      <c r="E2129">
        <v>1330</v>
      </c>
      <c r="F2129">
        <v>744</v>
      </c>
      <c r="G2129">
        <v>8</v>
      </c>
      <c r="H2129">
        <v>736</v>
      </c>
      <c r="I2129">
        <v>374</v>
      </c>
      <c r="J2129">
        <v>107</v>
      </c>
      <c r="K2129">
        <v>86</v>
      </c>
      <c r="L2129">
        <v>50</v>
      </c>
      <c r="M2129">
        <v>15</v>
      </c>
      <c r="N2129">
        <v>97</v>
      </c>
      <c r="O2129">
        <v>3</v>
      </c>
      <c r="P2129">
        <v>3</v>
      </c>
      <c r="Q2129">
        <v>11.684782608695652</v>
      </c>
    </row>
    <row r="2130" spans="1:17" x14ac:dyDescent="0.25">
      <c r="A2130" t="s">
        <v>7385</v>
      </c>
      <c r="B2130" s="6">
        <v>70620</v>
      </c>
      <c r="C2130">
        <v>706.2</v>
      </c>
      <c r="D2130" t="s">
        <v>2036</v>
      </c>
      <c r="E2130">
        <v>907</v>
      </c>
      <c r="F2130">
        <v>508</v>
      </c>
      <c r="G2130">
        <v>0</v>
      </c>
      <c r="H2130">
        <v>508</v>
      </c>
      <c r="I2130">
        <v>313</v>
      </c>
      <c r="J2130">
        <v>43</v>
      </c>
      <c r="K2130">
        <v>56</v>
      </c>
      <c r="L2130">
        <v>29</v>
      </c>
      <c r="M2130">
        <v>11</v>
      </c>
      <c r="N2130">
        <v>53</v>
      </c>
      <c r="O2130">
        <v>3</v>
      </c>
      <c r="P2130">
        <v>0</v>
      </c>
      <c r="Q2130">
        <v>11.023622047244094</v>
      </c>
    </row>
    <row r="2131" spans="1:17" x14ac:dyDescent="0.25">
      <c r="A2131" t="s">
        <v>7386</v>
      </c>
      <c r="B2131" s="6">
        <v>70621</v>
      </c>
      <c r="C2131">
        <v>706.21</v>
      </c>
      <c r="D2131" t="s">
        <v>2037</v>
      </c>
      <c r="E2131">
        <v>1763</v>
      </c>
      <c r="F2131">
        <v>931</v>
      </c>
      <c r="G2131">
        <v>9</v>
      </c>
      <c r="H2131">
        <v>922</v>
      </c>
      <c r="I2131">
        <v>570</v>
      </c>
      <c r="J2131">
        <v>55</v>
      </c>
      <c r="K2131">
        <v>56</v>
      </c>
      <c r="L2131">
        <v>115</v>
      </c>
      <c r="M2131">
        <v>10</v>
      </c>
      <c r="N2131">
        <v>113</v>
      </c>
      <c r="O2131">
        <v>1</v>
      </c>
      <c r="P2131">
        <v>2</v>
      </c>
      <c r="Q2131">
        <v>6.0737527114967458</v>
      </c>
    </row>
    <row r="2132" spans="1:17" x14ac:dyDescent="0.25">
      <c r="A2132" t="s">
        <v>7387</v>
      </c>
      <c r="B2132" s="6">
        <v>70622</v>
      </c>
      <c r="C2132">
        <v>706.22</v>
      </c>
      <c r="D2132" t="s">
        <v>2038</v>
      </c>
      <c r="E2132">
        <v>1308</v>
      </c>
      <c r="F2132">
        <v>858</v>
      </c>
      <c r="G2132">
        <v>10</v>
      </c>
      <c r="H2132">
        <v>848</v>
      </c>
      <c r="I2132">
        <v>355</v>
      </c>
      <c r="J2132">
        <v>238</v>
      </c>
      <c r="K2132">
        <v>93</v>
      </c>
      <c r="L2132">
        <v>68</v>
      </c>
      <c r="M2132">
        <v>11</v>
      </c>
      <c r="N2132">
        <v>78</v>
      </c>
      <c r="O2132">
        <v>2</v>
      </c>
      <c r="P2132">
        <v>2</v>
      </c>
      <c r="Q2132">
        <v>10.966981132075473</v>
      </c>
    </row>
    <row r="2133" spans="1:17" x14ac:dyDescent="0.25">
      <c r="A2133" t="s">
        <v>7388</v>
      </c>
      <c r="B2133" s="6">
        <v>70623</v>
      </c>
      <c r="C2133">
        <v>706.23</v>
      </c>
      <c r="D2133" t="s">
        <v>2039</v>
      </c>
      <c r="E2133">
        <v>948</v>
      </c>
      <c r="F2133">
        <v>599</v>
      </c>
      <c r="G2133">
        <v>1</v>
      </c>
      <c r="H2133">
        <v>598</v>
      </c>
      <c r="I2133">
        <v>437</v>
      </c>
      <c r="J2133">
        <v>13</v>
      </c>
      <c r="K2133">
        <v>107</v>
      </c>
      <c r="L2133">
        <v>26</v>
      </c>
      <c r="M2133">
        <v>1</v>
      </c>
      <c r="N2133">
        <v>10</v>
      </c>
      <c r="O2133">
        <v>2</v>
      </c>
      <c r="P2133">
        <v>0</v>
      </c>
      <c r="Q2133">
        <v>17.892976588628763</v>
      </c>
    </row>
    <row r="2134" spans="1:17" x14ac:dyDescent="0.25">
      <c r="A2134" t="s">
        <v>7389</v>
      </c>
      <c r="B2134" s="6">
        <v>70624</v>
      </c>
      <c r="C2134">
        <v>706.24</v>
      </c>
      <c r="D2134" t="s">
        <v>2040</v>
      </c>
      <c r="E2134">
        <v>865</v>
      </c>
      <c r="F2134">
        <v>525</v>
      </c>
      <c r="G2134">
        <v>2</v>
      </c>
      <c r="H2134">
        <v>523</v>
      </c>
      <c r="I2134">
        <v>352</v>
      </c>
      <c r="J2134">
        <v>26</v>
      </c>
      <c r="K2134">
        <v>39</v>
      </c>
      <c r="L2134">
        <v>52</v>
      </c>
      <c r="M2134">
        <v>4</v>
      </c>
      <c r="N2134">
        <v>45</v>
      </c>
      <c r="O2134">
        <v>1</v>
      </c>
      <c r="P2134">
        <v>3</v>
      </c>
      <c r="Q2134">
        <v>7.4569789674952203</v>
      </c>
    </row>
    <row r="2135" spans="1:17" x14ac:dyDescent="0.25">
      <c r="A2135" t="s">
        <v>7390</v>
      </c>
      <c r="B2135" s="6">
        <v>70625</v>
      </c>
      <c r="C2135">
        <v>706.25</v>
      </c>
      <c r="D2135" t="s">
        <v>2041</v>
      </c>
      <c r="E2135">
        <v>90</v>
      </c>
      <c r="F2135">
        <v>50</v>
      </c>
      <c r="G2135">
        <v>0</v>
      </c>
      <c r="H2135">
        <v>50</v>
      </c>
      <c r="I2135">
        <v>36</v>
      </c>
      <c r="J2135">
        <v>4</v>
      </c>
      <c r="K2135">
        <v>9</v>
      </c>
      <c r="L2135">
        <v>1</v>
      </c>
      <c r="M2135">
        <v>0</v>
      </c>
      <c r="N2135">
        <v>0</v>
      </c>
      <c r="O2135">
        <v>0</v>
      </c>
      <c r="P2135">
        <v>0</v>
      </c>
      <c r="Q2135">
        <v>18</v>
      </c>
    </row>
    <row r="2136" spans="1:17" x14ac:dyDescent="0.25">
      <c r="A2136" t="s">
        <v>7391</v>
      </c>
      <c r="B2136" s="6">
        <v>70626</v>
      </c>
      <c r="C2136">
        <v>706.26</v>
      </c>
      <c r="D2136" t="s">
        <v>2042</v>
      </c>
      <c r="E2136">
        <v>476</v>
      </c>
      <c r="F2136">
        <v>315</v>
      </c>
      <c r="G2136">
        <v>8</v>
      </c>
      <c r="H2136">
        <v>307</v>
      </c>
      <c r="I2136">
        <v>145</v>
      </c>
      <c r="J2136">
        <v>67</v>
      </c>
      <c r="K2136">
        <v>15</v>
      </c>
      <c r="L2136">
        <v>28</v>
      </c>
      <c r="M2136">
        <v>5</v>
      </c>
      <c r="N2136">
        <v>45</v>
      </c>
      <c r="O2136">
        <v>2</v>
      </c>
      <c r="P2136">
        <v>0</v>
      </c>
      <c r="Q2136">
        <v>4.8859934853420199</v>
      </c>
    </row>
    <row r="2137" spans="1:17" x14ac:dyDescent="0.25">
      <c r="A2137" t="s">
        <v>7392</v>
      </c>
      <c r="B2137" s="6">
        <v>70627</v>
      </c>
      <c r="C2137">
        <v>706.27</v>
      </c>
      <c r="D2137" t="s">
        <v>2043</v>
      </c>
      <c r="E2137">
        <v>977</v>
      </c>
      <c r="F2137">
        <v>624</v>
      </c>
      <c r="G2137">
        <v>14</v>
      </c>
      <c r="H2137">
        <v>610</v>
      </c>
      <c r="I2137">
        <v>336</v>
      </c>
      <c r="J2137">
        <v>111</v>
      </c>
      <c r="K2137">
        <v>73</v>
      </c>
      <c r="L2137">
        <v>39</v>
      </c>
      <c r="M2137">
        <v>18</v>
      </c>
      <c r="N2137">
        <v>27</v>
      </c>
      <c r="O2137">
        <v>0</v>
      </c>
      <c r="P2137">
        <v>5</v>
      </c>
      <c r="Q2137">
        <v>11.967213114754099</v>
      </c>
    </row>
    <row r="2138" spans="1:17" x14ac:dyDescent="0.25">
      <c r="A2138" t="s">
        <v>7393</v>
      </c>
      <c r="B2138" s="6">
        <v>70628</v>
      </c>
      <c r="C2138">
        <v>706.28</v>
      </c>
      <c r="D2138" t="s">
        <v>2044</v>
      </c>
      <c r="E2138">
        <v>404</v>
      </c>
      <c r="F2138">
        <v>239</v>
      </c>
      <c r="G2138">
        <v>3</v>
      </c>
      <c r="H2138">
        <v>236</v>
      </c>
      <c r="I2138">
        <v>150</v>
      </c>
      <c r="J2138">
        <v>24</v>
      </c>
      <c r="K2138">
        <v>25</v>
      </c>
      <c r="L2138">
        <v>17</v>
      </c>
      <c r="M2138">
        <v>2</v>
      </c>
      <c r="N2138">
        <v>15</v>
      </c>
      <c r="O2138">
        <v>0</v>
      </c>
      <c r="P2138">
        <v>3</v>
      </c>
      <c r="Q2138">
        <v>10.59322033898305</v>
      </c>
    </row>
    <row r="2139" spans="1:17" x14ac:dyDescent="0.25">
      <c r="A2139" t="s">
        <v>7394</v>
      </c>
      <c r="B2139" s="6">
        <v>70629</v>
      </c>
      <c r="C2139">
        <v>706.29</v>
      </c>
      <c r="D2139" t="s">
        <v>2045</v>
      </c>
      <c r="E2139">
        <v>577</v>
      </c>
      <c r="F2139">
        <v>315</v>
      </c>
      <c r="G2139">
        <v>8</v>
      </c>
      <c r="H2139">
        <v>307</v>
      </c>
      <c r="I2139">
        <v>193</v>
      </c>
      <c r="J2139">
        <v>27</v>
      </c>
      <c r="K2139">
        <v>46</v>
      </c>
      <c r="L2139">
        <v>16</v>
      </c>
      <c r="M2139">
        <v>4</v>
      </c>
      <c r="N2139">
        <v>19</v>
      </c>
      <c r="O2139">
        <v>1</v>
      </c>
      <c r="P2139">
        <v>1</v>
      </c>
      <c r="Q2139">
        <v>14.983713355048861</v>
      </c>
    </row>
    <row r="2140" spans="1:17" x14ac:dyDescent="0.25">
      <c r="A2140" t="s">
        <v>7395</v>
      </c>
      <c r="B2140" s="6">
        <v>70630</v>
      </c>
      <c r="C2140">
        <v>706.3</v>
      </c>
      <c r="D2140" t="s">
        <v>2046</v>
      </c>
      <c r="E2140">
        <v>2635</v>
      </c>
      <c r="F2140">
        <v>1597</v>
      </c>
      <c r="G2140">
        <v>11</v>
      </c>
      <c r="H2140">
        <v>1586</v>
      </c>
      <c r="I2140">
        <v>737</v>
      </c>
      <c r="J2140">
        <v>263</v>
      </c>
      <c r="K2140">
        <v>137</v>
      </c>
      <c r="L2140">
        <v>189</v>
      </c>
      <c r="M2140">
        <v>31</v>
      </c>
      <c r="N2140">
        <v>217</v>
      </c>
      <c r="O2140">
        <v>4</v>
      </c>
      <c r="P2140">
        <v>3</v>
      </c>
      <c r="Q2140">
        <v>8.6380832282471616</v>
      </c>
    </row>
    <row r="2141" spans="1:17" x14ac:dyDescent="0.25">
      <c r="A2141" t="s">
        <v>7396</v>
      </c>
      <c r="B2141" s="6">
        <v>70699</v>
      </c>
      <c r="C2141">
        <v>706.99</v>
      </c>
      <c r="D2141" t="s">
        <v>7397</v>
      </c>
      <c r="E2141">
        <v>0</v>
      </c>
      <c r="F2141">
        <v>3523</v>
      </c>
      <c r="G2141">
        <v>17</v>
      </c>
      <c r="H2141">
        <v>3506</v>
      </c>
      <c r="I2141">
        <v>1700</v>
      </c>
      <c r="J2141">
        <v>410</v>
      </c>
      <c r="K2141">
        <v>286</v>
      </c>
      <c r="L2141">
        <v>458</v>
      </c>
      <c r="M2141">
        <v>62</v>
      </c>
      <c r="N2141">
        <v>552</v>
      </c>
      <c r="O2141">
        <v>16</v>
      </c>
      <c r="P2141">
        <v>12</v>
      </c>
      <c r="Q2141">
        <v>8.1574443810610386</v>
      </c>
    </row>
    <row r="2142" spans="1:17" x14ac:dyDescent="0.25">
      <c r="A2142" t="s">
        <v>7398</v>
      </c>
      <c r="B2142" s="6">
        <v>70700</v>
      </c>
      <c r="C2142">
        <v>707</v>
      </c>
      <c r="D2142" t="s">
        <v>297</v>
      </c>
      <c r="E2142">
        <v>39536</v>
      </c>
      <c r="F2142">
        <v>28023</v>
      </c>
      <c r="G2142">
        <v>287</v>
      </c>
      <c r="H2142">
        <v>27736</v>
      </c>
      <c r="I2142">
        <v>15294</v>
      </c>
      <c r="J2142">
        <v>2488</v>
      </c>
      <c r="K2142">
        <v>4103</v>
      </c>
      <c r="L2142">
        <v>2149</v>
      </c>
      <c r="M2142">
        <v>374</v>
      </c>
      <c r="N2142">
        <v>3091</v>
      </c>
      <c r="O2142">
        <v>102</v>
      </c>
      <c r="P2142">
        <v>86</v>
      </c>
      <c r="Q2142">
        <v>14.79304874531295</v>
      </c>
    </row>
    <row r="2143" spans="1:17" x14ac:dyDescent="0.25">
      <c r="A2143" t="s">
        <v>7399</v>
      </c>
      <c r="B2143" s="6">
        <v>70701</v>
      </c>
      <c r="C2143">
        <v>707.01</v>
      </c>
      <c r="D2143" t="s">
        <v>2047</v>
      </c>
      <c r="E2143">
        <v>511</v>
      </c>
      <c r="F2143">
        <v>364</v>
      </c>
      <c r="G2143">
        <v>6</v>
      </c>
      <c r="H2143">
        <v>358</v>
      </c>
      <c r="I2143">
        <v>259</v>
      </c>
      <c r="J2143">
        <v>11</v>
      </c>
      <c r="K2143">
        <v>39</v>
      </c>
      <c r="L2143">
        <v>18</v>
      </c>
      <c r="M2143">
        <v>2</v>
      </c>
      <c r="N2143">
        <v>26</v>
      </c>
      <c r="O2143">
        <v>1</v>
      </c>
      <c r="P2143">
        <v>2</v>
      </c>
      <c r="Q2143">
        <v>10.893854748603351</v>
      </c>
    </row>
    <row r="2144" spans="1:17" x14ac:dyDescent="0.25">
      <c r="A2144" t="s">
        <v>7400</v>
      </c>
      <c r="B2144" s="6">
        <v>70702</v>
      </c>
      <c r="C2144">
        <v>707.02</v>
      </c>
      <c r="D2144" t="s">
        <v>2048</v>
      </c>
      <c r="E2144">
        <v>764</v>
      </c>
      <c r="F2144">
        <v>478</v>
      </c>
      <c r="G2144">
        <v>5</v>
      </c>
      <c r="H2144">
        <v>473</v>
      </c>
      <c r="I2144">
        <v>267</v>
      </c>
      <c r="J2144">
        <v>31</v>
      </c>
      <c r="K2144">
        <v>89</v>
      </c>
      <c r="L2144">
        <v>26</v>
      </c>
      <c r="M2144">
        <v>10</v>
      </c>
      <c r="N2144">
        <v>48</v>
      </c>
      <c r="O2144">
        <v>2</v>
      </c>
      <c r="P2144">
        <v>0</v>
      </c>
      <c r="Q2144">
        <v>18.816067653276956</v>
      </c>
    </row>
    <row r="2145" spans="1:17" x14ac:dyDescent="0.25">
      <c r="A2145" t="s">
        <v>7401</v>
      </c>
      <c r="B2145" s="6">
        <v>70703</v>
      </c>
      <c r="C2145">
        <v>707.03</v>
      </c>
      <c r="D2145" t="s">
        <v>2049</v>
      </c>
      <c r="E2145">
        <v>373</v>
      </c>
      <c r="F2145">
        <v>246</v>
      </c>
      <c r="G2145">
        <v>8</v>
      </c>
      <c r="H2145">
        <v>238</v>
      </c>
      <c r="I2145">
        <v>118</v>
      </c>
      <c r="J2145">
        <v>20</v>
      </c>
      <c r="K2145">
        <v>54</v>
      </c>
      <c r="L2145">
        <v>18</v>
      </c>
      <c r="M2145">
        <v>4</v>
      </c>
      <c r="N2145">
        <v>20</v>
      </c>
      <c r="O2145">
        <v>2</v>
      </c>
      <c r="P2145">
        <v>1</v>
      </c>
      <c r="Q2145">
        <v>22.689075630252102</v>
      </c>
    </row>
    <row r="2146" spans="1:17" x14ac:dyDescent="0.25">
      <c r="A2146" t="s">
        <v>7402</v>
      </c>
      <c r="B2146" s="6">
        <v>70704</v>
      </c>
      <c r="C2146">
        <v>707.04</v>
      </c>
      <c r="D2146" t="s">
        <v>2050</v>
      </c>
      <c r="E2146">
        <v>989</v>
      </c>
      <c r="F2146">
        <v>672</v>
      </c>
      <c r="G2146">
        <v>7</v>
      </c>
      <c r="H2146">
        <v>665</v>
      </c>
      <c r="I2146">
        <v>486</v>
      </c>
      <c r="J2146">
        <v>32</v>
      </c>
      <c r="K2146">
        <v>75</v>
      </c>
      <c r="L2146">
        <v>38</v>
      </c>
      <c r="M2146">
        <v>1</v>
      </c>
      <c r="N2146">
        <v>30</v>
      </c>
      <c r="O2146">
        <v>2</v>
      </c>
      <c r="P2146">
        <v>1</v>
      </c>
      <c r="Q2146">
        <v>11.278195488721805</v>
      </c>
    </row>
    <row r="2147" spans="1:17" x14ac:dyDescent="0.25">
      <c r="A2147" t="s">
        <v>7403</v>
      </c>
      <c r="B2147" s="6">
        <v>70705</v>
      </c>
      <c r="C2147">
        <v>707.05</v>
      </c>
      <c r="D2147" t="s">
        <v>2051</v>
      </c>
      <c r="E2147">
        <v>1489</v>
      </c>
      <c r="F2147">
        <v>1003</v>
      </c>
      <c r="G2147">
        <v>9</v>
      </c>
      <c r="H2147">
        <v>994</v>
      </c>
      <c r="I2147">
        <v>655</v>
      </c>
      <c r="J2147">
        <v>65</v>
      </c>
      <c r="K2147">
        <v>111</v>
      </c>
      <c r="L2147">
        <v>59</v>
      </c>
      <c r="M2147">
        <v>13</v>
      </c>
      <c r="N2147">
        <v>82</v>
      </c>
      <c r="O2147">
        <v>5</v>
      </c>
      <c r="P2147">
        <v>3</v>
      </c>
      <c r="Q2147">
        <v>11.167002012072434</v>
      </c>
    </row>
    <row r="2148" spans="1:17" x14ac:dyDescent="0.25">
      <c r="A2148" t="s">
        <v>7404</v>
      </c>
      <c r="B2148" s="6">
        <v>70706</v>
      </c>
      <c r="C2148">
        <v>707.06</v>
      </c>
      <c r="D2148" t="s">
        <v>2052</v>
      </c>
      <c r="E2148">
        <v>640</v>
      </c>
      <c r="F2148">
        <v>461</v>
      </c>
      <c r="G2148">
        <v>3</v>
      </c>
      <c r="H2148">
        <v>458</v>
      </c>
      <c r="I2148">
        <v>335</v>
      </c>
      <c r="J2148">
        <v>23</v>
      </c>
      <c r="K2148">
        <v>36</v>
      </c>
      <c r="L2148">
        <v>27</v>
      </c>
      <c r="M2148">
        <v>4</v>
      </c>
      <c r="N2148">
        <v>30</v>
      </c>
      <c r="O2148">
        <v>0</v>
      </c>
      <c r="P2148">
        <v>1</v>
      </c>
      <c r="Q2148">
        <v>7.860262008733625</v>
      </c>
    </row>
    <row r="2149" spans="1:17" x14ac:dyDescent="0.25">
      <c r="A2149" t="s">
        <v>7405</v>
      </c>
      <c r="B2149" s="6">
        <v>70707</v>
      </c>
      <c r="C2149">
        <v>707.07</v>
      </c>
      <c r="D2149" t="s">
        <v>2053</v>
      </c>
      <c r="E2149">
        <v>1858</v>
      </c>
      <c r="F2149">
        <v>1122</v>
      </c>
      <c r="G2149">
        <v>16</v>
      </c>
      <c r="H2149">
        <v>1106</v>
      </c>
      <c r="I2149">
        <v>567</v>
      </c>
      <c r="J2149">
        <v>131</v>
      </c>
      <c r="K2149">
        <v>182</v>
      </c>
      <c r="L2149">
        <v>89</v>
      </c>
      <c r="M2149">
        <v>14</v>
      </c>
      <c r="N2149">
        <v>118</v>
      </c>
      <c r="O2149">
        <v>4</v>
      </c>
      <c r="P2149">
        <v>1</v>
      </c>
      <c r="Q2149">
        <v>16.455696202531644</v>
      </c>
    </row>
    <row r="2150" spans="1:17" x14ac:dyDescent="0.25">
      <c r="A2150" t="s">
        <v>7406</v>
      </c>
      <c r="B2150" s="6">
        <v>70708</v>
      </c>
      <c r="C2150">
        <v>707.08</v>
      </c>
      <c r="D2150" t="s">
        <v>2054</v>
      </c>
      <c r="E2150">
        <v>678</v>
      </c>
      <c r="F2150">
        <v>443</v>
      </c>
      <c r="G2150">
        <v>8</v>
      </c>
      <c r="H2150">
        <v>435</v>
      </c>
      <c r="I2150">
        <v>223</v>
      </c>
      <c r="J2150">
        <v>42</v>
      </c>
      <c r="K2150">
        <v>61</v>
      </c>
      <c r="L2150">
        <v>42</v>
      </c>
      <c r="M2150">
        <v>13</v>
      </c>
      <c r="N2150">
        <v>51</v>
      </c>
      <c r="O2150">
        <v>2</v>
      </c>
      <c r="P2150">
        <v>1</v>
      </c>
      <c r="Q2150">
        <v>14.022988505747128</v>
      </c>
    </row>
    <row r="2151" spans="1:17" x14ac:dyDescent="0.25">
      <c r="A2151" t="s">
        <v>7407</v>
      </c>
      <c r="B2151" s="6">
        <v>70709</v>
      </c>
      <c r="C2151">
        <v>707.09</v>
      </c>
      <c r="D2151" t="s">
        <v>2055</v>
      </c>
      <c r="E2151">
        <v>587</v>
      </c>
      <c r="F2151">
        <v>358</v>
      </c>
      <c r="G2151">
        <v>8</v>
      </c>
      <c r="H2151">
        <v>350</v>
      </c>
      <c r="I2151">
        <v>268</v>
      </c>
      <c r="J2151">
        <v>9</v>
      </c>
      <c r="K2151">
        <v>36</v>
      </c>
      <c r="L2151">
        <v>22</v>
      </c>
      <c r="M2151">
        <v>3</v>
      </c>
      <c r="N2151">
        <v>11</v>
      </c>
      <c r="O2151">
        <v>0</v>
      </c>
      <c r="P2151">
        <v>1</v>
      </c>
      <c r="Q2151">
        <v>10.285714285714285</v>
      </c>
    </row>
    <row r="2152" spans="1:17" x14ac:dyDescent="0.25">
      <c r="A2152" t="s">
        <v>7408</v>
      </c>
      <c r="B2152" s="6">
        <v>70710</v>
      </c>
      <c r="C2152">
        <v>707.1</v>
      </c>
      <c r="D2152" t="s">
        <v>2056</v>
      </c>
      <c r="E2152">
        <v>741</v>
      </c>
      <c r="F2152">
        <v>470</v>
      </c>
      <c r="G2152">
        <v>5</v>
      </c>
      <c r="H2152">
        <v>465</v>
      </c>
      <c r="I2152">
        <v>382</v>
      </c>
      <c r="J2152">
        <v>12</v>
      </c>
      <c r="K2152">
        <v>34</v>
      </c>
      <c r="L2152">
        <v>19</v>
      </c>
      <c r="M2152">
        <v>4</v>
      </c>
      <c r="N2152">
        <v>13</v>
      </c>
      <c r="O2152">
        <v>0</v>
      </c>
      <c r="P2152">
        <v>0</v>
      </c>
      <c r="Q2152">
        <v>7.3118279569892479</v>
      </c>
    </row>
    <row r="2153" spans="1:17" x14ac:dyDescent="0.25">
      <c r="A2153" t="s">
        <v>7409</v>
      </c>
      <c r="B2153" s="6">
        <v>70711</v>
      </c>
      <c r="C2153">
        <v>707.11</v>
      </c>
      <c r="D2153" t="s">
        <v>2057</v>
      </c>
      <c r="E2153">
        <v>479</v>
      </c>
      <c r="F2153">
        <v>266</v>
      </c>
      <c r="G2153">
        <v>6</v>
      </c>
      <c r="H2153">
        <v>260</v>
      </c>
      <c r="I2153">
        <v>140</v>
      </c>
      <c r="J2153">
        <v>23</v>
      </c>
      <c r="K2153">
        <v>39</v>
      </c>
      <c r="L2153">
        <v>16</v>
      </c>
      <c r="M2153">
        <v>8</v>
      </c>
      <c r="N2153">
        <v>31</v>
      </c>
      <c r="O2153">
        <v>2</v>
      </c>
      <c r="P2153">
        <v>0</v>
      </c>
      <c r="Q2153">
        <v>15</v>
      </c>
    </row>
    <row r="2154" spans="1:17" x14ac:dyDescent="0.25">
      <c r="A2154" t="s">
        <v>7410</v>
      </c>
      <c r="B2154" s="6">
        <v>70712</v>
      </c>
      <c r="C2154">
        <v>707.12</v>
      </c>
      <c r="D2154" t="s">
        <v>2058</v>
      </c>
      <c r="E2154">
        <v>940</v>
      </c>
      <c r="F2154">
        <v>537</v>
      </c>
      <c r="G2154">
        <v>7</v>
      </c>
      <c r="H2154">
        <v>530</v>
      </c>
      <c r="I2154">
        <v>367</v>
      </c>
      <c r="J2154">
        <v>22</v>
      </c>
      <c r="K2154">
        <v>89</v>
      </c>
      <c r="L2154">
        <v>15</v>
      </c>
      <c r="M2154">
        <v>2</v>
      </c>
      <c r="N2154">
        <v>30</v>
      </c>
      <c r="O2154">
        <v>4</v>
      </c>
      <c r="P2154">
        <v>1</v>
      </c>
      <c r="Q2154">
        <v>16.79245283018868</v>
      </c>
    </row>
    <row r="2155" spans="1:17" x14ac:dyDescent="0.25">
      <c r="A2155" t="s">
        <v>7411</v>
      </c>
      <c r="B2155" s="6">
        <v>70713</v>
      </c>
      <c r="C2155">
        <v>707.13</v>
      </c>
      <c r="D2155" t="s">
        <v>2059</v>
      </c>
      <c r="E2155">
        <v>635</v>
      </c>
      <c r="F2155">
        <v>397</v>
      </c>
      <c r="G2155">
        <v>2</v>
      </c>
      <c r="H2155">
        <v>395</v>
      </c>
      <c r="I2155">
        <v>311</v>
      </c>
      <c r="J2155">
        <v>5</v>
      </c>
      <c r="K2155">
        <v>30</v>
      </c>
      <c r="L2155">
        <v>15</v>
      </c>
      <c r="M2155">
        <v>6</v>
      </c>
      <c r="N2155">
        <v>25</v>
      </c>
      <c r="O2155">
        <v>3</v>
      </c>
      <c r="P2155">
        <v>0</v>
      </c>
      <c r="Q2155">
        <v>7.59493670886076</v>
      </c>
    </row>
    <row r="2156" spans="1:17" x14ac:dyDescent="0.25">
      <c r="A2156" t="s">
        <v>7412</v>
      </c>
      <c r="B2156" s="6">
        <v>70714</v>
      </c>
      <c r="C2156">
        <v>707.14</v>
      </c>
      <c r="D2156" t="s">
        <v>2060</v>
      </c>
      <c r="E2156">
        <v>261</v>
      </c>
      <c r="F2156">
        <v>176</v>
      </c>
      <c r="G2156">
        <v>1</v>
      </c>
      <c r="H2156">
        <v>175</v>
      </c>
      <c r="I2156">
        <v>85</v>
      </c>
      <c r="J2156">
        <v>16</v>
      </c>
      <c r="K2156">
        <v>44</v>
      </c>
      <c r="L2156">
        <v>17</v>
      </c>
      <c r="M2156">
        <v>0</v>
      </c>
      <c r="N2156">
        <v>11</v>
      </c>
      <c r="O2156">
        <v>0</v>
      </c>
      <c r="P2156">
        <v>0</v>
      </c>
      <c r="Q2156">
        <v>25.142857142857146</v>
      </c>
    </row>
    <row r="2157" spans="1:17" x14ac:dyDescent="0.25">
      <c r="A2157" t="s">
        <v>7413</v>
      </c>
      <c r="B2157" s="6">
        <v>70715</v>
      </c>
      <c r="C2157">
        <v>707.15</v>
      </c>
      <c r="D2157" t="s">
        <v>2061</v>
      </c>
      <c r="E2157">
        <v>596</v>
      </c>
      <c r="F2157">
        <v>358</v>
      </c>
      <c r="G2157">
        <v>5</v>
      </c>
      <c r="H2157">
        <v>353</v>
      </c>
      <c r="I2157">
        <v>197</v>
      </c>
      <c r="J2157">
        <v>34</v>
      </c>
      <c r="K2157">
        <v>50</v>
      </c>
      <c r="L2157">
        <v>17</v>
      </c>
      <c r="M2157">
        <v>8</v>
      </c>
      <c r="N2157">
        <v>39</v>
      </c>
      <c r="O2157">
        <v>8</v>
      </c>
      <c r="P2157">
        <v>0</v>
      </c>
      <c r="Q2157">
        <v>14.164305949008499</v>
      </c>
    </row>
    <row r="2158" spans="1:17" x14ac:dyDescent="0.25">
      <c r="A2158" t="s">
        <v>7414</v>
      </c>
      <c r="B2158" s="6">
        <v>70716</v>
      </c>
      <c r="C2158">
        <v>707.16</v>
      </c>
      <c r="D2158" t="s">
        <v>297</v>
      </c>
      <c r="E2158">
        <v>9441</v>
      </c>
      <c r="F2158">
        <v>5216</v>
      </c>
      <c r="G2158">
        <v>57</v>
      </c>
      <c r="H2158">
        <v>5159</v>
      </c>
      <c r="I2158">
        <v>2222</v>
      </c>
      <c r="J2158">
        <v>820</v>
      </c>
      <c r="K2158">
        <v>724</v>
      </c>
      <c r="L2158">
        <v>446</v>
      </c>
      <c r="M2158">
        <v>114</v>
      </c>
      <c r="N2158">
        <v>769</v>
      </c>
      <c r="O2158">
        <v>21</v>
      </c>
      <c r="P2158">
        <v>23</v>
      </c>
      <c r="Q2158">
        <v>14.033727466563287</v>
      </c>
    </row>
    <row r="2159" spans="1:17" x14ac:dyDescent="0.25">
      <c r="A2159" t="s">
        <v>7415</v>
      </c>
      <c r="B2159" s="6">
        <v>70717</v>
      </c>
      <c r="C2159">
        <v>707.17</v>
      </c>
      <c r="D2159" t="s">
        <v>2062</v>
      </c>
      <c r="E2159">
        <v>3840</v>
      </c>
      <c r="F2159">
        <v>2247</v>
      </c>
      <c r="G2159">
        <v>11</v>
      </c>
      <c r="H2159">
        <v>2236</v>
      </c>
      <c r="I2159">
        <v>1239</v>
      </c>
      <c r="J2159">
        <v>105</v>
      </c>
      <c r="K2159">
        <v>536</v>
      </c>
      <c r="L2159">
        <v>147</v>
      </c>
      <c r="M2159">
        <v>24</v>
      </c>
      <c r="N2159">
        <v>167</v>
      </c>
      <c r="O2159">
        <v>8</v>
      </c>
      <c r="P2159">
        <v>9</v>
      </c>
      <c r="Q2159">
        <v>23.971377459749551</v>
      </c>
    </row>
    <row r="2160" spans="1:17" x14ac:dyDescent="0.25">
      <c r="A2160" t="s">
        <v>7416</v>
      </c>
      <c r="B2160" s="6">
        <v>70718</v>
      </c>
      <c r="C2160">
        <v>707.18</v>
      </c>
      <c r="D2160" t="s">
        <v>2063</v>
      </c>
      <c r="E2160">
        <v>701</v>
      </c>
      <c r="F2160">
        <v>421</v>
      </c>
      <c r="G2160">
        <v>3</v>
      </c>
      <c r="H2160">
        <v>418</v>
      </c>
      <c r="I2160">
        <v>255</v>
      </c>
      <c r="J2160">
        <v>38</v>
      </c>
      <c r="K2160">
        <v>47</v>
      </c>
      <c r="L2160">
        <v>26</v>
      </c>
      <c r="M2160">
        <v>7</v>
      </c>
      <c r="N2160">
        <v>44</v>
      </c>
      <c r="O2160">
        <v>0</v>
      </c>
      <c r="P2160">
        <v>1</v>
      </c>
      <c r="Q2160">
        <v>11.244019138755981</v>
      </c>
    </row>
    <row r="2161" spans="1:17" x14ac:dyDescent="0.25">
      <c r="A2161" t="s">
        <v>7417</v>
      </c>
      <c r="B2161" s="6">
        <v>70719</v>
      </c>
      <c r="C2161">
        <v>707.19</v>
      </c>
      <c r="D2161" t="s">
        <v>2064</v>
      </c>
      <c r="E2161">
        <v>2743</v>
      </c>
      <c r="F2161">
        <v>1531</v>
      </c>
      <c r="G2161">
        <v>18</v>
      </c>
      <c r="H2161">
        <v>1513</v>
      </c>
      <c r="I2161">
        <v>689</v>
      </c>
      <c r="J2161">
        <v>222</v>
      </c>
      <c r="K2161">
        <v>299</v>
      </c>
      <c r="L2161">
        <v>110</v>
      </c>
      <c r="M2161">
        <v>17</v>
      </c>
      <c r="N2161">
        <v>165</v>
      </c>
      <c r="O2161">
        <v>4</v>
      </c>
      <c r="P2161">
        <v>4</v>
      </c>
      <c r="Q2161">
        <v>19.762062128222073</v>
      </c>
    </row>
    <row r="2162" spans="1:17" x14ac:dyDescent="0.25">
      <c r="A2162" t="s">
        <v>7418</v>
      </c>
      <c r="B2162" s="6">
        <v>70720</v>
      </c>
      <c r="C2162">
        <v>707.2</v>
      </c>
      <c r="D2162" t="s">
        <v>2065</v>
      </c>
      <c r="E2162">
        <v>1232</v>
      </c>
      <c r="F2162">
        <v>715</v>
      </c>
      <c r="G2162">
        <v>6</v>
      </c>
      <c r="H2162">
        <v>709</v>
      </c>
      <c r="I2162">
        <v>433</v>
      </c>
      <c r="J2162">
        <v>45</v>
      </c>
      <c r="K2162">
        <v>97</v>
      </c>
      <c r="L2162">
        <v>47</v>
      </c>
      <c r="M2162">
        <v>10</v>
      </c>
      <c r="N2162">
        <v>73</v>
      </c>
      <c r="O2162">
        <v>3</v>
      </c>
      <c r="P2162">
        <v>1</v>
      </c>
      <c r="Q2162">
        <v>13.681241184767279</v>
      </c>
    </row>
    <row r="2163" spans="1:17" x14ac:dyDescent="0.25">
      <c r="A2163" t="s">
        <v>7419</v>
      </c>
      <c r="B2163" s="6">
        <v>70721</v>
      </c>
      <c r="C2163">
        <v>707.21</v>
      </c>
      <c r="D2163" t="s">
        <v>2066</v>
      </c>
      <c r="E2163">
        <v>571</v>
      </c>
      <c r="F2163">
        <v>401</v>
      </c>
      <c r="G2163">
        <v>6</v>
      </c>
      <c r="H2163">
        <v>395</v>
      </c>
      <c r="I2163">
        <v>327</v>
      </c>
      <c r="J2163">
        <v>6</v>
      </c>
      <c r="K2163">
        <v>34</v>
      </c>
      <c r="L2163">
        <v>18</v>
      </c>
      <c r="M2163">
        <v>0</v>
      </c>
      <c r="N2163">
        <v>8</v>
      </c>
      <c r="O2163">
        <v>1</v>
      </c>
      <c r="P2163">
        <v>1</v>
      </c>
      <c r="Q2163">
        <v>8.6075949367088604</v>
      </c>
    </row>
    <row r="2164" spans="1:17" x14ac:dyDescent="0.25">
      <c r="A2164" t="s">
        <v>7420</v>
      </c>
      <c r="B2164" s="6">
        <v>70723</v>
      </c>
      <c r="C2164">
        <v>707.23</v>
      </c>
      <c r="D2164" t="s">
        <v>2067</v>
      </c>
      <c r="E2164">
        <v>959</v>
      </c>
      <c r="F2164">
        <v>551</v>
      </c>
      <c r="G2164">
        <v>6</v>
      </c>
      <c r="H2164">
        <v>545</v>
      </c>
      <c r="I2164">
        <v>367</v>
      </c>
      <c r="J2164">
        <v>10</v>
      </c>
      <c r="K2164">
        <v>119</v>
      </c>
      <c r="L2164">
        <v>20</v>
      </c>
      <c r="M2164">
        <v>0</v>
      </c>
      <c r="N2164">
        <v>27</v>
      </c>
      <c r="O2164">
        <v>2</v>
      </c>
      <c r="P2164">
        <v>0</v>
      </c>
      <c r="Q2164">
        <v>21.834862385321102</v>
      </c>
    </row>
    <row r="2165" spans="1:17" x14ac:dyDescent="0.25">
      <c r="A2165" t="s">
        <v>7421</v>
      </c>
      <c r="B2165" s="6">
        <v>70724</v>
      </c>
      <c r="C2165">
        <v>707.24</v>
      </c>
      <c r="D2165" t="s">
        <v>2068</v>
      </c>
      <c r="E2165">
        <v>700</v>
      </c>
      <c r="F2165">
        <v>432</v>
      </c>
      <c r="G2165">
        <v>6</v>
      </c>
      <c r="H2165">
        <v>426</v>
      </c>
      <c r="I2165">
        <v>300</v>
      </c>
      <c r="J2165">
        <v>10</v>
      </c>
      <c r="K2165">
        <v>55</v>
      </c>
      <c r="L2165">
        <v>30</v>
      </c>
      <c r="M2165">
        <v>3</v>
      </c>
      <c r="N2165">
        <v>28</v>
      </c>
      <c r="O2165">
        <v>0</v>
      </c>
      <c r="P2165">
        <v>0</v>
      </c>
      <c r="Q2165">
        <v>12.910798122065728</v>
      </c>
    </row>
    <row r="2166" spans="1:17" x14ac:dyDescent="0.25">
      <c r="A2166" t="s">
        <v>7422</v>
      </c>
      <c r="B2166" s="6">
        <v>70725</v>
      </c>
      <c r="C2166">
        <v>707.25</v>
      </c>
      <c r="D2166" t="s">
        <v>2069</v>
      </c>
      <c r="E2166">
        <v>227</v>
      </c>
      <c r="F2166">
        <v>163</v>
      </c>
      <c r="G2166">
        <v>0</v>
      </c>
      <c r="H2166">
        <v>163</v>
      </c>
      <c r="I2166">
        <v>110</v>
      </c>
      <c r="J2166">
        <v>11</v>
      </c>
      <c r="K2166">
        <v>26</v>
      </c>
      <c r="L2166">
        <v>8</v>
      </c>
      <c r="M2166">
        <v>3</v>
      </c>
      <c r="N2166">
        <v>2</v>
      </c>
      <c r="O2166">
        <v>0</v>
      </c>
      <c r="P2166">
        <v>1</v>
      </c>
      <c r="Q2166">
        <v>15.950920245398773</v>
      </c>
    </row>
    <row r="2167" spans="1:17" x14ac:dyDescent="0.25">
      <c r="A2167" t="s">
        <v>7423</v>
      </c>
      <c r="B2167" s="6">
        <v>70726</v>
      </c>
      <c r="C2167">
        <v>707.26</v>
      </c>
      <c r="D2167" t="s">
        <v>2070</v>
      </c>
      <c r="E2167">
        <v>532</v>
      </c>
      <c r="F2167">
        <v>349</v>
      </c>
      <c r="G2167">
        <v>4</v>
      </c>
      <c r="H2167">
        <v>345</v>
      </c>
      <c r="I2167">
        <v>240</v>
      </c>
      <c r="J2167">
        <v>10</v>
      </c>
      <c r="K2167">
        <v>50</v>
      </c>
      <c r="L2167">
        <v>24</v>
      </c>
      <c r="M2167">
        <v>1</v>
      </c>
      <c r="N2167">
        <v>20</v>
      </c>
      <c r="O2167">
        <v>0</v>
      </c>
      <c r="P2167">
        <v>0</v>
      </c>
      <c r="Q2167">
        <v>14.492753623188406</v>
      </c>
    </row>
    <row r="2168" spans="1:17" x14ac:dyDescent="0.25">
      <c r="A2168" t="s">
        <v>7424</v>
      </c>
      <c r="B2168" s="6">
        <v>70727</v>
      </c>
      <c r="C2168">
        <v>707.27</v>
      </c>
      <c r="D2168" t="s">
        <v>2071</v>
      </c>
      <c r="E2168">
        <v>388</v>
      </c>
      <c r="F2168">
        <v>236</v>
      </c>
      <c r="G2168">
        <v>4</v>
      </c>
      <c r="H2168">
        <v>232</v>
      </c>
      <c r="I2168">
        <v>135</v>
      </c>
      <c r="J2168">
        <v>18</v>
      </c>
      <c r="K2168">
        <v>35</v>
      </c>
      <c r="L2168">
        <v>21</v>
      </c>
      <c r="M2168">
        <v>2</v>
      </c>
      <c r="N2168">
        <v>19</v>
      </c>
      <c r="O2168">
        <v>1</v>
      </c>
      <c r="P2168">
        <v>0</v>
      </c>
      <c r="Q2168">
        <v>15.086206896551724</v>
      </c>
    </row>
    <row r="2169" spans="1:17" x14ac:dyDescent="0.25">
      <c r="A2169" t="s">
        <v>7425</v>
      </c>
      <c r="B2169" s="6">
        <v>70728</v>
      </c>
      <c r="C2169">
        <v>707.28</v>
      </c>
      <c r="D2169" t="s">
        <v>2072</v>
      </c>
      <c r="E2169">
        <v>1650</v>
      </c>
      <c r="F2169">
        <v>1066</v>
      </c>
      <c r="G2169">
        <v>10</v>
      </c>
      <c r="H2169">
        <v>1056</v>
      </c>
      <c r="I2169">
        <v>680</v>
      </c>
      <c r="J2169">
        <v>68</v>
      </c>
      <c r="K2169">
        <v>125</v>
      </c>
      <c r="L2169">
        <v>81</v>
      </c>
      <c r="M2169">
        <v>7</v>
      </c>
      <c r="N2169">
        <v>89</v>
      </c>
      <c r="O2169">
        <v>3</v>
      </c>
      <c r="P2169">
        <v>2</v>
      </c>
      <c r="Q2169">
        <v>11.837121212121213</v>
      </c>
    </row>
    <row r="2170" spans="1:17" x14ac:dyDescent="0.25">
      <c r="A2170" t="s">
        <v>7426</v>
      </c>
      <c r="B2170" s="6">
        <v>70729</v>
      </c>
      <c r="C2170">
        <v>707.29</v>
      </c>
      <c r="D2170" t="s">
        <v>2073</v>
      </c>
      <c r="E2170">
        <v>624</v>
      </c>
      <c r="F2170">
        <v>413</v>
      </c>
      <c r="G2170">
        <v>5</v>
      </c>
      <c r="H2170">
        <v>408</v>
      </c>
      <c r="I2170">
        <v>301</v>
      </c>
      <c r="J2170">
        <v>18</v>
      </c>
      <c r="K2170">
        <v>29</v>
      </c>
      <c r="L2170">
        <v>21</v>
      </c>
      <c r="M2170">
        <v>3</v>
      </c>
      <c r="N2170">
        <v>35</v>
      </c>
      <c r="O2170">
        <v>0</v>
      </c>
      <c r="P2170">
        <v>1</v>
      </c>
      <c r="Q2170">
        <v>7.1078431372549016</v>
      </c>
    </row>
    <row r="2171" spans="1:17" x14ac:dyDescent="0.25">
      <c r="A2171" t="s">
        <v>7427</v>
      </c>
      <c r="B2171" s="6">
        <v>70731</v>
      </c>
      <c r="C2171">
        <v>707.31</v>
      </c>
      <c r="D2171" t="s">
        <v>2074</v>
      </c>
      <c r="E2171">
        <v>510</v>
      </c>
      <c r="F2171">
        <v>322</v>
      </c>
      <c r="G2171">
        <v>3</v>
      </c>
      <c r="H2171">
        <v>319</v>
      </c>
      <c r="I2171">
        <v>196</v>
      </c>
      <c r="J2171">
        <v>16</v>
      </c>
      <c r="K2171">
        <v>38</v>
      </c>
      <c r="L2171">
        <v>23</v>
      </c>
      <c r="M2171">
        <v>2</v>
      </c>
      <c r="N2171">
        <v>42</v>
      </c>
      <c r="O2171">
        <v>2</v>
      </c>
      <c r="P2171">
        <v>0</v>
      </c>
      <c r="Q2171">
        <v>11.912225705329153</v>
      </c>
    </row>
    <row r="2172" spans="1:17" x14ac:dyDescent="0.25">
      <c r="A2172" t="s">
        <v>7428</v>
      </c>
      <c r="B2172" s="6">
        <v>70732</v>
      </c>
      <c r="C2172">
        <v>707.32</v>
      </c>
      <c r="D2172" t="s">
        <v>2075</v>
      </c>
      <c r="E2172">
        <v>1165</v>
      </c>
      <c r="F2172">
        <v>740</v>
      </c>
      <c r="G2172">
        <v>10</v>
      </c>
      <c r="H2172">
        <v>730</v>
      </c>
      <c r="I2172">
        <v>389</v>
      </c>
      <c r="J2172">
        <v>63</v>
      </c>
      <c r="K2172">
        <v>84</v>
      </c>
      <c r="L2172">
        <v>61</v>
      </c>
      <c r="M2172">
        <v>17</v>
      </c>
      <c r="N2172">
        <v>109</v>
      </c>
      <c r="O2172">
        <v>3</v>
      </c>
      <c r="P2172">
        <v>4</v>
      </c>
      <c r="Q2172">
        <v>11.506849315068493</v>
      </c>
    </row>
    <row r="2173" spans="1:17" x14ac:dyDescent="0.25">
      <c r="A2173" t="s">
        <v>7429</v>
      </c>
      <c r="B2173" s="6">
        <v>70733</v>
      </c>
      <c r="C2173">
        <v>707.33</v>
      </c>
      <c r="D2173" t="s">
        <v>2076</v>
      </c>
      <c r="E2173">
        <v>183</v>
      </c>
      <c r="F2173">
        <v>95</v>
      </c>
      <c r="G2173">
        <v>0</v>
      </c>
      <c r="H2173">
        <v>95</v>
      </c>
      <c r="I2173">
        <v>75</v>
      </c>
      <c r="J2173">
        <v>2</v>
      </c>
      <c r="K2173">
        <v>7</v>
      </c>
      <c r="L2173">
        <v>4</v>
      </c>
      <c r="M2173">
        <v>0</v>
      </c>
      <c r="N2173">
        <v>7</v>
      </c>
      <c r="O2173">
        <v>0</v>
      </c>
      <c r="P2173">
        <v>0</v>
      </c>
      <c r="Q2173">
        <v>7.3684210526315779</v>
      </c>
    </row>
    <row r="2174" spans="1:17" x14ac:dyDescent="0.25">
      <c r="A2174" t="s">
        <v>7430</v>
      </c>
      <c r="B2174" s="6">
        <v>70734</v>
      </c>
      <c r="C2174">
        <v>707.34</v>
      </c>
      <c r="D2174" t="s">
        <v>2077</v>
      </c>
      <c r="E2174">
        <v>1750</v>
      </c>
      <c r="F2174">
        <v>980</v>
      </c>
      <c r="G2174">
        <v>11</v>
      </c>
      <c r="H2174">
        <v>969</v>
      </c>
      <c r="I2174">
        <v>530</v>
      </c>
      <c r="J2174">
        <v>68</v>
      </c>
      <c r="K2174">
        <v>276</v>
      </c>
      <c r="L2174">
        <v>47</v>
      </c>
      <c r="M2174">
        <v>6</v>
      </c>
      <c r="N2174">
        <v>33</v>
      </c>
      <c r="O2174">
        <v>2</v>
      </c>
      <c r="P2174">
        <v>6</v>
      </c>
      <c r="Q2174">
        <v>28.482972136222912</v>
      </c>
    </row>
    <row r="2175" spans="1:17" x14ac:dyDescent="0.25">
      <c r="A2175" t="s">
        <v>7431</v>
      </c>
      <c r="B2175" s="6">
        <v>70735</v>
      </c>
      <c r="C2175">
        <v>707.35</v>
      </c>
      <c r="D2175" t="s">
        <v>2078</v>
      </c>
      <c r="E2175">
        <v>779</v>
      </c>
      <c r="F2175">
        <v>499</v>
      </c>
      <c r="G2175">
        <v>4</v>
      </c>
      <c r="H2175">
        <v>495</v>
      </c>
      <c r="I2175">
        <v>328</v>
      </c>
      <c r="J2175">
        <v>18</v>
      </c>
      <c r="K2175">
        <v>52</v>
      </c>
      <c r="L2175">
        <v>51</v>
      </c>
      <c r="M2175">
        <v>2</v>
      </c>
      <c r="N2175">
        <v>36</v>
      </c>
      <c r="O2175">
        <v>6</v>
      </c>
      <c r="P2175">
        <v>0</v>
      </c>
      <c r="Q2175">
        <v>10.505050505050505</v>
      </c>
    </row>
    <row r="2176" spans="1:17" x14ac:dyDescent="0.25">
      <c r="A2176" t="s">
        <v>7432</v>
      </c>
      <c r="B2176" s="6">
        <v>70799</v>
      </c>
      <c r="C2176">
        <v>707.99</v>
      </c>
      <c r="D2176" t="s">
        <v>7433</v>
      </c>
      <c r="E2176">
        <v>0</v>
      </c>
      <c r="F2176">
        <v>4295</v>
      </c>
      <c r="G2176">
        <v>27</v>
      </c>
      <c r="H2176">
        <v>4268</v>
      </c>
      <c r="I2176">
        <v>1818</v>
      </c>
      <c r="J2176">
        <v>464</v>
      </c>
      <c r="K2176">
        <v>501</v>
      </c>
      <c r="L2176">
        <v>526</v>
      </c>
      <c r="M2176">
        <v>64</v>
      </c>
      <c r="N2176">
        <v>853</v>
      </c>
      <c r="O2176">
        <v>11</v>
      </c>
      <c r="P2176">
        <v>21</v>
      </c>
      <c r="Q2176">
        <v>11.738519212746017</v>
      </c>
    </row>
    <row r="2177" spans="1:17" x14ac:dyDescent="0.25">
      <c r="A2177" t="s">
        <v>7434</v>
      </c>
      <c r="B2177" s="6">
        <v>70800</v>
      </c>
      <c r="C2177">
        <v>708</v>
      </c>
      <c r="D2177" t="s">
        <v>2084</v>
      </c>
      <c r="E2177">
        <v>22562</v>
      </c>
      <c r="F2177">
        <v>15753</v>
      </c>
      <c r="G2177">
        <v>138</v>
      </c>
      <c r="H2177">
        <v>15615</v>
      </c>
      <c r="I2177">
        <v>8390</v>
      </c>
      <c r="J2177">
        <v>1790</v>
      </c>
      <c r="K2177">
        <v>2019</v>
      </c>
      <c r="L2177">
        <v>1322</v>
      </c>
      <c r="M2177">
        <v>231</v>
      </c>
      <c r="N2177">
        <v>1717</v>
      </c>
      <c r="O2177">
        <v>62</v>
      </c>
      <c r="P2177">
        <v>42</v>
      </c>
      <c r="Q2177">
        <v>12.929875120076851</v>
      </c>
    </row>
    <row r="2178" spans="1:17" x14ac:dyDescent="0.25">
      <c r="A2178" t="s">
        <v>7435</v>
      </c>
      <c r="B2178" s="6">
        <v>70801</v>
      </c>
      <c r="C2178">
        <v>708.01</v>
      </c>
      <c r="D2178" t="s">
        <v>2079</v>
      </c>
      <c r="E2178">
        <v>486</v>
      </c>
      <c r="F2178">
        <v>278</v>
      </c>
      <c r="G2178">
        <v>8</v>
      </c>
      <c r="H2178">
        <v>270</v>
      </c>
      <c r="I2178">
        <v>169</v>
      </c>
      <c r="J2178">
        <v>15</v>
      </c>
      <c r="K2178">
        <v>44</v>
      </c>
      <c r="L2178">
        <v>22</v>
      </c>
      <c r="M2178">
        <v>4</v>
      </c>
      <c r="N2178">
        <v>15</v>
      </c>
      <c r="O2178">
        <v>1</v>
      </c>
      <c r="P2178">
        <v>0</v>
      </c>
      <c r="Q2178">
        <v>16.296296296296298</v>
      </c>
    </row>
    <row r="2179" spans="1:17" x14ac:dyDescent="0.25">
      <c r="A2179" t="s">
        <v>7436</v>
      </c>
      <c r="B2179" s="6">
        <v>70802</v>
      </c>
      <c r="C2179">
        <v>708.02</v>
      </c>
      <c r="D2179" t="s">
        <v>2080</v>
      </c>
      <c r="E2179">
        <v>405</v>
      </c>
      <c r="F2179">
        <v>278</v>
      </c>
      <c r="G2179">
        <v>1</v>
      </c>
      <c r="H2179">
        <v>277</v>
      </c>
      <c r="I2179">
        <v>164</v>
      </c>
      <c r="J2179">
        <v>17</v>
      </c>
      <c r="K2179">
        <v>40</v>
      </c>
      <c r="L2179">
        <v>26</v>
      </c>
      <c r="M2179">
        <v>5</v>
      </c>
      <c r="N2179">
        <v>25</v>
      </c>
      <c r="O2179">
        <v>0</v>
      </c>
      <c r="P2179">
        <v>0</v>
      </c>
      <c r="Q2179">
        <v>14.440433212996389</v>
      </c>
    </row>
    <row r="2180" spans="1:17" x14ac:dyDescent="0.25">
      <c r="A2180" t="s">
        <v>7437</v>
      </c>
      <c r="B2180" s="6">
        <v>70803</v>
      </c>
      <c r="C2180">
        <v>708.03</v>
      </c>
      <c r="D2180" t="s">
        <v>2081</v>
      </c>
      <c r="E2180">
        <v>443</v>
      </c>
      <c r="F2180">
        <v>285</v>
      </c>
      <c r="G2180">
        <v>3</v>
      </c>
      <c r="H2180">
        <v>282</v>
      </c>
      <c r="I2180">
        <v>139</v>
      </c>
      <c r="J2180">
        <v>32</v>
      </c>
      <c r="K2180">
        <v>48</v>
      </c>
      <c r="L2180">
        <v>30</v>
      </c>
      <c r="M2180">
        <v>6</v>
      </c>
      <c r="N2180">
        <v>25</v>
      </c>
      <c r="O2180">
        <v>0</v>
      </c>
      <c r="P2180">
        <v>1</v>
      </c>
      <c r="Q2180">
        <v>17.021276595744681</v>
      </c>
    </row>
    <row r="2181" spans="1:17" x14ac:dyDescent="0.25">
      <c r="A2181" t="s">
        <v>7438</v>
      </c>
      <c r="B2181" s="6">
        <v>70804</v>
      </c>
      <c r="C2181">
        <v>708.04</v>
      </c>
      <c r="D2181" t="s">
        <v>2082</v>
      </c>
      <c r="E2181">
        <v>549</v>
      </c>
      <c r="F2181">
        <v>326</v>
      </c>
      <c r="G2181">
        <v>3</v>
      </c>
      <c r="H2181">
        <v>323</v>
      </c>
      <c r="I2181">
        <v>197</v>
      </c>
      <c r="J2181">
        <v>31</v>
      </c>
      <c r="K2181">
        <v>35</v>
      </c>
      <c r="L2181">
        <v>27</v>
      </c>
      <c r="M2181">
        <v>8</v>
      </c>
      <c r="N2181">
        <v>24</v>
      </c>
      <c r="O2181">
        <v>0</v>
      </c>
      <c r="P2181">
        <v>0</v>
      </c>
      <c r="Q2181">
        <v>10.835913312693499</v>
      </c>
    </row>
    <row r="2182" spans="1:17" x14ac:dyDescent="0.25">
      <c r="A2182" t="s">
        <v>7439</v>
      </c>
      <c r="B2182" s="6">
        <v>70805</v>
      </c>
      <c r="C2182">
        <v>708.05</v>
      </c>
      <c r="D2182" t="s">
        <v>2085</v>
      </c>
      <c r="E2182">
        <v>1086</v>
      </c>
      <c r="F2182">
        <v>590</v>
      </c>
      <c r="G2182">
        <v>4</v>
      </c>
      <c r="H2182">
        <v>586</v>
      </c>
      <c r="I2182">
        <v>245</v>
      </c>
      <c r="J2182">
        <v>104</v>
      </c>
      <c r="K2182">
        <v>67</v>
      </c>
      <c r="L2182">
        <v>52</v>
      </c>
      <c r="M2182">
        <v>7</v>
      </c>
      <c r="N2182">
        <v>105</v>
      </c>
      <c r="O2182">
        <v>2</v>
      </c>
      <c r="P2182">
        <v>3</v>
      </c>
      <c r="Q2182">
        <v>11.433447098976108</v>
      </c>
    </row>
    <row r="2183" spans="1:17" x14ac:dyDescent="0.25">
      <c r="A2183" t="s">
        <v>7440</v>
      </c>
      <c r="B2183" s="6">
        <v>70806</v>
      </c>
      <c r="C2183">
        <v>708.06</v>
      </c>
      <c r="D2183" t="s">
        <v>2086</v>
      </c>
      <c r="E2183">
        <v>622</v>
      </c>
      <c r="F2183">
        <v>381</v>
      </c>
      <c r="G2183">
        <v>5</v>
      </c>
      <c r="H2183">
        <v>376</v>
      </c>
      <c r="I2183">
        <v>204</v>
      </c>
      <c r="J2183">
        <v>39</v>
      </c>
      <c r="K2183">
        <v>47</v>
      </c>
      <c r="L2183">
        <v>34</v>
      </c>
      <c r="M2183">
        <v>3</v>
      </c>
      <c r="N2183">
        <v>45</v>
      </c>
      <c r="O2183">
        <v>3</v>
      </c>
      <c r="P2183">
        <v>1</v>
      </c>
      <c r="Q2183">
        <v>12.5</v>
      </c>
    </row>
    <row r="2184" spans="1:17" x14ac:dyDescent="0.25">
      <c r="A2184" t="s">
        <v>7441</v>
      </c>
      <c r="B2184" s="6">
        <v>70807</v>
      </c>
      <c r="C2184">
        <v>708.07</v>
      </c>
      <c r="D2184" t="s">
        <v>2087</v>
      </c>
      <c r="E2184">
        <v>1722</v>
      </c>
      <c r="F2184">
        <v>946</v>
      </c>
      <c r="G2184">
        <v>5</v>
      </c>
      <c r="H2184">
        <v>941</v>
      </c>
      <c r="I2184">
        <v>498</v>
      </c>
      <c r="J2184">
        <v>90</v>
      </c>
      <c r="K2184">
        <v>153</v>
      </c>
      <c r="L2184">
        <v>88</v>
      </c>
      <c r="M2184">
        <v>15</v>
      </c>
      <c r="N2184">
        <v>90</v>
      </c>
      <c r="O2184">
        <v>2</v>
      </c>
      <c r="P2184">
        <v>1</v>
      </c>
      <c r="Q2184">
        <v>16.259298618490966</v>
      </c>
    </row>
    <row r="2185" spans="1:17" x14ac:dyDescent="0.25">
      <c r="A2185" t="s">
        <v>7442</v>
      </c>
      <c r="B2185" s="6">
        <v>70808</v>
      </c>
      <c r="C2185">
        <v>708.08</v>
      </c>
      <c r="D2185" t="s">
        <v>2088</v>
      </c>
      <c r="E2185">
        <v>644</v>
      </c>
      <c r="F2185">
        <v>364</v>
      </c>
      <c r="G2185">
        <v>4</v>
      </c>
      <c r="H2185">
        <v>360</v>
      </c>
      <c r="I2185">
        <v>205</v>
      </c>
      <c r="J2185">
        <v>24</v>
      </c>
      <c r="K2185">
        <v>50</v>
      </c>
      <c r="L2185">
        <v>23</v>
      </c>
      <c r="M2185">
        <v>8</v>
      </c>
      <c r="N2185">
        <v>45</v>
      </c>
      <c r="O2185">
        <v>0</v>
      </c>
      <c r="P2185">
        <v>1</v>
      </c>
      <c r="Q2185">
        <v>13.888888888888889</v>
      </c>
    </row>
    <row r="2186" spans="1:17" x14ac:dyDescent="0.25">
      <c r="A2186" t="s">
        <v>7443</v>
      </c>
      <c r="B2186" s="6">
        <v>70809</v>
      </c>
      <c r="C2186">
        <v>708.09</v>
      </c>
      <c r="D2186" t="s">
        <v>2089</v>
      </c>
      <c r="E2186">
        <v>286</v>
      </c>
      <c r="F2186">
        <v>176</v>
      </c>
      <c r="G2186">
        <v>4</v>
      </c>
      <c r="H2186">
        <v>172</v>
      </c>
      <c r="I2186">
        <v>121</v>
      </c>
      <c r="J2186">
        <v>4</v>
      </c>
      <c r="K2186">
        <v>14</v>
      </c>
      <c r="L2186">
        <v>11</v>
      </c>
      <c r="M2186">
        <v>1</v>
      </c>
      <c r="N2186">
        <v>19</v>
      </c>
      <c r="O2186">
        <v>0</v>
      </c>
      <c r="P2186">
        <v>0</v>
      </c>
      <c r="Q2186">
        <v>8.1395348837209305</v>
      </c>
    </row>
    <row r="2187" spans="1:17" x14ac:dyDescent="0.25">
      <c r="A2187" t="s">
        <v>7444</v>
      </c>
      <c r="B2187" s="6">
        <v>70810</v>
      </c>
      <c r="C2187">
        <v>708.1</v>
      </c>
      <c r="D2187" t="s">
        <v>2090</v>
      </c>
      <c r="E2187">
        <v>193</v>
      </c>
      <c r="F2187">
        <v>132</v>
      </c>
      <c r="G2187">
        <v>1</v>
      </c>
      <c r="H2187">
        <v>131</v>
      </c>
      <c r="I2187">
        <v>70</v>
      </c>
      <c r="J2187">
        <v>9</v>
      </c>
      <c r="K2187">
        <v>34</v>
      </c>
      <c r="L2187">
        <v>9</v>
      </c>
      <c r="M2187">
        <v>3</v>
      </c>
      <c r="N2187">
        <v>5</v>
      </c>
      <c r="O2187">
        <v>0</v>
      </c>
      <c r="P2187">
        <v>0</v>
      </c>
      <c r="Q2187">
        <v>25.954198473282442</v>
      </c>
    </row>
    <row r="2188" spans="1:17" x14ac:dyDescent="0.25">
      <c r="A2188" t="s">
        <v>7445</v>
      </c>
      <c r="B2188" s="6">
        <v>70811</v>
      </c>
      <c r="C2188">
        <v>708.11</v>
      </c>
      <c r="D2188" t="s">
        <v>2091</v>
      </c>
      <c r="E2188">
        <v>369</v>
      </c>
      <c r="F2188">
        <v>236</v>
      </c>
      <c r="G2188">
        <v>3</v>
      </c>
      <c r="H2188">
        <v>233</v>
      </c>
      <c r="I2188">
        <v>170</v>
      </c>
      <c r="J2188">
        <v>6</v>
      </c>
      <c r="K2188">
        <v>20</v>
      </c>
      <c r="L2188">
        <v>20</v>
      </c>
      <c r="M2188">
        <v>2</v>
      </c>
      <c r="N2188">
        <v>15</v>
      </c>
      <c r="O2188">
        <v>0</v>
      </c>
      <c r="P2188">
        <v>0</v>
      </c>
      <c r="Q2188">
        <v>8.5836909871244629</v>
      </c>
    </row>
    <row r="2189" spans="1:17" x14ac:dyDescent="0.25">
      <c r="A2189" t="s">
        <v>7446</v>
      </c>
      <c r="B2189" s="6">
        <v>70812</v>
      </c>
      <c r="C2189">
        <v>708.12</v>
      </c>
      <c r="D2189" t="s">
        <v>2092</v>
      </c>
      <c r="E2189">
        <v>32</v>
      </c>
      <c r="F2189">
        <v>24</v>
      </c>
      <c r="G2189">
        <v>0</v>
      </c>
      <c r="H2189">
        <v>24</v>
      </c>
      <c r="I2189">
        <v>23</v>
      </c>
      <c r="J2189">
        <v>0</v>
      </c>
      <c r="K2189">
        <v>0</v>
      </c>
      <c r="L2189">
        <v>0</v>
      </c>
      <c r="M2189">
        <v>0</v>
      </c>
      <c r="N2189">
        <v>1</v>
      </c>
      <c r="O2189">
        <v>0</v>
      </c>
      <c r="P2189">
        <v>0</v>
      </c>
      <c r="Q2189">
        <v>0</v>
      </c>
    </row>
    <row r="2190" spans="1:17" x14ac:dyDescent="0.25">
      <c r="A2190" t="s">
        <v>7447</v>
      </c>
      <c r="B2190" s="6">
        <v>70813</v>
      </c>
      <c r="C2190">
        <v>708.13</v>
      </c>
      <c r="D2190" t="s">
        <v>2093</v>
      </c>
      <c r="E2190">
        <v>530</v>
      </c>
      <c r="F2190">
        <v>269</v>
      </c>
      <c r="G2190">
        <v>5</v>
      </c>
      <c r="H2190">
        <v>264</v>
      </c>
      <c r="I2190">
        <v>170</v>
      </c>
      <c r="J2190">
        <v>17</v>
      </c>
      <c r="K2190">
        <v>38</v>
      </c>
      <c r="L2190">
        <v>17</v>
      </c>
      <c r="M2190">
        <v>2</v>
      </c>
      <c r="N2190">
        <v>19</v>
      </c>
      <c r="O2190">
        <v>0</v>
      </c>
      <c r="P2190">
        <v>0</v>
      </c>
      <c r="Q2190">
        <v>14.393939393939394</v>
      </c>
    </row>
    <row r="2191" spans="1:17" x14ac:dyDescent="0.25">
      <c r="A2191" t="s">
        <v>7448</v>
      </c>
      <c r="B2191" s="6">
        <v>70814</v>
      </c>
      <c r="C2191">
        <v>708.14</v>
      </c>
      <c r="D2191" t="s">
        <v>2094</v>
      </c>
      <c r="E2191">
        <v>400</v>
      </c>
      <c r="F2191">
        <v>228</v>
      </c>
      <c r="G2191">
        <v>2</v>
      </c>
      <c r="H2191">
        <v>226</v>
      </c>
      <c r="I2191">
        <v>134</v>
      </c>
      <c r="J2191">
        <v>15</v>
      </c>
      <c r="K2191">
        <v>35</v>
      </c>
      <c r="L2191">
        <v>19</v>
      </c>
      <c r="M2191">
        <v>1</v>
      </c>
      <c r="N2191">
        <v>16</v>
      </c>
      <c r="O2191">
        <v>2</v>
      </c>
      <c r="P2191">
        <v>4</v>
      </c>
      <c r="Q2191">
        <v>15.486725663716813</v>
      </c>
    </row>
    <row r="2192" spans="1:17" x14ac:dyDescent="0.25">
      <c r="A2192" t="s">
        <v>7449</v>
      </c>
      <c r="B2192" s="6">
        <v>70815</v>
      </c>
      <c r="C2192">
        <v>708.15</v>
      </c>
      <c r="D2192" t="s">
        <v>2095</v>
      </c>
      <c r="E2192">
        <v>70</v>
      </c>
      <c r="F2192">
        <v>57</v>
      </c>
      <c r="G2192">
        <v>0</v>
      </c>
      <c r="H2192">
        <v>57</v>
      </c>
      <c r="I2192">
        <v>50</v>
      </c>
      <c r="J2192">
        <v>0</v>
      </c>
      <c r="K2192">
        <v>6</v>
      </c>
      <c r="L2192">
        <v>1</v>
      </c>
      <c r="M2192">
        <v>0</v>
      </c>
      <c r="N2192">
        <v>0</v>
      </c>
      <c r="O2192">
        <v>0</v>
      </c>
      <c r="P2192">
        <v>0</v>
      </c>
      <c r="Q2192">
        <v>10.526315789473683</v>
      </c>
    </row>
    <row r="2193" spans="1:17" x14ac:dyDescent="0.25">
      <c r="A2193" t="s">
        <v>7450</v>
      </c>
      <c r="B2193" s="6">
        <v>70816</v>
      </c>
      <c r="C2193">
        <v>708.16</v>
      </c>
      <c r="D2193" t="s">
        <v>2096</v>
      </c>
      <c r="E2193">
        <v>930</v>
      </c>
      <c r="F2193">
        <v>528</v>
      </c>
      <c r="G2193">
        <v>2</v>
      </c>
      <c r="H2193">
        <v>526</v>
      </c>
      <c r="I2193">
        <v>303</v>
      </c>
      <c r="J2193">
        <v>63</v>
      </c>
      <c r="K2193">
        <v>61</v>
      </c>
      <c r="L2193">
        <v>42</v>
      </c>
      <c r="M2193">
        <v>5</v>
      </c>
      <c r="N2193">
        <v>48</v>
      </c>
      <c r="O2193">
        <v>4</v>
      </c>
      <c r="P2193">
        <v>0</v>
      </c>
      <c r="Q2193">
        <v>11.596958174904943</v>
      </c>
    </row>
    <row r="2194" spans="1:17" x14ac:dyDescent="0.25">
      <c r="A2194" t="s">
        <v>7451</v>
      </c>
      <c r="B2194" s="6">
        <v>70817</v>
      </c>
      <c r="C2194">
        <v>708.17</v>
      </c>
      <c r="D2194" t="s">
        <v>2097</v>
      </c>
      <c r="E2194">
        <v>299</v>
      </c>
      <c r="F2194">
        <v>199</v>
      </c>
      <c r="G2194">
        <v>2</v>
      </c>
      <c r="H2194">
        <v>197</v>
      </c>
      <c r="I2194">
        <v>132</v>
      </c>
      <c r="J2194">
        <v>11</v>
      </c>
      <c r="K2194">
        <v>30</v>
      </c>
      <c r="L2194">
        <v>10</v>
      </c>
      <c r="M2194">
        <v>1</v>
      </c>
      <c r="N2194">
        <v>10</v>
      </c>
      <c r="O2194">
        <v>1</v>
      </c>
      <c r="P2194">
        <v>1</v>
      </c>
      <c r="Q2194">
        <v>15.228426395939088</v>
      </c>
    </row>
    <row r="2195" spans="1:17" x14ac:dyDescent="0.25">
      <c r="A2195" t="s">
        <v>7452</v>
      </c>
      <c r="B2195" s="6">
        <v>70818</v>
      </c>
      <c r="C2195">
        <v>708.18</v>
      </c>
      <c r="D2195" t="s">
        <v>2098</v>
      </c>
      <c r="E2195">
        <v>97</v>
      </c>
      <c r="F2195">
        <v>52</v>
      </c>
      <c r="G2195">
        <v>0</v>
      </c>
      <c r="H2195">
        <v>52</v>
      </c>
      <c r="I2195">
        <v>45</v>
      </c>
      <c r="J2195">
        <v>0</v>
      </c>
      <c r="K2195">
        <v>5</v>
      </c>
      <c r="L2195">
        <v>1</v>
      </c>
      <c r="M2195">
        <v>0</v>
      </c>
      <c r="N2195">
        <v>1</v>
      </c>
      <c r="O2195">
        <v>0</v>
      </c>
      <c r="P2195">
        <v>0</v>
      </c>
      <c r="Q2195">
        <v>9.6153846153846168</v>
      </c>
    </row>
    <row r="2196" spans="1:17" x14ac:dyDescent="0.25">
      <c r="A2196" t="s">
        <v>7453</v>
      </c>
      <c r="B2196" s="6">
        <v>70819</v>
      </c>
      <c r="C2196">
        <v>708.19</v>
      </c>
      <c r="D2196" t="s">
        <v>2099</v>
      </c>
      <c r="E2196">
        <v>58</v>
      </c>
      <c r="F2196">
        <v>41</v>
      </c>
      <c r="G2196">
        <v>0</v>
      </c>
      <c r="H2196">
        <v>41</v>
      </c>
      <c r="I2196">
        <v>25</v>
      </c>
      <c r="J2196">
        <v>1</v>
      </c>
      <c r="K2196">
        <v>4</v>
      </c>
      <c r="L2196">
        <v>4</v>
      </c>
      <c r="M2196">
        <v>3</v>
      </c>
      <c r="N2196">
        <v>4</v>
      </c>
      <c r="O2196">
        <v>0</v>
      </c>
      <c r="P2196">
        <v>0</v>
      </c>
      <c r="Q2196">
        <v>9.7560975609756095</v>
      </c>
    </row>
    <row r="2197" spans="1:17" x14ac:dyDescent="0.25">
      <c r="A2197" t="s">
        <v>7454</v>
      </c>
      <c r="B2197" s="6">
        <v>70820</v>
      </c>
      <c r="C2197">
        <v>708.2</v>
      </c>
      <c r="D2197" t="s">
        <v>2100</v>
      </c>
      <c r="E2197">
        <v>1506</v>
      </c>
      <c r="F2197">
        <v>813</v>
      </c>
      <c r="G2197">
        <v>12</v>
      </c>
      <c r="H2197">
        <v>801</v>
      </c>
      <c r="I2197">
        <v>371</v>
      </c>
      <c r="J2197">
        <v>118</v>
      </c>
      <c r="K2197">
        <v>124</v>
      </c>
      <c r="L2197">
        <v>72</v>
      </c>
      <c r="M2197">
        <v>14</v>
      </c>
      <c r="N2197">
        <v>98</v>
      </c>
      <c r="O2197">
        <v>2</v>
      </c>
      <c r="P2197">
        <v>1</v>
      </c>
      <c r="Q2197">
        <v>15.480649188514356</v>
      </c>
    </row>
    <row r="2198" spans="1:17" x14ac:dyDescent="0.25">
      <c r="A2198" t="s">
        <v>7455</v>
      </c>
      <c r="B2198" s="6">
        <v>70821</v>
      </c>
      <c r="C2198">
        <v>708.21</v>
      </c>
      <c r="D2198" t="s">
        <v>2101</v>
      </c>
      <c r="E2198">
        <v>745</v>
      </c>
      <c r="F2198">
        <v>441</v>
      </c>
      <c r="G2198">
        <v>2</v>
      </c>
      <c r="H2198">
        <v>439</v>
      </c>
      <c r="I2198">
        <v>278</v>
      </c>
      <c r="J2198">
        <v>27</v>
      </c>
      <c r="K2198">
        <v>54</v>
      </c>
      <c r="L2198">
        <v>36</v>
      </c>
      <c r="M2198">
        <v>6</v>
      </c>
      <c r="N2198">
        <v>32</v>
      </c>
      <c r="O2198">
        <v>3</v>
      </c>
      <c r="P2198">
        <v>1</v>
      </c>
      <c r="Q2198">
        <v>12.300683371298406</v>
      </c>
    </row>
    <row r="2199" spans="1:17" x14ac:dyDescent="0.25">
      <c r="A2199" t="s">
        <v>7456</v>
      </c>
      <c r="B2199" s="6">
        <v>70822</v>
      </c>
      <c r="C2199">
        <v>708.22</v>
      </c>
      <c r="D2199" t="s">
        <v>2102</v>
      </c>
      <c r="E2199">
        <v>283</v>
      </c>
      <c r="F2199">
        <v>182</v>
      </c>
      <c r="G2199">
        <v>0</v>
      </c>
      <c r="H2199">
        <v>182</v>
      </c>
      <c r="I2199">
        <v>110</v>
      </c>
      <c r="J2199">
        <v>23</v>
      </c>
      <c r="K2199">
        <v>17</v>
      </c>
      <c r="L2199">
        <v>13</v>
      </c>
      <c r="M2199">
        <v>3</v>
      </c>
      <c r="N2199">
        <v>15</v>
      </c>
      <c r="O2199">
        <v>0</v>
      </c>
      <c r="P2199">
        <v>1</v>
      </c>
      <c r="Q2199">
        <v>9.3406593406593412</v>
      </c>
    </row>
    <row r="2200" spans="1:17" x14ac:dyDescent="0.25">
      <c r="A2200" t="s">
        <v>7457</v>
      </c>
      <c r="B2200" s="6">
        <v>70823</v>
      </c>
      <c r="C2200">
        <v>708.23</v>
      </c>
      <c r="D2200" t="s">
        <v>2103</v>
      </c>
      <c r="E2200">
        <v>60</v>
      </c>
      <c r="F2200">
        <v>45</v>
      </c>
      <c r="G2200">
        <v>0</v>
      </c>
      <c r="H2200">
        <v>45</v>
      </c>
      <c r="I2200">
        <v>28</v>
      </c>
      <c r="J2200">
        <v>1</v>
      </c>
      <c r="K2200">
        <v>13</v>
      </c>
      <c r="L2200">
        <v>1</v>
      </c>
      <c r="M2200">
        <v>0</v>
      </c>
      <c r="N2200">
        <v>2</v>
      </c>
      <c r="O2200">
        <v>0</v>
      </c>
      <c r="P2200">
        <v>0</v>
      </c>
      <c r="Q2200">
        <v>28.888888888888886</v>
      </c>
    </row>
    <row r="2201" spans="1:17" x14ac:dyDescent="0.25">
      <c r="A2201" t="s">
        <v>7458</v>
      </c>
      <c r="B2201" s="6">
        <v>70824</v>
      </c>
      <c r="C2201">
        <v>708.24</v>
      </c>
      <c r="D2201" t="s">
        <v>2104</v>
      </c>
      <c r="E2201">
        <v>320</v>
      </c>
      <c r="F2201">
        <v>173</v>
      </c>
      <c r="G2201">
        <v>1</v>
      </c>
      <c r="H2201">
        <v>172</v>
      </c>
      <c r="I2201">
        <v>118</v>
      </c>
      <c r="J2201">
        <v>9</v>
      </c>
      <c r="K2201">
        <v>23</v>
      </c>
      <c r="L2201">
        <v>12</v>
      </c>
      <c r="M2201">
        <v>0</v>
      </c>
      <c r="N2201">
        <v>9</v>
      </c>
      <c r="O2201">
        <v>0</v>
      </c>
      <c r="P2201">
        <v>0</v>
      </c>
      <c r="Q2201">
        <v>13.372093023255813</v>
      </c>
    </row>
    <row r="2202" spans="1:17" x14ac:dyDescent="0.25">
      <c r="A2202" t="s">
        <v>7459</v>
      </c>
      <c r="B2202" s="6">
        <v>70825</v>
      </c>
      <c r="C2202">
        <v>708.25</v>
      </c>
      <c r="D2202" t="s">
        <v>2105</v>
      </c>
      <c r="E2202">
        <v>85</v>
      </c>
      <c r="F2202">
        <v>44</v>
      </c>
      <c r="G2202">
        <v>0</v>
      </c>
      <c r="H2202">
        <v>44</v>
      </c>
      <c r="I2202">
        <v>35</v>
      </c>
      <c r="J2202">
        <v>2</v>
      </c>
      <c r="K2202">
        <v>5</v>
      </c>
      <c r="L2202">
        <v>0</v>
      </c>
      <c r="M2202">
        <v>0</v>
      </c>
      <c r="N2202">
        <v>2</v>
      </c>
      <c r="O2202">
        <v>0</v>
      </c>
      <c r="P2202">
        <v>0</v>
      </c>
      <c r="Q2202">
        <v>11.363636363636363</v>
      </c>
    </row>
    <row r="2203" spans="1:17" x14ac:dyDescent="0.25">
      <c r="A2203" t="s">
        <v>7460</v>
      </c>
      <c r="B2203" s="6">
        <v>70826</v>
      </c>
      <c r="C2203">
        <v>708.26</v>
      </c>
      <c r="D2203" t="s">
        <v>2106</v>
      </c>
      <c r="E2203">
        <v>911</v>
      </c>
      <c r="F2203">
        <v>513</v>
      </c>
      <c r="G2203">
        <v>5</v>
      </c>
      <c r="H2203">
        <v>508</v>
      </c>
      <c r="I2203">
        <v>257</v>
      </c>
      <c r="J2203">
        <v>76</v>
      </c>
      <c r="K2203">
        <v>72</v>
      </c>
      <c r="L2203">
        <v>33</v>
      </c>
      <c r="M2203">
        <v>7</v>
      </c>
      <c r="N2203">
        <v>57</v>
      </c>
      <c r="O2203">
        <v>3</v>
      </c>
      <c r="P2203">
        <v>2</v>
      </c>
      <c r="Q2203">
        <v>14.173228346456693</v>
      </c>
    </row>
    <row r="2204" spans="1:17" x14ac:dyDescent="0.25">
      <c r="A2204" t="s">
        <v>7461</v>
      </c>
      <c r="B2204" s="6">
        <v>70827</v>
      </c>
      <c r="C2204">
        <v>708.27</v>
      </c>
      <c r="D2204" t="s">
        <v>2107</v>
      </c>
      <c r="E2204">
        <v>277</v>
      </c>
      <c r="F2204">
        <v>178</v>
      </c>
      <c r="G2204">
        <v>2</v>
      </c>
      <c r="H2204">
        <v>176</v>
      </c>
      <c r="I2204">
        <v>98</v>
      </c>
      <c r="J2204">
        <v>20</v>
      </c>
      <c r="K2204">
        <v>19</v>
      </c>
      <c r="L2204">
        <v>14</v>
      </c>
      <c r="M2204">
        <v>2</v>
      </c>
      <c r="N2204">
        <v>21</v>
      </c>
      <c r="O2204">
        <v>1</v>
      </c>
      <c r="P2204">
        <v>0</v>
      </c>
      <c r="Q2204">
        <v>10.795454545454545</v>
      </c>
    </row>
    <row r="2205" spans="1:17" x14ac:dyDescent="0.25">
      <c r="A2205" t="s">
        <v>7462</v>
      </c>
      <c r="B2205" s="6">
        <v>70828</v>
      </c>
      <c r="C2205">
        <v>708.28</v>
      </c>
      <c r="D2205" t="s">
        <v>2084</v>
      </c>
      <c r="E2205">
        <v>4179</v>
      </c>
      <c r="F2205">
        <v>2058</v>
      </c>
      <c r="G2205">
        <v>11</v>
      </c>
      <c r="H2205">
        <v>2047</v>
      </c>
      <c r="I2205">
        <v>789</v>
      </c>
      <c r="J2205">
        <v>496</v>
      </c>
      <c r="K2205">
        <v>255</v>
      </c>
      <c r="L2205">
        <v>185</v>
      </c>
      <c r="M2205">
        <v>27</v>
      </c>
      <c r="N2205">
        <v>269</v>
      </c>
      <c r="O2205">
        <v>11</v>
      </c>
      <c r="P2205">
        <v>12</v>
      </c>
      <c r="Q2205">
        <v>12.457254518808011</v>
      </c>
    </row>
    <row r="2206" spans="1:17" x14ac:dyDescent="0.25">
      <c r="A2206" t="s">
        <v>7463</v>
      </c>
      <c r="B2206" s="6">
        <v>70829</v>
      </c>
      <c r="C2206">
        <v>708.29</v>
      </c>
      <c r="D2206" t="s">
        <v>2108</v>
      </c>
      <c r="E2206">
        <v>301</v>
      </c>
      <c r="F2206">
        <v>157</v>
      </c>
      <c r="G2206">
        <v>1</v>
      </c>
      <c r="H2206">
        <v>156</v>
      </c>
      <c r="I2206">
        <v>99</v>
      </c>
      <c r="J2206">
        <v>7</v>
      </c>
      <c r="K2206">
        <v>8</v>
      </c>
      <c r="L2206">
        <v>15</v>
      </c>
      <c r="M2206">
        <v>2</v>
      </c>
      <c r="N2206">
        <v>25</v>
      </c>
      <c r="O2206">
        <v>0</v>
      </c>
      <c r="P2206">
        <v>0</v>
      </c>
      <c r="Q2206">
        <v>5.1282051282051277</v>
      </c>
    </row>
    <row r="2207" spans="1:17" x14ac:dyDescent="0.25">
      <c r="A2207" t="s">
        <v>7464</v>
      </c>
      <c r="B2207" s="6">
        <v>70830</v>
      </c>
      <c r="C2207">
        <v>708.3</v>
      </c>
      <c r="D2207" t="s">
        <v>2109</v>
      </c>
      <c r="E2207">
        <v>350</v>
      </c>
      <c r="F2207">
        <v>213</v>
      </c>
      <c r="G2207">
        <v>4</v>
      </c>
      <c r="H2207">
        <v>209</v>
      </c>
      <c r="I2207">
        <v>111</v>
      </c>
      <c r="J2207">
        <v>17</v>
      </c>
      <c r="K2207">
        <v>31</v>
      </c>
      <c r="L2207">
        <v>18</v>
      </c>
      <c r="M2207">
        <v>5</v>
      </c>
      <c r="N2207">
        <v>26</v>
      </c>
      <c r="O2207">
        <v>0</v>
      </c>
      <c r="P2207">
        <v>0</v>
      </c>
      <c r="Q2207">
        <v>14.832535885167463</v>
      </c>
    </row>
    <row r="2208" spans="1:17" x14ac:dyDescent="0.25">
      <c r="A2208" t="s">
        <v>7465</v>
      </c>
      <c r="B2208" s="6">
        <v>70831</v>
      </c>
      <c r="C2208">
        <v>708.31</v>
      </c>
      <c r="D2208" t="s">
        <v>2110</v>
      </c>
      <c r="E2208">
        <v>523</v>
      </c>
      <c r="F2208">
        <v>353</v>
      </c>
      <c r="G2208">
        <v>3</v>
      </c>
      <c r="H2208">
        <v>350</v>
      </c>
      <c r="I2208">
        <v>256</v>
      </c>
      <c r="J2208">
        <v>6</v>
      </c>
      <c r="K2208">
        <v>41</v>
      </c>
      <c r="L2208">
        <v>22</v>
      </c>
      <c r="M2208">
        <v>9</v>
      </c>
      <c r="N2208">
        <v>15</v>
      </c>
      <c r="O2208">
        <v>0</v>
      </c>
      <c r="P2208">
        <v>1</v>
      </c>
      <c r="Q2208">
        <v>11.714285714285715</v>
      </c>
    </row>
    <row r="2209" spans="1:17" x14ac:dyDescent="0.25">
      <c r="A2209" t="s">
        <v>7466</v>
      </c>
      <c r="B2209" s="6">
        <v>70832</v>
      </c>
      <c r="C2209">
        <v>708.32</v>
      </c>
      <c r="D2209" t="s">
        <v>2111</v>
      </c>
      <c r="E2209">
        <v>703</v>
      </c>
      <c r="F2209">
        <v>395</v>
      </c>
      <c r="G2209">
        <v>6</v>
      </c>
      <c r="H2209">
        <v>389</v>
      </c>
      <c r="I2209">
        <v>252</v>
      </c>
      <c r="J2209">
        <v>19</v>
      </c>
      <c r="K2209">
        <v>52</v>
      </c>
      <c r="L2209">
        <v>35</v>
      </c>
      <c r="M2209">
        <v>5</v>
      </c>
      <c r="N2209">
        <v>23</v>
      </c>
      <c r="O2209">
        <v>0</v>
      </c>
      <c r="P2209">
        <v>3</v>
      </c>
      <c r="Q2209">
        <v>13.367609254498714</v>
      </c>
    </row>
    <row r="2210" spans="1:17" x14ac:dyDescent="0.25">
      <c r="A2210" t="s">
        <v>7467</v>
      </c>
      <c r="B2210" s="6">
        <v>70833</v>
      </c>
      <c r="C2210">
        <v>708.33</v>
      </c>
      <c r="D2210" t="s">
        <v>2112</v>
      </c>
      <c r="E2210">
        <v>1063</v>
      </c>
      <c r="F2210">
        <v>623</v>
      </c>
      <c r="G2210">
        <v>6</v>
      </c>
      <c r="H2210">
        <v>617</v>
      </c>
      <c r="I2210">
        <v>362</v>
      </c>
      <c r="J2210">
        <v>68</v>
      </c>
      <c r="K2210">
        <v>72</v>
      </c>
      <c r="L2210">
        <v>38</v>
      </c>
      <c r="M2210">
        <v>10</v>
      </c>
      <c r="N2210">
        <v>62</v>
      </c>
      <c r="O2210">
        <v>5</v>
      </c>
      <c r="P2210">
        <v>0</v>
      </c>
      <c r="Q2210">
        <v>11.66936790923825</v>
      </c>
    </row>
    <row r="2211" spans="1:17" x14ac:dyDescent="0.25">
      <c r="A2211" t="s">
        <v>7468</v>
      </c>
      <c r="B2211" s="6">
        <v>70834</v>
      </c>
      <c r="C2211">
        <v>708.34</v>
      </c>
      <c r="D2211" t="s">
        <v>2113</v>
      </c>
      <c r="E2211">
        <v>208</v>
      </c>
      <c r="F2211">
        <v>151</v>
      </c>
      <c r="G2211">
        <v>1</v>
      </c>
      <c r="H2211">
        <v>150</v>
      </c>
      <c r="I2211">
        <v>94</v>
      </c>
      <c r="J2211">
        <v>6</v>
      </c>
      <c r="K2211">
        <v>23</v>
      </c>
      <c r="L2211">
        <v>14</v>
      </c>
      <c r="M2211">
        <v>2</v>
      </c>
      <c r="N2211">
        <v>11</v>
      </c>
      <c r="O2211">
        <v>0</v>
      </c>
      <c r="P2211">
        <v>0</v>
      </c>
      <c r="Q2211">
        <v>15.333333333333332</v>
      </c>
    </row>
    <row r="2212" spans="1:17" x14ac:dyDescent="0.25">
      <c r="A2212" t="s">
        <v>7469</v>
      </c>
      <c r="B2212" s="6">
        <v>70835</v>
      </c>
      <c r="C2212">
        <v>708.35</v>
      </c>
      <c r="D2212" t="s">
        <v>2114</v>
      </c>
      <c r="E2212">
        <v>705</v>
      </c>
      <c r="F2212">
        <v>422</v>
      </c>
      <c r="G2212">
        <v>4</v>
      </c>
      <c r="H2212">
        <v>418</v>
      </c>
      <c r="I2212">
        <v>248</v>
      </c>
      <c r="J2212">
        <v>42</v>
      </c>
      <c r="K2212">
        <v>45</v>
      </c>
      <c r="L2212">
        <v>31</v>
      </c>
      <c r="M2212">
        <v>2</v>
      </c>
      <c r="N2212">
        <v>46</v>
      </c>
      <c r="O2212">
        <v>2</v>
      </c>
      <c r="P2212">
        <v>0</v>
      </c>
      <c r="Q2212">
        <v>10.76555023923445</v>
      </c>
    </row>
    <row r="2213" spans="1:17" x14ac:dyDescent="0.25">
      <c r="A2213" t="s">
        <v>7470</v>
      </c>
      <c r="B2213" s="6">
        <v>70836</v>
      </c>
      <c r="C2213">
        <v>708.36</v>
      </c>
      <c r="D2213" t="s">
        <v>2115</v>
      </c>
      <c r="E2213">
        <v>951</v>
      </c>
      <c r="F2213">
        <v>494</v>
      </c>
      <c r="G2213">
        <v>9</v>
      </c>
      <c r="H2213">
        <v>485</v>
      </c>
      <c r="I2213">
        <v>249</v>
      </c>
      <c r="J2213">
        <v>58</v>
      </c>
      <c r="K2213">
        <v>108</v>
      </c>
      <c r="L2213">
        <v>29</v>
      </c>
      <c r="M2213">
        <v>10</v>
      </c>
      <c r="N2213">
        <v>22</v>
      </c>
      <c r="O2213">
        <v>3</v>
      </c>
      <c r="P2213">
        <v>3</v>
      </c>
      <c r="Q2213">
        <v>22.268041237113405</v>
      </c>
    </row>
    <row r="2214" spans="1:17" x14ac:dyDescent="0.25">
      <c r="A2214" t="s">
        <v>7471</v>
      </c>
      <c r="B2214" s="6">
        <v>70837</v>
      </c>
      <c r="C2214">
        <v>708.37</v>
      </c>
      <c r="D2214" t="s">
        <v>2116</v>
      </c>
      <c r="E2214">
        <v>171</v>
      </c>
      <c r="F2214">
        <v>99</v>
      </c>
      <c r="G2214">
        <v>1</v>
      </c>
      <c r="H2214">
        <v>98</v>
      </c>
      <c r="I2214">
        <v>76</v>
      </c>
      <c r="J2214">
        <v>1</v>
      </c>
      <c r="K2214">
        <v>11</v>
      </c>
      <c r="L2214">
        <v>2</v>
      </c>
      <c r="M2214">
        <v>0</v>
      </c>
      <c r="N2214">
        <v>8</v>
      </c>
      <c r="O2214">
        <v>0</v>
      </c>
      <c r="P2214">
        <v>0</v>
      </c>
      <c r="Q2214">
        <v>11.224489795918368</v>
      </c>
    </row>
    <row r="2215" spans="1:17" x14ac:dyDescent="0.25">
      <c r="A2215" t="s">
        <v>7472</v>
      </c>
      <c r="B2215" s="6">
        <v>70899</v>
      </c>
      <c r="C2215">
        <v>708.99</v>
      </c>
      <c r="D2215" t="s">
        <v>7473</v>
      </c>
      <c r="E2215">
        <v>0</v>
      </c>
      <c r="F2215">
        <v>3009</v>
      </c>
      <c r="G2215">
        <v>18</v>
      </c>
      <c r="H2215">
        <v>2991</v>
      </c>
      <c r="I2215">
        <v>1495</v>
      </c>
      <c r="J2215">
        <v>316</v>
      </c>
      <c r="K2215">
        <v>315</v>
      </c>
      <c r="L2215">
        <v>316</v>
      </c>
      <c r="M2215">
        <v>53</v>
      </c>
      <c r="N2215">
        <v>462</v>
      </c>
      <c r="O2215">
        <v>17</v>
      </c>
      <c r="P2215">
        <v>6</v>
      </c>
      <c r="Q2215">
        <v>10.531594784353059</v>
      </c>
    </row>
    <row r="2216" spans="1:17" x14ac:dyDescent="0.25">
      <c r="A2216" t="s">
        <v>7474</v>
      </c>
      <c r="B2216" s="6">
        <v>70900</v>
      </c>
      <c r="C2216">
        <v>709</v>
      </c>
      <c r="D2216" t="s">
        <v>2128</v>
      </c>
      <c r="E2216">
        <v>61000</v>
      </c>
      <c r="F2216">
        <v>42596</v>
      </c>
      <c r="G2216">
        <v>346</v>
      </c>
      <c r="H2216">
        <v>42250</v>
      </c>
      <c r="I2216">
        <v>20942</v>
      </c>
      <c r="J2216">
        <v>5377</v>
      </c>
      <c r="K2216">
        <v>7213</v>
      </c>
      <c r="L2216">
        <v>3087</v>
      </c>
      <c r="M2216">
        <v>611</v>
      </c>
      <c r="N2216">
        <v>4603</v>
      </c>
      <c r="O2216">
        <v>184</v>
      </c>
      <c r="P2216">
        <v>150</v>
      </c>
      <c r="Q2216">
        <v>17.072189349112428</v>
      </c>
    </row>
    <row r="2217" spans="1:17" x14ac:dyDescent="0.25">
      <c r="A2217" t="s">
        <v>7475</v>
      </c>
      <c r="B2217" s="6">
        <v>70901</v>
      </c>
      <c r="C2217">
        <v>709.01</v>
      </c>
      <c r="D2217" t="s">
        <v>2117</v>
      </c>
      <c r="E2217">
        <v>1573</v>
      </c>
      <c r="F2217">
        <v>854</v>
      </c>
      <c r="G2217">
        <v>5</v>
      </c>
      <c r="H2217">
        <v>849</v>
      </c>
      <c r="I2217">
        <v>530</v>
      </c>
      <c r="J2217">
        <v>57</v>
      </c>
      <c r="K2217">
        <v>142</v>
      </c>
      <c r="L2217">
        <v>49</v>
      </c>
      <c r="M2217">
        <v>16</v>
      </c>
      <c r="N2217">
        <v>44</v>
      </c>
      <c r="O2217">
        <v>4</v>
      </c>
      <c r="P2217">
        <v>6</v>
      </c>
      <c r="Q2217">
        <v>16.725559481743225</v>
      </c>
    </row>
    <row r="2218" spans="1:17" x14ac:dyDescent="0.25">
      <c r="A2218" t="s">
        <v>7476</v>
      </c>
      <c r="B2218" s="6">
        <v>70902</v>
      </c>
      <c r="C2218">
        <v>709.02</v>
      </c>
      <c r="D2218" t="s">
        <v>2118</v>
      </c>
      <c r="E2218">
        <v>1330</v>
      </c>
      <c r="F2218">
        <v>702</v>
      </c>
      <c r="G2218">
        <v>11</v>
      </c>
      <c r="H2218">
        <v>691</v>
      </c>
      <c r="I2218">
        <v>425</v>
      </c>
      <c r="J2218">
        <v>57</v>
      </c>
      <c r="K2218">
        <v>116</v>
      </c>
      <c r="L2218">
        <v>35</v>
      </c>
      <c r="M2218">
        <v>8</v>
      </c>
      <c r="N2218">
        <v>44</v>
      </c>
      <c r="O2218">
        <v>2</v>
      </c>
      <c r="P2218">
        <v>3</v>
      </c>
      <c r="Q2218">
        <v>16.787264833574529</v>
      </c>
    </row>
    <row r="2219" spans="1:17" x14ac:dyDescent="0.25">
      <c r="A2219" t="s">
        <v>7477</v>
      </c>
      <c r="B2219" s="6">
        <v>70903</v>
      </c>
      <c r="C2219">
        <v>709.03</v>
      </c>
      <c r="D2219" t="s">
        <v>2119</v>
      </c>
      <c r="E2219">
        <v>277</v>
      </c>
      <c r="F2219">
        <v>166</v>
      </c>
      <c r="G2219">
        <v>0</v>
      </c>
      <c r="H2219">
        <v>166</v>
      </c>
      <c r="I2219">
        <v>110</v>
      </c>
      <c r="J2219">
        <v>8</v>
      </c>
      <c r="K2219">
        <v>37</v>
      </c>
      <c r="L2219">
        <v>5</v>
      </c>
      <c r="M2219">
        <v>0</v>
      </c>
      <c r="N2219">
        <v>6</v>
      </c>
      <c r="O2219">
        <v>0</v>
      </c>
      <c r="P2219">
        <v>0</v>
      </c>
      <c r="Q2219">
        <v>22.289156626506024</v>
      </c>
    </row>
    <row r="2220" spans="1:17" x14ac:dyDescent="0.25">
      <c r="A2220" t="s">
        <v>7478</v>
      </c>
      <c r="B2220" s="6">
        <v>70904</v>
      </c>
      <c r="C2220">
        <v>709.04</v>
      </c>
      <c r="D2220" t="s">
        <v>2120</v>
      </c>
      <c r="E2220">
        <v>854</v>
      </c>
      <c r="F2220">
        <v>564</v>
      </c>
      <c r="G2220">
        <v>2</v>
      </c>
      <c r="H2220">
        <v>562</v>
      </c>
      <c r="I2220">
        <v>348</v>
      </c>
      <c r="J2220">
        <v>43</v>
      </c>
      <c r="K2220">
        <v>105</v>
      </c>
      <c r="L2220">
        <v>26</v>
      </c>
      <c r="M2220">
        <v>7</v>
      </c>
      <c r="N2220">
        <v>31</v>
      </c>
      <c r="O2220">
        <v>1</v>
      </c>
      <c r="P2220">
        <v>1</v>
      </c>
      <c r="Q2220">
        <v>18.683274021352315</v>
      </c>
    </row>
    <row r="2221" spans="1:17" x14ac:dyDescent="0.25">
      <c r="A2221" t="s">
        <v>7479</v>
      </c>
      <c r="B2221" s="6">
        <v>70905</v>
      </c>
      <c r="C2221">
        <v>709.05</v>
      </c>
      <c r="D2221" t="s">
        <v>2121</v>
      </c>
      <c r="E2221">
        <v>2018</v>
      </c>
      <c r="F2221">
        <v>1214</v>
      </c>
      <c r="G2221">
        <v>10</v>
      </c>
      <c r="H2221">
        <v>1204</v>
      </c>
      <c r="I2221">
        <v>516</v>
      </c>
      <c r="J2221">
        <v>145</v>
      </c>
      <c r="K2221">
        <v>281</v>
      </c>
      <c r="L2221">
        <v>91</v>
      </c>
      <c r="M2221">
        <v>19</v>
      </c>
      <c r="N2221">
        <v>138</v>
      </c>
      <c r="O2221">
        <v>5</v>
      </c>
      <c r="P2221">
        <v>1</v>
      </c>
      <c r="Q2221">
        <v>23.338870431893689</v>
      </c>
    </row>
    <row r="2222" spans="1:17" x14ac:dyDescent="0.25">
      <c r="A2222" t="s">
        <v>7480</v>
      </c>
      <c r="B2222" s="6">
        <v>70907</v>
      </c>
      <c r="C2222">
        <v>709.07</v>
      </c>
      <c r="D2222" t="s">
        <v>2122</v>
      </c>
      <c r="E2222">
        <v>2088</v>
      </c>
      <c r="F2222">
        <v>1095</v>
      </c>
      <c r="G2222">
        <v>5</v>
      </c>
      <c r="H2222">
        <v>1090</v>
      </c>
      <c r="I2222">
        <v>575</v>
      </c>
      <c r="J2222">
        <v>120</v>
      </c>
      <c r="K2222">
        <v>177</v>
      </c>
      <c r="L2222">
        <v>93</v>
      </c>
      <c r="M2222">
        <v>13</v>
      </c>
      <c r="N2222">
        <v>105</v>
      </c>
      <c r="O2222">
        <v>3</v>
      </c>
      <c r="P2222">
        <v>1</v>
      </c>
      <c r="Q2222">
        <v>16.238532110091743</v>
      </c>
    </row>
    <row r="2223" spans="1:17" x14ac:dyDescent="0.25">
      <c r="A2223" t="s">
        <v>7481</v>
      </c>
      <c r="B2223" s="6">
        <v>70908</v>
      </c>
      <c r="C2223">
        <v>709.08</v>
      </c>
      <c r="D2223" t="s">
        <v>2123</v>
      </c>
      <c r="E2223">
        <v>1080</v>
      </c>
      <c r="F2223">
        <v>656</v>
      </c>
      <c r="G2223">
        <v>4</v>
      </c>
      <c r="H2223">
        <v>652</v>
      </c>
      <c r="I2223">
        <v>411</v>
      </c>
      <c r="J2223">
        <v>69</v>
      </c>
      <c r="K2223">
        <v>77</v>
      </c>
      <c r="L2223">
        <v>39</v>
      </c>
      <c r="M2223">
        <v>6</v>
      </c>
      <c r="N2223">
        <v>44</v>
      </c>
      <c r="O2223">
        <v>2</v>
      </c>
      <c r="P2223">
        <v>2</v>
      </c>
      <c r="Q2223">
        <v>11.809815950920246</v>
      </c>
    </row>
    <row r="2224" spans="1:17" x14ac:dyDescent="0.25">
      <c r="A2224" t="s">
        <v>7482</v>
      </c>
      <c r="B2224" s="6">
        <v>70909</v>
      </c>
      <c r="C2224">
        <v>709.09</v>
      </c>
      <c r="D2224" t="s">
        <v>2124</v>
      </c>
      <c r="E2224">
        <v>2810</v>
      </c>
      <c r="F2224">
        <v>1465</v>
      </c>
      <c r="G2224">
        <v>13</v>
      </c>
      <c r="H2224">
        <v>1452</v>
      </c>
      <c r="I2224">
        <v>763</v>
      </c>
      <c r="J2224">
        <v>173</v>
      </c>
      <c r="K2224">
        <v>274</v>
      </c>
      <c r="L2224">
        <v>91</v>
      </c>
      <c r="M2224">
        <v>19</v>
      </c>
      <c r="N2224">
        <v>122</v>
      </c>
      <c r="O2224">
        <v>4</v>
      </c>
      <c r="P2224">
        <v>4</v>
      </c>
      <c r="Q2224">
        <v>18.87052341597796</v>
      </c>
    </row>
    <row r="2225" spans="1:17" x14ac:dyDescent="0.25">
      <c r="A2225" t="s">
        <v>7483</v>
      </c>
      <c r="B2225" s="6">
        <v>70910</v>
      </c>
      <c r="C2225">
        <v>709.1</v>
      </c>
      <c r="D2225" t="s">
        <v>2125</v>
      </c>
      <c r="E2225">
        <v>1047</v>
      </c>
      <c r="F2225">
        <v>592</v>
      </c>
      <c r="G2225">
        <v>1</v>
      </c>
      <c r="H2225">
        <v>591</v>
      </c>
      <c r="I2225">
        <v>382</v>
      </c>
      <c r="J2225">
        <v>36</v>
      </c>
      <c r="K2225">
        <v>109</v>
      </c>
      <c r="L2225">
        <v>19</v>
      </c>
      <c r="M2225">
        <v>13</v>
      </c>
      <c r="N2225">
        <v>28</v>
      </c>
      <c r="O2225">
        <v>4</v>
      </c>
      <c r="P2225">
        <v>0</v>
      </c>
      <c r="Q2225">
        <v>18.443316412859559</v>
      </c>
    </row>
    <row r="2226" spans="1:17" x14ac:dyDescent="0.25">
      <c r="A2226" t="s">
        <v>7484</v>
      </c>
      <c r="B2226" s="6">
        <v>70911</v>
      </c>
      <c r="C2226">
        <v>709.11</v>
      </c>
      <c r="D2226" t="s">
        <v>2126</v>
      </c>
      <c r="E2226">
        <v>495</v>
      </c>
      <c r="F2226">
        <v>326</v>
      </c>
      <c r="G2226">
        <v>2</v>
      </c>
      <c r="H2226">
        <v>324</v>
      </c>
      <c r="I2226">
        <v>175</v>
      </c>
      <c r="J2226">
        <v>16</v>
      </c>
      <c r="K2226">
        <v>91</v>
      </c>
      <c r="L2226">
        <v>14</v>
      </c>
      <c r="M2226">
        <v>2</v>
      </c>
      <c r="N2226">
        <v>23</v>
      </c>
      <c r="O2226">
        <v>1</v>
      </c>
      <c r="P2226">
        <v>2</v>
      </c>
      <c r="Q2226">
        <v>28.086419753086421</v>
      </c>
    </row>
    <row r="2227" spans="1:17" x14ac:dyDescent="0.25">
      <c r="A2227" t="s">
        <v>7485</v>
      </c>
      <c r="B2227" s="6">
        <v>70912</v>
      </c>
      <c r="C2227">
        <v>709.12</v>
      </c>
      <c r="D2227" t="s">
        <v>2129</v>
      </c>
      <c r="E2227">
        <v>596</v>
      </c>
      <c r="F2227">
        <v>395</v>
      </c>
      <c r="G2227">
        <v>0</v>
      </c>
      <c r="H2227">
        <v>395</v>
      </c>
      <c r="I2227">
        <v>248</v>
      </c>
      <c r="J2227">
        <v>44</v>
      </c>
      <c r="K2227">
        <v>62</v>
      </c>
      <c r="L2227">
        <v>20</v>
      </c>
      <c r="M2227">
        <v>10</v>
      </c>
      <c r="N2227">
        <v>9</v>
      </c>
      <c r="O2227">
        <v>0</v>
      </c>
      <c r="P2227">
        <v>1</v>
      </c>
      <c r="Q2227">
        <v>15.69620253164557</v>
      </c>
    </row>
    <row r="2228" spans="1:17" x14ac:dyDescent="0.25">
      <c r="A2228" t="s">
        <v>7486</v>
      </c>
      <c r="B2228" s="6">
        <v>70913</v>
      </c>
      <c r="C2228">
        <v>709.13</v>
      </c>
      <c r="D2228" t="s">
        <v>2130</v>
      </c>
      <c r="E2228">
        <v>375</v>
      </c>
      <c r="F2228">
        <v>232</v>
      </c>
      <c r="G2228">
        <v>2</v>
      </c>
      <c r="H2228">
        <v>230</v>
      </c>
      <c r="I2228">
        <v>155</v>
      </c>
      <c r="J2228">
        <v>16</v>
      </c>
      <c r="K2228">
        <v>41</v>
      </c>
      <c r="L2228">
        <v>5</v>
      </c>
      <c r="M2228">
        <v>2</v>
      </c>
      <c r="N2228">
        <v>10</v>
      </c>
      <c r="O2228">
        <v>0</v>
      </c>
      <c r="P2228">
        <v>1</v>
      </c>
      <c r="Q2228">
        <v>17.826086956521738</v>
      </c>
    </row>
    <row r="2229" spans="1:17" x14ac:dyDescent="0.25">
      <c r="A2229" t="s">
        <v>7487</v>
      </c>
      <c r="B2229" s="6">
        <v>70914</v>
      </c>
      <c r="C2229">
        <v>709.14</v>
      </c>
      <c r="D2229" t="s">
        <v>2131</v>
      </c>
      <c r="E2229">
        <v>530</v>
      </c>
      <c r="F2229">
        <v>323</v>
      </c>
      <c r="G2229">
        <v>4</v>
      </c>
      <c r="H2229">
        <v>319</v>
      </c>
      <c r="I2229">
        <v>184</v>
      </c>
      <c r="J2229">
        <v>42</v>
      </c>
      <c r="K2229">
        <v>56</v>
      </c>
      <c r="L2229">
        <v>14</v>
      </c>
      <c r="M2229">
        <v>3</v>
      </c>
      <c r="N2229">
        <v>19</v>
      </c>
      <c r="O2229">
        <v>1</v>
      </c>
      <c r="P2229">
        <v>0</v>
      </c>
      <c r="Q2229">
        <v>17.554858934169278</v>
      </c>
    </row>
    <row r="2230" spans="1:17" x14ac:dyDescent="0.25">
      <c r="A2230" t="s">
        <v>7488</v>
      </c>
      <c r="B2230" s="6">
        <v>70915</v>
      </c>
      <c r="C2230">
        <v>709.15</v>
      </c>
      <c r="D2230" t="s">
        <v>2132</v>
      </c>
      <c r="E2230">
        <v>1187</v>
      </c>
      <c r="F2230">
        <v>675</v>
      </c>
      <c r="G2230">
        <v>5</v>
      </c>
      <c r="H2230">
        <v>670</v>
      </c>
      <c r="I2230">
        <v>409</v>
      </c>
      <c r="J2230">
        <v>49</v>
      </c>
      <c r="K2230">
        <v>120</v>
      </c>
      <c r="L2230">
        <v>32</v>
      </c>
      <c r="M2230">
        <v>6</v>
      </c>
      <c r="N2230">
        <v>50</v>
      </c>
      <c r="O2230">
        <v>1</v>
      </c>
      <c r="P2230">
        <v>2</v>
      </c>
      <c r="Q2230">
        <v>17.910447761194028</v>
      </c>
    </row>
    <row r="2231" spans="1:17" x14ac:dyDescent="0.25">
      <c r="A2231" t="s">
        <v>7489</v>
      </c>
      <c r="B2231" s="6">
        <v>70916</v>
      </c>
      <c r="C2231">
        <v>709.16</v>
      </c>
      <c r="D2231" t="s">
        <v>2133</v>
      </c>
      <c r="E2231">
        <v>1097</v>
      </c>
      <c r="F2231">
        <v>625</v>
      </c>
      <c r="G2231">
        <v>1</v>
      </c>
      <c r="H2231">
        <v>624</v>
      </c>
      <c r="I2231">
        <v>471</v>
      </c>
      <c r="J2231">
        <v>23</v>
      </c>
      <c r="K2231">
        <v>71</v>
      </c>
      <c r="L2231">
        <v>32</v>
      </c>
      <c r="M2231">
        <v>2</v>
      </c>
      <c r="N2231">
        <v>25</v>
      </c>
      <c r="O2231">
        <v>0</v>
      </c>
      <c r="P2231">
        <v>0</v>
      </c>
      <c r="Q2231">
        <v>11.378205128205128</v>
      </c>
    </row>
    <row r="2232" spans="1:17" x14ac:dyDescent="0.25">
      <c r="A2232" t="s">
        <v>7490</v>
      </c>
      <c r="B2232" s="6">
        <v>70917</v>
      </c>
      <c r="C2232">
        <v>709.17</v>
      </c>
      <c r="D2232" t="s">
        <v>2134</v>
      </c>
      <c r="E2232">
        <v>4919</v>
      </c>
      <c r="F2232">
        <v>2638</v>
      </c>
      <c r="G2232">
        <v>24</v>
      </c>
      <c r="H2232">
        <v>2614</v>
      </c>
      <c r="I2232">
        <v>924</v>
      </c>
      <c r="J2232">
        <v>643</v>
      </c>
      <c r="K2232">
        <v>522</v>
      </c>
      <c r="L2232">
        <v>173</v>
      </c>
      <c r="M2232">
        <v>42</v>
      </c>
      <c r="N2232">
        <v>276</v>
      </c>
      <c r="O2232">
        <v>22</v>
      </c>
      <c r="P2232">
        <v>8</v>
      </c>
      <c r="Q2232">
        <v>19.969395562356542</v>
      </c>
    </row>
    <row r="2233" spans="1:17" x14ac:dyDescent="0.25">
      <c r="A2233" t="s">
        <v>7491</v>
      </c>
      <c r="B2233" s="6">
        <v>70918</v>
      </c>
      <c r="C2233">
        <v>709.18</v>
      </c>
      <c r="D2233" t="s">
        <v>2135</v>
      </c>
      <c r="E2233">
        <v>913</v>
      </c>
      <c r="F2233">
        <v>540</v>
      </c>
      <c r="G2233">
        <v>4</v>
      </c>
      <c r="H2233">
        <v>536</v>
      </c>
      <c r="I2233">
        <v>278</v>
      </c>
      <c r="J2233">
        <v>93</v>
      </c>
      <c r="K2233">
        <v>89</v>
      </c>
      <c r="L2233">
        <v>17</v>
      </c>
      <c r="M2233">
        <v>4</v>
      </c>
      <c r="N2233">
        <v>52</v>
      </c>
      <c r="O2233">
        <v>0</v>
      </c>
      <c r="P2233">
        <v>2</v>
      </c>
      <c r="Q2233">
        <v>16.6044776119403</v>
      </c>
    </row>
    <row r="2234" spans="1:17" x14ac:dyDescent="0.25">
      <c r="A2234" t="s">
        <v>7492</v>
      </c>
      <c r="B2234" s="6">
        <v>70920</v>
      </c>
      <c r="C2234">
        <v>709.2</v>
      </c>
      <c r="D2234" t="s">
        <v>2136</v>
      </c>
      <c r="E2234">
        <v>2599</v>
      </c>
      <c r="F2234">
        <v>1380</v>
      </c>
      <c r="G2234">
        <v>11</v>
      </c>
      <c r="H2234">
        <v>1369</v>
      </c>
      <c r="I2234">
        <v>764</v>
      </c>
      <c r="J2234">
        <v>116</v>
      </c>
      <c r="K2234">
        <v>193</v>
      </c>
      <c r="L2234">
        <v>116</v>
      </c>
      <c r="M2234">
        <v>19</v>
      </c>
      <c r="N2234">
        <v>151</v>
      </c>
      <c r="O2234">
        <v>4</v>
      </c>
      <c r="P2234">
        <v>5</v>
      </c>
      <c r="Q2234">
        <v>14.097881665449233</v>
      </c>
    </row>
    <row r="2235" spans="1:17" x14ac:dyDescent="0.25">
      <c r="A2235" t="s">
        <v>7493</v>
      </c>
      <c r="B2235" s="6">
        <v>70921</v>
      </c>
      <c r="C2235">
        <v>709.21</v>
      </c>
      <c r="D2235" t="s">
        <v>2137</v>
      </c>
      <c r="E2235">
        <v>915</v>
      </c>
      <c r="F2235">
        <v>599</v>
      </c>
      <c r="G2235">
        <v>15</v>
      </c>
      <c r="H2235">
        <v>584</v>
      </c>
      <c r="I2235">
        <v>291</v>
      </c>
      <c r="J2235">
        <v>32</v>
      </c>
      <c r="K2235">
        <v>172</v>
      </c>
      <c r="L2235">
        <v>18</v>
      </c>
      <c r="M2235">
        <v>6</v>
      </c>
      <c r="N2235">
        <v>63</v>
      </c>
      <c r="O2235">
        <v>0</v>
      </c>
      <c r="P2235">
        <v>1</v>
      </c>
      <c r="Q2235">
        <v>29.452054794520549</v>
      </c>
    </row>
    <row r="2236" spans="1:17" x14ac:dyDescent="0.25">
      <c r="A2236" t="s">
        <v>7494</v>
      </c>
      <c r="B2236" s="6">
        <v>70922</v>
      </c>
      <c r="C2236">
        <v>709.22</v>
      </c>
      <c r="D2236" t="s">
        <v>2138</v>
      </c>
      <c r="E2236">
        <v>1234</v>
      </c>
      <c r="F2236">
        <v>673</v>
      </c>
      <c r="G2236">
        <v>6</v>
      </c>
      <c r="H2236">
        <v>667</v>
      </c>
      <c r="I2236">
        <v>391</v>
      </c>
      <c r="J2236">
        <v>55</v>
      </c>
      <c r="K2236">
        <v>123</v>
      </c>
      <c r="L2236">
        <v>33</v>
      </c>
      <c r="M2236">
        <v>10</v>
      </c>
      <c r="N2236">
        <v>50</v>
      </c>
      <c r="O2236">
        <v>3</v>
      </c>
      <c r="P2236">
        <v>2</v>
      </c>
      <c r="Q2236">
        <v>18.440779610194902</v>
      </c>
    </row>
    <row r="2237" spans="1:17" x14ac:dyDescent="0.25">
      <c r="A2237" t="s">
        <v>7495</v>
      </c>
      <c r="B2237" s="6">
        <v>70923</v>
      </c>
      <c r="C2237">
        <v>709.23</v>
      </c>
      <c r="D2237" t="s">
        <v>2139</v>
      </c>
      <c r="E2237">
        <v>910</v>
      </c>
      <c r="F2237">
        <v>561</v>
      </c>
      <c r="G2237">
        <v>8</v>
      </c>
      <c r="H2237">
        <v>553</v>
      </c>
      <c r="I2237">
        <v>322</v>
      </c>
      <c r="J2237">
        <v>74</v>
      </c>
      <c r="K2237">
        <v>62</v>
      </c>
      <c r="L2237">
        <v>38</v>
      </c>
      <c r="M2237">
        <v>5</v>
      </c>
      <c r="N2237">
        <v>46</v>
      </c>
      <c r="O2237">
        <v>3</v>
      </c>
      <c r="P2237">
        <v>0</v>
      </c>
      <c r="Q2237">
        <v>11.211573236889691</v>
      </c>
    </row>
    <row r="2238" spans="1:17" x14ac:dyDescent="0.25">
      <c r="A2238" t="s">
        <v>7496</v>
      </c>
      <c r="B2238" s="6">
        <v>70924</v>
      </c>
      <c r="C2238">
        <v>709.24</v>
      </c>
      <c r="D2238" t="s">
        <v>2140</v>
      </c>
      <c r="E2238">
        <v>432</v>
      </c>
      <c r="F2238">
        <v>265</v>
      </c>
      <c r="G2238">
        <v>0</v>
      </c>
      <c r="H2238">
        <v>265</v>
      </c>
      <c r="I2238">
        <v>160</v>
      </c>
      <c r="J2238">
        <v>40</v>
      </c>
      <c r="K2238">
        <v>41</v>
      </c>
      <c r="L2238">
        <v>10</v>
      </c>
      <c r="M2238">
        <v>4</v>
      </c>
      <c r="N2238">
        <v>8</v>
      </c>
      <c r="O2238">
        <v>1</v>
      </c>
      <c r="P2238">
        <v>1</v>
      </c>
      <c r="Q2238">
        <v>15.471698113207546</v>
      </c>
    </row>
    <row r="2239" spans="1:17" x14ac:dyDescent="0.25">
      <c r="A2239" t="s">
        <v>7497</v>
      </c>
      <c r="B2239" s="6">
        <v>70925</v>
      </c>
      <c r="C2239">
        <v>709.25</v>
      </c>
      <c r="D2239" t="s">
        <v>2141</v>
      </c>
      <c r="E2239">
        <v>1080</v>
      </c>
      <c r="F2239">
        <v>636</v>
      </c>
      <c r="G2239">
        <v>11</v>
      </c>
      <c r="H2239">
        <v>625</v>
      </c>
      <c r="I2239">
        <v>343</v>
      </c>
      <c r="J2239">
        <v>78</v>
      </c>
      <c r="K2239">
        <v>103</v>
      </c>
      <c r="L2239">
        <v>31</v>
      </c>
      <c r="M2239">
        <v>7</v>
      </c>
      <c r="N2239">
        <v>57</v>
      </c>
      <c r="O2239">
        <v>2</v>
      </c>
      <c r="P2239">
        <v>3</v>
      </c>
      <c r="Q2239">
        <v>16.48</v>
      </c>
    </row>
    <row r="2240" spans="1:17" x14ac:dyDescent="0.25">
      <c r="A2240" t="s">
        <v>7498</v>
      </c>
      <c r="B2240" s="6">
        <v>70926</v>
      </c>
      <c r="C2240">
        <v>709.26</v>
      </c>
      <c r="D2240" t="s">
        <v>2128</v>
      </c>
      <c r="E2240">
        <v>9973</v>
      </c>
      <c r="F2240">
        <v>5537</v>
      </c>
      <c r="G2240">
        <v>64</v>
      </c>
      <c r="H2240">
        <v>5473</v>
      </c>
      <c r="I2240">
        <v>1994</v>
      </c>
      <c r="J2240">
        <v>1083</v>
      </c>
      <c r="K2240">
        <v>970</v>
      </c>
      <c r="L2240">
        <v>430</v>
      </c>
      <c r="M2240">
        <v>102</v>
      </c>
      <c r="N2240">
        <v>826</v>
      </c>
      <c r="O2240">
        <v>37</v>
      </c>
      <c r="P2240">
        <v>23</v>
      </c>
      <c r="Q2240">
        <v>17.723369267312261</v>
      </c>
    </row>
    <row r="2241" spans="1:17" x14ac:dyDescent="0.25">
      <c r="A2241" t="s">
        <v>7499</v>
      </c>
      <c r="B2241" s="6">
        <v>70927</v>
      </c>
      <c r="C2241">
        <v>709.27</v>
      </c>
      <c r="D2241" t="s">
        <v>2142</v>
      </c>
      <c r="E2241">
        <v>1254</v>
      </c>
      <c r="F2241">
        <v>706</v>
      </c>
      <c r="G2241">
        <v>7</v>
      </c>
      <c r="H2241">
        <v>699</v>
      </c>
      <c r="I2241">
        <v>463</v>
      </c>
      <c r="J2241">
        <v>38</v>
      </c>
      <c r="K2241">
        <v>105</v>
      </c>
      <c r="L2241">
        <v>48</v>
      </c>
      <c r="M2241">
        <v>3</v>
      </c>
      <c r="N2241">
        <v>39</v>
      </c>
      <c r="O2241">
        <v>0</v>
      </c>
      <c r="P2241">
        <v>1</v>
      </c>
      <c r="Q2241">
        <v>15.021459227467812</v>
      </c>
    </row>
    <row r="2242" spans="1:17" x14ac:dyDescent="0.25">
      <c r="A2242" t="s">
        <v>7500</v>
      </c>
      <c r="B2242" s="6">
        <v>70928</v>
      </c>
      <c r="C2242">
        <v>709.28</v>
      </c>
      <c r="D2242" t="s">
        <v>2143</v>
      </c>
      <c r="E2242">
        <v>1632</v>
      </c>
      <c r="F2242">
        <v>1031</v>
      </c>
      <c r="G2242">
        <v>7</v>
      </c>
      <c r="H2242">
        <v>1024</v>
      </c>
      <c r="I2242">
        <v>508</v>
      </c>
      <c r="J2242">
        <v>121</v>
      </c>
      <c r="K2242">
        <v>173</v>
      </c>
      <c r="L2242">
        <v>89</v>
      </c>
      <c r="M2242">
        <v>10</v>
      </c>
      <c r="N2242">
        <v>113</v>
      </c>
      <c r="O2242">
        <v>5</v>
      </c>
      <c r="P2242">
        <v>3</v>
      </c>
      <c r="Q2242">
        <v>16.89453125</v>
      </c>
    </row>
    <row r="2243" spans="1:17" x14ac:dyDescent="0.25">
      <c r="A2243" t="s">
        <v>7501</v>
      </c>
      <c r="B2243" s="6">
        <v>70929</v>
      </c>
      <c r="C2243">
        <v>709.29</v>
      </c>
      <c r="D2243" t="s">
        <v>2144</v>
      </c>
      <c r="E2243">
        <v>210</v>
      </c>
      <c r="F2243">
        <v>125</v>
      </c>
      <c r="G2243">
        <v>1</v>
      </c>
      <c r="H2243">
        <v>124</v>
      </c>
      <c r="I2243">
        <v>98</v>
      </c>
      <c r="J2243">
        <v>5</v>
      </c>
      <c r="K2243">
        <v>12</v>
      </c>
      <c r="L2243">
        <v>4</v>
      </c>
      <c r="M2243">
        <v>0</v>
      </c>
      <c r="N2243">
        <v>4</v>
      </c>
      <c r="O2243">
        <v>1</v>
      </c>
      <c r="P2243">
        <v>0</v>
      </c>
      <c r="Q2243">
        <v>9.67741935483871</v>
      </c>
    </row>
    <row r="2244" spans="1:17" x14ac:dyDescent="0.25">
      <c r="A2244" t="s">
        <v>7502</v>
      </c>
      <c r="B2244" s="6">
        <v>70930</v>
      </c>
      <c r="C2244">
        <v>709.3</v>
      </c>
      <c r="D2244" t="s">
        <v>2145</v>
      </c>
      <c r="E2244">
        <v>648</v>
      </c>
      <c r="F2244">
        <v>414</v>
      </c>
      <c r="G2244">
        <v>2</v>
      </c>
      <c r="H2244">
        <v>412</v>
      </c>
      <c r="I2244">
        <v>219</v>
      </c>
      <c r="J2244">
        <v>42</v>
      </c>
      <c r="K2244">
        <v>55</v>
      </c>
      <c r="L2244">
        <v>36</v>
      </c>
      <c r="M2244">
        <v>6</v>
      </c>
      <c r="N2244">
        <v>50</v>
      </c>
      <c r="O2244">
        <v>3</v>
      </c>
      <c r="P2244">
        <v>1</v>
      </c>
      <c r="Q2244">
        <v>13.349514563106796</v>
      </c>
    </row>
    <row r="2245" spans="1:17" x14ac:dyDescent="0.25">
      <c r="A2245" t="s">
        <v>7503</v>
      </c>
      <c r="B2245" s="6">
        <v>70931</v>
      </c>
      <c r="C2245">
        <v>709.31</v>
      </c>
      <c r="D2245" t="s">
        <v>2146</v>
      </c>
      <c r="E2245">
        <v>1466</v>
      </c>
      <c r="F2245">
        <v>828</v>
      </c>
      <c r="G2245">
        <v>18</v>
      </c>
      <c r="H2245">
        <v>810</v>
      </c>
      <c r="I2245">
        <v>453</v>
      </c>
      <c r="J2245">
        <v>108</v>
      </c>
      <c r="K2245">
        <v>119</v>
      </c>
      <c r="L2245">
        <v>38</v>
      </c>
      <c r="M2245">
        <v>11</v>
      </c>
      <c r="N2245">
        <v>78</v>
      </c>
      <c r="O2245">
        <v>0</v>
      </c>
      <c r="P2245">
        <v>3</v>
      </c>
      <c r="Q2245">
        <v>14.691358024691359</v>
      </c>
    </row>
    <row r="2246" spans="1:17" x14ac:dyDescent="0.25">
      <c r="A2246" t="s">
        <v>7504</v>
      </c>
      <c r="B2246" s="6">
        <v>70932</v>
      </c>
      <c r="C2246">
        <v>709.32</v>
      </c>
      <c r="D2246" t="s">
        <v>2147</v>
      </c>
      <c r="E2246">
        <v>671</v>
      </c>
      <c r="F2246">
        <v>370</v>
      </c>
      <c r="G2246">
        <v>0</v>
      </c>
      <c r="H2246">
        <v>370</v>
      </c>
      <c r="I2246">
        <v>259</v>
      </c>
      <c r="J2246">
        <v>20</v>
      </c>
      <c r="K2246">
        <v>67</v>
      </c>
      <c r="L2246">
        <v>8</v>
      </c>
      <c r="M2246">
        <v>4</v>
      </c>
      <c r="N2246">
        <v>11</v>
      </c>
      <c r="O2246">
        <v>0</v>
      </c>
      <c r="P2246">
        <v>1</v>
      </c>
      <c r="Q2246">
        <v>18.108108108108109</v>
      </c>
    </row>
    <row r="2247" spans="1:17" x14ac:dyDescent="0.25">
      <c r="A2247" t="s">
        <v>7505</v>
      </c>
      <c r="B2247" s="6">
        <v>70933</v>
      </c>
      <c r="C2247">
        <v>709.33</v>
      </c>
      <c r="D2247" t="s">
        <v>2148</v>
      </c>
      <c r="E2247">
        <v>1618</v>
      </c>
      <c r="F2247">
        <v>1039</v>
      </c>
      <c r="G2247">
        <v>5</v>
      </c>
      <c r="H2247">
        <v>1034</v>
      </c>
      <c r="I2247">
        <v>472</v>
      </c>
      <c r="J2247">
        <v>93</v>
      </c>
      <c r="K2247">
        <v>172</v>
      </c>
      <c r="L2247">
        <v>121</v>
      </c>
      <c r="M2247">
        <v>23</v>
      </c>
      <c r="N2247">
        <v>130</v>
      </c>
      <c r="O2247">
        <v>9</v>
      </c>
      <c r="P2247">
        <v>9</v>
      </c>
      <c r="Q2247">
        <v>16.634429400386846</v>
      </c>
    </row>
    <row r="2248" spans="1:17" x14ac:dyDescent="0.25">
      <c r="A2248" t="s">
        <v>7506</v>
      </c>
      <c r="B2248" s="6">
        <v>70934</v>
      </c>
      <c r="C2248">
        <v>709.34</v>
      </c>
      <c r="D2248" t="s">
        <v>2149</v>
      </c>
      <c r="E2248">
        <v>1399</v>
      </c>
      <c r="F2248">
        <v>926</v>
      </c>
      <c r="G2248">
        <v>13</v>
      </c>
      <c r="H2248">
        <v>913</v>
      </c>
      <c r="I2248">
        <v>618</v>
      </c>
      <c r="J2248">
        <v>75</v>
      </c>
      <c r="K2248">
        <v>99</v>
      </c>
      <c r="L2248">
        <v>56</v>
      </c>
      <c r="M2248">
        <v>8</v>
      </c>
      <c r="N2248">
        <v>52</v>
      </c>
      <c r="O2248">
        <v>4</v>
      </c>
      <c r="P2248">
        <v>0</v>
      </c>
      <c r="Q2248">
        <v>10.843373493975903</v>
      </c>
    </row>
    <row r="2249" spans="1:17" x14ac:dyDescent="0.25">
      <c r="A2249" t="s">
        <v>7507</v>
      </c>
      <c r="B2249" s="6">
        <v>70935</v>
      </c>
      <c r="C2249">
        <v>709.35</v>
      </c>
      <c r="D2249" t="s">
        <v>2150</v>
      </c>
      <c r="E2249">
        <v>1338</v>
      </c>
      <c r="F2249">
        <v>746</v>
      </c>
      <c r="G2249">
        <v>2</v>
      </c>
      <c r="H2249">
        <v>744</v>
      </c>
      <c r="I2249">
        <v>366</v>
      </c>
      <c r="J2249">
        <v>116</v>
      </c>
      <c r="K2249">
        <v>162</v>
      </c>
      <c r="L2249">
        <v>38</v>
      </c>
      <c r="M2249">
        <v>6</v>
      </c>
      <c r="N2249">
        <v>49</v>
      </c>
      <c r="O2249">
        <v>1</v>
      </c>
      <c r="P2249">
        <v>5</v>
      </c>
      <c r="Q2249">
        <v>21.774193548387096</v>
      </c>
    </row>
    <row r="2250" spans="1:17" x14ac:dyDescent="0.25">
      <c r="A2250" t="s">
        <v>7508</v>
      </c>
      <c r="B2250" s="6">
        <v>70936</v>
      </c>
      <c r="C2250">
        <v>709.36</v>
      </c>
      <c r="D2250" t="s">
        <v>2151</v>
      </c>
      <c r="E2250">
        <v>3831</v>
      </c>
      <c r="F2250">
        <v>2323</v>
      </c>
      <c r="G2250">
        <v>20</v>
      </c>
      <c r="H2250">
        <v>2303</v>
      </c>
      <c r="I2250">
        <v>936</v>
      </c>
      <c r="J2250">
        <v>397</v>
      </c>
      <c r="K2250">
        <v>440</v>
      </c>
      <c r="L2250">
        <v>171</v>
      </c>
      <c r="M2250">
        <v>30</v>
      </c>
      <c r="N2250">
        <v>305</v>
      </c>
      <c r="O2250">
        <v>13</v>
      </c>
      <c r="P2250">
        <v>6</v>
      </c>
      <c r="Q2250">
        <v>19.105514546244031</v>
      </c>
    </row>
    <row r="2251" spans="1:17" x14ac:dyDescent="0.25">
      <c r="A2251" t="s">
        <v>7509</v>
      </c>
      <c r="B2251" s="6">
        <v>70937</v>
      </c>
      <c r="C2251">
        <v>709.37</v>
      </c>
      <c r="D2251" t="s">
        <v>2152</v>
      </c>
      <c r="E2251">
        <v>1208</v>
      </c>
      <c r="F2251">
        <v>712</v>
      </c>
      <c r="G2251">
        <v>4</v>
      </c>
      <c r="H2251">
        <v>708</v>
      </c>
      <c r="I2251">
        <v>344</v>
      </c>
      <c r="J2251">
        <v>92</v>
      </c>
      <c r="K2251">
        <v>131</v>
      </c>
      <c r="L2251">
        <v>46</v>
      </c>
      <c r="M2251">
        <v>8</v>
      </c>
      <c r="N2251">
        <v>79</v>
      </c>
      <c r="O2251">
        <v>5</v>
      </c>
      <c r="P2251">
        <v>3</v>
      </c>
      <c r="Q2251">
        <v>18.502824858757062</v>
      </c>
    </row>
    <row r="2252" spans="1:17" x14ac:dyDescent="0.25">
      <c r="A2252" t="s">
        <v>7510</v>
      </c>
      <c r="B2252" s="6">
        <v>70938</v>
      </c>
      <c r="C2252">
        <v>709.38</v>
      </c>
      <c r="D2252" t="s">
        <v>2153</v>
      </c>
      <c r="E2252">
        <v>1933</v>
      </c>
      <c r="F2252">
        <v>1248</v>
      </c>
      <c r="G2252">
        <v>11</v>
      </c>
      <c r="H2252">
        <v>1237</v>
      </c>
      <c r="I2252">
        <v>803</v>
      </c>
      <c r="J2252">
        <v>54</v>
      </c>
      <c r="K2252">
        <v>210</v>
      </c>
      <c r="L2252">
        <v>72</v>
      </c>
      <c r="M2252">
        <v>11</v>
      </c>
      <c r="N2252">
        <v>81</v>
      </c>
      <c r="O2252">
        <v>5</v>
      </c>
      <c r="P2252">
        <v>0</v>
      </c>
      <c r="Q2252">
        <v>16.976556184316895</v>
      </c>
    </row>
    <row r="2253" spans="1:17" x14ac:dyDescent="0.25">
      <c r="A2253" t="s">
        <v>7511</v>
      </c>
      <c r="B2253" s="6">
        <v>70939</v>
      </c>
      <c r="C2253">
        <v>709.39</v>
      </c>
      <c r="D2253" t="s">
        <v>2154</v>
      </c>
      <c r="E2253">
        <v>1652</v>
      </c>
      <c r="F2253">
        <v>957</v>
      </c>
      <c r="G2253">
        <v>2</v>
      </c>
      <c r="H2253">
        <v>955</v>
      </c>
      <c r="I2253">
        <v>410</v>
      </c>
      <c r="J2253">
        <v>142</v>
      </c>
      <c r="K2253">
        <v>203</v>
      </c>
      <c r="L2253">
        <v>79</v>
      </c>
      <c r="M2253">
        <v>19</v>
      </c>
      <c r="N2253">
        <v>98</v>
      </c>
      <c r="O2253">
        <v>2</v>
      </c>
      <c r="P2253">
        <v>1</v>
      </c>
      <c r="Q2253">
        <v>21.256544502617803</v>
      </c>
    </row>
    <row r="2254" spans="1:17" x14ac:dyDescent="0.25">
      <c r="A2254" t="s">
        <v>7512</v>
      </c>
      <c r="B2254" s="6">
        <v>70940</v>
      </c>
      <c r="C2254">
        <v>709.4</v>
      </c>
      <c r="D2254" t="s">
        <v>2155</v>
      </c>
      <c r="E2254">
        <v>1289</v>
      </c>
      <c r="F2254">
        <v>695</v>
      </c>
      <c r="G2254">
        <v>3</v>
      </c>
      <c r="H2254">
        <v>692</v>
      </c>
      <c r="I2254">
        <v>338</v>
      </c>
      <c r="J2254">
        <v>102</v>
      </c>
      <c r="K2254">
        <v>132</v>
      </c>
      <c r="L2254">
        <v>53</v>
      </c>
      <c r="M2254">
        <v>10</v>
      </c>
      <c r="N2254">
        <v>53</v>
      </c>
      <c r="O2254">
        <v>2</v>
      </c>
      <c r="P2254">
        <v>0</v>
      </c>
      <c r="Q2254">
        <v>19.075144508670519</v>
      </c>
    </row>
    <row r="2255" spans="1:17" x14ac:dyDescent="0.25">
      <c r="A2255" t="s">
        <v>7513</v>
      </c>
      <c r="B2255" s="6">
        <v>70941</v>
      </c>
      <c r="C2255">
        <v>709.41</v>
      </c>
      <c r="D2255" t="s">
        <v>2156</v>
      </c>
      <c r="E2255">
        <v>519</v>
      </c>
      <c r="F2255">
        <v>296</v>
      </c>
      <c r="G2255">
        <v>2</v>
      </c>
      <c r="H2255">
        <v>294</v>
      </c>
      <c r="I2255">
        <v>176</v>
      </c>
      <c r="J2255">
        <v>22</v>
      </c>
      <c r="K2255">
        <v>58</v>
      </c>
      <c r="L2255">
        <v>20</v>
      </c>
      <c r="M2255">
        <v>3</v>
      </c>
      <c r="N2255">
        <v>13</v>
      </c>
      <c r="O2255">
        <v>1</v>
      </c>
      <c r="P2255">
        <v>1</v>
      </c>
      <c r="Q2255">
        <v>19.727891156462583</v>
      </c>
    </row>
    <row r="2256" spans="1:17" x14ac:dyDescent="0.25">
      <c r="A2256" t="s">
        <v>7514</v>
      </c>
      <c r="B2256" s="6">
        <v>70999</v>
      </c>
      <c r="C2256">
        <v>709.99</v>
      </c>
      <c r="D2256" t="s">
        <v>7515</v>
      </c>
      <c r="E2256">
        <v>0</v>
      </c>
      <c r="F2256">
        <v>7467</v>
      </c>
      <c r="G2256">
        <v>41</v>
      </c>
      <c r="H2256">
        <v>7426</v>
      </c>
      <c r="I2256">
        <v>3310</v>
      </c>
      <c r="J2256">
        <v>838</v>
      </c>
      <c r="K2256">
        <v>1041</v>
      </c>
      <c r="L2256">
        <v>777</v>
      </c>
      <c r="M2256">
        <v>134</v>
      </c>
      <c r="N2256">
        <v>1221</v>
      </c>
      <c r="O2256">
        <v>33</v>
      </c>
      <c r="P2256">
        <v>47</v>
      </c>
      <c r="Q2256">
        <v>14.018314031780232</v>
      </c>
    </row>
    <row r="2257" spans="1:17" x14ac:dyDescent="0.25">
      <c r="A2257" t="s">
        <v>7516</v>
      </c>
      <c r="B2257" s="6">
        <v>80000</v>
      </c>
      <c r="C2257">
        <v>800</v>
      </c>
      <c r="D2257" t="s">
        <v>7517</v>
      </c>
      <c r="E2257">
        <v>274500</v>
      </c>
      <c r="F2257">
        <v>185860</v>
      </c>
      <c r="G2257">
        <v>1427</v>
      </c>
      <c r="H2257">
        <v>184433</v>
      </c>
      <c r="I2257">
        <v>67540</v>
      </c>
      <c r="J2257">
        <v>24232</v>
      </c>
      <c r="K2257">
        <v>27121</v>
      </c>
      <c r="L2257">
        <v>25017</v>
      </c>
      <c r="M2257">
        <v>3921</v>
      </c>
      <c r="N2257">
        <v>33462</v>
      </c>
      <c r="O2257">
        <v>871</v>
      </c>
      <c r="P2257">
        <v>1446</v>
      </c>
      <c r="Q2257">
        <v>14.705069049465116</v>
      </c>
    </row>
    <row r="2258" spans="1:17" x14ac:dyDescent="0.25">
      <c r="A2258" t="s">
        <v>7518</v>
      </c>
      <c r="B2258" s="6">
        <v>80099</v>
      </c>
      <c r="C2258">
        <v>800.99</v>
      </c>
      <c r="D2258" t="s">
        <v>7519</v>
      </c>
      <c r="E2258">
        <v>0</v>
      </c>
      <c r="F2258">
        <v>0</v>
      </c>
      <c r="G2258">
        <v>0</v>
      </c>
      <c r="H2258">
        <v>0</v>
      </c>
      <c r="I2258">
        <v>0</v>
      </c>
      <c r="J2258">
        <v>0</v>
      </c>
      <c r="K2258">
        <v>0</v>
      </c>
      <c r="L2258">
        <v>0</v>
      </c>
      <c r="M2258">
        <v>0</v>
      </c>
      <c r="N2258">
        <v>0</v>
      </c>
      <c r="O2258">
        <v>0</v>
      </c>
      <c r="P2258">
        <v>0</v>
      </c>
      <c r="Q2258" t="e">
        <v>#DIV/0!</v>
      </c>
    </row>
    <row r="2259" spans="1:17" x14ac:dyDescent="0.25">
      <c r="A2259" t="s">
        <v>7520</v>
      </c>
      <c r="B2259" t="s">
        <v>7521</v>
      </c>
      <c r="C2259" t="e">
        <v>#VALUE!</v>
      </c>
      <c r="D2259" t="s">
        <v>7522</v>
      </c>
      <c r="E2259">
        <v>153030</v>
      </c>
      <c r="F2259">
        <v>102626</v>
      </c>
      <c r="G2259">
        <v>758</v>
      </c>
      <c r="H2259">
        <v>101868</v>
      </c>
      <c r="I2259">
        <v>38284</v>
      </c>
      <c r="J2259">
        <v>13065</v>
      </c>
      <c r="K2259">
        <v>14742</v>
      </c>
      <c r="L2259">
        <v>13539</v>
      </c>
      <c r="M2259">
        <v>2162</v>
      </c>
      <c r="N2259">
        <v>18542</v>
      </c>
      <c r="O2259">
        <v>455</v>
      </c>
      <c r="P2259">
        <v>697</v>
      </c>
      <c r="Q2259">
        <v>14.47166921898928</v>
      </c>
    </row>
    <row r="2260" spans="1:17" x14ac:dyDescent="0.25">
      <c r="A2260" t="s">
        <v>7523</v>
      </c>
      <c r="B2260" t="s">
        <v>7524</v>
      </c>
      <c r="C2260" t="e">
        <v>#VALUE!</v>
      </c>
      <c r="D2260" t="s">
        <v>7525</v>
      </c>
      <c r="E2260">
        <v>0</v>
      </c>
      <c r="F2260">
        <v>459</v>
      </c>
      <c r="G2260">
        <v>2</v>
      </c>
      <c r="H2260">
        <v>457</v>
      </c>
      <c r="I2260">
        <v>74</v>
      </c>
      <c r="J2260">
        <v>44</v>
      </c>
      <c r="K2260">
        <v>23</v>
      </c>
      <c r="L2260">
        <v>98</v>
      </c>
      <c r="M2260">
        <v>17</v>
      </c>
      <c r="N2260">
        <v>189</v>
      </c>
      <c r="O2260">
        <v>5</v>
      </c>
      <c r="P2260">
        <v>5</v>
      </c>
      <c r="Q2260">
        <v>5.0328227571115978</v>
      </c>
    </row>
    <row r="2261" spans="1:17" x14ac:dyDescent="0.25">
      <c r="A2261" t="s">
        <v>7526</v>
      </c>
      <c r="B2261" t="s">
        <v>7527</v>
      </c>
      <c r="C2261" t="e">
        <v>#VALUE!</v>
      </c>
      <c r="D2261" t="s">
        <v>7528</v>
      </c>
      <c r="E2261">
        <v>121470</v>
      </c>
      <c r="F2261">
        <v>83234</v>
      </c>
      <c r="G2261">
        <v>669</v>
      </c>
      <c r="H2261">
        <v>82565</v>
      </c>
      <c r="I2261">
        <v>29256</v>
      </c>
      <c r="J2261">
        <v>11167</v>
      </c>
      <c r="K2261">
        <v>12379</v>
      </c>
      <c r="L2261">
        <v>11478</v>
      </c>
      <c r="M2261">
        <v>1759</v>
      </c>
      <c r="N2261">
        <v>14920</v>
      </c>
      <c r="O2261">
        <v>416</v>
      </c>
      <c r="P2261">
        <v>749</v>
      </c>
      <c r="Q2261">
        <v>14.993035789983649</v>
      </c>
    </row>
    <row r="2262" spans="1:17" x14ac:dyDescent="0.25">
      <c r="A2262" t="s">
        <v>7529</v>
      </c>
      <c r="B2262" t="s">
        <v>7530</v>
      </c>
      <c r="C2262" t="e">
        <v>#VALUE!</v>
      </c>
      <c r="D2262" t="s">
        <v>7531</v>
      </c>
      <c r="E2262">
        <v>0</v>
      </c>
      <c r="F2262">
        <v>294</v>
      </c>
      <c r="G2262">
        <v>3</v>
      </c>
      <c r="H2262">
        <v>291</v>
      </c>
      <c r="I2262">
        <v>54</v>
      </c>
      <c r="J2262">
        <v>23</v>
      </c>
      <c r="K2262">
        <v>20</v>
      </c>
      <c r="L2262">
        <v>39</v>
      </c>
      <c r="M2262">
        <v>9</v>
      </c>
      <c r="N2262">
        <v>137</v>
      </c>
      <c r="O2262">
        <v>3</v>
      </c>
      <c r="P2262">
        <v>6</v>
      </c>
      <c r="Q2262">
        <v>6.8728522336769764</v>
      </c>
    </row>
    <row r="2263" spans="1:17" x14ac:dyDescent="0.25">
      <c r="A2263" t="s">
        <v>7532</v>
      </c>
      <c r="B2263" s="6">
        <v>80100</v>
      </c>
      <c r="C2263">
        <v>801</v>
      </c>
      <c r="D2263" t="s">
        <v>2159</v>
      </c>
      <c r="E2263">
        <v>45458</v>
      </c>
      <c r="F2263">
        <v>31518</v>
      </c>
      <c r="G2263">
        <v>271</v>
      </c>
      <c r="H2263">
        <v>31247</v>
      </c>
      <c r="I2263">
        <v>11789</v>
      </c>
      <c r="J2263">
        <v>4884</v>
      </c>
      <c r="K2263">
        <v>4981</v>
      </c>
      <c r="L2263">
        <v>3958</v>
      </c>
      <c r="M2263">
        <v>590</v>
      </c>
      <c r="N2263">
        <v>4470</v>
      </c>
      <c r="O2263">
        <v>188</v>
      </c>
      <c r="P2263">
        <v>261</v>
      </c>
      <c r="Q2263">
        <v>15.940730310109771</v>
      </c>
    </row>
    <row r="2264" spans="1:17" x14ac:dyDescent="0.25">
      <c r="A2264" t="s">
        <v>7533</v>
      </c>
      <c r="B2264" s="6">
        <v>80101</v>
      </c>
      <c r="C2264">
        <v>801.01</v>
      </c>
      <c r="D2264" t="s">
        <v>2157</v>
      </c>
      <c r="E2264">
        <v>1767</v>
      </c>
      <c r="F2264">
        <v>1026</v>
      </c>
      <c r="G2264">
        <v>11</v>
      </c>
      <c r="H2264">
        <v>1015</v>
      </c>
      <c r="I2264">
        <v>432</v>
      </c>
      <c r="J2264">
        <v>114</v>
      </c>
      <c r="K2264">
        <v>250</v>
      </c>
      <c r="L2264">
        <v>102</v>
      </c>
      <c r="M2264">
        <v>13</v>
      </c>
      <c r="N2264">
        <v>88</v>
      </c>
      <c r="O2264">
        <v>9</v>
      </c>
      <c r="P2264">
        <v>6</v>
      </c>
      <c r="Q2264">
        <v>24.630541871921181</v>
      </c>
    </row>
    <row r="2265" spans="1:17" x14ac:dyDescent="0.25">
      <c r="A2265" t="s">
        <v>7534</v>
      </c>
      <c r="B2265" s="6">
        <v>80102</v>
      </c>
      <c r="C2265">
        <v>801.02</v>
      </c>
      <c r="D2265" t="s">
        <v>2158</v>
      </c>
      <c r="E2265">
        <v>237</v>
      </c>
      <c r="F2265">
        <v>163</v>
      </c>
      <c r="G2265">
        <v>0</v>
      </c>
      <c r="H2265">
        <v>163</v>
      </c>
      <c r="I2265">
        <v>93</v>
      </c>
      <c r="J2265">
        <v>7</v>
      </c>
      <c r="K2265">
        <v>19</v>
      </c>
      <c r="L2265">
        <v>33</v>
      </c>
      <c r="M2265">
        <v>1</v>
      </c>
      <c r="N2265">
        <v>10</v>
      </c>
      <c r="O2265">
        <v>0</v>
      </c>
      <c r="P2265">
        <v>0</v>
      </c>
      <c r="Q2265">
        <v>11.656441717791409</v>
      </c>
    </row>
    <row r="2266" spans="1:17" x14ac:dyDescent="0.25">
      <c r="A2266" t="s">
        <v>7535</v>
      </c>
      <c r="B2266" s="6">
        <v>80103</v>
      </c>
      <c r="C2266">
        <v>801.03</v>
      </c>
      <c r="D2266" t="s">
        <v>2159</v>
      </c>
      <c r="E2266">
        <v>9598</v>
      </c>
      <c r="F2266">
        <v>4860</v>
      </c>
      <c r="G2266">
        <v>54</v>
      </c>
      <c r="H2266">
        <v>4806</v>
      </c>
      <c r="I2266">
        <v>1404</v>
      </c>
      <c r="J2266">
        <v>1187</v>
      </c>
      <c r="K2266">
        <v>745</v>
      </c>
      <c r="L2266">
        <v>499</v>
      </c>
      <c r="M2266">
        <v>116</v>
      </c>
      <c r="N2266">
        <v>748</v>
      </c>
      <c r="O2266">
        <v>45</v>
      </c>
      <c r="P2266">
        <v>43</v>
      </c>
      <c r="Q2266">
        <v>15.501456512692469</v>
      </c>
    </row>
    <row r="2267" spans="1:17" x14ac:dyDescent="0.25">
      <c r="A2267" t="s">
        <v>7536</v>
      </c>
      <c r="B2267" s="6">
        <v>80104</v>
      </c>
      <c r="C2267">
        <v>801.04</v>
      </c>
      <c r="D2267" t="s">
        <v>2161</v>
      </c>
      <c r="E2267">
        <v>1558</v>
      </c>
      <c r="F2267">
        <v>839</v>
      </c>
      <c r="G2267">
        <v>8</v>
      </c>
      <c r="H2267">
        <v>831</v>
      </c>
      <c r="I2267">
        <v>261</v>
      </c>
      <c r="J2267">
        <v>172</v>
      </c>
      <c r="K2267">
        <v>161</v>
      </c>
      <c r="L2267">
        <v>99</v>
      </c>
      <c r="M2267">
        <v>20</v>
      </c>
      <c r="N2267">
        <v>103</v>
      </c>
      <c r="O2267">
        <v>5</v>
      </c>
      <c r="P2267">
        <v>7</v>
      </c>
      <c r="Q2267">
        <v>19.374247894103487</v>
      </c>
    </row>
    <row r="2268" spans="1:17" x14ac:dyDescent="0.25">
      <c r="A2268" t="s">
        <v>7537</v>
      </c>
      <c r="B2268" s="6">
        <v>80105</v>
      </c>
      <c r="C2268">
        <v>801.05</v>
      </c>
      <c r="D2268" t="s">
        <v>2162</v>
      </c>
      <c r="E2268">
        <v>487</v>
      </c>
      <c r="F2268">
        <v>278</v>
      </c>
      <c r="G2268">
        <v>1</v>
      </c>
      <c r="H2268">
        <v>277</v>
      </c>
      <c r="I2268">
        <v>151</v>
      </c>
      <c r="J2268">
        <v>16</v>
      </c>
      <c r="K2268">
        <v>45</v>
      </c>
      <c r="L2268">
        <v>34</v>
      </c>
      <c r="M2268">
        <v>7</v>
      </c>
      <c r="N2268">
        <v>20</v>
      </c>
      <c r="O2268">
        <v>3</v>
      </c>
      <c r="P2268">
        <v>1</v>
      </c>
      <c r="Q2268">
        <v>16.245487364620939</v>
      </c>
    </row>
    <row r="2269" spans="1:17" x14ac:dyDescent="0.25">
      <c r="A2269" t="s">
        <v>7538</v>
      </c>
      <c r="B2269" s="6">
        <v>80106</v>
      </c>
      <c r="C2269">
        <v>801.06</v>
      </c>
      <c r="D2269" t="s">
        <v>2163</v>
      </c>
      <c r="E2269">
        <v>2313</v>
      </c>
      <c r="F2269">
        <v>1193</v>
      </c>
      <c r="G2269">
        <v>15</v>
      </c>
      <c r="H2269">
        <v>1178</v>
      </c>
      <c r="I2269">
        <v>354</v>
      </c>
      <c r="J2269">
        <v>296</v>
      </c>
      <c r="K2269">
        <v>194</v>
      </c>
      <c r="L2269">
        <v>135</v>
      </c>
      <c r="M2269">
        <v>21</v>
      </c>
      <c r="N2269">
        <v>156</v>
      </c>
      <c r="O2269">
        <v>7</v>
      </c>
      <c r="P2269">
        <v>15</v>
      </c>
      <c r="Q2269">
        <v>16.468590831918505</v>
      </c>
    </row>
    <row r="2270" spans="1:17" x14ac:dyDescent="0.25">
      <c r="A2270" t="s">
        <v>7539</v>
      </c>
      <c r="B2270" s="6">
        <v>80107</v>
      </c>
      <c r="C2270">
        <v>801.07</v>
      </c>
      <c r="D2270" t="s">
        <v>2164</v>
      </c>
      <c r="E2270">
        <v>425</v>
      </c>
      <c r="F2270">
        <v>225</v>
      </c>
      <c r="G2270">
        <v>3</v>
      </c>
      <c r="H2270">
        <v>222</v>
      </c>
      <c r="I2270">
        <v>116</v>
      </c>
      <c r="J2270">
        <v>18</v>
      </c>
      <c r="K2270">
        <v>39</v>
      </c>
      <c r="L2270">
        <v>20</v>
      </c>
      <c r="M2270">
        <v>5</v>
      </c>
      <c r="N2270">
        <v>19</v>
      </c>
      <c r="O2270">
        <v>0</v>
      </c>
      <c r="P2270">
        <v>2</v>
      </c>
      <c r="Q2270">
        <v>17.567567567567568</v>
      </c>
    </row>
    <row r="2271" spans="1:17" x14ac:dyDescent="0.25">
      <c r="A2271" t="s">
        <v>7540</v>
      </c>
      <c r="B2271" s="6">
        <v>80108</v>
      </c>
      <c r="C2271">
        <v>801.08</v>
      </c>
      <c r="D2271" t="s">
        <v>2165</v>
      </c>
      <c r="E2271">
        <v>1143</v>
      </c>
      <c r="F2271">
        <v>662</v>
      </c>
      <c r="G2271">
        <v>7</v>
      </c>
      <c r="H2271">
        <v>655</v>
      </c>
      <c r="I2271">
        <v>218</v>
      </c>
      <c r="J2271">
        <v>122</v>
      </c>
      <c r="K2271">
        <v>117</v>
      </c>
      <c r="L2271">
        <v>112</v>
      </c>
      <c r="M2271">
        <v>10</v>
      </c>
      <c r="N2271">
        <v>72</v>
      </c>
      <c r="O2271">
        <v>3</v>
      </c>
      <c r="P2271">
        <v>1</v>
      </c>
      <c r="Q2271">
        <v>17.862595419847327</v>
      </c>
    </row>
    <row r="2272" spans="1:17" x14ac:dyDescent="0.25">
      <c r="A2272" t="s">
        <v>7541</v>
      </c>
      <c r="B2272" s="6">
        <v>80109</v>
      </c>
      <c r="C2272">
        <v>801.09</v>
      </c>
      <c r="D2272" t="s">
        <v>2166</v>
      </c>
      <c r="E2272">
        <v>338</v>
      </c>
      <c r="F2272">
        <v>231</v>
      </c>
      <c r="G2272">
        <v>1</v>
      </c>
      <c r="H2272">
        <v>230</v>
      </c>
      <c r="I2272">
        <v>192</v>
      </c>
      <c r="J2272">
        <v>1</v>
      </c>
      <c r="K2272">
        <v>15</v>
      </c>
      <c r="L2272">
        <v>17</v>
      </c>
      <c r="M2272">
        <v>1</v>
      </c>
      <c r="N2272">
        <v>3</v>
      </c>
      <c r="O2272">
        <v>1</v>
      </c>
      <c r="P2272">
        <v>0</v>
      </c>
      <c r="Q2272">
        <v>6.5217391304347823</v>
      </c>
    </row>
    <row r="2273" spans="1:17" x14ac:dyDescent="0.25">
      <c r="A2273" t="s">
        <v>7542</v>
      </c>
      <c r="B2273" s="6">
        <v>80110</v>
      </c>
      <c r="C2273">
        <v>801.1</v>
      </c>
      <c r="D2273" t="s">
        <v>2167</v>
      </c>
      <c r="E2273">
        <v>1127</v>
      </c>
      <c r="F2273">
        <v>595</v>
      </c>
      <c r="G2273">
        <v>4</v>
      </c>
      <c r="H2273">
        <v>591</v>
      </c>
      <c r="I2273">
        <v>280</v>
      </c>
      <c r="J2273">
        <v>72</v>
      </c>
      <c r="K2273">
        <v>131</v>
      </c>
      <c r="L2273">
        <v>55</v>
      </c>
      <c r="M2273">
        <v>9</v>
      </c>
      <c r="N2273">
        <v>32</v>
      </c>
      <c r="O2273">
        <v>3</v>
      </c>
      <c r="P2273">
        <v>7</v>
      </c>
      <c r="Q2273">
        <v>22.165820642978005</v>
      </c>
    </row>
    <row r="2274" spans="1:17" x14ac:dyDescent="0.25">
      <c r="A2274" t="s">
        <v>7543</v>
      </c>
      <c r="B2274" s="6">
        <v>80111</v>
      </c>
      <c r="C2274">
        <v>801.11</v>
      </c>
      <c r="D2274" t="s">
        <v>2168</v>
      </c>
      <c r="E2274">
        <v>744</v>
      </c>
      <c r="F2274">
        <v>442</v>
      </c>
      <c r="G2274">
        <v>1</v>
      </c>
      <c r="H2274">
        <v>441</v>
      </c>
      <c r="I2274">
        <v>143</v>
      </c>
      <c r="J2274">
        <v>99</v>
      </c>
      <c r="K2274">
        <v>64</v>
      </c>
      <c r="L2274">
        <v>54</v>
      </c>
      <c r="M2274">
        <v>10</v>
      </c>
      <c r="N2274">
        <v>64</v>
      </c>
      <c r="O2274">
        <v>5</v>
      </c>
      <c r="P2274">
        <v>2</v>
      </c>
      <c r="Q2274">
        <v>14.512471655328799</v>
      </c>
    </row>
    <row r="2275" spans="1:17" x14ac:dyDescent="0.25">
      <c r="A2275" t="s">
        <v>7544</v>
      </c>
      <c r="B2275" s="6">
        <v>80112</v>
      </c>
      <c r="C2275">
        <v>801.12</v>
      </c>
      <c r="D2275" t="s">
        <v>2169</v>
      </c>
      <c r="E2275">
        <v>500</v>
      </c>
      <c r="F2275">
        <v>271</v>
      </c>
      <c r="G2275">
        <v>3</v>
      </c>
      <c r="H2275">
        <v>268</v>
      </c>
      <c r="I2275">
        <v>135</v>
      </c>
      <c r="J2275">
        <v>40</v>
      </c>
      <c r="K2275">
        <v>38</v>
      </c>
      <c r="L2275">
        <v>30</v>
      </c>
      <c r="M2275">
        <v>2</v>
      </c>
      <c r="N2275">
        <v>22</v>
      </c>
      <c r="O2275">
        <v>1</v>
      </c>
      <c r="P2275">
        <v>0</v>
      </c>
      <c r="Q2275">
        <v>14.17910447761194</v>
      </c>
    </row>
    <row r="2276" spans="1:17" x14ac:dyDescent="0.25">
      <c r="A2276" t="s">
        <v>7545</v>
      </c>
      <c r="B2276" s="6">
        <v>80113</v>
      </c>
      <c r="C2276">
        <v>801.13</v>
      </c>
      <c r="D2276" t="s">
        <v>2170</v>
      </c>
      <c r="E2276">
        <v>1144</v>
      </c>
      <c r="F2276">
        <v>455</v>
      </c>
      <c r="G2276">
        <v>3</v>
      </c>
      <c r="H2276">
        <v>452</v>
      </c>
      <c r="I2276">
        <v>287</v>
      </c>
      <c r="J2276">
        <v>18</v>
      </c>
      <c r="K2276">
        <v>19</v>
      </c>
      <c r="L2276">
        <v>81</v>
      </c>
      <c r="M2276">
        <v>4</v>
      </c>
      <c r="N2276">
        <v>38</v>
      </c>
      <c r="O2276">
        <v>1</v>
      </c>
      <c r="P2276">
        <v>3</v>
      </c>
      <c r="Q2276">
        <v>4.2035398230088497</v>
      </c>
    </row>
    <row r="2277" spans="1:17" x14ac:dyDescent="0.25">
      <c r="A2277" t="s">
        <v>7546</v>
      </c>
      <c r="B2277" s="6">
        <v>80114</v>
      </c>
      <c r="C2277">
        <v>801.14</v>
      </c>
      <c r="D2277" t="s">
        <v>2171</v>
      </c>
      <c r="E2277">
        <v>198</v>
      </c>
      <c r="F2277">
        <v>135</v>
      </c>
      <c r="G2277">
        <v>2</v>
      </c>
      <c r="H2277">
        <v>133</v>
      </c>
      <c r="I2277">
        <v>62</v>
      </c>
      <c r="J2277">
        <v>12</v>
      </c>
      <c r="K2277">
        <v>26</v>
      </c>
      <c r="L2277">
        <v>11</v>
      </c>
      <c r="M2277">
        <v>1</v>
      </c>
      <c r="N2277">
        <v>20</v>
      </c>
      <c r="O2277">
        <v>0</v>
      </c>
      <c r="P2277">
        <v>1</v>
      </c>
      <c r="Q2277">
        <v>19.548872180451127</v>
      </c>
    </row>
    <row r="2278" spans="1:17" x14ac:dyDescent="0.25">
      <c r="A2278" t="s">
        <v>7547</v>
      </c>
      <c r="B2278" s="6">
        <v>80115</v>
      </c>
      <c r="C2278">
        <v>801.15</v>
      </c>
      <c r="D2278" t="s">
        <v>2172</v>
      </c>
      <c r="E2278">
        <v>2452</v>
      </c>
      <c r="F2278">
        <v>1277</v>
      </c>
      <c r="G2278">
        <v>8</v>
      </c>
      <c r="H2278">
        <v>1269</v>
      </c>
      <c r="I2278">
        <v>404</v>
      </c>
      <c r="J2278">
        <v>184</v>
      </c>
      <c r="K2278">
        <v>207</v>
      </c>
      <c r="L2278">
        <v>187</v>
      </c>
      <c r="M2278">
        <v>33</v>
      </c>
      <c r="N2278">
        <v>226</v>
      </c>
      <c r="O2278">
        <v>4</v>
      </c>
      <c r="P2278">
        <v>15</v>
      </c>
      <c r="Q2278">
        <v>16.312056737588655</v>
      </c>
    </row>
    <row r="2279" spans="1:17" x14ac:dyDescent="0.25">
      <c r="A2279" t="s">
        <v>7548</v>
      </c>
      <c r="B2279" s="6">
        <v>80116</v>
      </c>
      <c r="C2279">
        <v>801.16</v>
      </c>
      <c r="D2279" t="s">
        <v>2173</v>
      </c>
      <c r="E2279">
        <v>4570</v>
      </c>
      <c r="F2279">
        <v>2562</v>
      </c>
      <c r="G2279">
        <v>27</v>
      </c>
      <c r="H2279">
        <v>2535</v>
      </c>
      <c r="I2279">
        <v>848</v>
      </c>
      <c r="J2279">
        <v>314</v>
      </c>
      <c r="K2279">
        <v>585</v>
      </c>
      <c r="L2279">
        <v>323</v>
      </c>
      <c r="M2279">
        <v>61</v>
      </c>
      <c r="N2279">
        <v>355</v>
      </c>
      <c r="O2279">
        <v>12</v>
      </c>
      <c r="P2279">
        <v>24</v>
      </c>
      <c r="Q2279">
        <v>23.076923076923077</v>
      </c>
    </row>
    <row r="2280" spans="1:17" x14ac:dyDescent="0.25">
      <c r="A2280" t="s">
        <v>7549</v>
      </c>
      <c r="B2280" s="6">
        <v>80117</v>
      </c>
      <c r="C2280">
        <v>801.17</v>
      </c>
      <c r="D2280" t="s">
        <v>2175</v>
      </c>
      <c r="E2280">
        <v>3722</v>
      </c>
      <c r="F2280">
        <v>2131</v>
      </c>
      <c r="G2280">
        <v>17</v>
      </c>
      <c r="H2280">
        <v>2114</v>
      </c>
      <c r="I2280">
        <v>711</v>
      </c>
      <c r="J2280">
        <v>438</v>
      </c>
      <c r="K2280">
        <v>273</v>
      </c>
      <c r="L2280">
        <v>284</v>
      </c>
      <c r="M2280">
        <v>40</v>
      </c>
      <c r="N2280">
        <v>333</v>
      </c>
      <c r="O2280">
        <v>10</v>
      </c>
      <c r="P2280">
        <v>15</v>
      </c>
      <c r="Q2280">
        <v>12.913907284768211</v>
      </c>
    </row>
    <row r="2281" spans="1:17" x14ac:dyDescent="0.25">
      <c r="A2281" t="s">
        <v>7550</v>
      </c>
      <c r="B2281" s="6">
        <v>80118</v>
      </c>
      <c r="C2281">
        <v>801.18</v>
      </c>
      <c r="D2281" t="s">
        <v>2176</v>
      </c>
      <c r="E2281">
        <v>637</v>
      </c>
      <c r="F2281">
        <v>410</v>
      </c>
      <c r="G2281">
        <v>3</v>
      </c>
      <c r="H2281">
        <v>407</v>
      </c>
      <c r="I2281">
        <v>255</v>
      </c>
      <c r="J2281">
        <v>18</v>
      </c>
      <c r="K2281">
        <v>38</v>
      </c>
      <c r="L2281">
        <v>38</v>
      </c>
      <c r="M2281">
        <v>9</v>
      </c>
      <c r="N2281">
        <v>44</v>
      </c>
      <c r="O2281">
        <v>0</v>
      </c>
      <c r="P2281">
        <v>3</v>
      </c>
      <c r="Q2281">
        <v>9.3366093366093352</v>
      </c>
    </row>
    <row r="2282" spans="1:17" x14ac:dyDescent="0.25">
      <c r="A2282" t="s">
        <v>7551</v>
      </c>
      <c r="B2282" s="6">
        <v>80119</v>
      </c>
      <c r="C2282">
        <v>801.19</v>
      </c>
      <c r="D2282" t="s">
        <v>2177</v>
      </c>
      <c r="E2282">
        <v>524</v>
      </c>
      <c r="F2282">
        <v>311</v>
      </c>
      <c r="G2282">
        <v>6</v>
      </c>
      <c r="H2282">
        <v>305</v>
      </c>
      <c r="I2282">
        <v>113</v>
      </c>
      <c r="J2282">
        <v>43</v>
      </c>
      <c r="K2282">
        <v>50</v>
      </c>
      <c r="L2282">
        <v>50</v>
      </c>
      <c r="M2282">
        <v>4</v>
      </c>
      <c r="N2282">
        <v>40</v>
      </c>
      <c r="O2282">
        <v>1</v>
      </c>
      <c r="P2282">
        <v>1</v>
      </c>
      <c r="Q2282">
        <v>16.393442622950818</v>
      </c>
    </row>
    <row r="2283" spans="1:17" x14ac:dyDescent="0.25">
      <c r="A2283" t="s">
        <v>7552</v>
      </c>
      <c r="B2283" s="6">
        <v>80120</v>
      </c>
      <c r="C2283">
        <v>801.2</v>
      </c>
      <c r="D2283" t="s">
        <v>2178</v>
      </c>
      <c r="E2283">
        <v>1689</v>
      </c>
      <c r="F2283">
        <v>879</v>
      </c>
      <c r="G2283">
        <v>8</v>
      </c>
      <c r="H2283">
        <v>871</v>
      </c>
      <c r="I2283">
        <v>394</v>
      </c>
      <c r="J2283">
        <v>142</v>
      </c>
      <c r="K2283">
        <v>209</v>
      </c>
      <c r="L2283">
        <v>67</v>
      </c>
      <c r="M2283">
        <v>14</v>
      </c>
      <c r="N2283">
        <v>34</v>
      </c>
      <c r="O2283">
        <v>4</v>
      </c>
      <c r="P2283">
        <v>3</v>
      </c>
      <c r="Q2283">
        <v>23.995407577497129</v>
      </c>
    </row>
    <row r="2284" spans="1:17" x14ac:dyDescent="0.25">
      <c r="A2284" t="s">
        <v>7553</v>
      </c>
      <c r="B2284" s="6">
        <v>80121</v>
      </c>
      <c r="C2284">
        <v>801.21</v>
      </c>
      <c r="D2284" t="s">
        <v>2179</v>
      </c>
      <c r="E2284">
        <v>295</v>
      </c>
      <c r="F2284">
        <v>186</v>
      </c>
      <c r="G2284">
        <v>1</v>
      </c>
      <c r="H2284">
        <v>185</v>
      </c>
      <c r="I2284">
        <v>101</v>
      </c>
      <c r="J2284">
        <v>12</v>
      </c>
      <c r="K2284">
        <v>30</v>
      </c>
      <c r="L2284">
        <v>19</v>
      </c>
      <c r="M2284">
        <v>4</v>
      </c>
      <c r="N2284">
        <v>17</v>
      </c>
      <c r="O2284">
        <v>0</v>
      </c>
      <c r="P2284">
        <v>2</v>
      </c>
      <c r="Q2284">
        <v>16.216216216216218</v>
      </c>
    </row>
    <row r="2285" spans="1:17" x14ac:dyDescent="0.25">
      <c r="A2285" t="s">
        <v>7554</v>
      </c>
      <c r="B2285" s="6">
        <v>80122</v>
      </c>
      <c r="C2285">
        <v>801.22</v>
      </c>
      <c r="D2285" t="s">
        <v>2180</v>
      </c>
      <c r="E2285">
        <v>2753</v>
      </c>
      <c r="F2285">
        <v>1443</v>
      </c>
      <c r="G2285">
        <v>15</v>
      </c>
      <c r="H2285">
        <v>1428</v>
      </c>
      <c r="I2285">
        <v>603</v>
      </c>
      <c r="J2285">
        <v>148</v>
      </c>
      <c r="K2285">
        <v>226</v>
      </c>
      <c r="L2285">
        <v>198</v>
      </c>
      <c r="M2285">
        <v>27</v>
      </c>
      <c r="N2285">
        <v>196</v>
      </c>
      <c r="O2285">
        <v>6</v>
      </c>
      <c r="P2285">
        <v>13</v>
      </c>
      <c r="Q2285">
        <v>15.826330532212884</v>
      </c>
    </row>
    <row r="2286" spans="1:17" x14ac:dyDescent="0.25">
      <c r="A2286" t="s">
        <v>7555</v>
      </c>
      <c r="B2286" s="6">
        <v>80123</v>
      </c>
      <c r="C2286">
        <v>801.23</v>
      </c>
      <c r="D2286" t="s">
        <v>2181</v>
      </c>
      <c r="E2286">
        <v>679</v>
      </c>
      <c r="F2286">
        <v>414</v>
      </c>
      <c r="G2286">
        <v>5</v>
      </c>
      <c r="H2286">
        <v>409</v>
      </c>
      <c r="I2286">
        <v>214</v>
      </c>
      <c r="J2286">
        <v>50</v>
      </c>
      <c r="K2286">
        <v>91</v>
      </c>
      <c r="L2286">
        <v>33</v>
      </c>
      <c r="M2286">
        <v>1</v>
      </c>
      <c r="N2286">
        <v>16</v>
      </c>
      <c r="O2286">
        <v>2</v>
      </c>
      <c r="P2286">
        <v>0</v>
      </c>
      <c r="Q2286">
        <v>22.249388753056234</v>
      </c>
    </row>
    <row r="2287" spans="1:17" x14ac:dyDescent="0.25">
      <c r="A2287" t="s">
        <v>7556</v>
      </c>
      <c r="B2287" s="6">
        <v>80124</v>
      </c>
      <c r="C2287">
        <v>801.24</v>
      </c>
      <c r="D2287" t="s">
        <v>2182</v>
      </c>
      <c r="E2287">
        <v>496</v>
      </c>
      <c r="F2287">
        <v>331</v>
      </c>
      <c r="G2287">
        <v>7</v>
      </c>
      <c r="H2287">
        <v>324</v>
      </c>
      <c r="I2287">
        <v>230</v>
      </c>
      <c r="J2287">
        <v>8</v>
      </c>
      <c r="K2287">
        <v>19</v>
      </c>
      <c r="L2287">
        <v>23</v>
      </c>
      <c r="M2287">
        <v>3</v>
      </c>
      <c r="N2287">
        <v>32</v>
      </c>
      <c r="O2287">
        <v>3</v>
      </c>
      <c r="P2287">
        <v>6</v>
      </c>
      <c r="Q2287">
        <v>5.8641975308641969</v>
      </c>
    </row>
    <row r="2288" spans="1:17" x14ac:dyDescent="0.25">
      <c r="A2288" t="s">
        <v>7557</v>
      </c>
      <c r="B2288" s="6">
        <v>80125</v>
      </c>
      <c r="C2288">
        <v>801.25</v>
      </c>
      <c r="D2288" t="s">
        <v>2183</v>
      </c>
      <c r="E2288">
        <v>203</v>
      </c>
      <c r="F2288">
        <v>116</v>
      </c>
      <c r="G2288">
        <v>1</v>
      </c>
      <c r="H2288">
        <v>115</v>
      </c>
      <c r="I2288">
        <v>55</v>
      </c>
      <c r="J2288">
        <v>9</v>
      </c>
      <c r="K2288">
        <v>19</v>
      </c>
      <c r="L2288">
        <v>14</v>
      </c>
      <c r="M2288">
        <v>2</v>
      </c>
      <c r="N2288">
        <v>14</v>
      </c>
      <c r="O2288">
        <v>0</v>
      </c>
      <c r="P2288">
        <v>1</v>
      </c>
      <c r="Q2288">
        <v>16.521739130434781</v>
      </c>
    </row>
    <row r="2289" spans="1:17" x14ac:dyDescent="0.25">
      <c r="A2289" t="s">
        <v>7558</v>
      </c>
      <c r="B2289" s="6">
        <v>80126</v>
      </c>
      <c r="C2289">
        <v>801.26</v>
      </c>
      <c r="D2289" t="s">
        <v>2184</v>
      </c>
      <c r="E2289">
        <v>1618</v>
      </c>
      <c r="F2289">
        <v>939</v>
      </c>
      <c r="G2289">
        <v>8</v>
      </c>
      <c r="H2289">
        <v>931</v>
      </c>
      <c r="I2289">
        <v>339</v>
      </c>
      <c r="J2289">
        <v>102</v>
      </c>
      <c r="K2289">
        <v>128</v>
      </c>
      <c r="L2289">
        <v>134</v>
      </c>
      <c r="M2289">
        <v>16</v>
      </c>
      <c r="N2289">
        <v>186</v>
      </c>
      <c r="O2289">
        <v>9</v>
      </c>
      <c r="P2289">
        <v>15</v>
      </c>
      <c r="Q2289">
        <v>13.748657357679914</v>
      </c>
    </row>
    <row r="2290" spans="1:17" x14ac:dyDescent="0.25">
      <c r="A2290" t="s">
        <v>7559</v>
      </c>
      <c r="B2290" s="6">
        <v>80127</v>
      </c>
      <c r="C2290">
        <v>801.27</v>
      </c>
      <c r="D2290" t="s">
        <v>2185</v>
      </c>
      <c r="E2290">
        <v>550</v>
      </c>
      <c r="F2290">
        <v>371</v>
      </c>
      <c r="G2290">
        <v>5</v>
      </c>
      <c r="H2290">
        <v>366</v>
      </c>
      <c r="I2290">
        <v>181</v>
      </c>
      <c r="J2290">
        <v>24</v>
      </c>
      <c r="K2290">
        <v>42</v>
      </c>
      <c r="L2290">
        <v>56</v>
      </c>
      <c r="M2290">
        <v>6</v>
      </c>
      <c r="N2290">
        <v>54</v>
      </c>
      <c r="O2290">
        <v>2</v>
      </c>
      <c r="P2290">
        <v>0</v>
      </c>
      <c r="Q2290">
        <v>11.475409836065573</v>
      </c>
    </row>
    <row r="2291" spans="1:17" x14ac:dyDescent="0.25">
      <c r="A2291" t="s">
        <v>7560</v>
      </c>
      <c r="B2291" s="6">
        <v>80128</v>
      </c>
      <c r="C2291">
        <v>801.28</v>
      </c>
      <c r="D2291" t="s">
        <v>2186</v>
      </c>
      <c r="E2291">
        <v>1688</v>
      </c>
      <c r="F2291">
        <v>893</v>
      </c>
      <c r="G2291">
        <v>1</v>
      </c>
      <c r="H2291">
        <v>892</v>
      </c>
      <c r="I2291">
        <v>382</v>
      </c>
      <c r="J2291">
        <v>130</v>
      </c>
      <c r="K2291">
        <v>157</v>
      </c>
      <c r="L2291">
        <v>96</v>
      </c>
      <c r="M2291">
        <v>12</v>
      </c>
      <c r="N2291">
        <v>95</v>
      </c>
      <c r="O2291">
        <v>8</v>
      </c>
      <c r="P2291">
        <v>8</v>
      </c>
      <c r="Q2291">
        <v>17.600896860986548</v>
      </c>
    </row>
    <row r="2292" spans="1:17" x14ac:dyDescent="0.25">
      <c r="A2292" t="s">
        <v>7561</v>
      </c>
      <c r="B2292" s="6">
        <v>80129</v>
      </c>
      <c r="C2292">
        <v>801.29</v>
      </c>
      <c r="D2292" t="s">
        <v>2187</v>
      </c>
      <c r="E2292">
        <v>2003</v>
      </c>
      <c r="F2292">
        <v>1101</v>
      </c>
      <c r="G2292">
        <v>12</v>
      </c>
      <c r="H2292">
        <v>1089</v>
      </c>
      <c r="I2292">
        <v>431</v>
      </c>
      <c r="J2292">
        <v>163</v>
      </c>
      <c r="K2292">
        <v>239</v>
      </c>
      <c r="L2292">
        <v>120</v>
      </c>
      <c r="M2292">
        <v>27</v>
      </c>
      <c r="N2292">
        <v>102</v>
      </c>
      <c r="O2292">
        <v>3</v>
      </c>
      <c r="P2292">
        <v>2</v>
      </c>
      <c r="Q2292">
        <v>21.946740128558311</v>
      </c>
    </row>
    <row r="2293" spans="1:17" x14ac:dyDescent="0.25">
      <c r="A2293" t="s">
        <v>7562</v>
      </c>
      <c r="B2293" s="6">
        <v>80199</v>
      </c>
      <c r="C2293">
        <v>801.99</v>
      </c>
      <c r="D2293" t="s">
        <v>7563</v>
      </c>
      <c r="E2293">
        <v>0</v>
      </c>
      <c r="F2293">
        <v>6779</v>
      </c>
      <c r="G2293">
        <v>34</v>
      </c>
      <c r="H2293">
        <v>6745</v>
      </c>
      <c r="I2293">
        <v>2400</v>
      </c>
      <c r="J2293">
        <v>925</v>
      </c>
      <c r="K2293">
        <v>805</v>
      </c>
      <c r="L2293">
        <v>1034</v>
      </c>
      <c r="M2293">
        <v>111</v>
      </c>
      <c r="N2293">
        <v>1331</v>
      </c>
      <c r="O2293">
        <v>41</v>
      </c>
      <c r="P2293">
        <v>65</v>
      </c>
      <c r="Q2293">
        <v>11.934766493699037</v>
      </c>
    </row>
    <row r="2294" spans="1:17" x14ac:dyDescent="0.25">
      <c r="A2294" t="s">
        <v>7564</v>
      </c>
      <c r="B2294" s="6">
        <v>80200</v>
      </c>
      <c r="C2294">
        <v>802</v>
      </c>
      <c r="D2294" t="s">
        <v>2196</v>
      </c>
      <c r="E2294">
        <v>92351</v>
      </c>
      <c r="F2294">
        <v>63309</v>
      </c>
      <c r="G2294">
        <v>476</v>
      </c>
      <c r="H2294">
        <v>62833</v>
      </c>
      <c r="I2294">
        <v>25413</v>
      </c>
      <c r="J2294">
        <v>7621</v>
      </c>
      <c r="K2294">
        <v>8683</v>
      </c>
      <c r="L2294">
        <v>8057</v>
      </c>
      <c r="M2294">
        <v>1175</v>
      </c>
      <c r="N2294">
        <v>10947</v>
      </c>
      <c r="O2294">
        <v>290</v>
      </c>
      <c r="P2294">
        <v>418</v>
      </c>
      <c r="Q2294">
        <v>13.819171454490476</v>
      </c>
    </row>
    <row r="2295" spans="1:17" x14ac:dyDescent="0.25">
      <c r="A2295" t="s">
        <v>7565</v>
      </c>
      <c r="B2295" s="6">
        <v>80201</v>
      </c>
      <c r="C2295">
        <v>802.01</v>
      </c>
      <c r="D2295" t="s">
        <v>2188</v>
      </c>
      <c r="E2295">
        <v>2431</v>
      </c>
      <c r="F2295">
        <v>1559</v>
      </c>
      <c r="G2295">
        <v>14</v>
      </c>
      <c r="H2295">
        <v>1545</v>
      </c>
      <c r="I2295">
        <v>735</v>
      </c>
      <c r="J2295">
        <v>84</v>
      </c>
      <c r="K2295">
        <v>238</v>
      </c>
      <c r="L2295">
        <v>177</v>
      </c>
      <c r="M2295">
        <v>23</v>
      </c>
      <c r="N2295">
        <v>265</v>
      </c>
      <c r="O2295">
        <v>5</v>
      </c>
      <c r="P2295">
        <v>13</v>
      </c>
      <c r="Q2295">
        <v>15.40453074433657</v>
      </c>
    </row>
    <row r="2296" spans="1:17" x14ac:dyDescent="0.25">
      <c r="A2296" t="s">
        <v>7566</v>
      </c>
      <c r="B2296" s="6">
        <v>80202</v>
      </c>
      <c r="C2296">
        <v>802.02</v>
      </c>
      <c r="D2296" t="s">
        <v>2191</v>
      </c>
      <c r="E2296">
        <v>1880</v>
      </c>
      <c r="F2296">
        <v>1147</v>
      </c>
      <c r="G2296">
        <v>18</v>
      </c>
      <c r="H2296">
        <v>1129</v>
      </c>
      <c r="I2296">
        <v>577</v>
      </c>
      <c r="J2296">
        <v>53</v>
      </c>
      <c r="K2296">
        <v>93</v>
      </c>
      <c r="L2296">
        <v>152</v>
      </c>
      <c r="M2296">
        <v>19</v>
      </c>
      <c r="N2296">
        <v>225</v>
      </c>
      <c r="O2296">
        <v>1</v>
      </c>
      <c r="P2296">
        <v>9</v>
      </c>
      <c r="Q2296">
        <v>8.2373782108060229</v>
      </c>
    </row>
    <row r="2297" spans="1:17" x14ac:dyDescent="0.25">
      <c r="A2297" t="s">
        <v>7567</v>
      </c>
      <c r="B2297" s="6">
        <v>80203</v>
      </c>
      <c r="C2297">
        <v>802.03</v>
      </c>
      <c r="D2297" t="s">
        <v>2192</v>
      </c>
      <c r="E2297">
        <v>1353</v>
      </c>
      <c r="F2297">
        <v>805</v>
      </c>
      <c r="G2297">
        <v>7</v>
      </c>
      <c r="H2297">
        <v>798</v>
      </c>
      <c r="I2297">
        <v>506</v>
      </c>
      <c r="J2297">
        <v>22</v>
      </c>
      <c r="K2297">
        <v>98</v>
      </c>
      <c r="L2297">
        <v>90</v>
      </c>
      <c r="M2297">
        <v>2</v>
      </c>
      <c r="N2297">
        <v>75</v>
      </c>
      <c r="O2297">
        <v>1</v>
      </c>
      <c r="P2297">
        <v>3</v>
      </c>
      <c r="Q2297">
        <v>12.280701754385964</v>
      </c>
    </row>
    <row r="2298" spans="1:17" x14ac:dyDescent="0.25">
      <c r="A2298" t="s">
        <v>7568</v>
      </c>
      <c r="B2298" s="6">
        <v>80204</v>
      </c>
      <c r="C2298">
        <v>802.04</v>
      </c>
      <c r="D2298" t="s">
        <v>2193</v>
      </c>
      <c r="E2298">
        <v>1412</v>
      </c>
      <c r="F2298">
        <v>774</v>
      </c>
      <c r="G2298">
        <v>7</v>
      </c>
      <c r="H2298">
        <v>767</v>
      </c>
      <c r="I2298">
        <v>433</v>
      </c>
      <c r="J2298">
        <v>38</v>
      </c>
      <c r="K2298">
        <v>84</v>
      </c>
      <c r="L2298">
        <v>96</v>
      </c>
      <c r="M2298">
        <v>8</v>
      </c>
      <c r="N2298">
        <v>106</v>
      </c>
      <c r="O2298">
        <v>1</v>
      </c>
      <c r="P2298">
        <v>1</v>
      </c>
      <c r="Q2298">
        <v>10.951760104302476</v>
      </c>
    </row>
    <row r="2299" spans="1:17" x14ac:dyDescent="0.25">
      <c r="A2299" t="s">
        <v>7569</v>
      </c>
      <c r="B2299" s="6">
        <v>80205</v>
      </c>
      <c r="C2299">
        <v>802.05</v>
      </c>
      <c r="D2299" t="s">
        <v>2194</v>
      </c>
      <c r="E2299">
        <v>594</v>
      </c>
      <c r="F2299">
        <v>363</v>
      </c>
      <c r="G2299">
        <v>6</v>
      </c>
      <c r="H2299">
        <v>357</v>
      </c>
      <c r="I2299">
        <v>198</v>
      </c>
      <c r="J2299">
        <v>18</v>
      </c>
      <c r="K2299">
        <v>53</v>
      </c>
      <c r="L2299">
        <v>40</v>
      </c>
      <c r="M2299">
        <v>6</v>
      </c>
      <c r="N2299">
        <v>37</v>
      </c>
      <c r="O2299">
        <v>1</v>
      </c>
      <c r="P2299">
        <v>1</v>
      </c>
      <c r="Q2299">
        <v>14.845938375350141</v>
      </c>
    </row>
    <row r="2300" spans="1:17" x14ac:dyDescent="0.25">
      <c r="A2300" t="s">
        <v>7570</v>
      </c>
      <c r="B2300" s="6">
        <v>80206</v>
      </c>
      <c r="C2300">
        <v>802.06</v>
      </c>
      <c r="D2300" t="s">
        <v>2195</v>
      </c>
      <c r="E2300">
        <v>786</v>
      </c>
      <c r="F2300">
        <v>484</v>
      </c>
      <c r="G2300">
        <v>5</v>
      </c>
      <c r="H2300">
        <v>479</v>
      </c>
      <c r="I2300">
        <v>267</v>
      </c>
      <c r="J2300">
        <v>13</v>
      </c>
      <c r="K2300">
        <v>44</v>
      </c>
      <c r="L2300">
        <v>55</v>
      </c>
      <c r="M2300">
        <v>5</v>
      </c>
      <c r="N2300">
        <v>91</v>
      </c>
      <c r="O2300">
        <v>3</v>
      </c>
      <c r="P2300">
        <v>0</v>
      </c>
      <c r="Q2300">
        <v>9.1858037578288094</v>
      </c>
    </row>
    <row r="2301" spans="1:17" x14ac:dyDescent="0.25">
      <c r="A2301" t="s">
        <v>7571</v>
      </c>
      <c r="B2301" s="6">
        <v>80207</v>
      </c>
      <c r="C2301">
        <v>802.07</v>
      </c>
      <c r="D2301" t="s">
        <v>2196</v>
      </c>
      <c r="E2301">
        <v>19132</v>
      </c>
      <c r="F2301">
        <v>9770</v>
      </c>
      <c r="G2301">
        <v>77</v>
      </c>
      <c r="H2301">
        <v>9693</v>
      </c>
      <c r="I2301">
        <v>2857</v>
      </c>
      <c r="J2301">
        <v>2145</v>
      </c>
      <c r="K2301">
        <v>1444</v>
      </c>
      <c r="L2301">
        <v>993</v>
      </c>
      <c r="M2301">
        <v>247</v>
      </c>
      <c r="N2301">
        <v>1830</v>
      </c>
      <c r="O2301">
        <v>71</v>
      </c>
      <c r="P2301">
        <v>77</v>
      </c>
      <c r="Q2301">
        <v>14.897348602083978</v>
      </c>
    </row>
    <row r="2302" spans="1:17" x14ac:dyDescent="0.25">
      <c r="A2302" t="s">
        <v>7572</v>
      </c>
      <c r="B2302" s="6">
        <v>80208</v>
      </c>
      <c r="C2302">
        <v>802.08</v>
      </c>
      <c r="D2302" t="s">
        <v>2197</v>
      </c>
      <c r="E2302">
        <v>464</v>
      </c>
      <c r="F2302">
        <v>328</v>
      </c>
      <c r="G2302">
        <v>3</v>
      </c>
      <c r="H2302">
        <v>325</v>
      </c>
      <c r="I2302">
        <v>176</v>
      </c>
      <c r="J2302">
        <v>13</v>
      </c>
      <c r="K2302">
        <v>63</v>
      </c>
      <c r="L2302">
        <v>26</v>
      </c>
      <c r="M2302">
        <v>0</v>
      </c>
      <c r="N2302">
        <v>38</v>
      </c>
      <c r="O2302">
        <v>3</v>
      </c>
      <c r="P2302">
        <v>5</v>
      </c>
      <c r="Q2302">
        <v>19.384615384615383</v>
      </c>
    </row>
    <row r="2303" spans="1:17" x14ac:dyDescent="0.25">
      <c r="A2303" t="s">
        <v>7573</v>
      </c>
      <c r="B2303" s="6">
        <v>80209</v>
      </c>
      <c r="C2303">
        <v>802.09</v>
      </c>
      <c r="D2303" t="s">
        <v>2198</v>
      </c>
      <c r="E2303">
        <v>225</v>
      </c>
      <c r="F2303">
        <v>153</v>
      </c>
      <c r="G2303">
        <v>1</v>
      </c>
      <c r="H2303">
        <v>152</v>
      </c>
      <c r="I2303">
        <v>116</v>
      </c>
      <c r="J2303">
        <v>2</v>
      </c>
      <c r="K2303">
        <v>11</v>
      </c>
      <c r="L2303">
        <v>12</v>
      </c>
      <c r="M2303">
        <v>1</v>
      </c>
      <c r="N2303">
        <v>10</v>
      </c>
      <c r="O2303">
        <v>0</v>
      </c>
      <c r="P2303">
        <v>0</v>
      </c>
      <c r="Q2303">
        <v>7.2368421052631584</v>
      </c>
    </row>
    <row r="2304" spans="1:17" x14ac:dyDescent="0.25">
      <c r="A2304" t="s">
        <v>7574</v>
      </c>
      <c r="B2304" s="6">
        <v>80210</v>
      </c>
      <c r="C2304">
        <v>802.1</v>
      </c>
      <c r="D2304" t="s">
        <v>2199</v>
      </c>
      <c r="E2304">
        <v>748</v>
      </c>
      <c r="F2304">
        <v>533</v>
      </c>
      <c r="G2304">
        <v>5</v>
      </c>
      <c r="H2304">
        <v>528</v>
      </c>
      <c r="I2304">
        <v>314</v>
      </c>
      <c r="J2304">
        <v>25</v>
      </c>
      <c r="K2304">
        <v>69</v>
      </c>
      <c r="L2304">
        <v>46</v>
      </c>
      <c r="M2304">
        <v>2</v>
      </c>
      <c r="N2304">
        <v>66</v>
      </c>
      <c r="O2304">
        <v>2</v>
      </c>
      <c r="P2304">
        <v>2</v>
      </c>
      <c r="Q2304">
        <v>13.068181818181818</v>
      </c>
    </row>
    <row r="2305" spans="1:17" x14ac:dyDescent="0.25">
      <c r="A2305" t="s">
        <v>7575</v>
      </c>
      <c r="B2305" s="6">
        <v>80211</v>
      </c>
      <c r="C2305">
        <v>802.11</v>
      </c>
      <c r="D2305" t="s">
        <v>2200</v>
      </c>
      <c r="E2305">
        <v>2720</v>
      </c>
      <c r="F2305">
        <v>1643</v>
      </c>
      <c r="G2305">
        <v>17</v>
      </c>
      <c r="H2305">
        <v>1626</v>
      </c>
      <c r="I2305">
        <v>854</v>
      </c>
      <c r="J2305">
        <v>65</v>
      </c>
      <c r="K2305">
        <v>191</v>
      </c>
      <c r="L2305">
        <v>222</v>
      </c>
      <c r="M2305">
        <v>24</v>
      </c>
      <c r="N2305">
        <v>260</v>
      </c>
      <c r="O2305">
        <v>2</v>
      </c>
      <c r="P2305">
        <v>7</v>
      </c>
      <c r="Q2305">
        <v>11.746617466174662</v>
      </c>
    </row>
    <row r="2306" spans="1:17" x14ac:dyDescent="0.25">
      <c r="A2306" t="s">
        <v>7576</v>
      </c>
      <c r="B2306" s="6">
        <v>80212</v>
      </c>
      <c r="C2306">
        <v>802.12</v>
      </c>
      <c r="D2306" t="s">
        <v>2201</v>
      </c>
      <c r="E2306">
        <v>263</v>
      </c>
      <c r="F2306">
        <v>173</v>
      </c>
      <c r="G2306">
        <v>4</v>
      </c>
      <c r="H2306">
        <v>169</v>
      </c>
      <c r="I2306">
        <v>118</v>
      </c>
      <c r="J2306">
        <v>6</v>
      </c>
      <c r="K2306">
        <v>7</v>
      </c>
      <c r="L2306">
        <v>14</v>
      </c>
      <c r="M2306">
        <v>6</v>
      </c>
      <c r="N2306">
        <v>16</v>
      </c>
      <c r="O2306">
        <v>0</v>
      </c>
      <c r="P2306">
        <v>1</v>
      </c>
      <c r="Q2306">
        <v>4.1420118343195274</v>
      </c>
    </row>
    <row r="2307" spans="1:17" x14ac:dyDescent="0.25">
      <c r="A2307" t="s">
        <v>7577</v>
      </c>
      <c r="B2307" s="6">
        <v>80213</v>
      </c>
      <c r="C2307">
        <v>802.13</v>
      </c>
      <c r="D2307" t="s">
        <v>2202</v>
      </c>
      <c r="E2307">
        <v>2692</v>
      </c>
      <c r="F2307">
        <v>1486</v>
      </c>
      <c r="G2307">
        <v>8</v>
      </c>
      <c r="H2307">
        <v>1478</v>
      </c>
      <c r="I2307">
        <v>498</v>
      </c>
      <c r="J2307">
        <v>233</v>
      </c>
      <c r="K2307">
        <v>295</v>
      </c>
      <c r="L2307">
        <v>186</v>
      </c>
      <c r="M2307">
        <v>27</v>
      </c>
      <c r="N2307">
        <v>218</v>
      </c>
      <c r="O2307">
        <v>11</v>
      </c>
      <c r="P2307">
        <v>5</v>
      </c>
      <c r="Q2307">
        <v>19.959404600811908</v>
      </c>
    </row>
    <row r="2308" spans="1:17" x14ac:dyDescent="0.25">
      <c r="A2308" t="s">
        <v>7578</v>
      </c>
      <c r="B2308" s="6">
        <v>80214</v>
      </c>
      <c r="C2308">
        <v>802.14</v>
      </c>
      <c r="D2308" t="s">
        <v>2203</v>
      </c>
      <c r="E2308">
        <v>1325</v>
      </c>
      <c r="F2308">
        <v>726</v>
      </c>
      <c r="G2308">
        <v>8</v>
      </c>
      <c r="H2308">
        <v>718</v>
      </c>
      <c r="I2308">
        <v>288</v>
      </c>
      <c r="J2308">
        <v>105</v>
      </c>
      <c r="K2308">
        <v>122</v>
      </c>
      <c r="L2308">
        <v>84</v>
      </c>
      <c r="M2308">
        <v>15</v>
      </c>
      <c r="N2308">
        <v>94</v>
      </c>
      <c r="O2308">
        <v>4</v>
      </c>
      <c r="P2308">
        <v>4</v>
      </c>
      <c r="Q2308">
        <v>16.991643454038996</v>
      </c>
    </row>
    <row r="2309" spans="1:17" x14ac:dyDescent="0.25">
      <c r="A2309" t="s">
        <v>7579</v>
      </c>
      <c r="B2309" s="6">
        <v>80215</v>
      </c>
      <c r="C2309">
        <v>802.15</v>
      </c>
      <c r="D2309" t="s">
        <v>2204</v>
      </c>
      <c r="E2309">
        <v>9324</v>
      </c>
      <c r="F2309">
        <v>4860</v>
      </c>
      <c r="G2309">
        <v>35</v>
      </c>
      <c r="H2309">
        <v>4825</v>
      </c>
      <c r="I2309">
        <v>1560</v>
      </c>
      <c r="J2309">
        <v>875</v>
      </c>
      <c r="K2309">
        <v>759</v>
      </c>
      <c r="L2309">
        <v>607</v>
      </c>
      <c r="M2309">
        <v>128</v>
      </c>
      <c r="N2309">
        <v>812</v>
      </c>
      <c r="O2309">
        <v>29</v>
      </c>
      <c r="P2309">
        <v>34</v>
      </c>
      <c r="Q2309">
        <v>15.730569948186529</v>
      </c>
    </row>
    <row r="2310" spans="1:17" x14ac:dyDescent="0.25">
      <c r="A2310" t="s">
        <v>7580</v>
      </c>
      <c r="B2310" s="6">
        <v>80216</v>
      </c>
      <c r="C2310">
        <v>802.16</v>
      </c>
      <c r="D2310" t="s">
        <v>2205</v>
      </c>
      <c r="E2310">
        <v>1407</v>
      </c>
      <c r="F2310">
        <v>845</v>
      </c>
      <c r="G2310">
        <v>7</v>
      </c>
      <c r="H2310">
        <v>838</v>
      </c>
      <c r="I2310">
        <v>423</v>
      </c>
      <c r="J2310">
        <v>56</v>
      </c>
      <c r="K2310">
        <v>129</v>
      </c>
      <c r="L2310">
        <v>91</v>
      </c>
      <c r="M2310">
        <v>5</v>
      </c>
      <c r="N2310">
        <v>125</v>
      </c>
      <c r="O2310">
        <v>1</v>
      </c>
      <c r="P2310">
        <v>5</v>
      </c>
      <c r="Q2310">
        <v>15.393794749403341</v>
      </c>
    </row>
    <row r="2311" spans="1:17" x14ac:dyDescent="0.25">
      <c r="A2311" t="s">
        <v>7581</v>
      </c>
      <c r="B2311" s="6">
        <v>80217</v>
      </c>
      <c r="C2311">
        <v>802.17</v>
      </c>
      <c r="D2311" t="s">
        <v>2206</v>
      </c>
      <c r="E2311">
        <v>5701</v>
      </c>
      <c r="F2311">
        <v>2737</v>
      </c>
      <c r="G2311">
        <v>19</v>
      </c>
      <c r="H2311">
        <v>2718</v>
      </c>
      <c r="I2311">
        <v>1058</v>
      </c>
      <c r="J2311">
        <v>342</v>
      </c>
      <c r="K2311">
        <v>431</v>
      </c>
      <c r="L2311">
        <v>338</v>
      </c>
      <c r="M2311">
        <v>55</v>
      </c>
      <c r="N2311">
        <v>442</v>
      </c>
      <c r="O2311">
        <v>15</v>
      </c>
      <c r="P2311">
        <v>22</v>
      </c>
      <c r="Q2311">
        <v>15.857247976453273</v>
      </c>
    </row>
    <row r="2312" spans="1:17" x14ac:dyDescent="0.25">
      <c r="A2312" t="s">
        <v>7582</v>
      </c>
      <c r="B2312" s="6">
        <v>80218</v>
      </c>
      <c r="C2312">
        <v>802.18</v>
      </c>
      <c r="D2312" t="s">
        <v>2207</v>
      </c>
      <c r="E2312">
        <v>4579</v>
      </c>
      <c r="F2312">
        <v>2559</v>
      </c>
      <c r="G2312">
        <v>24</v>
      </c>
      <c r="H2312">
        <v>2535</v>
      </c>
      <c r="I2312">
        <v>1022</v>
      </c>
      <c r="J2312">
        <v>333</v>
      </c>
      <c r="K2312">
        <v>422</v>
      </c>
      <c r="L2312">
        <v>319</v>
      </c>
      <c r="M2312">
        <v>52</v>
      </c>
      <c r="N2312">
        <v>357</v>
      </c>
      <c r="O2312">
        <v>11</v>
      </c>
      <c r="P2312">
        <v>10</v>
      </c>
      <c r="Q2312">
        <v>16.646942800788956</v>
      </c>
    </row>
    <row r="2313" spans="1:17" x14ac:dyDescent="0.25">
      <c r="A2313" t="s">
        <v>7583</v>
      </c>
      <c r="B2313" s="6">
        <v>80219</v>
      </c>
      <c r="C2313">
        <v>802.19</v>
      </c>
      <c r="D2313" t="s">
        <v>2208</v>
      </c>
      <c r="E2313">
        <v>916</v>
      </c>
      <c r="F2313">
        <v>509</v>
      </c>
      <c r="G2313">
        <v>2</v>
      </c>
      <c r="H2313">
        <v>507</v>
      </c>
      <c r="I2313">
        <v>226</v>
      </c>
      <c r="J2313">
        <v>48</v>
      </c>
      <c r="K2313">
        <v>69</v>
      </c>
      <c r="L2313">
        <v>51</v>
      </c>
      <c r="M2313">
        <v>14</v>
      </c>
      <c r="N2313">
        <v>92</v>
      </c>
      <c r="O2313">
        <v>4</v>
      </c>
      <c r="P2313">
        <v>3</v>
      </c>
      <c r="Q2313">
        <v>13.609467455621301</v>
      </c>
    </row>
    <row r="2314" spans="1:17" x14ac:dyDescent="0.25">
      <c r="A2314" t="s">
        <v>7584</v>
      </c>
      <c r="B2314" s="6">
        <v>80220</v>
      </c>
      <c r="C2314">
        <v>802.2</v>
      </c>
      <c r="D2314" t="s">
        <v>2209</v>
      </c>
      <c r="E2314">
        <v>1380</v>
      </c>
      <c r="F2314">
        <v>752</v>
      </c>
      <c r="G2314">
        <v>7</v>
      </c>
      <c r="H2314">
        <v>745</v>
      </c>
      <c r="I2314">
        <v>262</v>
      </c>
      <c r="J2314">
        <v>111</v>
      </c>
      <c r="K2314">
        <v>102</v>
      </c>
      <c r="L2314">
        <v>94</v>
      </c>
      <c r="M2314">
        <v>22</v>
      </c>
      <c r="N2314">
        <v>142</v>
      </c>
      <c r="O2314">
        <v>6</v>
      </c>
      <c r="P2314">
        <v>3</v>
      </c>
      <c r="Q2314">
        <v>13.691275167785236</v>
      </c>
    </row>
    <row r="2315" spans="1:17" x14ac:dyDescent="0.25">
      <c r="A2315" t="s">
        <v>7585</v>
      </c>
      <c r="B2315" s="6">
        <v>80221</v>
      </c>
      <c r="C2315">
        <v>802.21</v>
      </c>
      <c r="D2315" t="s">
        <v>923</v>
      </c>
      <c r="E2315">
        <v>794</v>
      </c>
      <c r="F2315">
        <v>486</v>
      </c>
      <c r="G2315">
        <v>7</v>
      </c>
      <c r="H2315">
        <v>479</v>
      </c>
      <c r="I2315">
        <v>245</v>
      </c>
      <c r="J2315">
        <v>24</v>
      </c>
      <c r="K2315">
        <v>99</v>
      </c>
      <c r="L2315">
        <v>43</v>
      </c>
      <c r="M2315">
        <v>12</v>
      </c>
      <c r="N2315">
        <v>52</v>
      </c>
      <c r="O2315">
        <v>1</v>
      </c>
      <c r="P2315">
        <v>1</v>
      </c>
      <c r="Q2315">
        <v>20.668058455114824</v>
      </c>
    </row>
    <row r="2316" spans="1:17" x14ac:dyDescent="0.25">
      <c r="A2316" t="s">
        <v>7586</v>
      </c>
      <c r="B2316" s="6">
        <v>80222</v>
      </c>
      <c r="C2316">
        <v>802.22</v>
      </c>
      <c r="D2316" t="s">
        <v>2210</v>
      </c>
      <c r="E2316">
        <v>1074</v>
      </c>
      <c r="F2316">
        <v>674</v>
      </c>
      <c r="G2316">
        <v>6</v>
      </c>
      <c r="H2316">
        <v>668</v>
      </c>
      <c r="I2316">
        <v>358</v>
      </c>
      <c r="J2316">
        <v>45</v>
      </c>
      <c r="K2316">
        <v>120</v>
      </c>
      <c r="L2316">
        <v>66</v>
      </c>
      <c r="M2316">
        <v>7</v>
      </c>
      <c r="N2316">
        <v>70</v>
      </c>
      <c r="O2316">
        <v>0</v>
      </c>
      <c r="P2316">
        <v>2</v>
      </c>
      <c r="Q2316">
        <v>17.964071856287426</v>
      </c>
    </row>
    <row r="2317" spans="1:17" x14ac:dyDescent="0.25">
      <c r="A2317" t="s">
        <v>7587</v>
      </c>
      <c r="B2317" s="6">
        <v>80223</v>
      </c>
      <c r="C2317">
        <v>802.23</v>
      </c>
      <c r="D2317" t="s">
        <v>2211</v>
      </c>
      <c r="E2317">
        <v>823</v>
      </c>
      <c r="F2317">
        <v>529</v>
      </c>
      <c r="G2317">
        <v>4</v>
      </c>
      <c r="H2317">
        <v>525</v>
      </c>
      <c r="I2317">
        <v>303</v>
      </c>
      <c r="J2317">
        <v>27</v>
      </c>
      <c r="K2317">
        <v>76</v>
      </c>
      <c r="L2317">
        <v>45</v>
      </c>
      <c r="M2317">
        <v>6</v>
      </c>
      <c r="N2317">
        <v>63</v>
      </c>
      <c r="O2317">
        <v>1</v>
      </c>
      <c r="P2317">
        <v>2</v>
      </c>
      <c r="Q2317">
        <v>14.476190476190476</v>
      </c>
    </row>
    <row r="2318" spans="1:17" x14ac:dyDescent="0.25">
      <c r="A2318" t="s">
        <v>7588</v>
      </c>
      <c r="B2318" s="6">
        <v>80224</v>
      </c>
      <c r="C2318">
        <v>802.24</v>
      </c>
      <c r="D2318" t="s">
        <v>2212</v>
      </c>
      <c r="E2318">
        <v>7106</v>
      </c>
      <c r="F2318">
        <v>4074</v>
      </c>
      <c r="G2318">
        <v>26</v>
      </c>
      <c r="H2318">
        <v>4048</v>
      </c>
      <c r="I2318">
        <v>1457</v>
      </c>
      <c r="J2318">
        <v>609</v>
      </c>
      <c r="K2318">
        <v>712</v>
      </c>
      <c r="L2318">
        <v>516</v>
      </c>
      <c r="M2318">
        <v>81</v>
      </c>
      <c r="N2318">
        <v>595</v>
      </c>
      <c r="O2318">
        <v>22</v>
      </c>
      <c r="P2318">
        <v>42</v>
      </c>
      <c r="Q2318">
        <v>17.588932806324113</v>
      </c>
    </row>
    <row r="2319" spans="1:17" x14ac:dyDescent="0.25">
      <c r="A2319" t="s">
        <v>7589</v>
      </c>
      <c r="B2319" s="6">
        <v>80225</v>
      </c>
      <c r="C2319">
        <v>802.25</v>
      </c>
      <c r="D2319" t="s">
        <v>2213</v>
      </c>
      <c r="E2319">
        <v>1089</v>
      </c>
      <c r="F2319">
        <v>703</v>
      </c>
      <c r="G2319">
        <v>3</v>
      </c>
      <c r="H2319">
        <v>700</v>
      </c>
      <c r="I2319">
        <v>381</v>
      </c>
      <c r="J2319">
        <v>29</v>
      </c>
      <c r="K2319">
        <v>64</v>
      </c>
      <c r="L2319">
        <v>82</v>
      </c>
      <c r="M2319">
        <v>8</v>
      </c>
      <c r="N2319">
        <v>132</v>
      </c>
      <c r="O2319">
        <v>1</v>
      </c>
      <c r="P2319">
        <v>1</v>
      </c>
      <c r="Q2319">
        <v>9.1428571428571423</v>
      </c>
    </row>
    <row r="2320" spans="1:17" x14ac:dyDescent="0.25">
      <c r="A2320" t="s">
        <v>7590</v>
      </c>
      <c r="B2320" s="6">
        <v>80226</v>
      </c>
      <c r="C2320">
        <v>802.26</v>
      </c>
      <c r="D2320" t="s">
        <v>2214</v>
      </c>
      <c r="E2320">
        <v>4158</v>
      </c>
      <c r="F2320">
        <v>2069</v>
      </c>
      <c r="G2320">
        <v>8</v>
      </c>
      <c r="H2320">
        <v>2061</v>
      </c>
      <c r="I2320">
        <v>752</v>
      </c>
      <c r="J2320">
        <v>321</v>
      </c>
      <c r="K2320">
        <v>265</v>
      </c>
      <c r="L2320">
        <v>294</v>
      </c>
      <c r="M2320">
        <v>51</v>
      </c>
      <c r="N2320">
        <v>345</v>
      </c>
      <c r="O2320">
        <v>13</v>
      </c>
      <c r="P2320">
        <v>9</v>
      </c>
      <c r="Q2320">
        <v>12.857836001940806</v>
      </c>
    </row>
    <row r="2321" spans="1:17" x14ac:dyDescent="0.25">
      <c r="A2321" t="s">
        <v>7591</v>
      </c>
      <c r="B2321" s="6">
        <v>80227</v>
      </c>
      <c r="C2321">
        <v>802.27</v>
      </c>
      <c r="D2321" t="s">
        <v>2215</v>
      </c>
      <c r="E2321">
        <v>939</v>
      </c>
      <c r="F2321">
        <v>544</v>
      </c>
      <c r="G2321">
        <v>4</v>
      </c>
      <c r="H2321">
        <v>540</v>
      </c>
      <c r="I2321">
        <v>285</v>
      </c>
      <c r="J2321">
        <v>24</v>
      </c>
      <c r="K2321">
        <v>97</v>
      </c>
      <c r="L2321">
        <v>58</v>
      </c>
      <c r="M2321">
        <v>8</v>
      </c>
      <c r="N2321">
        <v>63</v>
      </c>
      <c r="O2321">
        <v>1</v>
      </c>
      <c r="P2321">
        <v>0</v>
      </c>
      <c r="Q2321">
        <v>17.962962962962965</v>
      </c>
    </row>
    <row r="2322" spans="1:17" x14ac:dyDescent="0.25">
      <c r="A2322" t="s">
        <v>7592</v>
      </c>
      <c r="B2322" s="6">
        <v>80228</v>
      </c>
      <c r="C2322">
        <v>802.28</v>
      </c>
      <c r="D2322" t="s">
        <v>2216</v>
      </c>
      <c r="E2322">
        <v>2389</v>
      </c>
      <c r="F2322">
        <v>1171</v>
      </c>
      <c r="G2322">
        <v>5</v>
      </c>
      <c r="H2322">
        <v>1166</v>
      </c>
      <c r="I2322">
        <v>627</v>
      </c>
      <c r="J2322">
        <v>78</v>
      </c>
      <c r="K2322">
        <v>146</v>
      </c>
      <c r="L2322">
        <v>106</v>
      </c>
      <c r="M2322">
        <v>14</v>
      </c>
      <c r="N2322">
        <v>178</v>
      </c>
      <c r="O2322">
        <v>7</v>
      </c>
      <c r="P2322">
        <v>7</v>
      </c>
      <c r="Q2322">
        <v>12.521440823327614</v>
      </c>
    </row>
    <row r="2323" spans="1:17" x14ac:dyDescent="0.25">
      <c r="A2323" t="s">
        <v>7593</v>
      </c>
      <c r="B2323" s="6">
        <v>80229</v>
      </c>
      <c r="C2323">
        <v>802.29</v>
      </c>
      <c r="D2323" t="s">
        <v>2217</v>
      </c>
      <c r="E2323">
        <v>388</v>
      </c>
      <c r="F2323">
        <v>281</v>
      </c>
      <c r="G2323">
        <v>2</v>
      </c>
      <c r="H2323">
        <v>279</v>
      </c>
      <c r="I2323">
        <v>183</v>
      </c>
      <c r="J2323">
        <v>13</v>
      </c>
      <c r="K2323">
        <v>33</v>
      </c>
      <c r="L2323">
        <v>26</v>
      </c>
      <c r="M2323">
        <v>3</v>
      </c>
      <c r="N2323">
        <v>20</v>
      </c>
      <c r="O2323">
        <v>0</v>
      </c>
      <c r="P2323">
        <v>0</v>
      </c>
      <c r="Q2323">
        <v>11.827956989247312</v>
      </c>
    </row>
    <row r="2324" spans="1:17" x14ac:dyDescent="0.25">
      <c r="A2324" t="s">
        <v>7594</v>
      </c>
      <c r="B2324" s="6">
        <v>80230</v>
      </c>
      <c r="C2324">
        <v>802.3</v>
      </c>
      <c r="D2324" t="s">
        <v>2218</v>
      </c>
      <c r="E2324">
        <v>445</v>
      </c>
      <c r="F2324">
        <v>228</v>
      </c>
      <c r="G2324">
        <v>3</v>
      </c>
      <c r="H2324">
        <v>225</v>
      </c>
      <c r="I2324">
        <v>116</v>
      </c>
      <c r="J2324">
        <v>11</v>
      </c>
      <c r="K2324">
        <v>36</v>
      </c>
      <c r="L2324">
        <v>39</v>
      </c>
      <c r="M2324">
        <v>3</v>
      </c>
      <c r="N2324">
        <v>18</v>
      </c>
      <c r="O2324">
        <v>1</v>
      </c>
      <c r="P2324">
        <v>1</v>
      </c>
      <c r="Q2324">
        <v>16</v>
      </c>
    </row>
    <row r="2325" spans="1:17" x14ac:dyDescent="0.25">
      <c r="A2325" t="s">
        <v>7595</v>
      </c>
      <c r="B2325" s="6">
        <v>80231</v>
      </c>
      <c r="C2325">
        <v>802.31</v>
      </c>
      <c r="D2325" t="s">
        <v>2219</v>
      </c>
      <c r="E2325">
        <v>700</v>
      </c>
      <c r="F2325">
        <v>457</v>
      </c>
      <c r="G2325">
        <v>4</v>
      </c>
      <c r="H2325">
        <v>453</v>
      </c>
      <c r="I2325">
        <v>280</v>
      </c>
      <c r="J2325">
        <v>18</v>
      </c>
      <c r="K2325">
        <v>76</v>
      </c>
      <c r="L2325">
        <v>31</v>
      </c>
      <c r="M2325">
        <v>5</v>
      </c>
      <c r="N2325">
        <v>38</v>
      </c>
      <c r="O2325">
        <v>1</v>
      </c>
      <c r="P2325">
        <v>4</v>
      </c>
      <c r="Q2325">
        <v>16.777041942604857</v>
      </c>
    </row>
    <row r="2326" spans="1:17" x14ac:dyDescent="0.25">
      <c r="A2326" t="s">
        <v>7596</v>
      </c>
      <c r="B2326" s="6">
        <v>80232</v>
      </c>
      <c r="C2326">
        <v>802.32</v>
      </c>
      <c r="D2326" t="s">
        <v>2220</v>
      </c>
      <c r="E2326">
        <v>334</v>
      </c>
      <c r="F2326">
        <v>195</v>
      </c>
      <c r="G2326">
        <v>1</v>
      </c>
      <c r="H2326">
        <v>194</v>
      </c>
      <c r="I2326">
        <v>112</v>
      </c>
      <c r="J2326">
        <v>5</v>
      </c>
      <c r="K2326">
        <v>17</v>
      </c>
      <c r="L2326">
        <v>30</v>
      </c>
      <c r="M2326">
        <v>2</v>
      </c>
      <c r="N2326">
        <v>28</v>
      </c>
      <c r="O2326">
        <v>0</v>
      </c>
      <c r="P2326">
        <v>0</v>
      </c>
      <c r="Q2326">
        <v>8.7628865979381434</v>
      </c>
    </row>
    <row r="2327" spans="1:17" x14ac:dyDescent="0.25">
      <c r="A2327" t="s">
        <v>7597</v>
      </c>
      <c r="B2327" s="6">
        <v>80233</v>
      </c>
      <c r="C2327">
        <v>802.33</v>
      </c>
      <c r="D2327" t="s">
        <v>2221</v>
      </c>
      <c r="E2327">
        <v>703</v>
      </c>
      <c r="F2327">
        <v>486</v>
      </c>
      <c r="G2327">
        <v>3</v>
      </c>
      <c r="H2327">
        <v>483</v>
      </c>
      <c r="I2327">
        <v>299</v>
      </c>
      <c r="J2327">
        <v>11</v>
      </c>
      <c r="K2327">
        <v>69</v>
      </c>
      <c r="L2327">
        <v>63</v>
      </c>
      <c r="M2327">
        <v>8</v>
      </c>
      <c r="N2327">
        <v>32</v>
      </c>
      <c r="O2327">
        <v>1</v>
      </c>
      <c r="P2327">
        <v>0</v>
      </c>
      <c r="Q2327">
        <v>14.285714285714285</v>
      </c>
    </row>
    <row r="2328" spans="1:17" x14ac:dyDescent="0.25">
      <c r="A2328" t="s">
        <v>7598</v>
      </c>
      <c r="B2328" s="6">
        <v>80234</v>
      </c>
      <c r="C2328">
        <v>802.34</v>
      </c>
      <c r="D2328" t="s">
        <v>2222</v>
      </c>
      <c r="E2328">
        <v>150</v>
      </c>
      <c r="F2328">
        <v>82</v>
      </c>
      <c r="G2328">
        <v>0</v>
      </c>
      <c r="H2328">
        <v>82</v>
      </c>
      <c r="I2328">
        <v>61</v>
      </c>
      <c r="J2328">
        <v>2</v>
      </c>
      <c r="K2328">
        <v>4</v>
      </c>
      <c r="L2328">
        <v>8</v>
      </c>
      <c r="M2328">
        <v>0</v>
      </c>
      <c r="N2328">
        <v>7</v>
      </c>
      <c r="O2328">
        <v>0</v>
      </c>
      <c r="P2328">
        <v>0</v>
      </c>
      <c r="Q2328">
        <v>4.8780487804878048</v>
      </c>
    </row>
    <row r="2329" spans="1:17" x14ac:dyDescent="0.25">
      <c r="A2329" t="s">
        <v>7599</v>
      </c>
      <c r="B2329" s="6">
        <v>80235</v>
      </c>
      <c r="C2329">
        <v>802.35</v>
      </c>
      <c r="D2329" t="s">
        <v>2223</v>
      </c>
      <c r="E2329">
        <v>2848</v>
      </c>
      <c r="F2329">
        <v>1673</v>
      </c>
      <c r="G2329">
        <v>11</v>
      </c>
      <c r="H2329">
        <v>1662</v>
      </c>
      <c r="I2329">
        <v>633</v>
      </c>
      <c r="J2329">
        <v>185</v>
      </c>
      <c r="K2329">
        <v>243</v>
      </c>
      <c r="L2329">
        <v>263</v>
      </c>
      <c r="M2329">
        <v>25</v>
      </c>
      <c r="N2329">
        <v>291</v>
      </c>
      <c r="O2329">
        <v>5</v>
      </c>
      <c r="P2329">
        <v>9</v>
      </c>
      <c r="Q2329">
        <v>14.620938628158845</v>
      </c>
    </row>
    <row r="2330" spans="1:17" x14ac:dyDescent="0.25">
      <c r="A2330" t="s">
        <v>7600</v>
      </c>
      <c r="B2330" s="6">
        <v>80236</v>
      </c>
      <c r="C2330">
        <v>802.36</v>
      </c>
      <c r="D2330" t="s">
        <v>2224</v>
      </c>
      <c r="E2330">
        <v>1357</v>
      </c>
      <c r="F2330">
        <v>832</v>
      </c>
      <c r="G2330">
        <v>11</v>
      </c>
      <c r="H2330">
        <v>821</v>
      </c>
      <c r="I2330">
        <v>434</v>
      </c>
      <c r="J2330">
        <v>29</v>
      </c>
      <c r="K2330">
        <v>78</v>
      </c>
      <c r="L2330">
        <v>142</v>
      </c>
      <c r="M2330">
        <v>6</v>
      </c>
      <c r="N2330">
        <v>124</v>
      </c>
      <c r="O2330">
        <v>1</v>
      </c>
      <c r="P2330">
        <v>5</v>
      </c>
      <c r="Q2330">
        <v>9.5006090133982948</v>
      </c>
    </row>
    <row r="2331" spans="1:17" x14ac:dyDescent="0.25">
      <c r="A2331" t="s">
        <v>7601</v>
      </c>
      <c r="B2331" s="6">
        <v>80237</v>
      </c>
      <c r="C2331">
        <v>802.37</v>
      </c>
      <c r="D2331" t="s">
        <v>2225</v>
      </c>
      <c r="E2331">
        <v>318</v>
      </c>
      <c r="F2331">
        <v>223</v>
      </c>
      <c r="G2331">
        <v>7</v>
      </c>
      <c r="H2331">
        <v>216</v>
      </c>
      <c r="I2331">
        <v>156</v>
      </c>
      <c r="J2331">
        <v>7</v>
      </c>
      <c r="K2331">
        <v>21</v>
      </c>
      <c r="L2331">
        <v>7</v>
      </c>
      <c r="M2331">
        <v>0</v>
      </c>
      <c r="N2331">
        <v>24</v>
      </c>
      <c r="O2331">
        <v>0</v>
      </c>
      <c r="P2331">
        <v>0</v>
      </c>
      <c r="Q2331">
        <v>9.7222222222222232</v>
      </c>
    </row>
    <row r="2332" spans="1:17" x14ac:dyDescent="0.25">
      <c r="A2332" t="s">
        <v>7602</v>
      </c>
      <c r="B2332" s="6">
        <v>80238</v>
      </c>
      <c r="C2332">
        <v>802.38</v>
      </c>
      <c r="D2332" t="s">
        <v>2226</v>
      </c>
      <c r="E2332">
        <v>1247</v>
      </c>
      <c r="F2332">
        <v>853</v>
      </c>
      <c r="G2332">
        <v>7</v>
      </c>
      <c r="H2332">
        <v>846</v>
      </c>
      <c r="I2332">
        <v>526</v>
      </c>
      <c r="J2332">
        <v>25</v>
      </c>
      <c r="K2332">
        <v>67</v>
      </c>
      <c r="L2332">
        <v>101</v>
      </c>
      <c r="M2332">
        <v>7</v>
      </c>
      <c r="N2332">
        <v>112</v>
      </c>
      <c r="O2332">
        <v>1</v>
      </c>
      <c r="P2332">
        <v>3</v>
      </c>
      <c r="Q2332">
        <v>7.919621749408984</v>
      </c>
    </row>
    <row r="2333" spans="1:17" x14ac:dyDescent="0.25">
      <c r="A2333" t="s">
        <v>7603</v>
      </c>
      <c r="B2333" s="6">
        <v>80239</v>
      </c>
      <c r="C2333">
        <v>802.39</v>
      </c>
      <c r="D2333" t="s">
        <v>798</v>
      </c>
      <c r="E2333">
        <v>140</v>
      </c>
      <c r="F2333">
        <v>73</v>
      </c>
      <c r="G2333">
        <v>0</v>
      </c>
      <c r="H2333">
        <v>73</v>
      </c>
      <c r="I2333">
        <v>59</v>
      </c>
      <c r="J2333">
        <v>4</v>
      </c>
      <c r="K2333">
        <v>7</v>
      </c>
      <c r="L2333">
        <v>0</v>
      </c>
      <c r="M2333">
        <v>1</v>
      </c>
      <c r="N2333">
        <v>2</v>
      </c>
      <c r="O2333">
        <v>0</v>
      </c>
      <c r="P2333">
        <v>0</v>
      </c>
      <c r="Q2333">
        <v>9.5890410958904102</v>
      </c>
    </row>
    <row r="2334" spans="1:17" x14ac:dyDescent="0.25">
      <c r="A2334" t="s">
        <v>7604</v>
      </c>
      <c r="B2334" s="6">
        <v>80240</v>
      </c>
      <c r="C2334">
        <v>802.4</v>
      </c>
      <c r="D2334" t="s">
        <v>2227</v>
      </c>
      <c r="E2334">
        <v>6017</v>
      </c>
      <c r="F2334">
        <v>3553</v>
      </c>
      <c r="G2334">
        <v>35</v>
      </c>
      <c r="H2334">
        <v>3518</v>
      </c>
      <c r="I2334">
        <v>1389</v>
      </c>
      <c r="J2334">
        <v>401</v>
      </c>
      <c r="K2334">
        <v>499</v>
      </c>
      <c r="L2334">
        <v>481</v>
      </c>
      <c r="M2334">
        <v>66</v>
      </c>
      <c r="N2334">
        <v>629</v>
      </c>
      <c r="O2334">
        <v>16</v>
      </c>
      <c r="P2334">
        <v>26</v>
      </c>
      <c r="Q2334">
        <v>14.184195565662309</v>
      </c>
    </row>
    <row r="2335" spans="1:17" x14ac:dyDescent="0.25">
      <c r="A2335" t="s">
        <v>7605</v>
      </c>
      <c r="B2335" s="6">
        <v>80299</v>
      </c>
      <c r="C2335">
        <v>802.99</v>
      </c>
      <c r="D2335" t="s">
        <v>7606</v>
      </c>
      <c r="E2335">
        <v>0</v>
      </c>
      <c r="F2335">
        <v>11917</v>
      </c>
      <c r="G2335">
        <v>55</v>
      </c>
      <c r="H2335">
        <v>11862</v>
      </c>
      <c r="I2335">
        <v>4269</v>
      </c>
      <c r="J2335">
        <v>1166</v>
      </c>
      <c r="K2335">
        <v>1230</v>
      </c>
      <c r="L2335">
        <v>1963</v>
      </c>
      <c r="M2335">
        <v>201</v>
      </c>
      <c r="N2335">
        <v>2823</v>
      </c>
      <c r="O2335">
        <v>47</v>
      </c>
      <c r="P2335">
        <v>101</v>
      </c>
      <c r="Q2335">
        <v>10.369246332827517</v>
      </c>
    </row>
    <row r="2336" spans="1:17" x14ac:dyDescent="0.25">
      <c r="A2336" t="s">
        <v>7607</v>
      </c>
      <c r="B2336" s="6">
        <v>80300</v>
      </c>
      <c r="C2336">
        <v>803</v>
      </c>
      <c r="D2336" t="s">
        <v>2228</v>
      </c>
      <c r="E2336">
        <v>60679</v>
      </c>
      <c r="F2336">
        <v>38858</v>
      </c>
      <c r="G2336">
        <v>280</v>
      </c>
      <c r="H2336">
        <v>38578</v>
      </c>
      <c r="I2336">
        <v>12797</v>
      </c>
      <c r="J2336">
        <v>5400</v>
      </c>
      <c r="K2336">
        <v>6036</v>
      </c>
      <c r="L2336">
        <v>5384</v>
      </c>
      <c r="M2336">
        <v>970</v>
      </c>
      <c r="N2336">
        <v>7406</v>
      </c>
      <c r="O2336">
        <v>160</v>
      </c>
      <c r="P2336">
        <v>274</v>
      </c>
      <c r="Q2336">
        <v>15.646223236041267</v>
      </c>
    </row>
    <row r="2337" spans="1:17" x14ac:dyDescent="0.25">
      <c r="A2337" t="s">
        <v>7608</v>
      </c>
      <c r="B2337" s="6">
        <v>80301</v>
      </c>
      <c r="C2337">
        <v>803.01</v>
      </c>
      <c r="D2337" t="s">
        <v>2228</v>
      </c>
      <c r="E2337">
        <v>34009</v>
      </c>
      <c r="F2337">
        <v>18058</v>
      </c>
      <c r="G2337">
        <v>126</v>
      </c>
      <c r="H2337">
        <v>17932</v>
      </c>
      <c r="I2337">
        <v>6003</v>
      </c>
      <c r="J2337">
        <v>2741</v>
      </c>
      <c r="K2337">
        <v>2708</v>
      </c>
      <c r="L2337">
        <v>2430</v>
      </c>
      <c r="M2337">
        <v>451</v>
      </c>
      <c r="N2337">
        <v>3349</v>
      </c>
      <c r="O2337">
        <v>80</v>
      </c>
      <c r="P2337">
        <v>114</v>
      </c>
      <c r="Q2337">
        <v>15.10149453490966</v>
      </c>
    </row>
    <row r="2338" spans="1:17" x14ac:dyDescent="0.25">
      <c r="A2338" t="s">
        <v>7609</v>
      </c>
      <c r="B2338" s="6">
        <v>80302</v>
      </c>
      <c r="C2338">
        <v>803.02</v>
      </c>
      <c r="D2338" t="s">
        <v>2229</v>
      </c>
      <c r="E2338">
        <v>11072</v>
      </c>
      <c r="F2338">
        <v>5245</v>
      </c>
      <c r="G2338">
        <v>40</v>
      </c>
      <c r="H2338">
        <v>5205</v>
      </c>
      <c r="I2338">
        <v>1655</v>
      </c>
      <c r="J2338">
        <v>834</v>
      </c>
      <c r="K2338">
        <v>1077</v>
      </c>
      <c r="L2338">
        <v>596</v>
      </c>
      <c r="M2338">
        <v>175</v>
      </c>
      <c r="N2338">
        <v>781</v>
      </c>
      <c r="O2338">
        <v>24</v>
      </c>
      <c r="P2338">
        <v>35</v>
      </c>
      <c r="Q2338">
        <v>20.691642651296828</v>
      </c>
    </row>
    <row r="2339" spans="1:17" x14ac:dyDescent="0.25">
      <c r="A2339" t="s">
        <v>7610</v>
      </c>
      <c r="B2339" s="6">
        <v>80303</v>
      </c>
      <c r="C2339">
        <v>803.03</v>
      </c>
      <c r="D2339" t="s">
        <v>2230</v>
      </c>
      <c r="E2339">
        <v>15598</v>
      </c>
      <c r="F2339">
        <v>7635</v>
      </c>
      <c r="G2339">
        <v>70</v>
      </c>
      <c r="H2339">
        <v>7565</v>
      </c>
      <c r="I2339">
        <v>2636</v>
      </c>
      <c r="J2339">
        <v>1074</v>
      </c>
      <c r="K2339">
        <v>1393</v>
      </c>
      <c r="L2339">
        <v>1002</v>
      </c>
      <c r="M2339">
        <v>161</v>
      </c>
      <c r="N2339">
        <v>1194</v>
      </c>
      <c r="O2339">
        <v>25</v>
      </c>
      <c r="P2339">
        <v>52</v>
      </c>
      <c r="Q2339">
        <v>18.413747521480502</v>
      </c>
    </row>
    <row r="2340" spans="1:17" x14ac:dyDescent="0.25">
      <c r="A2340" t="s">
        <v>7611</v>
      </c>
      <c r="B2340" s="6">
        <v>80399</v>
      </c>
      <c r="C2340">
        <v>803.99</v>
      </c>
      <c r="D2340" t="s">
        <v>7612</v>
      </c>
      <c r="E2340">
        <v>0</v>
      </c>
      <c r="F2340">
        <v>7920</v>
      </c>
      <c r="G2340">
        <v>44</v>
      </c>
      <c r="H2340">
        <v>7876</v>
      </c>
      <c r="I2340">
        <v>2503</v>
      </c>
      <c r="J2340">
        <v>751</v>
      </c>
      <c r="K2340">
        <v>858</v>
      </c>
      <c r="L2340">
        <v>1356</v>
      </c>
      <c r="M2340">
        <v>183</v>
      </c>
      <c r="N2340">
        <v>2082</v>
      </c>
      <c r="O2340">
        <v>31</v>
      </c>
      <c r="P2340">
        <v>73</v>
      </c>
      <c r="Q2340">
        <v>10.893854748603351</v>
      </c>
    </row>
    <row r="2341" spans="1:17" x14ac:dyDescent="0.25">
      <c r="A2341" t="s">
        <v>7613</v>
      </c>
      <c r="B2341" s="6">
        <v>80400</v>
      </c>
      <c r="C2341">
        <v>804</v>
      </c>
      <c r="D2341" t="s">
        <v>2234</v>
      </c>
      <c r="E2341">
        <v>76012</v>
      </c>
      <c r="F2341">
        <v>51422</v>
      </c>
      <c r="G2341">
        <v>395</v>
      </c>
      <c r="H2341">
        <v>51027</v>
      </c>
      <c r="I2341">
        <v>17413</v>
      </c>
      <c r="J2341">
        <v>6260</v>
      </c>
      <c r="K2341">
        <v>7378</v>
      </c>
      <c r="L2341">
        <v>7481</v>
      </c>
      <c r="M2341">
        <v>1160</v>
      </c>
      <c r="N2341">
        <v>10313</v>
      </c>
      <c r="O2341">
        <v>225</v>
      </c>
      <c r="P2341">
        <v>482</v>
      </c>
      <c r="Q2341">
        <v>14.45901189566308</v>
      </c>
    </row>
    <row r="2342" spans="1:17" x14ac:dyDescent="0.25">
      <c r="A2342" t="s">
        <v>7614</v>
      </c>
      <c r="B2342" s="6">
        <v>80401</v>
      </c>
      <c r="C2342">
        <v>804.01</v>
      </c>
      <c r="D2342" t="s">
        <v>2231</v>
      </c>
      <c r="E2342">
        <v>5005</v>
      </c>
      <c r="F2342">
        <v>2669</v>
      </c>
      <c r="G2342">
        <v>21</v>
      </c>
      <c r="H2342">
        <v>2648</v>
      </c>
      <c r="I2342">
        <v>938</v>
      </c>
      <c r="J2342">
        <v>310</v>
      </c>
      <c r="K2342">
        <v>396</v>
      </c>
      <c r="L2342">
        <v>384</v>
      </c>
      <c r="M2342">
        <v>71</v>
      </c>
      <c r="N2342">
        <v>492</v>
      </c>
      <c r="O2342">
        <v>6</v>
      </c>
      <c r="P2342">
        <v>30</v>
      </c>
      <c r="Q2342">
        <v>14.954682779456194</v>
      </c>
    </row>
    <row r="2343" spans="1:17" x14ac:dyDescent="0.25">
      <c r="A2343" t="s">
        <v>7615</v>
      </c>
      <c r="B2343" s="6">
        <v>80402</v>
      </c>
      <c r="C2343">
        <v>804.02</v>
      </c>
      <c r="D2343" t="s">
        <v>2232</v>
      </c>
      <c r="E2343">
        <v>312</v>
      </c>
      <c r="F2343">
        <v>212</v>
      </c>
      <c r="G2343">
        <v>1</v>
      </c>
      <c r="H2343">
        <v>211</v>
      </c>
      <c r="I2343">
        <v>78</v>
      </c>
      <c r="J2343">
        <v>15</v>
      </c>
      <c r="K2343">
        <v>31</v>
      </c>
      <c r="L2343">
        <v>35</v>
      </c>
      <c r="M2343">
        <v>5</v>
      </c>
      <c r="N2343">
        <v>45</v>
      </c>
      <c r="O2343">
        <v>2</v>
      </c>
      <c r="P2343">
        <v>0</v>
      </c>
      <c r="Q2343">
        <v>14.691943127962084</v>
      </c>
    </row>
    <row r="2344" spans="1:17" x14ac:dyDescent="0.25">
      <c r="A2344" t="s">
        <v>7616</v>
      </c>
      <c r="B2344" s="6">
        <v>80403</v>
      </c>
      <c r="C2344">
        <v>804.03</v>
      </c>
      <c r="D2344" t="s">
        <v>2233</v>
      </c>
      <c r="E2344">
        <v>106</v>
      </c>
      <c r="F2344">
        <v>60</v>
      </c>
      <c r="G2344">
        <v>1</v>
      </c>
      <c r="H2344">
        <v>59</v>
      </c>
      <c r="I2344">
        <v>39</v>
      </c>
      <c r="J2344">
        <v>0</v>
      </c>
      <c r="K2344">
        <v>11</v>
      </c>
      <c r="L2344">
        <v>2</v>
      </c>
      <c r="M2344">
        <v>0</v>
      </c>
      <c r="N2344">
        <v>6</v>
      </c>
      <c r="O2344">
        <v>0</v>
      </c>
      <c r="P2344">
        <v>1</v>
      </c>
      <c r="Q2344">
        <v>18.64406779661017</v>
      </c>
    </row>
    <row r="2345" spans="1:17" x14ac:dyDescent="0.25">
      <c r="A2345" t="s">
        <v>7617</v>
      </c>
      <c r="B2345" s="6">
        <v>80404</v>
      </c>
      <c r="C2345">
        <v>804.04</v>
      </c>
      <c r="D2345" t="s">
        <v>2234</v>
      </c>
      <c r="E2345">
        <v>23118</v>
      </c>
      <c r="F2345">
        <v>11841</v>
      </c>
      <c r="G2345">
        <v>76</v>
      </c>
      <c r="H2345">
        <v>11765</v>
      </c>
      <c r="I2345">
        <v>3695</v>
      </c>
      <c r="J2345">
        <v>1621</v>
      </c>
      <c r="K2345">
        <v>1912</v>
      </c>
      <c r="L2345">
        <v>1679</v>
      </c>
      <c r="M2345">
        <v>310</v>
      </c>
      <c r="N2345">
        <v>2324</v>
      </c>
      <c r="O2345">
        <v>55</v>
      </c>
      <c r="P2345">
        <v>104</v>
      </c>
      <c r="Q2345">
        <v>16.251593710157248</v>
      </c>
    </row>
    <row r="2346" spans="1:17" x14ac:dyDescent="0.25">
      <c r="A2346" t="s">
        <v>7618</v>
      </c>
      <c r="B2346" s="6">
        <v>80405</v>
      </c>
      <c r="C2346">
        <v>804.05</v>
      </c>
      <c r="D2346" t="s">
        <v>2235</v>
      </c>
      <c r="E2346">
        <v>4371</v>
      </c>
      <c r="F2346">
        <v>2180</v>
      </c>
      <c r="G2346">
        <v>15</v>
      </c>
      <c r="H2346">
        <v>2165</v>
      </c>
      <c r="I2346">
        <v>786</v>
      </c>
      <c r="J2346">
        <v>345</v>
      </c>
      <c r="K2346">
        <v>382</v>
      </c>
      <c r="L2346">
        <v>236</v>
      </c>
      <c r="M2346">
        <v>38</v>
      </c>
      <c r="N2346">
        <v>341</v>
      </c>
      <c r="O2346">
        <v>9</v>
      </c>
      <c r="P2346">
        <v>18</v>
      </c>
      <c r="Q2346">
        <v>17.644341801385682</v>
      </c>
    </row>
    <row r="2347" spans="1:17" x14ac:dyDescent="0.25">
      <c r="A2347" t="s">
        <v>7619</v>
      </c>
      <c r="B2347" s="6">
        <v>80406</v>
      </c>
      <c r="C2347">
        <v>804.06</v>
      </c>
      <c r="D2347" t="s">
        <v>2236</v>
      </c>
      <c r="E2347">
        <v>529</v>
      </c>
      <c r="F2347">
        <v>331</v>
      </c>
      <c r="G2347">
        <v>6</v>
      </c>
      <c r="H2347">
        <v>325</v>
      </c>
      <c r="I2347">
        <v>165</v>
      </c>
      <c r="J2347">
        <v>11</v>
      </c>
      <c r="K2347">
        <v>44</v>
      </c>
      <c r="L2347">
        <v>40</v>
      </c>
      <c r="M2347">
        <v>5</v>
      </c>
      <c r="N2347">
        <v>52</v>
      </c>
      <c r="O2347">
        <v>3</v>
      </c>
      <c r="P2347">
        <v>4</v>
      </c>
      <c r="Q2347">
        <v>13.538461538461538</v>
      </c>
    </row>
    <row r="2348" spans="1:17" x14ac:dyDescent="0.25">
      <c r="A2348" t="s">
        <v>7620</v>
      </c>
      <c r="B2348" s="6">
        <v>80407</v>
      </c>
      <c r="C2348">
        <v>804.07</v>
      </c>
      <c r="D2348" t="s">
        <v>2237</v>
      </c>
      <c r="E2348">
        <v>2517</v>
      </c>
      <c r="F2348">
        <v>1498</v>
      </c>
      <c r="G2348">
        <v>10</v>
      </c>
      <c r="H2348">
        <v>1488</v>
      </c>
      <c r="I2348">
        <v>580</v>
      </c>
      <c r="J2348">
        <v>134</v>
      </c>
      <c r="K2348">
        <v>224</v>
      </c>
      <c r="L2348">
        <v>228</v>
      </c>
      <c r="M2348">
        <v>30</v>
      </c>
      <c r="N2348">
        <v>269</v>
      </c>
      <c r="O2348">
        <v>8</v>
      </c>
      <c r="P2348">
        <v>12</v>
      </c>
      <c r="Q2348">
        <v>15.053763440860216</v>
      </c>
    </row>
    <row r="2349" spans="1:17" x14ac:dyDescent="0.25">
      <c r="A2349" t="s">
        <v>7621</v>
      </c>
      <c r="B2349" s="6">
        <v>80408</v>
      </c>
      <c r="C2349">
        <v>804.08</v>
      </c>
      <c r="D2349" t="s">
        <v>2238</v>
      </c>
      <c r="E2349">
        <v>8036</v>
      </c>
      <c r="F2349">
        <v>4242</v>
      </c>
      <c r="G2349">
        <v>42</v>
      </c>
      <c r="H2349">
        <v>4200</v>
      </c>
      <c r="I2349">
        <v>1403</v>
      </c>
      <c r="J2349">
        <v>635</v>
      </c>
      <c r="K2349">
        <v>621</v>
      </c>
      <c r="L2349">
        <v>582</v>
      </c>
      <c r="M2349">
        <v>96</v>
      </c>
      <c r="N2349">
        <v>800</v>
      </c>
      <c r="O2349">
        <v>12</v>
      </c>
      <c r="P2349">
        <v>31</v>
      </c>
      <c r="Q2349">
        <v>14.785714285714285</v>
      </c>
    </row>
    <row r="2350" spans="1:17" x14ac:dyDescent="0.25">
      <c r="A2350" t="s">
        <v>7622</v>
      </c>
      <c r="B2350" s="6">
        <v>80409</v>
      </c>
      <c r="C2350">
        <v>804.09</v>
      </c>
      <c r="D2350" t="s">
        <v>2239</v>
      </c>
      <c r="E2350">
        <v>2264</v>
      </c>
      <c r="F2350">
        <v>1328</v>
      </c>
      <c r="G2350">
        <v>9</v>
      </c>
      <c r="H2350">
        <v>1319</v>
      </c>
      <c r="I2350">
        <v>504</v>
      </c>
      <c r="J2350">
        <v>133</v>
      </c>
      <c r="K2350">
        <v>125</v>
      </c>
      <c r="L2350">
        <v>222</v>
      </c>
      <c r="M2350">
        <v>22</v>
      </c>
      <c r="N2350">
        <v>293</v>
      </c>
      <c r="O2350">
        <v>2</v>
      </c>
      <c r="P2350">
        <v>10</v>
      </c>
      <c r="Q2350">
        <v>9.4768764215314629</v>
      </c>
    </row>
    <row r="2351" spans="1:17" x14ac:dyDescent="0.25">
      <c r="A2351" t="s">
        <v>7623</v>
      </c>
      <c r="B2351" s="6">
        <v>80410</v>
      </c>
      <c r="C2351">
        <v>804.1</v>
      </c>
      <c r="D2351" t="s">
        <v>2240</v>
      </c>
      <c r="E2351">
        <v>3523</v>
      </c>
      <c r="F2351">
        <v>1889</v>
      </c>
      <c r="G2351">
        <v>16</v>
      </c>
      <c r="H2351">
        <v>1873</v>
      </c>
      <c r="I2351">
        <v>655</v>
      </c>
      <c r="J2351">
        <v>197</v>
      </c>
      <c r="K2351">
        <v>281</v>
      </c>
      <c r="L2351">
        <v>312</v>
      </c>
      <c r="M2351">
        <v>47</v>
      </c>
      <c r="N2351">
        <v>326</v>
      </c>
      <c r="O2351">
        <v>7</v>
      </c>
      <c r="P2351">
        <v>31</v>
      </c>
      <c r="Q2351">
        <v>15.002669514148426</v>
      </c>
    </row>
    <row r="2352" spans="1:17" x14ac:dyDescent="0.25">
      <c r="A2352" t="s">
        <v>7624</v>
      </c>
      <c r="B2352" s="6">
        <v>80411</v>
      </c>
      <c r="C2352">
        <v>804.11</v>
      </c>
      <c r="D2352" t="s">
        <v>2241</v>
      </c>
      <c r="E2352">
        <v>521</v>
      </c>
      <c r="F2352">
        <v>309</v>
      </c>
      <c r="G2352">
        <v>3</v>
      </c>
      <c r="H2352">
        <v>306</v>
      </c>
      <c r="I2352">
        <v>172</v>
      </c>
      <c r="J2352">
        <v>12</v>
      </c>
      <c r="K2352">
        <v>40</v>
      </c>
      <c r="L2352">
        <v>40</v>
      </c>
      <c r="M2352">
        <v>2</v>
      </c>
      <c r="N2352">
        <v>24</v>
      </c>
      <c r="O2352">
        <v>1</v>
      </c>
      <c r="P2352">
        <v>7</v>
      </c>
      <c r="Q2352">
        <v>13.071895424836603</v>
      </c>
    </row>
    <row r="2353" spans="1:17" x14ac:dyDescent="0.25">
      <c r="A2353" t="s">
        <v>7625</v>
      </c>
      <c r="B2353" s="6">
        <v>80412</v>
      </c>
      <c r="C2353">
        <v>804.12</v>
      </c>
      <c r="D2353" t="s">
        <v>2242</v>
      </c>
      <c r="E2353">
        <v>2908</v>
      </c>
      <c r="F2353">
        <v>1596</v>
      </c>
      <c r="G2353">
        <v>16</v>
      </c>
      <c r="H2353">
        <v>1580</v>
      </c>
      <c r="I2353">
        <v>545</v>
      </c>
      <c r="J2353">
        <v>228</v>
      </c>
      <c r="K2353">
        <v>311</v>
      </c>
      <c r="L2353">
        <v>192</v>
      </c>
      <c r="M2353">
        <v>29</v>
      </c>
      <c r="N2353">
        <v>247</v>
      </c>
      <c r="O2353">
        <v>8</v>
      </c>
      <c r="P2353">
        <v>14</v>
      </c>
      <c r="Q2353">
        <v>19.683544303797468</v>
      </c>
    </row>
    <row r="2354" spans="1:17" x14ac:dyDescent="0.25">
      <c r="A2354" t="s">
        <v>7626</v>
      </c>
      <c r="B2354" s="6">
        <v>80413</v>
      </c>
      <c r="C2354">
        <v>804.13</v>
      </c>
      <c r="D2354" t="s">
        <v>2243</v>
      </c>
      <c r="E2354">
        <v>1595</v>
      </c>
      <c r="F2354">
        <v>869</v>
      </c>
      <c r="G2354">
        <v>6</v>
      </c>
      <c r="H2354">
        <v>863</v>
      </c>
      <c r="I2354">
        <v>282</v>
      </c>
      <c r="J2354">
        <v>115</v>
      </c>
      <c r="K2354">
        <v>161</v>
      </c>
      <c r="L2354">
        <v>121</v>
      </c>
      <c r="M2354">
        <v>26</v>
      </c>
      <c r="N2354">
        <v>142</v>
      </c>
      <c r="O2354">
        <v>3</v>
      </c>
      <c r="P2354">
        <v>5</v>
      </c>
      <c r="Q2354">
        <v>18.6558516801854</v>
      </c>
    </row>
    <row r="2355" spans="1:17" x14ac:dyDescent="0.25">
      <c r="A2355" t="s">
        <v>7627</v>
      </c>
      <c r="B2355" s="6">
        <v>80414</v>
      </c>
      <c r="C2355">
        <v>804.14</v>
      </c>
      <c r="D2355" t="s">
        <v>2244</v>
      </c>
      <c r="E2355">
        <v>8406</v>
      </c>
      <c r="F2355">
        <v>4467</v>
      </c>
      <c r="G2355">
        <v>52</v>
      </c>
      <c r="H2355">
        <v>4415</v>
      </c>
      <c r="I2355">
        <v>1463</v>
      </c>
      <c r="J2355">
        <v>597</v>
      </c>
      <c r="K2355">
        <v>630</v>
      </c>
      <c r="L2355">
        <v>577</v>
      </c>
      <c r="M2355">
        <v>109</v>
      </c>
      <c r="N2355">
        <v>939</v>
      </c>
      <c r="O2355">
        <v>30</v>
      </c>
      <c r="P2355">
        <v>39</v>
      </c>
      <c r="Q2355">
        <v>14.269535673839185</v>
      </c>
    </row>
    <row r="2356" spans="1:17" x14ac:dyDescent="0.25">
      <c r="A2356" t="s">
        <v>7628</v>
      </c>
      <c r="B2356" s="6">
        <v>80415</v>
      </c>
      <c r="C2356">
        <v>804.15</v>
      </c>
      <c r="D2356" t="s">
        <v>2245</v>
      </c>
      <c r="E2356">
        <v>254</v>
      </c>
      <c r="F2356">
        <v>164</v>
      </c>
      <c r="G2356">
        <v>1</v>
      </c>
      <c r="H2356">
        <v>163</v>
      </c>
      <c r="I2356">
        <v>74</v>
      </c>
      <c r="J2356">
        <v>12</v>
      </c>
      <c r="K2356">
        <v>26</v>
      </c>
      <c r="L2356">
        <v>15</v>
      </c>
      <c r="M2356">
        <v>5</v>
      </c>
      <c r="N2356">
        <v>30</v>
      </c>
      <c r="O2356">
        <v>1</v>
      </c>
      <c r="P2356">
        <v>0</v>
      </c>
      <c r="Q2356">
        <v>15.950920245398773</v>
      </c>
    </row>
    <row r="2357" spans="1:17" x14ac:dyDescent="0.25">
      <c r="A2357" t="s">
        <v>7629</v>
      </c>
      <c r="B2357" s="6">
        <v>80416</v>
      </c>
      <c r="C2357">
        <v>804.16</v>
      </c>
      <c r="D2357" t="s">
        <v>2246</v>
      </c>
      <c r="E2357">
        <v>1562</v>
      </c>
      <c r="F2357">
        <v>834</v>
      </c>
      <c r="G2357">
        <v>5</v>
      </c>
      <c r="H2357">
        <v>829</v>
      </c>
      <c r="I2357">
        <v>328</v>
      </c>
      <c r="J2357">
        <v>78</v>
      </c>
      <c r="K2357">
        <v>94</v>
      </c>
      <c r="L2357">
        <v>146</v>
      </c>
      <c r="M2357">
        <v>15</v>
      </c>
      <c r="N2357">
        <v>151</v>
      </c>
      <c r="O2357">
        <v>3</v>
      </c>
      <c r="P2357">
        <v>10</v>
      </c>
      <c r="Q2357">
        <v>11.338962605548854</v>
      </c>
    </row>
    <row r="2358" spans="1:17" x14ac:dyDescent="0.25">
      <c r="A2358" t="s">
        <v>7630</v>
      </c>
      <c r="B2358" s="6">
        <v>80417</v>
      </c>
      <c r="C2358">
        <v>804.17</v>
      </c>
      <c r="D2358" t="s">
        <v>2247</v>
      </c>
      <c r="E2358">
        <v>2092</v>
      </c>
      <c r="F2358">
        <v>1259</v>
      </c>
      <c r="G2358">
        <v>21</v>
      </c>
      <c r="H2358">
        <v>1238</v>
      </c>
      <c r="I2358">
        <v>459</v>
      </c>
      <c r="J2358">
        <v>154</v>
      </c>
      <c r="K2358">
        <v>206</v>
      </c>
      <c r="L2358">
        <v>175</v>
      </c>
      <c r="M2358">
        <v>14</v>
      </c>
      <c r="N2358">
        <v>209</v>
      </c>
      <c r="O2358">
        <v>4</v>
      </c>
      <c r="P2358">
        <v>10</v>
      </c>
      <c r="Q2358">
        <v>16.639741518578351</v>
      </c>
    </row>
    <row r="2359" spans="1:17" x14ac:dyDescent="0.25">
      <c r="A2359" t="s">
        <v>7631</v>
      </c>
      <c r="B2359" s="6">
        <v>80418</v>
      </c>
      <c r="C2359">
        <v>804.18</v>
      </c>
      <c r="D2359" t="s">
        <v>2248</v>
      </c>
      <c r="E2359">
        <v>1673</v>
      </c>
      <c r="F2359">
        <v>995</v>
      </c>
      <c r="G2359">
        <v>3</v>
      </c>
      <c r="H2359">
        <v>992</v>
      </c>
      <c r="I2359">
        <v>352</v>
      </c>
      <c r="J2359">
        <v>150</v>
      </c>
      <c r="K2359">
        <v>165</v>
      </c>
      <c r="L2359">
        <v>137</v>
      </c>
      <c r="M2359">
        <v>32</v>
      </c>
      <c r="N2359">
        <v>141</v>
      </c>
      <c r="O2359">
        <v>2</v>
      </c>
      <c r="P2359">
        <v>11</v>
      </c>
      <c r="Q2359">
        <v>16.633064516129032</v>
      </c>
    </row>
    <row r="2360" spans="1:17" x14ac:dyDescent="0.25">
      <c r="A2360" t="s">
        <v>7632</v>
      </c>
      <c r="B2360" s="6">
        <v>80419</v>
      </c>
      <c r="C2360">
        <v>804.19</v>
      </c>
      <c r="D2360" t="s">
        <v>2249</v>
      </c>
      <c r="E2360">
        <v>596</v>
      </c>
      <c r="F2360">
        <v>316</v>
      </c>
      <c r="G2360">
        <v>1</v>
      </c>
      <c r="H2360">
        <v>315</v>
      </c>
      <c r="I2360">
        <v>148</v>
      </c>
      <c r="J2360">
        <v>20</v>
      </c>
      <c r="K2360">
        <v>39</v>
      </c>
      <c r="L2360">
        <v>59</v>
      </c>
      <c r="M2360">
        <v>7</v>
      </c>
      <c r="N2360">
        <v>37</v>
      </c>
      <c r="O2360">
        <v>2</v>
      </c>
      <c r="P2360">
        <v>2</v>
      </c>
      <c r="Q2360">
        <v>12.380952380952381</v>
      </c>
    </row>
    <row r="2361" spans="1:17" x14ac:dyDescent="0.25">
      <c r="A2361" t="s">
        <v>7633</v>
      </c>
      <c r="B2361" s="6">
        <v>80420</v>
      </c>
      <c r="C2361">
        <v>804.2</v>
      </c>
      <c r="D2361" t="s">
        <v>2250</v>
      </c>
      <c r="E2361">
        <v>1887</v>
      </c>
      <c r="F2361">
        <v>1136</v>
      </c>
      <c r="G2361">
        <v>9</v>
      </c>
      <c r="H2361">
        <v>1127</v>
      </c>
      <c r="I2361">
        <v>412</v>
      </c>
      <c r="J2361">
        <v>154</v>
      </c>
      <c r="K2361">
        <v>141</v>
      </c>
      <c r="L2361">
        <v>155</v>
      </c>
      <c r="M2361">
        <v>12</v>
      </c>
      <c r="N2361">
        <v>233</v>
      </c>
      <c r="O2361">
        <v>9</v>
      </c>
      <c r="P2361">
        <v>6</v>
      </c>
      <c r="Q2361">
        <v>12.511091393078971</v>
      </c>
    </row>
    <row r="2362" spans="1:17" x14ac:dyDescent="0.25">
      <c r="A2362" t="s">
        <v>7634</v>
      </c>
      <c r="B2362" s="6">
        <v>80421</v>
      </c>
      <c r="C2362">
        <v>804.21</v>
      </c>
      <c r="D2362" t="s">
        <v>2251</v>
      </c>
      <c r="E2362">
        <v>490</v>
      </c>
      <c r="F2362">
        <v>308</v>
      </c>
      <c r="G2362">
        <v>3</v>
      </c>
      <c r="H2362">
        <v>305</v>
      </c>
      <c r="I2362">
        <v>160</v>
      </c>
      <c r="J2362">
        <v>12</v>
      </c>
      <c r="K2362">
        <v>60</v>
      </c>
      <c r="L2362">
        <v>38</v>
      </c>
      <c r="M2362">
        <v>1</v>
      </c>
      <c r="N2362">
        <v>31</v>
      </c>
      <c r="O2362">
        <v>0</v>
      </c>
      <c r="P2362">
        <v>1</v>
      </c>
      <c r="Q2362">
        <v>19.672131147540984</v>
      </c>
    </row>
    <row r="2363" spans="1:17" x14ac:dyDescent="0.25">
      <c r="A2363" t="s">
        <v>7635</v>
      </c>
      <c r="B2363" s="6">
        <v>80422</v>
      </c>
      <c r="C2363">
        <v>804.22</v>
      </c>
      <c r="D2363" t="s">
        <v>2252</v>
      </c>
      <c r="E2363">
        <v>300</v>
      </c>
      <c r="F2363">
        <v>190</v>
      </c>
      <c r="G2363">
        <v>1</v>
      </c>
      <c r="H2363">
        <v>189</v>
      </c>
      <c r="I2363">
        <v>105</v>
      </c>
      <c r="J2363">
        <v>14</v>
      </c>
      <c r="K2363">
        <v>17</v>
      </c>
      <c r="L2363">
        <v>30</v>
      </c>
      <c r="M2363">
        <v>1</v>
      </c>
      <c r="N2363">
        <v>21</v>
      </c>
      <c r="O2363">
        <v>0</v>
      </c>
      <c r="P2363">
        <v>0</v>
      </c>
      <c r="Q2363">
        <v>8.9947089947089935</v>
      </c>
    </row>
    <row r="2364" spans="1:17" x14ac:dyDescent="0.25">
      <c r="A2364" t="s">
        <v>7636</v>
      </c>
      <c r="B2364" s="6">
        <v>80423</v>
      </c>
      <c r="C2364">
        <v>804.23</v>
      </c>
      <c r="D2364" t="s">
        <v>2253</v>
      </c>
      <c r="E2364">
        <v>1508</v>
      </c>
      <c r="F2364">
        <v>770</v>
      </c>
      <c r="G2364">
        <v>3</v>
      </c>
      <c r="H2364">
        <v>767</v>
      </c>
      <c r="I2364">
        <v>312</v>
      </c>
      <c r="J2364">
        <v>80</v>
      </c>
      <c r="K2364">
        <v>107</v>
      </c>
      <c r="L2364">
        <v>106</v>
      </c>
      <c r="M2364">
        <v>12</v>
      </c>
      <c r="N2364">
        <v>125</v>
      </c>
      <c r="O2364">
        <v>7</v>
      </c>
      <c r="P2364">
        <v>11</v>
      </c>
      <c r="Q2364">
        <v>13.950456323337679</v>
      </c>
    </row>
    <row r="2365" spans="1:17" x14ac:dyDescent="0.25">
      <c r="A2365" t="s">
        <v>7637</v>
      </c>
      <c r="B2365" s="6">
        <v>80424</v>
      </c>
      <c r="C2365">
        <v>804.24</v>
      </c>
      <c r="D2365" t="s">
        <v>2254</v>
      </c>
      <c r="E2365">
        <v>2439</v>
      </c>
      <c r="F2365">
        <v>1385</v>
      </c>
      <c r="G2365">
        <v>11</v>
      </c>
      <c r="H2365">
        <v>1374</v>
      </c>
      <c r="I2365">
        <v>552</v>
      </c>
      <c r="J2365">
        <v>100</v>
      </c>
      <c r="K2365">
        <v>232</v>
      </c>
      <c r="L2365">
        <v>199</v>
      </c>
      <c r="M2365">
        <v>39</v>
      </c>
      <c r="N2365">
        <v>233</v>
      </c>
      <c r="O2365">
        <v>3</v>
      </c>
      <c r="P2365">
        <v>9</v>
      </c>
      <c r="Q2365">
        <v>16.885007278020378</v>
      </c>
    </row>
    <row r="2366" spans="1:17" x14ac:dyDescent="0.25">
      <c r="A2366" t="s">
        <v>7638</v>
      </c>
      <c r="B2366" s="6">
        <v>80499</v>
      </c>
      <c r="C2366">
        <v>804.99</v>
      </c>
      <c r="D2366" t="s">
        <v>7639</v>
      </c>
      <c r="E2366">
        <v>0</v>
      </c>
      <c r="F2366">
        <v>10574</v>
      </c>
      <c r="G2366">
        <v>63</v>
      </c>
      <c r="H2366">
        <v>10511</v>
      </c>
      <c r="I2366">
        <v>3206</v>
      </c>
      <c r="J2366">
        <v>1133</v>
      </c>
      <c r="K2366">
        <v>1122</v>
      </c>
      <c r="L2366">
        <v>1771</v>
      </c>
      <c r="M2366">
        <v>232</v>
      </c>
      <c r="N2366">
        <v>2802</v>
      </c>
      <c r="O2366">
        <v>48</v>
      </c>
      <c r="P2366">
        <v>116</v>
      </c>
      <c r="Q2366">
        <v>10.674531443249927</v>
      </c>
    </row>
    <row r="2367" spans="1:17" x14ac:dyDescent="0.25">
      <c r="A2367" t="s">
        <v>7640</v>
      </c>
      <c r="B2367" s="6">
        <v>90001</v>
      </c>
      <c r="C2367">
        <v>900</v>
      </c>
      <c r="D2367" t="s">
        <v>45</v>
      </c>
      <c r="E2367">
        <v>1149664</v>
      </c>
      <c r="F2367">
        <v>827567</v>
      </c>
      <c r="G2367">
        <v>6653</v>
      </c>
      <c r="H2367">
        <v>820914</v>
      </c>
      <c r="I2367">
        <v>202180</v>
      </c>
      <c r="J2367">
        <v>222554</v>
      </c>
      <c r="K2367">
        <v>105289</v>
      </c>
      <c r="L2367">
        <v>80964</v>
      </c>
      <c r="M2367">
        <v>24294</v>
      </c>
      <c r="N2367">
        <v>169866</v>
      </c>
      <c r="O2367">
        <v>6432</v>
      </c>
      <c r="P2367">
        <v>4389</v>
      </c>
      <c r="Q2367">
        <v>12.825825847774553</v>
      </c>
    </row>
    <row r="2368" spans="1:17" x14ac:dyDescent="0.25">
      <c r="A2368" t="s">
        <v>7641</v>
      </c>
      <c r="B2368" s="6">
        <v>90099</v>
      </c>
      <c r="C2368">
        <v>900.99</v>
      </c>
      <c r="D2368" t="s">
        <v>7642</v>
      </c>
      <c r="E2368">
        <v>0</v>
      </c>
      <c r="F2368">
        <v>84</v>
      </c>
      <c r="G2368">
        <v>84</v>
      </c>
      <c r="H2368">
        <v>0</v>
      </c>
      <c r="I2368">
        <v>0</v>
      </c>
      <c r="J2368">
        <v>0</v>
      </c>
      <c r="K2368">
        <v>0</v>
      </c>
      <c r="L2368">
        <v>0</v>
      </c>
      <c r="M2368">
        <v>0</v>
      </c>
      <c r="N2368">
        <v>0</v>
      </c>
      <c r="O2368">
        <v>0</v>
      </c>
      <c r="P2368">
        <v>0</v>
      </c>
      <c r="Q2368" t="e">
        <v>#DIV/0!</v>
      </c>
    </row>
    <row r="2369" spans="1:17" x14ac:dyDescent="0.25">
      <c r="A2369" t="s">
        <v>7643</v>
      </c>
      <c r="B2369" t="s">
        <v>7644</v>
      </c>
      <c r="C2369" t="e">
        <v>#VALUE!</v>
      </c>
      <c r="D2369" t="s">
        <v>7645</v>
      </c>
      <c r="E2369">
        <v>107413</v>
      </c>
      <c r="F2369">
        <v>80585</v>
      </c>
      <c r="G2369">
        <v>440</v>
      </c>
      <c r="H2369">
        <v>80145</v>
      </c>
      <c r="I2369">
        <v>17917</v>
      </c>
      <c r="J2369">
        <v>19040</v>
      </c>
      <c r="K2369">
        <v>6786</v>
      </c>
      <c r="L2369">
        <v>9627</v>
      </c>
      <c r="M2369">
        <v>2669</v>
      </c>
      <c r="N2369">
        <v>22548</v>
      </c>
      <c r="O2369">
        <v>724</v>
      </c>
      <c r="P2369">
        <v>475</v>
      </c>
      <c r="Q2369">
        <v>8.4671532846715323</v>
      </c>
    </row>
    <row r="2370" spans="1:17" x14ac:dyDescent="0.25">
      <c r="A2370" t="s">
        <v>7646</v>
      </c>
      <c r="B2370" t="s">
        <v>7647</v>
      </c>
      <c r="C2370" t="e">
        <v>#VALUE!</v>
      </c>
      <c r="D2370" t="s">
        <v>7648</v>
      </c>
      <c r="E2370">
        <v>0</v>
      </c>
      <c r="F2370">
        <v>2048</v>
      </c>
      <c r="G2370">
        <v>8</v>
      </c>
      <c r="H2370">
        <v>2040</v>
      </c>
      <c r="I2370">
        <v>497</v>
      </c>
      <c r="J2370">
        <v>306</v>
      </c>
      <c r="K2370">
        <v>169</v>
      </c>
      <c r="L2370">
        <v>348</v>
      </c>
      <c r="M2370">
        <v>85</v>
      </c>
      <c r="N2370">
        <v>595</v>
      </c>
      <c r="O2370">
        <v>12</v>
      </c>
      <c r="P2370">
        <v>18</v>
      </c>
      <c r="Q2370">
        <v>8.2843137254901951</v>
      </c>
    </row>
    <row r="2371" spans="1:17" x14ac:dyDescent="0.25">
      <c r="A2371" t="s">
        <v>7649</v>
      </c>
      <c r="B2371" t="s">
        <v>7650</v>
      </c>
      <c r="C2371" t="e">
        <v>#VALUE!</v>
      </c>
      <c r="D2371" t="s">
        <v>7651</v>
      </c>
      <c r="E2371">
        <v>94800</v>
      </c>
      <c r="F2371">
        <v>75227</v>
      </c>
      <c r="G2371">
        <v>347</v>
      </c>
      <c r="H2371">
        <v>74880</v>
      </c>
      <c r="I2371">
        <v>16990</v>
      </c>
      <c r="J2371">
        <v>14315</v>
      </c>
      <c r="K2371">
        <v>4926</v>
      </c>
      <c r="L2371">
        <v>10517</v>
      </c>
      <c r="M2371">
        <v>2795</v>
      </c>
      <c r="N2371">
        <v>24037</v>
      </c>
      <c r="O2371">
        <v>643</v>
      </c>
      <c r="P2371">
        <v>401</v>
      </c>
      <c r="Q2371">
        <v>6.5785256410256414</v>
      </c>
    </row>
    <row r="2372" spans="1:17" x14ac:dyDescent="0.25">
      <c r="A2372" t="s">
        <v>7652</v>
      </c>
      <c r="B2372" t="s">
        <v>7653</v>
      </c>
      <c r="C2372" t="e">
        <v>#VALUE!</v>
      </c>
      <c r="D2372" t="s">
        <v>7654</v>
      </c>
      <c r="E2372">
        <v>0</v>
      </c>
      <c r="F2372">
        <v>2081</v>
      </c>
      <c r="G2372">
        <v>8</v>
      </c>
      <c r="H2372">
        <v>2073</v>
      </c>
      <c r="I2372">
        <v>521</v>
      </c>
      <c r="J2372">
        <v>294</v>
      </c>
      <c r="K2372">
        <v>141</v>
      </c>
      <c r="L2372">
        <v>350</v>
      </c>
      <c r="M2372">
        <v>94</v>
      </c>
      <c r="N2372">
        <v>650</v>
      </c>
      <c r="O2372">
        <v>9</v>
      </c>
      <c r="P2372">
        <v>10</v>
      </c>
      <c r="Q2372">
        <v>6.8017366136034738</v>
      </c>
    </row>
    <row r="2373" spans="1:17" x14ac:dyDescent="0.25">
      <c r="A2373" t="s">
        <v>7655</v>
      </c>
      <c r="B2373" t="s">
        <v>7656</v>
      </c>
      <c r="C2373" t="e">
        <v>#VALUE!</v>
      </c>
      <c r="D2373" t="s">
        <v>7657</v>
      </c>
      <c r="E2373">
        <v>106083</v>
      </c>
      <c r="F2373">
        <v>73901</v>
      </c>
      <c r="G2373">
        <v>558</v>
      </c>
      <c r="H2373">
        <v>73343</v>
      </c>
      <c r="I2373">
        <v>14571</v>
      </c>
      <c r="J2373">
        <v>22046</v>
      </c>
      <c r="K2373">
        <v>8227</v>
      </c>
      <c r="L2373">
        <v>6347</v>
      </c>
      <c r="M2373">
        <v>2153</v>
      </c>
      <c r="N2373">
        <v>18363</v>
      </c>
      <c r="O2373">
        <v>752</v>
      </c>
      <c r="P2373">
        <v>463</v>
      </c>
      <c r="Q2373">
        <v>11.217157738298134</v>
      </c>
    </row>
    <row r="2374" spans="1:17" x14ac:dyDescent="0.25">
      <c r="A2374" t="s">
        <v>7658</v>
      </c>
      <c r="B2374" t="s">
        <v>7659</v>
      </c>
      <c r="C2374" t="e">
        <v>#VALUE!</v>
      </c>
      <c r="D2374" t="s">
        <v>7660</v>
      </c>
      <c r="E2374">
        <v>0</v>
      </c>
      <c r="F2374">
        <v>1655</v>
      </c>
      <c r="G2374">
        <v>9</v>
      </c>
      <c r="H2374">
        <v>1646</v>
      </c>
      <c r="I2374">
        <v>375</v>
      </c>
      <c r="J2374">
        <v>294</v>
      </c>
      <c r="K2374">
        <v>161</v>
      </c>
      <c r="L2374">
        <v>209</v>
      </c>
      <c r="M2374">
        <v>47</v>
      </c>
      <c r="N2374">
        <v>520</v>
      </c>
      <c r="O2374">
        <v>13</v>
      </c>
      <c r="P2374">
        <v>18</v>
      </c>
      <c r="Q2374">
        <v>9.7812879708383971</v>
      </c>
    </row>
    <row r="2375" spans="1:17" x14ac:dyDescent="0.25">
      <c r="A2375" t="s">
        <v>7661</v>
      </c>
      <c r="B2375" t="s">
        <v>7662</v>
      </c>
      <c r="C2375" t="e">
        <v>#VALUE!</v>
      </c>
      <c r="D2375" t="s">
        <v>7663</v>
      </c>
      <c r="E2375">
        <v>225324</v>
      </c>
      <c r="F2375">
        <v>149160</v>
      </c>
      <c r="G2375">
        <v>1546</v>
      </c>
      <c r="H2375">
        <v>147614</v>
      </c>
      <c r="I2375">
        <v>34208</v>
      </c>
      <c r="J2375">
        <v>51006</v>
      </c>
      <c r="K2375">
        <v>25235</v>
      </c>
      <c r="L2375">
        <v>9750</v>
      </c>
      <c r="M2375">
        <v>3836</v>
      </c>
      <c r="N2375">
        <v>20526</v>
      </c>
      <c r="O2375">
        <v>1207</v>
      </c>
      <c r="P2375">
        <v>749</v>
      </c>
      <c r="Q2375">
        <v>17.0952619670221</v>
      </c>
    </row>
    <row r="2376" spans="1:17" x14ac:dyDescent="0.25">
      <c r="A2376" t="s">
        <v>7664</v>
      </c>
      <c r="B2376" t="s">
        <v>7665</v>
      </c>
      <c r="C2376" t="e">
        <v>#VALUE!</v>
      </c>
      <c r="D2376" t="s">
        <v>7666</v>
      </c>
      <c r="E2376">
        <v>0</v>
      </c>
      <c r="F2376">
        <v>2551</v>
      </c>
      <c r="G2376">
        <v>19</v>
      </c>
      <c r="H2376">
        <v>2532</v>
      </c>
      <c r="I2376">
        <v>707</v>
      </c>
      <c r="J2376">
        <v>586</v>
      </c>
      <c r="K2376">
        <v>351</v>
      </c>
      <c r="L2376">
        <v>271</v>
      </c>
      <c r="M2376">
        <v>85</v>
      </c>
      <c r="N2376">
        <v>477</v>
      </c>
      <c r="O2376">
        <v>15</v>
      </c>
      <c r="P2376">
        <v>21</v>
      </c>
      <c r="Q2376">
        <v>13.86255924170616</v>
      </c>
    </row>
    <row r="2377" spans="1:17" x14ac:dyDescent="0.25">
      <c r="A2377" t="s">
        <v>7667</v>
      </c>
      <c r="B2377" s="34">
        <v>9</v>
      </c>
      <c r="C2377">
        <v>0.09</v>
      </c>
      <c r="D2377" t="s">
        <v>7668</v>
      </c>
      <c r="E2377">
        <v>210813</v>
      </c>
      <c r="F2377">
        <v>156585</v>
      </c>
      <c r="G2377">
        <v>1142</v>
      </c>
      <c r="H2377">
        <v>155443</v>
      </c>
      <c r="I2377">
        <v>42245</v>
      </c>
      <c r="J2377">
        <v>39173</v>
      </c>
      <c r="K2377">
        <v>18858</v>
      </c>
      <c r="L2377">
        <v>16542</v>
      </c>
      <c r="M2377">
        <v>4446</v>
      </c>
      <c r="N2377">
        <v>31487</v>
      </c>
      <c r="O2377">
        <v>1055</v>
      </c>
      <c r="P2377">
        <v>762</v>
      </c>
      <c r="Q2377">
        <v>12.131778208089139</v>
      </c>
    </row>
    <row r="2378" spans="1:17" x14ac:dyDescent="0.25">
      <c r="A2378" t="s">
        <v>7669</v>
      </c>
      <c r="B2378" s="34">
        <v>8.9999999999999999E+99</v>
      </c>
      <c r="C2378">
        <v>8.9999999999999995E+97</v>
      </c>
      <c r="D2378" t="s">
        <v>7670</v>
      </c>
      <c r="E2378">
        <v>0</v>
      </c>
      <c r="F2378">
        <v>2710</v>
      </c>
      <c r="G2378">
        <v>14</v>
      </c>
      <c r="H2378">
        <v>2696</v>
      </c>
      <c r="I2378">
        <v>733</v>
      </c>
      <c r="J2378">
        <v>502</v>
      </c>
      <c r="K2378">
        <v>292</v>
      </c>
      <c r="L2378">
        <v>342</v>
      </c>
      <c r="M2378">
        <v>100</v>
      </c>
      <c r="N2378">
        <v>684</v>
      </c>
      <c r="O2378">
        <v>12</v>
      </c>
      <c r="P2378">
        <v>16</v>
      </c>
      <c r="Q2378">
        <v>10.83086053412463</v>
      </c>
    </row>
    <row r="2379" spans="1:17" x14ac:dyDescent="0.25">
      <c r="A2379" t="s">
        <v>7671</v>
      </c>
      <c r="B2379" t="s">
        <v>7672</v>
      </c>
      <c r="C2379" t="e">
        <v>#VALUE!</v>
      </c>
      <c r="D2379" t="s">
        <v>7673</v>
      </c>
      <c r="E2379">
        <v>170992</v>
      </c>
      <c r="F2379">
        <v>127937</v>
      </c>
      <c r="G2379">
        <v>883</v>
      </c>
      <c r="H2379">
        <v>127054</v>
      </c>
      <c r="I2379">
        <v>33561</v>
      </c>
      <c r="J2379">
        <v>29006</v>
      </c>
      <c r="K2379">
        <v>12396</v>
      </c>
      <c r="L2379">
        <v>15297</v>
      </c>
      <c r="M2379">
        <v>3880</v>
      </c>
      <c r="N2379">
        <v>30650</v>
      </c>
      <c r="O2379">
        <v>1008</v>
      </c>
      <c r="P2379">
        <v>709</v>
      </c>
      <c r="Q2379">
        <v>9.7564814960567947</v>
      </c>
    </row>
    <row r="2380" spans="1:17" x14ac:dyDescent="0.25">
      <c r="A2380" t="s">
        <v>7674</v>
      </c>
      <c r="B2380" t="s">
        <v>7675</v>
      </c>
      <c r="C2380" t="e">
        <v>#VALUE!</v>
      </c>
      <c r="D2380" t="s">
        <v>7676</v>
      </c>
      <c r="E2380">
        <v>0</v>
      </c>
      <c r="F2380">
        <v>2704</v>
      </c>
      <c r="G2380">
        <v>13</v>
      </c>
      <c r="H2380">
        <v>2691</v>
      </c>
      <c r="I2380">
        <v>752</v>
      </c>
      <c r="J2380">
        <v>419</v>
      </c>
      <c r="K2380">
        <v>227</v>
      </c>
      <c r="L2380">
        <v>369</v>
      </c>
      <c r="M2380">
        <v>106</v>
      </c>
      <c r="N2380">
        <v>763</v>
      </c>
      <c r="O2380">
        <v>23</v>
      </c>
      <c r="P2380">
        <v>20</v>
      </c>
      <c r="Q2380">
        <v>8.4355258268301743</v>
      </c>
    </row>
    <row r="2381" spans="1:17" x14ac:dyDescent="0.25">
      <c r="A2381" t="s">
        <v>7677</v>
      </c>
      <c r="B2381" t="s">
        <v>7678</v>
      </c>
      <c r="C2381" t="e">
        <v>#VALUE!</v>
      </c>
      <c r="D2381" t="s">
        <v>7679</v>
      </c>
      <c r="E2381">
        <v>234239</v>
      </c>
      <c r="F2381">
        <v>164088</v>
      </c>
      <c r="G2381">
        <v>1653</v>
      </c>
      <c r="H2381">
        <v>162435</v>
      </c>
      <c r="I2381">
        <v>42688</v>
      </c>
      <c r="J2381">
        <v>47968</v>
      </c>
      <c r="K2381">
        <v>28861</v>
      </c>
      <c r="L2381">
        <v>12884</v>
      </c>
      <c r="M2381">
        <v>4515</v>
      </c>
      <c r="N2381">
        <v>22255</v>
      </c>
      <c r="O2381">
        <v>1043</v>
      </c>
      <c r="P2381">
        <v>830</v>
      </c>
      <c r="Q2381">
        <v>17.767722473604827</v>
      </c>
    </row>
    <row r="2382" spans="1:17" x14ac:dyDescent="0.25">
      <c r="A2382" t="s">
        <v>7680</v>
      </c>
      <c r="B2382" t="s">
        <v>7681</v>
      </c>
      <c r="C2382" t="e">
        <v>#VALUE!</v>
      </c>
      <c r="D2382" t="s">
        <v>7682</v>
      </c>
      <c r="E2382">
        <v>0</v>
      </c>
      <c r="F2382">
        <v>1938</v>
      </c>
      <c r="G2382">
        <v>15</v>
      </c>
      <c r="H2382">
        <v>1923</v>
      </c>
      <c r="I2382">
        <v>553</v>
      </c>
      <c r="J2382">
        <v>455</v>
      </c>
      <c r="K2382">
        <v>262</v>
      </c>
      <c r="L2382">
        <v>218</v>
      </c>
      <c r="M2382">
        <v>58</v>
      </c>
      <c r="N2382">
        <v>318</v>
      </c>
      <c r="O2382">
        <v>20</v>
      </c>
      <c r="P2382">
        <v>18</v>
      </c>
      <c r="Q2382">
        <v>13.624544981799271</v>
      </c>
    </row>
    <row r="2383" spans="1:17" x14ac:dyDescent="0.25">
      <c r="A2383" t="s">
        <v>7683</v>
      </c>
      <c r="B2383" s="6">
        <v>90100</v>
      </c>
      <c r="C2383">
        <v>901</v>
      </c>
      <c r="D2383" t="s">
        <v>7684</v>
      </c>
      <c r="E2383">
        <v>11772</v>
      </c>
      <c r="F2383">
        <v>8963</v>
      </c>
      <c r="G2383">
        <v>21</v>
      </c>
      <c r="H2383">
        <v>8942</v>
      </c>
      <c r="I2383">
        <v>3274</v>
      </c>
      <c r="J2383">
        <v>1487</v>
      </c>
      <c r="K2383">
        <v>677</v>
      </c>
      <c r="L2383">
        <v>1493</v>
      </c>
      <c r="M2383">
        <v>259</v>
      </c>
      <c r="N2383">
        <v>1667</v>
      </c>
      <c r="O2383">
        <v>36</v>
      </c>
      <c r="P2383">
        <v>26</v>
      </c>
      <c r="Q2383">
        <v>7.5710131961529852</v>
      </c>
    </row>
    <row r="2384" spans="1:17" x14ac:dyDescent="0.25">
      <c r="A2384" t="s">
        <v>7685</v>
      </c>
      <c r="B2384" s="6">
        <v>90101</v>
      </c>
      <c r="C2384">
        <v>901.01</v>
      </c>
      <c r="D2384" t="s">
        <v>7686</v>
      </c>
      <c r="E2384">
        <v>11772</v>
      </c>
      <c r="F2384">
        <v>5074</v>
      </c>
      <c r="G2384">
        <v>14</v>
      </c>
      <c r="H2384">
        <v>5060</v>
      </c>
      <c r="I2384">
        <v>1747</v>
      </c>
      <c r="J2384">
        <v>914</v>
      </c>
      <c r="K2384">
        <v>455</v>
      </c>
      <c r="L2384">
        <v>781</v>
      </c>
      <c r="M2384">
        <v>193</v>
      </c>
      <c r="N2384">
        <v>929</v>
      </c>
      <c r="O2384">
        <v>18</v>
      </c>
      <c r="P2384">
        <v>11</v>
      </c>
      <c r="Q2384">
        <v>8.9920948616600782</v>
      </c>
    </row>
    <row r="2385" spans="1:17" x14ac:dyDescent="0.25">
      <c r="A2385" t="s">
        <v>7687</v>
      </c>
      <c r="B2385" s="6">
        <v>90199</v>
      </c>
      <c r="C2385">
        <v>901.99</v>
      </c>
      <c r="D2385" t="s">
        <v>7688</v>
      </c>
      <c r="E2385">
        <v>0</v>
      </c>
      <c r="F2385">
        <v>3889</v>
      </c>
      <c r="G2385">
        <v>7</v>
      </c>
      <c r="H2385">
        <v>3882</v>
      </c>
      <c r="I2385">
        <v>1527</v>
      </c>
      <c r="J2385">
        <v>573</v>
      </c>
      <c r="K2385">
        <v>222</v>
      </c>
      <c r="L2385">
        <v>712</v>
      </c>
      <c r="M2385">
        <v>66</v>
      </c>
      <c r="N2385">
        <v>738</v>
      </c>
      <c r="O2385">
        <v>18</v>
      </c>
      <c r="P2385">
        <v>15</v>
      </c>
      <c r="Q2385">
        <v>5.7187017001545595</v>
      </c>
    </row>
    <row r="2386" spans="1:17" x14ac:dyDescent="0.25">
      <c r="A2386" t="s">
        <v>7689</v>
      </c>
      <c r="B2386" s="6">
        <v>90200</v>
      </c>
      <c r="C2386">
        <v>902</v>
      </c>
      <c r="D2386" t="s">
        <v>7690</v>
      </c>
      <c r="E2386">
        <v>59836</v>
      </c>
      <c r="F2386">
        <v>42063</v>
      </c>
      <c r="G2386">
        <v>304</v>
      </c>
      <c r="H2386">
        <v>41759</v>
      </c>
      <c r="I2386">
        <v>8038</v>
      </c>
      <c r="J2386">
        <v>11524</v>
      </c>
      <c r="K2386">
        <v>4054</v>
      </c>
      <c r="L2386">
        <v>4126</v>
      </c>
      <c r="M2386">
        <v>1264</v>
      </c>
      <c r="N2386">
        <v>11835</v>
      </c>
      <c r="O2386">
        <v>433</v>
      </c>
      <c r="P2386">
        <v>251</v>
      </c>
      <c r="Q2386">
        <v>9.7080868794750828</v>
      </c>
    </row>
    <row r="2387" spans="1:17" x14ac:dyDescent="0.25">
      <c r="A2387" t="s">
        <v>7691</v>
      </c>
      <c r="B2387" s="6">
        <v>90201</v>
      </c>
      <c r="C2387">
        <v>902.01</v>
      </c>
      <c r="D2387" t="s">
        <v>7692</v>
      </c>
      <c r="E2387">
        <v>59836</v>
      </c>
      <c r="F2387">
        <v>30199</v>
      </c>
      <c r="G2387">
        <v>249</v>
      </c>
      <c r="H2387">
        <v>29950</v>
      </c>
      <c r="I2387">
        <v>5685</v>
      </c>
      <c r="J2387">
        <v>8860</v>
      </c>
      <c r="K2387">
        <v>3213</v>
      </c>
      <c r="L2387">
        <v>2614</v>
      </c>
      <c r="M2387">
        <v>995</v>
      </c>
      <c r="N2387">
        <v>7928</v>
      </c>
      <c r="O2387">
        <v>314</v>
      </c>
      <c r="P2387">
        <v>164</v>
      </c>
      <c r="Q2387">
        <v>10.727879799666109</v>
      </c>
    </row>
    <row r="2388" spans="1:17" x14ac:dyDescent="0.25">
      <c r="A2388" t="s">
        <v>7693</v>
      </c>
      <c r="B2388" s="6">
        <v>90299</v>
      </c>
      <c r="C2388">
        <v>902.99</v>
      </c>
      <c r="D2388" t="s">
        <v>7694</v>
      </c>
      <c r="E2388">
        <v>0</v>
      </c>
      <c r="F2388">
        <v>11864</v>
      </c>
      <c r="G2388">
        <v>55</v>
      </c>
      <c r="H2388">
        <v>11809</v>
      </c>
      <c r="I2388">
        <v>2353</v>
      </c>
      <c r="J2388">
        <v>2664</v>
      </c>
      <c r="K2388">
        <v>841</v>
      </c>
      <c r="L2388">
        <v>1512</v>
      </c>
      <c r="M2388">
        <v>269</v>
      </c>
      <c r="N2388">
        <v>3907</v>
      </c>
      <c r="O2388">
        <v>119</v>
      </c>
      <c r="P2388">
        <v>87</v>
      </c>
      <c r="Q2388">
        <v>7.1216868490134644</v>
      </c>
    </row>
    <row r="2389" spans="1:17" x14ac:dyDescent="0.25">
      <c r="A2389" t="s">
        <v>7695</v>
      </c>
      <c r="B2389" s="6">
        <v>90300</v>
      </c>
      <c r="C2389">
        <v>903</v>
      </c>
      <c r="D2389" t="s">
        <v>7696</v>
      </c>
      <c r="E2389">
        <v>55943</v>
      </c>
      <c r="F2389">
        <v>40951</v>
      </c>
      <c r="G2389">
        <v>248</v>
      </c>
      <c r="H2389">
        <v>40703</v>
      </c>
      <c r="I2389">
        <v>9638</v>
      </c>
      <c r="J2389">
        <v>9696</v>
      </c>
      <c r="K2389">
        <v>3743</v>
      </c>
      <c r="L2389">
        <v>4899</v>
      </c>
      <c r="M2389">
        <v>1294</v>
      </c>
      <c r="N2389">
        <v>10667</v>
      </c>
      <c r="O2389">
        <v>355</v>
      </c>
      <c r="P2389">
        <v>217</v>
      </c>
      <c r="Q2389">
        <v>9.1958823673930663</v>
      </c>
    </row>
    <row r="2390" spans="1:17" x14ac:dyDescent="0.25">
      <c r="A2390" t="s">
        <v>7697</v>
      </c>
      <c r="B2390" s="6">
        <v>90301</v>
      </c>
      <c r="C2390">
        <v>903.01</v>
      </c>
      <c r="D2390" t="s">
        <v>7698</v>
      </c>
      <c r="E2390">
        <v>55943</v>
      </c>
      <c r="F2390">
        <v>27330</v>
      </c>
      <c r="G2390">
        <v>183</v>
      </c>
      <c r="H2390">
        <v>27147</v>
      </c>
      <c r="I2390">
        <v>6192</v>
      </c>
      <c r="J2390">
        <v>6987</v>
      </c>
      <c r="K2390">
        <v>2816</v>
      </c>
      <c r="L2390">
        <v>2859</v>
      </c>
      <c r="M2390">
        <v>961</v>
      </c>
      <c r="N2390">
        <v>6777</v>
      </c>
      <c r="O2390">
        <v>276</v>
      </c>
      <c r="P2390">
        <v>146</v>
      </c>
      <c r="Q2390">
        <v>10.373153571297014</v>
      </c>
    </row>
    <row r="2391" spans="1:17" x14ac:dyDescent="0.25">
      <c r="A2391" t="s">
        <v>7699</v>
      </c>
      <c r="B2391" s="6">
        <v>90399</v>
      </c>
      <c r="C2391">
        <v>903.99</v>
      </c>
      <c r="D2391" t="s">
        <v>7700</v>
      </c>
      <c r="E2391">
        <v>0</v>
      </c>
      <c r="F2391">
        <v>13621</v>
      </c>
      <c r="G2391">
        <v>65</v>
      </c>
      <c r="H2391">
        <v>13556</v>
      </c>
      <c r="I2391">
        <v>3446</v>
      </c>
      <c r="J2391">
        <v>2709</v>
      </c>
      <c r="K2391">
        <v>927</v>
      </c>
      <c r="L2391">
        <v>2040</v>
      </c>
      <c r="M2391">
        <v>333</v>
      </c>
      <c r="N2391">
        <v>3890</v>
      </c>
      <c r="O2391">
        <v>79</v>
      </c>
      <c r="P2391">
        <v>71</v>
      </c>
      <c r="Q2391">
        <v>6.83830038359398</v>
      </c>
    </row>
    <row r="2392" spans="1:17" x14ac:dyDescent="0.25">
      <c r="A2392" t="s">
        <v>7701</v>
      </c>
      <c r="B2392" s="6">
        <v>90400</v>
      </c>
      <c r="C2392">
        <v>904</v>
      </c>
      <c r="D2392" t="s">
        <v>7702</v>
      </c>
      <c r="E2392">
        <v>20440</v>
      </c>
      <c r="F2392">
        <v>15575</v>
      </c>
      <c r="G2392">
        <v>80</v>
      </c>
      <c r="H2392">
        <v>15495</v>
      </c>
      <c r="I2392">
        <v>3657</v>
      </c>
      <c r="J2392">
        <v>3191</v>
      </c>
      <c r="K2392">
        <v>1068</v>
      </c>
      <c r="L2392">
        <v>2123</v>
      </c>
      <c r="M2392">
        <v>535</v>
      </c>
      <c r="N2392">
        <v>4683</v>
      </c>
      <c r="O2392">
        <v>122</v>
      </c>
      <c r="P2392">
        <v>73</v>
      </c>
      <c r="Q2392">
        <v>6.8925459825750242</v>
      </c>
    </row>
    <row r="2393" spans="1:17" x14ac:dyDescent="0.25">
      <c r="A2393" t="s">
        <v>7703</v>
      </c>
      <c r="B2393" s="6">
        <v>90401</v>
      </c>
      <c r="C2393">
        <v>904.01</v>
      </c>
      <c r="D2393" t="s">
        <v>7704</v>
      </c>
      <c r="E2393">
        <v>20440</v>
      </c>
      <c r="F2393">
        <v>9814</v>
      </c>
      <c r="G2393">
        <v>56</v>
      </c>
      <c r="H2393">
        <v>9758</v>
      </c>
      <c r="I2393">
        <v>2174</v>
      </c>
      <c r="J2393">
        <v>2171</v>
      </c>
      <c r="K2393">
        <v>758</v>
      </c>
      <c r="L2393">
        <v>1186</v>
      </c>
      <c r="M2393">
        <v>393</v>
      </c>
      <c r="N2393">
        <v>2909</v>
      </c>
      <c r="O2393">
        <v>89</v>
      </c>
      <c r="P2393">
        <v>45</v>
      </c>
      <c r="Q2393">
        <v>7.7679852428776384</v>
      </c>
    </row>
    <row r="2394" spans="1:17" x14ac:dyDescent="0.25">
      <c r="A2394" t="s">
        <v>7705</v>
      </c>
      <c r="B2394" s="6">
        <v>90499</v>
      </c>
      <c r="C2394">
        <v>904.99</v>
      </c>
      <c r="D2394" t="s">
        <v>7706</v>
      </c>
      <c r="E2394">
        <v>0</v>
      </c>
      <c r="F2394">
        <v>5761</v>
      </c>
      <c r="G2394">
        <v>24</v>
      </c>
      <c r="H2394">
        <v>5737</v>
      </c>
      <c r="I2394">
        <v>1483</v>
      </c>
      <c r="J2394">
        <v>1020</v>
      </c>
      <c r="K2394">
        <v>310</v>
      </c>
      <c r="L2394">
        <v>937</v>
      </c>
      <c r="M2394">
        <v>142</v>
      </c>
      <c r="N2394">
        <v>1774</v>
      </c>
      <c r="O2394">
        <v>33</v>
      </c>
      <c r="P2394">
        <v>28</v>
      </c>
      <c r="Q2394">
        <v>5.4035210040090638</v>
      </c>
    </row>
    <row r="2395" spans="1:17" x14ac:dyDescent="0.25">
      <c r="A2395" t="s">
        <v>7707</v>
      </c>
      <c r="B2395" s="6">
        <v>90500</v>
      </c>
      <c r="C2395">
        <v>905</v>
      </c>
      <c r="D2395" t="s">
        <v>7708</v>
      </c>
      <c r="E2395">
        <v>31030</v>
      </c>
      <c r="F2395">
        <v>22011</v>
      </c>
      <c r="G2395">
        <v>104</v>
      </c>
      <c r="H2395">
        <v>21907</v>
      </c>
      <c r="I2395">
        <v>4125</v>
      </c>
      <c r="J2395">
        <v>5847</v>
      </c>
      <c r="K2395">
        <v>1806</v>
      </c>
      <c r="L2395">
        <v>2257</v>
      </c>
      <c r="M2395">
        <v>755</v>
      </c>
      <c r="N2395">
        <v>6603</v>
      </c>
      <c r="O2395">
        <v>235</v>
      </c>
      <c r="P2395">
        <v>167</v>
      </c>
      <c r="Q2395">
        <v>8.2439402930570136</v>
      </c>
    </row>
    <row r="2396" spans="1:17" x14ac:dyDescent="0.25">
      <c r="A2396" t="s">
        <v>7709</v>
      </c>
      <c r="B2396" s="6">
        <v>90501</v>
      </c>
      <c r="C2396">
        <v>905.01</v>
      </c>
      <c r="D2396" t="s">
        <v>7710</v>
      </c>
      <c r="E2396">
        <v>31030</v>
      </c>
      <c r="F2396">
        <v>15205</v>
      </c>
      <c r="G2396">
        <v>91</v>
      </c>
      <c r="H2396">
        <v>15114</v>
      </c>
      <c r="I2396">
        <v>2754</v>
      </c>
      <c r="J2396">
        <v>4515</v>
      </c>
      <c r="K2396">
        <v>1370</v>
      </c>
      <c r="L2396">
        <v>1361</v>
      </c>
      <c r="M2396">
        <v>582</v>
      </c>
      <c r="N2396">
        <v>4179</v>
      </c>
      <c r="O2396">
        <v>160</v>
      </c>
      <c r="P2396">
        <v>111</v>
      </c>
      <c r="Q2396">
        <v>9.0644435622601556</v>
      </c>
    </row>
    <row r="2397" spans="1:17" x14ac:dyDescent="0.25">
      <c r="A2397" t="s">
        <v>7711</v>
      </c>
      <c r="B2397" s="6">
        <v>90599</v>
      </c>
      <c r="C2397">
        <v>905.99</v>
      </c>
      <c r="D2397" t="s">
        <v>7712</v>
      </c>
      <c r="E2397">
        <v>0</v>
      </c>
      <c r="F2397">
        <v>6806</v>
      </c>
      <c r="G2397">
        <v>13</v>
      </c>
      <c r="H2397">
        <v>6793</v>
      </c>
      <c r="I2397">
        <v>1371</v>
      </c>
      <c r="J2397">
        <v>1332</v>
      </c>
      <c r="K2397">
        <v>436</v>
      </c>
      <c r="L2397">
        <v>896</v>
      </c>
      <c r="M2397">
        <v>173</v>
      </c>
      <c r="N2397">
        <v>2424</v>
      </c>
      <c r="O2397">
        <v>75</v>
      </c>
      <c r="P2397">
        <v>56</v>
      </c>
      <c r="Q2397">
        <v>6.4183718533784777</v>
      </c>
    </row>
    <row r="2398" spans="1:17" x14ac:dyDescent="0.25">
      <c r="A2398" t="s">
        <v>7713</v>
      </c>
      <c r="B2398" s="6">
        <v>90600</v>
      </c>
      <c r="C2398">
        <v>906</v>
      </c>
      <c r="D2398" t="s">
        <v>7714</v>
      </c>
      <c r="E2398">
        <v>20431</v>
      </c>
      <c r="F2398">
        <v>15218</v>
      </c>
      <c r="G2398">
        <v>87</v>
      </c>
      <c r="H2398">
        <v>15131</v>
      </c>
      <c r="I2398">
        <v>3001</v>
      </c>
      <c r="J2398">
        <v>3211</v>
      </c>
      <c r="K2398">
        <v>1059</v>
      </c>
      <c r="L2398">
        <v>1913</v>
      </c>
      <c r="M2398">
        <v>532</v>
      </c>
      <c r="N2398">
        <v>5148</v>
      </c>
      <c r="O2398">
        <v>132</v>
      </c>
      <c r="P2398">
        <v>80</v>
      </c>
      <c r="Q2398">
        <v>6.9988764787522308</v>
      </c>
    </row>
    <row r="2399" spans="1:17" x14ac:dyDescent="0.25">
      <c r="A2399" t="s">
        <v>7715</v>
      </c>
      <c r="B2399" s="6">
        <v>90601</v>
      </c>
      <c r="C2399">
        <v>906.01</v>
      </c>
      <c r="D2399" t="s">
        <v>7716</v>
      </c>
      <c r="E2399">
        <v>20431</v>
      </c>
      <c r="F2399">
        <v>10075</v>
      </c>
      <c r="G2399">
        <v>54</v>
      </c>
      <c r="H2399">
        <v>10021</v>
      </c>
      <c r="I2399">
        <v>1949</v>
      </c>
      <c r="J2399">
        <v>2337</v>
      </c>
      <c r="K2399">
        <v>788</v>
      </c>
      <c r="L2399">
        <v>1109</v>
      </c>
      <c r="M2399">
        <v>395</v>
      </c>
      <c r="N2399">
        <v>3257</v>
      </c>
      <c r="O2399">
        <v>95</v>
      </c>
      <c r="P2399">
        <v>52</v>
      </c>
      <c r="Q2399">
        <v>7.8634866779762502</v>
      </c>
    </row>
    <row r="2400" spans="1:17" x14ac:dyDescent="0.25">
      <c r="A2400" t="s">
        <v>7717</v>
      </c>
      <c r="B2400" s="6">
        <v>90699</v>
      </c>
      <c r="C2400">
        <v>906.99</v>
      </c>
      <c r="D2400" t="s">
        <v>7718</v>
      </c>
      <c r="E2400">
        <v>0</v>
      </c>
      <c r="F2400">
        <v>5143</v>
      </c>
      <c r="G2400">
        <v>33</v>
      </c>
      <c r="H2400">
        <v>5110</v>
      </c>
      <c r="I2400">
        <v>1052</v>
      </c>
      <c r="J2400">
        <v>874</v>
      </c>
      <c r="K2400">
        <v>271</v>
      </c>
      <c r="L2400">
        <v>804</v>
      </c>
      <c r="M2400">
        <v>137</v>
      </c>
      <c r="N2400">
        <v>1891</v>
      </c>
      <c r="O2400">
        <v>37</v>
      </c>
      <c r="P2400">
        <v>28</v>
      </c>
      <c r="Q2400">
        <v>5.3033268101761255</v>
      </c>
    </row>
    <row r="2401" spans="1:17" x14ac:dyDescent="0.25">
      <c r="A2401" t="s">
        <v>7719</v>
      </c>
      <c r="B2401" s="6">
        <v>90700</v>
      </c>
      <c r="C2401">
        <v>907</v>
      </c>
      <c r="D2401" t="s">
        <v>7720</v>
      </c>
      <c r="E2401">
        <v>20645</v>
      </c>
      <c r="F2401">
        <v>16172</v>
      </c>
      <c r="G2401">
        <v>73</v>
      </c>
      <c r="H2401">
        <v>16099</v>
      </c>
      <c r="I2401">
        <v>2892</v>
      </c>
      <c r="J2401">
        <v>3121</v>
      </c>
      <c r="K2401">
        <v>928</v>
      </c>
      <c r="L2401">
        <v>2121</v>
      </c>
      <c r="M2401">
        <v>692</v>
      </c>
      <c r="N2401">
        <v>6044</v>
      </c>
      <c r="O2401">
        <v>153</v>
      </c>
      <c r="P2401">
        <v>110</v>
      </c>
      <c r="Q2401">
        <v>5.7643331883967948</v>
      </c>
    </row>
    <row r="2402" spans="1:17" x14ac:dyDescent="0.25">
      <c r="A2402" t="s">
        <v>7721</v>
      </c>
      <c r="B2402" s="6">
        <v>90701</v>
      </c>
      <c r="C2402">
        <v>907.01</v>
      </c>
      <c r="D2402" t="s">
        <v>7722</v>
      </c>
      <c r="E2402">
        <v>20645</v>
      </c>
      <c r="F2402">
        <v>10532</v>
      </c>
      <c r="G2402">
        <v>45</v>
      </c>
      <c r="H2402">
        <v>10487</v>
      </c>
      <c r="I2402">
        <v>1815</v>
      </c>
      <c r="J2402">
        <v>2172</v>
      </c>
      <c r="K2402">
        <v>670</v>
      </c>
      <c r="L2402">
        <v>1278</v>
      </c>
      <c r="M2402">
        <v>519</v>
      </c>
      <c r="N2402">
        <v>3816</v>
      </c>
      <c r="O2402">
        <v>110</v>
      </c>
      <c r="P2402">
        <v>82</v>
      </c>
      <c r="Q2402">
        <v>6.3888624010679891</v>
      </c>
    </row>
    <row r="2403" spans="1:17" x14ac:dyDescent="0.25">
      <c r="A2403" t="s">
        <v>7723</v>
      </c>
      <c r="B2403" s="6">
        <v>90799</v>
      </c>
      <c r="C2403">
        <v>907.99</v>
      </c>
      <c r="D2403" t="s">
        <v>7724</v>
      </c>
      <c r="E2403">
        <v>0</v>
      </c>
      <c r="F2403">
        <v>5640</v>
      </c>
      <c r="G2403">
        <v>28</v>
      </c>
      <c r="H2403">
        <v>5612</v>
      </c>
      <c r="I2403">
        <v>1077</v>
      </c>
      <c r="J2403">
        <v>949</v>
      </c>
      <c r="K2403">
        <v>258</v>
      </c>
      <c r="L2403">
        <v>843</v>
      </c>
      <c r="M2403">
        <v>173</v>
      </c>
      <c r="N2403">
        <v>2228</v>
      </c>
      <c r="O2403">
        <v>43</v>
      </c>
      <c r="P2403">
        <v>28</v>
      </c>
      <c r="Q2403">
        <v>4.5972915181753384</v>
      </c>
    </row>
    <row r="2404" spans="1:17" x14ac:dyDescent="0.25">
      <c r="A2404" t="s">
        <v>7725</v>
      </c>
      <c r="B2404" s="6">
        <v>90800</v>
      </c>
      <c r="C2404">
        <v>908</v>
      </c>
      <c r="D2404" t="s">
        <v>7726</v>
      </c>
      <c r="E2404">
        <v>15824</v>
      </c>
      <c r="F2404">
        <v>12720</v>
      </c>
      <c r="G2404">
        <v>61</v>
      </c>
      <c r="H2404">
        <v>12659</v>
      </c>
      <c r="I2404">
        <v>2912</v>
      </c>
      <c r="J2404">
        <v>2283</v>
      </c>
      <c r="K2404">
        <v>781</v>
      </c>
      <c r="L2404">
        <v>1813</v>
      </c>
      <c r="M2404">
        <v>510</v>
      </c>
      <c r="N2404">
        <v>4120</v>
      </c>
      <c r="O2404">
        <v>133</v>
      </c>
      <c r="P2404">
        <v>63</v>
      </c>
      <c r="Q2404">
        <v>6.1695236590567974</v>
      </c>
    </row>
    <row r="2405" spans="1:17" x14ac:dyDescent="0.25">
      <c r="A2405" t="s">
        <v>7727</v>
      </c>
      <c r="B2405" s="6">
        <v>90801</v>
      </c>
      <c r="C2405">
        <v>908.01</v>
      </c>
      <c r="D2405" t="s">
        <v>7728</v>
      </c>
      <c r="E2405">
        <v>15824</v>
      </c>
      <c r="F2405">
        <v>8058</v>
      </c>
      <c r="G2405">
        <v>48</v>
      </c>
      <c r="H2405">
        <v>8010</v>
      </c>
      <c r="I2405">
        <v>1766</v>
      </c>
      <c r="J2405">
        <v>1532</v>
      </c>
      <c r="K2405">
        <v>527</v>
      </c>
      <c r="L2405">
        <v>1057</v>
      </c>
      <c r="M2405">
        <v>367</v>
      </c>
      <c r="N2405">
        <v>2595</v>
      </c>
      <c r="O2405">
        <v>93</v>
      </c>
      <c r="P2405">
        <v>42</v>
      </c>
      <c r="Q2405">
        <v>6.5792759051186023</v>
      </c>
    </row>
    <row r="2406" spans="1:17" x14ac:dyDescent="0.25">
      <c r="A2406" t="s">
        <v>7729</v>
      </c>
      <c r="B2406" s="6">
        <v>90899</v>
      </c>
      <c r="C2406">
        <v>908.99</v>
      </c>
      <c r="D2406" t="s">
        <v>7730</v>
      </c>
      <c r="E2406">
        <v>0</v>
      </c>
      <c r="F2406">
        <v>4662</v>
      </c>
      <c r="G2406">
        <v>13</v>
      </c>
      <c r="H2406">
        <v>4649</v>
      </c>
      <c r="I2406">
        <v>1146</v>
      </c>
      <c r="J2406">
        <v>751</v>
      </c>
      <c r="K2406">
        <v>254</v>
      </c>
      <c r="L2406">
        <v>756</v>
      </c>
      <c r="M2406">
        <v>143</v>
      </c>
      <c r="N2406">
        <v>1525</v>
      </c>
      <c r="O2406">
        <v>40</v>
      </c>
      <c r="P2406">
        <v>21</v>
      </c>
      <c r="Q2406">
        <v>5.4635405463540545</v>
      </c>
    </row>
    <row r="2407" spans="1:17" x14ac:dyDescent="0.25">
      <c r="A2407" t="s">
        <v>7731</v>
      </c>
      <c r="B2407" s="6">
        <v>90900</v>
      </c>
      <c r="C2407">
        <v>909</v>
      </c>
      <c r="D2407" t="s">
        <v>7732</v>
      </c>
      <c r="E2407">
        <v>26128</v>
      </c>
      <c r="F2407">
        <v>20073</v>
      </c>
      <c r="G2407">
        <v>97</v>
      </c>
      <c r="H2407">
        <v>19976</v>
      </c>
      <c r="I2407">
        <v>4390</v>
      </c>
      <c r="J2407">
        <v>3919</v>
      </c>
      <c r="K2407">
        <v>1340</v>
      </c>
      <c r="L2407">
        <v>2827</v>
      </c>
      <c r="M2407">
        <v>708</v>
      </c>
      <c r="N2407">
        <v>6408</v>
      </c>
      <c r="O2407">
        <v>180</v>
      </c>
      <c r="P2407">
        <v>112</v>
      </c>
      <c r="Q2407">
        <v>6.7080496595915102</v>
      </c>
    </row>
    <row r="2408" spans="1:17" x14ac:dyDescent="0.25">
      <c r="A2408" t="s">
        <v>7733</v>
      </c>
      <c r="B2408" s="6">
        <v>90901</v>
      </c>
      <c r="C2408">
        <v>909.01</v>
      </c>
      <c r="D2408" t="s">
        <v>7734</v>
      </c>
      <c r="E2408">
        <v>26128</v>
      </c>
      <c r="F2408">
        <v>13004</v>
      </c>
      <c r="G2408">
        <v>77</v>
      </c>
      <c r="H2408">
        <v>12927</v>
      </c>
      <c r="I2408">
        <v>2731</v>
      </c>
      <c r="J2408">
        <v>2705</v>
      </c>
      <c r="K2408">
        <v>984</v>
      </c>
      <c r="L2408">
        <v>1658</v>
      </c>
      <c r="M2408">
        <v>532</v>
      </c>
      <c r="N2408">
        <v>4058</v>
      </c>
      <c r="O2408">
        <v>120</v>
      </c>
      <c r="P2408">
        <v>76</v>
      </c>
      <c r="Q2408">
        <v>7.6119749361800881</v>
      </c>
    </row>
    <row r="2409" spans="1:17" x14ac:dyDescent="0.25">
      <c r="A2409" t="s">
        <v>7735</v>
      </c>
      <c r="B2409" s="6">
        <v>90999</v>
      </c>
      <c r="C2409">
        <v>909.99</v>
      </c>
      <c r="D2409" t="s">
        <v>7736</v>
      </c>
      <c r="E2409">
        <v>0</v>
      </c>
      <c r="F2409">
        <v>7069</v>
      </c>
      <c r="G2409">
        <v>20</v>
      </c>
      <c r="H2409">
        <v>7049</v>
      </c>
      <c r="I2409">
        <v>1659</v>
      </c>
      <c r="J2409">
        <v>1214</v>
      </c>
      <c r="K2409">
        <v>356</v>
      </c>
      <c r="L2409">
        <v>1169</v>
      </c>
      <c r="M2409">
        <v>176</v>
      </c>
      <c r="N2409">
        <v>2350</v>
      </c>
      <c r="O2409">
        <v>60</v>
      </c>
      <c r="P2409">
        <v>36</v>
      </c>
      <c r="Q2409">
        <v>5.0503617534402041</v>
      </c>
    </row>
    <row r="2410" spans="1:17" x14ac:dyDescent="0.25">
      <c r="A2410" t="s">
        <v>7737</v>
      </c>
      <c r="B2410" s="6">
        <v>91000</v>
      </c>
      <c r="C2410">
        <v>910</v>
      </c>
      <c r="D2410" t="s">
        <v>7738</v>
      </c>
      <c r="E2410">
        <v>109553</v>
      </c>
      <c r="F2410">
        <v>70883</v>
      </c>
      <c r="G2410">
        <v>749</v>
      </c>
      <c r="H2410">
        <v>70134</v>
      </c>
      <c r="I2410">
        <v>16110</v>
      </c>
      <c r="J2410">
        <v>25830</v>
      </c>
      <c r="K2410">
        <v>12083</v>
      </c>
      <c r="L2410">
        <v>4265</v>
      </c>
      <c r="M2410">
        <v>1721</v>
      </c>
      <c r="N2410">
        <v>8729</v>
      </c>
      <c r="O2410">
        <v>562</v>
      </c>
      <c r="P2410">
        <v>344</v>
      </c>
      <c r="Q2410">
        <v>17.228448398779481</v>
      </c>
    </row>
    <row r="2411" spans="1:17" x14ac:dyDescent="0.25">
      <c r="A2411" t="s">
        <v>7739</v>
      </c>
      <c r="B2411" s="6">
        <v>91001</v>
      </c>
      <c r="C2411">
        <v>910.01</v>
      </c>
      <c r="D2411" t="s">
        <v>7740</v>
      </c>
      <c r="E2411">
        <v>109553</v>
      </c>
      <c r="F2411">
        <v>55457</v>
      </c>
      <c r="G2411">
        <v>648</v>
      </c>
      <c r="H2411">
        <v>54809</v>
      </c>
      <c r="I2411">
        <v>12134</v>
      </c>
      <c r="J2411">
        <v>21210</v>
      </c>
      <c r="K2411">
        <v>9974</v>
      </c>
      <c r="L2411">
        <v>2916</v>
      </c>
      <c r="M2411">
        <v>1415</v>
      </c>
      <c r="N2411">
        <v>6115</v>
      </c>
      <c r="O2411">
        <v>442</v>
      </c>
      <c r="P2411">
        <v>237</v>
      </c>
      <c r="Q2411">
        <v>18.197741246875513</v>
      </c>
    </row>
    <row r="2412" spans="1:17" x14ac:dyDescent="0.25">
      <c r="A2412" t="s">
        <v>7741</v>
      </c>
      <c r="B2412" s="6">
        <v>91099</v>
      </c>
      <c r="C2412">
        <v>910.99</v>
      </c>
      <c r="D2412" t="s">
        <v>7742</v>
      </c>
      <c r="E2412">
        <v>0</v>
      </c>
      <c r="F2412">
        <v>15426</v>
      </c>
      <c r="G2412">
        <v>101</v>
      </c>
      <c r="H2412">
        <v>15325</v>
      </c>
      <c r="I2412">
        <v>3976</v>
      </c>
      <c r="J2412">
        <v>4620</v>
      </c>
      <c r="K2412">
        <v>2109</v>
      </c>
      <c r="L2412">
        <v>1349</v>
      </c>
      <c r="M2412">
        <v>306</v>
      </c>
      <c r="N2412">
        <v>2614</v>
      </c>
      <c r="O2412">
        <v>120</v>
      </c>
      <c r="P2412">
        <v>107</v>
      </c>
      <c r="Q2412">
        <v>13.761827079934747</v>
      </c>
    </row>
    <row r="2413" spans="1:17" x14ac:dyDescent="0.25">
      <c r="A2413" t="s">
        <v>7743</v>
      </c>
      <c r="B2413" s="6">
        <v>91100</v>
      </c>
      <c r="C2413">
        <v>911</v>
      </c>
      <c r="D2413" t="s">
        <v>7744</v>
      </c>
      <c r="E2413">
        <v>60628</v>
      </c>
      <c r="F2413">
        <v>39250</v>
      </c>
      <c r="G2413">
        <v>474</v>
      </c>
      <c r="H2413">
        <v>38776</v>
      </c>
      <c r="I2413">
        <v>8870</v>
      </c>
      <c r="J2413">
        <v>13418</v>
      </c>
      <c r="K2413">
        <v>8049</v>
      </c>
      <c r="L2413">
        <v>2304</v>
      </c>
      <c r="M2413">
        <v>962</v>
      </c>
      <c r="N2413">
        <v>4313</v>
      </c>
      <c r="O2413">
        <v>311</v>
      </c>
      <c r="P2413">
        <v>187</v>
      </c>
      <c r="Q2413">
        <v>20.757685166082112</v>
      </c>
    </row>
    <row r="2414" spans="1:17" x14ac:dyDescent="0.25">
      <c r="A2414" t="s">
        <v>7745</v>
      </c>
      <c r="B2414" s="6">
        <v>91101</v>
      </c>
      <c r="C2414">
        <v>911.01</v>
      </c>
      <c r="D2414" t="s">
        <v>7746</v>
      </c>
      <c r="E2414">
        <v>60628</v>
      </c>
      <c r="F2414">
        <v>30676</v>
      </c>
      <c r="G2414">
        <v>413</v>
      </c>
      <c r="H2414">
        <v>30263</v>
      </c>
      <c r="I2414">
        <v>6722</v>
      </c>
      <c r="J2414">
        <v>10681</v>
      </c>
      <c r="K2414">
        <v>6693</v>
      </c>
      <c r="L2414">
        <v>1560</v>
      </c>
      <c r="M2414">
        <v>779</v>
      </c>
      <c r="N2414">
        <v>3154</v>
      </c>
      <c r="O2414">
        <v>245</v>
      </c>
      <c r="P2414">
        <v>148</v>
      </c>
      <c r="Q2414">
        <v>22.116115388428113</v>
      </c>
    </row>
    <row r="2415" spans="1:17" x14ac:dyDescent="0.25">
      <c r="A2415" t="s">
        <v>7747</v>
      </c>
      <c r="B2415" s="6">
        <v>91199</v>
      </c>
      <c r="C2415">
        <v>911.99</v>
      </c>
      <c r="D2415" t="s">
        <v>7748</v>
      </c>
      <c r="E2415">
        <v>0</v>
      </c>
      <c r="F2415">
        <v>8574</v>
      </c>
      <c r="G2415">
        <v>61</v>
      </c>
      <c r="H2415">
        <v>8513</v>
      </c>
      <c r="I2415">
        <v>2148</v>
      </c>
      <c r="J2415">
        <v>2737</v>
      </c>
      <c r="K2415">
        <v>1356</v>
      </c>
      <c r="L2415">
        <v>744</v>
      </c>
      <c r="M2415">
        <v>183</v>
      </c>
      <c r="N2415">
        <v>1159</v>
      </c>
      <c r="O2415">
        <v>66</v>
      </c>
      <c r="P2415">
        <v>39</v>
      </c>
      <c r="Q2415">
        <v>15.9285798191002</v>
      </c>
    </row>
    <row r="2416" spans="1:17" x14ac:dyDescent="0.25">
      <c r="A2416" t="s">
        <v>7749</v>
      </c>
      <c r="B2416" s="6">
        <v>91200</v>
      </c>
      <c r="C2416">
        <v>912</v>
      </c>
      <c r="D2416" t="s">
        <v>7750</v>
      </c>
      <c r="E2416">
        <v>55143</v>
      </c>
      <c r="F2416">
        <v>36476</v>
      </c>
      <c r="G2416">
        <v>304</v>
      </c>
      <c r="H2416">
        <v>36172</v>
      </c>
      <c r="I2416">
        <v>8521</v>
      </c>
      <c r="J2416">
        <v>11172</v>
      </c>
      <c r="K2416">
        <v>4752</v>
      </c>
      <c r="L2416">
        <v>2910</v>
      </c>
      <c r="M2416">
        <v>1068</v>
      </c>
      <c r="N2416">
        <v>7007</v>
      </c>
      <c r="O2416">
        <v>319</v>
      </c>
      <c r="P2416">
        <v>197</v>
      </c>
      <c r="Q2416">
        <v>13.13723321906447</v>
      </c>
    </row>
    <row r="2417" spans="1:17" x14ac:dyDescent="0.25">
      <c r="A2417" t="s">
        <v>7751</v>
      </c>
      <c r="B2417" s="6">
        <v>91201</v>
      </c>
      <c r="C2417">
        <v>912.01</v>
      </c>
      <c r="D2417" t="s">
        <v>7752</v>
      </c>
      <c r="E2417">
        <v>55143</v>
      </c>
      <c r="F2417">
        <v>27089</v>
      </c>
      <c r="G2417">
        <v>248</v>
      </c>
      <c r="H2417">
        <v>26841</v>
      </c>
      <c r="I2417">
        <v>6131</v>
      </c>
      <c r="J2417">
        <v>8876</v>
      </c>
      <c r="K2417">
        <v>3839</v>
      </c>
      <c r="L2417">
        <v>1858</v>
      </c>
      <c r="M2417">
        <v>833</v>
      </c>
      <c r="N2417">
        <v>4749</v>
      </c>
      <c r="O2417">
        <v>238</v>
      </c>
      <c r="P2417">
        <v>139</v>
      </c>
      <c r="Q2417">
        <v>14.302745799336837</v>
      </c>
    </row>
    <row r="2418" spans="1:17" x14ac:dyDescent="0.25">
      <c r="A2418" t="s">
        <v>7753</v>
      </c>
      <c r="B2418" s="6">
        <v>91299</v>
      </c>
      <c r="C2418">
        <v>912.99</v>
      </c>
      <c r="D2418" t="s">
        <v>7754</v>
      </c>
      <c r="E2418">
        <v>0</v>
      </c>
      <c r="F2418">
        <v>9387</v>
      </c>
      <c r="G2418">
        <v>56</v>
      </c>
      <c r="H2418">
        <v>9331</v>
      </c>
      <c r="I2418">
        <v>2390</v>
      </c>
      <c r="J2418">
        <v>2296</v>
      </c>
      <c r="K2418">
        <v>913</v>
      </c>
      <c r="L2418">
        <v>1052</v>
      </c>
      <c r="M2418">
        <v>235</v>
      </c>
      <c r="N2418">
        <v>2258</v>
      </c>
      <c r="O2418">
        <v>81</v>
      </c>
      <c r="P2418">
        <v>58</v>
      </c>
      <c r="Q2418">
        <v>9.7845890043939558</v>
      </c>
    </row>
    <row r="2419" spans="1:17" x14ac:dyDescent="0.25">
      <c r="A2419" t="s">
        <v>7755</v>
      </c>
      <c r="B2419" s="6">
        <v>91300</v>
      </c>
      <c r="C2419">
        <v>913</v>
      </c>
      <c r="D2419" t="s">
        <v>7756</v>
      </c>
      <c r="E2419">
        <v>38030</v>
      </c>
      <c r="F2419">
        <v>29783</v>
      </c>
      <c r="G2419">
        <v>186</v>
      </c>
      <c r="H2419">
        <v>29597</v>
      </c>
      <c r="I2419">
        <v>10084</v>
      </c>
      <c r="J2419">
        <v>5624</v>
      </c>
      <c r="K2419">
        <v>2768</v>
      </c>
      <c r="L2419">
        <v>4181</v>
      </c>
      <c r="M2419">
        <v>878</v>
      </c>
      <c r="N2419">
        <v>5716</v>
      </c>
      <c r="O2419">
        <v>128</v>
      </c>
      <c r="P2419">
        <v>92</v>
      </c>
      <c r="Q2419">
        <v>9.3522992195154924</v>
      </c>
    </row>
    <row r="2420" spans="1:17" x14ac:dyDescent="0.25">
      <c r="A2420" t="s">
        <v>7757</v>
      </c>
      <c r="B2420" s="6">
        <v>91301</v>
      </c>
      <c r="C2420">
        <v>913.01</v>
      </c>
      <c r="D2420" t="s">
        <v>7758</v>
      </c>
      <c r="E2420">
        <v>38030</v>
      </c>
      <c r="F2420">
        <v>20564</v>
      </c>
      <c r="G2420">
        <v>131</v>
      </c>
      <c r="H2420">
        <v>20433</v>
      </c>
      <c r="I2420">
        <v>6906</v>
      </c>
      <c r="J2420">
        <v>4009</v>
      </c>
      <c r="K2420">
        <v>2050</v>
      </c>
      <c r="L2420">
        <v>2702</v>
      </c>
      <c r="M2420">
        <v>683</v>
      </c>
      <c r="N2420">
        <v>3855</v>
      </c>
      <c r="O2420">
        <v>89</v>
      </c>
      <c r="P2420">
        <v>59</v>
      </c>
      <c r="Q2420">
        <v>10.032790094455049</v>
      </c>
    </row>
    <row r="2421" spans="1:17" x14ac:dyDescent="0.25">
      <c r="A2421" t="s">
        <v>7759</v>
      </c>
      <c r="B2421" s="6">
        <v>91399</v>
      </c>
      <c r="C2421">
        <v>913.99</v>
      </c>
      <c r="D2421" t="s">
        <v>7760</v>
      </c>
      <c r="E2421">
        <v>0</v>
      </c>
      <c r="F2421">
        <v>9219</v>
      </c>
      <c r="G2421">
        <v>55</v>
      </c>
      <c r="H2421">
        <v>9164</v>
      </c>
      <c r="I2421">
        <v>3178</v>
      </c>
      <c r="J2421">
        <v>1615</v>
      </c>
      <c r="K2421">
        <v>718</v>
      </c>
      <c r="L2421">
        <v>1479</v>
      </c>
      <c r="M2421">
        <v>195</v>
      </c>
      <c r="N2421">
        <v>1861</v>
      </c>
      <c r="O2421">
        <v>39</v>
      </c>
      <c r="P2421">
        <v>33</v>
      </c>
      <c r="Q2421">
        <v>7.8350065473592316</v>
      </c>
    </row>
    <row r="2422" spans="1:17" x14ac:dyDescent="0.25">
      <c r="A2422" t="s">
        <v>7761</v>
      </c>
      <c r="B2422" s="6">
        <v>91400</v>
      </c>
      <c r="C2422">
        <v>914</v>
      </c>
      <c r="D2422" t="s">
        <v>7762</v>
      </c>
      <c r="E2422">
        <v>59858</v>
      </c>
      <c r="F2422">
        <v>43681</v>
      </c>
      <c r="G2422">
        <v>365</v>
      </c>
      <c r="H2422">
        <v>43316</v>
      </c>
      <c r="I2422">
        <v>11371</v>
      </c>
      <c r="J2422">
        <v>10824</v>
      </c>
      <c r="K2422">
        <v>5124</v>
      </c>
      <c r="L2422">
        <v>4552</v>
      </c>
      <c r="M2422">
        <v>1276</v>
      </c>
      <c r="N2422">
        <v>9373</v>
      </c>
      <c r="O2422">
        <v>290</v>
      </c>
      <c r="P2422">
        <v>247</v>
      </c>
      <c r="Q2422">
        <v>11.829347123464769</v>
      </c>
    </row>
    <row r="2423" spans="1:17" x14ac:dyDescent="0.25">
      <c r="A2423" t="s">
        <v>7763</v>
      </c>
      <c r="B2423" s="6">
        <v>91401</v>
      </c>
      <c r="C2423">
        <v>914.01</v>
      </c>
      <c r="D2423" t="s">
        <v>7764</v>
      </c>
      <c r="E2423">
        <v>59858</v>
      </c>
      <c r="F2423">
        <v>31338</v>
      </c>
      <c r="G2423">
        <v>282</v>
      </c>
      <c r="H2423">
        <v>31056</v>
      </c>
      <c r="I2423">
        <v>8121</v>
      </c>
      <c r="J2423">
        <v>7960</v>
      </c>
      <c r="K2423">
        <v>4041</v>
      </c>
      <c r="L2423">
        <v>2991</v>
      </c>
      <c r="M2423">
        <v>1008</v>
      </c>
      <c r="N2423">
        <v>6396</v>
      </c>
      <c r="O2423">
        <v>201</v>
      </c>
      <c r="P2423">
        <v>165</v>
      </c>
      <c r="Q2423">
        <v>13.011978361669243</v>
      </c>
    </row>
    <row r="2424" spans="1:17" x14ac:dyDescent="0.25">
      <c r="A2424" t="s">
        <v>7765</v>
      </c>
      <c r="B2424" s="6">
        <v>91499</v>
      </c>
      <c r="C2424">
        <v>914.99</v>
      </c>
      <c r="D2424" t="s">
        <v>7766</v>
      </c>
      <c r="E2424">
        <v>0</v>
      </c>
      <c r="F2424">
        <v>12343</v>
      </c>
      <c r="G2424">
        <v>83</v>
      </c>
      <c r="H2424">
        <v>12260</v>
      </c>
      <c r="I2424">
        <v>3250</v>
      </c>
      <c r="J2424">
        <v>2864</v>
      </c>
      <c r="K2424">
        <v>1083</v>
      </c>
      <c r="L2424">
        <v>1561</v>
      </c>
      <c r="M2424">
        <v>268</v>
      </c>
      <c r="N2424">
        <v>2977</v>
      </c>
      <c r="O2424">
        <v>89</v>
      </c>
      <c r="P2424">
        <v>82</v>
      </c>
      <c r="Q2424">
        <v>8.8336052202283852</v>
      </c>
    </row>
    <row r="2425" spans="1:17" x14ac:dyDescent="0.25">
      <c r="A2425" t="s">
        <v>7767</v>
      </c>
      <c r="B2425" s="6">
        <v>91500</v>
      </c>
      <c r="C2425">
        <v>915</v>
      </c>
      <c r="D2425" t="s">
        <v>7768</v>
      </c>
      <c r="E2425">
        <v>39246</v>
      </c>
      <c r="F2425">
        <v>25975</v>
      </c>
      <c r="G2425">
        <v>175</v>
      </c>
      <c r="H2425">
        <v>25800</v>
      </c>
      <c r="I2425">
        <v>4665</v>
      </c>
      <c r="J2425">
        <v>7592</v>
      </c>
      <c r="K2425">
        <v>2705</v>
      </c>
      <c r="L2425">
        <v>1976</v>
      </c>
      <c r="M2425">
        <v>797</v>
      </c>
      <c r="N2425">
        <v>7449</v>
      </c>
      <c r="O2425">
        <v>303</v>
      </c>
      <c r="P2425">
        <v>179</v>
      </c>
      <c r="Q2425">
        <v>10.484496124031008</v>
      </c>
    </row>
    <row r="2426" spans="1:17" x14ac:dyDescent="0.25">
      <c r="A2426" t="s">
        <v>7769</v>
      </c>
      <c r="B2426" s="6">
        <v>91501</v>
      </c>
      <c r="C2426">
        <v>915.01</v>
      </c>
      <c r="D2426" t="s">
        <v>7770</v>
      </c>
      <c r="E2426">
        <v>39246</v>
      </c>
      <c r="F2426">
        <v>18717</v>
      </c>
      <c r="G2426">
        <v>148</v>
      </c>
      <c r="H2426">
        <v>18569</v>
      </c>
      <c r="I2426">
        <v>3286</v>
      </c>
      <c r="J2426">
        <v>5925</v>
      </c>
      <c r="K2426">
        <v>2172</v>
      </c>
      <c r="L2426">
        <v>1193</v>
      </c>
      <c r="M2426">
        <v>638</v>
      </c>
      <c r="N2426">
        <v>4881</v>
      </c>
      <c r="O2426">
        <v>245</v>
      </c>
      <c r="P2426">
        <v>134</v>
      </c>
      <c r="Q2426">
        <v>11.696914211858473</v>
      </c>
    </row>
    <row r="2427" spans="1:17" x14ac:dyDescent="0.25">
      <c r="A2427" t="s">
        <v>7771</v>
      </c>
      <c r="B2427" s="6">
        <v>91599</v>
      </c>
      <c r="C2427">
        <v>915.99</v>
      </c>
      <c r="D2427" t="s">
        <v>7772</v>
      </c>
      <c r="E2427">
        <v>0</v>
      </c>
      <c r="F2427">
        <v>7258</v>
      </c>
      <c r="G2427">
        <v>27</v>
      </c>
      <c r="H2427">
        <v>7231</v>
      </c>
      <c r="I2427">
        <v>1379</v>
      </c>
      <c r="J2427">
        <v>1667</v>
      </c>
      <c r="K2427">
        <v>533</v>
      </c>
      <c r="L2427">
        <v>783</v>
      </c>
      <c r="M2427">
        <v>159</v>
      </c>
      <c r="N2427">
        <v>2568</v>
      </c>
      <c r="O2427">
        <v>58</v>
      </c>
      <c r="P2427">
        <v>45</v>
      </c>
      <c r="Q2427">
        <v>7.371041349744158</v>
      </c>
    </row>
    <row r="2428" spans="1:17" x14ac:dyDescent="0.25">
      <c r="A2428" t="s">
        <v>7773</v>
      </c>
      <c r="B2428" s="6">
        <v>91600</v>
      </c>
      <c r="C2428">
        <v>916</v>
      </c>
      <c r="D2428" t="s">
        <v>7774</v>
      </c>
      <c r="E2428">
        <v>57151</v>
      </c>
      <c r="F2428">
        <v>39542</v>
      </c>
      <c r="G2428">
        <v>328</v>
      </c>
      <c r="H2428">
        <v>39214</v>
      </c>
      <c r="I2428">
        <v>8485</v>
      </c>
      <c r="J2428">
        <v>11298</v>
      </c>
      <c r="K2428">
        <v>4487</v>
      </c>
      <c r="L2428">
        <v>3192</v>
      </c>
      <c r="M2428">
        <v>1182</v>
      </c>
      <c r="N2428">
        <v>9700</v>
      </c>
      <c r="O2428">
        <v>416</v>
      </c>
      <c r="P2428">
        <v>244</v>
      </c>
      <c r="Q2428">
        <v>11.44234202070689</v>
      </c>
    </row>
    <row r="2429" spans="1:17" x14ac:dyDescent="0.25">
      <c r="A2429" t="s">
        <v>7775</v>
      </c>
      <c r="B2429" s="6">
        <v>91601</v>
      </c>
      <c r="C2429">
        <v>916.01</v>
      </c>
      <c r="D2429" t="s">
        <v>7776</v>
      </c>
      <c r="E2429">
        <v>57151</v>
      </c>
      <c r="F2429">
        <v>28809</v>
      </c>
      <c r="G2429">
        <v>283</v>
      </c>
      <c r="H2429">
        <v>28526</v>
      </c>
      <c r="I2429">
        <v>6052</v>
      </c>
      <c r="J2429">
        <v>8836</v>
      </c>
      <c r="K2429">
        <v>3570</v>
      </c>
      <c r="L2429">
        <v>2098</v>
      </c>
      <c r="M2429">
        <v>897</v>
      </c>
      <c r="N2429">
        <v>6426</v>
      </c>
      <c r="O2429">
        <v>303</v>
      </c>
      <c r="P2429">
        <v>183</v>
      </c>
      <c r="Q2429">
        <v>12.514898688915377</v>
      </c>
    </row>
    <row r="2430" spans="1:17" x14ac:dyDescent="0.25">
      <c r="A2430" t="s">
        <v>7777</v>
      </c>
      <c r="B2430" s="6">
        <v>91699</v>
      </c>
      <c r="C2430">
        <v>916.99</v>
      </c>
      <c r="D2430" t="s">
        <v>7778</v>
      </c>
      <c r="E2430">
        <v>0</v>
      </c>
      <c r="F2430">
        <v>10733</v>
      </c>
      <c r="G2430">
        <v>45</v>
      </c>
      <c r="H2430">
        <v>10688</v>
      </c>
      <c r="I2430">
        <v>2433</v>
      </c>
      <c r="J2430">
        <v>2462</v>
      </c>
      <c r="K2430">
        <v>917</v>
      </c>
      <c r="L2430">
        <v>1094</v>
      </c>
      <c r="M2430">
        <v>285</v>
      </c>
      <c r="N2430">
        <v>3274</v>
      </c>
      <c r="O2430">
        <v>113</v>
      </c>
      <c r="P2430">
        <v>61</v>
      </c>
      <c r="Q2430">
        <v>8.5797155688622748</v>
      </c>
    </row>
    <row r="2431" spans="1:17" x14ac:dyDescent="0.25">
      <c r="A2431" t="s">
        <v>7779</v>
      </c>
      <c r="B2431" s="6">
        <v>91700</v>
      </c>
      <c r="C2431">
        <v>917</v>
      </c>
      <c r="D2431" t="s">
        <v>7780</v>
      </c>
      <c r="E2431">
        <v>32524</v>
      </c>
      <c r="F2431">
        <v>23779</v>
      </c>
      <c r="G2431">
        <v>165</v>
      </c>
      <c r="H2431">
        <v>23614</v>
      </c>
      <c r="I2431">
        <v>5647</v>
      </c>
      <c r="J2431">
        <v>5452</v>
      </c>
      <c r="K2431">
        <v>2315</v>
      </c>
      <c r="L2431">
        <v>2700</v>
      </c>
      <c r="M2431">
        <v>769</v>
      </c>
      <c r="N2431">
        <v>6295</v>
      </c>
      <c r="O2431">
        <v>191</v>
      </c>
      <c r="P2431">
        <v>156</v>
      </c>
      <c r="Q2431">
        <v>9.8035063945117304</v>
      </c>
    </row>
    <row r="2432" spans="1:17" x14ac:dyDescent="0.25">
      <c r="A2432" t="s">
        <v>7781</v>
      </c>
      <c r="B2432" s="6">
        <v>91701</v>
      </c>
      <c r="C2432">
        <v>917.01</v>
      </c>
      <c r="D2432" t="s">
        <v>7782</v>
      </c>
      <c r="E2432">
        <v>32524</v>
      </c>
      <c r="F2432">
        <v>16464</v>
      </c>
      <c r="G2432">
        <v>131</v>
      </c>
      <c r="H2432">
        <v>16333</v>
      </c>
      <c r="I2432">
        <v>3822</v>
      </c>
      <c r="J2432">
        <v>4017</v>
      </c>
      <c r="K2432">
        <v>1746</v>
      </c>
      <c r="L2432">
        <v>1683</v>
      </c>
      <c r="M2432">
        <v>590</v>
      </c>
      <c r="N2432">
        <v>4158</v>
      </c>
      <c r="O2432">
        <v>134</v>
      </c>
      <c r="P2432">
        <v>108</v>
      </c>
      <c r="Q2432">
        <v>10.690014081920038</v>
      </c>
    </row>
    <row r="2433" spans="1:17" x14ac:dyDescent="0.25">
      <c r="A2433" t="s">
        <v>7783</v>
      </c>
      <c r="B2433" s="6">
        <v>91799</v>
      </c>
      <c r="C2433">
        <v>917.99</v>
      </c>
      <c r="D2433" t="s">
        <v>7784</v>
      </c>
      <c r="E2433">
        <v>0</v>
      </c>
      <c r="F2433">
        <v>7315</v>
      </c>
      <c r="G2433">
        <v>34</v>
      </c>
      <c r="H2433">
        <v>7281</v>
      </c>
      <c r="I2433">
        <v>1825</v>
      </c>
      <c r="J2433">
        <v>1435</v>
      </c>
      <c r="K2433">
        <v>569</v>
      </c>
      <c r="L2433">
        <v>1017</v>
      </c>
      <c r="M2433">
        <v>179</v>
      </c>
      <c r="N2433">
        <v>2137</v>
      </c>
      <c r="O2433">
        <v>57</v>
      </c>
      <c r="P2433">
        <v>48</v>
      </c>
      <c r="Q2433">
        <v>7.8148605960719681</v>
      </c>
    </row>
    <row r="2434" spans="1:17" x14ac:dyDescent="0.25">
      <c r="A2434" t="s">
        <v>7785</v>
      </c>
      <c r="B2434" s="6">
        <v>91800</v>
      </c>
      <c r="C2434">
        <v>918</v>
      </c>
      <c r="D2434" t="s">
        <v>7786</v>
      </c>
      <c r="E2434">
        <v>32809</v>
      </c>
      <c r="F2434">
        <v>25670</v>
      </c>
      <c r="G2434">
        <v>140</v>
      </c>
      <c r="H2434">
        <v>25530</v>
      </c>
      <c r="I2434">
        <v>6803</v>
      </c>
      <c r="J2434">
        <v>4376</v>
      </c>
      <c r="K2434">
        <v>1885</v>
      </c>
      <c r="L2434">
        <v>3857</v>
      </c>
      <c r="M2434">
        <v>787</v>
      </c>
      <c r="N2434">
        <v>7433</v>
      </c>
      <c r="O2434">
        <v>164</v>
      </c>
      <c r="P2434">
        <v>135</v>
      </c>
      <c r="Q2434">
        <v>7.3834704269486879</v>
      </c>
    </row>
    <row r="2435" spans="1:17" x14ac:dyDescent="0.25">
      <c r="A2435" t="s">
        <v>7787</v>
      </c>
      <c r="B2435" s="6">
        <v>91801</v>
      </c>
      <c r="C2435">
        <v>918.01</v>
      </c>
      <c r="D2435" t="s">
        <v>7788</v>
      </c>
      <c r="E2435">
        <v>32809</v>
      </c>
      <c r="F2435">
        <v>17036</v>
      </c>
      <c r="G2435">
        <v>102</v>
      </c>
      <c r="H2435">
        <v>16934</v>
      </c>
      <c r="I2435">
        <v>4451</v>
      </c>
      <c r="J2435">
        <v>3116</v>
      </c>
      <c r="K2435">
        <v>1368</v>
      </c>
      <c r="L2435">
        <v>2407</v>
      </c>
      <c r="M2435">
        <v>610</v>
      </c>
      <c r="N2435">
        <v>4722</v>
      </c>
      <c r="O2435">
        <v>103</v>
      </c>
      <c r="P2435">
        <v>92</v>
      </c>
      <c r="Q2435">
        <v>8.0784221093657731</v>
      </c>
    </row>
    <row r="2436" spans="1:17" x14ac:dyDescent="0.25">
      <c r="A2436" t="s">
        <v>7789</v>
      </c>
      <c r="B2436" s="6">
        <v>91899</v>
      </c>
      <c r="C2436">
        <v>918.99</v>
      </c>
      <c r="D2436" t="s">
        <v>7790</v>
      </c>
      <c r="E2436">
        <v>0</v>
      </c>
      <c r="F2436">
        <v>8634</v>
      </c>
      <c r="G2436">
        <v>38</v>
      </c>
      <c r="H2436">
        <v>8596</v>
      </c>
      <c r="I2436">
        <v>2352</v>
      </c>
      <c r="J2436">
        <v>1260</v>
      </c>
      <c r="K2436">
        <v>517</v>
      </c>
      <c r="L2436">
        <v>1450</v>
      </c>
      <c r="M2436">
        <v>177</v>
      </c>
      <c r="N2436">
        <v>2711</v>
      </c>
      <c r="O2436">
        <v>61</v>
      </c>
      <c r="P2436">
        <v>43</v>
      </c>
      <c r="Q2436">
        <v>6.0144253140995811</v>
      </c>
    </row>
    <row r="2437" spans="1:17" x14ac:dyDescent="0.25">
      <c r="A2437" t="s">
        <v>7791</v>
      </c>
      <c r="B2437" s="6">
        <v>91900</v>
      </c>
      <c r="C2437">
        <v>919</v>
      </c>
      <c r="D2437" t="s">
        <v>7792</v>
      </c>
      <c r="E2437">
        <v>48508</v>
      </c>
      <c r="F2437">
        <v>36242</v>
      </c>
      <c r="G2437">
        <v>237</v>
      </c>
      <c r="H2437">
        <v>36005</v>
      </c>
      <c r="I2437">
        <v>11874</v>
      </c>
      <c r="J2437">
        <v>7461</v>
      </c>
      <c r="K2437">
        <v>3482</v>
      </c>
      <c r="L2437">
        <v>5179</v>
      </c>
      <c r="M2437">
        <v>1036</v>
      </c>
      <c r="N2437">
        <v>6459</v>
      </c>
      <c r="O2437">
        <v>214</v>
      </c>
      <c r="P2437">
        <v>154</v>
      </c>
      <c r="Q2437">
        <v>9.6708790445771431</v>
      </c>
    </row>
    <row r="2438" spans="1:17" x14ac:dyDescent="0.25">
      <c r="A2438" t="s">
        <v>7793</v>
      </c>
      <c r="B2438" s="6">
        <v>91901</v>
      </c>
      <c r="C2438">
        <v>919.01</v>
      </c>
      <c r="D2438" t="s">
        <v>7794</v>
      </c>
      <c r="E2438">
        <v>48508</v>
      </c>
      <c r="F2438">
        <v>25563</v>
      </c>
      <c r="G2438">
        <v>174</v>
      </c>
      <c r="H2438">
        <v>25389</v>
      </c>
      <c r="I2438">
        <v>8191</v>
      </c>
      <c r="J2438">
        <v>5493</v>
      </c>
      <c r="K2438">
        <v>2758</v>
      </c>
      <c r="L2438">
        <v>3387</v>
      </c>
      <c r="M2438">
        <v>818</v>
      </c>
      <c r="N2438">
        <v>4360</v>
      </c>
      <c r="O2438">
        <v>155</v>
      </c>
      <c r="P2438">
        <v>117</v>
      </c>
      <c r="Q2438">
        <v>10.862972153294734</v>
      </c>
    </row>
    <row r="2439" spans="1:17" x14ac:dyDescent="0.25">
      <c r="A2439" t="s">
        <v>7795</v>
      </c>
      <c r="B2439" s="6">
        <v>91999</v>
      </c>
      <c r="C2439">
        <v>919.99</v>
      </c>
      <c r="D2439" t="s">
        <v>7796</v>
      </c>
      <c r="E2439">
        <v>0</v>
      </c>
      <c r="F2439">
        <v>10679</v>
      </c>
      <c r="G2439">
        <v>63</v>
      </c>
      <c r="H2439">
        <v>10616</v>
      </c>
      <c r="I2439">
        <v>3683</v>
      </c>
      <c r="J2439">
        <v>1968</v>
      </c>
      <c r="K2439">
        <v>724</v>
      </c>
      <c r="L2439">
        <v>1792</v>
      </c>
      <c r="M2439">
        <v>218</v>
      </c>
      <c r="N2439">
        <v>2099</v>
      </c>
      <c r="O2439">
        <v>59</v>
      </c>
      <c r="P2439">
        <v>37</v>
      </c>
      <c r="Q2439">
        <v>6.8198944988696306</v>
      </c>
    </row>
    <row r="2440" spans="1:17" x14ac:dyDescent="0.25">
      <c r="A2440" t="s">
        <v>7797</v>
      </c>
      <c r="B2440" s="6">
        <v>92000</v>
      </c>
      <c r="C2440">
        <v>920</v>
      </c>
      <c r="D2440" t="s">
        <v>7798</v>
      </c>
      <c r="E2440">
        <v>46247</v>
      </c>
      <c r="F2440">
        <v>30183</v>
      </c>
      <c r="G2440">
        <v>245</v>
      </c>
      <c r="H2440">
        <v>29938</v>
      </c>
      <c r="I2440">
        <v>6158</v>
      </c>
      <c r="J2440">
        <v>10228</v>
      </c>
      <c r="K2440">
        <v>4012</v>
      </c>
      <c r="L2440">
        <v>2012</v>
      </c>
      <c r="M2440">
        <v>842</v>
      </c>
      <c r="N2440">
        <v>6008</v>
      </c>
      <c r="O2440">
        <v>306</v>
      </c>
      <c r="P2440">
        <v>194</v>
      </c>
      <c r="Q2440">
        <v>13.401028792838531</v>
      </c>
    </row>
    <row r="2441" spans="1:17" x14ac:dyDescent="0.25">
      <c r="A2441" t="s">
        <v>7799</v>
      </c>
      <c r="B2441" s="6">
        <v>92001</v>
      </c>
      <c r="C2441">
        <v>920.01</v>
      </c>
      <c r="D2441" t="s">
        <v>7800</v>
      </c>
      <c r="E2441">
        <v>46247</v>
      </c>
      <c r="F2441">
        <v>22535</v>
      </c>
      <c r="G2441">
        <v>203</v>
      </c>
      <c r="H2441">
        <v>22332</v>
      </c>
      <c r="I2441">
        <v>4482</v>
      </c>
      <c r="J2441">
        <v>8146</v>
      </c>
      <c r="K2441">
        <v>3265</v>
      </c>
      <c r="L2441">
        <v>1303</v>
      </c>
      <c r="M2441">
        <v>652</v>
      </c>
      <c r="N2441">
        <v>3982</v>
      </c>
      <c r="O2441">
        <v>233</v>
      </c>
      <c r="P2441">
        <v>140</v>
      </c>
      <c r="Q2441">
        <v>14.620275837363424</v>
      </c>
    </row>
    <row r="2442" spans="1:17" x14ac:dyDescent="0.25">
      <c r="A2442" t="s">
        <v>7801</v>
      </c>
      <c r="B2442" s="6">
        <v>92099</v>
      </c>
      <c r="C2442">
        <v>920.99</v>
      </c>
      <c r="D2442" t="s">
        <v>7802</v>
      </c>
      <c r="E2442">
        <v>0</v>
      </c>
      <c r="F2442">
        <v>7648</v>
      </c>
      <c r="G2442">
        <v>42</v>
      </c>
      <c r="H2442">
        <v>7606</v>
      </c>
      <c r="I2442">
        <v>1676</v>
      </c>
      <c r="J2442">
        <v>2082</v>
      </c>
      <c r="K2442">
        <v>747</v>
      </c>
      <c r="L2442">
        <v>709</v>
      </c>
      <c r="M2442">
        <v>190</v>
      </c>
      <c r="N2442">
        <v>2026</v>
      </c>
      <c r="O2442">
        <v>73</v>
      </c>
      <c r="P2442">
        <v>54</v>
      </c>
      <c r="Q2442">
        <v>9.8211937943728636</v>
      </c>
    </row>
    <row r="2443" spans="1:17" x14ac:dyDescent="0.25">
      <c r="A2443" t="s">
        <v>7803</v>
      </c>
      <c r="B2443" s="6">
        <v>92100</v>
      </c>
      <c r="C2443">
        <v>921</v>
      </c>
      <c r="D2443" t="s">
        <v>7804</v>
      </c>
      <c r="E2443">
        <v>106895</v>
      </c>
      <c r="F2443">
        <v>72437</v>
      </c>
      <c r="G2443">
        <v>772</v>
      </c>
      <c r="H2443">
        <v>71665</v>
      </c>
      <c r="I2443">
        <v>18866</v>
      </c>
      <c r="J2443">
        <v>21658</v>
      </c>
      <c r="K2443">
        <v>13486</v>
      </c>
      <c r="L2443">
        <v>5192</v>
      </c>
      <c r="M2443">
        <v>1949</v>
      </c>
      <c r="N2443">
        <v>9088</v>
      </c>
      <c r="O2443">
        <v>462</v>
      </c>
      <c r="P2443">
        <v>368</v>
      </c>
      <c r="Q2443">
        <v>18.818112049117421</v>
      </c>
    </row>
    <row r="2444" spans="1:17" x14ac:dyDescent="0.25">
      <c r="A2444" t="s">
        <v>7805</v>
      </c>
      <c r="B2444" s="6">
        <v>92101</v>
      </c>
      <c r="C2444">
        <v>921.01</v>
      </c>
      <c r="D2444" t="s">
        <v>7806</v>
      </c>
      <c r="E2444">
        <v>106895</v>
      </c>
      <c r="F2444">
        <v>56568</v>
      </c>
      <c r="G2444">
        <v>675</v>
      </c>
      <c r="H2444">
        <v>55893</v>
      </c>
      <c r="I2444">
        <v>14524</v>
      </c>
      <c r="J2444">
        <v>17044</v>
      </c>
      <c r="K2444">
        <v>11254</v>
      </c>
      <c r="L2444">
        <v>3718</v>
      </c>
      <c r="M2444">
        <v>1587</v>
      </c>
      <c r="N2444">
        <v>6674</v>
      </c>
      <c r="O2444">
        <v>349</v>
      </c>
      <c r="P2444">
        <v>278</v>
      </c>
      <c r="Q2444">
        <v>20.134900613672553</v>
      </c>
    </row>
    <row r="2445" spans="1:17" x14ac:dyDescent="0.25">
      <c r="A2445" t="s">
        <v>7807</v>
      </c>
      <c r="B2445" s="6">
        <v>92199</v>
      </c>
      <c r="C2445">
        <v>921.99</v>
      </c>
      <c r="D2445" t="s">
        <v>7808</v>
      </c>
      <c r="E2445">
        <v>0</v>
      </c>
      <c r="F2445">
        <v>15869</v>
      </c>
      <c r="G2445">
        <v>97</v>
      </c>
      <c r="H2445">
        <v>15772</v>
      </c>
      <c r="I2445">
        <v>4342</v>
      </c>
      <c r="J2445">
        <v>4614</v>
      </c>
      <c r="K2445">
        <v>2232</v>
      </c>
      <c r="L2445">
        <v>1474</v>
      </c>
      <c r="M2445">
        <v>362</v>
      </c>
      <c r="N2445">
        <v>2414</v>
      </c>
      <c r="O2445">
        <v>113</v>
      </c>
      <c r="P2445">
        <v>90</v>
      </c>
      <c r="Q2445">
        <v>14.151661171696677</v>
      </c>
    </row>
    <row r="2446" spans="1:17" x14ac:dyDescent="0.25">
      <c r="A2446" t="s">
        <v>7809</v>
      </c>
      <c r="B2446" s="6">
        <v>92200</v>
      </c>
      <c r="C2446">
        <v>922</v>
      </c>
      <c r="D2446" t="s">
        <v>7810</v>
      </c>
      <c r="E2446">
        <v>127344</v>
      </c>
      <c r="F2446">
        <v>89713</v>
      </c>
      <c r="G2446">
        <v>866</v>
      </c>
      <c r="H2446">
        <v>88847</v>
      </c>
      <c r="I2446">
        <v>23269</v>
      </c>
      <c r="J2446">
        <v>25855</v>
      </c>
      <c r="K2446">
        <v>15113</v>
      </c>
      <c r="L2446">
        <v>7474</v>
      </c>
      <c r="M2446">
        <v>2508</v>
      </c>
      <c r="N2446">
        <v>12849</v>
      </c>
      <c r="O2446">
        <v>561</v>
      </c>
      <c r="P2446">
        <v>444</v>
      </c>
      <c r="Q2446">
        <v>17.010141028959897</v>
      </c>
    </row>
    <row r="2447" spans="1:17" x14ac:dyDescent="0.25">
      <c r="A2447" t="s">
        <v>7811</v>
      </c>
      <c r="B2447" s="6">
        <v>92201</v>
      </c>
      <c r="C2447">
        <v>922.01</v>
      </c>
      <c r="D2447" t="s">
        <v>7812</v>
      </c>
      <c r="E2447">
        <v>127344</v>
      </c>
      <c r="F2447">
        <v>69291</v>
      </c>
      <c r="G2447">
        <v>720</v>
      </c>
      <c r="H2447">
        <v>68571</v>
      </c>
      <c r="I2447">
        <v>17712</v>
      </c>
      <c r="J2447">
        <v>20173</v>
      </c>
      <c r="K2447">
        <v>12523</v>
      </c>
      <c r="L2447">
        <v>5335</v>
      </c>
      <c r="M2447">
        <v>2028</v>
      </c>
      <c r="N2447">
        <v>9455</v>
      </c>
      <c r="O2447">
        <v>425</v>
      </c>
      <c r="P2447">
        <v>319</v>
      </c>
      <c r="Q2447">
        <v>18.26282247597381</v>
      </c>
    </row>
    <row r="2448" spans="1:17" x14ac:dyDescent="0.25">
      <c r="A2448" t="s">
        <v>7813</v>
      </c>
      <c r="B2448" s="6">
        <v>92299</v>
      </c>
      <c r="C2448">
        <v>922.99</v>
      </c>
      <c r="D2448" t="s">
        <v>7814</v>
      </c>
      <c r="E2448">
        <v>0</v>
      </c>
      <c r="F2448">
        <v>20422</v>
      </c>
      <c r="G2448">
        <v>146</v>
      </c>
      <c r="H2448">
        <v>20276</v>
      </c>
      <c r="I2448">
        <v>5557</v>
      </c>
      <c r="J2448">
        <v>5682</v>
      </c>
      <c r="K2448">
        <v>2590</v>
      </c>
      <c r="L2448">
        <v>2139</v>
      </c>
      <c r="M2448">
        <v>480</v>
      </c>
      <c r="N2448">
        <v>3394</v>
      </c>
      <c r="O2448">
        <v>136</v>
      </c>
      <c r="P2448">
        <v>125</v>
      </c>
      <c r="Q2448">
        <v>12.773722627737227</v>
      </c>
    </row>
    <row r="2449" spans="1:17" x14ac:dyDescent="0.25">
      <c r="A2449" t="s">
        <v>7815</v>
      </c>
      <c r="B2449" s="6">
        <v>92300</v>
      </c>
      <c r="C2449">
        <v>923</v>
      </c>
      <c r="D2449" t="s">
        <v>7816</v>
      </c>
      <c r="E2449">
        <v>73679</v>
      </c>
      <c r="F2449">
        <v>54436</v>
      </c>
      <c r="G2449">
        <v>402</v>
      </c>
      <c r="H2449">
        <v>54034</v>
      </c>
      <c r="I2449">
        <v>15392</v>
      </c>
      <c r="J2449">
        <v>14631</v>
      </c>
      <c r="K2449">
        <v>7969</v>
      </c>
      <c r="L2449">
        <v>5491</v>
      </c>
      <c r="M2449">
        <v>1395</v>
      </c>
      <c r="N2449">
        <v>8265</v>
      </c>
      <c r="O2449">
        <v>322</v>
      </c>
      <c r="P2449">
        <v>228</v>
      </c>
      <c r="Q2449">
        <v>14.748121553096199</v>
      </c>
    </row>
    <row r="2450" spans="1:17" x14ac:dyDescent="0.25">
      <c r="A2450" t="s">
        <v>7817</v>
      </c>
      <c r="B2450" s="6">
        <v>92301</v>
      </c>
      <c r="C2450">
        <v>923.01</v>
      </c>
      <c r="D2450" t="s">
        <v>7818</v>
      </c>
      <c r="E2450">
        <v>73679</v>
      </c>
      <c r="F2450">
        <v>41240</v>
      </c>
      <c r="G2450">
        <v>327</v>
      </c>
      <c r="H2450">
        <v>40913</v>
      </c>
      <c r="I2450">
        <v>11533</v>
      </c>
      <c r="J2450">
        <v>11189</v>
      </c>
      <c r="K2450">
        <v>6516</v>
      </c>
      <c r="L2450">
        <v>3955</v>
      </c>
      <c r="M2450">
        <v>1101</v>
      </c>
      <c r="N2450">
        <v>5931</v>
      </c>
      <c r="O2450">
        <v>243</v>
      </c>
      <c r="P2450">
        <v>168</v>
      </c>
      <c r="Q2450">
        <v>15.926478136533619</v>
      </c>
    </row>
    <row r="2451" spans="1:17" x14ac:dyDescent="0.25">
      <c r="A2451" t="s">
        <v>7819</v>
      </c>
      <c r="B2451" s="6">
        <v>92399</v>
      </c>
      <c r="C2451">
        <v>923.99</v>
      </c>
      <c r="D2451" t="s">
        <v>7820</v>
      </c>
      <c r="E2451">
        <v>0</v>
      </c>
      <c r="F2451">
        <v>13196</v>
      </c>
      <c r="G2451">
        <v>75</v>
      </c>
      <c r="H2451">
        <v>13121</v>
      </c>
      <c r="I2451">
        <v>3859</v>
      </c>
      <c r="J2451">
        <v>3442</v>
      </c>
      <c r="K2451">
        <v>1453</v>
      </c>
      <c r="L2451">
        <v>1536</v>
      </c>
      <c r="M2451">
        <v>294</v>
      </c>
      <c r="N2451">
        <v>2334</v>
      </c>
      <c r="O2451">
        <v>79</v>
      </c>
      <c r="P2451">
        <v>60</v>
      </c>
      <c r="Q2451">
        <v>11.0738510784239</v>
      </c>
    </row>
  </sheetData>
  <pageMargins left="0.7" right="0.7" top="0.78740157499999996" bottom="0.78740157499999996"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FF416-BC8B-4428-A7D7-115F10699A6C}">
  <dimension ref="A1:J2140"/>
  <sheetViews>
    <sheetView workbookViewId="0">
      <selection activeCell="I15" sqref="I15"/>
    </sheetView>
  </sheetViews>
  <sheetFormatPr baseColWidth="10" defaultColWidth="15.7109375" defaultRowHeight="12.75" customHeight="1" x14ac:dyDescent="0.2"/>
  <cols>
    <col min="1" max="1" width="15.85546875" style="70" customWidth="1"/>
    <col min="2" max="2" width="15.7109375" style="24"/>
    <col min="3" max="8" width="15.7109375" style="70"/>
    <col min="9" max="16384" width="15.7109375" style="24"/>
  </cols>
  <sheetData>
    <row r="1" spans="1:10" s="18" customFormat="1" ht="12.75" customHeight="1" x14ac:dyDescent="0.2">
      <c r="A1" s="69"/>
      <c r="C1" s="69"/>
      <c r="D1" s="69"/>
      <c r="E1" s="69"/>
      <c r="F1" s="69"/>
      <c r="G1" s="69"/>
      <c r="H1" s="69"/>
    </row>
    <row r="2" spans="1:10" s="18" customFormat="1" ht="12.75" customHeight="1" x14ac:dyDescent="0.2">
      <c r="A2" s="69"/>
      <c r="C2" s="69"/>
      <c r="D2" s="69"/>
      <c r="E2" s="69"/>
      <c r="F2" s="69"/>
      <c r="G2" s="69"/>
      <c r="H2" s="69"/>
      <c r="I2" s="18" t="s">
        <v>2</v>
      </c>
      <c r="J2" s="18">
        <v>2021</v>
      </c>
    </row>
    <row r="3" spans="1:10" ht="12.75" customHeight="1" x14ac:dyDescent="0.2">
      <c r="A3" s="73"/>
    </row>
    <row r="6" spans="1:10" ht="18" customHeight="1" thickBot="1" x14ac:dyDescent="0.25">
      <c r="A6" s="74" t="s">
        <v>4662</v>
      </c>
    </row>
    <row r="7" spans="1:10" ht="18" customHeight="1" thickBot="1" x14ac:dyDescent="0.25">
      <c r="A7" s="74" t="s">
        <v>4663</v>
      </c>
    </row>
    <row r="8" spans="1:10" ht="18" customHeight="1" x14ac:dyDescent="0.2">
      <c r="A8" s="74" t="s">
        <v>4664</v>
      </c>
    </row>
    <row r="10" spans="1:10" ht="18" customHeight="1" x14ac:dyDescent="0.2">
      <c r="A10" s="74" t="s">
        <v>2258</v>
      </c>
    </row>
    <row r="11" spans="1:10" ht="12.75" customHeight="1" x14ac:dyDescent="0.2">
      <c r="A11" s="75" t="s">
        <v>2259</v>
      </c>
      <c r="B11" s="23" t="s">
        <v>4665</v>
      </c>
    </row>
    <row r="13" spans="1:10" s="1" customFormat="1" ht="26.25" customHeight="1" x14ac:dyDescent="0.25">
      <c r="C13" s="1" t="s">
        <v>4667</v>
      </c>
    </row>
    <row r="14" spans="1:10" s="78" customFormat="1" ht="26.25" customHeight="1" x14ac:dyDescent="0.25">
      <c r="A14" s="78" t="s">
        <v>7858</v>
      </c>
      <c r="B14" s="78" t="s">
        <v>7870</v>
      </c>
      <c r="C14" s="78" t="s">
        <v>4669</v>
      </c>
      <c r="D14" s="78" t="s">
        <v>4670</v>
      </c>
      <c r="E14" s="78" t="s">
        <v>7857</v>
      </c>
      <c r="H14" s="78" t="s">
        <v>7858</v>
      </c>
    </row>
    <row r="15" spans="1:10" ht="25.5" x14ac:dyDescent="0.2">
      <c r="A15" s="70">
        <f t="shared" ref="A15:A78" si="0">H15</f>
        <v>10101</v>
      </c>
      <c r="B15" s="27" t="s">
        <v>2267</v>
      </c>
      <c r="C15" s="71">
        <v>2566</v>
      </c>
      <c r="D15" s="71">
        <v>1466</v>
      </c>
      <c r="E15" s="72">
        <f t="shared" ref="E15:E78" si="1">SUM(C15:D15)</f>
        <v>4032</v>
      </c>
      <c r="F15" s="70" t="str">
        <f t="shared" ref="F15:F78" si="2">RIGHT(B15,7)</f>
        <v>&lt;10101&gt;</v>
      </c>
      <c r="G15" s="70" t="str">
        <f t="shared" ref="G15:G78" si="3">MID(F15,2,5)</f>
        <v>10101</v>
      </c>
      <c r="H15" s="70">
        <f t="shared" ref="H15:H78" si="4">VALUE(G15)</f>
        <v>10101</v>
      </c>
    </row>
    <row r="16" spans="1:10" x14ac:dyDescent="0.2">
      <c r="A16" s="76">
        <f t="shared" si="0"/>
        <v>10201</v>
      </c>
      <c r="B16" s="27" t="s">
        <v>2268</v>
      </c>
      <c r="C16" s="71">
        <v>387</v>
      </c>
      <c r="D16" s="71">
        <v>275</v>
      </c>
      <c r="E16" s="71">
        <f t="shared" si="1"/>
        <v>662</v>
      </c>
      <c r="F16" s="71" t="str">
        <f t="shared" si="2"/>
        <v>&lt;10201&gt;</v>
      </c>
      <c r="G16" s="71" t="str">
        <f t="shared" si="3"/>
        <v>10201</v>
      </c>
      <c r="H16" s="71">
        <f t="shared" si="4"/>
        <v>10201</v>
      </c>
    </row>
    <row r="17" spans="1:8" ht="38.25" x14ac:dyDescent="0.2">
      <c r="A17" s="76">
        <f t="shared" si="0"/>
        <v>10301</v>
      </c>
      <c r="B17" s="27" t="s">
        <v>2269</v>
      </c>
      <c r="C17" s="71">
        <v>419</v>
      </c>
      <c r="D17" s="71">
        <v>261</v>
      </c>
      <c r="E17" s="71">
        <f t="shared" si="1"/>
        <v>680</v>
      </c>
      <c r="F17" s="71" t="str">
        <f t="shared" si="2"/>
        <v>&lt;10301&gt;</v>
      </c>
      <c r="G17" s="71" t="str">
        <f t="shared" si="3"/>
        <v>10301</v>
      </c>
      <c r="H17" s="71">
        <f t="shared" si="4"/>
        <v>10301</v>
      </c>
    </row>
    <row r="18" spans="1:8" ht="25.5" x14ac:dyDescent="0.2">
      <c r="A18" s="76">
        <f t="shared" si="0"/>
        <v>10302</v>
      </c>
      <c r="B18" s="27" t="s">
        <v>2270</v>
      </c>
      <c r="C18" s="71">
        <v>396</v>
      </c>
      <c r="D18" s="71">
        <v>191</v>
      </c>
      <c r="E18" s="71">
        <f t="shared" si="1"/>
        <v>587</v>
      </c>
      <c r="F18" s="71" t="str">
        <f t="shared" si="2"/>
        <v>&lt;10302&gt;</v>
      </c>
      <c r="G18" s="71" t="str">
        <f t="shared" si="3"/>
        <v>10302</v>
      </c>
      <c r="H18" s="71">
        <f t="shared" si="4"/>
        <v>10302</v>
      </c>
    </row>
    <row r="19" spans="1:8" ht="25.5" x14ac:dyDescent="0.2">
      <c r="A19" s="76">
        <f t="shared" si="0"/>
        <v>10303</v>
      </c>
      <c r="B19" s="27" t="s">
        <v>2271</v>
      </c>
      <c r="C19" s="71">
        <v>392</v>
      </c>
      <c r="D19" s="71">
        <v>178</v>
      </c>
      <c r="E19" s="71">
        <f t="shared" si="1"/>
        <v>570</v>
      </c>
      <c r="F19" s="71" t="str">
        <f t="shared" si="2"/>
        <v>&lt;10303&gt;</v>
      </c>
      <c r="G19" s="71" t="str">
        <f t="shared" si="3"/>
        <v>10303</v>
      </c>
      <c r="H19" s="71">
        <f t="shared" si="4"/>
        <v>10303</v>
      </c>
    </row>
    <row r="20" spans="1:8" ht="25.5" x14ac:dyDescent="0.2">
      <c r="A20" s="76">
        <f t="shared" si="0"/>
        <v>10304</v>
      </c>
      <c r="B20" s="27" t="s">
        <v>2272</v>
      </c>
      <c r="C20" s="71">
        <v>616</v>
      </c>
      <c r="D20" s="71">
        <v>312</v>
      </c>
      <c r="E20" s="71">
        <f t="shared" si="1"/>
        <v>928</v>
      </c>
      <c r="F20" s="71" t="str">
        <f t="shared" si="2"/>
        <v>&lt;10304&gt;</v>
      </c>
      <c r="G20" s="71" t="str">
        <f t="shared" si="3"/>
        <v>10304</v>
      </c>
      <c r="H20" s="71">
        <f t="shared" si="4"/>
        <v>10304</v>
      </c>
    </row>
    <row r="21" spans="1:8" ht="25.5" x14ac:dyDescent="0.2">
      <c r="A21" s="76">
        <f t="shared" si="0"/>
        <v>10305</v>
      </c>
      <c r="B21" s="27" t="s">
        <v>2273</v>
      </c>
      <c r="C21" s="71">
        <v>243</v>
      </c>
      <c r="D21" s="71">
        <v>115</v>
      </c>
      <c r="E21" s="71">
        <f t="shared" si="1"/>
        <v>358</v>
      </c>
      <c r="F21" s="71" t="str">
        <f t="shared" si="2"/>
        <v>&lt;10305&gt;</v>
      </c>
      <c r="G21" s="71" t="str">
        <f t="shared" si="3"/>
        <v>10305</v>
      </c>
      <c r="H21" s="71">
        <f t="shared" si="4"/>
        <v>10305</v>
      </c>
    </row>
    <row r="22" spans="1:8" ht="25.5" x14ac:dyDescent="0.2">
      <c r="A22" s="76">
        <f t="shared" si="0"/>
        <v>10306</v>
      </c>
      <c r="B22" s="27" t="s">
        <v>2274</v>
      </c>
      <c r="C22" s="71">
        <v>204</v>
      </c>
      <c r="D22" s="71">
        <v>92</v>
      </c>
      <c r="E22" s="71">
        <f t="shared" si="1"/>
        <v>296</v>
      </c>
      <c r="F22" s="71" t="str">
        <f t="shared" si="2"/>
        <v>&lt;10306&gt;</v>
      </c>
      <c r="G22" s="71" t="str">
        <f t="shared" si="3"/>
        <v>10306</v>
      </c>
      <c r="H22" s="71">
        <f t="shared" si="4"/>
        <v>10306</v>
      </c>
    </row>
    <row r="23" spans="1:8" x14ac:dyDescent="0.2">
      <c r="A23" s="76">
        <f t="shared" si="0"/>
        <v>10320</v>
      </c>
      <c r="B23" s="27" t="s">
        <v>2288</v>
      </c>
      <c r="C23" s="71">
        <v>93</v>
      </c>
      <c r="D23" s="71">
        <v>58</v>
      </c>
      <c r="E23" s="71">
        <f t="shared" si="1"/>
        <v>151</v>
      </c>
      <c r="F23" s="71" t="str">
        <f t="shared" si="2"/>
        <v>&lt;10320&gt;</v>
      </c>
      <c r="G23" s="71" t="str">
        <f t="shared" si="3"/>
        <v>10320</v>
      </c>
      <c r="H23" s="71">
        <f t="shared" si="4"/>
        <v>10320</v>
      </c>
    </row>
    <row r="24" spans="1:8" ht="25.5" x14ac:dyDescent="0.2">
      <c r="A24" s="76">
        <f t="shared" si="0"/>
        <v>10307</v>
      </c>
      <c r="B24" s="27" t="s">
        <v>2275</v>
      </c>
      <c r="C24" s="71">
        <v>509</v>
      </c>
      <c r="D24" s="71">
        <v>279</v>
      </c>
      <c r="E24" s="71">
        <f t="shared" si="1"/>
        <v>788</v>
      </c>
      <c r="F24" s="71" t="str">
        <f t="shared" si="2"/>
        <v>&lt;10307&gt;</v>
      </c>
      <c r="G24" s="71" t="str">
        <f t="shared" si="3"/>
        <v>10307</v>
      </c>
      <c r="H24" s="71">
        <f t="shared" si="4"/>
        <v>10307</v>
      </c>
    </row>
    <row r="25" spans="1:8" ht="25.5" x14ac:dyDescent="0.2">
      <c r="A25" s="76">
        <f t="shared" si="0"/>
        <v>10308</v>
      </c>
      <c r="B25" s="27" t="s">
        <v>2276</v>
      </c>
      <c r="C25" s="71">
        <v>254</v>
      </c>
      <c r="D25" s="71">
        <v>132</v>
      </c>
      <c r="E25" s="71">
        <f t="shared" si="1"/>
        <v>386</v>
      </c>
      <c r="F25" s="71" t="str">
        <f t="shared" si="2"/>
        <v>&lt;10308&gt;</v>
      </c>
      <c r="G25" s="71" t="str">
        <f t="shared" si="3"/>
        <v>10308</v>
      </c>
      <c r="H25" s="71">
        <f t="shared" si="4"/>
        <v>10308</v>
      </c>
    </row>
    <row r="26" spans="1:8" ht="25.5" x14ac:dyDescent="0.2">
      <c r="A26" s="76">
        <f t="shared" si="0"/>
        <v>10309</v>
      </c>
      <c r="B26" s="27" t="s">
        <v>2277</v>
      </c>
      <c r="C26" s="71">
        <v>620</v>
      </c>
      <c r="D26" s="71">
        <v>350</v>
      </c>
      <c r="E26" s="71">
        <f t="shared" si="1"/>
        <v>970</v>
      </c>
      <c r="F26" s="71" t="str">
        <f t="shared" si="2"/>
        <v>&lt;10309&gt;</v>
      </c>
      <c r="G26" s="71" t="str">
        <f t="shared" si="3"/>
        <v>10309</v>
      </c>
      <c r="H26" s="71">
        <f t="shared" si="4"/>
        <v>10309</v>
      </c>
    </row>
    <row r="27" spans="1:8" ht="38.25" x14ac:dyDescent="0.2">
      <c r="A27" s="76">
        <f t="shared" si="0"/>
        <v>10310</v>
      </c>
      <c r="B27" s="27" t="s">
        <v>2278</v>
      </c>
      <c r="C27" s="71">
        <v>396</v>
      </c>
      <c r="D27" s="71">
        <v>202</v>
      </c>
      <c r="E27" s="71">
        <f t="shared" si="1"/>
        <v>598</v>
      </c>
      <c r="F27" s="71" t="str">
        <f t="shared" si="2"/>
        <v>&lt;10310&gt;</v>
      </c>
      <c r="G27" s="71" t="str">
        <f t="shared" si="3"/>
        <v>10310</v>
      </c>
      <c r="H27" s="71">
        <f t="shared" si="4"/>
        <v>10310</v>
      </c>
    </row>
    <row r="28" spans="1:8" x14ac:dyDescent="0.2">
      <c r="A28" s="76">
        <f t="shared" si="0"/>
        <v>10311</v>
      </c>
      <c r="B28" s="27" t="s">
        <v>2279</v>
      </c>
      <c r="C28" s="71">
        <v>292</v>
      </c>
      <c r="D28" s="71">
        <v>127</v>
      </c>
      <c r="E28" s="71">
        <f t="shared" si="1"/>
        <v>419</v>
      </c>
      <c r="F28" s="71" t="str">
        <f t="shared" si="2"/>
        <v>&lt;10311&gt;</v>
      </c>
      <c r="G28" s="71" t="str">
        <f t="shared" si="3"/>
        <v>10311</v>
      </c>
      <c r="H28" s="71">
        <f t="shared" si="4"/>
        <v>10311</v>
      </c>
    </row>
    <row r="29" spans="1:8" ht="38.25" x14ac:dyDescent="0.2">
      <c r="A29" s="76">
        <f t="shared" si="0"/>
        <v>10312</v>
      </c>
      <c r="B29" s="27" t="s">
        <v>2280</v>
      </c>
      <c r="C29" s="71">
        <v>561</v>
      </c>
      <c r="D29" s="71">
        <v>319</v>
      </c>
      <c r="E29" s="71">
        <f t="shared" si="1"/>
        <v>880</v>
      </c>
      <c r="F29" s="71" t="str">
        <f t="shared" si="2"/>
        <v>&lt;10312&gt;</v>
      </c>
      <c r="G29" s="71" t="str">
        <f t="shared" si="3"/>
        <v>10312</v>
      </c>
      <c r="H29" s="71">
        <f t="shared" si="4"/>
        <v>10312</v>
      </c>
    </row>
    <row r="30" spans="1:8" ht="51" x14ac:dyDescent="0.2">
      <c r="A30" s="76">
        <f t="shared" si="0"/>
        <v>10313</v>
      </c>
      <c r="B30" s="27" t="s">
        <v>2281</v>
      </c>
      <c r="C30" s="71">
        <v>591</v>
      </c>
      <c r="D30" s="71">
        <v>282</v>
      </c>
      <c r="E30" s="71">
        <f t="shared" si="1"/>
        <v>873</v>
      </c>
      <c r="F30" s="71" t="str">
        <f t="shared" si="2"/>
        <v>&lt;10313&gt;</v>
      </c>
      <c r="G30" s="71" t="str">
        <f t="shared" si="3"/>
        <v>10313</v>
      </c>
      <c r="H30" s="71">
        <f t="shared" si="4"/>
        <v>10313</v>
      </c>
    </row>
    <row r="31" spans="1:8" ht="25.5" x14ac:dyDescent="0.2">
      <c r="A31" s="76">
        <f t="shared" si="0"/>
        <v>10314</v>
      </c>
      <c r="B31" s="27" t="s">
        <v>2282</v>
      </c>
      <c r="C31" s="71">
        <v>292</v>
      </c>
      <c r="D31" s="71">
        <v>151</v>
      </c>
      <c r="E31" s="71">
        <f t="shared" si="1"/>
        <v>443</v>
      </c>
      <c r="F31" s="71" t="str">
        <f t="shared" si="2"/>
        <v>&lt;10314&gt;</v>
      </c>
      <c r="G31" s="71" t="str">
        <f t="shared" si="3"/>
        <v>10314</v>
      </c>
      <c r="H31" s="71">
        <f t="shared" si="4"/>
        <v>10314</v>
      </c>
    </row>
    <row r="32" spans="1:8" ht="25.5" x14ac:dyDescent="0.2">
      <c r="A32" s="76">
        <f t="shared" si="0"/>
        <v>10315</v>
      </c>
      <c r="B32" s="27" t="s">
        <v>2283</v>
      </c>
      <c r="C32" s="71">
        <v>574</v>
      </c>
      <c r="D32" s="71">
        <v>318</v>
      </c>
      <c r="E32" s="71">
        <f t="shared" si="1"/>
        <v>892</v>
      </c>
      <c r="F32" s="71" t="str">
        <f t="shared" si="2"/>
        <v>&lt;10315&gt;</v>
      </c>
      <c r="G32" s="71" t="str">
        <f t="shared" si="3"/>
        <v>10315</v>
      </c>
      <c r="H32" s="71">
        <f t="shared" si="4"/>
        <v>10315</v>
      </c>
    </row>
    <row r="33" spans="1:8" ht="25.5" x14ac:dyDescent="0.2">
      <c r="A33" s="76">
        <f t="shared" si="0"/>
        <v>10316</v>
      </c>
      <c r="B33" s="27" t="s">
        <v>2284</v>
      </c>
      <c r="C33" s="71">
        <v>448</v>
      </c>
      <c r="D33" s="71">
        <v>300</v>
      </c>
      <c r="E33" s="71">
        <f t="shared" si="1"/>
        <v>748</v>
      </c>
      <c r="F33" s="71" t="str">
        <f t="shared" si="2"/>
        <v>&lt;10316&gt;</v>
      </c>
      <c r="G33" s="71" t="str">
        <f t="shared" si="3"/>
        <v>10316</v>
      </c>
      <c r="H33" s="71">
        <f t="shared" si="4"/>
        <v>10316</v>
      </c>
    </row>
    <row r="34" spans="1:8" x14ac:dyDescent="0.2">
      <c r="A34" s="76">
        <f t="shared" si="0"/>
        <v>10321</v>
      </c>
      <c r="B34" s="27" t="s">
        <v>2289</v>
      </c>
      <c r="C34" s="71">
        <v>140</v>
      </c>
      <c r="D34" s="71">
        <v>68</v>
      </c>
      <c r="E34" s="71">
        <f t="shared" si="1"/>
        <v>208</v>
      </c>
      <c r="F34" s="71" t="str">
        <f t="shared" si="2"/>
        <v>&lt;10321&gt;</v>
      </c>
      <c r="G34" s="71" t="str">
        <f t="shared" si="3"/>
        <v>10321</v>
      </c>
      <c r="H34" s="71">
        <f t="shared" si="4"/>
        <v>10321</v>
      </c>
    </row>
    <row r="35" spans="1:8" ht="25.5" x14ac:dyDescent="0.2">
      <c r="A35" s="76">
        <f t="shared" si="0"/>
        <v>10317</v>
      </c>
      <c r="B35" s="27" t="s">
        <v>2285</v>
      </c>
      <c r="C35" s="71">
        <v>429</v>
      </c>
      <c r="D35" s="71">
        <v>246</v>
      </c>
      <c r="E35" s="71">
        <f t="shared" si="1"/>
        <v>675</v>
      </c>
      <c r="F35" s="71" t="str">
        <f t="shared" si="2"/>
        <v>&lt;10317&gt;</v>
      </c>
      <c r="G35" s="71" t="str">
        <f t="shared" si="3"/>
        <v>10317</v>
      </c>
      <c r="H35" s="71">
        <f t="shared" si="4"/>
        <v>10317</v>
      </c>
    </row>
    <row r="36" spans="1:8" ht="38.25" x14ac:dyDescent="0.2">
      <c r="A36" s="76">
        <f t="shared" si="0"/>
        <v>10318</v>
      </c>
      <c r="B36" s="27" t="s">
        <v>2286</v>
      </c>
      <c r="C36" s="71">
        <v>261</v>
      </c>
      <c r="D36" s="71">
        <v>86</v>
      </c>
      <c r="E36" s="71">
        <f t="shared" si="1"/>
        <v>347</v>
      </c>
      <c r="F36" s="71" t="str">
        <f t="shared" si="2"/>
        <v>&lt;10318&gt;</v>
      </c>
      <c r="G36" s="71" t="str">
        <f t="shared" si="3"/>
        <v>10318</v>
      </c>
      <c r="H36" s="71">
        <f t="shared" si="4"/>
        <v>10318</v>
      </c>
    </row>
    <row r="37" spans="1:8" ht="25.5" x14ac:dyDescent="0.2">
      <c r="A37" s="76">
        <f t="shared" si="0"/>
        <v>10319</v>
      </c>
      <c r="B37" s="27" t="s">
        <v>2287</v>
      </c>
      <c r="C37" s="71">
        <v>381</v>
      </c>
      <c r="D37" s="71">
        <v>182</v>
      </c>
      <c r="E37" s="71">
        <f t="shared" si="1"/>
        <v>563</v>
      </c>
      <c r="F37" s="71" t="str">
        <f t="shared" si="2"/>
        <v>&lt;10319&gt;</v>
      </c>
      <c r="G37" s="71" t="str">
        <f t="shared" si="3"/>
        <v>10319</v>
      </c>
      <c r="H37" s="71">
        <f t="shared" si="4"/>
        <v>10319</v>
      </c>
    </row>
    <row r="38" spans="1:8" x14ac:dyDescent="0.2">
      <c r="A38" s="76">
        <f t="shared" si="0"/>
        <v>10322</v>
      </c>
      <c r="B38" s="27" t="s">
        <v>2290</v>
      </c>
      <c r="C38" s="71">
        <v>186</v>
      </c>
      <c r="D38" s="71">
        <v>73</v>
      </c>
      <c r="E38" s="71">
        <f t="shared" si="1"/>
        <v>259</v>
      </c>
      <c r="F38" s="71" t="str">
        <f t="shared" si="2"/>
        <v>&lt;10322&gt;</v>
      </c>
      <c r="G38" s="71" t="str">
        <f t="shared" si="3"/>
        <v>10322</v>
      </c>
      <c r="H38" s="71">
        <f t="shared" si="4"/>
        <v>10322</v>
      </c>
    </row>
    <row r="39" spans="1:8" ht="25.5" x14ac:dyDescent="0.2">
      <c r="A39" s="76">
        <f t="shared" si="0"/>
        <v>10323</v>
      </c>
      <c r="B39" s="27" t="s">
        <v>2291</v>
      </c>
      <c r="C39" s="71">
        <v>205</v>
      </c>
      <c r="D39" s="71">
        <v>133</v>
      </c>
      <c r="E39" s="71">
        <f t="shared" si="1"/>
        <v>338</v>
      </c>
      <c r="F39" s="71" t="str">
        <f t="shared" si="2"/>
        <v>&lt;10323&gt;</v>
      </c>
      <c r="G39" s="71" t="str">
        <f t="shared" si="3"/>
        <v>10323</v>
      </c>
      <c r="H39" s="71">
        <f t="shared" si="4"/>
        <v>10323</v>
      </c>
    </row>
    <row r="40" spans="1:8" x14ac:dyDescent="0.2">
      <c r="A40" s="76">
        <f t="shared" si="0"/>
        <v>10426</v>
      </c>
      <c r="B40" s="27" t="s">
        <v>2318</v>
      </c>
      <c r="C40" s="71">
        <v>50</v>
      </c>
      <c r="D40" s="71">
        <v>57</v>
      </c>
      <c r="E40" s="71">
        <f t="shared" si="1"/>
        <v>107</v>
      </c>
      <c r="F40" s="71" t="str">
        <f t="shared" si="2"/>
        <v>&lt;10426&gt;</v>
      </c>
      <c r="G40" s="71" t="str">
        <f t="shared" si="3"/>
        <v>10426</v>
      </c>
      <c r="H40" s="71">
        <f t="shared" si="4"/>
        <v>10426</v>
      </c>
    </row>
    <row r="41" spans="1:8" ht="25.5" x14ac:dyDescent="0.2">
      <c r="A41" s="76">
        <f t="shared" si="0"/>
        <v>10401</v>
      </c>
      <c r="B41" s="27" t="s">
        <v>2292</v>
      </c>
      <c r="C41" s="71">
        <v>168</v>
      </c>
      <c r="D41" s="71">
        <v>102</v>
      </c>
      <c r="E41" s="71">
        <f t="shared" si="1"/>
        <v>270</v>
      </c>
      <c r="F41" s="71" t="str">
        <f t="shared" si="2"/>
        <v>&lt;10401&gt;</v>
      </c>
      <c r="G41" s="71" t="str">
        <f t="shared" si="3"/>
        <v>10401</v>
      </c>
      <c r="H41" s="71">
        <f t="shared" si="4"/>
        <v>10401</v>
      </c>
    </row>
    <row r="42" spans="1:8" ht="38.25" x14ac:dyDescent="0.2">
      <c r="A42" s="76">
        <f t="shared" si="0"/>
        <v>10402</v>
      </c>
      <c r="B42" s="27" t="s">
        <v>2293</v>
      </c>
      <c r="C42" s="71">
        <v>248</v>
      </c>
      <c r="D42" s="71">
        <v>139</v>
      </c>
      <c r="E42" s="71">
        <f t="shared" si="1"/>
        <v>387</v>
      </c>
      <c r="F42" s="71" t="str">
        <f t="shared" si="2"/>
        <v>&lt;10402&gt;</v>
      </c>
      <c r="G42" s="71" t="str">
        <f t="shared" si="3"/>
        <v>10402</v>
      </c>
      <c r="H42" s="71">
        <f t="shared" si="4"/>
        <v>10402</v>
      </c>
    </row>
    <row r="43" spans="1:8" x14ac:dyDescent="0.2">
      <c r="A43" s="76">
        <f t="shared" si="0"/>
        <v>10403</v>
      </c>
      <c r="B43" s="27" t="s">
        <v>2294</v>
      </c>
      <c r="C43" s="71">
        <v>243</v>
      </c>
      <c r="D43" s="71">
        <v>126</v>
      </c>
      <c r="E43" s="71">
        <f t="shared" si="1"/>
        <v>369</v>
      </c>
      <c r="F43" s="71" t="str">
        <f t="shared" si="2"/>
        <v>&lt;10403&gt;</v>
      </c>
      <c r="G43" s="71" t="str">
        <f t="shared" si="3"/>
        <v>10403</v>
      </c>
      <c r="H43" s="71">
        <f t="shared" si="4"/>
        <v>10403</v>
      </c>
    </row>
    <row r="44" spans="1:8" ht="25.5" x14ac:dyDescent="0.2">
      <c r="A44" s="76">
        <f t="shared" si="0"/>
        <v>10404</v>
      </c>
      <c r="B44" s="27" t="s">
        <v>2295</v>
      </c>
      <c r="C44" s="71">
        <v>244</v>
      </c>
      <c r="D44" s="71">
        <v>136</v>
      </c>
      <c r="E44" s="71">
        <f t="shared" si="1"/>
        <v>380</v>
      </c>
      <c r="F44" s="71" t="str">
        <f t="shared" si="2"/>
        <v>&lt;10404&gt;</v>
      </c>
      <c r="G44" s="71" t="str">
        <f t="shared" si="3"/>
        <v>10404</v>
      </c>
      <c r="H44" s="71">
        <f t="shared" si="4"/>
        <v>10404</v>
      </c>
    </row>
    <row r="45" spans="1:8" ht="25.5" x14ac:dyDescent="0.2">
      <c r="A45" s="76">
        <f t="shared" si="0"/>
        <v>10420</v>
      </c>
      <c r="B45" s="27" t="s">
        <v>2311</v>
      </c>
      <c r="C45" s="71">
        <v>60</v>
      </c>
      <c r="D45" s="71">
        <v>30</v>
      </c>
      <c r="E45" s="71">
        <f t="shared" si="1"/>
        <v>90</v>
      </c>
      <c r="F45" s="71" t="str">
        <f t="shared" si="2"/>
        <v>&lt;10420&gt;</v>
      </c>
      <c r="G45" s="71" t="str">
        <f t="shared" si="3"/>
        <v>10420</v>
      </c>
      <c r="H45" s="71">
        <f t="shared" si="4"/>
        <v>10420</v>
      </c>
    </row>
    <row r="46" spans="1:8" x14ac:dyDescent="0.2">
      <c r="A46" s="76">
        <f t="shared" si="0"/>
        <v>10405</v>
      </c>
      <c r="B46" s="27" t="s">
        <v>2296</v>
      </c>
      <c r="C46" s="71">
        <v>827</v>
      </c>
      <c r="D46" s="71">
        <v>504</v>
      </c>
      <c r="E46" s="71">
        <f t="shared" si="1"/>
        <v>1331</v>
      </c>
      <c r="F46" s="71" t="str">
        <f t="shared" si="2"/>
        <v>&lt;10405&gt;</v>
      </c>
      <c r="G46" s="71" t="str">
        <f t="shared" si="3"/>
        <v>10405</v>
      </c>
      <c r="H46" s="71">
        <f t="shared" si="4"/>
        <v>10405</v>
      </c>
    </row>
    <row r="47" spans="1:8" ht="25.5" x14ac:dyDescent="0.2">
      <c r="A47" s="76">
        <f t="shared" si="0"/>
        <v>10406</v>
      </c>
      <c r="B47" s="27" t="s">
        <v>2297</v>
      </c>
      <c r="C47" s="71">
        <v>216</v>
      </c>
      <c r="D47" s="71">
        <v>126</v>
      </c>
      <c r="E47" s="71">
        <f t="shared" si="1"/>
        <v>342</v>
      </c>
      <c r="F47" s="71" t="str">
        <f t="shared" si="2"/>
        <v>&lt;10406&gt;</v>
      </c>
      <c r="G47" s="71" t="str">
        <f t="shared" si="3"/>
        <v>10406</v>
      </c>
      <c r="H47" s="71">
        <f t="shared" si="4"/>
        <v>10406</v>
      </c>
    </row>
    <row r="48" spans="1:8" ht="25.5" x14ac:dyDescent="0.2">
      <c r="A48" s="76">
        <f t="shared" si="0"/>
        <v>10418</v>
      </c>
      <c r="B48" s="27" t="s">
        <v>2309</v>
      </c>
      <c r="C48" s="71">
        <v>69</v>
      </c>
      <c r="D48" s="71">
        <v>33</v>
      </c>
      <c r="E48" s="71">
        <f t="shared" si="1"/>
        <v>102</v>
      </c>
      <c r="F48" s="71" t="str">
        <f t="shared" si="2"/>
        <v>&lt;10418&gt;</v>
      </c>
      <c r="G48" s="71" t="str">
        <f t="shared" si="3"/>
        <v>10418</v>
      </c>
      <c r="H48" s="71">
        <f t="shared" si="4"/>
        <v>10418</v>
      </c>
    </row>
    <row r="49" spans="1:8" ht="25.5" x14ac:dyDescent="0.2">
      <c r="A49" s="76">
        <f t="shared" si="0"/>
        <v>10407</v>
      </c>
      <c r="B49" s="27" t="s">
        <v>2298</v>
      </c>
      <c r="C49" s="71">
        <v>206</v>
      </c>
      <c r="D49" s="71">
        <v>78</v>
      </c>
      <c r="E49" s="71">
        <f t="shared" si="1"/>
        <v>284</v>
      </c>
      <c r="F49" s="71" t="str">
        <f t="shared" si="2"/>
        <v>&lt;10407&gt;</v>
      </c>
      <c r="G49" s="71" t="str">
        <f t="shared" si="3"/>
        <v>10407</v>
      </c>
      <c r="H49" s="71">
        <f t="shared" si="4"/>
        <v>10407</v>
      </c>
    </row>
    <row r="50" spans="1:8" ht="25.5" x14ac:dyDescent="0.2">
      <c r="A50" s="76">
        <f t="shared" si="0"/>
        <v>10424</v>
      </c>
      <c r="B50" s="27" t="s">
        <v>2316</v>
      </c>
      <c r="C50" s="71">
        <v>44</v>
      </c>
      <c r="D50" s="71">
        <v>33</v>
      </c>
      <c r="E50" s="71">
        <f t="shared" si="1"/>
        <v>77</v>
      </c>
      <c r="F50" s="71" t="str">
        <f t="shared" si="2"/>
        <v>&lt;10424&gt;</v>
      </c>
      <c r="G50" s="71" t="str">
        <f t="shared" si="3"/>
        <v>10424</v>
      </c>
      <c r="H50" s="71">
        <f t="shared" si="4"/>
        <v>10424</v>
      </c>
    </row>
    <row r="51" spans="1:8" x14ac:dyDescent="0.2">
      <c r="A51" s="76">
        <f t="shared" si="0"/>
        <v>10421</v>
      </c>
      <c r="B51" s="27" t="s">
        <v>2312</v>
      </c>
      <c r="C51" s="71">
        <v>86</v>
      </c>
      <c r="D51" s="71">
        <v>22</v>
      </c>
      <c r="E51" s="71">
        <f t="shared" si="1"/>
        <v>108</v>
      </c>
      <c r="F51" s="71" t="str">
        <f t="shared" si="2"/>
        <v>&lt;10421&gt;</v>
      </c>
      <c r="G51" s="71" t="str">
        <f t="shared" si="3"/>
        <v>10421</v>
      </c>
      <c r="H51" s="71">
        <f t="shared" si="4"/>
        <v>10421</v>
      </c>
    </row>
    <row r="52" spans="1:8" ht="25.5" x14ac:dyDescent="0.2">
      <c r="A52" s="76">
        <f t="shared" si="0"/>
        <v>10422</v>
      </c>
      <c r="B52" s="27" t="s">
        <v>2313</v>
      </c>
      <c r="C52" s="71">
        <v>53</v>
      </c>
      <c r="D52" s="71">
        <v>29</v>
      </c>
      <c r="E52" s="71">
        <f t="shared" si="1"/>
        <v>82</v>
      </c>
      <c r="F52" s="71" t="str">
        <f t="shared" si="2"/>
        <v>&lt;10422&gt;</v>
      </c>
      <c r="G52" s="71" t="str">
        <f t="shared" si="3"/>
        <v>10422</v>
      </c>
      <c r="H52" s="71">
        <f t="shared" si="4"/>
        <v>10422</v>
      </c>
    </row>
    <row r="53" spans="1:8" x14ac:dyDescent="0.2">
      <c r="A53" s="76">
        <f t="shared" si="0"/>
        <v>10408</v>
      </c>
      <c r="B53" s="27" t="s">
        <v>2299</v>
      </c>
      <c r="C53" s="71">
        <v>479</v>
      </c>
      <c r="D53" s="71">
        <v>224</v>
      </c>
      <c r="E53" s="71">
        <f t="shared" si="1"/>
        <v>703</v>
      </c>
      <c r="F53" s="71" t="str">
        <f t="shared" si="2"/>
        <v>&lt;10408&gt;</v>
      </c>
      <c r="G53" s="71" t="str">
        <f t="shared" si="3"/>
        <v>10408</v>
      </c>
      <c r="H53" s="71">
        <f t="shared" si="4"/>
        <v>10408</v>
      </c>
    </row>
    <row r="54" spans="1:8" ht="25.5" x14ac:dyDescent="0.2">
      <c r="A54" s="76">
        <f t="shared" si="0"/>
        <v>10428</v>
      </c>
      <c r="B54" s="27" t="s">
        <v>2320</v>
      </c>
      <c r="C54" s="71">
        <v>105</v>
      </c>
      <c r="D54" s="71">
        <v>44</v>
      </c>
      <c r="E54" s="71">
        <f t="shared" si="1"/>
        <v>149</v>
      </c>
      <c r="F54" s="71" t="str">
        <f t="shared" si="2"/>
        <v>&lt;10428&gt;</v>
      </c>
      <c r="G54" s="71" t="str">
        <f t="shared" si="3"/>
        <v>10428</v>
      </c>
      <c r="H54" s="71">
        <f t="shared" si="4"/>
        <v>10428</v>
      </c>
    </row>
    <row r="55" spans="1:8" ht="38.25" x14ac:dyDescent="0.2">
      <c r="A55" s="76">
        <f t="shared" si="0"/>
        <v>10409</v>
      </c>
      <c r="B55" s="27" t="s">
        <v>2300</v>
      </c>
      <c r="C55" s="71">
        <v>214</v>
      </c>
      <c r="D55" s="71">
        <v>108</v>
      </c>
      <c r="E55" s="71">
        <f t="shared" si="1"/>
        <v>322</v>
      </c>
      <c r="F55" s="71" t="str">
        <f t="shared" si="2"/>
        <v>&lt;10409&gt;</v>
      </c>
      <c r="G55" s="71" t="str">
        <f t="shared" si="3"/>
        <v>10409</v>
      </c>
      <c r="H55" s="71">
        <f t="shared" si="4"/>
        <v>10409</v>
      </c>
    </row>
    <row r="56" spans="1:8" ht="25.5" x14ac:dyDescent="0.2">
      <c r="A56" s="76">
        <f t="shared" si="0"/>
        <v>10410</v>
      </c>
      <c r="B56" s="27" t="s">
        <v>2301</v>
      </c>
      <c r="C56" s="71">
        <v>123</v>
      </c>
      <c r="D56" s="71">
        <v>70</v>
      </c>
      <c r="E56" s="71">
        <f t="shared" si="1"/>
        <v>193</v>
      </c>
      <c r="F56" s="71" t="str">
        <f t="shared" si="2"/>
        <v>&lt;10410&gt;</v>
      </c>
      <c r="G56" s="71" t="str">
        <f t="shared" si="3"/>
        <v>10410</v>
      </c>
      <c r="H56" s="71">
        <f t="shared" si="4"/>
        <v>10410</v>
      </c>
    </row>
    <row r="57" spans="1:8" ht="25.5" x14ac:dyDescent="0.2">
      <c r="A57" s="76">
        <f t="shared" si="0"/>
        <v>10411</v>
      </c>
      <c r="B57" s="27" t="s">
        <v>2302</v>
      </c>
      <c r="C57" s="71">
        <v>345</v>
      </c>
      <c r="D57" s="71">
        <v>175</v>
      </c>
      <c r="E57" s="71">
        <f t="shared" si="1"/>
        <v>520</v>
      </c>
      <c r="F57" s="71" t="str">
        <f t="shared" si="2"/>
        <v>&lt;10411&gt;</v>
      </c>
      <c r="G57" s="71" t="str">
        <f t="shared" si="3"/>
        <v>10411</v>
      </c>
      <c r="H57" s="71">
        <f t="shared" si="4"/>
        <v>10411</v>
      </c>
    </row>
    <row r="58" spans="1:8" ht="38.25" x14ac:dyDescent="0.2">
      <c r="A58" s="76">
        <f t="shared" si="0"/>
        <v>10412</v>
      </c>
      <c r="B58" s="27" t="s">
        <v>2303</v>
      </c>
      <c r="C58" s="71">
        <v>206</v>
      </c>
      <c r="D58" s="71">
        <v>105</v>
      </c>
      <c r="E58" s="71">
        <f t="shared" si="1"/>
        <v>311</v>
      </c>
      <c r="F58" s="71" t="str">
        <f t="shared" si="2"/>
        <v>&lt;10412&gt;</v>
      </c>
      <c r="G58" s="71" t="str">
        <f t="shared" si="3"/>
        <v>10412</v>
      </c>
      <c r="H58" s="71">
        <f t="shared" si="4"/>
        <v>10412</v>
      </c>
    </row>
    <row r="59" spans="1:8" ht="25.5" x14ac:dyDescent="0.2">
      <c r="A59" s="76">
        <f t="shared" si="0"/>
        <v>10427</v>
      </c>
      <c r="B59" s="27" t="s">
        <v>2319</v>
      </c>
      <c r="C59" s="71">
        <v>114</v>
      </c>
      <c r="D59" s="71">
        <v>51</v>
      </c>
      <c r="E59" s="71">
        <f t="shared" si="1"/>
        <v>165</v>
      </c>
      <c r="F59" s="71" t="str">
        <f t="shared" si="2"/>
        <v>&lt;10427&gt;</v>
      </c>
      <c r="G59" s="71" t="str">
        <f t="shared" si="3"/>
        <v>10427</v>
      </c>
      <c r="H59" s="71">
        <f t="shared" si="4"/>
        <v>10427</v>
      </c>
    </row>
    <row r="60" spans="1:8" ht="38.25" x14ac:dyDescent="0.2">
      <c r="A60" s="76">
        <f t="shared" si="0"/>
        <v>10425</v>
      </c>
      <c r="B60" s="27" t="s">
        <v>2317</v>
      </c>
      <c r="C60" s="71">
        <v>95</v>
      </c>
      <c r="D60" s="71">
        <v>39</v>
      </c>
      <c r="E60" s="71">
        <f t="shared" si="1"/>
        <v>134</v>
      </c>
      <c r="F60" s="71" t="str">
        <f t="shared" si="2"/>
        <v>&lt;10425&gt;</v>
      </c>
      <c r="G60" s="71" t="str">
        <f t="shared" si="3"/>
        <v>10425</v>
      </c>
      <c r="H60" s="71">
        <f t="shared" si="4"/>
        <v>10425</v>
      </c>
    </row>
    <row r="61" spans="1:8" ht="38.25" x14ac:dyDescent="0.2">
      <c r="A61" s="76">
        <f t="shared" si="0"/>
        <v>10413</v>
      </c>
      <c r="B61" s="27" t="s">
        <v>2304</v>
      </c>
      <c r="C61" s="71">
        <v>242</v>
      </c>
      <c r="D61" s="71">
        <v>123</v>
      </c>
      <c r="E61" s="71">
        <f t="shared" si="1"/>
        <v>365</v>
      </c>
      <c r="F61" s="71" t="str">
        <f t="shared" si="2"/>
        <v>&lt;10413&gt;</v>
      </c>
      <c r="G61" s="71" t="str">
        <f t="shared" si="3"/>
        <v>10413</v>
      </c>
      <c r="H61" s="71">
        <f t="shared" si="4"/>
        <v>10413</v>
      </c>
    </row>
    <row r="62" spans="1:8" ht="25.5" x14ac:dyDescent="0.2">
      <c r="A62" s="76">
        <f t="shared" si="0"/>
        <v>10414</v>
      </c>
      <c r="B62" s="27" t="s">
        <v>2305</v>
      </c>
      <c r="C62" s="71">
        <v>532</v>
      </c>
      <c r="D62" s="71">
        <v>299</v>
      </c>
      <c r="E62" s="71">
        <f t="shared" si="1"/>
        <v>831</v>
      </c>
      <c r="F62" s="71" t="str">
        <f t="shared" si="2"/>
        <v>&lt;10414&gt;</v>
      </c>
      <c r="G62" s="71" t="str">
        <f t="shared" si="3"/>
        <v>10414</v>
      </c>
      <c r="H62" s="71">
        <f t="shared" si="4"/>
        <v>10414</v>
      </c>
    </row>
    <row r="63" spans="1:8" x14ac:dyDescent="0.2">
      <c r="A63" s="76">
        <f t="shared" si="0"/>
        <v>10415</v>
      </c>
      <c r="B63" s="27" t="s">
        <v>2306</v>
      </c>
      <c r="C63" s="71">
        <v>265</v>
      </c>
      <c r="D63" s="71">
        <v>132</v>
      </c>
      <c r="E63" s="71">
        <f t="shared" si="1"/>
        <v>397</v>
      </c>
      <c r="F63" s="71" t="str">
        <f t="shared" si="2"/>
        <v>&lt;10415&gt;</v>
      </c>
      <c r="G63" s="71" t="str">
        <f t="shared" si="3"/>
        <v>10415</v>
      </c>
      <c r="H63" s="71">
        <f t="shared" si="4"/>
        <v>10415</v>
      </c>
    </row>
    <row r="64" spans="1:8" x14ac:dyDescent="0.2">
      <c r="A64" s="76">
        <f t="shared" si="0"/>
        <v>10416</v>
      </c>
      <c r="B64" s="27" t="s">
        <v>2307</v>
      </c>
      <c r="C64" s="71">
        <v>221</v>
      </c>
      <c r="D64" s="71">
        <v>155</v>
      </c>
      <c r="E64" s="71">
        <f t="shared" si="1"/>
        <v>376</v>
      </c>
      <c r="F64" s="71" t="str">
        <f t="shared" si="2"/>
        <v>&lt;10416&gt;</v>
      </c>
      <c r="G64" s="71" t="str">
        <f t="shared" si="3"/>
        <v>10416</v>
      </c>
      <c r="H64" s="71">
        <f t="shared" si="4"/>
        <v>10416</v>
      </c>
    </row>
    <row r="65" spans="1:8" x14ac:dyDescent="0.2">
      <c r="A65" s="76">
        <f t="shared" si="0"/>
        <v>10417</v>
      </c>
      <c r="B65" s="27" t="s">
        <v>2308</v>
      </c>
      <c r="C65" s="71">
        <v>301</v>
      </c>
      <c r="D65" s="71">
        <v>109</v>
      </c>
      <c r="E65" s="71">
        <f t="shared" si="1"/>
        <v>410</v>
      </c>
      <c r="F65" s="71" t="str">
        <f t="shared" si="2"/>
        <v>&lt;10417&gt;</v>
      </c>
      <c r="G65" s="71" t="str">
        <f t="shared" si="3"/>
        <v>10417</v>
      </c>
      <c r="H65" s="71">
        <f t="shared" si="4"/>
        <v>10417</v>
      </c>
    </row>
    <row r="66" spans="1:8" ht="25.5" x14ac:dyDescent="0.2">
      <c r="A66" s="76">
        <f t="shared" si="0"/>
        <v>10423</v>
      </c>
      <c r="B66" s="27" t="s">
        <v>2314</v>
      </c>
      <c r="C66" s="71">
        <v>20</v>
      </c>
      <c r="D66" s="71">
        <v>9</v>
      </c>
      <c r="E66" s="71">
        <f t="shared" si="1"/>
        <v>29</v>
      </c>
      <c r="F66" s="71" t="str">
        <f t="shared" si="2"/>
        <v>&lt;10423&gt;</v>
      </c>
      <c r="G66" s="71" t="str">
        <f t="shared" si="3"/>
        <v>10423</v>
      </c>
      <c r="H66" s="71">
        <f t="shared" si="4"/>
        <v>10423</v>
      </c>
    </row>
    <row r="67" spans="1:8" ht="25.5" x14ac:dyDescent="0.2">
      <c r="A67" s="76">
        <f t="shared" si="0"/>
        <v>10419</v>
      </c>
      <c r="B67" s="27" t="s">
        <v>2310</v>
      </c>
      <c r="C67" s="71">
        <v>99</v>
      </c>
      <c r="D67" s="71">
        <v>38</v>
      </c>
      <c r="E67" s="71">
        <f t="shared" si="1"/>
        <v>137</v>
      </c>
      <c r="F67" s="71" t="str">
        <f t="shared" si="2"/>
        <v>&lt;10419&gt;</v>
      </c>
      <c r="G67" s="71" t="str">
        <f t="shared" si="3"/>
        <v>10419</v>
      </c>
      <c r="H67" s="71">
        <f t="shared" si="4"/>
        <v>10419</v>
      </c>
    </row>
    <row r="68" spans="1:8" ht="38.25" x14ac:dyDescent="0.2">
      <c r="A68" s="76">
        <f t="shared" si="0"/>
        <v>10501</v>
      </c>
      <c r="B68" s="27" t="s">
        <v>2321</v>
      </c>
      <c r="C68" s="71">
        <v>361</v>
      </c>
      <c r="D68" s="71">
        <v>189</v>
      </c>
      <c r="E68" s="71">
        <f t="shared" si="1"/>
        <v>550</v>
      </c>
      <c r="F68" s="71" t="str">
        <f t="shared" si="2"/>
        <v>&lt;10501&gt;</v>
      </c>
      <c r="G68" s="71" t="str">
        <f t="shared" si="3"/>
        <v>10501</v>
      </c>
      <c r="H68" s="71">
        <f t="shared" si="4"/>
        <v>10501</v>
      </c>
    </row>
    <row r="69" spans="1:8" ht="25.5" x14ac:dyDescent="0.2">
      <c r="A69" s="76">
        <f t="shared" si="0"/>
        <v>10502</v>
      </c>
      <c r="B69" s="27" t="s">
        <v>2322</v>
      </c>
      <c r="C69" s="71">
        <v>215</v>
      </c>
      <c r="D69" s="71">
        <v>113</v>
      </c>
      <c r="E69" s="71">
        <f t="shared" si="1"/>
        <v>328</v>
      </c>
      <c r="F69" s="71" t="str">
        <f t="shared" si="2"/>
        <v>&lt;10502&gt;</v>
      </c>
      <c r="G69" s="71" t="str">
        <f t="shared" si="3"/>
        <v>10502</v>
      </c>
      <c r="H69" s="71">
        <f t="shared" si="4"/>
        <v>10502</v>
      </c>
    </row>
    <row r="70" spans="1:8" ht="38.25" x14ac:dyDescent="0.2">
      <c r="A70" s="76">
        <f t="shared" si="0"/>
        <v>10503</v>
      </c>
      <c r="B70" s="27" t="s">
        <v>2323</v>
      </c>
      <c r="C70" s="71">
        <v>255</v>
      </c>
      <c r="D70" s="71">
        <v>160</v>
      </c>
      <c r="E70" s="71">
        <f t="shared" si="1"/>
        <v>415</v>
      </c>
      <c r="F70" s="71" t="str">
        <f t="shared" si="2"/>
        <v>&lt;10503&gt;</v>
      </c>
      <c r="G70" s="71" t="str">
        <f t="shared" si="3"/>
        <v>10503</v>
      </c>
      <c r="H70" s="71">
        <f t="shared" si="4"/>
        <v>10503</v>
      </c>
    </row>
    <row r="71" spans="1:8" ht="25.5" x14ac:dyDescent="0.2">
      <c r="A71" s="76">
        <f t="shared" si="0"/>
        <v>10504</v>
      </c>
      <c r="B71" s="27" t="s">
        <v>2324</v>
      </c>
      <c r="C71" s="71">
        <v>871</v>
      </c>
      <c r="D71" s="71">
        <v>473</v>
      </c>
      <c r="E71" s="71">
        <f t="shared" si="1"/>
        <v>1344</v>
      </c>
      <c r="F71" s="71" t="str">
        <f t="shared" si="2"/>
        <v>&lt;10504&gt;</v>
      </c>
      <c r="G71" s="71" t="str">
        <f t="shared" si="3"/>
        <v>10504</v>
      </c>
      <c r="H71" s="71">
        <f t="shared" si="4"/>
        <v>10504</v>
      </c>
    </row>
    <row r="72" spans="1:8" ht="25.5" x14ac:dyDescent="0.2">
      <c r="A72" s="76">
        <f t="shared" si="0"/>
        <v>10511</v>
      </c>
      <c r="B72" s="27" t="s">
        <v>2331</v>
      </c>
      <c r="C72" s="71">
        <v>169</v>
      </c>
      <c r="D72" s="71">
        <v>88</v>
      </c>
      <c r="E72" s="71">
        <f t="shared" si="1"/>
        <v>257</v>
      </c>
      <c r="F72" s="71" t="str">
        <f t="shared" si="2"/>
        <v>&lt;10511&gt;</v>
      </c>
      <c r="G72" s="71" t="str">
        <f t="shared" si="3"/>
        <v>10511</v>
      </c>
      <c r="H72" s="71">
        <f t="shared" si="4"/>
        <v>10511</v>
      </c>
    </row>
    <row r="73" spans="1:8" ht="25.5" x14ac:dyDescent="0.2">
      <c r="A73" s="76">
        <f t="shared" si="0"/>
        <v>10505</v>
      </c>
      <c r="B73" s="27" t="s">
        <v>2325</v>
      </c>
      <c r="C73" s="71">
        <v>203</v>
      </c>
      <c r="D73" s="71">
        <v>126</v>
      </c>
      <c r="E73" s="71">
        <f t="shared" si="1"/>
        <v>329</v>
      </c>
      <c r="F73" s="71" t="str">
        <f t="shared" si="2"/>
        <v>&lt;10505&gt;</v>
      </c>
      <c r="G73" s="71" t="str">
        <f t="shared" si="3"/>
        <v>10505</v>
      </c>
      <c r="H73" s="71">
        <f t="shared" si="4"/>
        <v>10505</v>
      </c>
    </row>
    <row r="74" spans="1:8" ht="25.5" x14ac:dyDescent="0.2">
      <c r="A74" s="76">
        <f t="shared" si="0"/>
        <v>10506</v>
      </c>
      <c r="B74" s="27" t="s">
        <v>2326</v>
      </c>
      <c r="C74" s="71">
        <v>276</v>
      </c>
      <c r="D74" s="71">
        <v>101</v>
      </c>
      <c r="E74" s="71">
        <f t="shared" si="1"/>
        <v>377</v>
      </c>
      <c r="F74" s="71" t="str">
        <f t="shared" si="2"/>
        <v>&lt;10506&gt;</v>
      </c>
      <c r="G74" s="71" t="str">
        <f t="shared" si="3"/>
        <v>10506</v>
      </c>
      <c r="H74" s="71">
        <f t="shared" si="4"/>
        <v>10506</v>
      </c>
    </row>
    <row r="75" spans="1:8" ht="25.5" x14ac:dyDescent="0.2">
      <c r="A75" s="76">
        <f t="shared" si="0"/>
        <v>10512</v>
      </c>
      <c r="B75" s="27" t="s">
        <v>2332</v>
      </c>
      <c r="C75" s="71">
        <v>78</v>
      </c>
      <c r="D75" s="71">
        <v>32</v>
      </c>
      <c r="E75" s="71">
        <f t="shared" si="1"/>
        <v>110</v>
      </c>
      <c r="F75" s="71" t="str">
        <f t="shared" si="2"/>
        <v>&lt;10512&gt;</v>
      </c>
      <c r="G75" s="71" t="str">
        <f t="shared" si="3"/>
        <v>10512</v>
      </c>
      <c r="H75" s="71">
        <f t="shared" si="4"/>
        <v>10512</v>
      </c>
    </row>
    <row r="76" spans="1:8" ht="38.25" x14ac:dyDescent="0.2">
      <c r="A76" s="76">
        <f t="shared" si="0"/>
        <v>10507</v>
      </c>
      <c r="B76" s="27" t="s">
        <v>2327</v>
      </c>
      <c r="C76" s="71">
        <v>184</v>
      </c>
      <c r="D76" s="71">
        <v>121</v>
      </c>
      <c r="E76" s="71">
        <f t="shared" si="1"/>
        <v>305</v>
      </c>
      <c r="F76" s="71" t="str">
        <f t="shared" si="2"/>
        <v>&lt;10507&gt;</v>
      </c>
      <c r="G76" s="71" t="str">
        <f t="shared" si="3"/>
        <v>10507</v>
      </c>
      <c r="H76" s="71">
        <f t="shared" si="4"/>
        <v>10507</v>
      </c>
    </row>
    <row r="77" spans="1:8" ht="25.5" x14ac:dyDescent="0.2">
      <c r="A77" s="76">
        <f t="shared" si="0"/>
        <v>10508</v>
      </c>
      <c r="B77" s="27" t="s">
        <v>2328</v>
      </c>
      <c r="C77" s="71">
        <v>417</v>
      </c>
      <c r="D77" s="71">
        <v>248</v>
      </c>
      <c r="E77" s="71">
        <f t="shared" si="1"/>
        <v>665</v>
      </c>
      <c r="F77" s="71" t="str">
        <f t="shared" si="2"/>
        <v>&lt;10508&gt;</v>
      </c>
      <c r="G77" s="71" t="str">
        <f t="shared" si="3"/>
        <v>10508</v>
      </c>
      <c r="H77" s="71">
        <f t="shared" si="4"/>
        <v>10508</v>
      </c>
    </row>
    <row r="78" spans="1:8" ht="38.25" x14ac:dyDescent="0.2">
      <c r="A78" s="76">
        <f t="shared" si="0"/>
        <v>10509</v>
      </c>
      <c r="B78" s="27" t="s">
        <v>2329</v>
      </c>
      <c r="C78" s="71">
        <v>461</v>
      </c>
      <c r="D78" s="71">
        <v>220</v>
      </c>
      <c r="E78" s="71">
        <f t="shared" si="1"/>
        <v>681</v>
      </c>
      <c r="F78" s="71" t="str">
        <f t="shared" si="2"/>
        <v>&lt;10509&gt;</v>
      </c>
      <c r="G78" s="71" t="str">
        <f t="shared" si="3"/>
        <v>10509</v>
      </c>
      <c r="H78" s="71">
        <f t="shared" si="4"/>
        <v>10509</v>
      </c>
    </row>
    <row r="79" spans="1:8" ht="25.5" x14ac:dyDescent="0.2">
      <c r="A79" s="76">
        <f t="shared" ref="A79:A142" si="5">H79</f>
        <v>10510</v>
      </c>
      <c r="B79" s="27" t="s">
        <v>2330</v>
      </c>
      <c r="C79" s="71">
        <v>176</v>
      </c>
      <c r="D79" s="71">
        <v>81</v>
      </c>
      <c r="E79" s="71">
        <f t="shared" ref="E79:E142" si="6">SUM(C79:D79)</f>
        <v>257</v>
      </c>
      <c r="F79" s="71" t="str">
        <f t="shared" ref="F79:F142" si="7">RIGHT(B79,7)</f>
        <v>&lt;10510&gt;</v>
      </c>
      <c r="G79" s="71" t="str">
        <f t="shared" ref="G79:G142" si="8">MID(F79,2,5)</f>
        <v>10510</v>
      </c>
      <c r="H79" s="71">
        <f t="shared" ref="H79:H142" si="9">VALUE(G79)</f>
        <v>10510</v>
      </c>
    </row>
    <row r="80" spans="1:8" x14ac:dyDescent="0.2">
      <c r="A80" s="76">
        <f t="shared" si="5"/>
        <v>10616</v>
      </c>
      <c r="B80" s="27" t="s">
        <v>2348</v>
      </c>
      <c r="C80" s="71">
        <v>142</v>
      </c>
      <c r="D80" s="71">
        <v>76</v>
      </c>
      <c r="E80" s="71">
        <f t="shared" si="6"/>
        <v>218</v>
      </c>
      <c r="F80" s="71" t="str">
        <f t="shared" si="7"/>
        <v>&lt;10616&gt;</v>
      </c>
      <c r="G80" s="71" t="str">
        <f t="shared" si="8"/>
        <v>10616</v>
      </c>
      <c r="H80" s="71">
        <f t="shared" si="9"/>
        <v>10616</v>
      </c>
    </row>
    <row r="81" spans="1:8" ht="25.5" x14ac:dyDescent="0.2">
      <c r="A81" s="76">
        <f t="shared" si="5"/>
        <v>10611</v>
      </c>
      <c r="B81" s="27" t="s">
        <v>2343</v>
      </c>
      <c r="C81" s="71">
        <v>416</v>
      </c>
      <c r="D81" s="71">
        <v>279</v>
      </c>
      <c r="E81" s="71">
        <f t="shared" si="6"/>
        <v>695</v>
      </c>
      <c r="F81" s="71" t="str">
        <f t="shared" si="7"/>
        <v>&lt;10611&gt;</v>
      </c>
      <c r="G81" s="71" t="str">
        <f t="shared" si="8"/>
        <v>10611</v>
      </c>
      <c r="H81" s="71">
        <f t="shared" si="9"/>
        <v>10611</v>
      </c>
    </row>
    <row r="82" spans="1:8" ht="25.5" x14ac:dyDescent="0.2">
      <c r="A82" s="76">
        <f t="shared" si="5"/>
        <v>10617</v>
      </c>
      <c r="B82" s="27" t="s">
        <v>2349</v>
      </c>
      <c r="C82" s="71">
        <v>179</v>
      </c>
      <c r="D82" s="71">
        <v>116</v>
      </c>
      <c r="E82" s="71">
        <f t="shared" si="6"/>
        <v>295</v>
      </c>
      <c r="F82" s="71" t="str">
        <f t="shared" si="7"/>
        <v>&lt;10617&gt;</v>
      </c>
      <c r="G82" s="71" t="str">
        <f t="shared" si="8"/>
        <v>10617</v>
      </c>
      <c r="H82" s="71">
        <f t="shared" si="9"/>
        <v>10617</v>
      </c>
    </row>
    <row r="83" spans="1:8" ht="25.5" x14ac:dyDescent="0.2">
      <c r="A83" s="76">
        <f t="shared" si="5"/>
        <v>10601</v>
      </c>
      <c r="B83" s="27" t="s">
        <v>2333</v>
      </c>
      <c r="C83" s="71">
        <v>236</v>
      </c>
      <c r="D83" s="71">
        <v>141</v>
      </c>
      <c r="E83" s="71">
        <f t="shared" si="6"/>
        <v>377</v>
      </c>
      <c r="F83" s="71" t="str">
        <f t="shared" si="7"/>
        <v>&lt;10601&gt;</v>
      </c>
      <c r="G83" s="71" t="str">
        <f t="shared" si="8"/>
        <v>10601</v>
      </c>
      <c r="H83" s="71">
        <f t="shared" si="9"/>
        <v>10601</v>
      </c>
    </row>
    <row r="84" spans="1:8" ht="25.5" x14ac:dyDescent="0.2">
      <c r="A84" s="76">
        <f t="shared" si="5"/>
        <v>10602</v>
      </c>
      <c r="B84" s="27" t="s">
        <v>2334</v>
      </c>
      <c r="C84" s="71">
        <v>563</v>
      </c>
      <c r="D84" s="71">
        <v>312</v>
      </c>
      <c r="E84" s="71">
        <f t="shared" si="6"/>
        <v>875</v>
      </c>
      <c r="F84" s="71" t="str">
        <f t="shared" si="7"/>
        <v>&lt;10602&gt;</v>
      </c>
      <c r="G84" s="71" t="str">
        <f t="shared" si="8"/>
        <v>10602</v>
      </c>
      <c r="H84" s="71">
        <f t="shared" si="9"/>
        <v>10602</v>
      </c>
    </row>
    <row r="85" spans="1:8" x14ac:dyDescent="0.2">
      <c r="A85" s="76">
        <f t="shared" si="5"/>
        <v>10603</v>
      </c>
      <c r="B85" s="27" t="s">
        <v>2335</v>
      </c>
      <c r="C85" s="71">
        <v>174</v>
      </c>
      <c r="D85" s="71">
        <v>95</v>
      </c>
      <c r="E85" s="71">
        <f t="shared" si="6"/>
        <v>269</v>
      </c>
      <c r="F85" s="71" t="str">
        <f t="shared" si="7"/>
        <v>&lt;10603&gt;</v>
      </c>
      <c r="G85" s="71" t="str">
        <f t="shared" si="8"/>
        <v>10603</v>
      </c>
      <c r="H85" s="71">
        <f t="shared" si="9"/>
        <v>10603</v>
      </c>
    </row>
    <row r="86" spans="1:8" ht="25.5" x14ac:dyDescent="0.2">
      <c r="A86" s="76">
        <f t="shared" si="5"/>
        <v>10619</v>
      </c>
      <c r="B86" s="27" t="s">
        <v>2351</v>
      </c>
      <c r="C86" s="71">
        <v>140</v>
      </c>
      <c r="D86" s="71">
        <v>40</v>
      </c>
      <c r="E86" s="71">
        <f t="shared" si="6"/>
        <v>180</v>
      </c>
      <c r="F86" s="71" t="str">
        <f t="shared" si="7"/>
        <v>&lt;10619&gt;</v>
      </c>
      <c r="G86" s="71" t="str">
        <f t="shared" si="8"/>
        <v>10619</v>
      </c>
      <c r="H86" s="71">
        <f t="shared" si="9"/>
        <v>10619</v>
      </c>
    </row>
    <row r="87" spans="1:8" ht="38.25" x14ac:dyDescent="0.2">
      <c r="A87" s="76">
        <f t="shared" si="5"/>
        <v>10604</v>
      </c>
      <c r="B87" s="27" t="s">
        <v>2336</v>
      </c>
      <c r="C87" s="71">
        <v>217</v>
      </c>
      <c r="D87" s="71">
        <v>139</v>
      </c>
      <c r="E87" s="71">
        <f t="shared" si="6"/>
        <v>356</v>
      </c>
      <c r="F87" s="71" t="str">
        <f t="shared" si="7"/>
        <v>&lt;10604&gt;</v>
      </c>
      <c r="G87" s="71" t="str">
        <f t="shared" si="8"/>
        <v>10604</v>
      </c>
      <c r="H87" s="71">
        <f t="shared" si="9"/>
        <v>10604</v>
      </c>
    </row>
    <row r="88" spans="1:8" x14ac:dyDescent="0.2">
      <c r="A88" s="76">
        <f t="shared" si="5"/>
        <v>10605</v>
      </c>
      <c r="B88" s="27" t="s">
        <v>2337</v>
      </c>
      <c r="C88" s="71">
        <v>430</v>
      </c>
      <c r="D88" s="71">
        <v>170</v>
      </c>
      <c r="E88" s="71">
        <f t="shared" si="6"/>
        <v>600</v>
      </c>
      <c r="F88" s="71" t="str">
        <f t="shared" si="7"/>
        <v>&lt;10605&gt;</v>
      </c>
      <c r="G88" s="71" t="str">
        <f t="shared" si="8"/>
        <v>10605</v>
      </c>
      <c r="H88" s="71">
        <f t="shared" si="9"/>
        <v>10605</v>
      </c>
    </row>
    <row r="89" spans="1:8" ht="25.5" x14ac:dyDescent="0.2">
      <c r="A89" s="76">
        <f t="shared" si="5"/>
        <v>10606</v>
      </c>
      <c r="B89" s="27" t="s">
        <v>2338</v>
      </c>
      <c r="C89" s="71">
        <v>1332</v>
      </c>
      <c r="D89" s="71">
        <v>643</v>
      </c>
      <c r="E89" s="71">
        <f t="shared" si="6"/>
        <v>1975</v>
      </c>
      <c r="F89" s="71" t="str">
        <f t="shared" si="7"/>
        <v>&lt;10606&gt;</v>
      </c>
      <c r="G89" s="71" t="str">
        <f t="shared" si="8"/>
        <v>10606</v>
      </c>
      <c r="H89" s="71">
        <f t="shared" si="9"/>
        <v>10606</v>
      </c>
    </row>
    <row r="90" spans="1:8" x14ac:dyDescent="0.2">
      <c r="A90" s="76">
        <f t="shared" si="5"/>
        <v>10607</v>
      </c>
      <c r="B90" s="27" t="s">
        <v>2339</v>
      </c>
      <c r="C90" s="71">
        <v>810</v>
      </c>
      <c r="D90" s="71">
        <v>433</v>
      </c>
      <c r="E90" s="71">
        <f t="shared" si="6"/>
        <v>1243</v>
      </c>
      <c r="F90" s="71" t="str">
        <f t="shared" si="7"/>
        <v>&lt;10607&gt;</v>
      </c>
      <c r="G90" s="71" t="str">
        <f t="shared" si="8"/>
        <v>10607</v>
      </c>
      <c r="H90" s="71">
        <f t="shared" si="9"/>
        <v>10607</v>
      </c>
    </row>
    <row r="91" spans="1:8" ht="25.5" x14ac:dyDescent="0.2">
      <c r="A91" s="76">
        <f t="shared" si="5"/>
        <v>10608</v>
      </c>
      <c r="B91" s="27" t="s">
        <v>2340</v>
      </c>
      <c r="C91" s="71">
        <v>138</v>
      </c>
      <c r="D91" s="71">
        <v>80</v>
      </c>
      <c r="E91" s="71">
        <f t="shared" si="6"/>
        <v>218</v>
      </c>
      <c r="F91" s="71" t="str">
        <f t="shared" si="7"/>
        <v>&lt;10608&gt;</v>
      </c>
      <c r="G91" s="71" t="str">
        <f t="shared" si="8"/>
        <v>10608</v>
      </c>
      <c r="H91" s="71">
        <f t="shared" si="9"/>
        <v>10608</v>
      </c>
    </row>
    <row r="92" spans="1:8" ht="25.5" x14ac:dyDescent="0.2">
      <c r="A92" s="76">
        <f t="shared" si="5"/>
        <v>10609</v>
      </c>
      <c r="B92" s="27" t="s">
        <v>2341</v>
      </c>
      <c r="C92" s="71">
        <v>594</v>
      </c>
      <c r="D92" s="71">
        <v>326</v>
      </c>
      <c r="E92" s="71">
        <f t="shared" si="6"/>
        <v>920</v>
      </c>
      <c r="F92" s="71" t="str">
        <f t="shared" si="7"/>
        <v>&lt;10609&gt;</v>
      </c>
      <c r="G92" s="71" t="str">
        <f t="shared" si="8"/>
        <v>10609</v>
      </c>
      <c r="H92" s="71">
        <f t="shared" si="9"/>
        <v>10609</v>
      </c>
    </row>
    <row r="93" spans="1:8" ht="38.25" x14ac:dyDescent="0.2">
      <c r="A93" s="76">
        <f t="shared" si="5"/>
        <v>10610</v>
      </c>
      <c r="B93" s="27" t="s">
        <v>2342</v>
      </c>
      <c r="C93" s="71">
        <v>539</v>
      </c>
      <c r="D93" s="71">
        <v>270</v>
      </c>
      <c r="E93" s="71">
        <f t="shared" si="6"/>
        <v>809</v>
      </c>
      <c r="F93" s="71" t="str">
        <f t="shared" si="7"/>
        <v>&lt;10610&gt;</v>
      </c>
      <c r="G93" s="71" t="str">
        <f t="shared" si="8"/>
        <v>10610</v>
      </c>
      <c r="H93" s="71">
        <f t="shared" si="9"/>
        <v>10610</v>
      </c>
    </row>
    <row r="94" spans="1:8" ht="25.5" x14ac:dyDescent="0.2">
      <c r="A94" s="76">
        <f t="shared" si="5"/>
        <v>10612</v>
      </c>
      <c r="B94" s="27" t="s">
        <v>2344</v>
      </c>
      <c r="C94" s="71">
        <v>461</v>
      </c>
      <c r="D94" s="71">
        <v>245</v>
      </c>
      <c r="E94" s="71">
        <f t="shared" si="6"/>
        <v>706</v>
      </c>
      <c r="F94" s="71" t="str">
        <f t="shared" si="7"/>
        <v>&lt;10612&gt;</v>
      </c>
      <c r="G94" s="71" t="str">
        <f t="shared" si="8"/>
        <v>10612</v>
      </c>
      <c r="H94" s="71">
        <f t="shared" si="9"/>
        <v>10612</v>
      </c>
    </row>
    <row r="95" spans="1:8" ht="25.5" x14ac:dyDescent="0.2">
      <c r="A95" s="76">
        <f t="shared" si="5"/>
        <v>10613</v>
      </c>
      <c r="B95" s="27" t="s">
        <v>2345</v>
      </c>
      <c r="C95" s="71">
        <v>265</v>
      </c>
      <c r="D95" s="71">
        <v>115</v>
      </c>
      <c r="E95" s="71">
        <f t="shared" si="6"/>
        <v>380</v>
      </c>
      <c r="F95" s="71" t="str">
        <f t="shared" si="7"/>
        <v>&lt;10613&gt;</v>
      </c>
      <c r="G95" s="71" t="str">
        <f t="shared" si="8"/>
        <v>10613</v>
      </c>
      <c r="H95" s="71">
        <f t="shared" si="9"/>
        <v>10613</v>
      </c>
    </row>
    <row r="96" spans="1:8" x14ac:dyDescent="0.2">
      <c r="A96" s="76">
        <f t="shared" si="5"/>
        <v>10614</v>
      </c>
      <c r="B96" s="27" t="s">
        <v>2346</v>
      </c>
      <c r="C96" s="71">
        <v>194</v>
      </c>
      <c r="D96" s="71">
        <v>136</v>
      </c>
      <c r="E96" s="71">
        <f t="shared" si="6"/>
        <v>330</v>
      </c>
      <c r="F96" s="71" t="str">
        <f t="shared" si="7"/>
        <v>&lt;10614&gt;</v>
      </c>
      <c r="G96" s="71" t="str">
        <f t="shared" si="8"/>
        <v>10614</v>
      </c>
      <c r="H96" s="71">
        <f t="shared" si="9"/>
        <v>10614</v>
      </c>
    </row>
    <row r="97" spans="1:8" x14ac:dyDescent="0.2">
      <c r="A97" s="76">
        <f t="shared" si="5"/>
        <v>10615</v>
      </c>
      <c r="B97" s="27" t="s">
        <v>2347</v>
      </c>
      <c r="C97" s="71">
        <v>551</v>
      </c>
      <c r="D97" s="71">
        <v>290</v>
      </c>
      <c r="E97" s="71">
        <f t="shared" si="6"/>
        <v>841</v>
      </c>
      <c r="F97" s="71" t="str">
        <f t="shared" si="7"/>
        <v>&lt;10615&gt;</v>
      </c>
      <c r="G97" s="71" t="str">
        <f t="shared" si="8"/>
        <v>10615</v>
      </c>
      <c r="H97" s="71">
        <f t="shared" si="9"/>
        <v>10615</v>
      </c>
    </row>
    <row r="98" spans="1:8" ht="25.5" x14ac:dyDescent="0.2">
      <c r="A98" s="76">
        <f t="shared" si="5"/>
        <v>10618</v>
      </c>
      <c r="B98" s="27" t="s">
        <v>2350</v>
      </c>
      <c r="C98" s="71">
        <v>229</v>
      </c>
      <c r="D98" s="71">
        <v>118</v>
      </c>
      <c r="E98" s="71">
        <f t="shared" si="6"/>
        <v>347</v>
      </c>
      <c r="F98" s="71" t="str">
        <f t="shared" si="7"/>
        <v>&lt;10618&gt;</v>
      </c>
      <c r="G98" s="71" t="str">
        <f t="shared" si="8"/>
        <v>10618</v>
      </c>
      <c r="H98" s="71">
        <f t="shared" si="9"/>
        <v>10618</v>
      </c>
    </row>
    <row r="99" spans="1:8" x14ac:dyDescent="0.2">
      <c r="A99" s="76">
        <f t="shared" si="5"/>
        <v>10701</v>
      </c>
      <c r="B99" s="27" t="s">
        <v>2352</v>
      </c>
      <c r="C99" s="71">
        <v>569</v>
      </c>
      <c r="D99" s="71">
        <v>285</v>
      </c>
      <c r="E99" s="71">
        <f t="shared" si="6"/>
        <v>854</v>
      </c>
      <c r="F99" s="71" t="str">
        <f t="shared" si="7"/>
        <v>&lt;10701&gt;</v>
      </c>
      <c r="G99" s="71" t="str">
        <f t="shared" si="8"/>
        <v>10701</v>
      </c>
      <c r="H99" s="71">
        <f t="shared" si="9"/>
        <v>10701</v>
      </c>
    </row>
    <row r="100" spans="1:8" x14ac:dyDescent="0.2">
      <c r="A100" s="76">
        <f t="shared" si="5"/>
        <v>10702</v>
      </c>
      <c r="B100" s="27" t="s">
        <v>2353</v>
      </c>
      <c r="C100" s="71">
        <v>427</v>
      </c>
      <c r="D100" s="71">
        <v>247</v>
      </c>
      <c r="E100" s="71">
        <f t="shared" si="6"/>
        <v>674</v>
      </c>
      <c r="F100" s="71" t="str">
        <f t="shared" si="7"/>
        <v>&lt;10702&gt;</v>
      </c>
      <c r="G100" s="71" t="str">
        <f t="shared" si="8"/>
        <v>10702</v>
      </c>
      <c r="H100" s="71">
        <f t="shared" si="9"/>
        <v>10702</v>
      </c>
    </row>
    <row r="101" spans="1:8" ht="25.5" x14ac:dyDescent="0.2">
      <c r="A101" s="76">
        <f t="shared" si="5"/>
        <v>10703</v>
      </c>
      <c r="B101" s="27" t="s">
        <v>2354</v>
      </c>
      <c r="C101" s="71">
        <v>467</v>
      </c>
      <c r="D101" s="71">
        <v>183</v>
      </c>
      <c r="E101" s="71">
        <f t="shared" si="6"/>
        <v>650</v>
      </c>
      <c r="F101" s="71" t="str">
        <f t="shared" si="7"/>
        <v>&lt;10703&gt;</v>
      </c>
      <c r="G101" s="71" t="str">
        <f t="shared" si="8"/>
        <v>10703</v>
      </c>
      <c r="H101" s="71">
        <f t="shared" si="9"/>
        <v>10703</v>
      </c>
    </row>
    <row r="102" spans="1:8" ht="38.25" x14ac:dyDescent="0.2">
      <c r="A102" s="76">
        <f t="shared" si="5"/>
        <v>10704</v>
      </c>
      <c r="B102" s="27" t="s">
        <v>2355</v>
      </c>
      <c r="C102" s="71">
        <v>131</v>
      </c>
      <c r="D102" s="71">
        <v>84</v>
      </c>
      <c r="E102" s="71">
        <f t="shared" si="6"/>
        <v>215</v>
      </c>
      <c r="F102" s="71" t="str">
        <f t="shared" si="7"/>
        <v>&lt;10704&gt;</v>
      </c>
      <c r="G102" s="71" t="str">
        <f t="shared" si="8"/>
        <v>10704</v>
      </c>
      <c r="H102" s="71">
        <f t="shared" si="9"/>
        <v>10704</v>
      </c>
    </row>
    <row r="103" spans="1:8" x14ac:dyDescent="0.2">
      <c r="A103" s="76">
        <f t="shared" si="5"/>
        <v>10727</v>
      </c>
      <c r="B103" s="27" t="s">
        <v>2378</v>
      </c>
      <c r="C103" s="71">
        <v>157</v>
      </c>
      <c r="D103" s="71">
        <v>68</v>
      </c>
      <c r="E103" s="71">
        <f t="shared" si="6"/>
        <v>225</v>
      </c>
      <c r="F103" s="71" t="str">
        <f t="shared" si="7"/>
        <v>&lt;10727&gt;</v>
      </c>
      <c r="G103" s="71" t="str">
        <f t="shared" si="8"/>
        <v>10727</v>
      </c>
      <c r="H103" s="71">
        <f t="shared" si="9"/>
        <v>10727</v>
      </c>
    </row>
    <row r="104" spans="1:8" ht="25.5" x14ac:dyDescent="0.2">
      <c r="A104" s="76">
        <f t="shared" si="5"/>
        <v>10705</v>
      </c>
      <c r="B104" s="27" t="s">
        <v>2356</v>
      </c>
      <c r="C104" s="71">
        <v>583</v>
      </c>
      <c r="D104" s="71">
        <v>341</v>
      </c>
      <c r="E104" s="71">
        <f t="shared" si="6"/>
        <v>924</v>
      </c>
      <c r="F104" s="71" t="str">
        <f t="shared" si="7"/>
        <v>&lt;10705&gt;</v>
      </c>
      <c r="G104" s="71" t="str">
        <f t="shared" si="8"/>
        <v>10705</v>
      </c>
      <c r="H104" s="71">
        <f t="shared" si="9"/>
        <v>10705</v>
      </c>
    </row>
    <row r="105" spans="1:8" ht="25.5" x14ac:dyDescent="0.2">
      <c r="A105" s="76">
        <f t="shared" si="5"/>
        <v>10706</v>
      </c>
      <c r="B105" s="27" t="s">
        <v>2357</v>
      </c>
      <c r="C105" s="71">
        <v>240</v>
      </c>
      <c r="D105" s="71">
        <v>103</v>
      </c>
      <c r="E105" s="71">
        <f t="shared" si="6"/>
        <v>343</v>
      </c>
      <c r="F105" s="71" t="str">
        <f t="shared" si="7"/>
        <v>&lt;10706&gt;</v>
      </c>
      <c r="G105" s="71" t="str">
        <f t="shared" si="8"/>
        <v>10706</v>
      </c>
      <c r="H105" s="71">
        <f t="shared" si="9"/>
        <v>10706</v>
      </c>
    </row>
    <row r="106" spans="1:8" x14ac:dyDescent="0.2">
      <c r="A106" s="76">
        <f t="shared" si="5"/>
        <v>10707</v>
      </c>
      <c r="B106" s="27" t="s">
        <v>2358</v>
      </c>
      <c r="C106" s="71">
        <v>694</v>
      </c>
      <c r="D106" s="71">
        <v>403</v>
      </c>
      <c r="E106" s="71">
        <f t="shared" si="6"/>
        <v>1097</v>
      </c>
      <c r="F106" s="71" t="str">
        <f t="shared" si="7"/>
        <v>&lt;10707&gt;</v>
      </c>
      <c r="G106" s="71" t="str">
        <f t="shared" si="8"/>
        <v>10707</v>
      </c>
      <c r="H106" s="71">
        <f t="shared" si="9"/>
        <v>10707</v>
      </c>
    </row>
    <row r="107" spans="1:8" x14ac:dyDescent="0.2">
      <c r="A107" s="76">
        <f t="shared" si="5"/>
        <v>10708</v>
      </c>
      <c r="B107" s="27" t="s">
        <v>2359</v>
      </c>
      <c r="C107" s="71">
        <v>408</v>
      </c>
      <c r="D107" s="71">
        <v>250</v>
      </c>
      <c r="E107" s="71">
        <f t="shared" si="6"/>
        <v>658</v>
      </c>
      <c r="F107" s="71" t="str">
        <f t="shared" si="7"/>
        <v>&lt;10708&gt;</v>
      </c>
      <c r="G107" s="71" t="str">
        <f t="shared" si="8"/>
        <v>10708</v>
      </c>
      <c r="H107" s="71">
        <f t="shared" si="9"/>
        <v>10708</v>
      </c>
    </row>
    <row r="108" spans="1:8" x14ac:dyDescent="0.2">
      <c r="A108" s="76">
        <f t="shared" si="5"/>
        <v>10709</v>
      </c>
      <c r="B108" s="27" t="s">
        <v>2360</v>
      </c>
      <c r="C108" s="71">
        <v>563</v>
      </c>
      <c r="D108" s="71">
        <v>293</v>
      </c>
      <c r="E108" s="71">
        <f t="shared" si="6"/>
        <v>856</v>
      </c>
      <c r="F108" s="71" t="str">
        <f t="shared" si="7"/>
        <v>&lt;10709&gt;</v>
      </c>
      <c r="G108" s="71" t="str">
        <f t="shared" si="8"/>
        <v>10709</v>
      </c>
      <c r="H108" s="71">
        <f t="shared" si="9"/>
        <v>10709</v>
      </c>
    </row>
    <row r="109" spans="1:8" x14ac:dyDescent="0.2">
      <c r="A109" s="76">
        <f t="shared" si="5"/>
        <v>10710</v>
      </c>
      <c r="B109" s="27" t="s">
        <v>2361</v>
      </c>
      <c r="C109" s="71">
        <v>321</v>
      </c>
      <c r="D109" s="71">
        <v>151</v>
      </c>
      <c r="E109" s="71">
        <f t="shared" si="6"/>
        <v>472</v>
      </c>
      <c r="F109" s="71" t="str">
        <f t="shared" si="7"/>
        <v>&lt;10710&gt;</v>
      </c>
      <c r="G109" s="71" t="str">
        <f t="shared" si="8"/>
        <v>10710</v>
      </c>
      <c r="H109" s="71">
        <f t="shared" si="9"/>
        <v>10710</v>
      </c>
    </row>
    <row r="110" spans="1:8" x14ac:dyDescent="0.2">
      <c r="A110" s="76">
        <f t="shared" si="5"/>
        <v>10711</v>
      </c>
      <c r="B110" s="27" t="s">
        <v>2362</v>
      </c>
      <c r="C110" s="71">
        <v>518</v>
      </c>
      <c r="D110" s="71">
        <v>296</v>
      </c>
      <c r="E110" s="71">
        <f t="shared" si="6"/>
        <v>814</v>
      </c>
      <c r="F110" s="71" t="str">
        <f t="shared" si="7"/>
        <v>&lt;10711&gt;</v>
      </c>
      <c r="G110" s="71" t="str">
        <f t="shared" si="8"/>
        <v>10711</v>
      </c>
      <c r="H110" s="71">
        <f t="shared" si="9"/>
        <v>10711</v>
      </c>
    </row>
    <row r="111" spans="1:8" ht="25.5" x14ac:dyDescent="0.2">
      <c r="A111" s="76">
        <f t="shared" si="5"/>
        <v>10712</v>
      </c>
      <c r="B111" s="27" t="s">
        <v>2363</v>
      </c>
      <c r="C111" s="71">
        <v>433</v>
      </c>
      <c r="D111" s="71">
        <v>229</v>
      </c>
      <c r="E111" s="71">
        <f t="shared" si="6"/>
        <v>662</v>
      </c>
      <c r="F111" s="71" t="str">
        <f t="shared" si="7"/>
        <v>&lt;10712&gt;</v>
      </c>
      <c r="G111" s="71" t="str">
        <f t="shared" si="8"/>
        <v>10712</v>
      </c>
      <c r="H111" s="71">
        <f t="shared" si="9"/>
        <v>10712</v>
      </c>
    </row>
    <row r="112" spans="1:8" x14ac:dyDescent="0.2">
      <c r="A112" s="76">
        <f t="shared" si="5"/>
        <v>10725</v>
      </c>
      <c r="B112" s="27" t="s">
        <v>2376</v>
      </c>
      <c r="C112" s="71">
        <v>136</v>
      </c>
      <c r="D112" s="71">
        <v>80</v>
      </c>
      <c r="E112" s="71">
        <f t="shared" si="6"/>
        <v>216</v>
      </c>
      <c r="F112" s="71" t="str">
        <f t="shared" si="7"/>
        <v>&lt;10725&gt;</v>
      </c>
      <c r="G112" s="71" t="str">
        <f t="shared" si="8"/>
        <v>10725</v>
      </c>
      <c r="H112" s="71">
        <f t="shared" si="9"/>
        <v>10725</v>
      </c>
    </row>
    <row r="113" spans="1:8" ht="25.5" x14ac:dyDescent="0.2">
      <c r="A113" s="76">
        <f t="shared" si="5"/>
        <v>10713</v>
      </c>
      <c r="B113" s="27" t="s">
        <v>2364</v>
      </c>
      <c r="C113" s="71">
        <v>1396</v>
      </c>
      <c r="D113" s="71">
        <v>632</v>
      </c>
      <c r="E113" s="71">
        <f t="shared" si="6"/>
        <v>2028</v>
      </c>
      <c r="F113" s="71" t="str">
        <f t="shared" si="7"/>
        <v>&lt;10713&gt;</v>
      </c>
      <c r="G113" s="71" t="str">
        <f t="shared" si="8"/>
        <v>10713</v>
      </c>
      <c r="H113" s="71">
        <f t="shared" si="9"/>
        <v>10713</v>
      </c>
    </row>
    <row r="114" spans="1:8" ht="25.5" x14ac:dyDescent="0.2">
      <c r="A114" s="76">
        <f t="shared" si="5"/>
        <v>10714</v>
      </c>
      <c r="B114" s="27" t="s">
        <v>2365</v>
      </c>
      <c r="C114" s="71">
        <v>353</v>
      </c>
      <c r="D114" s="71">
        <v>194</v>
      </c>
      <c r="E114" s="71">
        <f t="shared" si="6"/>
        <v>547</v>
      </c>
      <c r="F114" s="71" t="str">
        <f t="shared" si="7"/>
        <v>&lt;10714&gt;</v>
      </c>
      <c r="G114" s="71" t="str">
        <f t="shared" si="8"/>
        <v>10714</v>
      </c>
      <c r="H114" s="71">
        <f t="shared" si="9"/>
        <v>10714</v>
      </c>
    </row>
    <row r="115" spans="1:8" x14ac:dyDescent="0.2">
      <c r="A115" s="76">
        <f t="shared" si="5"/>
        <v>10715</v>
      </c>
      <c r="B115" s="27" t="s">
        <v>2366</v>
      </c>
      <c r="C115" s="71">
        <v>214</v>
      </c>
      <c r="D115" s="71">
        <v>127</v>
      </c>
      <c r="E115" s="71">
        <f t="shared" si="6"/>
        <v>341</v>
      </c>
      <c r="F115" s="71" t="str">
        <f t="shared" si="7"/>
        <v>&lt;10715&gt;</v>
      </c>
      <c r="G115" s="71" t="str">
        <f t="shared" si="8"/>
        <v>10715</v>
      </c>
      <c r="H115" s="71">
        <f t="shared" si="9"/>
        <v>10715</v>
      </c>
    </row>
    <row r="116" spans="1:8" ht="25.5" x14ac:dyDescent="0.2">
      <c r="A116" s="76">
        <f t="shared" si="5"/>
        <v>10716</v>
      </c>
      <c r="B116" s="27" t="s">
        <v>2367</v>
      </c>
      <c r="C116" s="71">
        <v>377</v>
      </c>
      <c r="D116" s="71">
        <v>188</v>
      </c>
      <c r="E116" s="71">
        <f t="shared" si="6"/>
        <v>565</v>
      </c>
      <c r="F116" s="71" t="str">
        <f t="shared" si="7"/>
        <v>&lt;10716&gt;</v>
      </c>
      <c r="G116" s="71" t="str">
        <f t="shared" si="8"/>
        <v>10716</v>
      </c>
      <c r="H116" s="71">
        <f t="shared" si="9"/>
        <v>10716</v>
      </c>
    </row>
    <row r="117" spans="1:8" x14ac:dyDescent="0.2">
      <c r="A117" s="76">
        <f t="shared" si="5"/>
        <v>10717</v>
      </c>
      <c r="B117" s="27" t="s">
        <v>2368</v>
      </c>
      <c r="C117" s="71">
        <v>706</v>
      </c>
      <c r="D117" s="71">
        <v>298</v>
      </c>
      <c r="E117" s="71">
        <f t="shared" si="6"/>
        <v>1004</v>
      </c>
      <c r="F117" s="71" t="str">
        <f t="shared" si="7"/>
        <v>&lt;10717&gt;</v>
      </c>
      <c r="G117" s="71" t="str">
        <f t="shared" si="8"/>
        <v>10717</v>
      </c>
      <c r="H117" s="71">
        <f t="shared" si="9"/>
        <v>10717</v>
      </c>
    </row>
    <row r="118" spans="1:8" ht="25.5" x14ac:dyDescent="0.2">
      <c r="A118" s="76">
        <f t="shared" si="5"/>
        <v>10718</v>
      </c>
      <c r="B118" s="27" t="s">
        <v>2369</v>
      </c>
      <c r="C118" s="71">
        <v>430</v>
      </c>
      <c r="D118" s="71">
        <v>273</v>
      </c>
      <c r="E118" s="71">
        <f t="shared" si="6"/>
        <v>703</v>
      </c>
      <c r="F118" s="71" t="str">
        <f t="shared" si="7"/>
        <v>&lt;10718&gt;</v>
      </c>
      <c r="G118" s="71" t="str">
        <f t="shared" si="8"/>
        <v>10718</v>
      </c>
      <c r="H118" s="71">
        <f t="shared" si="9"/>
        <v>10718</v>
      </c>
    </row>
    <row r="119" spans="1:8" ht="25.5" x14ac:dyDescent="0.2">
      <c r="A119" s="76">
        <f t="shared" si="5"/>
        <v>10726</v>
      </c>
      <c r="B119" s="27" t="s">
        <v>2377</v>
      </c>
      <c r="C119" s="71">
        <v>116</v>
      </c>
      <c r="D119" s="71">
        <v>67</v>
      </c>
      <c r="E119" s="71">
        <f t="shared" si="6"/>
        <v>183</v>
      </c>
      <c r="F119" s="71" t="str">
        <f t="shared" si="7"/>
        <v>&lt;10726&gt;</v>
      </c>
      <c r="G119" s="71" t="str">
        <f t="shared" si="8"/>
        <v>10726</v>
      </c>
      <c r="H119" s="71">
        <f t="shared" si="9"/>
        <v>10726</v>
      </c>
    </row>
    <row r="120" spans="1:8" ht="25.5" x14ac:dyDescent="0.2">
      <c r="A120" s="76">
        <f t="shared" si="5"/>
        <v>10719</v>
      </c>
      <c r="B120" s="27" t="s">
        <v>2370</v>
      </c>
      <c r="C120" s="71">
        <v>335</v>
      </c>
      <c r="D120" s="71">
        <v>166</v>
      </c>
      <c r="E120" s="71">
        <f t="shared" si="6"/>
        <v>501</v>
      </c>
      <c r="F120" s="71" t="str">
        <f t="shared" si="7"/>
        <v>&lt;10719&gt;</v>
      </c>
      <c r="G120" s="71" t="str">
        <f t="shared" si="8"/>
        <v>10719</v>
      </c>
      <c r="H120" s="71">
        <f t="shared" si="9"/>
        <v>10719</v>
      </c>
    </row>
    <row r="121" spans="1:8" x14ac:dyDescent="0.2">
      <c r="A121" s="76">
        <f t="shared" si="5"/>
        <v>10720</v>
      </c>
      <c r="B121" s="27" t="s">
        <v>2371</v>
      </c>
      <c r="C121" s="71">
        <v>300</v>
      </c>
      <c r="D121" s="71">
        <v>147</v>
      </c>
      <c r="E121" s="71">
        <f t="shared" si="6"/>
        <v>447</v>
      </c>
      <c r="F121" s="71" t="str">
        <f t="shared" si="7"/>
        <v>&lt;10720&gt;</v>
      </c>
      <c r="G121" s="71" t="str">
        <f t="shared" si="8"/>
        <v>10720</v>
      </c>
      <c r="H121" s="71">
        <f t="shared" si="9"/>
        <v>10720</v>
      </c>
    </row>
    <row r="122" spans="1:8" ht="38.25" x14ac:dyDescent="0.2">
      <c r="A122" s="76">
        <f t="shared" si="5"/>
        <v>10721</v>
      </c>
      <c r="B122" s="27" t="s">
        <v>2372</v>
      </c>
      <c r="C122" s="71">
        <v>360</v>
      </c>
      <c r="D122" s="71">
        <v>212</v>
      </c>
      <c r="E122" s="71">
        <f t="shared" si="6"/>
        <v>572</v>
      </c>
      <c r="F122" s="71" t="str">
        <f t="shared" si="7"/>
        <v>&lt;10721&gt;</v>
      </c>
      <c r="G122" s="71" t="str">
        <f t="shared" si="8"/>
        <v>10721</v>
      </c>
      <c r="H122" s="71">
        <f t="shared" si="9"/>
        <v>10721</v>
      </c>
    </row>
    <row r="123" spans="1:8" ht="25.5" x14ac:dyDescent="0.2">
      <c r="A123" s="76">
        <f t="shared" si="5"/>
        <v>10722</v>
      </c>
      <c r="B123" s="27" t="s">
        <v>2373</v>
      </c>
      <c r="C123" s="71">
        <v>483</v>
      </c>
      <c r="D123" s="71">
        <v>252</v>
      </c>
      <c r="E123" s="71">
        <f t="shared" si="6"/>
        <v>735</v>
      </c>
      <c r="F123" s="71" t="str">
        <f t="shared" si="7"/>
        <v>&lt;10722&gt;</v>
      </c>
      <c r="G123" s="71" t="str">
        <f t="shared" si="8"/>
        <v>10722</v>
      </c>
      <c r="H123" s="71">
        <f t="shared" si="9"/>
        <v>10722</v>
      </c>
    </row>
    <row r="124" spans="1:8" ht="25.5" x14ac:dyDescent="0.2">
      <c r="A124" s="76">
        <f t="shared" si="5"/>
        <v>10723</v>
      </c>
      <c r="B124" s="27" t="s">
        <v>2374</v>
      </c>
      <c r="C124" s="71">
        <v>262</v>
      </c>
      <c r="D124" s="71">
        <v>130</v>
      </c>
      <c r="E124" s="71">
        <f t="shared" si="6"/>
        <v>392</v>
      </c>
      <c r="F124" s="71" t="str">
        <f t="shared" si="7"/>
        <v>&lt;10723&gt;</v>
      </c>
      <c r="G124" s="71" t="str">
        <f t="shared" si="8"/>
        <v>10723</v>
      </c>
      <c r="H124" s="71">
        <f t="shared" si="9"/>
        <v>10723</v>
      </c>
    </row>
    <row r="125" spans="1:8" x14ac:dyDescent="0.2">
      <c r="A125" s="76">
        <f t="shared" si="5"/>
        <v>10724</v>
      </c>
      <c r="B125" s="27" t="s">
        <v>2375</v>
      </c>
      <c r="C125" s="71">
        <v>476</v>
      </c>
      <c r="D125" s="71">
        <v>228</v>
      </c>
      <c r="E125" s="71">
        <f t="shared" si="6"/>
        <v>704</v>
      </c>
      <c r="F125" s="71" t="str">
        <f t="shared" si="7"/>
        <v>&lt;10724&gt;</v>
      </c>
      <c r="G125" s="71" t="str">
        <f t="shared" si="8"/>
        <v>10724</v>
      </c>
      <c r="H125" s="71">
        <f t="shared" si="9"/>
        <v>10724</v>
      </c>
    </row>
    <row r="126" spans="1:8" ht="25.5" x14ac:dyDescent="0.2">
      <c r="A126" s="76">
        <f t="shared" si="5"/>
        <v>10801</v>
      </c>
      <c r="B126" s="27" t="s">
        <v>2379</v>
      </c>
      <c r="C126" s="71">
        <v>685</v>
      </c>
      <c r="D126" s="71">
        <v>361</v>
      </c>
      <c r="E126" s="71">
        <f t="shared" si="6"/>
        <v>1046</v>
      </c>
      <c r="F126" s="71" t="str">
        <f t="shared" si="7"/>
        <v>&lt;10801&gt;</v>
      </c>
      <c r="G126" s="71" t="str">
        <f t="shared" si="8"/>
        <v>10801</v>
      </c>
      <c r="H126" s="71">
        <f t="shared" si="9"/>
        <v>10801</v>
      </c>
    </row>
    <row r="127" spans="1:8" ht="25.5" x14ac:dyDescent="0.2">
      <c r="A127" s="76">
        <f t="shared" si="5"/>
        <v>10802</v>
      </c>
      <c r="B127" s="27" t="s">
        <v>2380</v>
      </c>
      <c r="C127" s="71">
        <v>272</v>
      </c>
      <c r="D127" s="71">
        <v>181</v>
      </c>
      <c r="E127" s="71">
        <f t="shared" si="6"/>
        <v>453</v>
      </c>
      <c r="F127" s="71" t="str">
        <f t="shared" si="7"/>
        <v>&lt;10802&gt;</v>
      </c>
      <c r="G127" s="71" t="str">
        <f t="shared" si="8"/>
        <v>10802</v>
      </c>
      <c r="H127" s="71">
        <f t="shared" si="9"/>
        <v>10802</v>
      </c>
    </row>
    <row r="128" spans="1:8" ht="38.25" x14ac:dyDescent="0.2">
      <c r="A128" s="76">
        <f t="shared" si="5"/>
        <v>10803</v>
      </c>
      <c r="B128" s="27" t="s">
        <v>2381</v>
      </c>
      <c r="C128" s="71">
        <v>272</v>
      </c>
      <c r="D128" s="71">
        <v>136</v>
      </c>
      <c r="E128" s="71">
        <f t="shared" si="6"/>
        <v>408</v>
      </c>
      <c r="F128" s="71" t="str">
        <f t="shared" si="7"/>
        <v>&lt;10803&gt;</v>
      </c>
      <c r="G128" s="71" t="str">
        <f t="shared" si="8"/>
        <v>10803</v>
      </c>
      <c r="H128" s="71">
        <f t="shared" si="9"/>
        <v>10803</v>
      </c>
    </row>
    <row r="129" spans="1:8" ht="25.5" x14ac:dyDescent="0.2">
      <c r="A129" s="76">
        <f t="shared" si="5"/>
        <v>10804</v>
      </c>
      <c r="B129" s="27" t="s">
        <v>2382</v>
      </c>
      <c r="C129" s="71">
        <v>374</v>
      </c>
      <c r="D129" s="71">
        <v>191</v>
      </c>
      <c r="E129" s="71">
        <f t="shared" si="6"/>
        <v>565</v>
      </c>
      <c r="F129" s="71" t="str">
        <f t="shared" si="7"/>
        <v>&lt;10804&gt;</v>
      </c>
      <c r="G129" s="71" t="str">
        <f t="shared" si="8"/>
        <v>10804</v>
      </c>
      <c r="H129" s="71">
        <f t="shared" si="9"/>
        <v>10804</v>
      </c>
    </row>
    <row r="130" spans="1:8" ht="25.5" x14ac:dyDescent="0.2">
      <c r="A130" s="76">
        <f t="shared" si="5"/>
        <v>10805</v>
      </c>
      <c r="B130" s="27" t="s">
        <v>2383</v>
      </c>
      <c r="C130" s="71">
        <v>416</v>
      </c>
      <c r="D130" s="71">
        <v>162</v>
      </c>
      <c r="E130" s="71">
        <f t="shared" si="6"/>
        <v>578</v>
      </c>
      <c r="F130" s="71" t="str">
        <f t="shared" si="7"/>
        <v>&lt;10805&gt;</v>
      </c>
      <c r="G130" s="71" t="str">
        <f t="shared" si="8"/>
        <v>10805</v>
      </c>
      <c r="H130" s="71">
        <f t="shared" si="9"/>
        <v>10805</v>
      </c>
    </row>
    <row r="131" spans="1:8" ht="25.5" x14ac:dyDescent="0.2">
      <c r="A131" s="76">
        <f t="shared" si="5"/>
        <v>10806</v>
      </c>
      <c r="B131" s="27" t="s">
        <v>2384</v>
      </c>
      <c r="C131" s="71">
        <v>110</v>
      </c>
      <c r="D131" s="71">
        <v>68</v>
      </c>
      <c r="E131" s="71">
        <f t="shared" si="6"/>
        <v>178</v>
      </c>
      <c r="F131" s="71" t="str">
        <f t="shared" si="7"/>
        <v>&lt;10806&gt;</v>
      </c>
      <c r="G131" s="71" t="str">
        <f t="shared" si="8"/>
        <v>10806</v>
      </c>
      <c r="H131" s="71">
        <f t="shared" si="9"/>
        <v>10806</v>
      </c>
    </row>
    <row r="132" spans="1:8" ht="25.5" x14ac:dyDescent="0.2">
      <c r="A132" s="76">
        <f t="shared" si="5"/>
        <v>10807</v>
      </c>
      <c r="B132" s="27" t="s">
        <v>2385</v>
      </c>
      <c r="C132" s="71">
        <v>355</v>
      </c>
      <c r="D132" s="71">
        <v>193</v>
      </c>
      <c r="E132" s="71">
        <f t="shared" si="6"/>
        <v>548</v>
      </c>
      <c r="F132" s="71" t="str">
        <f t="shared" si="7"/>
        <v>&lt;10807&gt;</v>
      </c>
      <c r="G132" s="71" t="str">
        <f t="shared" si="8"/>
        <v>10807</v>
      </c>
      <c r="H132" s="71">
        <f t="shared" si="9"/>
        <v>10807</v>
      </c>
    </row>
    <row r="133" spans="1:8" ht="25.5" x14ac:dyDescent="0.2">
      <c r="A133" s="76">
        <f t="shared" si="5"/>
        <v>10808</v>
      </c>
      <c r="B133" s="27" t="s">
        <v>2386</v>
      </c>
      <c r="C133" s="71">
        <v>264</v>
      </c>
      <c r="D133" s="71">
        <v>136</v>
      </c>
      <c r="E133" s="71">
        <f t="shared" si="6"/>
        <v>400</v>
      </c>
      <c r="F133" s="71" t="str">
        <f t="shared" si="7"/>
        <v>&lt;10808&gt;</v>
      </c>
      <c r="G133" s="71" t="str">
        <f t="shared" si="8"/>
        <v>10808</v>
      </c>
      <c r="H133" s="71">
        <f t="shared" si="9"/>
        <v>10808</v>
      </c>
    </row>
    <row r="134" spans="1:8" ht="25.5" x14ac:dyDescent="0.2">
      <c r="A134" s="76">
        <f t="shared" si="5"/>
        <v>10824</v>
      </c>
      <c r="B134" s="27" t="s">
        <v>2402</v>
      </c>
      <c r="C134" s="71">
        <v>132</v>
      </c>
      <c r="D134" s="71">
        <v>64</v>
      </c>
      <c r="E134" s="71">
        <f t="shared" si="6"/>
        <v>196</v>
      </c>
      <c r="F134" s="71" t="str">
        <f t="shared" si="7"/>
        <v>&lt;10824&gt;</v>
      </c>
      <c r="G134" s="71" t="str">
        <f t="shared" si="8"/>
        <v>10824</v>
      </c>
      <c r="H134" s="71">
        <f t="shared" si="9"/>
        <v>10824</v>
      </c>
    </row>
    <row r="135" spans="1:8" ht="25.5" x14ac:dyDescent="0.2">
      <c r="A135" s="76">
        <f t="shared" si="5"/>
        <v>10809</v>
      </c>
      <c r="B135" s="27" t="s">
        <v>2387</v>
      </c>
      <c r="C135" s="71">
        <v>450</v>
      </c>
      <c r="D135" s="71">
        <v>222</v>
      </c>
      <c r="E135" s="71">
        <f t="shared" si="6"/>
        <v>672</v>
      </c>
      <c r="F135" s="71" t="str">
        <f t="shared" si="7"/>
        <v>&lt;10809&gt;</v>
      </c>
      <c r="G135" s="71" t="str">
        <f t="shared" si="8"/>
        <v>10809</v>
      </c>
      <c r="H135" s="71">
        <f t="shared" si="9"/>
        <v>10809</v>
      </c>
    </row>
    <row r="136" spans="1:8" ht="25.5" x14ac:dyDescent="0.2">
      <c r="A136" s="76">
        <f t="shared" si="5"/>
        <v>10810</v>
      </c>
      <c r="B136" s="27" t="s">
        <v>2388</v>
      </c>
      <c r="C136" s="71">
        <v>208</v>
      </c>
      <c r="D136" s="71">
        <v>94</v>
      </c>
      <c r="E136" s="71">
        <f t="shared" si="6"/>
        <v>302</v>
      </c>
      <c r="F136" s="71" t="str">
        <f t="shared" si="7"/>
        <v>&lt;10810&gt;</v>
      </c>
      <c r="G136" s="71" t="str">
        <f t="shared" si="8"/>
        <v>10810</v>
      </c>
      <c r="H136" s="71">
        <f t="shared" si="9"/>
        <v>10810</v>
      </c>
    </row>
    <row r="137" spans="1:8" ht="38.25" x14ac:dyDescent="0.2">
      <c r="A137" s="76">
        <f t="shared" si="5"/>
        <v>10811</v>
      </c>
      <c r="B137" s="27" t="s">
        <v>2389</v>
      </c>
      <c r="C137" s="71">
        <v>411</v>
      </c>
      <c r="D137" s="71">
        <v>197</v>
      </c>
      <c r="E137" s="71">
        <f t="shared" si="6"/>
        <v>608</v>
      </c>
      <c r="F137" s="71" t="str">
        <f t="shared" si="7"/>
        <v>&lt;10811&gt;</v>
      </c>
      <c r="G137" s="71" t="str">
        <f t="shared" si="8"/>
        <v>10811</v>
      </c>
      <c r="H137" s="71">
        <f t="shared" si="9"/>
        <v>10811</v>
      </c>
    </row>
    <row r="138" spans="1:8" ht="25.5" x14ac:dyDescent="0.2">
      <c r="A138" s="76">
        <f t="shared" si="5"/>
        <v>10812</v>
      </c>
      <c r="B138" s="27" t="s">
        <v>2390</v>
      </c>
      <c r="C138" s="71">
        <v>230</v>
      </c>
      <c r="D138" s="71">
        <v>132</v>
      </c>
      <c r="E138" s="71">
        <f t="shared" si="6"/>
        <v>362</v>
      </c>
      <c r="F138" s="71" t="str">
        <f t="shared" si="7"/>
        <v>&lt;10812&gt;</v>
      </c>
      <c r="G138" s="71" t="str">
        <f t="shared" si="8"/>
        <v>10812</v>
      </c>
      <c r="H138" s="71">
        <f t="shared" si="9"/>
        <v>10812</v>
      </c>
    </row>
    <row r="139" spans="1:8" ht="25.5" x14ac:dyDescent="0.2">
      <c r="A139" s="76">
        <f t="shared" si="5"/>
        <v>10813</v>
      </c>
      <c r="B139" s="27" t="s">
        <v>2391</v>
      </c>
      <c r="C139" s="71">
        <v>361</v>
      </c>
      <c r="D139" s="71">
        <v>172</v>
      </c>
      <c r="E139" s="71">
        <f t="shared" si="6"/>
        <v>533</v>
      </c>
      <c r="F139" s="71" t="str">
        <f t="shared" si="7"/>
        <v>&lt;10813&gt;</v>
      </c>
      <c r="G139" s="71" t="str">
        <f t="shared" si="8"/>
        <v>10813</v>
      </c>
      <c r="H139" s="71">
        <f t="shared" si="9"/>
        <v>10813</v>
      </c>
    </row>
    <row r="140" spans="1:8" x14ac:dyDescent="0.2">
      <c r="A140" s="76">
        <f t="shared" si="5"/>
        <v>10814</v>
      </c>
      <c r="B140" s="27" t="s">
        <v>2392</v>
      </c>
      <c r="C140" s="71">
        <v>247</v>
      </c>
      <c r="D140" s="71">
        <v>102</v>
      </c>
      <c r="E140" s="71">
        <f t="shared" si="6"/>
        <v>349</v>
      </c>
      <c r="F140" s="71" t="str">
        <f t="shared" si="7"/>
        <v>&lt;10814&gt;</v>
      </c>
      <c r="G140" s="71" t="str">
        <f t="shared" si="8"/>
        <v>10814</v>
      </c>
      <c r="H140" s="71">
        <f t="shared" si="9"/>
        <v>10814</v>
      </c>
    </row>
    <row r="141" spans="1:8" x14ac:dyDescent="0.2">
      <c r="A141" s="76">
        <f t="shared" si="5"/>
        <v>10815</v>
      </c>
      <c r="B141" s="27" t="s">
        <v>2393</v>
      </c>
      <c r="C141" s="71">
        <v>336</v>
      </c>
      <c r="D141" s="71">
        <v>271</v>
      </c>
      <c r="E141" s="71">
        <f t="shared" si="6"/>
        <v>607</v>
      </c>
      <c r="F141" s="71" t="str">
        <f t="shared" si="7"/>
        <v>&lt;10815&gt;</v>
      </c>
      <c r="G141" s="71" t="str">
        <f t="shared" si="8"/>
        <v>10815</v>
      </c>
      <c r="H141" s="71">
        <f t="shared" si="9"/>
        <v>10815</v>
      </c>
    </row>
    <row r="142" spans="1:8" ht="25.5" x14ac:dyDescent="0.2">
      <c r="A142" s="76">
        <f t="shared" si="5"/>
        <v>10828</v>
      </c>
      <c r="B142" s="27" t="s">
        <v>2406</v>
      </c>
      <c r="C142" s="71">
        <v>150</v>
      </c>
      <c r="D142" s="71">
        <v>81</v>
      </c>
      <c r="E142" s="71">
        <f t="shared" si="6"/>
        <v>231</v>
      </c>
      <c r="F142" s="71" t="str">
        <f t="shared" si="7"/>
        <v>&lt;10828&gt;</v>
      </c>
      <c r="G142" s="71" t="str">
        <f t="shared" si="8"/>
        <v>10828</v>
      </c>
      <c r="H142" s="71">
        <f t="shared" si="9"/>
        <v>10828</v>
      </c>
    </row>
    <row r="143" spans="1:8" ht="25.5" x14ac:dyDescent="0.2">
      <c r="A143" s="76">
        <f t="shared" ref="A143:A206" si="10">H143</f>
        <v>10816</v>
      </c>
      <c r="B143" s="27" t="s">
        <v>2394</v>
      </c>
      <c r="C143" s="71">
        <v>620</v>
      </c>
      <c r="D143" s="71">
        <v>361</v>
      </c>
      <c r="E143" s="71">
        <f t="shared" ref="E143:E206" si="11">SUM(C143:D143)</f>
        <v>981</v>
      </c>
      <c r="F143" s="71" t="str">
        <f t="shared" ref="F143:F206" si="12">RIGHT(B143,7)</f>
        <v>&lt;10816&gt;</v>
      </c>
      <c r="G143" s="71" t="str">
        <f t="shared" ref="G143:G206" si="13">MID(F143,2,5)</f>
        <v>10816</v>
      </c>
      <c r="H143" s="71">
        <f t="shared" ref="H143:H206" si="14">VALUE(G143)</f>
        <v>10816</v>
      </c>
    </row>
    <row r="144" spans="1:8" ht="25.5" x14ac:dyDescent="0.2">
      <c r="A144" s="76">
        <f t="shared" si="10"/>
        <v>10817</v>
      </c>
      <c r="B144" s="27" t="s">
        <v>2395</v>
      </c>
      <c r="C144" s="71">
        <v>346</v>
      </c>
      <c r="D144" s="71">
        <v>163</v>
      </c>
      <c r="E144" s="71">
        <f t="shared" si="11"/>
        <v>509</v>
      </c>
      <c r="F144" s="71" t="str">
        <f t="shared" si="12"/>
        <v>&lt;10817&gt;</v>
      </c>
      <c r="G144" s="71" t="str">
        <f t="shared" si="13"/>
        <v>10817</v>
      </c>
      <c r="H144" s="71">
        <f t="shared" si="14"/>
        <v>10817</v>
      </c>
    </row>
    <row r="145" spans="1:8" ht="25.5" x14ac:dyDescent="0.2">
      <c r="A145" s="76">
        <f t="shared" si="10"/>
        <v>10818</v>
      </c>
      <c r="B145" s="27" t="s">
        <v>2396</v>
      </c>
      <c r="C145" s="71">
        <v>185</v>
      </c>
      <c r="D145" s="71">
        <v>83</v>
      </c>
      <c r="E145" s="71">
        <f t="shared" si="11"/>
        <v>268</v>
      </c>
      <c r="F145" s="71" t="str">
        <f t="shared" si="12"/>
        <v>&lt;10818&gt;</v>
      </c>
      <c r="G145" s="71" t="str">
        <f t="shared" si="13"/>
        <v>10818</v>
      </c>
      <c r="H145" s="71">
        <f t="shared" si="14"/>
        <v>10818</v>
      </c>
    </row>
    <row r="146" spans="1:8" x14ac:dyDescent="0.2">
      <c r="A146" s="76">
        <f t="shared" si="10"/>
        <v>10819</v>
      </c>
      <c r="B146" s="27" t="s">
        <v>2397</v>
      </c>
      <c r="C146" s="71">
        <v>155</v>
      </c>
      <c r="D146" s="71">
        <v>175</v>
      </c>
      <c r="E146" s="71">
        <f t="shared" si="11"/>
        <v>330</v>
      </c>
      <c r="F146" s="71" t="str">
        <f t="shared" si="12"/>
        <v>&lt;10819&gt;</v>
      </c>
      <c r="G146" s="71" t="str">
        <f t="shared" si="13"/>
        <v>10819</v>
      </c>
      <c r="H146" s="71">
        <f t="shared" si="14"/>
        <v>10819</v>
      </c>
    </row>
    <row r="147" spans="1:8" x14ac:dyDescent="0.2">
      <c r="A147" s="76">
        <f t="shared" si="10"/>
        <v>10820</v>
      </c>
      <c r="B147" s="27" t="s">
        <v>2398</v>
      </c>
      <c r="C147" s="71">
        <v>206</v>
      </c>
      <c r="D147" s="71">
        <v>133</v>
      </c>
      <c r="E147" s="71">
        <f t="shared" si="11"/>
        <v>339</v>
      </c>
      <c r="F147" s="71" t="str">
        <f t="shared" si="12"/>
        <v>&lt;10820&gt;</v>
      </c>
      <c r="G147" s="71" t="str">
        <f t="shared" si="13"/>
        <v>10820</v>
      </c>
      <c r="H147" s="71">
        <f t="shared" si="14"/>
        <v>10820</v>
      </c>
    </row>
    <row r="148" spans="1:8" ht="25.5" x14ac:dyDescent="0.2">
      <c r="A148" s="76">
        <f t="shared" si="10"/>
        <v>10821</v>
      </c>
      <c r="B148" s="27" t="s">
        <v>2399</v>
      </c>
      <c r="C148" s="71">
        <v>248</v>
      </c>
      <c r="D148" s="71">
        <v>155</v>
      </c>
      <c r="E148" s="71">
        <f t="shared" si="11"/>
        <v>403</v>
      </c>
      <c r="F148" s="71" t="str">
        <f t="shared" si="12"/>
        <v>&lt;10821&gt;</v>
      </c>
      <c r="G148" s="71" t="str">
        <f t="shared" si="13"/>
        <v>10821</v>
      </c>
      <c r="H148" s="71">
        <f t="shared" si="14"/>
        <v>10821</v>
      </c>
    </row>
    <row r="149" spans="1:8" x14ac:dyDescent="0.2">
      <c r="A149" s="76">
        <f t="shared" si="10"/>
        <v>10822</v>
      </c>
      <c r="B149" s="27" t="s">
        <v>2400</v>
      </c>
      <c r="C149" s="71">
        <v>259</v>
      </c>
      <c r="D149" s="71">
        <v>136</v>
      </c>
      <c r="E149" s="71">
        <f t="shared" si="11"/>
        <v>395</v>
      </c>
      <c r="F149" s="71" t="str">
        <f t="shared" si="12"/>
        <v>&lt;10822&gt;</v>
      </c>
      <c r="G149" s="71" t="str">
        <f t="shared" si="13"/>
        <v>10822</v>
      </c>
      <c r="H149" s="71">
        <f t="shared" si="14"/>
        <v>10822</v>
      </c>
    </row>
    <row r="150" spans="1:8" ht="25.5" x14ac:dyDescent="0.2">
      <c r="A150" s="76">
        <f t="shared" si="10"/>
        <v>10825</v>
      </c>
      <c r="B150" s="27" t="s">
        <v>2403</v>
      </c>
      <c r="C150" s="71">
        <v>140</v>
      </c>
      <c r="D150" s="71">
        <v>48</v>
      </c>
      <c r="E150" s="71">
        <f t="shared" si="11"/>
        <v>188</v>
      </c>
      <c r="F150" s="71" t="str">
        <f t="shared" si="12"/>
        <v>&lt;10825&gt;</v>
      </c>
      <c r="G150" s="71" t="str">
        <f t="shared" si="13"/>
        <v>10825</v>
      </c>
      <c r="H150" s="71">
        <f t="shared" si="14"/>
        <v>10825</v>
      </c>
    </row>
    <row r="151" spans="1:8" ht="38.25" x14ac:dyDescent="0.2">
      <c r="A151" s="76">
        <f t="shared" si="10"/>
        <v>10826</v>
      </c>
      <c r="B151" s="27" t="s">
        <v>2404</v>
      </c>
      <c r="C151" s="71">
        <v>113</v>
      </c>
      <c r="D151" s="71">
        <v>47</v>
      </c>
      <c r="E151" s="71">
        <f t="shared" si="11"/>
        <v>160</v>
      </c>
      <c r="F151" s="71" t="str">
        <f t="shared" si="12"/>
        <v>&lt;10826&gt;</v>
      </c>
      <c r="G151" s="71" t="str">
        <f t="shared" si="13"/>
        <v>10826</v>
      </c>
      <c r="H151" s="71">
        <f t="shared" si="14"/>
        <v>10826</v>
      </c>
    </row>
    <row r="152" spans="1:8" ht="25.5" x14ac:dyDescent="0.2">
      <c r="A152" s="76">
        <f t="shared" si="10"/>
        <v>10827</v>
      </c>
      <c r="B152" s="27" t="s">
        <v>2405</v>
      </c>
      <c r="C152" s="71">
        <v>97</v>
      </c>
      <c r="D152" s="71">
        <v>43</v>
      </c>
      <c r="E152" s="71">
        <f t="shared" si="11"/>
        <v>140</v>
      </c>
      <c r="F152" s="71" t="str">
        <f t="shared" si="12"/>
        <v>&lt;10827&gt;</v>
      </c>
      <c r="G152" s="71" t="str">
        <f t="shared" si="13"/>
        <v>10827</v>
      </c>
      <c r="H152" s="71">
        <f t="shared" si="14"/>
        <v>10827</v>
      </c>
    </row>
    <row r="153" spans="1:8" ht="25.5" x14ac:dyDescent="0.2">
      <c r="A153" s="76">
        <f t="shared" si="10"/>
        <v>10823</v>
      </c>
      <c r="B153" s="27" t="s">
        <v>2401</v>
      </c>
      <c r="C153" s="71">
        <v>366</v>
      </c>
      <c r="D153" s="71">
        <v>202</v>
      </c>
      <c r="E153" s="71">
        <f t="shared" si="11"/>
        <v>568</v>
      </c>
      <c r="F153" s="71" t="str">
        <f t="shared" si="12"/>
        <v>&lt;10823&gt;</v>
      </c>
      <c r="G153" s="71" t="str">
        <f t="shared" si="13"/>
        <v>10823</v>
      </c>
      <c r="H153" s="71">
        <f t="shared" si="14"/>
        <v>10823</v>
      </c>
    </row>
    <row r="154" spans="1:8" ht="38.25" x14ac:dyDescent="0.2">
      <c r="A154" s="76">
        <f t="shared" si="10"/>
        <v>10901</v>
      </c>
      <c r="B154" s="27" t="s">
        <v>2407</v>
      </c>
      <c r="C154" s="71">
        <v>322</v>
      </c>
      <c r="D154" s="71">
        <v>189</v>
      </c>
      <c r="E154" s="71">
        <f t="shared" si="11"/>
        <v>511</v>
      </c>
      <c r="F154" s="71" t="str">
        <f t="shared" si="12"/>
        <v>&lt;10901&gt;</v>
      </c>
      <c r="G154" s="71" t="str">
        <f t="shared" si="13"/>
        <v>10901</v>
      </c>
      <c r="H154" s="71">
        <f t="shared" si="14"/>
        <v>10901</v>
      </c>
    </row>
    <row r="155" spans="1:8" ht="25.5" x14ac:dyDescent="0.2">
      <c r="A155" s="76">
        <f t="shared" si="10"/>
        <v>10931</v>
      </c>
      <c r="B155" s="27" t="s">
        <v>2437</v>
      </c>
      <c r="C155" s="71">
        <v>77</v>
      </c>
      <c r="D155" s="71">
        <v>34</v>
      </c>
      <c r="E155" s="71">
        <f t="shared" si="11"/>
        <v>111</v>
      </c>
      <c r="F155" s="71" t="str">
        <f t="shared" si="12"/>
        <v>&lt;10931&gt;</v>
      </c>
      <c r="G155" s="71" t="str">
        <f t="shared" si="13"/>
        <v>10931</v>
      </c>
      <c r="H155" s="71">
        <f t="shared" si="14"/>
        <v>10931</v>
      </c>
    </row>
    <row r="156" spans="1:8" ht="25.5" x14ac:dyDescent="0.2">
      <c r="A156" s="76">
        <f t="shared" si="10"/>
        <v>10902</v>
      </c>
      <c r="B156" s="27" t="s">
        <v>2408</v>
      </c>
      <c r="C156" s="71">
        <v>493</v>
      </c>
      <c r="D156" s="71">
        <v>261</v>
      </c>
      <c r="E156" s="71">
        <f t="shared" si="11"/>
        <v>754</v>
      </c>
      <c r="F156" s="71" t="str">
        <f t="shared" si="12"/>
        <v>&lt;10902&gt;</v>
      </c>
      <c r="G156" s="71" t="str">
        <f t="shared" si="13"/>
        <v>10902</v>
      </c>
      <c r="H156" s="71">
        <f t="shared" si="14"/>
        <v>10902</v>
      </c>
    </row>
    <row r="157" spans="1:8" ht="51" x14ac:dyDescent="0.2">
      <c r="A157" s="76">
        <f t="shared" si="10"/>
        <v>10903</v>
      </c>
      <c r="B157" s="27" t="s">
        <v>2409</v>
      </c>
      <c r="C157" s="71">
        <v>296</v>
      </c>
      <c r="D157" s="71">
        <v>150</v>
      </c>
      <c r="E157" s="71">
        <f t="shared" si="11"/>
        <v>446</v>
      </c>
      <c r="F157" s="71" t="str">
        <f t="shared" si="12"/>
        <v>&lt;10903&gt;</v>
      </c>
      <c r="G157" s="71" t="str">
        <f t="shared" si="13"/>
        <v>10903</v>
      </c>
      <c r="H157" s="71">
        <f t="shared" si="14"/>
        <v>10903</v>
      </c>
    </row>
    <row r="158" spans="1:8" ht="25.5" x14ac:dyDescent="0.2">
      <c r="A158" s="76">
        <f t="shared" si="10"/>
        <v>10904</v>
      </c>
      <c r="B158" s="27" t="s">
        <v>2410</v>
      </c>
      <c r="C158" s="71">
        <v>239</v>
      </c>
      <c r="D158" s="71">
        <v>94</v>
      </c>
      <c r="E158" s="71">
        <f t="shared" si="11"/>
        <v>333</v>
      </c>
      <c r="F158" s="71" t="str">
        <f t="shared" si="12"/>
        <v>&lt;10904&gt;</v>
      </c>
      <c r="G158" s="71" t="str">
        <f t="shared" si="13"/>
        <v>10904</v>
      </c>
      <c r="H158" s="71">
        <f t="shared" si="14"/>
        <v>10904</v>
      </c>
    </row>
    <row r="159" spans="1:8" ht="25.5" x14ac:dyDescent="0.2">
      <c r="A159" s="76">
        <f t="shared" si="10"/>
        <v>10905</v>
      </c>
      <c r="B159" s="27" t="s">
        <v>2411</v>
      </c>
      <c r="C159" s="71">
        <v>761</v>
      </c>
      <c r="D159" s="71">
        <v>408</v>
      </c>
      <c r="E159" s="71">
        <f t="shared" si="11"/>
        <v>1169</v>
      </c>
      <c r="F159" s="71" t="str">
        <f t="shared" si="12"/>
        <v>&lt;10905&gt;</v>
      </c>
      <c r="G159" s="71" t="str">
        <f t="shared" si="13"/>
        <v>10905</v>
      </c>
      <c r="H159" s="71">
        <f t="shared" si="14"/>
        <v>10905</v>
      </c>
    </row>
    <row r="160" spans="1:8" ht="25.5" x14ac:dyDescent="0.2">
      <c r="A160" s="76">
        <f t="shared" si="10"/>
        <v>10906</v>
      </c>
      <c r="B160" s="27" t="s">
        <v>2412</v>
      </c>
      <c r="C160" s="71">
        <v>180</v>
      </c>
      <c r="D160" s="71">
        <v>95</v>
      </c>
      <c r="E160" s="71">
        <f t="shared" si="11"/>
        <v>275</v>
      </c>
      <c r="F160" s="71" t="str">
        <f t="shared" si="12"/>
        <v>&lt;10906&gt;</v>
      </c>
      <c r="G160" s="71" t="str">
        <f t="shared" si="13"/>
        <v>10906</v>
      </c>
      <c r="H160" s="71">
        <f t="shared" si="14"/>
        <v>10906</v>
      </c>
    </row>
    <row r="161" spans="1:8" x14ac:dyDescent="0.2">
      <c r="A161" s="76">
        <f t="shared" si="10"/>
        <v>10930</v>
      </c>
      <c r="B161" s="27" t="s">
        <v>2436</v>
      </c>
      <c r="C161" s="71">
        <v>158</v>
      </c>
      <c r="D161" s="71">
        <v>87</v>
      </c>
      <c r="E161" s="71">
        <f t="shared" si="11"/>
        <v>245</v>
      </c>
      <c r="F161" s="71" t="str">
        <f t="shared" si="12"/>
        <v>&lt;10930&gt;</v>
      </c>
      <c r="G161" s="71" t="str">
        <f t="shared" si="13"/>
        <v>10930</v>
      </c>
      <c r="H161" s="71">
        <f t="shared" si="14"/>
        <v>10930</v>
      </c>
    </row>
    <row r="162" spans="1:8" ht="25.5" x14ac:dyDescent="0.2">
      <c r="A162" s="76">
        <f t="shared" si="10"/>
        <v>10907</v>
      </c>
      <c r="B162" s="27" t="s">
        <v>2413</v>
      </c>
      <c r="C162" s="71">
        <v>303</v>
      </c>
      <c r="D162" s="71">
        <v>118</v>
      </c>
      <c r="E162" s="71">
        <f t="shared" si="11"/>
        <v>421</v>
      </c>
      <c r="F162" s="71" t="str">
        <f t="shared" si="12"/>
        <v>&lt;10907&gt;</v>
      </c>
      <c r="G162" s="71" t="str">
        <f t="shared" si="13"/>
        <v>10907</v>
      </c>
      <c r="H162" s="71">
        <f t="shared" si="14"/>
        <v>10907</v>
      </c>
    </row>
    <row r="163" spans="1:8" ht="25.5" x14ac:dyDescent="0.2">
      <c r="A163" s="76">
        <f t="shared" si="10"/>
        <v>10908</v>
      </c>
      <c r="B163" s="27" t="s">
        <v>2414</v>
      </c>
      <c r="C163" s="71">
        <v>311</v>
      </c>
      <c r="D163" s="71">
        <v>150</v>
      </c>
      <c r="E163" s="71">
        <f t="shared" si="11"/>
        <v>461</v>
      </c>
      <c r="F163" s="71" t="str">
        <f t="shared" si="12"/>
        <v>&lt;10908&gt;</v>
      </c>
      <c r="G163" s="71" t="str">
        <f t="shared" si="13"/>
        <v>10908</v>
      </c>
      <c r="H163" s="71">
        <f t="shared" si="14"/>
        <v>10908</v>
      </c>
    </row>
    <row r="164" spans="1:8" ht="25.5" x14ac:dyDescent="0.2">
      <c r="A164" s="76">
        <f t="shared" si="10"/>
        <v>10909</v>
      </c>
      <c r="B164" s="27" t="s">
        <v>2415</v>
      </c>
      <c r="C164" s="71">
        <v>238</v>
      </c>
      <c r="D164" s="71">
        <v>113</v>
      </c>
      <c r="E164" s="71">
        <f t="shared" si="11"/>
        <v>351</v>
      </c>
      <c r="F164" s="71" t="str">
        <f t="shared" si="12"/>
        <v>&lt;10909&gt;</v>
      </c>
      <c r="G164" s="71" t="str">
        <f t="shared" si="13"/>
        <v>10909</v>
      </c>
      <c r="H164" s="71">
        <f t="shared" si="14"/>
        <v>10909</v>
      </c>
    </row>
    <row r="165" spans="1:8" ht="38.25" x14ac:dyDescent="0.2">
      <c r="A165" s="76">
        <f t="shared" si="10"/>
        <v>10910</v>
      </c>
      <c r="B165" s="27" t="s">
        <v>2416</v>
      </c>
      <c r="C165" s="71">
        <v>243</v>
      </c>
      <c r="D165" s="71">
        <v>65</v>
      </c>
      <c r="E165" s="71">
        <f t="shared" si="11"/>
        <v>308</v>
      </c>
      <c r="F165" s="71" t="str">
        <f t="shared" si="12"/>
        <v>&lt;10910&gt;</v>
      </c>
      <c r="G165" s="71" t="str">
        <f t="shared" si="13"/>
        <v>10910</v>
      </c>
      <c r="H165" s="71">
        <f t="shared" si="14"/>
        <v>10910</v>
      </c>
    </row>
    <row r="166" spans="1:8" ht="25.5" x14ac:dyDescent="0.2">
      <c r="A166" s="76">
        <f t="shared" si="10"/>
        <v>10911</v>
      </c>
      <c r="B166" s="27" t="s">
        <v>2417</v>
      </c>
      <c r="C166" s="71">
        <v>264</v>
      </c>
      <c r="D166" s="71">
        <v>122</v>
      </c>
      <c r="E166" s="71">
        <f t="shared" si="11"/>
        <v>386</v>
      </c>
      <c r="F166" s="71" t="str">
        <f t="shared" si="12"/>
        <v>&lt;10911&gt;</v>
      </c>
      <c r="G166" s="71" t="str">
        <f t="shared" si="13"/>
        <v>10911</v>
      </c>
      <c r="H166" s="71">
        <f t="shared" si="14"/>
        <v>10911</v>
      </c>
    </row>
    <row r="167" spans="1:8" ht="25.5" x14ac:dyDescent="0.2">
      <c r="A167" s="76">
        <f t="shared" si="10"/>
        <v>10912</v>
      </c>
      <c r="B167" s="27" t="s">
        <v>2418</v>
      </c>
      <c r="C167" s="71">
        <v>372</v>
      </c>
      <c r="D167" s="71">
        <v>170</v>
      </c>
      <c r="E167" s="71">
        <f t="shared" si="11"/>
        <v>542</v>
      </c>
      <c r="F167" s="71" t="str">
        <f t="shared" si="12"/>
        <v>&lt;10912&gt;</v>
      </c>
      <c r="G167" s="71" t="str">
        <f t="shared" si="13"/>
        <v>10912</v>
      </c>
      <c r="H167" s="71">
        <f t="shared" si="14"/>
        <v>10912</v>
      </c>
    </row>
    <row r="168" spans="1:8" ht="25.5" x14ac:dyDescent="0.2">
      <c r="A168" s="76">
        <f t="shared" si="10"/>
        <v>10913</v>
      </c>
      <c r="B168" s="27" t="s">
        <v>2419</v>
      </c>
      <c r="C168" s="71">
        <v>159</v>
      </c>
      <c r="D168" s="71">
        <v>68</v>
      </c>
      <c r="E168" s="71">
        <f t="shared" si="11"/>
        <v>227</v>
      </c>
      <c r="F168" s="71" t="str">
        <f t="shared" si="12"/>
        <v>&lt;10913&gt;</v>
      </c>
      <c r="G168" s="71" t="str">
        <f t="shared" si="13"/>
        <v>10913</v>
      </c>
      <c r="H168" s="71">
        <f t="shared" si="14"/>
        <v>10913</v>
      </c>
    </row>
    <row r="169" spans="1:8" ht="25.5" x14ac:dyDescent="0.2">
      <c r="A169" s="76">
        <f t="shared" si="10"/>
        <v>10914</v>
      </c>
      <c r="B169" s="27" t="s">
        <v>2420</v>
      </c>
      <c r="C169" s="71">
        <v>351</v>
      </c>
      <c r="D169" s="71">
        <v>177</v>
      </c>
      <c r="E169" s="71">
        <f t="shared" si="11"/>
        <v>528</v>
      </c>
      <c r="F169" s="71" t="str">
        <f t="shared" si="12"/>
        <v>&lt;10914&gt;</v>
      </c>
      <c r="G169" s="71" t="str">
        <f t="shared" si="13"/>
        <v>10914</v>
      </c>
      <c r="H169" s="71">
        <f t="shared" si="14"/>
        <v>10914</v>
      </c>
    </row>
    <row r="170" spans="1:8" ht="25.5" x14ac:dyDescent="0.2">
      <c r="A170" s="76">
        <f t="shared" si="10"/>
        <v>10929</v>
      </c>
      <c r="B170" s="27" t="s">
        <v>2435</v>
      </c>
      <c r="C170" s="71">
        <v>139</v>
      </c>
      <c r="D170" s="71">
        <v>45</v>
      </c>
      <c r="E170" s="71">
        <f t="shared" si="11"/>
        <v>184</v>
      </c>
      <c r="F170" s="71" t="str">
        <f t="shared" si="12"/>
        <v>&lt;10929&gt;</v>
      </c>
      <c r="G170" s="71" t="str">
        <f t="shared" si="13"/>
        <v>10929</v>
      </c>
      <c r="H170" s="71">
        <f t="shared" si="14"/>
        <v>10929</v>
      </c>
    </row>
    <row r="171" spans="1:8" ht="38.25" x14ac:dyDescent="0.2">
      <c r="A171" s="76">
        <f t="shared" si="10"/>
        <v>10915</v>
      </c>
      <c r="B171" s="27" t="s">
        <v>2421</v>
      </c>
      <c r="C171" s="71">
        <v>226</v>
      </c>
      <c r="D171" s="71">
        <v>102</v>
      </c>
      <c r="E171" s="71">
        <f t="shared" si="11"/>
        <v>328</v>
      </c>
      <c r="F171" s="71" t="str">
        <f t="shared" si="12"/>
        <v>&lt;10915&gt;</v>
      </c>
      <c r="G171" s="71" t="str">
        <f t="shared" si="13"/>
        <v>10915</v>
      </c>
      <c r="H171" s="71">
        <f t="shared" si="14"/>
        <v>10915</v>
      </c>
    </row>
    <row r="172" spans="1:8" ht="25.5" x14ac:dyDescent="0.2">
      <c r="A172" s="76">
        <f t="shared" si="10"/>
        <v>10916</v>
      </c>
      <c r="B172" s="27" t="s">
        <v>2422</v>
      </c>
      <c r="C172" s="71">
        <v>478</v>
      </c>
      <c r="D172" s="71">
        <v>272</v>
      </c>
      <c r="E172" s="71">
        <f t="shared" si="11"/>
        <v>750</v>
      </c>
      <c r="F172" s="71" t="str">
        <f t="shared" si="12"/>
        <v>&lt;10916&gt;</v>
      </c>
      <c r="G172" s="71" t="str">
        <f t="shared" si="13"/>
        <v>10916</v>
      </c>
      <c r="H172" s="71">
        <f t="shared" si="14"/>
        <v>10916</v>
      </c>
    </row>
    <row r="173" spans="1:8" ht="25.5" x14ac:dyDescent="0.2">
      <c r="A173" s="76">
        <f t="shared" si="10"/>
        <v>10917</v>
      </c>
      <c r="B173" s="27" t="s">
        <v>2423</v>
      </c>
      <c r="C173" s="71">
        <v>1474</v>
      </c>
      <c r="D173" s="71">
        <v>721</v>
      </c>
      <c r="E173" s="71">
        <f t="shared" si="11"/>
        <v>2195</v>
      </c>
      <c r="F173" s="71" t="str">
        <f t="shared" si="12"/>
        <v>&lt;10917&gt;</v>
      </c>
      <c r="G173" s="71" t="str">
        <f t="shared" si="13"/>
        <v>10917</v>
      </c>
      <c r="H173" s="71">
        <f t="shared" si="14"/>
        <v>10917</v>
      </c>
    </row>
    <row r="174" spans="1:8" ht="25.5" x14ac:dyDescent="0.2">
      <c r="A174" s="76">
        <f t="shared" si="10"/>
        <v>10918</v>
      </c>
      <c r="B174" s="27" t="s">
        <v>2424</v>
      </c>
      <c r="C174" s="71">
        <v>1019</v>
      </c>
      <c r="D174" s="71">
        <v>632</v>
      </c>
      <c r="E174" s="71">
        <f t="shared" si="11"/>
        <v>1651</v>
      </c>
      <c r="F174" s="71" t="str">
        <f t="shared" si="12"/>
        <v>&lt;10918&gt;</v>
      </c>
      <c r="G174" s="71" t="str">
        <f t="shared" si="13"/>
        <v>10918</v>
      </c>
      <c r="H174" s="71">
        <f t="shared" si="14"/>
        <v>10918</v>
      </c>
    </row>
    <row r="175" spans="1:8" ht="25.5" x14ac:dyDescent="0.2">
      <c r="A175" s="76">
        <f t="shared" si="10"/>
        <v>10919</v>
      </c>
      <c r="B175" s="27" t="s">
        <v>2425</v>
      </c>
      <c r="C175" s="71">
        <v>660</v>
      </c>
      <c r="D175" s="71">
        <v>350</v>
      </c>
      <c r="E175" s="71">
        <f t="shared" si="11"/>
        <v>1010</v>
      </c>
      <c r="F175" s="71" t="str">
        <f t="shared" si="12"/>
        <v>&lt;10919&gt;</v>
      </c>
      <c r="G175" s="71" t="str">
        <f t="shared" si="13"/>
        <v>10919</v>
      </c>
      <c r="H175" s="71">
        <f t="shared" si="14"/>
        <v>10919</v>
      </c>
    </row>
    <row r="176" spans="1:8" ht="25.5" x14ac:dyDescent="0.2">
      <c r="A176" s="76">
        <f t="shared" si="10"/>
        <v>10920</v>
      </c>
      <c r="B176" s="27" t="s">
        <v>2426</v>
      </c>
      <c r="C176" s="71">
        <v>317</v>
      </c>
      <c r="D176" s="71">
        <v>155</v>
      </c>
      <c r="E176" s="71">
        <f t="shared" si="11"/>
        <v>472</v>
      </c>
      <c r="F176" s="71" t="str">
        <f t="shared" si="12"/>
        <v>&lt;10920&gt;</v>
      </c>
      <c r="G176" s="71" t="str">
        <f t="shared" si="13"/>
        <v>10920</v>
      </c>
      <c r="H176" s="71">
        <f t="shared" si="14"/>
        <v>10920</v>
      </c>
    </row>
    <row r="177" spans="1:8" ht="25.5" x14ac:dyDescent="0.2">
      <c r="A177" s="76">
        <f t="shared" si="10"/>
        <v>10921</v>
      </c>
      <c r="B177" s="27" t="s">
        <v>2427</v>
      </c>
      <c r="C177" s="71">
        <v>302</v>
      </c>
      <c r="D177" s="71">
        <v>129</v>
      </c>
      <c r="E177" s="71">
        <f t="shared" si="11"/>
        <v>431</v>
      </c>
      <c r="F177" s="71" t="str">
        <f t="shared" si="12"/>
        <v>&lt;10921&gt;</v>
      </c>
      <c r="G177" s="71" t="str">
        <f t="shared" si="13"/>
        <v>10921</v>
      </c>
      <c r="H177" s="71">
        <f t="shared" si="14"/>
        <v>10921</v>
      </c>
    </row>
    <row r="178" spans="1:8" ht="25.5" x14ac:dyDescent="0.2">
      <c r="A178" s="76">
        <f t="shared" si="10"/>
        <v>10922</v>
      </c>
      <c r="B178" s="27" t="s">
        <v>2428</v>
      </c>
      <c r="C178" s="71">
        <v>164</v>
      </c>
      <c r="D178" s="71">
        <v>81</v>
      </c>
      <c r="E178" s="71">
        <f t="shared" si="11"/>
        <v>245</v>
      </c>
      <c r="F178" s="71" t="str">
        <f t="shared" si="12"/>
        <v>&lt;10922&gt;</v>
      </c>
      <c r="G178" s="71" t="str">
        <f t="shared" si="13"/>
        <v>10922</v>
      </c>
      <c r="H178" s="71">
        <f t="shared" si="14"/>
        <v>10922</v>
      </c>
    </row>
    <row r="179" spans="1:8" ht="25.5" x14ac:dyDescent="0.2">
      <c r="A179" s="76">
        <f t="shared" si="10"/>
        <v>10932</v>
      </c>
      <c r="B179" s="27" t="s">
        <v>2438</v>
      </c>
      <c r="C179" s="71">
        <v>68</v>
      </c>
      <c r="D179" s="71">
        <v>35</v>
      </c>
      <c r="E179" s="71">
        <f t="shared" si="11"/>
        <v>103</v>
      </c>
      <c r="F179" s="71" t="str">
        <f t="shared" si="12"/>
        <v>&lt;10932&gt;</v>
      </c>
      <c r="G179" s="71" t="str">
        <f t="shared" si="13"/>
        <v>10932</v>
      </c>
      <c r="H179" s="71">
        <f t="shared" si="14"/>
        <v>10932</v>
      </c>
    </row>
    <row r="180" spans="1:8" ht="25.5" x14ac:dyDescent="0.2">
      <c r="A180" s="76">
        <f t="shared" si="10"/>
        <v>10923</v>
      </c>
      <c r="B180" s="27" t="s">
        <v>2429</v>
      </c>
      <c r="C180" s="71">
        <v>480</v>
      </c>
      <c r="D180" s="71">
        <v>209</v>
      </c>
      <c r="E180" s="71">
        <f t="shared" si="11"/>
        <v>689</v>
      </c>
      <c r="F180" s="71" t="str">
        <f t="shared" si="12"/>
        <v>&lt;10923&gt;</v>
      </c>
      <c r="G180" s="71" t="str">
        <f t="shared" si="13"/>
        <v>10923</v>
      </c>
      <c r="H180" s="71">
        <f t="shared" si="14"/>
        <v>10923</v>
      </c>
    </row>
    <row r="181" spans="1:8" ht="25.5" x14ac:dyDescent="0.2">
      <c r="A181" s="76">
        <f t="shared" si="10"/>
        <v>10924</v>
      </c>
      <c r="B181" s="27" t="s">
        <v>2430</v>
      </c>
      <c r="C181" s="71">
        <v>225</v>
      </c>
      <c r="D181" s="71">
        <v>97</v>
      </c>
      <c r="E181" s="71">
        <f t="shared" si="11"/>
        <v>322</v>
      </c>
      <c r="F181" s="71" t="str">
        <f t="shared" si="12"/>
        <v>&lt;10924&gt;</v>
      </c>
      <c r="G181" s="71" t="str">
        <f t="shared" si="13"/>
        <v>10924</v>
      </c>
      <c r="H181" s="71">
        <f t="shared" si="14"/>
        <v>10924</v>
      </c>
    </row>
    <row r="182" spans="1:8" ht="25.5" x14ac:dyDescent="0.2">
      <c r="A182" s="76">
        <f t="shared" si="10"/>
        <v>10925</v>
      </c>
      <c r="B182" s="27" t="s">
        <v>2431</v>
      </c>
      <c r="C182" s="71">
        <v>194</v>
      </c>
      <c r="D182" s="71">
        <v>73</v>
      </c>
      <c r="E182" s="71">
        <f t="shared" si="11"/>
        <v>267</v>
      </c>
      <c r="F182" s="71" t="str">
        <f t="shared" si="12"/>
        <v>&lt;10925&gt;</v>
      </c>
      <c r="G182" s="71" t="str">
        <f t="shared" si="13"/>
        <v>10925</v>
      </c>
      <c r="H182" s="71">
        <f t="shared" si="14"/>
        <v>10925</v>
      </c>
    </row>
    <row r="183" spans="1:8" ht="38.25" x14ac:dyDescent="0.2">
      <c r="A183" s="76">
        <f t="shared" si="10"/>
        <v>10926</v>
      </c>
      <c r="B183" s="27" t="s">
        <v>2432</v>
      </c>
      <c r="C183" s="71">
        <v>206</v>
      </c>
      <c r="D183" s="71">
        <v>101</v>
      </c>
      <c r="E183" s="71">
        <f t="shared" si="11"/>
        <v>307</v>
      </c>
      <c r="F183" s="71" t="str">
        <f t="shared" si="12"/>
        <v>&lt;10926&gt;</v>
      </c>
      <c r="G183" s="71" t="str">
        <f t="shared" si="13"/>
        <v>10926</v>
      </c>
      <c r="H183" s="71">
        <f t="shared" si="14"/>
        <v>10926</v>
      </c>
    </row>
    <row r="184" spans="1:8" ht="25.5" x14ac:dyDescent="0.2">
      <c r="A184" s="76">
        <f t="shared" si="10"/>
        <v>10927</v>
      </c>
      <c r="B184" s="27" t="s">
        <v>2433</v>
      </c>
      <c r="C184" s="71">
        <v>214</v>
      </c>
      <c r="D184" s="71">
        <v>73</v>
      </c>
      <c r="E184" s="71">
        <f t="shared" si="11"/>
        <v>287</v>
      </c>
      <c r="F184" s="71" t="str">
        <f t="shared" si="12"/>
        <v>&lt;10927&gt;</v>
      </c>
      <c r="G184" s="71" t="str">
        <f t="shared" si="13"/>
        <v>10927</v>
      </c>
      <c r="H184" s="71">
        <f t="shared" si="14"/>
        <v>10927</v>
      </c>
    </row>
    <row r="185" spans="1:8" x14ac:dyDescent="0.2">
      <c r="A185" s="76">
        <f t="shared" si="10"/>
        <v>10928</v>
      </c>
      <c r="B185" s="27" t="s">
        <v>2434</v>
      </c>
      <c r="C185" s="71">
        <v>238</v>
      </c>
      <c r="D185" s="71">
        <v>122</v>
      </c>
      <c r="E185" s="71">
        <f t="shared" si="11"/>
        <v>360</v>
      </c>
      <c r="F185" s="71" t="str">
        <f t="shared" si="12"/>
        <v>&lt;10928&gt;</v>
      </c>
      <c r="G185" s="71" t="str">
        <f t="shared" si="13"/>
        <v>10928</v>
      </c>
      <c r="H185" s="71">
        <f t="shared" si="14"/>
        <v>10928</v>
      </c>
    </row>
    <row r="186" spans="1:8" ht="38.25" x14ac:dyDescent="0.2">
      <c r="A186" s="76">
        <f t="shared" si="10"/>
        <v>20101</v>
      </c>
      <c r="B186" s="27" t="s">
        <v>2439</v>
      </c>
      <c r="C186" s="71">
        <v>17848</v>
      </c>
      <c r="D186" s="71">
        <v>10491</v>
      </c>
      <c r="E186" s="71">
        <f t="shared" si="11"/>
        <v>28339</v>
      </c>
      <c r="F186" s="71" t="str">
        <f t="shared" si="12"/>
        <v>&lt;20101&gt;</v>
      </c>
      <c r="G186" s="71" t="str">
        <f t="shared" si="13"/>
        <v>20101</v>
      </c>
      <c r="H186" s="71">
        <f t="shared" si="14"/>
        <v>20101</v>
      </c>
    </row>
    <row r="187" spans="1:8" x14ac:dyDescent="0.2">
      <c r="A187" s="76">
        <f t="shared" si="10"/>
        <v>20201</v>
      </c>
      <c r="B187" s="27" t="s">
        <v>2440</v>
      </c>
      <c r="C187" s="71">
        <v>11370</v>
      </c>
      <c r="D187" s="71">
        <v>6633</v>
      </c>
      <c r="E187" s="71">
        <f t="shared" si="11"/>
        <v>18003</v>
      </c>
      <c r="F187" s="71" t="str">
        <f t="shared" si="12"/>
        <v>&lt;20201&gt;</v>
      </c>
      <c r="G187" s="71" t="str">
        <f t="shared" si="13"/>
        <v>20201</v>
      </c>
      <c r="H187" s="71">
        <f t="shared" si="14"/>
        <v>20201</v>
      </c>
    </row>
    <row r="188" spans="1:8" x14ac:dyDescent="0.2">
      <c r="A188" s="76">
        <f t="shared" si="10"/>
        <v>21001</v>
      </c>
      <c r="B188" s="27" t="s">
        <v>2561</v>
      </c>
      <c r="C188" s="71">
        <v>209</v>
      </c>
      <c r="D188" s="71">
        <v>108</v>
      </c>
      <c r="E188" s="71">
        <f t="shared" si="11"/>
        <v>317</v>
      </c>
      <c r="F188" s="71" t="str">
        <f t="shared" si="12"/>
        <v>&lt;21001&gt;</v>
      </c>
      <c r="G188" s="71" t="str">
        <f t="shared" si="13"/>
        <v>21001</v>
      </c>
      <c r="H188" s="71">
        <f t="shared" si="14"/>
        <v>21001</v>
      </c>
    </row>
    <row r="189" spans="1:8" ht="25.5" x14ac:dyDescent="0.2">
      <c r="A189" s="76">
        <f t="shared" si="10"/>
        <v>21002</v>
      </c>
      <c r="B189" s="27" t="s">
        <v>2562</v>
      </c>
      <c r="C189" s="71">
        <v>2638</v>
      </c>
      <c r="D189" s="71">
        <v>1520</v>
      </c>
      <c r="E189" s="71">
        <f t="shared" si="11"/>
        <v>4158</v>
      </c>
      <c r="F189" s="71" t="str">
        <f t="shared" si="12"/>
        <v>&lt;21002&gt;</v>
      </c>
      <c r="G189" s="71" t="str">
        <f t="shared" si="13"/>
        <v>21002</v>
      </c>
      <c r="H189" s="71">
        <f t="shared" si="14"/>
        <v>21002</v>
      </c>
    </row>
    <row r="190" spans="1:8" x14ac:dyDescent="0.2">
      <c r="A190" s="76">
        <f t="shared" si="10"/>
        <v>21003</v>
      </c>
      <c r="B190" s="27" t="s">
        <v>2563</v>
      </c>
      <c r="C190" s="71">
        <v>393</v>
      </c>
      <c r="D190" s="71">
        <v>167</v>
      </c>
      <c r="E190" s="71">
        <f t="shared" si="11"/>
        <v>560</v>
      </c>
      <c r="F190" s="71" t="str">
        <f t="shared" si="12"/>
        <v>&lt;21003&gt;</v>
      </c>
      <c r="G190" s="71" t="str">
        <f t="shared" si="13"/>
        <v>21003</v>
      </c>
      <c r="H190" s="71">
        <f t="shared" si="14"/>
        <v>21003</v>
      </c>
    </row>
    <row r="191" spans="1:8" x14ac:dyDescent="0.2">
      <c r="A191" s="76">
        <f t="shared" si="10"/>
        <v>21004</v>
      </c>
      <c r="B191" s="27" t="s">
        <v>2564</v>
      </c>
      <c r="C191" s="71">
        <v>185</v>
      </c>
      <c r="D191" s="71">
        <v>110</v>
      </c>
      <c r="E191" s="71">
        <f t="shared" si="11"/>
        <v>295</v>
      </c>
      <c r="F191" s="71" t="str">
        <f t="shared" si="12"/>
        <v>&lt;21004&gt;</v>
      </c>
      <c r="G191" s="71" t="str">
        <f t="shared" si="13"/>
        <v>21004</v>
      </c>
      <c r="H191" s="71">
        <f t="shared" si="14"/>
        <v>21004</v>
      </c>
    </row>
    <row r="192" spans="1:8" ht="25.5" x14ac:dyDescent="0.2">
      <c r="A192" s="76">
        <f t="shared" si="10"/>
        <v>21005</v>
      </c>
      <c r="B192" s="27" t="s">
        <v>2565</v>
      </c>
      <c r="C192" s="71">
        <v>462</v>
      </c>
      <c r="D192" s="71">
        <v>232</v>
      </c>
      <c r="E192" s="71">
        <f t="shared" si="11"/>
        <v>694</v>
      </c>
      <c r="F192" s="71" t="str">
        <f t="shared" si="12"/>
        <v>&lt;21005&gt;</v>
      </c>
      <c r="G192" s="71" t="str">
        <f t="shared" si="13"/>
        <v>21005</v>
      </c>
      <c r="H192" s="71">
        <f t="shared" si="14"/>
        <v>21005</v>
      </c>
    </row>
    <row r="193" spans="1:8" x14ac:dyDescent="0.2">
      <c r="A193" s="76">
        <f t="shared" si="10"/>
        <v>21006</v>
      </c>
      <c r="B193" s="27" t="s">
        <v>2566</v>
      </c>
      <c r="C193" s="71">
        <v>156</v>
      </c>
      <c r="D193" s="71">
        <v>101</v>
      </c>
      <c r="E193" s="71">
        <f t="shared" si="11"/>
        <v>257</v>
      </c>
      <c r="F193" s="71" t="str">
        <f t="shared" si="12"/>
        <v>&lt;21006&gt;</v>
      </c>
      <c r="G193" s="71" t="str">
        <f t="shared" si="13"/>
        <v>21006</v>
      </c>
      <c r="H193" s="71">
        <f t="shared" si="14"/>
        <v>21006</v>
      </c>
    </row>
    <row r="194" spans="1:8" ht="25.5" x14ac:dyDescent="0.2">
      <c r="A194" s="76">
        <f t="shared" si="10"/>
        <v>21007</v>
      </c>
      <c r="B194" s="27" t="s">
        <v>2567</v>
      </c>
      <c r="C194" s="71">
        <v>386</v>
      </c>
      <c r="D194" s="71">
        <v>203</v>
      </c>
      <c r="E194" s="71">
        <f t="shared" si="11"/>
        <v>589</v>
      </c>
      <c r="F194" s="71" t="str">
        <f t="shared" si="12"/>
        <v>&lt;21007&gt;</v>
      </c>
      <c r="G194" s="71" t="str">
        <f t="shared" si="13"/>
        <v>21007</v>
      </c>
      <c r="H194" s="71">
        <f t="shared" si="14"/>
        <v>21007</v>
      </c>
    </row>
    <row r="195" spans="1:8" ht="25.5" x14ac:dyDescent="0.2">
      <c r="A195" s="76">
        <f t="shared" si="10"/>
        <v>21008</v>
      </c>
      <c r="B195" s="27" t="s">
        <v>4672</v>
      </c>
      <c r="C195" s="71">
        <v>323</v>
      </c>
      <c r="D195" s="71">
        <v>118</v>
      </c>
      <c r="E195" s="71">
        <f t="shared" si="11"/>
        <v>441</v>
      </c>
      <c r="F195" s="71" t="str">
        <f t="shared" si="12"/>
        <v>&lt;21008&gt;</v>
      </c>
      <c r="G195" s="71" t="str">
        <f t="shared" si="13"/>
        <v>21008</v>
      </c>
      <c r="H195" s="71">
        <f t="shared" si="14"/>
        <v>21008</v>
      </c>
    </row>
    <row r="196" spans="1:8" ht="38.25" x14ac:dyDescent="0.2">
      <c r="A196" s="76">
        <f t="shared" si="10"/>
        <v>21009</v>
      </c>
      <c r="B196" s="27" t="s">
        <v>2569</v>
      </c>
      <c r="C196" s="71">
        <v>763</v>
      </c>
      <c r="D196" s="71">
        <v>470</v>
      </c>
      <c r="E196" s="71">
        <f t="shared" si="11"/>
        <v>1233</v>
      </c>
      <c r="F196" s="71" t="str">
        <f t="shared" si="12"/>
        <v>&lt;21009&gt;</v>
      </c>
      <c r="G196" s="71" t="str">
        <f t="shared" si="13"/>
        <v>21009</v>
      </c>
      <c r="H196" s="71">
        <f t="shared" si="14"/>
        <v>21009</v>
      </c>
    </row>
    <row r="197" spans="1:8" ht="25.5" x14ac:dyDescent="0.2">
      <c r="A197" s="76">
        <f t="shared" si="10"/>
        <v>21010</v>
      </c>
      <c r="B197" s="27" t="s">
        <v>2570</v>
      </c>
      <c r="C197" s="71">
        <v>315</v>
      </c>
      <c r="D197" s="71">
        <v>127</v>
      </c>
      <c r="E197" s="71">
        <f t="shared" si="11"/>
        <v>442</v>
      </c>
      <c r="F197" s="71" t="str">
        <f t="shared" si="12"/>
        <v>&lt;21010&gt;</v>
      </c>
      <c r="G197" s="71" t="str">
        <f t="shared" si="13"/>
        <v>21010</v>
      </c>
      <c r="H197" s="71">
        <f t="shared" si="14"/>
        <v>21010</v>
      </c>
    </row>
    <row r="198" spans="1:8" x14ac:dyDescent="0.2">
      <c r="A198" s="76">
        <f t="shared" si="10"/>
        <v>20302</v>
      </c>
      <c r="B198" s="27" t="s">
        <v>2441</v>
      </c>
      <c r="C198" s="71">
        <v>248</v>
      </c>
      <c r="D198" s="71">
        <v>162</v>
      </c>
      <c r="E198" s="71">
        <f t="shared" si="11"/>
        <v>410</v>
      </c>
      <c r="F198" s="71" t="str">
        <f t="shared" si="12"/>
        <v>&lt;20302&gt;</v>
      </c>
      <c r="G198" s="71" t="str">
        <f t="shared" si="13"/>
        <v>20302</v>
      </c>
      <c r="H198" s="71">
        <f t="shared" si="14"/>
        <v>20302</v>
      </c>
    </row>
    <row r="199" spans="1:8" ht="25.5" x14ac:dyDescent="0.2">
      <c r="A199" s="76">
        <f t="shared" si="10"/>
        <v>20320</v>
      </c>
      <c r="B199" s="27" t="s">
        <v>2446</v>
      </c>
      <c r="C199" s="71">
        <v>276</v>
      </c>
      <c r="D199" s="71">
        <v>161</v>
      </c>
      <c r="E199" s="71">
        <f t="shared" si="11"/>
        <v>437</v>
      </c>
      <c r="F199" s="71" t="str">
        <f t="shared" si="12"/>
        <v>&lt;20320&gt;</v>
      </c>
      <c r="G199" s="71" t="str">
        <f t="shared" si="13"/>
        <v>20320</v>
      </c>
      <c r="H199" s="71">
        <f t="shared" si="14"/>
        <v>20320</v>
      </c>
    </row>
    <row r="200" spans="1:8" ht="38.25" x14ac:dyDescent="0.2">
      <c r="A200" s="76">
        <f t="shared" si="10"/>
        <v>20305</v>
      </c>
      <c r="B200" s="27" t="s">
        <v>2442</v>
      </c>
      <c r="C200" s="71">
        <v>1359</v>
      </c>
      <c r="D200" s="71">
        <v>966</v>
      </c>
      <c r="E200" s="71">
        <f t="shared" si="11"/>
        <v>2325</v>
      </c>
      <c r="F200" s="71" t="str">
        <f t="shared" si="12"/>
        <v>&lt;20305&gt;</v>
      </c>
      <c r="G200" s="71" t="str">
        <f t="shared" si="13"/>
        <v>20305</v>
      </c>
      <c r="H200" s="71">
        <f t="shared" si="14"/>
        <v>20305</v>
      </c>
    </row>
    <row r="201" spans="1:8" ht="25.5" x14ac:dyDescent="0.2">
      <c r="A201" s="76">
        <f t="shared" si="10"/>
        <v>20306</v>
      </c>
      <c r="B201" s="27" t="s">
        <v>2443</v>
      </c>
      <c r="C201" s="71">
        <v>518</v>
      </c>
      <c r="D201" s="71">
        <v>325</v>
      </c>
      <c r="E201" s="71">
        <f t="shared" si="11"/>
        <v>843</v>
      </c>
      <c r="F201" s="71" t="str">
        <f t="shared" si="12"/>
        <v>&lt;20306&gt;</v>
      </c>
      <c r="G201" s="71" t="str">
        <f t="shared" si="13"/>
        <v>20306</v>
      </c>
      <c r="H201" s="71">
        <f t="shared" si="14"/>
        <v>20306</v>
      </c>
    </row>
    <row r="202" spans="1:8" ht="38.25" x14ac:dyDescent="0.2">
      <c r="A202" s="76">
        <f t="shared" si="10"/>
        <v>20307</v>
      </c>
      <c r="B202" s="27" t="s">
        <v>2444</v>
      </c>
      <c r="C202" s="71">
        <v>683</v>
      </c>
      <c r="D202" s="71">
        <v>457</v>
      </c>
      <c r="E202" s="71">
        <f t="shared" si="11"/>
        <v>1140</v>
      </c>
      <c r="F202" s="71" t="str">
        <f t="shared" si="12"/>
        <v>&lt;20307&gt;</v>
      </c>
      <c r="G202" s="71" t="str">
        <f t="shared" si="13"/>
        <v>20307</v>
      </c>
      <c r="H202" s="71">
        <f t="shared" si="14"/>
        <v>20307</v>
      </c>
    </row>
    <row r="203" spans="1:8" ht="25.5" x14ac:dyDescent="0.2">
      <c r="A203" s="76">
        <f t="shared" si="10"/>
        <v>20321</v>
      </c>
      <c r="B203" s="27" t="s">
        <v>2447</v>
      </c>
      <c r="C203" s="71">
        <v>229</v>
      </c>
      <c r="D203" s="71">
        <v>146</v>
      </c>
      <c r="E203" s="71">
        <f t="shared" si="11"/>
        <v>375</v>
      </c>
      <c r="F203" s="71" t="str">
        <f t="shared" si="12"/>
        <v>&lt;20321&gt;</v>
      </c>
      <c r="G203" s="71" t="str">
        <f t="shared" si="13"/>
        <v>20321</v>
      </c>
      <c r="H203" s="71">
        <f t="shared" si="14"/>
        <v>20321</v>
      </c>
    </row>
    <row r="204" spans="1:8" ht="25.5" x14ac:dyDescent="0.2">
      <c r="A204" s="76">
        <f t="shared" si="10"/>
        <v>20316</v>
      </c>
      <c r="B204" s="27" t="s">
        <v>4673</v>
      </c>
      <c r="C204" s="71">
        <v>352</v>
      </c>
      <c r="D204" s="71">
        <v>260</v>
      </c>
      <c r="E204" s="71">
        <f t="shared" si="11"/>
        <v>612</v>
      </c>
      <c r="F204" s="71" t="str">
        <f t="shared" si="12"/>
        <v>&lt;20316&gt;</v>
      </c>
      <c r="G204" s="71" t="str">
        <f t="shared" si="13"/>
        <v>20316</v>
      </c>
      <c r="H204" s="71">
        <f t="shared" si="14"/>
        <v>20316</v>
      </c>
    </row>
    <row r="205" spans="1:8" ht="25.5" x14ac:dyDescent="0.2">
      <c r="A205" s="76">
        <f t="shared" si="10"/>
        <v>20402</v>
      </c>
      <c r="B205" s="27" t="s">
        <v>2448</v>
      </c>
      <c r="C205" s="71">
        <v>1478</v>
      </c>
      <c r="D205" s="71">
        <v>784</v>
      </c>
      <c r="E205" s="71">
        <f t="shared" si="11"/>
        <v>2262</v>
      </c>
      <c r="F205" s="71" t="str">
        <f t="shared" si="12"/>
        <v>&lt;20402&gt;</v>
      </c>
      <c r="G205" s="71" t="str">
        <f t="shared" si="13"/>
        <v>20402</v>
      </c>
      <c r="H205" s="71">
        <f t="shared" si="14"/>
        <v>20402</v>
      </c>
    </row>
    <row r="206" spans="1:8" ht="38.25" x14ac:dyDescent="0.2">
      <c r="A206" s="76">
        <f t="shared" si="10"/>
        <v>20403</v>
      </c>
      <c r="B206" s="27" t="s">
        <v>2449</v>
      </c>
      <c r="C206" s="71">
        <v>500</v>
      </c>
      <c r="D206" s="71">
        <v>329</v>
      </c>
      <c r="E206" s="71">
        <f t="shared" si="11"/>
        <v>829</v>
      </c>
      <c r="F206" s="71" t="str">
        <f t="shared" si="12"/>
        <v>&lt;20403&gt;</v>
      </c>
      <c r="G206" s="71" t="str">
        <f t="shared" si="13"/>
        <v>20403</v>
      </c>
      <c r="H206" s="71">
        <f t="shared" si="14"/>
        <v>20403</v>
      </c>
    </row>
    <row r="207" spans="1:8" x14ac:dyDescent="0.2">
      <c r="A207" s="76">
        <f t="shared" ref="A207:A270" si="15">H207</f>
        <v>20405</v>
      </c>
      <c r="B207" s="27" t="s">
        <v>2450</v>
      </c>
      <c r="C207" s="71">
        <v>1448</v>
      </c>
      <c r="D207" s="71">
        <v>915</v>
      </c>
      <c r="E207" s="71">
        <f t="shared" ref="E207:E270" si="16">SUM(C207:D207)</f>
        <v>2363</v>
      </c>
      <c r="F207" s="71" t="str">
        <f t="shared" ref="F207:F270" si="17">RIGHT(B207,7)</f>
        <v>&lt;20405&gt;</v>
      </c>
      <c r="G207" s="71" t="str">
        <f t="shared" ref="G207:G270" si="18">MID(F207,2,5)</f>
        <v>20405</v>
      </c>
      <c r="H207" s="71">
        <f t="shared" ref="H207:H270" si="19">VALUE(G207)</f>
        <v>20405</v>
      </c>
    </row>
    <row r="208" spans="1:8" ht="25.5" x14ac:dyDescent="0.2">
      <c r="A208" s="76">
        <f t="shared" si="15"/>
        <v>20409</v>
      </c>
      <c r="B208" s="27" t="s">
        <v>2451</v>
      </c>
      <c r="C208" s="71">
        <v>555</v>
      </c>
      <c r="D208" s="71">
        <v>239</v>
      </c>
      <c r="E208" s="71">
        <f t="shared" si="16"/>
        <v>794</v>
      </c>
      <c r="F208" s="71" t="str">
        <f t="shared" si="17"/>
        <v>&lt;20409&gt;</v>
      </c>
      <c r="G208" s="71" t="str">
        <f t="shared" si="18"/>
        <v>20409</v>
      </c>
      <c r="H208" s="71">
        <f t="shared" si="19"/>
        <v>20409</v>
      </c>
    </row>
    <row r="209" spans="1:8" ht="25.5" x14ac:dyDescent="0.2">
      <c r="A209" s="76">
        <f t="shared" si="15"/>
        <v>20412</v>
      </c>
      <c r="B209" s="27" t="s">
        <v>2452</v>
      </c>
      <c r="C209" s="71">
        <v>519</v>
      </c>
      <c r="D209" s="71">
        <v>280</v>
      </c>
      <c r="E209" s="71">
        <f t="shared" si="16"/>
        <v>799</v>
      </c>
      <c r="F209" s="71" t="str">
        <f t="shared" si="17"/>
        <v>&lt;20412&gt;</v>
      </c>
      <c r="G209" s="71" t="str">
        <f t="shared" si="18"/>
        <v>20412</v>
      </c>
      <c r="H209" s="71">
        <f t="shared" si="19"/>
        <v>20412</v>
      </c>
    </row>
    <row r="210" spans="1:8" ht="25.5" x14ac:dyDescent="0.2">
      <c r="A210" s="76">
        <f t="shared" si="15"/>
        <v>20414</v>
      </c>
      <c r="B210" s="27" t="s">
        <v>2453</v>
      </c>
      <c r="C210" s="71">
        <v>587</v>
      </c>
      <c r="D210" s="71">
        <v>317</v>
      </c>
      <c r="E210" s="71">
        <f t="shared" si="16"/>
        <v>904</v>
      </c>
      <c r="F210" s="71" t="str">
        <f t="shared" si="17"/>
        <v>&lt;20414&gt;</v>
      </c>
      <c r="G210" s="71" t="str">
        <f t="shared" si="18"/>
        <v>20414</v>
      </c>
      <c r="H210" s="71">
        <f t="shared" si="19"/>
        <v>20414</v>
      </c>
    </row>
    <row r="211" spans="1:8" ht="38.25" x14ac:dyDescent="0.2">
      <c r="A211" s="76">
        <f t="shared" si="15"/>
        <v>20415</v>
      </c>
      <c r="B211" s="27" t="s">
        <v>2454</v>
      </c>
      <c r="C211" s="71">
        <v>685</v>
      </c>
      <c r="D211" s="71">
        <v>411</v>
      </c>
      <c r="E211" s="71">
        <f t="shared" si="16"/>
        <v>1096</v>
      </c>
      <c r="F211" s="71" t="str">
        <f t="shared" si="17"/>
        <v>&lt;20415&gt;</v>
      </c>
      <c r="G211" s="71" t="str">
        <f t="shared" si="18"/>
        <v>20415</v>
      </c>
      <c r="H211" s="71">
        <f t="shared" si="19"/>
        <v>20415</v>
      </c>
    </row>
    <row r="212" spans="1:8" ht="25.5" x14ac:dyDescent="0.2">
      <c r="A212" s="76">
        <f t="shared" si="15"/>
        <v>20416</v>
      </c>
      <c r="B212" s="27" t="s">
        <v>2455</v>
      </c>
      <c r="C212" s="71">
        <v>343</v>
      </c>
      <c r="D212" s="71">
        <v>190</v>
      </c>
      <c r="E212" s="71">
        <f t="shared" si="16"/>
        <v>533</v>
      </c>
      <c r="F212" s="71" t="str">
        <f t="shared" si="17"/>
        <v>&lt;20416&gt;</v>
      </c>
      <c r="G212" s="71" t="str">
        <f t="shared" si="18"/>
        <v>20416</v>
      </c>
      <c r="H212" s="71">
        <f t="shared" si="19"/>
        <v>20416</v>
      </c>
    </row>
    <row r="213" spans="1:8" ht="25.5" x14ac:dyDescent="0.2">
      <c r="A213" s="76">
        <f t="shared" si="15"/>
        <v>20442</v>
      </c>
      <c r="B213" s="27" t="s">
        <v>2466</v>
      </c>
      <c r="C213" s="71">
        <v>666</v>
      </c>
      <c r="D213" s="71">
        <v>358</v>
      </c>
      <c r="E213" s="71">
        <f t="shared" si="16"/>
        <v>1024</v>
      </c>
      <c r="F213" s="71" t="str">
        <f t="shared" si="17"/>
        <v>&lt;20442&gt;</v>
      </c>
      <c r="G213" s="71" t="str">
        <f t="shared" si="18"/>
        <v>20442</v>
      </c>
      <c r="H213" s="71">
        <f t="shared" si="19"/>
        <v>20442</v>
      </c>
    </row>
    <row r="214" spans="1:8" ht="25.5" x14ac:dyDescent="0.2">
      <c r="A214" s="76">
        <f t="shared" si="15"/>
        <v>20417</v>
      </c>
      <c r="B214" s="27" t="s">
        <v>2456</v>
      </c>
      <c r="C214" s="71">
        <v>440</v>
      </c>
      <c r="D214" s="71">
        <v>243</v>
      </c>
      <c r="E214" s="71">
        <f t="shared" si="16"/>
        <v>683</v>
      </c>
      <c r="F214" s="71" t="str">
        <f t="shared" si="17"/>
        <v>&lt;20417&gt;</v>
      </c>
      <c r="G214" s="71" t="str">
        <f t="shared" si="18"/>
        <v>20417</v>
      </c>
      <c r="H214" s="71">
        <f t="shared" si="19"/>
        <v>20417</v>
      </c>
    </row>
    <row r="215" spans="1:8" ht="25.5" x14ac:dyDescent="0.2">
      <c r="A215" s="76">
        <f t="shared" si="15"/>
        <v>20418</v>
      </c>
      <c r="B215" s="27" t="s">
        <v>2457</v>
      </c>
      <c r="C215" s="71">
        <v>816</v>
      </c>
      <c r="D215" s="71">
        <v>437</v>
      </c>
      <c r="E215" s="71">
        <f t="shared" si="16"/>
        <v>1253</v>
      </c>
      <c r="F215" s="71" t="str">
        <f t="shared" si="17"/>
        <v>&lt;20418&gt;</v>
      </c>
      <c r="G215" s="71" t="str">
        <f t="shared" si="18"/>
        <v>20418</v>
      </c>
      <c r="H215" s="71">
        <f t="shared" si="19"/>
        <v>20418</v>
      </c>
    </row>
    <row r="216" spans="1:8" ht="25.5" x14ac:dyDescent="0.2">
      <c r="A216" s="76">
        <f t="shared" si="15"/>
        <v>20419</v>
      </c>
      <c r="B216" s="27" t="s">
        <v>2458</v>
      </c>
      <c r="C216" s="71">
        <v>368</v>
      </c>
      <c r="D216" s="71">
        <v>223</v>
      </c>
      <c r="E216" s="71">
        <f t="shared" si="16"/>
        <v>591</v>
      </c>
      <c r="F216" s="71" t="str">
        <f t="shared" si="17"/>
        <v>&lt;20419&gt;</v>
      </c>
      <c r="G216" s="71" t="str">
        <f t="shared" si="18"/>
        <v>20419</v>
      </c>
      <c r="H216" s="71">
        <f t="shared" si="19"/>
        <v>20419</v>
      </c>
    </row>
    <row r="217" spans="1:8" ht="25.5" x14ac:dyDescent="0.2">
      <c r="A217" s="76">
        <f t="shared" si="15"/>
        <v>20421</v>
      </c>
      <c r="B217" s="27" t="s">
        <v>2459</v>
      </c>
      <c r="C217" s="71">
        <v>856</v>
      </c>
      <c r="D217" s="71">
        <v>523</v>
      </c>
      <c r="E217" s="71">
        <f t="shared" si="16"/>
        <v>1379</v>
      </c>
      <c r="F217" s="71" t="str">
        <f t="shared" si="17"/>
        <v>&lt;20421&gt;</v>
      </c>
      <c r="G217" s="71" t="str">
        <f t="shared" si="18"/>
        <v>20421</v>
      </c>
      <c r="H217" s="71">
        <f t="shared" si="19"/>
        <v>20421</v>
      </c>
    </row>
    <row r="218" spans="1:8" ht="25.5" x14ac:dyDescent="0.2">
      <c r="A218" s="76">
        <f t="shared" si="15"/>
        <v>20425</v>
      </c>
      <c r="B218" s="27" t="s">
        <v>2461</v>
      </c>
      <c r="C218" s="71">
        <v>565</v>
      </c>
      <c r="D218" s="71">
        <v>277</v>
      </c>
      <c r="E218" s="71">
        <f t="shared" si="16"/>
        <v>842</v>
      </c>
      <c r="F218" s="71" t="str">
        <f t="shared" si="17"/>
        <v>&lt;20425&gt;</v>
      </c>
      <c r="G218" s="71" t="str">
        <f t="shared" si="18"/>
        <v>20425</v>
      </c>
      <c r="H218" s="71">
        <f t="shared" si="19"/>
        <v>20425</v>
      </c>
    </row>
    <row r="219" spans="1:8" ht="38.25" x14ac:dyDescent="0.2">
      <c r="A219" s="76">
        <f t="shared" si="15"/>
        <v>20424</v>
      </c>
      <c r="B219" s="27" t="s">
        <v>2460</v>
      </c>
      <c r="C219" s="71">
        <v>665</v>
      </c>
      <c r="D219" s="71">
        <v>348</v>
      </c>
      <c r="E219" s="71">
        <f t="shared" si="16"/>
        <v>1013</v>
      </c>
      <c r="F219" s="71" t="str">
        <f t="shared" si="17"/>
        <v>&lt;20424&gt;</v>
      </c>
      <c r="G219" s="71" t="str">
        <f t="shared" si="18"/>
        <v>20424</v>
      </c>
      <c r="H219" s="71">
        <f t="shared" si="19"/>
        <v>20424</v>
      </c>
    </row>
    <row r="220" spans="1:8" ht="38.25" x14ac:dyDescent="0.2">
      <c r="A220" s="76">
        <f t="shared" si="15"/>
        <v>20428</v>
      </c>
      <c r="B220" s="27" t="s">
        <v>4674</v>
      </c>
      <c r="C220" s="71">
        <v>210</v>
      </c>
      <c r="D220" s="71">
        <v>113</v>
      </c>
      <c r="E220" s="71">
        <f t="shared" si="16"/>
        <v>323</v>
      </c>
      <c r="F220" s="71" t="str">
        <f t="shared" si="17"/>
        <v>&lt;20428&gt;</v>
      </c>
      <c r="G220" s="71" t="str">
        <f t="shared" si="18"/>
        <v>20428</v>
      </c>
      <c r="H220" s="71">
        <f t="shared" si="19"/>
        <v>20428</v>
      </c>
    </row>
    <row r="221" spans="1:8" ht="38.25" x14ac:dyDescent="0.2">
      <c r="A221" s="76">
        <f t="shared" si="15"/>
        <v>20432</v>
      </c>
      <c r="B221" s="27" t="s">
        <v>2463</v>
      </c>
      <c r="C221" s="71">
        <v>541</v>
      </c>
      <c r="D221" s="71">
        <v>223</v>
      </c>
      <c r="E221" s="71">
        <f t="shared" si="16"/>
        <v>764</v>
      </c>
      <c r="F221" s="71" t="str">
        <f t="shared" si="17"/>
        <v>&lt;20432&gt;</v>
      </c>
      <c r="G221" s="71" t="str">
        <f t="shared" si="18"/>
        <v>20432</v>
      </c>
      <c r="H221" s="71">
        <f t="shared" si="19"/>
        <v>20432</v>
      </c>
    </row>
    <row r="222" spans="1:8" ht="38.25" x14ac:dyDescent="0.2">
      <c r="A222" s="76">
        <f t="shared" si="15"/>
        <v>20435</v>
      </c>
      <c r="B222" s="27" t="s">
        <v>2464</v>
      </c>
      <c r="C222" s="71">
        <v>446</v>
      </c>
      <c r="D222" s="71">
        <v>202</v>
      </c>
      <c r="E222" s="71">
        <f t="shared" si="16"/>
        <v>648</v>
      </c>
      <c r="F222" s="71" t="str">
        <f t="shared" si="17"/>
        <v>&lt;20435&gt;</v>
      </c>
      <c r="G222" s="71" t="str">
        <f t="shared" si="18"/>
        <v>20435</v>
      </c>
      <c r="H222" s="71">
        <f t="shared" si="19"/>
        <v>20435</v>
      </c>
    </row>
    <row r="223" spans="1:8" x14ac:dyDescent="0.2">
      <c r="A223" s="76">
        <f t="shared" si="15"/>
        <v>20441</v>
      </c>
      <c r="B223" s="27" t="s">
        <v>2465</v>
      </c>
      <c r="C223" s="71">
        <v>123</v>
      </c>
      <c r="D223" s="71">
        <v>81</v>
      </c>
      <c r="E223" s="71">
        <f t="shared" si="16"/>
        <v>204</v>
      </c>
      <c r="F223" s="71" t="str">
        <f t="shared" si="17"/>
        <v>&lt;20441&gt;</v>
      </c>
      <c r="G223" s="71" t="str">
        <f t="shared" si="18"/>
        <v>20441</v>
      </c>
      <c r="H223" s="71">
        <f t="shared" si="19"/>
        <v>20441</v>
      </c>
    </row>
    <row r="224" spans="1:8" x14ac:dyDescent="0.2">
      <c r="A224" s="76">
        <f t="shared" si="15"/>
        <v>20501</v>
      </c>
      <c r="B224" s="27" t="s">
        <v>2467</v>
      </c>
      <c r="C224" s="71">
        <v>891</v>
      </c>
      <c r="D224" s="71">
        <v>465</v>
      </c>
      <c r="E224" s="71">
        <f t="shared" si="16"/>
        <v>1356</v>
      </c>
      <c r="F224" s="71" t="str">
        <f t="shared" si="17"/>
        <v>&lt;20501&gt;</v>
      </c>
      <c r="G224" s="71" t="str">
        <f t="shared" si="18"/>
        <v>20501</v>
      </c>
      <c r="H224" s="71">
        <f t="shared" si="19"/>
        <v>20501</v>
      </c>
    </row>
    <row r="225" spans="1:8" x14ac:dyDescent="0.2">
      <c r="A225" s="76">
        <f t="shared" si="15"/>
        <v>20502</v>
      </c>
      <c r="B225" s="27" t="s">
        <v>2468</v>
      </c>
      <c r="C225" s="71">
        <v>553</v>
      </c>
      <c r="D225" s="71">
        <v>291</v>
      </c>
      <c r="E225" s="71">
        <f t="shared" si="16"/>
        <v>844</v>
      </c>
      <c r="F225" s="71" t="str">
        <f t="shared" si="17"/>
        <v>&lt;20502&gt;</v>
      </c>
      <c r="G225" s="71" t="str">
        <f t="shared" si="18"/>
        <v>20502</v>
      </c>
      <c r="H225" s="71">
        <f t="shared" si="19"/>
        <v>20502</v>
      </c>
    </row>
    <row r="226" spans="1:8" ht="25.5" x14ac:dyDescent="0.2">
      <c r="A226" s="76">
        <f t="shared" si="15"/>
        <v>20503</v>
      </c>
      <c r="B226" s="27" t="s">
        <v>2469</v>
      </c>
      <c r="C226" s="71">
        <v>203</v>
      </c>
      <c r="D226" s="71">
        <v>115</v>
      </c>
      <c r="E226" s="71">
        <f t="shared" si="16"/>
        <v>318</v>
      </c>
      <c r="F226" s="71" t="str">
        <f t="shared" si="17"/>
        <v>&lt;20503&gt;</v>
      </c>
      <c r="G226" s="71" t="str">
        <f t="shared" si="18"/>
        <v>20503</v>
      </c>
      <c r="H226" s="71">
        <f t="shared" si="19"/>
        <v>20503</v>
      </c>
    </row>
    <row r="227" spans="1:8" ht="25.5" x14ac:dyDescent="0.2">
      <c r="A227" s="76">
        <f t="shared" si="15"/>
        <v>20504</v>
      </c>
      <c r="B227" s="27" t="s">
        <v>2470</v>
      </c>
      <c r="C227" s="71">
        <v>268</v>
      </c>
      <c r="D227" s="71">
        <v>139</v>
      </c>
      <c r="E227" s="71">
        <f t="shared" si="16"/>
        <v>407</v>
      </c>
      <c r="F227" s="71" t="str">
        <f t="shared" si="17"/>
        <v>&lt;20504&gt;</v>
      </c>
      <c r="G227" s="71" t="str">
        <f t="shared" si="18"/>
        <v>20504</v>
      </c>
      <c r="H227" s="71">
        <f t="shared" si="19"/>
        <v>20504</v>
      </c>
    </row>
    <row r="228" spans="1:8" ht="25.5" x14ac:dyDescent="0.2">
      <c r="A228" s="76">
        <f t="shared" si="15"/>
        <v>20505</v>
      </c>
      <c r="B228" s="27" t="s">
        <v>2471</v>
      </c>
      <c r="C228" s="71">
        <v>1020</v>
      </c>
      <c r="D228" s="71">
        <v>622</v>
      </c>
      <c r="E228" s="71">
        <f t="shared" si="16"/>
        <v>1642</v>
      </c>
      <c r="F228" s="71" t="str">
        <f t="shared" si="17"/>
        <v>&lt;20505&gt;</v>
      </c>
      <c r="G228" s="71" t="str">
        <f t="shared" si="18"/>
        <v>20505</v>
      </c>
      <c r="H228" s="71">
        <f t="shared" si="19"/>
        <v>20505</v>
      </c>
    </row>
    <row r="229" spans="1:8" x14ac:dyDescent="0.2">
      <c r="A229" s="76">
        <f t="shared" si="15"/>
        <v>20506</v>
      </c>
      <c r="B229" s="27" t="s">
        <v>2472</v>
      </c>
      <c r="C229" s="71">
        <v>176</v>
      </c>
      <c r="D229" s="71">
        <v>99</v>
      </c>
      <c r="E229" s="71">
        <f t="shared" si="16"/>
        <v>275</v>
      </c>
      <c r="F229" s="71" t="str">
        <f t="shared" si="17"/>
        <v>&lt;20506&gt;</v>
      </c>
      <c r="G229" s="71" t="str">
        <f t="shared" si="18"/>
        <v>20506</v>
      </c>
      <c r="H229" s="71">
        <f t="shared" si="19"/>
        <v>20506</v>
      </c>
    </row>
    <row r="230" spans="1:8" x14ac:dyDescent="0.2">
      <c r="A230" s="76">
        <f t="shared" si="15"/>
        <v>20508</v>
      </c>
      <c r="B230" s="27" t="s">
        <v>2473</v>
      </c>
      <c r="C230" s="71">
        <v>256</v>
      </c>
      <c r="D230" s="71">
        <v>133</v>
      </c>
      <c r="E230" s="71">
        <f t="shared" si="16"/>
        <v>389</v>
      </c>
      <c r="F230" s="71" t="str">
        <f t="shared" si="17"/>
        <v>&lt;20508&gt;</v>
      </c>
      <c r="G230" s="71" t="str">
        <f t="shared" si="18"/>
        <v>20508</v>
      </c>
      <c r="H230" s="71">
        <f t="shared" si="19"/>
        <v>20508</v>
      </c>
    </row>
    <row r="231" spans="1:8" ht="25.5" x14ac:dyDescent="0.2">
      <c r="A231" s="76">
        <f t="shared" si="15"/>
        <v>20509</v>
      </c>
      <c r="B231" s="27" t="s">
        <v>2474</v>
      </c>
      <c r="C231" s="71">
        <v>269</v>
      </c>
      <c r="D231" s="71">
        <v>145</v>
      </c>
      <c r="E231" s="71">
        <f t="shared" si="16"/>
        <v>414</v>
      </c>
      <c r="F231" s="71" t="str">
        <f t="shared" si="17"/>
        <v>&lt;20509&gt;</v>
      </c>
      <c r="G231" s="71" t="str">
        <f t="shared" si="18"/>
        <v>20509</v>
      </c>
      <c r="H231" s="71">
        <f t="shared" si="19"/>
        <v>20509</v>
      </c>
    </row>
    <row r="232" spans="1:8" ht="25.5" x14ac:dyDescent="0.2">
      <c r="A232" s="76">
        <f t="shared" si="15"/>
        <v>20511</v>
      </c>
      <c r="B232" s="27" t="s">
        <v>2475</v>
      </c>
      <c r="C232" s="71">
        <v>299</v>
      </c>
      <c r="D232" s="71">
        <v>197</v>
      </c>
      <c r="E232" s="71">
        <f t="shared" si="16"/>
        <v>496</v>
      </c>
      <c r="F232" s="71" t="str">
        <f t="shared" si="17"/>
        <v>&lt;20511&gt;</v>
      </c>
      <c r="G232" s="71" t="str">
        <f t="shared" si="18"/>
        <v>20511</v>
      </c>
      <c r="H232" s="71">
        <f t="shared" si="19"/>
        <v>20511</v>
      </c>
    </row>
    <row r="233" spans="1:8" ht="38.25" x14ac:dyDescent="0.2">
      <c r="A233" s="76">
        <f t="shared" si="15"/>
        <v>20512</v>
      </c>
      <c r="B233" s="27" t="s">
        <v>2476</v>
      </c>
      <c r="C233" s="71">
        <v>356</v>
      </c>
      <c r="D233" s="71">
        <v>180</v>
      </c>
      <c r="E233" s="71">
        <f t="shared" si="16"/>
        <v>536</v>
      </c>
      <c r="F233" s="71" t="str">
        <f t="shared" si="17"/>
        <v>&lt;20512&gt;</v>
      </c>
      <c r="G233" s="71" t="str">
        <f t="shared" si="18"/>
        <v>20512</v>
      </c>
      <c r="H233" s="71">
        <f t="shared" si="19"/>
        <v>20512</v>
      </c>
    </row>
    <row r="234" spans="1:8" ht="25.5" x14ac:dyDescent="0.2">
      <c r="A234" s="76">
        <f t="shared" si="15"/>
        <v>20513</v>
      </c>
      <c r="B234" s="27" t="s">
        <v>4675</v>
      </c>
      <c r="C234" s="71">
        <v>360</v>
      </c>
      <c r="D234" s="71">
        <v>200</v>
      </c>
      <c r="E234" s="71">
        <f t="shared" si="16"/>
        <v>560</v>
      </c>
      <c r="F234" s="71" t="str">
        <f t="shared" si="17"/>
        <v>&lt;20513&gt;</v>
      </c>
      <c r="G234" s="71" t="str">
        <f t="shared" si="18"/>
        <v>20513</v>
      </c>
      <c r="H234" s="71">
        <f t="shared" si="19"/>
        <v>20513</v>
      </c>
    </row>
    <row r="235" spans="1:8" ht="25.5" x14ac:dyDescent="0.2">
      <c r="A235" s="76">
        <f t="shared" si="15"/>
        <v>20515</v>
      </c>
      <c r="B235" s="27" t="s">
        <v>2478</v>
      </c>
      <c r="C235" s="71">
        <v>617</v>
      </c>
      <c r="D235" s="71">
        <v>287</v>
      </c>
      <c r="E235" s="71">
        <f t="shared" si="16"/>
        <v>904</v>
      </c>
      <c r="F235" s="71" t="str">
        <f t="shared" si="17"/>
        <v>&lt;20515&gt;</v>
      </c>
      <c r="G235" s="71" t="str">
        <f t="shared" si="18"/>
        <v>20515</v>
      </c>
      <c r="H235" s="71">
        <f t="shared" si="19"/>
        <v>20515</v>
      </c>
    </row>
    <row r="236" spans="1:8" x14ac:dyDescent="0.2">
      <c r="A236" s="76">
        <f t="shared" si="15"/>
        <v>20518</v>
      </c>
      <c r="B236" s="27" t="s">
        <v>2479</v>
      </c>
      <c r="C236" s="71">
        <v>403</v>
      </c>
      <c r="D236" s="71">
        <v>238</v>
      </c>
      <c r="E236" s="71">
        <f t="shared" si="16"/>
        <v>641</v>
      </c>
      <c r="F236" s="71" t="str">
        <f t="shared" si="17"/>
        <v>&lt;20518&gt;</v>
      </c>
      <c r="G236" s="71" t="str">
        <f t="shared" si="18"/>
        <v>20518</v>
      </c>
      <c r="H236" s="71">
        <f t="shared" si="19"/>
        <v>20518</v>
      </c>
    </row>
    <row r="237" spans="1:8" ht="25.5" x14ac:dyDescent="0.2">
      <c r="A237" s="76">
        <f t="shared" si="15"/>
        <v>20519</v>
      </c>
      <c r="B237" s="27" t="s">
        <v>2480</v>
      </c>
      <c r="C237" s="71">
        <v>215</v>
      </c>
      <c r="D237" s="71">
        <v>113</v>
      </c>
      <c r="E237" s="71">
        <f t="shared" si="16"/>
        <v>328</v>
      </c>
      <c r="F237" s="71" t="str">
        <f t="shared" si="17"/>
        <v>&lt;20519&gt;</v>
      </c>
      <c r="G237" s="71" t="str">
        <f t="shared" si="18"/>
        <v>20519</v>
      </c>
      <c r="H237" s="71">
        <f t="shared" si="19"/>
        <v>20519</v>
      </c>
    </row>
    <row r="238" spans="1:8" x14ac:dyDescent="0.2">
      <c r="A238" s="76">
        <f t="shared" si="15"/>
        <v>20520</v>
      </c>
      <c r="B238" s="27" t="s">
        <v>2481</v>
      </c>
      <c r="C238" s="71">
        <v>248</v>
      </c>
      <c r="D238" s="71">
        <v>111</v>
      </c>
      <c r="E238" s="71">
        <f t="shared" si="16"/>
        <v>359</v>
      </c>
      <c r="F238" s="71" t="str">
        <f t="shared" si="17"/>
        <v>&lt;20520&gt;</v>
      </c>
      <c r="G238" s="71" t="str">
        <f t="shared" si="18"/>
        <v>20520</v>
      </c>
      <c r="H238" s="71">
        <f t="shared" si="19"/>
        <v>20520</v>
      </c>
    </row>
    <row r="239" spans="1:8" ht="38.25" x14ac:dyDescent="0.2">
      <c r="A239" s="76">
        <f t="shared" si="15"/>
        <v>20523</v>
      </c>
      <c r="B239" s="27" t="s">
        <v>4676</v>
      </c>
      <c r="C239" s="71">
        <v>679</v>
      </c>
      <c r="D239" s="71">
        <v>322</v>
      </c>
      <c r="E239" s="71">
        <f t="shared" si="16"/>
        <v>1001</v>
      </c>
      <c r="F239" s="71" t="str">
        <f t="shared" si="17"/>
        <v>&lt;20523&gt;</v>
      </c>
      <c r="G239" s="71" t="str">
        <f t="shared" si="18"/>
        <v>20523</v>
      </c>
      <c r="H239" s="71">
        <f t="shared" si="19"/>
        <v>20523</v>
      </c>
    </row>
    <row r="240" spans="1:8" ht="25.5" x14ac:dyDescent="0.2">
      <c r="A240" s="76">
        <f t="shared" si="15"/>
        <v>20527</v>
      </c>
      <c r="B240" s="27" t="s">
        <v>4677</v>
      </c>
      <c r="C240" s="71">
        <v>2300</v>
      </c>
      <c r="D240" s="71">
        <v>1376</v>
      </c>
      <c r="E240" s="71">
        <f t="shared" si="16"/>
        <v>3676</v>
      </c>
      <c r="F240" s="71" t="str">
        <f t="shared" si="17"/>
        <v>&lt;20527&gt;</v>
      </c>
      <c r="G240" s="71" t="str">
        <f t="shared" si="18"/>
        <v>20527</v>
      </c>
      <c r="H240" s="71">
        <f t="shared" si="19"/>
        <v>20527</v>
      </c>
    </row>
    <row r="241" spans="1:8" ht="25.5" x14ac:dyDescent="0.2">
      <c r="A241" s="76">
        <f t="shared" si="15"/>
        <v>20530</v>
      </c>
      <c r="B241" s="27" t="s">
        <v>2484</v>
      </c>
      <c r="C241" s="71">
        <v>414</v>
      </c>
      <c r="D241" s="71">
        <v>237</v>
      </c>
      <c r="E241" s="71">
        <f t="shared" si="16"/>
        <v>651</v>
      </c>
      <c r="F241" s="71" t="str">
        <f t="shared" si="17"/>
        <v>&lt;20530&gt;</v>
      </c>
      <c r="G241" s="71" t="str">
        <f t="shared" si="18"/>
        <v>20530</v>
      </c>
      <c r="H241" s="71">
        <f t="shared" si="19"/>
        <v>20530</v>
      </c>
    </row>
    <row r="242" spans="1:8" ht="25.5" x14ac:dyDescent="0.2">
      <c r="A242" s="76">
        <f t="shared" si="15"/>
        <v>20531</v>
      </c>
      <c r="B242" s="27" t="s">
        <v>2485</v>
      </c>
      <c r="C242" s="71">
        <v>423</v>
      </c>
      <c r="D242" s="71">
        <v>245</v>
      </c>
      <c r="E242" s="71">
        <f t="shared" si="16"/>
        <v>668</v>
      </c>
      <c r="F242" s="71" t="str">
        <f t="shared" si="17"/>
        <v>&lt;20531&gt;</v>
      </c>
      <c r="G242" s="71" t="str">
        <f t="shared" si="18"/>
        <v>20531</v>
      </c>
      <c r="H242" s="71">
        <f t="shared" si="19"/>
        <v>20531</v>
      </c>
    </row>
    <row r="243" spans="1:8" ht="25.5" x14ac:dyDescent="0.2">
      <c r="A243" s="76">
        <f t="shared" si="15"/>
        <v>20534</v>
      </c>
      <c r="B243" s="27" t="s">
        <v>2486</v>
      </c>
      <c r="C243" s="71">
        <v>672</v>
      </c>
      <c r="D243" s="71">
        <v>368</v>
      </c>
      <c r="E243" s="71">
        <f t="shared" si="16"/>
        <v>1040</v>
      </c>
      <c r="F243" s="71" t="str">
        <f t="shared" si="17"/>
        <v>&lt;20534&gt;</v>
      </c>
      <c r="G243" s="71" t="str">
        <f t="shared" si="18"/>
        <v>20534</v>
      </c>
      <c r="H243" s="71">
        <f t="shared" si="19"/>
        <v>20534</v>
      </c>
    </row>
    <row r="244" spans="1:8" ht="38.25" x14ac:dyDescent="0.2">
      <c r="A244" s="76">
        <f t="shared" si="15"/>
        <v>20601</v>
      </c>
      <c r="B244" s="27" t="s">
        <v>2487</v>
      </c>
      <c r="C244" s="71">
        <v>369</v>
      </c>
      <c r="D244" s="71">
        <v>232</v>
      </c>
      <c r="E244" s="71">
        <f t="shared" si="16"/>
        <v>601</v>
      </c>
      <c r="F244" s="71" t="str">
        <f t="shared" si="17"/>
        <v>&lt;20601&gt;</v>
      </c>
      <c r="G244" s="71" t="str">
        <f t="shared" si="18"/>
        <v>20601</v>
      </c>
      <c r="H244" s="71">
        <f t="shared" si="19"/>
        <v>20601</v>
      </c>
    </row>
    <row r="245" spans="1:8" ht="25.5" x14ac:dyDescent="0.2">
      <c r="A245" s="76">
        <f t="shared" si="15"/>
        <v>20602</v>
      </c>
      <c r="B245" s="27" t="s">
        <v>2488</v>
      </c>
      <c r="C245" s="71">
        <v>333</v>
      </c>
      <c r="D245" s="71">
        <v>199</v>
      </c>
      <c r="E245" s="71">
        <f t="shared" si="16"/>
        <v>532</v>
      </c>
      <c r="F245" s="71" t="str">
        <f t="shared" si="17"/>
        <v>&lt;20602&gt;</v>
      </c>
      <c r="G245" s="71" t="str">
        <f t="shared" si="18"/>
        <v>20602</v>
      </c>
      <c r="H245" s="71">
        <f t="shared" si="19"/>
        <v>20602</v>
      </c>
    </row>
    <row r="246" spans="1:8" ht="25.5" x14ac:dyDescent="0.2">
      <c r="A246" s="76">
        <f t="shared" si="15"/>
        <v>20603</v>
      </c>
      <c r="B246" s="27" t="s">
        <v>2489</v>
      </c>
      <c r="C246" s="71">
        <v>247</v>
      </c>
      <c r="D246" s="71">
        <v>143</v>
      </c>
      <c r="E246" s="71">
        <f t="shared" si="16"/>
        <v>390</v>
      </c>
      <c r="F246" s="71" t="str">
        <f t="shared" si="17"/>
        <v>&lt;20603&gt;</v>
      </c>
      <c r="G246" s="71" t="str">
        <f t="shared" si="18"/>
        <v>20603</v>
      </c>
      <c r="H246" s="71">
        <f t="shared" si="19"/>
        <v>20603</v>
      </c>
    </row>
    <row r="247" spans="1:8" ht="25.5" x14ac:dyDescent="0.2">
      <c r="A247" s="76">
        <f t="shared" si="15"/>
        <v>20604</v>
      </c>
      <c r="B247" s="27" t="s">
        <v>2490</v>
      </c>
      <c r="C247" s="71">
        <v>299</v>
      </c>
      <c r="D247" s="71">
        <v>207</v>
      </c>
      <c r="E247" s="71">
        <f t="shared" si="16"/>
        <v>506</v>
      </c>
      <c r="F247" s="71" t="str">
        <f t="shared" si="17"/>
        <v>&lt;20604&gt;</v>
      </c>
      <c r="G247" s="71" t="str">
        <f t="shared" si="18"/>
        <v>20604</v>
      </c>
      <c r="H247" s="71">
        <f t="shared" si="19"/>
        <v>20604</v>
      </c>
    </row>
    <row r="248" spans="1:8" x14ac:dyDescent="0.2">
      <c r="A248" s="76">
        <f t="shared" si="15"/>
        <v>20607</v>
      </c>
      <c r="B248" s="27" t="s">
        <v>2492</v>
      </c>
      <c r="C248" s="71">
        <v>191</v>
      </c>
      <c r="D248" s="71">
        <v>110</v>
      </c>
      <c r="E248" s="71">
        <f t="shared" si="16"/>
        <v>301</v>
      </c>
      <c r="F248" s="71" t="str">
        <f t="shared" si="17"/>
        <v>&lt;20607&gt;</v>
      </c>
      <c r="G248" s="71" t="str">
        <f t="shared" si="18"/>
        <v>20607</v>
      </c>
      <c r="H248" s="71">
        <f t="shared" si="19"/>
        <v>20607</v>
      </c>
    </row>
    <row r="249" spans="1:8" ht="25.5" x14ac:dyDescent="0.2">
      <c r="A249" s="76">
        <f t="shared" si="15"/>
        <v>20608</v>
      </c>
      <c r="B249" s="27" t="s">
        <v>2493</v>
      </c>
      <c r="C249" s="71">
        <v>496</v>
      </c>
      <c r="D249" s="71">
        <v>288</v>
      </c>
      <c r="E249" s="71">
        <f t="shared" si="16"/>
        <v>784</v>
      </c>
      <c r="F249" s="71" t="str">
        <f t="shared" si="17"/>
        <v>&lt;20608&gt;</v>
      </c>
      <c r="G249" s="71" t="str">
        <f t="shared" si="18"/>
        <v>20608</v>
      </c>
      <c r="H249" s="71">
        <f t="shared" si="19"/>
        <v>20608</v>
      </c>
    </row>
    <row r="250" spans="1:8" ht="25.5" x14ac:dyDescent="0.2">
      <c r="A250" s="76">
        <f t="shared" si="15"/>
        <v>20609</v>
      </c>
      <c r="B250" s="27" t="s">
        <v>2494</v>
      </c>
      <c r="C250" s="71">
        <v>349</v>
      </c>
      <c r="D250" s="71">
        <v>194</v>
      </c>
      <c r="E250" s="71">
        <f t="shared" si="16"/>
        <v>543</v>
      </c>
      <c r="F250" s="71" t="str">
        <f t="shared" si="17"/>
        <v>&lt;20609&gt;</v>
      </c>
      <c r="G250" s="71" t="str">
        <f t="shared" si="18"/>
        <v>20609</v>
      </c>
      <c r="H250" s="71">
        <f t="shared" si="19"/>
        <v>20609</v>
      </c>
    </row>
    <row r="251" spans="1:8" ht="25.5" x14ac:dyDescent="0.2">
      <c r="A251" s="76">
        <f t="shared" si="15"/>
        <v>20605</v>
      </c>
      <c r="B251" s="27" t="s">
        <v>2491</v>
      </c>
      <c r="C251" s="71">
        <v>275</v>
      </c>
      <c r="D251" s="71">
        <v>132</v>
      </c>
      <c r="E251" s="71">
        <f t="shared" si="16"/>
        <v>407</v>
      </c>
      <c r="F251" s="71" t="str">
        <f t="shared" si="17"/>
        <v>&lt;20605&gt;</v>
      </c>
      <c r="G251" s="71" t="str">
        <f t="shared" si="18"/>
        <v>20605</v>
      </c>
      <c r="H251" s="71">
        <f t="shared" si="19"/>
        <v>20605</v>
      </c>
    </row>
    <row r="252" spans="1:8" ht="38.25" x14ac:dyDescent="0.2">
      <c r="A252" s="76">
        <f t="shared" si="15"/>
        <v>20610</v>
      </c>
      <c r="B252" s="27" t="s">
        <v>2495</v>
      </c>
      <c r="C252" s="71">
        <v>198</v>
      </c>
      <c r="D252" s="71">
        <v>121</v>
      </c>
      <c r="E252" s="71">
        <f t="shared" si="16"/>
        <v>319</v>
      </c>
      <c r="F252" s="71" t="str">
        <f t="shared" si="17"/>
        <v>&lt;20610&gt;</v>
      </c>
      <c r="G252" s="71" t="str">
        <f t="shared" si="18"/>
        <v>20610</v>
      </c>
      <c r="H252" s="71">
        <f t="shared" si="19"/>
        <v>20610</v>
      </c>
    </row>
    <row r="253" spans="1:8" x14ac:dyDescent="0.2">
      <c r="A253" s="76">
        <f t="shared" si="15"/>
        <v>20611</v>
      </c>
      <c r="B253" s="27" t="s">
        <v>2496</v>
      </c>
      <c r="C253" s="71">
        <v>366</v>
      </c>
      <c r="D253" s="71">
        <v>176</v>
      </c>
      <c r="E253" s="71">
        <f t="shared" si="16"/>
        <v>542</v>
      </c>
      <c r="F253" s="71" t="str">
        <f t="shared" si="17"/>
        <v>&lt;20611&gt;</v>
      </c>
      <c r="G253" s="71" t="str">
        <f t="shared" si="18"/>
        <v>20611</v>
      </c>
      <c r="H253" s="71">
        <f t="shared" si="19"/>
        <v>20611</v>
      </c>
    </row>
    <row r="254" spans="1:8" ht="25.5" x14ac:dyDescent="0.2">
      <c r="A254" s="76">
        <f t="shared" si="15"/>
        <v>20613</v>
      </c>
      <c r="B254" s="27" t="s">
        <v>2497</v>
      </c>
      <c r="C254" s="71">
        <v>206</v>
      </c>
      <c r="D254" s="71">
        <v>129</v>
      </c>
      <c r="E254" s="71">
        <f t="shared" si="16"/>
        <v>335</v>
      </c>
      <c r="F254" s="71" t="str">
        <f t="shared" si="17"/>
        <v>&lt;20613&gt;</v>
      </c>
      <c r="G254" s="71" t="str">
        <f t="shared" si="18"/>
        <v>20613</v>
      </c>
      <c r="H254" s="71">
        <f t="shared" si="19"/>
        <v>20613</v>
      </c>
    </row>
    <row r="255" spans="1:8" ht="25.5" x14ac:dyDescent="0.2">
      <c r="A255" s="76">
        <f t="shared" si="15"/>
        <v>20642</v>
      </c>
      <c r="B255" s="27" t="s">
        <v>2517</v>
      </c>
      <c r="C255" s="71">
        <v>342</v>
      </c>
      <c r="D255" s="71">
        <v>202</v>
      </c>
      <c r="E255" s="71">
        <f t="shared" si="16"/>
        <v>544</v>
      </c>
      <c r="F255" s="71" t="str">
        <f t="shared" si="17"/>
        <v>&lt;20642&gt;</v>
      </c>
      <c r="G255" s="71" t="str">
        <f t="shared" si="18"/>
        <v>20642</v>
      </c>
      <c r="H255" s="71">
        <f t="shared" si="19"/>
        <v>20642</v>
      </c>
    </row>
    <row r="256" spans="1:8" x14ac:dyDescent="0.2">
      <c r="A256" s="76">
        <f t="shared" si="15"/>
        <v>20616</v>
      </c>
      <c r="B256" s="27" t="s">
        <v>2498</v>
      </c>
      <c r="C256" s="71">
        <v>316</v>
      </c>
      <c r="D256" s="71">
        <v>143</v>
      </c>
      <c r="E256" s="71">
        <f t="shared" si="16"/>
        <v>459</v>
      </c>
      <c r="F256" s="71" t="str">
        <f t="shared" si="17"/>
        <v>&lt;20616&gt;</v>
      </c>
      <c r="G256" s="71" t="str">
        <f t="shared" si="18"/>
        <v>20616</v>
      </c>
      <c r="H256" s="71">
        <f t="shared" si="19"/>
        <v>20616</v>
      </c>
    </row>
    <row r="257" spans="1:8" x14ac:dyDescent="0.2">
      <c r="A257" s="76">
        <f t="shared" si="15"/>
        <v>20643</v>
      </c>
      <c r="B257" s="27" t="s">
        <v>2518</v>
      </c>
      <c r="C257" s="71">
        <v>520</v>
      </c>
      <c r="D257" s="71">
        <v>317</v>
      </c>
      <c r="E257" s="71">
        <f t="shared" si="16"/>
        <v>837</v>
      </c>
      <c r="F257" s="71" t="str">
        <f t="shared" si="17"/>
        <v>&lt;20643&gt;</v>
      </c>
      <c r="G257" s="71" t="str">
        <f t="shared" si="18"/>
        <v>20643</v>
      </c>
      <c r="H257" s="71">
        <f t="shared" si="19"/>
        <v>20643</v>
      </c>
    </row>
    <row r="258" spans="1:8" x14ac:dyDescent="0.2">
      <c r="A258" s="76">
        <f t="shared" si="15"/>
        <v>20618</v>
      </c>
      <c r="B258" s="27" t="s">
        <v>2499</v>
      </c>
      <c r="C258" s="71">
        <v>198</v>
      </c>
      <c r="D258" s="71">
        <v>112</v>
      </c>
      <c r="E258" s="71">
        <f t="shared" si="16"/>
        <v>310</v>
      </c>
      <c r="F258" s="71" t="str">
        <f t="shared" si="17"/>
        <v>&lt;20618&gt;</v>
      </c>
      <c r="G258" s="71" t="str">
        <f t="shared" si="18"/>
        <v>20618</v>
      </c>
      <c r="H258" s="71">
        <f t="shared" si="19"/>
        <v>20618</v>
      </c>
    </row>
    <row r="259" spans="1:8" x14ac:dyDescent="0.2">
      <c r="A259" s="76">
        <f t="shared" si="15"/>
        <v>20619</v>
      </c>
      <c r="B259" s="27" t="s">
        <v>2500</v>
      </c>
      <c r="C259" s="71">
        <v>386</v>
      </c>
      <c r="D259" s="71">
        <v>187</v>
      </c>
      <c r="E259" s="71">
        <f t="shared" si="16"/>
        <v>573</v>
      </c>
      <c r="F259" s="71" t="str">
        <f t="shared" si="17"/>
        <v>&lt;20619&gt;</v>
      </c>
      <c r="G259" s="71" t="str">
        <f t="shared" si="18"/>
        <v>20619</v>
      </c>
      <c r="H259" s="71">
        <f t="shared" si="19"/>
        <v>20619</v>
      </c>
    </row>
    <row r="260" spans="1:8" x14ac:dyDescent="0.2">
      <c r="A260" s="76">
        <f t="shared" si="15"/>
        <v>20620</v>
      </c>
      <c r="B260" s="27" t="s">
        <v>2501</v>
      </c>
      <c r="C260" s="71">
        <v>752</v>
      </c>
      <c r="D260" s="71">
        <v>447</v>
      </c>
      <c r="E260" s="71">
        <f t="shared" si="16"/>
        <v>1199</v>
      </c>
      <c r="F260" s="71" t="str">
        <f t="shared" si="17"/>
        <v>&lt;20620&gt;</v>
      </c>
      <c r="G260" s="71" t="str">
        <f t="shared" si="18"/>
        <v>20620</v>
      </c>
      <c r="H260" s="71">
        <f t="shared" si="19"/>
        <v>20620</v>
      </c>
    </row>
    <row r="261" spans="1:8" ht="25.5" x14ac:dyDescent="0.2">
      <c r="A261" s="76">
        <f t="shared" si="15"/>
        <v>20622</v>
      </c>
      <c r="B261" s="27" t="s">
        <v>2502</v>
      </c>
      <c r="C261" s="71">
        <v>127</v>
      </c>
      <c r="D261" s="71">
        <v>66</v>
      </c>
      <c r="E261" s="71">
        <f t="shared" si="16"/>
        <v>193</v>
      </c>
      <c r="F261" s="71" t="str">
        <f t="shared" si="17"/>
        <v>&lt;20622&gt;</v>
      </c>
      <c r="G261" s="71" t="str">
        <f t="shared" si="18"/>
        <v>20622</v>
      </c>
      <c r="H261" s="71">
        <f t="shared" si="19"/>
        <v>20622</v>
      </c>
    </row>
    <row r="262" spans="1:8" ht="25.5" x14ac:dyDescent="0.2">
      <c r="A262" s="76">
        <f t="shared" si="15"/>
        <v>20624</v>
      </c>
      <c r="B262" s="27" t="s">
        <v>2503</v>
      </c>
      <c r="C262" s="71">
        <v>181</v>
      </c>
      <c r="D262" s="71">
        <v>121</v>
      </c>
      <c r="E262" s="71">
        <f t="shared" si="16"/>
        <v>302</v>
      </c>
      <c r="F262" s="71" t="str">
        <f t="shared" si="17"/>
        <v>&lt;20624&gt;</v>
      </c>
      <c r="G262" s="71" t="str">
        <f t="shared" si="18"/>
        <v>20624</v>
      </c>
      <c r="H262" s="71">
        <f t="shared" si="19"/>
        <v>20624</v>
      </c>
    </row>
    <row r="263" spans="1:8" ht="25.5" x14ac:dyDescent="0.2">
      <c r="A263" s="76">
        <f t="shared" si="15"/>
        <v>20625</v>
      </c>
      <c r="B263" s="27" t="s">
        <v>2504</v>
      </c>
      <c r="C263" s="71">
        <v>236</v>
      </c>
      <c r="D263" s="71">
        <v>135</v>
      </c>
      <c r="E263" s="71">
        <f t="shared" si="16"/>
        <v>371</v>
      </c>
      <c r="F263" s="71" t="str">
        <f t="shared" si="17"/>
        <v>&lt;20625&gt;</v>
      </c>
      <c r="G263" s="71" t="str">
        <f t="shared" si="18"/>
        <v>20625</v>
      </c>
      <c r="H263" s="71">
        <f t="shared" si="19"/>
        <v>20625</v>
      </c>
    </row>
    <row r="264" spans="1:8" ht="25.5" x14ac:dyDescent="0.2">
      <c r="A264" s="76">
        <f t="shared" si="15"/>
        <v>20627</v>
      </c>
      <c r="B264" s="27" t="s">
        <v>2505</v>
      </c>
      <c r="C264" s="71">
        <v>415</v>
      </c>
      <c r="D264" s="71">
        <v>265</v>
      </c>
      <c r="E264" s="71">
        <f t="shared" si="16"/>
        <v>680</v>
      </c>
      <c r="F264" s="71" t="str">
        <f t="shared" si="17"/>
        <v>&lt;20627&gt;</v>
      </c>
      <c r="G264" s="71" t="str">
        <f t="shared" si="18"/>
        <v>20627</v>
      </c>
      <c r="H264" s="71">
        <f t="shared" si="19"/>
        <v>20627</v>
      </c>
    </row>
    <row r="265" spans="1:8" ht="25.5" x14ac:dyDescent="0.2">
      <c r="A265" s="76">
        <f t="shared" si="15"/>
        <v>20630</v>
      </c>
      <c r="B265" s="27" t="s">
        <v>2506</v>
      </c>
      <c r="C265" s="71">
        <v>1147</v>
      </c>
      <c r="D265" s="71">
        <v>826</v>
      </c>
      <c r="E265" s="71">
        <f t="shared" si="16"/>
        <v>1973</v>
      </c>
      <c r="F265" s="71" t="str">
        <f t="shared" si="17"/>
        <v>&lt;20630&gt;</v>
      </c>
      <c r="G265" s="71" t="str">
        <f t="shared" si="18"/>
        <v>20630</v>
      </c>
      <c r="H265" s="71">
        <f t="shared" si="19"/>
        <v>20630</v>
      </c>
    </row>
    <row r="266" spans="1:8" ht="25.5" x14ac:dyDescent="0.2">
      <c r="A266" s="76">
        <f t="shared" si="15"/>
        <v>20631</v>
      </c>
      <c r="B266" s="27" t="s">
        <v>2507</v>
      </c>
      <c r="C266" s="71">
        <v>317</v>
      </c>
      <c r="D266" s="71">
        <v>137</v>
      </c>
      <c r="E266" s="71">
        <f t="shared" si="16"/>
        <v>454</v>
      </c>
      <c r="F266" s="71" t="str">
        <f t="shared" si="17"/>
        <v>&lt;20631&gt;</v>
      </c>
      <c r="G266" s="71" t="str">
        <f t="shared" si="18"/>
        <v>20631</v>
      </c>
      <c r="H266" s="71">
        <f t="shared" si="19"/>
        <v>20631</v>
      </c>
    </row>
    <row r="267" spans="1:8" ht="25.5" x14ac:dyDescent="0.2">
      <c r="A267" s="76">
        <f t="shared" si="15"/>
        <v>20644</v>
      </c>
      <c r="B267" s="27" t="s">
        <v>2519</v>
      </c>
      <c r="C267" s="71">
        <v>466</v>
      </c>
      <c r="D267" s="71">
        <v>262</v>
      </c>
      <c r="E267" s="71">
        <f t="shared" si="16"/>
        <v>728</v>
      </c>
      <c r="F267" s="71" t="str">
        <f t="shared" si="17"/>
        <v>&lt;20644&gt;</v>
      </c>
      <c r="G267" s="71" t="str">
        <f t="shared" si="18"/>
        <v>20644</v>
      </c>
      <c r="H267" s="71">
        <f t="shared" si="19"/>
        <v>20644</v>
      </c>
    </row>
    <row r="268" spans="1:8" ht="38.25" x14ac:dyDescent="0.2">
      <c r="A268" s="76">
        <f t="shared" si="15"/>
        <v>20632</v>
      </c>
      <c r="B268" s="27" t="s">
        <v>2508</v>
      </c>
      <c r="C268" s="71">
        <v>323</v>
      </c>
      <c r="D268" s="71">
        <v>172</v>
      </c>
      <c r="E268" s="71">
        <f t="shared" si="16"/>
        <v>495</v>
      </c>
      <c r="F268" s="71" t="str">
        <f t="shared" si="17"/>
        <v>&lt;20632&gt;</v>
      </c>
      <c r="G268" s="71" t="str">
        <f t="shared" si="18"/>
        <v>20632</v>
      </c>
      <c r="H268" s="71">
        <f t="shared" si="19"/>
        <v>20632</v>
      </c>
    </row>
    <row r="269" spans="1:8" ht="25.5" x14ac:dyDescent="0.2">
      <c r="A269" s="76">
        <f t="shared" si="15"/>
        <v>20633</v>
      </c>
      <c r="B269" s="27" t="s">
        <v>2509</v>
      </c>
      <c r="C269" s="71">
        <v>198</v>
      </c>
      <c r="D269" s="71">
        <v>146</v>
      </c>
      <c r="E269" s="71">
        <f t="shared" si="16"/>
        <v>344</v>
      </c>
      <c r="F269" s="71" t="str">
        <f t="shared" si="17"/>
        <v>&lt;20633&gt;</v>
      </c>
      <c r="G269" s="71" t="str">
        <f t="shared" si="18"/>
        <v>20633</v>
      </c>
      <c r="H269" s="71">
        <f t="shared" si="19"/>
        <v>20633</v>
      </c>
    </row>
    <row r="270" spans="1:8" ht="38.25" x14ac:dyDescent="0.2">
      <c r="A270" s="76">
        <f t="shared" si="15"/>
        <v>20634</v>
      </c>
      <c r="B270" s="27" t="s">
        <v>4678</v>
      </c>
      <c r="C270" s="71">
        <v>1375</v>
      </c>
      <c r="D270" s="71">
        <v>848</v>
      </c>
      <c r="E270" s="71">
        <f t="shared" si="16"/>
        <v>2223</v>
      </c>
      <c r="F270" s="71" t="str">
        <f t="shared" si="17"/>
        <v>&lt;20634&gt;</v>
      </c>
      <c r="G270" s="71" t="str">
        <f t="shared" si="18"/>
        <v>20634</v>
      </c>
      <c r="H270" s="71">
        <f t="shared" si="19"/>
        <v>20634</v>
      </c>
    </row>
    <row r="271" spans="1:8" ht="25.5" x14ac:dyDescent="0.2">
      <c r="A271" s="76">
        <f t="shared" ref="A271:A334" si="20">H271</f>
        <v>20635</v>
      </c>
      <c r="B271" s="27" t="s">
        <v>2511</v>
      </c>
      <c r="C271" s="71">
        <v>3153</v>
      </c>
      <c r="D271" s="71">
        <v>1692</v>
      </c>
      <c r="E271" s="71">
        <f t="shared" ref="E271:E334" si="21">SUM(C271:D271)</f>
        <v>4845</v>
      </c>
      <c r="F271" s="71" t="str">
        <f t="shared" ref="F271:F334" si="22">RIGHT(B271,7)</f>
        <v>&lt;20635&gt;</v>
      </c>
      <c r="G271" s="71" t="str">
        <f t="shared" ref="G271:G334" si="23">MID(F271,2,5)</f>
        <v>20635</v>
      </c>
      <c r="H271" s="71">
        <f t="shared" ref="H271:H334" si="24">VALUE(G271)</f>
        <v>20635</v>
      </c>
    </row>
    <row r="272" spans="1:8" x14ac:dyDescent="0.2">
      <c r="A272" s="76">
        <f t="shared" si="20"/>
        <v>20636</v>
      </c>
      <c r="B272" s="27" t="s">
        <v>2512</v>
      </c>
      <c r="C272" s="71">
        <v>291</v>
      </c>
      <c r="D272" s="71">
        <v>134</v>
      </c>
      <c r="E272" s="71">
        <f t="shared" si="21"/>
        <v>425</v>
      </c>
      <c r="F272" s="71" t="str">
        <f t="shared" si="22"/>
        <v>&lt;20636&gt;</v>
      </c>
      <c r="G272" s="71" t="str">
        <f t="shared" si="23"/>
        <v>20636</v>
      </c>
      <c r="H272" s="71">
        <f t="shared" si="24"/>
        <v>20636</v>
      </c>
    </row>
    <row r="273" spans="1:8" ht="25.5" x14ac:dyDescent="0.2">
      <c r="A273" s="76">
        <f t="shared" si="20"/>
        <v>20637</v>
      </c>
      <c r="B273" s="27" t="s">
        <v>2513</v>
      </c>
      <c r="C273" s="71">
        <v>398</v>
      </c>
      <c r="D273" s="71">
        <v>261</v>
      </c>
      <c r="E273" s="71">
        <f t="shared" si="21"/>
        <v>659</v>
      </c>
      <c r="F273" s="71" t="str">
        <f t="shared" si="22"/>
        <v>&lt;20637&gt;</v>
      </c>
      <c r="G273" s="71" t="str">
        <f t="shared" si="23"/>
        <v>20637</v>
      </c>
      <c r="H273" s="71">
        <f t="shared" si="24"/>
        <v>20637</v>
      </c>
    </row>
    <row r="274" spans="1:8" ht="25.5" x14ac:dyDescent="0.2">
      <c r="A274" s="76">
        <f t="shared" si="20"/>
        <v>20638</v>
      </c>
      <c r="B274" s="27" t="s">
        <v>2514</v>
      </c>
      <c r="C274" s="71">
        <v>207</v>
      </c>
      <c r="D274" s="71">
        <v>114</v>
      </c>
      <c r="E274" s="71">
        <f t="shared" si="21"/>
        <v>321</v>
      </c>
      <c r="F274" s="71" t="str">
        <f t="shared" si="22"/>
        <v>&lt;20638&gt;</v>
      </c>
      <c r="G274" s="71" t="str">
        <f t="shared" si="23"/>
        <v>20638</v>
      </c>
      <c r="H274" s="71">
        <f t="shared" si="24"/>
        <v>20638</v>
      </c>
    </row>
    <row r="275" spans="1:8" ht="25.5" x14ac:dyDescent="0.2">
      <c r="A275" s="76">
        <f t="shared" si="20"/>
        <v>20639</v>
      </c>
      <c r="B275" s="27" t="s">
        <v>2515</v>
      </c>
      <c r="C275" s="71">
        <v>150</v>
      </c>
      <c r="D275" s="71">
        <v>109</v>
      </c>
      <c r="E275" s="71">
        <f t="shared" si="21"/>
        <v>259</v>
      </c>
      <c r="F275" s="71" t="str">
        <f t="shared" si="22"/>
        <v>&lt;20639&gt;</v>
      </c>
      <c r="G275" s="71" t="str">
        <f t="shared" si="23"/>
        <v>20639</v>
      </c>
      <c r="H275" s="71">
        <f t="shared" si="24"/>
        <v>20639</v>
      </c>
    </row>
    <row r="276" spans="1:8" ht="25.5" x14ac:dyDescent="0.2">
      <c r="A276" s="76">
        <f t="shared" si="20"/>
        <v>20640</v>
      </c>
      <c r="B276" s="27" t="s">
        <v>2516</v>
      </c>
      <c r="C276" s="71">
        <v>205</v>
      </c>
      <c r="D276" s="71">
        <v>157</v>
      </c>
      <c r="E276" s="71">
        <f t="shared" si="21"/>
        <v>362</v>
      </c>
      <c r="F276" s="71" t="str">
        <f t="shared" si="22"/>
        <v>&lt;20640&gt;</v>
      </c>
      <c r="G276" s="71" t="str">
        <f t="shared" si="23"/>
        <v>20640</v>
      </c>
      <c r="H276" s="71">
        <f t="shared" si="24"/>
        <v>20640</v>
      </c>
    </row>
    <row r="277" spans="1:8" ht="25.5" x14ac:dyDescent="0.2">
      <c r="A277" s="76">
        <f t="shared" si="20"/>
        <v>20701</v>
      </c>
      <c r="B277" s="27" t="s">
        <v>2520</v>
      </c>
      <c r="C277" s="71">
        <v>234</v>
      </c>
      <c r="D277" s="71">
        <v>225</v>
      </c>
      <c r="E277" s="71">
        <f t="shared" si="21"/>
        <v>459</v>
      </c>
      <c r="F277" s="71" t="str">
        <f t="shared" si="22"/>
        <v>&lt;20701&gt;</v>
      </c>
      <c r="G277" s="71" t="str">
        <f t="shared" si="23"/>
        <v>20701</v>
      </c>
      <c r="H277" s="71">
        <f t="shared" si="24"/>
        <v>20701</v>
      </c>
    </row>
    <row r="278" spans="1:8" ht="25.5" x14ac:dyDescent="0.2">
      <c r="A278" s="76">
        <f t="shared" si="20"/>
        <v>20702</v>
      </c>
      <c r="B278" s="27" t="s">
        <v>2521</v>
      </c>
      <c r="C278" s="71">
        <v>1297</v>
      </c>
      <c r="D278" s="71">
        <v>682</v>
      </c>
      <c r="E278" s="71">
        <f t="shared" si="21"/>
        <v>1979</v>
      </c>
      <c r="F278" s="71" t="str">
        <f t="shared" si="22"/>
        <v>&lt;20702&gt;</v>
      </c>
      <c r="G278" s="71" t="str">
        <f t="shared" si="23"/>
        <v>20702</v>
      </c>
      <c r="H278" s="71">
        <f t="shared" si="24"/>
        <v>20702</v>
      </c>
    </row>
    <row r="279" spans="1:8" x14ac:dyDescent="0.2">
      <c r="A279" s="76">
        <f t="shared" si="20"/>
        <v>20703</v>
      </c>
      <c r="B279" s="27" t="s">
        <v>2522</v>
      </c>
      <c r="C279" s="71">
        <v>275</v>
      </c>
      <c r="D279" s="71">
        <v>167</v>
      </c>
      <c r="E279" s="71">
        <f t="shared" si="21"/>
        <v>442</v>
      </c>
      <c r="F279" s="71" t="str">
        <f t="shared" si="22"/>
        <v>&lt;20703&gt;</v>
      </c>
      <c r="G279" s="71" t="str">
        <f t="shared" si="23"/>
        <v>20703</v>
      </c>
      <c r="H279" s="71">
        <f t="shared" si="24"/>
        <v>20703</v>
      </c>
    </row>
    <row r="280" spans="1:8" ht="25.5" x14ac:dyDescent="0.2">
      <c r="A280" s="76">
        <f t="shared" si="20"/>
        <v>20705</v>
      </c>
      <c r="B280" s="27" t="s">
        <v>2523</v>
      </c>
      <c r="C280" s="71">
        <v>525</v>
      </c>
      <c r="D280" s="71">
        <v>295</v>
      </c>
      <c r="E280" s="71">
        <f t="shared" si="21"/>
        <v>820</v>
      </c>
      <c r="F280" s="71" t="str">
        <f t="shared" si="22"/>
        <v>&lt;20705&gt;</v>
      </c>
      <c r="G280" s="71" t="str">
        <f t="shared" si="23"/>
        <v>20705</v>
      </c>
      <c r="H280" s="71">
        <f t="shared" si="24"/>
        <v>20705</v>
      </c>
    </row>
    <row r="281" spans="1:8" ht="25.5" x14ac:dyDescent="0.2">
      <c r="A281" s="76">
        <f t="shared" si="20"/>
        <v>20707</v>
      </c>
      <c r="B281" s="27" t="s">
        <v>2524</v>
      </c>
      <c r="C281" s="71">
        <v>110</v>
      </c>
      <c r="D281" s="71">
        <v>79</v>
      </c>
      <c r="E281" s="71">
        <f t="shared" si="21"/>
        <v>189</v>
      </c>
      <c r="F281" s="71" t="str">
        <f t="shared" si="22"/>
        <v>&lt;20707&gt;</v>
      </c>
      <c r="G281" s="71" t="str">
        <f t="shared" si="23"/>
        <v>20707</v>
      </c>
      <c r="H281" s="71">
        <f t="shared" si="24"/>
        <v>20707</v>
      </c>
    </row>
    <row r="282" spans="1:8" ht="25.5" x14ac:dyDescent="0.2">
      <c r="A282" s="76">
        <f t="shared" si="20"/>
        <v>20708</v>
      </c>
      <c r="B282" s="27" t="s">
        <v>2525</v>
      </c>
      <c r="C282" s="71">
        <v>217</v>
      </c>
      <c r="D282" s="71">
        <v>136</v>
      </c>
      <c r="E282" s="71">
        <f t="shared" si="21"/>
        <v>353</v>
      </c>
      <c r="F282" s="71" t="str">
        <f t="shared" si="22"/>
        <v>&lt;20708&gt;</v>
      </c>
      <c r="G282" s="71" t="str">
        <f t="shared" si="23"/>
        <v>20708</v>
      </c>
      <c r="H282" s="71">
        <f t="shared" si="24"/>
        <v>20708</v>
      </c>
    </row>
    <row r="283" spans="1:8" x14ac:dyDescent="0.2">
      <c r="A283" s="76">
        <f t="shared" si="20"/>
        <v>20710</v>
      </c>
      <c r="B283" s="27" t="s">
        <v>2526</v>
      </c>
      <c r="C283" s="71">
        <v>450</v>
      </c>
      <c r="D283" s="71">
        <v>254</v>
      </c>
      <c r="E283" s="71">
        <f t="shared" si="21"/>
        <v>704</v>
      </c>
      <c r="F283" s="71" t="str">
        <f t="shared" si="22"/>
        <v>&lt;20710&gt;</v>
      </c>
      <c r="G283" s="71" t="str">
        <f t="shared" si="23"/>
        <v>20710</v>
      </c>
      <c r="H283" s="71">
        <f t="shared" si="24"/>
        <v>20710</v>
      </c>
    </row>
    <row r="284" spans="1:8" ht="38.25" x14ac:dyDescent="0.2">
      <c r="A284" s="76">
        <f t="shared" si="20"/>
        <v>20711</v>
      </c>
      <c r="B284" s="27" t="s">
        <v>2527</v>
      </c>
      <c r="C284" s="71">
        <v>1701</v>
      </c>
      <c r="D284" s="71">
        <v>834</v>
      </c>
      <c r="E284" s="71">
        <f t="shared" si="21"/>
        <v>2535</v>
      </c>
      <c r="F284" s="71" t="str">
        <f t="shared" si="22"/>
        <v>&lt;20711&gt;</v>
      </c>
      <c r="G284" s="71" t="str">
        <f t="shared" si="23"/>
        <v>20711</v>
      </c>
      <c r="H284" s="71">
        <f t="shared" si="24"/>
        <v>20711</v>
      </c>
    </row>
    <row r="285" spans="1:8" x14ac:dyDescent="0.2">
      <c r="A285" s="76">
        <f t="shared" si="20"/>
        <v>20712</v>
      </c>
      <c r="B285" s="27" t="s">
        <v>2528</v>
      </c>
      <c r="C285" s="71">
        <v>265</v>
      </c>
      <c r="D285" s="71">
        <v>127</v>
      </c>
      <c r="E285" s="71">
        <f t="shared" si="21"/>
        <v>392</v>
      </c>
      <c r="F285" s="71" t="str">
        <f t="shared" si="22"/>
        <v>&lt;20712&gt;</v>
      </c>
      <c r="G285" s="71" t="str">
        <f t="shared" si="23"/>
        <v>20712</v>
      </c>
      <c r="H285" s="71">
        <f t="shared" si="24"/>
        <v>20712</v>
      </c>
    </row>
    <row r="286" spans="1:8" ht="25.5" x14ac:dyDescent="0.2">
      <c r="A286" s="76">
        <f t="shared" si="20"/>
        <v>20713</v>
      </c>
      <c r="B286" s="27" t="s">
        <v>2529</v>
      </c>
      <c r="C286" s="71">
        <v>178</v>
      </c>
      <c r="D286" s="71">
        <v>79</v>
      </c>
      <c r="E286" s="71">
        <f t="shared" si="21"/>
        <v>257</v>
      </c>
      <c r="F286" s="71" t="str">
        <f t="shared" si="22"/>
        <v>&lt;20713&gt;</v>
      </c>
      <c r="G286" s="71" t="str">
        <f t="shared" si="23"/>
        <v>20713</v>
      </c>
      <c r="H286" s="71">
        <f t="shared" si="24"/>
        <v>20713</v>
      </c>
    </row>
    <row r="287" spans="1:8" ht="25.5" x14ac:dyDescent="0.2">
      <c r="A287" s="76">
        <f t="shared" si="20"/>
        <v>20719</v>
      </c>
      <c r="B287" s="27" t="s">
        <v>2530</v>
      </c>
      <c r="C287" s="71">
        <v>473</v>
      </c>
      <c r="D287" s="71">
        <v>244</v>
      </c>
      <c r="E287" s="71">
        <f t="shared" si="21"/>
        <v>717</v>
      </c>
      <c r="F287" s="71" t="str">
        <f t="shared" si="22"/>
        <v>&lt;20719&gt;</v>
      </c>
      <c r="G287" s="71" t="str">
        <f t="shared" si="23"/>
        <v>20719</v>
      </c>
      <c r="H287" s="71">
        <f t="shared" si="24"/>
        <v>20719</v>
      </c>
    </row>
    <row r="288" spans="1:8" ht="25.5" x14ac:dyDescent="0.2">
      <c r="A288" s="76">
        <f t="shared" si="20"/>
        <v>20720</v>
      </c>
      <c r="B288" s="27" t="s">
        <v>2531</v>
      </c>
      <c r="C288" s="71">
        <v>1143</v>
      </c>
      <c r="D288" s="71">
        <v>683</v>
      </c>
      <c r="E288" s="71">
        <f t="shared" si="21"/>
        <v>1826</v>
      </c>
      <c r="F288" s="71" t="str">
        <f t="shared" si="22"/>
        <v>&lt;20720&gt;</v>
      </c>
      <c r="G288" s="71" t="str">
        <f t="shared" si="23"/>
        <v>20720</v>
      </c>
      <c r="H288" s="71">
        <f t="shared" si="24"/>
        <v>20720</v>
      </c>
    </row>
    <row r="289" spans="1:8" x14ac:dyDescent="0.2">
      <c r="A289" s="76">
        <f t="shared" si="20"/>
        <v>20721</v>
      </c>
      <c r="B289" s="27" t="s">
        <v>2532</v>
      </c>
      <c r="C289" s="71">
        <v>360</v>
      </c>
      <c r="D289" s="71">
        <v>150</v>
      </c>
      <c r="E289" s="71">
        <f t="shared" si="21"/>
        <v>510</v>
      </c>
      <c r="F289" s="71" t="str">
        <f t="shared" si="22"/>
        <v>&lt;20721&gt;</v>
      </c>
      <c r="G289" s="71" t="str">
        <f t="shared" si="23"/>
        <v>20721</v>
      </c>
      <c r="H289" s="71">
        <f t="shared" si="24"/>
        <v>20721</v>
      </c>
    </row>
    <row r="290" spans="1:8" ht="38.25" x14ac:dyDescent="0.2">
      <c r="A290" s="76">
        <f t="shared" si="20"/>
        <v>20722</v>
      </c>
      <c r="B290" s="27" t="s">
        <v>4679</v>
      </c>
      <c r="C290" s="71">
        <v>888</v>
      </c>
      <c r="D290" s="71">
        <v>506</v>
      </c>
      <c r="E290" s="71">
        <f t="shared" si="21"/>
        <v>1394</v>
      </c>
      <c r="F290" s="71" t="str">
        <f t="shared" si="22"/>
        <v>&lt;20722&gt;</v>
      </c>
      <c r="G290" s="71" t="str">
        <f t="shared" si="23"/>
        <v>20722</v>
      </c>
      <c r="H290" s="71">
        <f t="shared" si="24"/>
        <v>20722</v>
      </c>
    </row>
    <row r="291" spans="1:8" ht="25.5" x14ac:dyDescent="0.2">
      <c r="A291" s="76">
        <f t="shared" si="20"/>
        <v>20723</v>
      </c>
      <c r="B291" s="27" t="s">
        <v>2534</v>
      </c>
      <c r="C291" s="71">
        <v>298</v>
      </c>
      <c r="D291" s="71">
        <v>176</v>
      </c>
      <c r="E291" s="71">
        <f t="shared" si="21"/>
        <v>474</v>
      </c>
      <c r="F291" s="71" t="str">
        <f t="shared" si="22"/>
        <v>&lt;20723&gt;</v>
      </c>
      <c r="G291" s="71" t="str">
        <f t="shared" si="23"/>
        <v>20723</v>
      </c>
      <c r="H291" s="71">
        <f t="shared" si="24"/>
        <v>20723</v>
      </c>
    </row>
    <row r="292" spans="1:8" ht="38.25" x14ac:dyDescent="0.2">
      <c r="A292" s="76">
        <f t="shared" si="20"/>
        <v>20724</v>
      </c>
      <c r="B292" s="27" t="s">
        <v>2535</v>
      </c>
      <c r="C292" s="71">
        <v>929</v>
      </c>
      <c r="D292" s="71">
        <v>626</v>
      </c>
      <c r="E292" s="71">
        <f t="shared" si="21"/>
        <v>1555</v>
      </c>
      <c r="F292" s="71" t="str">
        <f t="shared" si="22"/>
        <v>&lt;20724&gt;</v>
      </c>
      <c r="G292" s="71" t="str">
        <f t="shared" si="23"/>
        <v>20724</v>
      </c>
      <c r="H292" s="71">
        <f t="shared" si="24"/>
        <v>20724</v>
      </c>
    </row>
    <row r="293" spans="1:8" ht="38.25" x14ac:dyDescent="0.2">
      <c r="A293" s="76">
        <f t="shared" si="20"/>
        <v>20725</v>
      </c>
      <c r="B293" s="27" t="s">
        <v>2536</v>
      </c>
      <c r="C293" s="71">
        <v>1889</v>
      </c>
      <c r="D293" s="71">
        <v>1156</v>
      </c>
      <c r="E293" s="71">
        <f t="shared" si="21"/>
        <v>3045</v>
      </c>
      <c r="F293" s="71" t="str">
        <f t="shared" si="22"/>
        <v>&lt;20725&gt;</v>
      </c>
      <c r="G293" s="71" t="str">
        <f t="shared" si="23"/>
        <v>20725</v>
      </c>
      <c r="H293" s="71">
        <f t="shared" si="24"/>
        <v>20725</v>
      </c>
    </row>
    <row r="294" spans="1:8" ht="25.5" x14ac:dyDescent="0.2">
      <c r="A294" s="76">
        <f t="shared" si="20"/>
        <v>20726</v>
      </c>
      <c r="B294" s="27" t="s">
        <v>2537</v>
      </c>
      <c r="C294" s="71">
        <v>595</v>
      </c>
      <c r="D294" s="71">
        <v>336</v>
      </c>
      <c r="E294" s="71">
        <f t="shared" si="21"/>
        <v>931</v>
      </c>
      <c r="F294" s="71" t="str">
        <f t="shared" si="22"/>
        <v>&lt;20726&gt;</v>
      </c>
      <c r="G294" s="71" t="str">
        <f t="shared" si="23"/>
        <v>20726</v>
      </c>
      <c r="H294" s="71">
        <f t="shared" si="24"/>
        <v>20726</v>
      </c>
    </row>
    <row r="295" spans="1:8" ht="25.5" x14ac:dyDescent="0.2">
      <c r="A295" s="76">
        <f t="shared" si="20"/>
        <v>20727</v>
      </c>
      <c r="B295" s="27" t="s">
        <v>2538</v>
      </c>
      <c r="C295" s="71">
        <v>1016</v>
      </c>
      <c r="D295" s="71">
        <v>555</v>
      </c>
      <c r="E295" s="71">
        <f t="shared" si="21"/>
        <v>1571</v>
      </c>
      <c r="F295" s="71" t="str">
        <f t="shared" si="22"/>
        <v>&lt;20727&gt;</v>
      </c>
      <c r="G295" s="71" t="str">
        <f t="shared" si="23"/>
        <v>20727</v>
      </c>
      <c r="H295" s="71">
        <f t="shared" si="24"/>
        <v>20727</v>
      </c>
    </row>
    <row r="296" spans="1:8" x14ac:dyDescent="0.2">
      <c r="A296" s="76">
        <f t="shared" si="20"/>
        <v>20801</v>
      </c>
      <c r="B296" s="27" t="s">
        <v>2539</v>
      </c>
      <c r="C296" s="71">
        <v>716</v>
      </c>
      <c r="D296" s="71">
        <v>415</v>
      </c>
      <c r="E296" s="71">
        <f t="shared" si="21"/>
        <v>1131</v>
      </c>
      <c r="F296" s="71" t="str">
        <f t="shared" si="22"/>
        <v>&lt;20801&gt;</v>
      </c>
      <c r="G296" s="71" t="str">
        <f t="shared" si="23"/>
        <v>20801</v>
      </c>
      <c r="H296" s="71">
        <f t="shared" si="24"/>
        <v>20801</v>
      </c>
    </row>
    <row r="297" spans="1:8" x14ac:dyDescent="0.2">
      <c r="A297" s="76">
        <f t="shared" si="20"/>
        <v>20802</v>
      </c>
      <c r="B297" s="27" t="s">
        <v>2540</v>
      </c>
      <c r="C297" s="71">
        <v>147</v>
      </c>
      <c r="D297" s="71">
        <v>96</v>
      </c>
      <c r="E297" s="71">
        <f t="shared" si="21"/>
        <v>243</v>
      </c>
      <c r="F297" s="71" t="str">
        <f t="shared" si="22"/>
        <v>&lt;20802&gt;</v>
      </c>
      <c r="G297" s="71" t="str">
        <f t="shared" si="23"/>
        <v>20802</v>
      </c>
      <c r="H297" s="71">
        <f t="shared" si="24"/>
        <v>20802</v>
      </c>
    </row>
    <row r="298" spans="1:8" ht="25.5" x14ac:dyDescent="0.2">
      <c r="A298" s="76">
        <f t="shared" si="20"/>
        <v>20803</v>
      </c>
      <c r="B298" s="27" t="s">
        <v>2541</v>
      </c>
      <c r="C298" s="71">
        <v>1155</v>
      </c>
      <c r="D298" s="71">
        <v>624</v>
      </c>
      <c r="E298" s="71">
        <f t="shared" si="21"/>
        <v>1779</v>
      </c>
      <c r="F298" s="71" t="str">
        <f t="shared" si="22"/>
        <v>&lt;20803&gt;</v>
      </c>
      <c r="G298" s="71" t="str">
        <f t="shared" si="23"/>
        <v>20803</v>
      </c>
      <c r="H298" s="71">
        <f t="shared" si="24"/>
        <v>20803</v>
      </c>
    </row>
    <row r="299" spans="1:8" ht="25.5" x14ac:dyDescent="0.2">
      <c r="A299" s="76">
        <f t="shared" si="20"/>
        <v>20804</v>
      </c>
      <c r="B299" s="27" t="s">
        <v>2542</v>
      </c>
      <c r="C299" s="71">
        <v>462</v>
      </c>
      <c r="D299" s="71">
        <v>313</v>
      </c>
      <c r="E299" s="71">
        <f t="shared" si="21"/>
        <v>775</v>
      </c>
      <c r="F299" s="71" t="str">
        <f t="shared" si="22"/>
        <v>&lt;20804&gt;</v>
      </c>
      <c r="G299" s="71" t="str">
        <f t="shared" si="23"/>
        <v>20804</v>
      </c>
      <c r="H299" s="71">
        <f t="shared" si="24"/>
        <v>20804</v>
      </c>
    </row>
    <row r="300" spans="1:8" ht="25.5" x14ac:dyDescent="0.2">
      <c r="A300" s="76">
        <f t="shared" si="20"/>
        <v>20805</v>
      </c>
      <c r="B300" s="27" t="s">
        <v>2543</v>
      </c>
      <c r="C300" s="71">
        <v>385</v>
      </c>
      <c r="D300" s="71">
        <v>175</v>
      </c>
      <c r="E300" s="71">
        <f t="shared" si="21"/>
        <v>560</v>
      </c>
      <c r="F300" s="71" t="str">
        <f t="shared" si="22"/>
        <v>&lt;20805&gt;</v>
      </c>
      <c r="G300" s="71" t="str">
        <f t="shared" si="23"/>
        <v>20805</v>
      </c>
      <c r="H300" s="71">
        <f t="shared" si="24"/>
        <v>20805</v>
      </c>
    </row>
    <row r="301" spans="1:8" ht="25.5" x14ac:dyDescent="0.2">
      <c r="A301" s="76">
        <f t="shared" si="20"/>
        <v>20806</v>
      </c>
      <c r="B301" s="27" t="s">
        <v>2544</v>
      </c>
      <c r="C301" s="71">
        <v>357</v>
      </c>
      <c r="D301" s="71">
        <v>173</v>
      </c>
      <c r="E301" s="71">
        <f t="shared" si="21"/>
        <v>530</v>
      </c>
      <c r="F301" s="71" t="str">
        <f t="shared" si="22"/>
        <v>&lt;20806&gt;</v>
      </c>
      <c r="G301" s="71" t="str">
        <f t="shared" si="23"/>
        <v>20806</v>
      </c>
      <c r="H301" s="71">
        <f t="shared" si="24"/>
        <v>20806</v>
      </c>
    </row>
    <row r="302" spans="1:8" ht="25.5" x14ac:dyDescent="0.2">
      <c r="A302" s="76">
        <f t="shared" si="20"/>
        <v>20807</v>
      </c>
      <c r="B302" s="27" t="s">
        <v>2545</v>
      </c>
      <c r="C302" s="71">
        <v>314</v>
      </c>
      <c r="D302" s="71">
        <v>124</v>
      </c>
      <c r="E302" s="71">
        <f t="shared" si="21"/>
        <v>438</v>
      </c>
      <c r="F302" s="71" t="str">
        <f t="shared" si="22"/>
        <v>&lt;20807&gt;</v>
      </c>
      <c r="G302" s="71" t="str">
        <f t="shared" si="23"/>
        <v>20807</v>
      </c>
      <c r="H302" s="71">
        <f t="shared" si="24"/>
        <v>20807</v>
      </c>
    </row>
    <row r="303" spans="1:8" x14ac:dyDescent="0.2">
      <c r="A303" s="76">
        <f t="shared" si="20"/>
        <v>20808</v>
      </c>
      <c r="B303" s="27" t="s">
        <v>2546</v>
      </c>
      <c r="C303" s="71">
        <v>629</v>
      </c>
      <c r="D303" s="71">
        <v>341</v>
      </c>
      <c r="E303" s="71">
        <f t="shared" si="21"/>
        <v>970</v>
      </c>
      <c r="F303" s="71" t="str">
        <f t="shared" si="22"/>
        <v>&lt;20808&gt;</v>
      </c>
      <c r="G303" s="71" t="str">
        <f t="shared" si="23"/>
        <v>20808</v>
      </c>
      <c r="H303" s="71">
        <f t="shared" si="24"/>
        <v>20808</v>
      </c>
    </row>
    <row r="304" spans="1:8" ht="25.5" x14ac:dyDescent="0.2">
      <c r="A304" s="76">
        <f t="shared" si="20"/>
        <v>20810</v>
      </c>
      <c r="B304" s="27" t="s">
        <v>2547</v>
      </c>
      <c r="C304" s="71">
        <v>210</v>
      </c>
      <c r="D304" s="71">
        <v>151</v>
      </c>
      <c r="E304" s="71">
        <f t="shared" si="21"/>
        <v>361</v>
      </c>
      <c r="F304" s="71" t="str">
        <f t="shared" si="22"/>
        <v>&lt;20810&gt;</v>
      </c>
      <c r="G304" s="71" t="str">
        <f t="shared" si="23"/>
        <v>20810</v>
      </c>
      <c r="H304" s="71">
        <f t="shared" si="24"/>
        <v>20810</v>
      </c>
    </row>
    <row r="305" spans="1:8" x14ac:dyDescent="0.2">
      <c r="A305" s="76">
        <f t="shared" si="20"/>
        <v>20812</v>
      </c>
      <c r="B305" s="27" t="s">
        <v>2548</v>
      </c>
      <c r="C305" s="71">
        <v>290</v>
      </c>
      <c r="D305" s="71">
        <v>162</v>
      </c>
      <c r="E305" s="71">
        <f t="shared" si="21"/>
        <v>452</v>
      </c>
      <c r="F305" s="71" t="str">
        <f t="shared" si="22"/>
        <v>&lt;20812&gt;</v>
      </c>
      <c r="G305" s="71" t="str">
        <f t="shared" si="23"/>
        <v>20812</v>
      </c>
      <c r="H305" s="71">
        <f t="shared" si="24"/>
        <v>20812</v>
      </c>
    </row>
    <row r="306" spans="1:8" ht="38.25" x14ac:dyDescent="0.2">
      <c r="A306" s="76">
        <f t="shared" si="20"/>
        <v>20813</v>
      </c>
      <c r="B306" s="27" t="s">
        <v>4680</v>
      </c>
      <c r="C306" s="71">
        <v>892</v>
      </c>
      <c r="D306" s="71">
        <v>457</v>
      </c>
      <c r="E306" s="71">
        <f t="shared" si="21"/>
        <v>1349</v>
      </c>
      <c r="F306" s="71" t="str">
        <f t="shared" si="22"/>
        <v>&lt;20813&gt;</v>
      </c>
      <c r="G306" s="71" t="str">
        <f t="shared" si="23"/>
        <v>20813</v>
      </c>
      <c r="H306" s="71">
        <f t="shared" si="24"/>
        <v>20813</v>
      </c>
    </row>
    <row r="307" spans="1:8" ht="25.5" x14ac:dyDescent="0.2">
      <c r="A307" s="76">
        <f t="shared" si="20"/>
        <v>20815</v>
      </c>
      <c r="B307" s="27" t="s">
        <v>2550</v>
      </c>
      <c r="C307" s="71">
        <v>435</v>
      </c>
      <c r="D307" s="71">
        <v>192</v>
      </c>
      <c r="E307" s="71">
        <f t="shared" si="21"/>
        <v>627</v>
      </c>
      <c r="F307" s="71" t="str">
        <f t="shared" si="22"/>
        <v>&lt;20815&gt;</v>
      </c>
      <c r="G307" s="71" t="str">
        <f t="shared" si="23"/>
        <v>20815</v>
      </c>
      <c r="H307" s="71">
        <f t="shared" si="24"/>
        <v>20815</v>
      </c>
    </row>
    <row r="308" spans="1:8" ht="25.5" x14ac:dyDescent="0.2">
      <c r="A308" s="76">
        <f t="shared" si="20"/>
        <v>20817</v>
      </c>
      <c r="B308" s="27" t="s">
        <v>2551</v>
      </c>
      <c r="C308" s="71">
        <v>2109</v>
      </c>
      <c r="D308" s="71">
        <v>1059</v>
      </c>
      <c r="E308" s="71">
        <f t="shared" si="21"/>
        <v>3168</v>
      </c>
      <c r="F308" s="71" t="str">
        <f t="shared" si="22"/>
        <v>&lt;20817&gt;</v>
      </c>
      <c r="G308" s="71" t="str">
        <f t="shared" si="23"/>
        <v>20817</v>
      </c>
      <c r="H308" s="71">
        <f t="shared" si="24"/>
        <v>20817</v>
      </c>
    </row>
    <row r="309" spans="1:8" ht="51" x14ac:dyDescent="0.2">
      <c r="A309" s="76">
        <f t="shared" si="20"/>
        <v>20901</v>
      </c>
      <c r="B309" s="27" t="s">
        <v>4681</v>
      </c>
      <c r="C309" s="71">
        <v>820</v>
      </c>
      <c r="D309" s="71">
        <v>493</v>
      </c>
      <c r="E309" s="71">
        <f t="shared" si="21"/>
        <v>1313</v>
      </c>
      <c r="F309" s="71" t="str">
        <f t="shared" si="22"/>
        <v>&lt;20901&gt;</v>
      </c>
      <c r="G309" s="71" t="str">
        <f t="shared" si="23"/>
        <v>20901</v>
      </c>
      <c r="H309" s="71">
        <f t="shared" si="24"/>
        <v>20901</v>
      </c>
    </row>
    <row r="310" spans="1:8" ht="38.25" x14ac:dyDescent="0.2">
      <c r="A310" s="76">
        <f t="shared" si="20"/>
        <v>20905</v>
      </c>
      <c r="B310" s="27" t="s">
        <v>4682</v>
      </c>
      <c r="C310" s="71">
        <v>483</v>
      </c>
      <c r="D310" s="71">
        <v>349</v>
      </c>
      <c r="E310" s="71">
        <f t="shared" si="21"/>
        <v>832</v>
      </c>
      <c r="F310" s="71" t="str">
        <f t="shared" si="22"/>
        <v>&lt;20905&gt;</v>
      </c>
      <c r="G310" s="71" t="str">
        <f t="shared" si="23"/>
        <v>20905</v>
      </c>
      <c r="H310" s="71">
        <f t="shared" si="24"/>
        <v>20905</v>
      </c>
    </row>
    <row r="311" spans="1:8" ht="25.5" x14ac:dyDescent="0.2">
      <c r="A311" s="76">
        <f t="shared" si="20"/>
        <v>20909</v>
      </c>
      <c r="B311" s="27" t="s">
        <v>2554</v>
      </c>
      <c r="C311" s="71">
        <v>603</v>
      </c>
      <c r="D311" s="71">
        <v>307</v>
      </c>
      <c r="E311" s="71">
        <f t="shared" si="21"/>
        <v>910</v>
      </c>
      <c r="F311" s="71" t="str">
        <f t="shared" si="22"/>
        <v>&lt;20909&gt;</v>
      </c>
      <c r="G311" s="71" t="str">
        <f t="shared" si="23"/>
        <v>20909</v>
      </c>
      <c r="H311" s="71">
        <f t="shared" si="24"/>
        <v>20909</v>
      </c>
    </row>
    <row r="312" spans="1:8" ht="25.5" x14ac:dyDescent="0.2">
      <c r="A312" s="76">
        <f t="shared" si="20"/>
        <v>20911</v>
      </c>
      <c r="B312" s="27" t="s">
        <v>2555</v>
      </c>
      <c r="C312" s="71">
        <v>183</v>
      </c>
      <c r="D312" s="71">
        <v>129</v>
      </c>
      <c r="E312" s="71">
        <f t="shared" si="21"/>
        <v>312</v>
      </c>
      <c r="F312" s="71" t="str">
        <f t="shared" si="22"/>
        <v>&lt;20911&gt;</v>
      </c>
      <c r="G312" s="71" t="str">
        <f t="shared" si="23"/>
        <v>20911</v>
      </c>
      <c r="H312" s="71">
        <f t="shared" si="24"/>
        <v>20911</v>
      </c>
    </row>
    <row r="313" spans="1:8" ht="25.5" x14ac:dyDescent="0.2">
      <c r="A313" s="76">
        <f t="shared" si="20"/>
        <v>20912</v>
      </c>
      <c r="B313" s="27" t="s">
        <v>2556</v>
      </c>
      <c r="C313" s="71">
        <v>365</v>
      </c>
      <c r="D313" s="71">
        <v>176</v>
      </c>
      <c r="E313" s="71">
        <f t="shared" si="21"/>
        <v>541</v>
      </c>
      <c r="F313" s="71" t="str">
        <f t="shared" si="22"/>
        <v>&lt;20912&gt;</v>
      </c>
      <c r="G313" s="71" t="str">
        <f t="shared" si="23"/>
        <v>20912</v>
      </c>
      <c r="H313" s="71">
        <f t="shared" si="24"/>
        <v>20912</v>
      </c>
    </row>
    <row r="314" spans="1:8" ht="25.5" x14ac:dyDescent="0.2">
      <c r="A314" s="76">
        <f t="shared" si="20"/>
        <v>20913</v>
      </c>
      <c r="B314" s="27" t="s">
        <v>4683</v>
      </c>
      <c r="C314" s="71">
        <v>1923</v>
      </c>
      <c r="D314" s="71">
        <v>1044</v>
      </c>
      <c r="E314" s="71">
        <f t="shared" si="21"/>
        <v>2967</v>
      </c>
      <c r="F314" s="71" t="str">
        <f t="shared" si="22"/>
        <v>&lt;20913&gt;</v>
      </c>
      <c r="G314" s="71" t="str">
        <f t="shared" si="23"/>
        <v>20913</v>
      </c>
      <c r="H314" s="71">
        <f t="shared" si="24"/>
        <v>20913</v>
      </c>
    </row>
    <row r="315" spans="1:8" ht="38.25" x14ac:dyDescent="0.2">
      <c r="A315" s="76">
        <f t="shared" si="20"/>
        <v>20914</v>
      </c>
      <c r="B315" s="27" t="s">
        <v>4684</v>
      </c>
      <c r="C315" s="71">
        <v>344</v>
      </c>
      <c r="D315" s="71">
        <v>171</v>
      </c>
      <c r="E315" s="71">
        <f t="shared" si="21"/>
        <v>515</v>
      </c>
      <c r="F315" s="71" t="str">
        <f t="shared" si="22"/>
        <v>&lt;20914&gt;</v>
      </c>
      <c r="G315" s="71" t="str">
        <f t="shared" si="23"/>
        <v>20914</v>
      </c>
      <c r="H315" s="71">
        <f t="shared" si="24"/>
        <v>20914</v>
      </c>
    </row>
    <row r="316" spans="1:8" ht="38.25" x14ac:dyDescent="0.2">
      <c r="A316" s="76">
        <f t="shared" si="20"/>
        <v>20918</v>
      </c>
      <c r="B316" s="27" t="s">
        <v>4685</v>
      </c>
      <c r="C316" s="71">
        <v>659</v>
      </c>
      <c r="D316" s="71">
        <v>375</v>
      </c>
      <c r="E316" s="71">
        <f t="shared" si="21"/>
        <v>1034</v>
      </c>
      <c r="F316" s="71" t="str">
        <f t="shared" si="22"/>
        <v>&lt;20918&gt;</v>
      </c>
      <c r="G316" s="71" t="str">
        <f t="shared" si="23"/>
        <v>20918</v>
      </c>
      <c r="H316" s="71">
        <f t="shared" si="24"/>
        <v>20918</v>
      </c>
    </row>
    <row r="317" spans="1:8" ht="25.5" x14ac:dyDescent="0.2">
      <c r="A317" s="76">
        <f t="shared" si="20"/>
        <v>20923</v>
      </c>
      <c r="B317" s="27" t="s">
        <v>2560</v>
      </c>
      <c r="C317" s="71">
        <v>4804</v>
      </c>
      <c r="D317" s="71">
        <v>2739</v>
      </c>
      <c r="E317" s="71">
        <f t="shared" si="21"/>
        <v>7543</v>
      </c>
      <c r="F317" s="71" t="str">
        <f t="shared" si="22"/>
        <v>&lt;20923&gt;</v>
      </c>
      <c r="G317" s="71" t="str">
        <f t="shared" si="23"/>
        <v>20923</v>
      </c>
      <c r="H317" s="71">
        <f t="shared" si="24"/>
        <v>20923</v>
      </c>
    </row>
    <row r="318" spans="1:8" ht="25.5" x14ac:dyDescent="0.2">
      <c r="A318" s="76">
        <f t="shared" si="20"/>
        <v>30101</v>
      </c>
      <c r="B318" s="27" t="s">
        <v>2571</v>
      </c>
      <c r="C318" s="71">
        <v>4476</v>
      </c>
      <c r="D318" s="71">
        <v>2878</v>
      </c>
      <c r="E318" s="71">
        <f t="shared" si="21"/>
        <v>7354</v>
      </c>
      <c r="F318" s="71" t="str">
        <f t="shared" si="22"/>
        <v>&lt;30101&gt;</v>
      </c>
      <c r="G318" s="71" t="str">
        <f t="shared" si="23"/>
        <v>30101</v>
      </c>
      <c r="H318" s="71">
        <f t="shared" si="24"/>
        <v>30101</v>
      </c>
    </row>
    <row r="319" spans="1:8" ht="25.5" x14ac:dyDescent="0.2">
      <c r="A319" s="76">
        <f t="shared" si="20"/>
        <v>30201</v>
      </c>
      <c r="B319" s="27" t="s">
        <v>4686</v>
      </c>
      <c r="C319" s="71">
        <v>8980</v>
      </c>
      <c r="D319" s="71">
        <v>5723</v>
      </c>
      <c r="E319" s="71">
        <f t="shared" si="21"/>
        <v>14703</v>
      </c>
      <c r="F319" s="71" t="str">
        <f t="shared" si="22"/>
        <v>&lt;30201&gt;</v>
      </c>
      <c r="G319" s="71" t="str">
        <f t="shared" si="23"/>
        <v>30201</v>
      </c>
      <c r="H319" s="71">
        <f t="shared" si="24"/>
        <v>30201</v>
      </c>
    </row>
    <row r="320" spans="1:8" ht="25.5" x14ac:dyDescent="0.2">
      <c r="A320" s="76">
        <f t="shared" si="20"/>
        <v>30301</v>
      </c>
      <c r="B320" s="27" t="s">
        <v>2573</v>
      </c>
      <c r="C320" s="71">
        <v>1874</v>
      </c>
      <c r="D320" s="71">
        <v>1290</v>
      </c>
      <c r="E320" s="71">
        <f t="shared" si="21"/>
        <v>3164</v>
      </c>
      <c r="F320" s="71" t="str">
        <f t="shared" si="22"/>
        <v>&lt;30301&gt;</v>
      </c>
      <c r="G320" s="71" t="str">
        <f t="shared" si="23"/>
        <v>30301</v>
      </c>
      <c r="H320" s="71">
        <f t="shared" si="24"/>
        <v>30301</v>
      </c>
    </row>
    <row r="321" spans="1:8" ht="25.5" x14ac:dyDescent="0.2">
      <c r="A321" s="76">
        <f t="shared" si="20"/>
        <v>30401</v>
      </c>
      <c r="B321" s="27" t="s">
        <v>2574</v>
      </c>
      <c r="C321" s="71">
        <v>6826</v>
      </c>
      <c r="D321" s="71">
        <v>3906</v>
      </c>
      <c r="E321" s="71">
        <f t="shared" si="21"/>
        <v>10732</v>
      </c>
      <c r="F321" s="71" t="str">
        <f t="shared" si="22"/>
        <v>&lt;30401&gt;</v>
      </c>
      <c r="G321" s="71" t="str">
        <f t="shared" si="23"/>
        <v>30401</v>
      </c>
      <c r="H321" s="71">
        <f t="shared" si="24"/>
        <v>30401</v>
      </c>
    </row>
    <row r="322" spans="1:8" ht="25.5" x14ac:dyDescent="0.2">
      <c r="A322" s="76">
        <f t="shared" si="20"/>
        <v>30501</v>
      </c>
      <c r="B322" s="27" t="s">
        <v>2575</v>
      </c>
      <c r="C322" s="71">
        <v>355</v>
      </c>
      <c r="D322" s="71">
        <v>149</v>
      </c>
      <c r="E322" s="71">
        <f t="shared" si="21"/>
        <v>504</v>
      </c>
      <c r="F322" s="71" t="str">
        <f t="shared" si="22"/>
        <v>&lt;30501&gt;</v>
      </c>
      <c r="G322" s="71" t="str">
        <f t="shared" si="23"/>
        <v>30501</v>
      </c>
      <c r="H322" s="71">
        <f t="shared" si="24"/>
        <v>30501</v>
      </c>
    </row>
    <row r="323" spans="1:8" ht="25.5" x14ac:dyDescent="0.2">
      <c r="A323" s="76">
        <f t="shared" si="20"/>
        <v>30502</v>
      </c>
      <c r="B323" s="27" t="s">
        <v>2576</v>
      </c>
      <c r="C323" s="71">
        <v>3875</v>
      </c>
      <c r="D323" s="71">
        <v>2286</v>
      </c>
      <c r="E323" s="71">
        <f t="shared" si="21"/>
        <v>6161</v>
      </c>
      <c r="F323" s="71" t="str">
        <f t="shared" si="22"/>
        <v>&lt;30502&gt;</v>
      </c>
      <c r="G323" s="71" t="str">
        <f t="shared" si="23"/>
        <v>30502</v>
      </c>
      <c r="H323" s="71">
        <f t="shared" si="24"/>
        <v>30502</v>
      </c>
    </row>
    <row r="324" spans="1:8" ht="25.5" x14ac:dyDescent="0.2">
      <c r="A324" s="76">
        <f t="shared" si="20"/>
        <v>30503</v>
      </c>
      <c r="B324" s="27" t="s">
        <v>2577</v>
      </c>
      <c r="C324" s="71">
        <v>576</v>
      </c>
      <c r="D324" s="71">
        <v>267</v>
      </c>
      <c r="E324" s="71">
        <f t="shared" si="21"/>
        <v>843</v>
      </c>
      <c r="F324" s="71" t="str">
        <f t="shared" si="22"/>
        <v>&lt;30503&gt;</v>
      </c>
      <c r="G324" s="71" t="str">
        <f t="shared" si="23"/>
        <v>30503</v>
      </c>
      <c r="H324" s="71">
        <f t="shared" si="24"/>
        <v>30503</v>
      </c>
    </row>
    <row r="325" spans="1:8" ht="25.5" x14ac:dyDescent="0.2">
      <c r="A325" s="76">
        <f t="shared" si="20"/>
        <v>30504</v>
      </c>
      <c r="B325" s="27" t="s">
        <v>2578</v>
      </c>
      <c r="C325" s="71">
        <v>592</v>
      </c>
      <c r="D325" s="71">
        <v>331</v>
      </c>
      <c r="E325" s="71">
        <f t="shared" si="21"/>
        <v>923</v>
      </c>
      <c r="F325" s="71" t="str">
        <f t="shared" si="22"/>
        <v>&lt;30504&gt;</v>
      </c>
      <c r="G325" s="71" t="str">
        <f t="shared" si="23"/>
        <v>30504</v>
      </c>
      <c r="H325" s="71">
        <f t="shared" si="24"/>
        <v>30504</v>
      </c>
    </row>
    <row r="326" spans="1:8" ht="25.5" x14ac:dyDescent="0.2">
      <c r="A326" s="76">
        <f t="shared" si="20"/>
        <v>30506</v>
      </c>
      <c r="B326" s="27" t="s">
        <v>2579</v>
      </c>
      <c r="C326" s="71">
        <v>546</v>
      </c>
      <c r="D326" s="71">
        <v>284</v>
      </c>
      <c r="E326" s="71">
        <f t="shared" si="21"/>
        <v>830</v>
      </c>
      <c r="F326" s="71" t="str">
        <f t="shared" si="22"/>
        <v>&lt;30506&gt;</v>
      </c>
      <c r="G326" s="71" t="str">
        <f t="shared" si="23"/>
        <v>30506</v>
      </c>
      <c r="H326" s="71">
        <f t="shared" si="24"/>
        <v>30506</v>
      </c>
    </row>
    <row r="327" spans="1:8" ht="25.5" x14ac:dyDescent="0.2">
      <c r="A327" s="76">
        <f t="shared" si="20"/>
        <v>30507</v>
      </c>
      <c r="B327" s="27" t="s">
        <v>2580</v>
      </c>
      <c r="C327" s="71">
        <v>336</v>
      </c>
      <c r="D327" s="71">
        <v>175</v>
      </c>
      <c r="E327" s="71">
        <f t="shared" si="21"/>
        <v>511</v>
      </c>
      <c r="F327" s="71" t="str">
        <f t="shared" si="22"/>
        <v>&lt;30507&gt;</v>
      </c>
      <c r="G327" s="71" t="str">
        <f t="shared" si="23"/>
        <v>30507</v>
      </c>
      <c r="H327" s="71">
        <f t="shared" si="24"/>
        <v>30507</v>
      </c>
    </row>
    <row r="328" spans="1:8" ht="25.5" x14ac:dyDescent="0.2">
      <c r="A328" s="76">
        <f t="shared" si="20"/>
        <v>30508</v>
      </c>
      <c r="B328" s="27" t="s">
        <v>2581</v>
      </c>
      <c r="C328" s="71">
        <v>431</v>
      </c>
      <c r="D328" s="71">
        <v>244</v>
      </c>
      <c r="E328" s="71">
        <f t="shared" si="21"/>
        <v>675</v>
      </c>
      <c r="F328" s="71" t="str">
        <f t="shared" si="22"/>
        <v>&lt;30508&gt;</v>
      </c>
      <c r="G328" s="71" t="str">
        <f t="shared" si="23"/>
        <v>30508</v>
      </c>
      <c r="H328" s="71">
        <f t="shared" si="24"/>
        <v>30508</v>
      </c>
    </row>
    <row r="329" spans="1:8" ht="25.5" x14ac:dyDescent="0.2">
      <c r="A329" s="76">
        <f t="shared" si="20"/>
        <v>30509</v>
      </c>
      <c r="B329" s="27" t="s">
        <v>2582</v>
      </c>
      <c r="C329" s="71">
        <v>389</v>
      </c>
      <c r="D329" s="71">
        <v>193</v>
      </c>
      <c r="E329" s="71">
        <f t="shared" si="21"/>
        <v>582</v>
      </c>
      <c r="F329" s="71" t="str">
        <f t="shared" si="22"/>
        <v>&lt;30509&gt;</v>
      </c>
      <c r="G329" s="71" t="str">
        <f t="shared" si="23"/>
        <v>30509</v>
      </c>
      <c r="H329" s="71">
        <f t="shared" si="24"/>
        <v>30509</v>
      </c>
    </row>
    <row r="330" spans="1:8" x14ac:dyDescent="0.2">
      <c r="A330" s="76">
        <f t="shared" si="20"/>
        <v>30510</v>
      </c>
      <c r="B330" s="27" t="s">
        <v>2583</v>
      </c>
      <c r="C330" s="71">
        <v>167</v>
      </c>
      <c r="D330" s="71">
        <v>85</v>
      </c>
      <c r="E330" s="71">
        <f t="shared" si="21"/>
        <v>252</v>
      </c>
      <c r="F330" s="71" t="str">
        <f t="shared" si="22"/>
        <v>&lt;30510&gt;</v>
      </c>
      <c r="G330" s="71" t="str">
        <f t="shared" si="23"/>
        <v>30510</v>
      </c>
      <c r="H330" s="71">
        <f t="shared" si="24"/>
        <v>30510</v>
      </c>
    </row>
    <row r="331" spans="1:8" ht="25.5" x14ac:dyDescent="0.2">
      <c r="A331" s="76">
        <f t="shared" si="20"/>
        <v>30511</v>
      </c>
      <c r="B331" s="27" t="s">
        <v>2584</v>
      </c>
      <c r="C331" s="71">
        <v>380</v>
      </c>
      <c r="D331" s="71">
        <v>185</v>
      </c>
      <c r="E331" s="71">
        <f t="shared" si="21"/>
        <v>565</v>
      </c>
      <c r="F331" s="71" t="str">
        <f t="shared" si="22"/>
        <v>&lt;30511&gt;</v>
      </c>
      <c r="G331" s="71" t="str">
        <f t="shared" si="23"/>
        <v>30511</v>
      </c>
      <c r="H331" s="71">
        <f t="shared" si="24"/>
        <v>30511</v>
      </c>
    </row>
    <row r="332" spans="1:8" ht="25.5" x14ac:dyDescent="0.2">
      <c r="A332" s="76">
        <f t="shared" si="20"/>
        <v>30512</v>
      </c>
      <c r="B332" s="27" t="s">
        <v>2585</v>
      </c>
      <c r="C332" s="71">
        <v>269</v>
      </c>
      <c r="D332" s="71">
        <v>120</v>
      </c>
      <c r="E332" s="71">
        <f t="shared" si="21"/>
        <v>389</v>
      </c>
      <c r="F332" s="71" t="str">
        <f t="shared" si="22"/>
        <v>&lt;30512&gt;</v>
      </c>
      <c r="G332" s="71" t="str">
        <f t="shared" si="23"/>
        <v>30512</v>
      </c>
      <c r="H332" s="71">
        <f t="shared" si="24"/>
        <v>30512</v>
      </c>
    </row>
    <row r="333" spans="1:8" x14ac:dyDescent="0.2">
      <c r="A333" s="76">
        <f t="shared" si="20"/>
        <v>30514</v>
      </c>
      <c r="B333" s="27" t="s">
        <v>2586</v>
      </c>
      <c r="C333" s="71">
        <v>859</v>
      </c>
      <c r="D333" s="71">
        <v>570</v>
      </c>
      <c r="E333" s="71">
        <f t="shared" si="21"/>
        <v>1429</v>
      </c>
      <c r="F333" s="71" t="str">
        <f t="shared" si="22"/>
        <v>&lt;30514&gt;</v>
      </c>
      <c r="G333" s="71" t="str">
        <f t="shared" si="23"/>
        <v>30514</v>
      </c>
      <c r="H333" s="71">
        <f t="shared" si="24"/>
        <v>30514</v>
      </c>
    </row>
    <row r="334" spans="1:8" ht="25.5" x14ac:dyDescent="0.2">
      <c r="A334" s="76">
        <f t="shared" si="20"/>
        <v>30515</v>
      </c>
      <c r="B334" s="27" t="s">
        <v>2587</v>
      </c>
      <c r="C334" s="71">
        <v>606</v>
      </c>
      <c r="D334" s="71">
        <v>331</v>
      </c>
      <c r="E334" s="71">
        <f t="shared" si="21"/>
        <v>937</v>
      </c>
      <c r="F334" s="71" t="str">
        <f t="shared" si="22"/>
        <v>&lt;30515&gt;</v>
      </c>
      <c r="G334" s="71" t="str">
        <f t="shared" si="23"/>
        <v>30515</v>
      </c>
      <c r="H334" s="71">
        <f t="shared" si="24"/>
        <v>30515</v>
      </c>
    </row>
    <row r="335" spans="1:8" ht="38.25" x14ac:dyDescent="0.2">
      <c r="A335" s="76">
        <f t="shared" ref="A335:A398" si="25">H335</f>
        <v>30516</v>
      </c>
      <c r="B335" s="27" t="s">
        <v>2588</v>
      </c>
      <c r="C335" s="71">
        <v>331</v>
      </c>
      <c r="D335" s="71">
        <v>188</v>
      </c>
      <c r="E335" s="71">
        <f t="shared" ref="E335:E398" si="26">SUM(C335:D335)</f>
        <v>519</v>
      </c>
      <c r="F335" s="71" t="str">
        <f t="shared" ref="F335:F398" si="27">RIGHT(B335,7)</f>
        <v>&lt;30516&gt;</v>
      </c>
      <c r="G335" s="71" t="str">
        <f t="shared" ref="G335:G398" si="28">MID(F335,2,5)</f>
        <v>30516</v>
      </c>
      <c r="H335" s="71">
        <f t="shared" ref="H335:H398" si="29">VALUE(G335)</f>
        <v>30516</v>
      </c>
    </row>
    <row r="336" spans="1:8" ht="25.5" x14ac:dyDescent="0.2">
      <c r="A336" s="76">
        <f t="shared" si="25"/>
        <v>30517</v>
      </c>
      <c r="B336" s="27" t="s">
        <v>2589</v>
      </c>
      <c r="C336" s="71">
        <v>488</v>
      </c>
      <c r="D336" s="71">
        <v>260</v>
      </c>
      <c r="E336" s="71">
        <f t="shared" si="26"/>
        <v>748</v>
      </c>
      <c r="F336" s="71" t="str">
        <f t="shared" si="27"/>
        <v>&lt;30517&gt;</v>
      </c>
      <c r="G336" s="71" t="str">
        <f t="shared" si="28"/>
        <v>30517</v>
      </c>
      <c r="H336" s="71">
        <f t="shared" si="29"/>
        <v>30517</v>
      </c>
    </row>
    <row r="337" spans="1:8" ht="25.5" x14ac:dyDescent="0.2">
      <c r="A337" s="76">
        <f t="shared" si="25"/>
        <v>30520</v>
      </c>
      <c r="B337" s="27" t="s">
        <v>2590</v>
      </c>
      <c r="C337" s="71">
        <v>465</v>
      </c>
      <c r="D337" s="71">
        <v>201</v>
      </c>
      <c r="E337" s="71">
        <f t="shared" si="26"/>
        <v>666</v>
      </c>
      <c r="F337" s="71" t="str">
        <f t="shared" si="27"/>
        <v>&lt;30520&gt;</v>
      </c>
      <c r="G337" s="71" t="str">
        <f t="shared" si="28"/>
        <v>30520</v>
      </c>
      <c r="H337" s="71">
        <f t="shared" si="29"/>
        <v>30520</v>
      </c>
    </row>
    <row r="338" spans="1:8" ht="25.5" x14ac:dyDescent="0.2">
      <c r="A338" s="76">
        <f t="shared" si="25"/>
        <v>30521</v>
      </c>
      <c r="B338" s="27" t="s">
        <v>2591</v>
      </c>
      <c r="C338" s="71">
        <v>336</v>
      </c>
      <c r="D338" s="71">
        <v>171</v>
      </c>
      <c r="E338" s="71">
        <f t="shared" si="26"/>
        <v>507</v>
      </c>
      <c r="F338" s="71" t="str">
        <f t="shared" si="27"/>
        <v>&lt;30521&gt;</v>
      </c>
      <c r="G338" s="71" t="str">
        <f t="shared" si="28"/>
        <v>30521</v>
      </c>
      <c r="H338" s="71">
        <f t="shared" si="29"/>
        <v>30521</v>
      </c>
    </row>
    <row r="339" spans="1:8" ht="25.5" x14ac:dyDescent="0.2">
      <c r="A339" s="76">
        <f t="shared" si="25"/>
        <v>30522</v>
      </c>
      <c r="B339" s="27" t="s">
        <v>2592</v>
      </c>
      <c r="C339" s="71">
        <v>292</v>
      </c>
      <c r="D339" s="71">
        <v>124</v>
      </c>
      <c r="E339" s="71">
        <f t="shared" si="26"/>
        <v>416</v>
      </c>
      <c r="F339" s="71" t="str">
        <f t="shared" si="27"/>
        <v>&lt;30522&gt;</v>
      </c>
      <c r="G339" s="71" t="str">
        <f t="shared" si="28"/>
        <v>30522</v>
      </c>
      <c r="H339" s="71">
        <f t="shared" si="29"/>
        <v>30522</v>
      </c>
    </row>
    <row r="340" spans="1:8" ht="25.5" x14ac:dyDescent="0.2">
      <c r="A340" s="76">
        <f t="shared" si="25"/>
        <v>30524</v>
      </c>
      <c r="B340" s="27" t="s">
        <v>2593</v>
      </c>
      <c r="C340" s="71">
        <v>157</v>
      </c>
      <c r="D340" s="71">
        <v>73</v>
      </c>
      <c r="E340" s="71">
        <f t="shared" si="26"/>
        <v>230</v>
      </c>
      <c r="F340" s="71" t="str">
        <f t="shared" si="27"/>
        <v>&lt;30524&gt;</v>
      </c>
      <c r="G340" s="71" t="str">
        <f t="shared" si="28"/>
        <v>30524</v>
      </c>
      <c r="H340" s="71">
        <f t="shared" si="29"/>
        <v>30524</v>
      </c>
    </row>
    <row r="341" spans="1:8" ht="38.25" x14ac:dyDescent="0.2">
      <c r="A341" s="76">
        <f t="shared" si="25"/>
        <v>30526</v>
      </c>
      <c r="B341" s="27" t="s">
        <v>4687</v>
      </c>
      <c r="C341" s="71">
        <v>98</v>
      </c>
      <c r="D341" s="71">
        <v>68</v>
      </c>
      <c r="E341" s="71">
        <f t="shared" si="26"/>
        <v>166</v>
      </c>
      <c r="F341" s="71" t="str">
        <f t="shared" si="27"/>
        <v>&lt;30526&gt;</v>
      </c>
      <c r="G341" s="71" t="str">
        <f t="shared" si="28"/>
        <v>30526</v>
      </c>
      <c r="H341" s="71">
        <f t="shared" si="29"/>
        <v>30526</v>
      </c>
    </row>
    <row r="342" spans="1:8" ht="38.25" x14ac:dyDescent="0.2">
      <c r="A342" s="76">
        <f t="shared" si="25"/>
        <v>30527</v>
      </c>
      <c r="B342" s="27" t="s">
        <v>4688</v>
      </c>
      <c r="C342" s="71">
        <v>431</v>
      </c>
      <c r="D342" s="71">
        <v>238</v>
      </c>
      <c r="E342" s="71">
        <f t="shared" si="26"/>
        <v>669</v>
      </c>
      <c r="F342" s="71" t="str">
        <f t="shared" si="27"/>
        <v>&lt;30527&gt;</v>
      </c>
      <c r="G342" s="71" t="str">
        <f t="shared" si="28"/>
        <v>30527</v>
      </c>
      <c r="H342" s="71">
        <f t="shared" si="29"/>
        <v>30527</v>
      </c>
    </row>
    <row r="343" spans="1:8" ht="25.5" x14ac:dyDescent="0.2">
      <c r="A343" s="76">
        <f t="shared" si="25"/>
        <v>30529</v>
      </c>
      <c r="B343" s="27" t="s">
        <v>4689</v>
      </c>
      <c r="C343" s="71">
        <v>475</v>
      </c>
      <c r="D343" s="71">
        <v>186</v>
      </c>
      <c r="E343" s="71">
        <f t="shared" si="26"/>
        <v>661</v>
      </c>
      <c r="F343" s="71" t="str">
        <f t="shared" si="27"/>
        <v>&lt;30529&gt;</v>
      </c>
      <c r="G343" s="71" t="str">
        <f t="shared" si="28"/>
        <v>30529</v>
      </c>
      <c r="H343" s="71">
        <f t="shared" si="29"/>
        <v>30529</v>
      </c>
    </row>
    <row r="344" spans="1:8" ht="25.5" x14ac:dyDescent="0.2">
      <c r="A344" s="76">
        <f t="shared" si="25"/>
        <v>30530</v>
      </c>
      <c r="B344" s="27" t="s">
        <v>4690</v>
      </c>
      <c r="C344" s="71">
        <v>773</v>
      </c>
      <c r="D344" s="71">
        <v>520</v>
      </c>
      <c r="E344" s="71">
        <f t="shared" si="26"/>
        <v>1293</v>
      </c>
      <c r="F344" s="71" t="str">
        <f t="shared" si="27"/>
        <v>&lt;30530&gt;</v>
      </c>
      <c r="G344" s="71" t="str">
        <f t="shared" si="28"/>
        <v>30530</v>
      </c>
      <c r="H344" s="71">
        <f t="shared" si="29"/>
        <v>30530</v>
      </c>
    </row>
    <row r="345" spans="1:8" ht="25.5" x14ac:dyDescent="0.2">
      <c r="A345" s="76">
        <f t="shared" si="25"/>
        <v>30531</v>
      </c>
      <c r="B345" s="27" t="s">
        <v>4691</v>
      </c>
      <c r="C345" s="71">
        <v>1640</v>
      </c>
      <c r="D345" s="71">
        <v>942</v>
      </c>
      <c r="E345" s="71">
        <f t="shared" si="26"/>
        <v>2582</v>
      </c>
      <c r="F345" s="71" t="str">
        <f t="shared" si="27"/>
        <v>&lt;30531&gt;</v>
      </c>
      <c r="G345" s="71" t="str">
        <f t="shared" si="28"/>
        <v>30531</v>
      </c>
      <c r="H345" s="71">
        <f t="shared" si="29"/>
        <v>30531</v>
      </c>
    </row>
    <row r="346" spans="1:8" ht="25.5" x14ac:dyDescent="0.2">
      <c r="A346" s="76">
        <f t="shared" si="25"/>
        <v>30532</v>
      </c>
      <c r="B346" s="27" t="s">
        <v>2599</v>
      </c>
      <c r="C346" s="71">
        <v>529</v>
      </c>
      <c r="D346" s="71">
        <v>265</v>
      </c>
      <c r="E346" s="71">
        <f t="shared" si="26"/>
        <v>794</v>
      </c>
      <c r="F346" s="71" t="str">
        <f t="shared" si="27"/>
        <v>&lt;30532&gt;</v>
      </c>
      <c r="G346" s="71" t="str">
        <f t="shared" si="28"/>
        <v>30532</v>
      </c>
      <c r="H346" s="71">
        <f t="shared" si="29"/>
        <v>30532</v>
      </c>
    </row>
    <row r="347" spans="1:8" ht="25.5" x14ac:dyDescent="0.2">
      <c r="A347" s="76">
        <f t="shared" si="25"/>
        <v>30533</v>
      </c>
      <c r="B347" s="27" t="s">
        <v>2600</v>
      </c>
      <c r="C347" s="71">
        <v>646</v>
      </c>
      <c r="D347" s="71">
        <v>468</v>
      </c>
      <c r="E347" s="71">
        <f t="shared" si="26"/>
        <v>1114</v>
      </c>
      <c r="F347" s="71" t="str">
        <f t="shared" si="27"/>
        <v>&lt;30533&gt;</v>
      </c>
      <c r="G347" s="71" t="str">
        <f t="shared" si="28"/>
        <v>30533</v>
      </c>
      <c r="H347" s="71">
        <f t="shared" si="29"/>
        <v>30533</v>
      </c>
    </row>
    <row r="348" spans="1:8" ht="25.5" x14ac:dyDescent="0.2">
      <c r="A348" s="76">
        <f t="shared" si="25"/>
        <v>30534</v>
      </c>
      <c r="B348" s="27" t="s">
        <v>2601</v>
      </c>
      <c r="C348" s="71">
        <v>349</v>
      </c>
      <c r="D348" s="71">
        <v>192</v>
      </c>
      <c r="E348" s="71">
        <f t="shared" si="26"/>
        <v>541</v>
      </c>
      <c r="F348" s="71" t="str">
        <f t="shared" si="27"/>
        <v>&lt;30534&gt;</v>
      </c>
      <c r="G348" s="71" t="str">
        <f t="shared" si="28"/>
        <v>30534</v>
      </c>
      <c r="H348" s="71">
        <f t="shared" si="29"/>
        <v>30534</v>
      </c>
    </row>
    <row r="349" spans="1:8" x14ac:dyDescent="0.2">
      <c r="A349" s="76">
        <f t="shared" si="25"/>
        <v>30536</v>
      </c>
      <c r="B349" s="27" t="s">
        <v>2602</v>
      </c>
      <c r="C349" s="71">
        <v>233</v>
      </c>
      <c r="D349" s="71">
        <v>139</v>
      </c>
      <c r="E349" s="71">
        <f t="shared" si="26"/>
        <v>372</v>
      </c>
      <c r="F349" s="71" t="str">
        <f t="shared" si="27"/>
        <v>&lt;30536&gt;</v>
      </c>
      <c r="G349" s="71" t="str">
        <f t="shared" si="28"/>
        <v>30536</v>
      </c>
      <c r="H349" s="71">
        <f t="shared" si="29"/>
        <v>30536</v>
      </c>
    </row>
    <row r="350" spans="1:8" ht="38.25" x14ac:dyDescent="0.2">
      <c r="A350" s="76">
        <f t="shared" si="25"/>
        <v>30538</v>
      </c>
      <c r="B350" s="27" t="s">
        <v>2603</v>
      </c>
      <c r="C350" s="71">
        <v>339</v>
      </c>
      <c r="D350" s="71">
        <v>263</v>
      </c>
      <c r="E350" s="71">
        <f t="shared" si="26"/>
        <v>602</v>
      </c>
      <c r="F350" s="71" t="str">
        <f t="shared" si="27"/>
        <v>&lt;30538&gt;</v>
      </c>
      <c r="G350" s="71" t="str">
        <f t="shared" si="28"/>
        <v>30538</v>
      </c>
      <c r="H350" s="71">
        <f t="shared" si="29"/>
        <v>30538</v>
      </c>
    </row>
    <row r="351" spans="1:8" ht="25.5" x14ac:dyDescent="0.2">
      <c r="A351" s="76">
        <f t="shared" si="25"/>
        <v>30539</v>
      </c>
      <c r="B351" s="27" t="s">
        <v>2604</v>
      </c>
      <c r="C351" s="71">
        <v>370</v>
      </c>
      <c r="D351" s="71">
        <v>196</v>
      </c>
      <c r="E351" s="71">
        <f t="shared" si="26"/>
        <v>566</v>
      </c>
      <c r="F351" s="71" t="str">
        <f t="shared" si="27"/>
        <v>&lt;30539&gt;</v>
      </c>
      <c r="G351" s="71" t="str">
        <f t="shared" si="28"/>
        <v>30539</v>
      </c>
      <c r="H351" s="71">
        <f t="shared" si="29"/>
        <v>30539</v>
      </c>
    </row>
    <row r="352" spans="1:8" ht="25.5" x14ac:dyDescent="0.2">
      <c r="A352" s="76">
        <f t="shared" si="25"/>
        <v>30541</v>
      </c>
      <c r="B352" s="27" t="s">
        <v>2605</v>
      </c>
      <c r="C352" s="71">
        <v>265</v>
      </c>
      <c r="D352" s="71">
        <v>139</v>
      </c>
      <c r="E352" s="71">
        <f t="shared" si="26"/>
        <v>404</v>
      </c>
      <c r="F352" s="71" t="str">
        <f t="shared" si="27"/>
        <v>&lt;30541&gt;</v>
      </c>
      <c r="G352" s="71" t="str">
        <f t="shared" si="28"/>
        <v>30541</v>
      </c>
      <c r="H352" s="71">
        <f t="shared" si="29"/>
        <v>30541</v>
      </c>
    </row>
    <row r="353" spans="1:8" ht="25.5" x14ac:dyDescent="0.2">
      <c r="A353" s="76">
        <f t="shared" si="25"/>
        <v>30542</v>
      </c>
      <c r="B353" s="27" t="s">
        <v>2606</v>
      </c>
      <c r="C353" s="71">
        <v>312</v>
      </c>
      <c r="D353" s="71">
        <v>165</v>
      </c>
      <c r="E353" s="71">
        <f t="shared" si="26"/>
        <v>477</v>
      </c>
      <c r="F353" s="71" t="str">
        <f t="shared" si="27"/>
        <v>&lt;30542&gt;</v>
      </c>
      <c r="G353" s="71" t="str">
        <f t="shared" si="28"/>
        <v>30542</v>
      </c>
      <c r="H353" s="71">
        <f t="shared" si="29"/>
        <v>30542</v>
      </c>
    </row>
    <row r="354" spans="1:8" x14ac:dyDescent="0.2">
      <c r="A354" s="76">
        <f t="shared" si="25"/>
        <v>30543</v>
      </c>
      <c r="B354" s="27" t="s">
        <v>2607</v>
      </c>
      <c r="C354" s="71">
        <v>577</v>
      </c>
      <c r="D354" s="71">
        <v>365</v>
      </c>
      <c r="E354" s="71">
        <f t="shared" si="26"/>
        <v>942</v>
      </c>
      <c r="F354" s="71" t="str">
        <f t="shared" si="27"/>
        <v>&lt;30543&gt;</v>
      </c>
      <c r="G354" s="71" t="str">
        <f t="shared" si="28"/>
        <v>30543</v>
      </c>
      <c r="H354" s="71">
        <f t="shared" si="29"/>
        <v>30543</v>
      </c>
    </row>
    <row r="355" spans="1:8" x14ac:dyDescent="0.2">
      <c r="A355" s="76">
        <f t="shared" si="25"/>
        <v>30544</v>
      </c>
      <c r="B355" s="27" t="s">
        <v>2608</v>
      </c>
      <c r="C355" s="71">
        <v>270</v>
      </c>
      <c r="D355" s="71">
        <v>151</v>
      </c>
      <c r="E355" s="71">
        <f t="shared" si="26"/>
        <v>421</v>
      </c>
      <c r="F355" s="71" t="str">
        <f t="shared" si="27"/>
        <v>&lt;30544&gt;</v>
      </c>
      <c r="G355" s="71" t="str">
        <f t="shared" si="28"/>
        <v>30544</v>
      </c>
      <c r="H355" s="71">
        <f t="shared" si="29"/>
        <v>30544</v>
      </c>
    </row>
    <row r="356" spans="1:8" x14ac:dyDescent="0.2">
      <c r="A356" s="76">
        <f t="shared" si="25"/>
        <v>30601</v>
      </c>
      <c r="B356" s="27" t="s">
        <v>2609</v>
      </c>
      <c r="C356" s="71">
        <v>439</v>
      </c>
      <c r="D356" s="71">
        <v>276</v>
      </c>
      <c r="E356" s="71">
        <f t="shared" si="26"/>
        <v>715</v>
      </c>
      <c r="F356" s="71" t="str">
        <f t="shared" si="27"/>
        <v>&lt;30601&gt;</v>
      </c>
      <c r="G356" s="71" t="str">
        <f t="shared" si="28"/>
        <v>30601</v>
      </c>
      <c r="H356" s="71">
        <f t="shared" si="29"/>
        <v>30601</v>
      </c>
    </row>
    <row r="357" spans="1:8" ht="38.25" x14ac:dyDescent="0.2">
      <c r="A357" s="76">
        <f t="shared" si="25"/>
        <v>30602</v>
      </c>
      <c r="B357" s="27" t="s">
        <v>2610</v>
      </c>
      <c r="C357" s="71">
        <v>350</v>
      </c>
      <c r="D357" s="71">
        <v>219</v>
      </c>
      <c r="E357" s="71">
        <f t="shared" si="26"/>
        <v>569</v>
      </c>
      <c r="F357" s="71" t="str">
        <f t="shared" si="27"/>
        <v>&lt;30602&gt;</v>
      </c>
      <c r="G357" s="71" t="str">
        <f t="shared" si="28"/>
        <v>30602</v>
      </c>
      <c r="H357" s="71">
        <f t="shared" si="29"/>
        <v>30602</v>
      </c>
    </row>
    <row r="358" spans="1:8" ht="25.5" x14ac:dyDescent="0.2">
      <c r="A358" s="76">
        <f t="shared" si="25"/>
        <v>30603</v>
      </c>
      <c r="B358" s="27" t="s">
        <v>2611</v>
      </c>
      <c r="C358" s="71">
        <v>2131</v>
      </c>
      <c r="D358" s="71">
        <v>1399</v>
      </c>
      <c r="E358" s="71">
        <f t="shared" si="26"/>
        <v>3530</v>
      </c>
      <c r="F358" s="71" t="str">
        <f t="shared" si="27"/>
        <v>&lt;30603&gt;</v>
      </c>
      <c r="G358" s="71" t="str">
        <f t="shared" si="28"/>
        <v>30603</v>
      </c>
      <c r="H358" s="71">
        <f t="shared" si="29"/>
        <v>30603</v>
      </c>
    </row>
    <row r="359" spans="1:8" x14ac:dyDescent="0.2">
      <c r="A359" s="76">
        <f t="shared" si="25"/>
        <v>30604</v>
      </c>
      <c r="B359" s="27" t="s">
        <v>2612</v>
      </c>
      <c r="C359" s="71">
        <v>4691</v>
      </c>
      <c r="D359" s="71">
        <v>3651</v>
      </c>
      <c r="E359" s="71">
        <f t="shared" si="26"/>
        <v>8342</v>
      </c>
      <c r="F359" s="71" t="str">
        <f t="shared" si="27"/>
        <v>&lt;30604&gt;</v>
      </c>
      <c r="G359" s="71" t="str">
        <f t="shared" si="28"/>
        <v>30604</v>
      </c>
      <c r="H359" s="71">
        <f t="shared" si="29"/>
        <v>30604</v>
      </c>
    </row>
    <row r="360" spans="1:8" x14ac:dyDescent="0.2">
      <c r="A360" s="76">
        <f t="shared" si="25"/>
        <v>30605</v>
      </c>
      <c r="B360" s="27" t="s">
        <v>2613</v>
      </c>
      <c r="C360" s="71">
        <v>1646</v>
      </c>
      <c r="D360" s="71">
        <v>919</v>
      </c>
      <c r="E360" s="71">
        <f t="shared" si="26"/>
        <v>2565</v>
      </c>
      <c r="F360" s="71" t="str">
        <f t="shared" si="27"/>
        <v>&lt;30605&gt;</v>
      </c>
      <c r="G360" s="71" t="str">
        <f t="shared" si="28"/>
        <v>30605</v>
      </c>
      <c r="H360" s="71">
        <f t="shared" si="29"/>
        <v>30605</v>
      </c>
    </row>
    <row r="361" spans="1:8" ht="38.25" x14ac:dyDescent="0.2">
      <c r="A361" s="76">
        <f t="shared" si="25"/>
        <v>30646</v>
      </c>
      <c r="B361" s="27" t="s">
        <v>2638</v>
      </c>
      <c r="C361" s="71">
        <v>277</v>
      </c>
      <c r="D361" s="71">
        <v>149</v>
      </c>
      <c r="E361" s="71">
        <f t="shared" si="26"/>
        <v>426</v>
      </c>
      <c r="F361" s="71" t="str">
        <f t="shared" si="27"/>
        <v>&lt;30646&gt;</v>
      </c>
      <c r="G361" s="71" t="str">
        <f t="shared" si="28"/>
        <v>30646</v>
      </c>
      <c r="H361" s="71">
        <f t="shared" si="29"/>
        <v>30646</v>
      </c>
    </row>
    <row r="362" spans="1:8" ht="25.5" x14ac:dyDescent="0.2">
      <c r="A362" s="76">
        <f t="shared" si="25"/>
        <v>30607</v>
      </c>
      <c r="B362" s="27" t="s">
        <v>2614</v>
      </c>
      <c r="C362" s="71">
        <v>1809</v>
      </c>
      <c r="D362" s="71">
        <v>857</v>
      </c>
      <c r="E362" s="71">
        <f t="shared" si="26"/>
        <v>2666</v>
      </c>
      <c r="F362" s="71" t="str">
        <f t="shared" si="27"/>
        <v>&lt;30607&gt;</v>
      </c>
      <c r="G362" s="71" t="str">
        <f t="shared" si="28"/>
        <v>30607</v>
      </c>
      <c r="H362" s="71">
        <f t="shared" si="29"/>
        <v>30607</v>
      </c>
    </row>
    <row r="363" spans="1:8" ht="38.25" x14ac:dyDescent="0.2">
      <c r="A363" s="76">
        <f t="shared" si="25"/>
        <v>30608</v>
      </c>
      <c r="B363" s="27" t="s">
        <v>2615</v>
      </c>
      <c r="C363" s="71">
        <v>746</v>
      </c>
      <c r="D363" s="71">
        <v>453</v>
      </c>
      <c r="E363" s="71">
        <f t="shared" si="26"/>
        <v>1199</v>
      </c>
      <c r="F363" s="71" t="str">
        <f t="shared" si="27"/>
        <v>&lt;30608&gt;</v>
      </c>
      <c r="G363" s="71" t="str">
        <f t="shared" si="28"/>
        <v>30608</v>
      </c>
      <c r="H363" s="71">
        <f t="shared" si="29"/>
        <v>30608</v>
      </c>
    </row>
    <row r="364" spans="1:8" ht="38.25" x14ac:dyDescent="0.2">
      <c r="A364" s="76">
        <f t="shared" si="25"/>
        <v>30609</v>
      </c>
      <c r="B364" s="27" t="s">
        <v>2616</v>
      </c>
      <c r="C364" s="71">
        <v>149</v>
      </c>
      <c r="D364" s="71">
        <v>78</v>
      </c>
      <c r="E364" s="71">
        <f t="shared" si="26"/>
        <v>227</v>
      </c>
      <c r="F364" s="71" t="str">
        <f t="shared" si="27"/>
        <v>&lt;30609&gt;</v>
      </c>
      <c r="G364" s="71" t="str">
        <f t="shared" si="28"/>
        <v>30609</v>
      </c>
      <c r="H364" s="71">
        <f t="shared" si="29"/>
        <v>30609</v>
      </c>
    </row>
    <row r="365" spans="1:8" ht="25.5" x14ac:dyDescent="0.2">
      <c r="A365" s="76">
        <f t="shared" si="25"/>
        <v>30612</v>
      </c>
      <c r="B365" s="27" t="s">
        <v>2617</v>
      </c>
      <c r="C365" s="71">
        <v>326</v>
      </c>
      <c r="D365" s="71">
        <v>146</v>
      </c>
      <c r="E365" s="71">
        <f t="shared" si="26"/>
        <v>472</v>
      </c>
      <c r="F365" s="71" t="str">
        <f t="shared" si="27"/>
        <v>&lt;30612&gt;</v>
      </c>
      <c r="G365" s="71" t="str">
        <f t="shared" si="28"/>
        <v>30612</v>
      </c>
      <c r="H365" s="71">
        <f t="shared" si="29"/>
        <v>30612</v>
      </c>
    </row>
    <row r="366" spans="1:8" ht="25.5" x14ac:dyDescent="0.2">
      <c r="A366" s="76">
        <f t="shared" si="25"/>
        <v>30613</v>
      </c>
      <c r="B366" s="27" t="s">
        <v>2618</v>
      </c>
      <c r="C366" s="71">
        <v>275</v>
      </c>
      <c r="D366" s="71">
        <v>164</v>
      </c>
      <c r="E366" s="71">
        <f t="shared" si="26"/>
        <v>439</v>
      </c>
      <c r="F366" s="71" t="str">
        <f t="shared" si="27"/>
        <v>&lt;30613&gt;</v>
      </c>
      <c r="G366" s="71" t="str">
        <f t="shared" si="28"/>
        <v>30613</v>
      </c>
      <c r="H366" s="71">
        <f t="shared" si="29"/>
        <v>30613</v>
      </c>
    </row>
    <row r="367" spans="1:8" ht="25.5" x14ac:dyDescent="0.2">
      <c r="A367" s="76">
        <f t="shared" si="25"/>
        <v>30614</v>
      </c>
      <c r="B367" s="27" t="s">
        <v>2619</v>
      </c>
      <c r="C367" s="71">
        <v>291</v>
      </c>
      <c r="D367" s="71">
        <v>160</v>
      </c>
      <c r="E367" s="71">
        <f t="shared" si="26"/>
        <v>451</v>
      </c>
      <c r="F367" s="71" t="str">
        <f t="shared" si="27"/>
        <v>&lt;30614&gt;</v>
      </c>
      <c r="G367" s="71" t="str">
        <f t="shared" si="28"/>
        <v>30614</v>
      </c>
      <c r="H367" s="71">
        <f t="shared" si="29"/>
        <v>30614</v>
      </c>
    </row>
    <row r="368" spans="1:8" ht="25.5" x14ac:dyDescent="0.2">
      <c r="A368" s="76">
        <f t="shared" si="25"/>
        <v>30615</v>
      </c>
      <c r="B368" s="27" t="s">
        <v>2620</v>
      </c>
      <c r="C368" s="71">
        <v>341</v>
      </c>
      <c r="D368" s="71">
        <v>236</v>
      </c>
      <c r="E368" s="71">
        <f t="shared" si="26"/>
        <v>577</v>
      </c>
      <c r="F368" s="71" t="str">
        <f t="shared" si="27"/>
        <v>&lt;30615&gt;</v>
      </c>
      <c r="G368" s="71" t="str">
        <f t="shared" si="28"/>
        <v>30615</v>
      </c>
      <c r="H368" s="71">
        <f t="shared" si="29"/>
        <v>30615</v>
      </c>
    </row>
    <row r="369" spans="1:8" ht="38.25" x14ac:dyDescent="0.2">
      <c r="A369" s="76">
        <f t="shared" si="25"/>
        <v>30616</v>
      </c>
      <c r="B369" s="27" t="s">
        <v>2621</v>
      </c>
      <c r="C369" s="71">
        <v>263</v>
      </c>
      <c r="D369" s="71">
        <v>125</v>
      </c>
      <c r="E369" s="71">
        <f t="shared" si="26"/>
        <v>388</v>
      </c>
      <c r="F369" s="71" t="str">
        <f t="shared" si="27"/>
        <v>&lt;30616&gt;</v>
      </c>
      <c r="G369" s="71" t="str">
        <f t="shared" si="28"/>
        <v>30616</v>
      </c>
      <c r="H369" s="71">
        <f t="shared" si="29"/>
        <v>30616</v>
      </c>
    </row>
    <row r="370" spans="1:8" ht="25.5" x14ac:dyDescent="0.2">
      <c r="A370" s="76">
        <f t="shared" si="25"/>
        <v>30618</v>
      </c>
      <c r="B370" s="27" t="s">
        <v>2622</v>
      </c>
      <c r="C370" s="71">
        <v>1297</v>
      </c>
      <c r="D370" s="71">
        <v>711</v>
      </c>
      <c r="E370" s="71">
        <f t="shared" si="26"/>
        <v>2008</v>
      </c>
      <c r="F370" s="71" t="str">
        <f t="shared" si="27"/>
        <v>&lt;30618&gt;</v>
      </c>
      <c r="G370" s="71" t="str">
        <f t="shared" si="28"/>
        <v>30618</v>
      </c>
      <c r="H370" s="71">
        <f t="shared" si="29"/>
        <v>30618</v>
      </c>
    </row>
    <row r="371" spans="1:8" ht="25.5" x14ac:dyDescent="0.2">
      <c r="A371" s="76">
        <f t="shared" si="25"/>
        <v>30620</v>
      </c>
      <c r="B371" s="27" t="s">
        <v>2623</v>
      </c>
      <c r="C371" s="71">
        <v>767</v>
      </c>
      <c r="D371" s="71">
        <v>429</v>
      </c>
      <c r="E371" s="71">
        <f t="shared" si="26"/>
        <v>1196</v>
      </c>
      <c r="F371" s="71" t="str">
        <f t="shared" si="27"/>
        <v>&lt;30620&gt;</v>
      </c>
      <c r="G371" s="71" t="str">
        <f t="shared" si="28"/>
        <v>30620</v>
      </c>
      <c r="H371" s="71">
        <f t="shared" si="29"/>
        <v>30620</v>
      </c>
    </row>
    <row r="372" spans="1:8" ht="25.5" x14ac:dyDescent="0.2">
      <c r="A372" s="76">
        <f t="shared" si="25"/>
        <v>30621</v>
      </c>
      <c r="B372" s="27" t="s">
        <v>2624</v>
      </c>
      <c r="C372" s="71">
        <v>332</v>
      </c>
      <c r="D372" s="71">
        <v>152</v>
      </c>
      <c r="E372" s="71">
        <f t="shared" si="26"/>
        <v>484</v>
      </c>
      <c r="F372" s="71" t="str">
        <f t="shared" si="27"/>
        <v>&lt;30621&gt;</v>
      </c>
      <c r="G372" s="71" t="str">
        <f t="shared" si="28"/>
        <v>30621</v>
      </c>
      <c r="H372" s="71">
        <f t="shared" si="29"/>
        <v>30621</v>
      </c>
    </row>
    <row r="373" spans="1:8" ht="25.5" x14ac:dyDescent="0.2">
      <c r="A373" s="76">
        <f t="shared" si="25"/>
        <v>30623</v>
      </c>
      <c r="B373" s="27" t="s">
        <v>2625</v>
      </c>
      <c r="C373" s="71">
        <v>737</v>
      </c>
      <c r="D373" s="71">
        <v>325</v>
      </c>
      <c r="E373" s="71">
        <f t="shared" si="26"/>
        <v>1062</v>
      </c>
      <c r="F373" s="71" t="str">
        <f t="shared" si="27"/>
        <v>&lt;30623&gt;</v>
      </c>
      <c r="G373" s="71" t="str">
        <f t="shared" si="28"/>
        <v>30623</v>
      </c>
      <c r="H373" s="71">
        <f t="shared" si="29"/>
        <v>30623</v>
      </c>
    </row>
    <row r="374" spans="1:8" ht="25.5" x14ac:dyDescent="0.2">
      <c r="A374" s="76">
        <f t="shared" si="25"/>
        <v>30625</v>
      </c>
      <c r="B374" s="27" t="s">
        <v>2626</v>
      </c>
      <c r="C374" s="71">
        <v>565</v>
      </c>
      <c r="D374" s="71">
        <v>325</v>
      </c>
      <c r="E374" s="71">
        <f t="shared" si="26"/>
        <v>890</v>
      </c>
      <c r="F374" s="71" t="str">
        <f t="shared" si="27"/>
        <v>&lt;30625&gt;</v>
      </c>
      <c r="G374" s="71" t="str">
        <f t="shared" si="28"/>
        <v>30625</v>
      </c>
      <c r="H374" s="71">
        <f t="shared" si="29"/>
        <v>30625</v>
      </c>
    </row>
    <row r="375" spans="1:8" ht="25.5" x14ac:dyDescent="0.2">
      <c r="A375" s="76">
        <f t="shared" si="25"/>
        <v>30626</v>
      </c>
      <c r="B375" s="27" t="s">
        <v>2627</v>
      </c>
      <c r="C375" s="71">
        <v>1144</v>
      </c>
      <c r="D375" s="71">
        <v>670</v>
      </c>
      <c r="E375" s="71">
        <f t="shared" si="26"/>
        <v>1814</v>
      </c>
      <c r="F375" s="71" t="str">
        <f t="shared" si="27"/>
        <v>&lt;30626&gt;</v>
      </c>
      <c r="G375" s="71" t="str">
        <f t="shared" si="28"/>
        <v>30626</v>
      </c>
      <c r="H375" s="71">
        <f t="shared" si="29"/>
        <v>30626</v>
      </c>
    </row>
    <row r="376" spans="1:8" ht="25.5" x14ac:dyDescent="0.2">
      <c r="A376" s="76">
        <f t="shared" si="25"/>
        <v>30627</v>
      </c>
      <c r="B376" s="27" t="s">
        <v>2628</v>
      </c>
      <c r="C376" s="71">
        <v>489</v>
      </c>
      <c r="D376" s="71">
        <v>305</v>
      </c>
      <c r="E376" s="71">
        <f t="shared" si="26"/>
        <v>794</v>
      </c>
      <c r="F376" s="71" t="str">
        <f t="shared" si="27"/>
        <v>&lt;30627&gt;</v>
      </c>
      <c r="G376" s="71" t="str">
        <f t="shared" si="28"/>
        <v>30627</v>
      </c>
      <c r="H376" s="71">
        <f t="shared" si="29"/>
        <v>30627</v>
      </c>
    </row>
    <row r="377" spans="1:8" ht="25.5" x14ac:dyDescent="0.2">
      <c r="A377" s="76">
        <f t="shared" si="25"/>
        <v>30629</v>
      </c>
      <c r="B377" s="27" t="s">
        <v>2629</v>
      </c>
      <c r="C377" s="71">
        <v>299</v>
      </c>
      <c r="D377" s="71">
        <v>160</v>
      </c>
      <c r="E377" s="71">
        <f t="shared" si="26"/>
        <v>459</v>
      </c>
      <c r="F377" s="71" t="str">
        <f t="shared" si="27"/>
        <v>&lt;30629&gt;</v>
      </c>
      <c r="G377" s="71" t="str">
        <f t="shared" si="28"/>
        <v>30629</v>
      </c>
      <c r="H377" s="71">
        <f t="shared" si="29"/>
        <v>30629</v>
      </c>
    </row>
    <row r="378" spans="1:8" ht="38.25" x14ac:dyDescent="0.2">
      <c r="A378" s="76">
        <f t="shared" si="25"/>
        <v>30631</v>
      </c>
      <c r="B378" s="27" t="s">
        <v>2630</v>
      </c>
      <c r="C378" s="71">
        <v>354</v>
      </c>
      <c r="D378" s="71">
        <v>157</v>
      </c>
      <c r="E378" s="71">
        <f t="shared" si="26"/>
        <v>511</v>
      </c>
      <c r="F378" s="71" t="str">
        <f t="shared" si="27"/>
        <v>&lt;30631&gt;</v>
      </c>
      <c r="G378" s="71" t="str">
        <f t="shared" si="28"/>
        <v>30631</v>
      </c>
      <c r="H378" s="71">
        <f t="shared" si="29"/>
        <v>30631</v>
      </c>
    </row>
    <row r="379" spans="1:8" ht="25.5" x14ac:dyDescent="0.2">
      <c r="A379" s="76">
        <f t="shared" si="25"/>
        <v>30633</v>
      </c>
      <c r="B379" s="27" t="s">
        <v>2631</v>
      </c>
      <c r="C379" s="71">
        <v>305</v>
      </c>
      <c r="D379" s="71">
        <v>130</v>
      </c>
      <c r="E379" s="71">
        <f t="shared" si="26"/>
        <v>435</v>
      </c>
      <c r="F379" s="71" t="str">
        <f t="shared" si="27"/>
        <v>&lt;30633&gt;</v>
      </c>
      <c r="G379" s="71" t="str">
        <f t="shared" si="28"/>
        <v>30633</v>
      </c>
      <c r="H379" s="71">
        <f t="shared" si="29"/>
        <v>30633</v>
      </c>
    </row>
    <row r="380" spans="1:8" x14ac:dyDescent="0.2">
      <c r="A380" s="76">
        <f t="shared" si="25"/>
        <v>30635</v>
      </c>
      <c r="B380" s="27" t="s">
        <v>2632</v>
      </c>
      <c r="C380" s="71">
        <v>181</v>
      </c>
      <c r="D380" s="71">
        <v>110</v>
      </c>
      <c r="E380" s="71">
        <f t="shared" si="26"/>
        <v>291</v>
      </c>
      <c r="F380" s="71" t="str">
        <f t="shared" si="27"/>
        <v>&lt;30635&gt;</v>
      </c>
      <c r="G380" s="71" t="str">
        <f t="shared" si="28"/>
        <v>30635</v>
      </c>
      <c r="H380" s="71">
        <f t="shared" si="29"/>
        <v>30635</v>
      </c>
    </row>
    <row r="381" spans="1:8" ht="25.5" x14ac:dyDescent="0.2">
      <c r="A381" s="76">
        <f t="shared" si="25"/>
        <v>30636</v>
      </c>
      <c r="B381" s="27" t="s">
        <v>2633</v>
      </c>
      <c r="C381" s="71">
        <v>233</v>
      </c>
      <c r="D381" s="71">
        <v>136</v>
      </c>
      <c r="E381" s="71">
        <f t="shared" si="26"/>
        <v>369</v>
      </c>
      <c r="F381" s="71" t="str">
        <f t="shared" si="27"/>
        <v>&lt;30636&gt;</v>
      </c>
      <c r="G381" s="71" t="str">
        <f t="shared" si="28"/>
        <v>30636</v>
      </c>
      <c r="H381" s="71">
        <f t="shared" si="29"/>
        <v>30636</v>
      </c>
    </row>
    <row r="382" spans="1:8" ht="25.5" x14ac:dyDescent="0.2">
      <c r="A382" s="76">
        <f t="shared" si="25"/>
        <v>30637</v>
      </c>
      <c r="B382" s="27" t="s">
        <v>2634</v>
      </c>
      <c r="C382" s="71">
        <v>252</v>
      </c>
      <c r="D382" s="71">
        <v>134</v>
      </c>
      <c r="E382" s="71">
        <f t="shared" si="26"/>
        <v>386</v>
      </c>
      <c r="F382" s="71" t="str">
        <f t="shared" si="27"/>
        <v>&lt;30637&gt;</v>
      </c>
      <c r="G382" s="71" t="str">
        <f t="shared" si="28"/>
        <v>30637</v>
      </c>
      <c r="H382" s="71">
        <f t="shared" si="29"/>
        <v>30637</v>
      </c>
    </row>
    <row r="383" spans="1:8" ht="25.5" x14ac:dyDescent="0.2">
      <c r="A383" s="76">
        <f t="shared" si="25"/>
        <v>30639</v>
      </c>
      <c r="B383" s="27" t="s">
        <v>2635</v>
      </c>
      <c r="C383" s="71">
        <v>2871</v>
      </c>
      <c r="D383" s="71">
        <v>1612</v>
      </c>
      <c r="E383" s="71">
        <f t="shared" si="26"/>
        <v>4483</v>
      </c>
      <c r="F383" s="71" t="str">
        <f t="shared" si="27"/>
        <v>&lt;30639&gt;</v>
      </c>
      <c r="G383" s="71" t="str">
        <f t="shared" si="28"/>
        <v>30639</v>
      </c>
      <c r="H383" s="71">
        <f t="shared" si="29"/>
        <v>30639</v>
      </c>
    </row>
    <row r="384" spans="1:8" x14ac:dyDescent="0.2">
      <c r="A384" s="76">
        <f t="shared" si="25"/>
        <v>30641</v>
      </c>
      <c r="B384" s="27" t="s">
        <v>2636</v>
      </c>
      <c r="C384" s="71">
        <v>537</v>
      </c>
      <c r="D384" s="71">
        <v>275</v>
      </c>
      <c r="E384" s="71">
        <f t="shared" si="26"/>
        <v>812</v>
      </c>
      <c r="F384" s="71" t="str">
        <f t="shared" si="27"/>
        <v>&lt;30641&gt;</v>
      </c>
      <c r="G384" s="71" t="str">
        <f t="shared" si="28"/>
        <v>30641</v>
      </c>
      <c r="H384" s="71">
        <f t="shared" si="29"/>
        <v>30641</v>
      </c>
    </row>
    <row r="385" spans="1:8" ht="38.25" x14ac:dyDescent="0.2">
      <c r="A385" s="76">
        <f t="shared" si="25"/>
        <v>30645</v>
      </c>
      <c r="B385" s="27" t="s">
        <v>2637</v>
      </c>
      <c r="C385" s="71">
        <v>312</v>
      </c>
      <c r="D385" s="71">
        <v>164</v>
      </c>
      <c r="E385" s="71">
        <f t="shared" si="26"/>
        <v>476</v>
      </c>
      <c r="F385" s="71" t="str">
        <f t="shared" si="27"/>
        <v>&lt;30645&gt;</v>
      </c>
      <c r="G385" s="71" t="str">
        <f t="shared" si="28"/>
        <v>30645</v>
      </c>
      <c r="H385" s="71">
        <f t="shared" si="29"/>
        <v>30645</v>
      </c>
    </row>
    <row r="386" spans="1:8" ht="38.25" x14ac:dyDescent="0.2">
      <c r="A386" s="76">
        <f t="shared" si="25"/>
        <v>30701</v>
      </c>
      <c r="B386" s="27" t="s">
        <v>2639</v>
      </c>
      <c r="C386" s="71">
        <v>171</v>
      </c>
      <c r="D386" s="71">
        <v>107</v>
      </c>
      <c r="E386" s="71">
        <f t="shared" si="26"/>
        <v>278</v>
      </c>
      <c r="F386" s="71" t="str">
        <f t="shared" si="27"/>
        <v>&lt;30701&gt;</v>
      </c>
      <c r="G386" s="71" t="str">
        <f t="shared" si="28"/>
        <v>30701</v>
      </c>
      <c r="H386" s="71">
        <f t="shared" si="29"/>
        <v>30701</v>
      </c>
    </row>
    <row r="387" spans="1:8" ht="38.25" x14ac:dyDescent="0.2">
      <c r="A387" s="76">
        <f t="shared" si="25"/>
        <v>30702</v>
      </c>
      <c r="B387" s="27" t="s">
        <v>2640</v>
      </c>
      <c r="C387" s="71">
        <v>329</v>
      </c>
      <c r="D387" s="71">
        <v>181</v>
      </c>
      <c r="E387" s="71">
        <f t="shared" si="26"/>
        <v>510</v>
      </c>
      <c r="F387" s="71" t="str">
        <f t="shared" si="27"/>
        <v>&lt;30702&gt;</v>
      </c>
      <c r="G387" s="71" t="str">
        <f t="shared" si="28"/>
        <v>30702</v>
      </c>
      <c r="H387" s="71">
        <f t="shared" si="29"/>
        <v>30702</v>
      </c>
    </row>
    <row r="388" spans="1:8" x14ac:dyDescent="0.2">
      <c r="A388" s="76">
        <f t="shared" si="25"/>
        <v>30703</v>
      </c>
      <c r="B388" s="27" t="s">
        <v>2641</v>
      </c>
      <c r="C388" s="71">
        <v>164</v>
      </c>
      <c r="D388" s="71">
        <v>77</v>
      </c>
      <c r="E388" s="71">
        <f t="shared" si="26"/>
        <v>241</v>
      </c>
      <c r="F388" s="71" t="str">
        <f t="shared" si="27"/>
        <v>&lt;30703&gt;</v>
      </c>
      <c r="G388" s="71" t="str">
        <f t="shared" si="28"/>
        <v>30703</v>
      </c>
      <c r="H388" s="71">
        <f t="shared" si="29"/>
        <v>30703</v>
      </c>
    </row>
    <row r="389" spans="1:8" ht="25.5" x14ac:dyDescent="0.2">
      <c r="A389" s="76">
        <f t="shared" si="25"/>
        <v>30704</v>
      </c>
      <c r="B389" s="27" t="s">
        <v>2642</v>
      </c>
      <c r="C389" s="71">
        <v>1429</v>
      </c>
      <c r="D389" s="71">
        <v>887</v>
      </c>
      <c r="E389" s="71">
        <f t="shared" si="26"/>
        <v>2316</v>
      </c>
      <c r="F389" s="71" t="str">
        <f t="shared" si="27"/>
        <v>&lt;30704&gt;</v>
      </c>
      <c r="G389" s="71" t="str">
        <f t="shared" si="28"/>
        <v>30704</v>
      </c>
      <c r="H389" s="71">
        <f t="shared" si="29"/>
        <v>30704</v>
      </c>
    </row>
    <row r="390" spans="1:8" ht="25.5" x14ac:dyDescent="0.2">
      <c r="A390" s="76">
        <f t="shared" si="25"/>
        <v>30729</v>
      </c>
      <c r="B390" s="27" t="s">
        <v>4692</v>
      </c>
      <c r="C390" s="71">
        <v>648</v>
      </c>
      <c r="D390" s="71">
        <v>279</v>
      </c>
      <c r="E390" s="71">
        <f t="shared" si="26"/>
        <v>927</v>
      </c>
      <c r="F390" s="71" t="str">
        <f t="shared" si="27"/>
        <v>&lt;30729&gt;</v>
      </c>
      <c r="G390" s="71" t="str">
        <f t="shared" si="28"/>
        <v>30729</v>
      </c>
      <c r="H390" s="71">
        <f t="shared" si="29"/>
        <v>30729</v>
      </c>
    </row>
    <row r="391" spans="1:8" ht="25.5" x14ac:dyDescent="0.2">
      <c r="A391" s="76">
        <f t="shared" si="25"/>
        <v>30706</v>
      </c>
      <c r="B391" s="27" t="s">
        <v>2643</v>
      </c>
      <c r="C391" s="71">
        <v>564</v>
      </c>
      <c r="D391" s="71">
        <v>306</v>
      </c>
      <c r="E391" s="71">
        <f t="shared" si="26"/>
        <v>870</v>
      </c>
      <c r="F391" s="71" t="str">
        <f t="shared" si="27"/>
        <v>&lt;30706&gt;</v>
      </c>
      <c r="G391" s="71" t="str">
        <f t="shared" si="28"/>
        <v>30706</v>
      </c>
      <c r="H391" s="71">
        <f t="shared" si="29"/>
        <v>30706</v>
      </c>
    </row>
    <row r="392" spans="1:8" ht="25.5" x14ac:dyDescent="0.2">
      <c r="A392" s="76">
        <f t="shared" si="25"/>
        <v>30730</v>
      </c>
      <c r="B392" s="27" t="s">
        <v>4693</v>
      </c>
      <c r="C392" s="71">
        <v>851</v>
      </c>
      <c r="D392" s="71">
        <v>495</v>
      </c>
      <c r="E392" s="71">
        <f t="shared" si="26"/>
        <v>1346</v>
      </c>
      <c r="F392" s="71" t="str">
        <f t="shared" si="27"/>
        <v>&lt;30730&gt;</v>
      </c>
      <c r="G392" s="71" t="str">
        <f t="shared" si="28"/>
        <v>30730</v>
      </c>
      <c r="H392" s="71">
        <f t="shared" si="29"/>
        <v>30730</v>
      </c>
    </row>
    <row r="393" spans="1:8" ht="38.25" x14ac:dyDescent="0.2">
      <c r="A393" s="76">
        <f t="shared" si="25"/>
        <v>30708</v>
      </c>
      <c r="B393" s="27" t="s">
        <v>2644</v>
      </c>
      <c r="C393" s="71">
        <v>288</v>
      </c>
      <c r="D393" s="71">
        <v>111</v>
      </c>
      <c r="E393" s="71">
        <f t="shared" si="26"/>
        <v>399</v>
      </c>
      <c r="F393" s="71" t="str">
        <f t="shared" si="27"/>
        <v>&lt;30708&gt;</v>
      </c>
      <c r="G393" s="71" t="str">
        <f t="shared" si="28"/>
        <v>30708</v>
      </c>
      <c r="H393" s="71">
        <f t="shared" si="29"/>
        <v>30708</v>
      </c>
    </row>
    <row r="394" spans="1:8" ht="25.5" x14ac:dyDescent="0.2">
      <c r="A394" s="76">
        <f t="shared" si="25"/>
        <v>30709</v>
      </c>
      <c r="B394" s="27" t="s">
        <v>2645</v>
      </c>
      <c r="C394" s="71">
        <v>356</v>
      </c>
      <c r="D394" s="71">
        <v>194</v>
      </c>
      <c r="E394" s="71">
        <f t="shared" si="26"/>
        <v>550</v>
      </c>
      <c r="F394" s="71" t="str">
        <f t="shared" si="27"/>
        <v>&lt;30709&gt;</v>
      </c>
      <c r="G394" s="71" t="str">
        <f t="shared" si="28"/>
        <v>30709</v>
      </c>
      <c r="H394" s="71">
        <f t="shared" si="29"/>
        <v>30709</v>
      </c>
    </row>
    <row r="395" spans="1:8" ht="25.5" x14ac:dyDescent="0.2">
      <c r="A395" s="76">
        <f t="shared" si="25"/>
        <v>30731</v>
      </c>
      <c r="B395" s="27" t="s">
        <v>4694</v>
      </c>
      <c r="C395" s="71">
        <v>452</v>
      </c>
      <c r="D395" s="71">
        <v>202</v>
      </c>
      <c r="E395" s="71">
        <f t="shared" si="26"/>
        <v>654</v>
      </c>
      <c r="F395" s="71" t="str">
        <f t="shared" si="27"/>
        <v>&lt;30731&gt;</v>
      </c>
      <c r="G395" s="71" t="str">
        <f t="shared" si="28"/>
        <v>30731</v>
      </c>
      <c r="H395" s="71">
        <f t="shared" si="29"/>
        <v>30731</v>
      </c>
    </row>
    <row r="396" spans="1:8" ht="38.25" x14ac:dyDescent="0.2">
      <c r="A396" s="76">
        <f t="shared" si="25"/>
        <v>30710</v>
      </c>
      <c r="B396" s="27" t="s">
        <v>4695</v>
      </c>
      <c r="C396" s="71">
        <v>1176</v>
      </c>
      <c r="D396" s="71">
        <v>652</v>
      </c>
      <c r="E396" s="71">
        <f t="shared" si="26"/>
        <v>1828</v>
      </c>
      <c r="F396" s="71" t="str">
        <f t="shared" si="27"/>
        <v>&lt;30710&gt;</v>
      </c>
      <c r="G396" s="71" t="str">
        <f t="shared" si="28"/>
        <v>30710</v>
      </c>
      <c r="H396" s="71">
        <f t="shared" si="29"/>
        <v>30710</v>
      </c>
    </row>
    <row r="397" spans="1:8" ht="25.5" x14ac:dyDescent="0.2">
      <c r="A397" s="76">
        <f t="shared" si="25"/>
        <v>30711</v>
      </c>
      <c r="B397" s="27" t="s">
        <v>2647</v>
      </c>
      <c r="C397" s="71">
        <v>304</v>
      </c>
      <c r="D397" s="71">
        <v>145</v>
      </c>
      <c r="E397" s="71">
        <f t="shared" si="26"/>
        <v>449</v>
      </c>
      <c r="F397" s="71" t="str">
        <f t="shared" si="27"/>
        <v>&lt;30711&gt;</v>
      </c>
      <c r="G397" s="71" t="str">
        <f t="shared" si="28"/>
        <v>30711</v>
      </c>
      <c r="H397" s="71">
        <f t="shared" si="29"/>
        <v>30711</v>
      </c>
    </row>
    <row r="398" spans="1:8" x14ac:dyDescent="0.2">
      <c r="A398" s="76">
        <f t="shared" si="25"/>
        <v>30732</v>
      </c>
      <c r="B398" s="27" t="s">
        <v>4696</v>
      </c>
      <c r="C398" s="71">
        <v>1127</v>
      </c>
      <c r="D398" s="71">
        <v>811</v>
      </c>
      <c r="E398" s="71">
        <f t="shared" si="26"/>
        <v>1938</v>
      </c>
      <c r="F398" s="71" t="str">
        <f t="shared" si="27"/>
        <v>&lt;30732&gt;</v>
      </c>
      <c r="G398" s="71" t="str">
        <f t="shared" si="28"/>
        <v>30732</v>
      </c>
      <c r="H398" s="71">
        <f t="shared" si="29"/>
        <v>30732</v>
      </c>
    </row>
    <row r="399" spans="1:8" ht="38.25" x14ac:dyDescent="0.2">
      <c r="A399" s="76">
        <f t="shared" ref="A399:A462" si="30">H399</f>
        <v>30713</v>
      </c>
      <c r="B399" s="27" t="s">
        <v>2649</v>
      </c>
      <c r="C399" s="71">
        <v>286</v>
      </c>
      <c r="D399" s="71">
        <v>142</v>
      </c>
      <c r="E399" s="71">
        <f t="shared" ref="E399:E462" si="31">SUM(C399:D399)</f>
        <v>428</v>
      </c>
      <c r="F399" s="71" t="str">
        <f t="shared" ref="F399:F462" si="32">RIGHT(B399,7)</f>
        <v>&lt;30713&gt;</v>
      </c>
      <c r="G399" s="71" t="str">
        <f t="shared" ref="G399:G462" si="33">MID(F399,2,5)</f>
        <v>30713</v>
      </c>
      <c r="H399" s="71">
        <f t="shared" ref="H399:H462" si="34">VALUE(G399)</f>
        <v>30713</v>
      </c>
    </row>
    <row r="400" spans="1:8" x14ac:dyDescent="0.2">
      <c r="A400" s="76">
        <f t="shared" si="30"/>
        <v>30712</v>
      </c>
      <c r="B400" s="27" t="s">
        <v>2648</v>
      </c>
      <c r="C400" s="71">
        <v>199</v>
      </c>
      <c r="D400" s="71">
        <v>108</v>
      </c>
      <c r="E400" s="71">
        <f t="shared" si="31"/>
        <v>307</v>
      </c>
      <c r="F400" s="71" t="str">
        <f t="shared" si="32"/>
        <v>&lt;30712&gt;</v>
      </c>
      <c r="G400" s="71" t="str">
        <f t="shared" si="33"/>
        <v>30712</v>
      </c>
      <c r="H400" s="71">
        <f t="shared" si="34"/>
        <v>30712</v>
      </c>
    </row>
    <row r="401" spans="1:8" ht="25.5" x14ac:dyDescent="0.2">
      <c r="A401" s="76">
        <f t="shared" si="30"/>
        <v>30715</v>
      </c>
      <c r="B401" s="27" t="s">
        <v>2650</v>
      </c>
      <c r="C401" s="71">
        <v>118</v>
      </c>
      <c r="D401" s="71">
        <v>75</v>
      </c>
      <c r="E401" s="71">
        <f t="shared" si="31"/>
        <v>193</v>
      </c>
      <c r="F401" s="71" t="str">
        <f t="shared" si="32"/>
        <v>&lt;30715&gt;</v>
      </c>
      <c r="G401" s="71" t="str">
        <f t="shared" si="33"/>
        <v>30715</v>
      </c>
      <c r="H401" s="71">
        <f t="shared" si="34"/>
        <v>30715</v>
      </c>
    </row>
    <row r="402" spans="1:8" ht="25.5" x14ac:dyDescent="0.2">
      <c r="A402" s="76">
        <f t="shared" si="30"/>
        <v>30733</v>
      </c>
      <c r="B402" s="27" t="s">
        <v>4697</v>
      </c>
      <c r="C402" s="71">
        <v>150</v>
      </c>
      <c r="D402" s="71">
        <v>98</v>
      </c>
      <c r="E402" s="71">
        <f t="shared" si="31"/>
        <v>248</v>
      </c>
      <c r="F402" s="71" t="str">
        <f t="shared" si="32"/>
        <v>&lt;30733&gt;</v>
      </c>
      <c r="G402" s="71" t="str">
        <f t="shared" si="33"/>
        <v>30733</v>
      </c>
      <c r="H402" s="71">
        <f t="shared" si="34"/>
        <v>30733</v>
      </c>
    </row>
    <row r="403" spans="1:8" ht="25.5" x14ac:dyDescent="0.2">
      <c r="A403" s="76">
        <f t="shared" si="30"/>
        <v>30734</v>
      </c>
      <c r="B403" s="27" t="s">
        <v>4698</v>
      </c>
      <c r="C403" s="71">
        <v>288</v>
      </c>
      <c r="D403" s="71">
        <v>151</v>
      </c>
      <c r="E403" s="71">
        <f t="shared" si="31"/>
        <v>439</v>
      </c>
      <c r="F403" s="71" t="str">
        <f t="shared" si="32"/>
        <v>&lt;30734&gt;</v>
      </c>
      <c r="G403" s="71" t="str">
        <f t="shared" si="33"/>
        <v>30734</v>
      </c>
      <c r="H403" s="71">
        <f t="shared" si="34"/>
        <v>30734</v>
      </c>
    </row>
    <row r="404" spans="1:8" ht="25.5" x14ac:dyDescent="0.2">
      <c r="A404" s="76">
        <f t="shared" si="30"/>
        <v>30735</v>
      </c>
      <c r="B404" s="27" t="s">
        <v>4699</v>
      </c>
      <c r="C404" s="71">
        <v>784</v>
      </c>
      <c r="D404" s="71">
        <v>424</v>
      </c>
      <c r="E404" s="71">
        <f t="shared" si="31"/>
        <v>1208</v>
      </c>
      <c r="F404" s="71" t="str">
        <f t="shared" si="32"/>
        <v>&lt;30735&gt;</v>
      </c>
      <c r="G404" s="71" t="str">
        <f t="shared" si="33"/>
        <v>30735</v>
      </c>
      <c r="H404" s="71">
        <f t="shared" si="34"/>
        <v>30735</v>
      </c>
    </row>
    <row r="405" spans="1:8" ht="38.25" x14ac:dyDescent="0.2">
      <c r="A405" s="76">
        <f t="shared" si="30"/>
        <v>30716</v>
      </c>
      <c r="B405" s="27" t="s">
        <v>2651</v>
      </c>
      <c r="C405" s="71">
        <v>706</v>
      </c>
      <c r="D405" s="71">
        <v>367</v>
      </c>
      <c r="E405" s="71">
        <f t="shared" si="31"/>
        <v>1073</v>
      </c>
      <c r="F405" s="71" t="str">
        <f t="shared" si="32"/>
        <v>&lt;30716&gt;</v>
      </c>
      <c r="G405" s="71" t="str">
        <f t="shared" si="33"/>
        <v>30716</v>
      </c>
      <c r="H405" s="71">
        <f t="shared" si="34"/>
        <v>30716</v>
      </c>
    </row>
    <row r="406" spans="1:8" ht="25.5" x14ac:dyDescent="0.2">
      <c r="A406" s="76">
        <f t="shared" si="30"/>
        <v>30736</v>
      </c>
      <c r="B406" s="27" t="s">
        <v>4700</v>
      </c>
      <c r="C406" s="71">
        <v>402</v>
      </c>
      <c r="D406" s="71">
        <v>227</v>
      </c>
      <c r="E406" s="71">
        <f t="shared" si="31"/>
        <v>629</v>
      </c>
      <c r="F406" s="71" t="str">
        <f t="shared" si="32"/>
        <v>&lt;30736&gt;</v>
      </c>
      <c r="G406" s="71" t="str">
        <f t="shared" si="33"/>
        <v>30736</v>
      </c>
      <c r="H406" s="71">
        <f t="shared" si="34"/>
        <v>30736</v>
      </c>
    </row>
    <row r="407" spans="1:8" ht="25.5" x14ac:dyDescent="0.2">
      <c r="A407" s="76">
        <f t="shared" si="30"/>
        <v>30737</v>
      </c>
      <c r="B407" s="27" t="s">
        <v>4701</v>
      </c>
      <c r="C407" s="71">
        <v>318</v>
      </c>
      <c r="D407" s="71">
        <v>154</v>
      </c>
      <c r="E407" s="71">
        <f t="shared" si="31"/>
        <v>472</v>
      </c>
      <c r="F407" s="71" t="str">
        <f t="shared" si="32"/>
        <v>&lt;30737&gt;</v>
      </c>
      <c r="G407" s="71" t="str">
        <f t="shared" si="33"/>
        <v>30737</v>
      </c>
      <c r="H407" s="71">
        <f t="shared" si="34"/>
        <v>30737</v>
      </c>
    </row>
    <row r="408" spans="1:8" ht="38.25" x14ac:dyDescent="0.2">
      <c r="A408" s="76">
        <f t="shared" si="30"/>
        <v>30718</v>
      </c>
      <c r="B408" s="27" t="s">
        <v>2652</v>
      </c>
      <c r="C408" s="71">
        <v>242</v>
      </c>
      <c r="D408" s="71">
        <v>126</v>
      </c>
      <c r="E408" s="71">
        <f t="shared" si="31"/>
        <v>368</v>
      </c>
      <c r="F408" s="71" t="str">
        <f t="shared" si="32"/>
        <v>&lt;30718&gt;</v>
      </c>
      <c r="G408" s="71" t="str">
        <f t="shared" si="33"/>
        <v>30718</v>
      </c>
      <c r="H408" s="71">
        <f t="shared" si="34"/>
        <v>30718</v>
      </c>
    </row>
    <row r="409" spans="1:8" ht="25.5" x14ac:dyDescent="0.2">
      <c r="A409" s="76">
        <f t="shared" si="30"/>
        <v>30719</v>
      </c>
      <c r="B409" s="27" t="s">
        <v>2653</v>
      </c>
      <c r="C409" s="71">
        <v>292</v>
      </c>
      <c r="D409" s="71">
        <v>159</v>
      </c>
      <c r="E409" s="71">
        <f t="shared" si="31"/>
        <v>451</v>
      </c>
      <c r="F409" s="71" t="str">
        <f t="shared" si="32"/>
        <v>&lt;30719&gt;</v>
      </c>
      <c r="G409" s="71" t="str">
        <f t="shared" si="33"/>
        <v>30719</v>
      </c>
      <c r="H409" s="71">
        <f t="shared" si="34"/>
        <v>30719</v>
      </c>
    </row>
    <row r="410" spans="1:8" ht="25.5" x14ac:dyDescent="0.2">
      <c r="A410" s="76">
        <f t="shared" si="30"/>
        <v>30738</v>
      </c>
      <c r="B410" s="27" t="s">
        <v>4702</v>
      </c>
      <c r="C410" s="71">
        <v>98</v>
      </c>
      <c r="D410" s="71">
        <v>63</v>
      </c>
      <c r="E410" s="71">
        <f t="shared" si="31"/>
        <v>161</v>
      </c>
      <c r="F410" s="71" t="str">
        <f t="shared" si="32"/>
        <v>&lt;30738&gt;</v>
      </c>
      <c r="G410" s="71" t="str">
        <f t="shared" si="33"/>
        <v>30738</v>
      </c>
      <c r="H410" s="71">
        <f t="shared" si="34"/>
        <v>30738</v>
      </c>
    </row>
    <row r="411" spans="1:8" x14ac:dyDescent="0.2">
      <c r="A411" s="76">
        <f t="shared" si="30"/>
        <v>30721</v>
      </c>
      <c r="B411" s="27" t="s">
        <v>2654</v>
      </c>
      <c r="C411" s="71">
        <v>255</v>
      </c>
      <c r="D411" s="71">
        <v>132</v>
      </c>
      <c r="E411" s="71">
        <f t="shared" si="31"/>
        <v>387</v>
      </c>
      <c r="F411" s="71" t="str">
        <f t="shared" si="32"/>
        <v>&lt;30721&gt;</v>
      </c>
      <c r="G411" s="71" t="str">
        <f t="shared" si="33"/>
        <v>30721</v>
      </c>
      <c r="H411" s="71">
        <f t="shared" si="34"/>
        <v>30721</v>
      </c>
    </row>
    <row r="412" spans="1:8" ht="25.5" x14ac:dyDescent="0.2">
      <c r="A412" s="76">
        <f t="shared" si="30"/>
        <v>30722</v>
      </c>
      <c r="B412" s="27" t="s">
        <v>2655</v>
      </c>
      <c r="C412" s="71">
        <v>220</v>
      </c>
      <c r="D412" s="71">
        <v>126</v>
      </c>
      <c r="E412" s="71">
        <f t="shared" si="31"/>
        <v>346</v>
      </c>
      <c r="F412" s="71" t="str">
        <f t="shared" si="32"/>
        <v>&lt;30722&gt;</v>
      </c>
      <c r="G412" s="71" t="str">
        <f t="shared" si="33"/>
        <v>30722</v>
      </c>
      <c r="H412" s="71">
        <f t="shared" si="34"/>
        <v>30722</v>
      </c>
    </row>
    <row r="413" spans="1:8" ht="25.5" x14ac:dyDescent="0.2">
      <c r="A413" s="76">
        <f t="shared" si="30"/>
        <v>30739</v>
      </c>
      <c r="B413" s="27" t="s">
        <v>4703</v>
      </c>
      <c r="C413" s="71">
        <v>328</v>
      </c>
      <c r="D413" s="71">
        <v>161</v>
      </c>
      <c r="E413" s="71">
        <f t="shared" si="31"/>
        <v>489</v>
      </c>
      <c r="F413" s="71" t="str">
        <f t="shared" si="32"/>
        <v>&lt;30739&gt;</v>
      </c>
      <c r="G413" s="71" t="str">
        <f t="shared" si="33"/>
        <v>30739</v>
      </c>
      <c r="H413" s="71">
        <f t="shared" si="34"/>
        <v>30739</v>
      </c>
    </row>
    <row r="414" spans="1:8" ht="25.5" x14ac:dyDescent="0.2">
      <c r="A414" s="76">
        <f t="shared" si="30"/>
        <v>30740</v>
      </c>
      <c r="B414" s="27" t="s">
        <v>4704</v>
      </c>
      <c r="C414" s="71">
        <v>2975</v>
      </c>
      <c r="D414" s="71">
        <v>1602</v>
      </c>
      <c r="E414" s="71">
        <f t="shared" si="31"/>
        <v>4577</v>
      </c>
      <c r="F414" s="71" t="str">
        <f t="shared" si="32"/>
        <v>&lt;30740&gt;</v>
      </c>
      <c r="G414" s="71" t="str">
        <f t="shared" si="33"/>
        <v>30740</v>
      </c>
      <c r="H414" s="71">
        <f t="shared" si="34"/>
        <v>30740</v>
      </c>
    </row>
    <row r="415" spans="1:8" ht="25.5" x14ac:dyDescent="0.2">
      <c r="A415" s="76">
        <f t="shared" si="30"/>
        <v>30724</v>
      </c>
      <c r="B415" s="27" t="s">
        <v>2656</v>
      </c>
      <c r="C415" s="71">
        <v>363</v>
      </c>
      <c r="D415" s="71">
        <v>182</v>
      </c>
      <c r="E415" s="71">
        <f t="shared" si="31"/>
        <v>545</v>
      </c>
      <c r="F415" s="71" t="str">
        <f t="shared" si="32"/>
        <v>&lt;30724&gt;</v>
      </c>
      <c r="G415" s="71" t="str">
        <f t="shared" si="33"/>
        <v>30724</v>
      </c>
      <c r="H415" s="71">
        <f t="shared" si="34"/>
        <v>30724</v>
      </c>
    </row>
    <row r="416" spans="1:8" ht="38.25" x14ac:dyDescent="0.2">
      <c r="A416" s="76">
        <f t="shared" si="30"/>
        <v>30726</v>
      </c>
      <c r="B416" s="27" t="s">
        <v>2657</v>
      </c>
      <c r="C416" s="71">
        <v>562</v>
      </c>
      <c r="D416" s="71">
        <v>297</v>
      </c>
      <c r="E416" s="71">
        <f t="shared" si="31"/>
        <v>859</v>
      </c>
      <c r="F416" s="71" t="str">
        <f t="shared" si="32"/>
        <v>&lt;30726&gt;</v>
      </c>
      <c r="G416" s="71" t="str">
        <f t="shared" si="33"/>
        <v>30726</v>
      </c>
      <c r="H416" s="71">
        <f t="shared" si="34"/>
        <v>30726</v>
      </c>
    </row>
    <row r="417" spans="1:8" ht="25.5" x14ac:dyDescent="0.2">
      <c r="A417" s="76">
        <f t="shared" si="30"/>
        <v>30728</v>
      </c>
      <c r="B417" s="27" t="s">
        <v>2658</v>
      </c>
      <c r="C417" s="71">
        <v>159</v>
      </c>
      <c r="D417" s="71">
        <v>84</v>
      </c>
      <c r="E417" s="71">
        <f t="shared" si="31"/>
        <v>243</v>
      </c>
      <c r="F417" s="71" t="str">
        <f t="shared" si="32"/>
        <v>&lt;30728&gt;</v>
      </c>
      <c r="G417" s="71" t="str">
        <f t="shared" si="33"/>
        <v>30728</v>
      </c>
      <c r="H417" s="71">
        <f t="shared" si="34"/>
        <v>30728</v>
      </c>
    </row>
    <row r="418" spans="1:8" ht="25.5" x14ac:dyDescent="0.2">
      <c r="A418" s="76">
        <f t="shared" si="30"/>
        <v>30741</v>
      </c>
      <c r="B418" s="27" t="s">
        <v>4705</v>
      </c>
      <c r="C418" s="71">
        <v>273</v>
      </c>
      <c r="D418" s="71">
        <v>168</v>
      </c>
      <c r="E418" s="71">
        <f t="shared" si="31"/>
        <v>441</v>
      </c>
      <c r="F418" s="71" t="str">
        <f t="shared" si="32"/>
        <v>&lt;30741&gt;</v>
      </c>
      <c r="G418" s="71" t="str">
        <f t="shared" si="33"/>
        <v>30741</v>
      </c>
      <c r="H418" s="71">
        <f t="shared" si="34"/>
        <v>30741</v>
      </c>
    </row>
    <row r="419" spans="1:8" ht="25.5" x14ac:dyDescent="0.2">
      <c r="A419" s="76">
        <f t="shared" si="30"/>
        <v>30801</v>
      </c>
      <c r="B419" s="27" t="s">
        <v>2659</v>
      </c>
      <c r="C419" s="71">
        <v>36</v>
      </c>
      <c r="D419" s="71">
        <v>12</v>
      </c>
      <c r="E419" s="71">
        <f t="shared" si="31"/>
        <v>48</v>
      </c>
      <c r="F419" s="71" t="str">
        <f t="shared" si="32"/>
        <v>&lt;30801&gt;</v>
      </c>
      <c r="G419" s="71" t="str">
        <f t="shared" si="33"/>
        <v>30801</v>
      </c>
      <c r="H419" s="71">
        <f t="shared" si="34"/>
        <v>30801</v>
      </c>
    </row>
    <row r="420" spans="1:8" ht="25.5" x14ac:dyDescent="0.2">
      <c r="A420" s="76">
        <f t="shared" si="30"/>
        <v>30802</v>
      </c>
      <c r="B420" s="27" t="s">
        <v>2660</v>
      </c>
      <c r="C420" s="71">
        <v>31</v>
      </c>
      <c r="D420" s="71">
        <v>17</v>
      </c>
      <c r="E420" s="71">
        <f t="shared" si="31"/>
        <v>48</v>
      </c>
      <c r="F420" s="71" t="str">
        <f t="shared" si="32"/>
        <v>&lt;30802&gt;</v>
      </c>
      <c r="G420" s="71" t="str">
        <f t="shared" si="33"/>
        <v>30802</v>
      </c>
      <c r="H420" s="71">
        <f t="shared" si="34"/>
        <v>30802</v>
      </c>
    </row>
    <row r="421" spans="1:8" ht="25.5" x14ac:dyDescent="0.2">
      <c r="A421" s="76">
        <f t="shared" si="30"/>
        <v>30803</v>
      </c>
      <c r="B421" s="27" t="s">
        <v>2661</v>
      </c>
      <c r="C421" s="71">
        <v>601</v>
      </c>
      <c r="D421" s="71">
        <v>344</v>
      </c>
      <c r="E421" s="71">
        <f t="shared" si="31"/>
        <v>945</v>
      </c>
      <c r="F421" s="71" t="str">
        <f t="shared" si="32"/>
        <v>&lt;30803&gt;</v>
      </c>
      <c r="G421" s="71" t="str">
        <f t="shared" si="33"/>
        <v>30803</v>
      </c>
      <c r="H421" s="71">
        <f t="shared" si="34"/>
        <v>30803</v>
      </c>
    </row>
    <row r="422" spans="1:8" ht="25.5" x14ac:dyDescent="0.2">
      <c r="A422" s="76">
        <f t="shared" si="30"/>
        <v>30804</v>
      </c>
      <c r="B422" s="27" t="s">
        <v>2662</v>
      </c>
      <c r="C422" s="71">
        <v>338</v>
      </c>
      <c r="D422" s="71">
        <v>194</v>
      </c>
      <c r="E422" s="71">
        <f t="shared" si="31"/>
        <v>532</v>
      </c>
      <c r="F422" s="71" t="str">
        <f t="shared" si="32"/>
        <v>&lt;30804&gt;</v>
      </c>
      <c r="G422" s="71" t="str">
        <f t="shared" si="33"/>
        <v>30804</v>
      </c>
      <c r="H422" s="71">
        <f t="shared" si="34"/>
        <v>30804</v>
      </c>
    </row>
    <row r="423" spans="1:8" ht="25.5" x14ac:dyDescent="0.2">
      <c r="A423" s="76">
        <f t="shared" si="30"/>
        <v>30805</v>
      </c>
      <c r="B423" s="27" t="s">
        <v>2663</v>
      </c>
      <c r="C423" s="71">
        <v>353</v>
      </c>
      <c r="D423" s="71">
        <v>156</v>
      </c>
      <c r="E423" s="71">
        <f t="shared" si="31"/>
        <v>509</v>
      </c>
      <c r="F423" s="71" t="str">
        <f t="shared" si="32"/>
        <v>&lt;30805&gt;</v>
      </c>
      <c r="G423" s="71" t="str">
        <f t="shared" si="33"/>
        <v>30805</v>
      </c>
      <c r="H423" s="71">
        <f t="shared" si="34"/>
        <v>30805</v>
      </c>
    </row>
    <row r="424" spans="1:8" ht="25.5" x14ac:dyDescent="0.2">
      <c r="A424" s="76">
        <f t="shared" si="30"/>
        <v>30808</v>
      </c>
      <c r="B424" s="27" t="s">
        <v>2664</v>
      </c>
      <c r="C424" s="71">
        <v>1429</v>
      </c>
      <c r="D424" s="71">
        <v>764</v>
      </c>
      <c r="E424" s="71">
        <f t="shared" si="31"/>
        <v>2193</v>
      </c>
      <c r="F424" s="71" t="str">
        <f t="shared" si="32"/>
        <v>&lt;30808&gt;</v>
      </c>
      <c r="G424" s="71" t="str">
        <f t="shared" si="33"/>
        <v>30808</v>
      </c>
      <c r="H424" s="71">
        <f t="shared" si="34"/>
        <v>30808</v>
      </c>
    </row>
    <row r="425" spans="1:8" x14ac:dyDescent="0.2">
      <c r="A425" s="76">
        <f t="shared" si="30"/>
        <v>30810</v>
      </c>
      <c r="B425" s="27" t="s">
        <v>2665</v>
      </c>
      <c r="C425" s="71">
        <v>237</v>
      </c>
      <c r="D425" s="71">
        <v>135</v>
      </c>
      <c r="E425" s="71">
        <f t="shared" si="31"/>
        <v>372</v>
      </c>
      <c r="F425" s="71" t="str">
        <f t="shared" si="32"/>
        <v>&lt;30810&gt;</v>
      </c>
      <c r="G425" s="71" t="str">
        <f t="shared" si="33"/>
        <v>30810</v>
      </c>
      <c r="H425" s="71">
        <f t="shared" si="34"/>
        <v>30810</v>
      </c>
    </row>
    <row r="426" spans="1:8" ht="25.5" x14ac:dyDescent="0.2">
      <c r="A426" s="76">
        <f t="shared" si="30"/>
        <v>30811</v>
      </c>
      <c r="B426" s="27" t="s">
        <v>2666</v>
      </c>
      <c r="C426" s="71">
        <v>429</v>
      </c>
      <c r="D426" s="71">
        <v>227</v>
      </c>
      <c r="E426" s="71">
        <f t="shared" si="31"/>
        <v>656</v>
      </c>
      <c r="F426" s="71" t="str">
        <f t="shared" si="32"/>
        <v>&lt;30811&gt;</v>
      </c>
      <c r="G426" s="71" t="str">
        <f t="shared" si="33"/>
        <v>30811</v>
      </c>
      <c r="H426" s="71">
        <f t="shared" si="34"/>
        <v>30811</v>
      </c>
    </row>
    <row r="427" spans="1:8" ht="25.5" x14ac:dyDescent="0.2">
      <c r="A427" s="76">
        <f t="shared" si="30"/>
        <v>30812</v>
      </c>
      <c r="B427" s="27" t="s">
        <v>2667</v>
      </c>
      <c r="C427" s="71">
        <v>148</v>
      </c>
      <c r="D427" s="71">
        <v>89</v>
      </c>
      <c r="E427" s="71">
        <f t="shared" si="31"/>
        <v>237</v>
      </c>
      <c r="F427" s="71" t="str">
        <f t="shared" si="32"/>
        <v>&lt;30812&gt;</v>
      </c>
      <c r="G427" s="71" t="str">
        <f t="shared" si="33"/>
        <v>30812</v>
      </c>
      <c r="H427" s="71">
        <f t="shared" si="34"/>
        <v>30812</v>
      </c>
    </row>
    <row r="428" spans="1:8" ht="25.5" x14ac:dyDescent="0.2">
      <c r="A428" s="76">
        <f t="shared" si="30"/>
        <v>30813</v>
      </c>
      <c r="B428" s="27" t="s">
        <v>2668</v>
      </c>
      <c r="C428" s="71">
        <v>246</v>
      </c>
      <c r="D428" s="71">
        <v>137</v>
      </c>
      <c r="E428" s="71">
        <f t="shared" si="31"/>
        <v>383</v>
      </c>
      <c r="F428" s="71" t="str">
        <f t="shared" si="32"/>
        <v>&lt;30813&gt;</v>
      </c>
      <c r="G428" s="71" t="str">
        <f t="shared" si="33"/>
        <v>30813</v>
      </c>
      <c r="H428" s="71">
        <f t="shared" si="34"/>
        <v>30813</v>
      </c>
    </row>
    <row r="429" spans="1:8" ht="25.5" x14ac:dyDescent="0.2">
      <c r="A429" s="76">
        <f t="shared" si="30"/>
        <v>30814</v>
      </c>
      <c r="B429" s="27" t="s">
        <v>2669</v>
      </c>
      <c r="C429" s="71">
        <v>389</v>
      </c>
      <c r="D429" s="71">
        <v>194</v>
      </c>
      <c r="E429" s="71">
        <f t="shared" si="31"/>
        <v>583</v>
      </c>
      <c r="F429" s="71" t="str">
        <f t="shared" si="32"/>
        <v>&lt;30814&gt;</v>
      </c>
      <c r="G429" s="71" t="str">
        <f t="shared" si="33"/>
        <v>30814</v>
      </c>
      <c r="H429" s="71">
        <f t="shared" si="34"/>
        <v>30814</v>
      </c>
    </row>
    <row r="430" spans="1:8" ht="25.5" x14ac:dyDescent="0.2">
      <c r="A430" s="76">
        <f t="shared" si="30"/>
        <v>30817</v>
      </c>
      <c r="B430" s="27" t="s">
        <v>2670</v>
      </c>
      <c r="C430" s="71">
        <v>1772</v>
      </c>
      <c r="D430" s="71">
        <v>942</v>
      </c>
      <c r="E430" s="71">
        <f t="shared" si="31"/>
        <v>2714</v>
      </c>
      <c r="F430" s="71" t="str">
        <f t="shared" si="32"/>
        <v>&lt;30817&gt;</v>
      </c>
      <c r="G430" s="71" t="str">
        <f t="shared" si="33"/>
        <v>30817</v>
      </c>
      <c r="H430" s="71">
        <f t="shared" si="34"/>
        <v>30817</v>
      </c>
    </row>
    <row r="431" spans="1:8" ht="25.5" x14ac:dyDescent="0.2">
      <c r="A431" s="76">
        <f t="shared" si="30"/>
        <v>30819</v>
      </c>
      <c r="B431" s="27" t="s">
        <v>2671</v>
      </c>
      <c r="C431" s="71">
        <v>42</v>
      </c>
      <c r="D431" s="71">
        <v>27</v>
      </c>
      <c r="E431" s="71">
        <f t="shared" si="31"/>
        <v>69</v>
      </c>
      <c r="F431" s="71" t="str">
        <f t="shared" si="32"/>
        <v>&lt;30819&gt;</v>
      </c>
      <c r="G431" s="71" t="str">
        <f t="shared" si="33"/>
        <v>30819</v>
      </c>
      <c r="H431" s="71">
        <f t="shared" si="34"/>
        <v>30819</v>
      </c>
    </row>
    <row r="432" spans="1:8" ht="25.5" x14ac:dyDescent="0.2">
      <c r="A432" s="76">
        <f t="shared" si="30"/>
        <v>30821</v>
      </c>
      <c r="B432" s="27" t="s">
        <v>2672</v>
      </c>
      <c r="C432" s="71">
        <v>1847</v>
      </c>
      <c r="D432" s="71">
        <v>950</v>
      </c>
      <c r="E432" s="71">
        <f t="shared" si="31"/>
        <v>2797</v>
      </c>
      <c r="F432" s="71" t="str">
        <f t="shared" si="32"/>
        <v>&lt;30821&gt;</v>
      </c>
      <c r="G432" s="71" t="str">
        <f t="shared" si="33"/>
        <v>30821</v>
      </c>
      <c r="H432" s="71">
        <f t="shared" si="34"/>
        <v>30821</v>
      </c>
    </row>
    <row r="433" spans="1:8" ht="25.5" x14ac:dyDescent="0.2">
      <c r="A433" s="76">
        <f t="shared" si="30"/>
        <v>30822</v>
      </c>
      <c r="B433" s="27" t="s">
        <v>2673</v>
      </c>
      <c r="C433" s="71">
        <v>10</v>
      </c>
      <c r="D433" s="71">
        <v>13</v>
      </c>
      <c r="E433" s="71">
        <f t="shared" si="31"/>
        <v>23</v>
      </c>
      <c r="F433" s="71" t="str">
        <f t="shared" si="32"/>
        <v>&lt;30822&gt;</v>
      </c>
      <c r="G433" s="71" t="str">
        <f t="shared" si="33"/>
        <v>30822</v>
      </c>
      <c r="H433" s="71">
        <f t="shared" si="34"/>
        <v>30822</v>
      </c>
    </row>
    <row r="434" spans="1:8" ht="38.25" x14ac:dyDescent="0.2">
      <c r="A434" s="76">
        <f t="shared" si="30"/>
        <v>30824</v>
      </c>
      <c r="B434" s="27" t="s">
        <v>2674</v>
      </c>
      <c r="C434" s="71">
        <v>219</v>
      </c>
      <c r="D434" s="71">
        <v>114</v>
      </c>
      <c r="E434" s="71">
        <f t="shared" si="31"/>
        <v>333</v>
      </c>
      <c r="F434" s="71" t="str">
        <f t="shared" si="32"/>
        <v>&lt;30824&gt;</v>
      </c>
      <c r="G434" s="71" t="str">
        <f t="shared" si="33"/>
        <v>30824</v>
      </c>
      <c r="H434" s="71">
        <f t="shared" si="34"/>
        <v>30824</v>
      </c>
    </row>
    <row r="435" spans="1:8" ht="25.5" x14ac:dyDescent="0.2">
      <c r="A435" s="76">
        <f t="shared" si="30"/>
        <v>30825</v>
      </c>
      <c r="B435" s="27" t="s">
        <v>2675</v>
      </c>
      <c r="C435" s="71">
        <v>231</v>
      </c>
      <c r="D435" s="71">
        <v>96</v>
      </c>
      <c r="E435" s="71">
        <f t="shared" si="31"/>
        <v>327</v>
      </c>
      <c r="F435" s="71" t="str">
        <f t="shared" si="32"/>
        <v>&lt;30825&gt;</v>
      </c>
      <c r="G435" s="71" t="str">
        <f t="shared" si="33"/>
        <v>30825</v>
      </c>
      <c r="H435" s="71">
        <f t="shared" si="34"/>
        <v>30825</v>
      </c>
    </row>
    <row r="436" spans="1:8" ht="25.5" x14ac:dyDescent="0.2">
      <c r="A436" s="76">
        <f t="shared" si="30"/>
        <v>30826</v>
      </c>
      <c r="B436" s="27" t="s">
        <v>2676</v>
      </c>
      <c r="C436" s="71">
        <v>286</v>
      </c>
      <c r="D436" s="71">
        <v>126</v>
      </c>
      <c r="E436" s="71">
        <f t="shared" si="31"/>
        <v>412</v>
      </c>
      <c r="F436" s="71" t="str">
        <f t="shared" si="32"/>
        <v>&lt;30826&gt;</v>
      </c>
      <c r="G436" s="71" t="str">
        <f t="shared" si="33"/>
        <v>30826</v>
      </c>
      <c r="H436" s="71">
        <f t="shared" si="34"/>
        <v>30826</v>
      </c>
    </row>
    <row r="437" spans="1:8" ht="25.5" x14ac:dyDescent="0.2">
      <c r="A437" s="76">
        <f t="shared" si="30"/>
        <v>30827</v>
      </c>
      <c r="B437" s="27" t="s">
        <v>2677</v>
      </c>
      <c r="C437" s="71">
        <v>570</v>
      </c>
      <c r="D437" s="71">
        <v>332</v>
      </c>
      <c r="E437" s="71">
        <f t="shared" si="31"/>
        <v>902</v>
      </c>
      <c r="F437" s="71" t="str">
        <f t="shared" si="32"/>
        <v>&lt;30827&gt;</v>
      </c>
      <c r="G437" s="71" t="str">
        <f t="shared" si="33"/>
        <v>30827</v>
      </c>
      <c r="H437" s="71">
        <f t="shared" si="34"/>
        <v>30827</v>
      </c>
    </row>
    <row r="438" spans="1:8" ht="25.5" x14ac:dyDescent="0.2">
      <c r="A438" s="76">
        <f t="shared" si="30"/>
        <v>30828</v>
      </c>
      <c r="B438" s="27" t="s">
        <v>2678</v>
      </c>
      <c r="C438" s="71">
        <v>171</v>
      </c>
      <c r="D438" s="71">
        <v>95</v>
      </c>
      <c r="E438" s="71">
        <f t="shared" si="31"/>
        <v>266</v>
      </c>
      <c r="F438" s="71" t="str">
        <f t="shared" si="32"/>
        <v>&lt;30828&gt;</v>
      </c>
      <c r="G438" s="71" t="str">
        <f t="shared" si="33"/>
        <v>30828</v>
      </c>
      <c r="H438" s="71">
        <f t="shared" si="34"/>
        <v>30828</v>
      </c>
    </row>
    <row r="439" spans="1:8" ht="25.5" x14ac:dyDescent="0.2">
      <c r="A439" s="76">
        <f t="shared" si="30"/>
        <v>30829</v>
      </c>
      <c r="B439" s="27" t="s">
        <v>2679</v>
      </c>
      <c r="C439" s="71">
        <v>234</v>
      </c>
      <c r="D439" s="71">
        <v>135</v>
      </c>
      <c r="E439" s="71">
        <f t="shared" si="31"/>
        <v>369</v>
      </c>
      <c r="F439" s="71" t="str">
        <f t="shared" si="32"/>
        <v>&lt;30829&gt;</v>
      </c>
      <c r="G439" s="71" t="str">
        <f t="shared" si="33"/>
        <v>30829</v>
      </c>
      <c r="H439" s="71">
        <f t="shared" si="34"/>
        <v>30829</v>
      </c>
    </row>
    <row r="440" spans="1:8" x14ac:dyDescent="0.2">
      <c r="A440" s="76">
        <f t="shared" si="30"/>
        <v>30830</v>
      </c>
      <c r="B440" s="27" t="s">
        <v>2680</v>
      </c>
      <c r="C440" s="71">
        <v>449</v>
      </c>
      <c r="D440" s="71">
        <v>243</v>
      </c>
      <c r="E440" s="71">
        <f t="shared" si="31"/>
        <v>692</v>
      </c>
      <c r="F440" s="71" t="str">
        <f t="shared" si="32"/>
        <v>&lt;30830&gt;</v>
      </c>
      <c r="G440" s="71" t="str">
        <f t="shared" si="33"/>
        <v>30830</v>
      </c>
      <c r="H440" s="71">
        <f t="shared" si="34"/>
        <v>30830</v>
      </c>
    </row>
    <row r="441" spans="1:8" ht="38.25" x14ac:dyDescent="0.2">
      <c r="A441" s="76">
        <f t="shared" si="30"/>
        <v>30831</v>
      </c>
      <c r="B441" s="27" t="s">
        <v>2681</v>
      </c>
      <c r="C441" s="71">
        <v>459</v>
      </c>
      <c r="D441" s="71">
        <v>258</v>
      </c>
      <c r="E441" s="71">
        <f t="shared" si="31"/>
        <v>717</v>
      </c>
      <c r="F441" s="71" t="str">
        <f t="shared" si="32"/>
        <v>&lt;30831&gt;</v>
      </c>
      <c r="G441" s="71" t="str">
        <f t="shared" si="33"/>
        <v>30831</v>
      </c>
      <c r="H441" s="71">
        <f t="shared" si="34"/>
        <v>30831</v>
      </c>
    </row>
    <row r="442" spans="1:8" ht="25.5" x14ac:dyDescent="0.2">
      <c r="A442" s="76">
        <f t="shared" si="30"/>
        <v>30834</v>
      </c>
      <c r="B442" s="27" t="s">
        <v>2682</v>
      </c>
      <c r="C442" s="71">
        <v>75</v>
      </c>
      <c r="D442" s="71">
        <v>35</v>
      </c>
      <c r="E442" s="71">
        <f t="shared" si="31"/>
        <v>110</v>
      </c>
      <c r="F442" s="71" t="str">
        <f t="shared" si="32"/>
        <v>&lt;30834&gt;</v>
      </c>
      <c r="G442" s="71" t="str">
        <f t="shared" si="33"/>
        <v>30834</v>
      </c>
      <c r="H442" s="71">
        <f t="shared" si="34"/>
        <v>30834</v>
      </c>
    </row>
    <row r="443" spans="1:8" ht="25.5" x14ac:dyDescent="0.2">
      <c r="A443" s="76">
        <f t="shared" si="30"/>
        <v>30835</v>
      </c>
      <c r="B443" s="27" t="s">
        <v>2683</v>
      </c>
      <c r="C443" s="71">
        <v>506</v>
      </c>
      <c r="D443" s="71">
        <v>332</v>
      </c>
      <c r="E443" s="71">
        <f t="shared" si="31"/>
        <v>838</v>
      </c>
      <c r="F443" s="71" t="str">
        <f t="shared" si="32"/>
        <v>&lt;30835&gt;</v>
      </c>
      <c r="G443" s="71" t="str">
        <f t="shared" si="33"/>
        <v>30835</v>
      </c>
      <c r="H443" s="71">
        <f t="shared" si="34"/>
        <v>30835</v>
      </c>
    </row>
    <row r="444" spans="1:8" ht="25.5" x14ac:dyDescent="0.2">
      <c r="A444" s="76">
        <f t="shared" si="30"/>
        <v>30836</v>
      </c>
      <c r="B444" s="27" t="s">
        <v>2684</v>
      </c>
      <c r="C444" s="71">
        <v>159</v>
      </c>
      <c r="D444" s="71">
        <v>82</v>
      </c>
      <c r="E444" s="71">
        <f t="shared" si="31"/>
        <v>241</v>
      </c>
      <c r="F444" s="71" t="str">
        <f t="shared" si="32"/>
        <v>&lt;30836&gt;</v>
      </c>
      <c r="G444" s="71" t="str">
        <f t="shared" si="33"/>
        <v>30836</v>
      </c>
      <c r="H444" s="71">
        <f t="shared" si="34"/>
        <v>30836</v>
      </c>
    </row>
    <row r="445" spans="1:8" ht="38.25" x14ac:dyDescent="0.2">
      <c r="A445" s="76">
        <f t="shared" si="30"/>
        <v>30838</v>
      </c>
      <c r="B445" s="27" t="s">
        <v>2685</v>
      </c>
      <c r="C445" s="71">
        <v>449</v>
      </c>
      <c r="D445" s="71">
        <v>253</v>
      </c>
      <c r="E445" s="71">
        <f t="shared" si="31"/>
        <v>702</v>
      </c>
      <c r="F445" s="71" t="str">
        <f t="shared" si="32"/>
        <v>&lt;30838&gt;</v>
      </c>
      <c r="G445" s="71" t="str">
        <f t="shared" si="33"/>
        <v>30838</v>
      </c>
      <c r="H445" s="71">
        <f t="shared" si="34"/>
        <v>30838</v>
      </c>
    </row>
    <row r="446" spans="1:8" ht="25.5" x14ac:dyDescent="0.2">
      <c r="A446" s="76">
        <f t="shared" si="30"/>
        <v>30841</v>
      </c>
      <c r="B446" s="27" t="s">
        <v>2686</v>
      </c>
      <c r="C446" s="71">
        <v>279</v>
      </c>
      <c r="D446" s="71">
        <v>127</v>
      </c>
      <c r="E446" s="71">
        <f t="shared" si="31"/>
        <v>406</v>
      </c>
      <c r="F446" s="71" t="str">
        <f t="shared" si="32"/>
        <v>&lt;30841&gt;</v>
      </c>
      <c r="G446" s="71" t="str">
        <f t="shared" si="33"/>
        <v>30841</v>
      </c>
      <c r="H446" s="71">
        <f t="shared" si="34"/>
        <v>30841</v>
      </c>
    </row>
    <row r="447" spans="1:8" ht="25.5" x14ac:dyDescent="0.2">
      <c r="A447" s="76">
        <f t="shared" si="30"/>
        <v>30842</v>
      </c>
      <c r="B447" s="27" t="s">
        <v>2687</v>
      </c>
      <c r="C447" s="71">
        <v>260</v>
      </c>
      <c r="D447" s="71">
        <v>150</v>
      </c>
      <c r="E447" s="71">
        <f t="shared" si="31"/>
        <v>410</v>
      </c>
      <c r="F447" s="71" t="str">
        <f t="shared" si="32"/>
        <v>&lt;30842&gt;</v>
      </c>
      <c r="G447" s="71" t="str">
        <f t="shared" si="33"/>
        <v>30842</v>
      </c>
      <c r="H447" s="71">
        <f t="shared" si="34"/>
        <v>30842</v>
      </c>
    </row>
    <row r="448" spans="1:8" ht="25.5" x14ac:dyDescent="0.2">
      <c r="A448" s="76">
        <f t="shared" si="30"/>
        <v>30844</v>
      </c>
      <c r="B448" s="27" t="s">
        <v>2688</v>
      </c>
      <c r="C448" s="71">
        <v>352</v>
      </c>
      <c r="D448" s="71">
        <v>298</v>
      </c>
      <c r="E448" s="71">
        <f t="shared" si="31"/>
        <v>650</v>
      </c>
      <c r="F448" s="71" t="str">
        <f t="shared" si="32"/>
        <v>&lt;30844&gt;</v>
      </c>
      <c r="G448" s="71" t="str">
        <f t="shared" si="33"/>
        <v>30844</v>
      </c>
      <c r="H448" s="71">
        <f t="shared" si="34"/>
        <v>30844</v>
      </c>
    </row>
    <row r="449" spans="1:8" ht="38.25" x14ac:dyDescent="0.2">
      <c r="A449" s="76">
        <f t="shared" si="30"/>
        <v>30845</v>
      </c>
      <c r="B449" s="27" t="s">
        <v>2689</v>
      </c>
      <c r="C449" s="71">
        <v>260</v>
      </c>
      <c r="D449" s="71">
        <v>149</v>
      </c>
      <c r="E449" s="71">
        <f t="shared" si="31"/>
        <v>409</v>
      </c>
      <c r="F449" s="71" t="str">
        <f t="shared" si="32"/>
        <v>&lt;30845&gt;</v>
      </c>
      <c r="G449" s="71" t="str">
        <f t="shared" si="33"/>
        <v>30845</v>
      </c>
      <c r="H449" s="71">
        <f t="shared" si="34"/>
        <v>30845</v>
      </c>
    </row>
    <row r="450" spans="1:8" ht="25.5" x14ac:dyDescent="0.2">
      <c r="A450" s="76">
        <f t="shared" si="30"/>
        <v>30846</v>
      </c>
      <c r="B450" s="27" t="s">
        <v>2690</v>
      </c>
      <c r="C450" s="71">
        <v>27</v>
      </c>
      <c r="D450" s="71">
        <v>12</v>
      </c>
      <c r="E450" s="71">
        <f t="shared" si="31"/>
        <v>39</v>
      </c>
      <c r="F450" s="71" t="str">
        <f t="shared" si="32"/>
        <v>&lt;30846&gt;</v>
      </c>
      <c r="G450" s="71" t="str">
        <f t="shared" si="33"/>
        <v>30846</v>
      </c>
      <c r="H450" s="71">
        <f t="shared" si="34"/>
        <v>30846</v>
      </c>
    </row>
    <row r="451" spans="1:8" x14ac:dyDescent="0.2">
      <c r="A451" s="76">
        <f t="shared" si="30"/>
        <v>30848</v>
      </c>
      <c r="B451" s="27" t="s">
        <v>2691</v>
      </c>
      <c r="C451" s="71">
        <v>258</v>
      </c>
      <c r="D451" s="71">
        <v>133</v>
      </c>
      <c r="E451" s="71">
        <f t="shared" si="31"/>
        <v>391</v>
      </c>
      <c r="F451" s="71" t="str">
        <f t="shared" si="32"/>
        <v>&lt;30848&gt;</v>
      </c>
      <c r="G451" s="71" t="str">
        <f t="shared" si="33"/>
        <v>30848</v>
      </c>
      <c r="H451" s="71">
        <f t="shared" si="34"/>
        <v>30848</v>
      </c>
    </row>
    <row r="452" spans="1:8" ht="25.5" x14ac:dyDescent="0.2">
      <c r="A452" s="76">
        <f t="shared" si="30"/>
        <v>30849</v>
      </c>
      <c r="B452" s="27" t="s">
        <v>2692</v>
      </c>
      <c r="C452" s="71">
        <v>95</v>
      </c>
      <c r="D452" s="71">
        <v>60</v>
      </c>
      <c r="E452" s="71">
        <f t="shared" si="31"/>
        <v>155</v>
      </c>
      <c r="F452" s="71" t="str">
        <f t="shared" si="32"/>
        <v>&lt;30849&gt;</v>
      </c>
      <c r="G452" s="71" t="str">
        <f t="shared" si="33"/>
        <v>30849</v>
      </c>
      <c r="H452" s="71">
        <f t="shared" si="34"/>
        <v>30849</v>
      </c>
    </row>
    <row r="453" spans="1:8" ht="38.25" x14ac:dyDescent="0.2">
      <c r="A453" s="76">
        <f t="shared" si="30"/>
        <v>30850</v>
      </c>
      <c r="B453" s="27" t="s">
        <v>2693</v>
      </c>
      <c r="C453" s="71">
        <v>282</v>
      </c>
      <c r="D453" s="71">
        <v>128</v>
      </c>
      <c r="E453" s="71">
        <f t="shared" si="31"/>
        <v>410</v>
      </c>
      <c r="F453" s="71" t="str">
        <f t="shared" si="32"/>
        <v>&lt;30850&gt;</v>
      </c>
      <c r="G453" s="71" t="str">
        <f t="shared" si="33"/>
        <v>30850</v>
      </c>
      <c r="H453" s="71">
        <f t="shared" si="34"/>
        <v>30850</v>
      </c>
    </row>
    <row r="454" spans="1:8" ht="38.25" x14ac:dyDescent="0.2">
      <c r="A454" s="76">
        <f t="shared" si="30"/>
        <v>30852</v>
      </c>
      <c r="B454" s="27" t="s">
        <v>2694</v>
      </c>
      <c r="C454" s="71">
        <v>402</v>
      </c>
      <c r="D454" s="71">
        <v>167</v>
      </c>
      <c r="E454" s="71">
        <f t="shared" si="31"/>
        <v>569</v>
      </c>
      <c r="F454" s="71" t="str">
        <f t="shared" si="32"/>
        <v>&lt;30852&gt;</v>
      </c>
      <c r="G454" s="71" t="str">
        <f t="shared" si="33"/>
        <v>30852</v>
      </c>
      <c r="H454" s="71">
        <f t="shared" si="34"/>
        <v>30852</v>
      </c>
    </row>
    <row r="455" spans="1:8" ht="25.5" x14ac:dyDescent="0.2">
      <c r="A455" s="76">
        <f t="shared" si="30"/>
        <v>30854</v>
      </c>
      <c r="B455" s="27" t="s">
        <v>2695</v>
      </c>
      <c r="C455" s="71">
        <v>177</v>
      </c>
      <c r="D455" s="71">
        <v>93</v>
      </c>
      <c r="E455" s="71">
        <f t="shared" si="31"/>
        <v>270</v>
      </c>
      <c r="F455" s="71" t="str">
        <f t="shared" si="32"/>
        <v>&lt;30854&gt;</v>
      </c>
      <c r="G455" s="71" t="str">
        <f t="shared" si="33"/>
        <v>30854</v>
      </c>
      <c r="H455" s="71">
        <f t="shared" si="34"/>
        <v>30854</v>
      </c>
    </row>
    <row r="456" spans="1:8" ht="38.25" x14ac:dyDescent="0.2">
      <c r="A456" s="76">
        <f t="shared" si="30"/>
        <v>30856</v>
      </c>
      <c r="B456" s="27" t="s">
        <v>2696</v>
      </c>
      <c r="C456" s="71">
        <v>1600</v>
      </c>
      <c r="D456" s="71">
        <v>942</v>
      </c>
      <c r="E456" s="71">
        <f t="shared" si="31"/>
        <v>2542</v>
      </c>
      <c r="F456" s="71" t="str">
        <f t="shared" si="32"/>
        <v>&lt;30856&gt;</v>
      </c>
      <c r="G456" s="71" t="str">
        <f t="shared" si="33"/>
        <v>30856</v>
      </c>
      <c r="H456" s="71">
        <f t="shared" si="34"/>
        <v>30856</v>
      </c>
    </row>
    <row r="457" spans="1:8" ht="38.25" x14ac:dyDescent="0.2">
      <c r="A457" s="76">
        <f t="shared" si="30"/>
        <v>30857</v>
      </c>
      <c r="B457" s="27" t="s">
        <v>2697</v>
      </c>
      <c r="C457" s="71">
        <v>245</v>
      </c>
      <c r="D457" s="71">
        <v>127</v>
      </c>
      <c r="E457" s="71">
        <f t="shared" si="31"/>
        <v>372</v>
      </c>
      <c r="F457" s="71" t="str">
        <f t="shared" si="32"/>
        <v>&lt;30857&gt;</v>
      </c>
      <c r="G457" s="71" t="str">
        <f t="shared" si="33"/>
        <v>30857</v>
      </c>
      <c r="H457" s="71">
        <f t="shared" si="34"/>
        <v>30857</v>
      </c>
    </row>
    <row r="458" spans="1:8" ht="25.5" x14ac:dyDescent="0.2">
      <c r="A458" s="76">
        <f t="shared" si="30"/>
        <v>30858</v>
      </c>
      <c r="B458" s="27" t="s">
        <v>2698</v>
      </c>
      <c r="C458" s="71">
        <v>292</v>
      </c>
      <c r="D458" s="71">
        <v>140</v>
      </c>
      <c r="E458" s="71">
        <f t="shared" si="31"/>
        <v>432</v>
      </c>
      <c r="F458" s="71" t="str">
        <f t="shared" si="32"/>
        <v>&lt;30858&gt;</v>
      </c>
      <c r="G458" s="71" t="str">
        <f t="shared" si="33"/>
        <v>30858</v>
      </c>
      <c r="H458" s="71">
        <f t="shared" si="34"/>
        <v>30858</v>
      </c>
    </row>
    <row r="459" spans="1:8" ht="25.5" x14ac:dyDescent="0.2">
      <c r="A459" s="76">
        <f t="shared" si="30"/>
        <v>30859</v>
      </c>
      <c r="B459" s="27" t="s">
        <v>2699</v>
      </c>
      <c r="C459" s="71">
        <v>173</v>
      </c>
      <c r="D459" s="71">
        <v>85</v>
      </c>
      <c r="E459" s="71">
        <f t="shared" si="31"/>
        <v>258</v>
      </c>
      <c r="F459" s="71" t="str">
        <f t="shared" si="32"/>
        <v>&lt;30859&gt;</v>
      </c>
      <c r="G459" s="71" t="str">
        <f t="shared" si="33"/>
        <v>30859</v>
      </c>
      <c r="H459" s="71">
        <f t="shared" si="34"/>
        <v>30859</v>
      </c>
    </row>
    <row r="460" spans="1:8" ht="25.5" x14ac:dyDescent="0.2">
      <c r="A460" s="76">
        <f t="shared" si="30"/>
        <v>30865</v>
      </c>
      <c r="B460" s="27" t="s">
        <v>2702</v>
      </c>
      <c r="C460" s="71">
        <v>179</v>
      </c>
      <c r="D460" s="71">
        <v>99</v>
      </c>
      <c r="E460" s="71">
        <f t="shared" si="31"/>
        <v>278</v>
      </c>
      <c r="F460" s="71" t="str">
        <f t="shared" si="32"/>
        <v>&lt;30865&gt;</v>
      </c>
      <c r="G460" s="71" t="str">
        <f t="shared" si="33"/>
        <v>30865</v>
      </c>
      <c r="H460" s="71">
        <f t="shared" si="34"/>
        <v>30865</v>
      </c>
    </row>
    <row r="461" spans="1:8" ht="25.5" x14ac:dyDescent="0.2">
      <c r="A461" s="76">
        <f t="shared" si="30"/>
        <v>30860</v>
      </c>
      <c r="B461" s="27" t="s">
        <v>2700</v>
      </c>
      <c r="C461" s="71">
        <v>398</v>
      </c>
      <c r="D461" s="71">
        <v>198</v>
      </c>
      <c r="E461" s="71">
        <f t="shared" si="31"/>
        <v>596</v>
      </c>
      <c r="F461" s="71" t="str">
        <f t="shared" si="32"/>
        <v>&lt;30860&gt;</v>
      </c>
      <c r="G461" s="71" t="str">
        <f t="shared" si="33"/>
        <v>30860</v>
      </c>
      <c r="H461" s="71">
        <f t="shared" si="34"/>
        <v>30860</v>
      </c>
    </row>
    <row r="462" spans="1:8" ht="25.5" x14ac:dyDescent="0.2">
      <c r="A462" s="76">
        <f t="shared" si="30"/>
        <v>30863</v>
      </c>
      <c r="B462" s="27" t="s">
        <v>2701</v>
      </c>
      <c r="C462" s="71">
        <v>1084</v>
      </c>
      <c r="D462" s="71">
        <v>674</v>
      </c>
      <c r="E462" s="71">
        <f t="shared" si="31"/>
        <v>1758</v>
      </c>
      <c r="F462" s="71" t="str">
        <f t="shared" si="32"/>
        <v>&lt;30863&gt;</v>
      </c>
      <c r="G462" s="71" t="str">
        <f t="shared" si="33"/>
        <v>30863</v>
      </c>
      <c r="H462" s="71">
        <f t="shared" si="34"/>
        <v>30863</v>
      </c>
    </row>
    <row r="463" spans="1:8" ht="25.5" x14ac:dyDescent="0.2">
      <c r="A463" s="76">
        <f t="shared" ref="A463:A526" si="35">H463</f>
        <v>30902</v>
      </c>
      <c r="B463" s="27" t="s">
        <v>2703</v>
      </c>
      <c r="C463" s="71">
        <v>204</v>
      </c>
      <c r="D463" s="71">
        <v>130</v>
      </c>
      <c r="E463" s="71">
        <f t="shared" ref="E463:E526" si="36">SUM(C463:D463)</f>
        <v>334</v>
      </c>
      <c r="F463" s="71" t="str">
        <f t="shared" ref="F463:F526" si="37">RIGHT(B463,7)</f>
        <v>&lt;30902&gt;</v>
      </c>
      <c r="G463" s="71" t="str">
        <f t="shared" ref="G463:G526" si="38">MID(F463,2,5)</f>
        <v>30902</v>
      </c>
      <c r="H463" s="71">
        <f t="shared" ref="H463:H526" si="39">VALUE(G463)</f>
        <v>30902</v>
      </c>
    </row>
    <row r="464" spans="1:8" ht="25.5" x14ac:dyDescent="0.2">
      <c r="A464" s="76">
        <f t="shared" si="35"/>
        <v>30910</v>
      </c>
      <c r="B464" s="27" t="s">
        <v>2709</v>
      </c>
      <c r="C464" s="71">
        <v>271</v>
      </c>
      <c r="D464" s="71">
        <v>160</v>
      </c>
      <c r="E464" s="71">
        <f t="shared" si="36"/>
        <v>431</v>
      </c>
      <c r="F464" s="71" t="str">
        <f t="shared" si="37"/>
        <v>&lt;30910&gt;</v>
      </c>
      <c r="G464" s="71" t="str">
        <f t="shared" si="38"/>
        <v>30910</v>
      </c>
      <c r="H464" s="71">
        <f t="shared" si="39"/>
        <v>30910</v>
      </c>
    </row>
    <row r="465" spans="1:8" ht="25.5" x14ac:dyDescent="0.2">
      <c r="A465" s="76">
        <f t="shared" si="35"/>
        <v>30903</v>
      </c>
      <c r="B465" s="27" t="s">
        <v>2704</v>
      </c>
      <c r="C465" s="71">
        <v>332</v>
      </c>
      <c r="D465" s="71">
        <v>213</v>
      </c>
      <c r="E465" s="71">
        <f t="shared" si="36"/>
        <v>545</v>
      </c>
      <c r="F465" s="71" t="str">
        <f t="shared" si="37"/>
        <v>&lt;30903&gt;</v>
      </c>
      <c r="G465" s="71" t="str">
        <f t="shared" si="38"/>
        <v>30903</v>
      </c>
      <c r="H465" s="71">
        <f t="shared" si="39"/>
        <v>30903</v>
      </c>
    </row>
    <row r="466" spans="1:8" x14ac:dyDescent="0.2">
      <c r="A466" s="76">
        <f t="shared" si="35"/>
        <v>30904</v>
      </c>
      <c r="B466" s="27" t="s">
        <v>2705</v>
      </c>
      <c r="C466" s="71">
        <v>117</v>
      </c>
      <c r="D466" s="71">
        <v>79</v>
      </c>
      <c r="E466" s="71">
        <f t="shared" si="36"/>
        <v>196</v>
      </c>
      <c r="F466" s="71" t="str">
        <f t="shared" si="37"/>
        <v>&lt;30904&gt;</v>
      </c>
      <c r="G466" s="71" t="str">
        <f t="shared" si="38"/>
        <v>30904</v>
      </c>
      <c r="H466" s="71">
        <f t="shared" si="39"/>
        <v>30904</v>
      </c>
    </row>
    <row r="467" spans="1:8" x14ac:dyDescent="0.2">
      <c r="A467" s="76">
        <f t="shared" si="35"/>
        <v>30906</v>
      </c>
      <c r="B467" s="27" t="s">
        <v>2706</v>
      </c>
      <c r="C467" s="71">
        <v>140</v>
      </c>
      <c r="D467" s="71">
        <v>93</v>
      </c>
      <c r="E467" s="71">
        <f t="shared" si="36"/>
        <v>233</v>
      </c>
      <c r="F467" s="71" t="str">
        <f t="shared" si="37"/>
        <v>&lt;30906&gt;</v>
      </c>
      <c r="G467" s="71" t="str">
        <f t="shared" si="38"/>
        <v>30906</v>
      </c>
      <c r="H467" s="71">
        <f t="shared" si="39"/>
        <v>30906</v>
      </c>
    </row>
    <row r="468" spans="1:8" x14ac:dyDescent="0.2">
      <c r="A468" s="76">
        <f t="shared" si="35"/>
        <v>30908</v>
      </c>
      <c r="B468" s="27" t="s">
        <v>2707</v>
      </c>
      <c r="C468" s="71">
        <v>1073</v>
      </c>
      <c r="D468" s="71">
        <v>714</v>
      </c>
      <c r="E468" s="71">
        <f t="shared" si="36"/>
        <v>1787</v>
      </c>
      <c r="F468" s="71" t="str">
        <f t="shared" si="37"/>
        <v>&lt;30908&gt;</v>
      </c>
      <c r="G468" s="71" t="str">
        <f t="shared" si="38"/>
        <v>30908</v>
      </c>
      <c r="H468" s="71">
        <f t="shared" si="39"/>
        <v>30908</v>
      </c>
    </row>
    <row r="469" spans="1:8" ht="25.5" x14ac:dyDescent="0.2">
      <c r="A469" s="76">
        <f t="shared" si="35"/>
        <v>30909</v>
      </c>
      <c r="B469" s="27" t="s">
        <v>2708</v>
      </c>
      <c r="C469" s="71">
        <v>400</v>
      </c>
      <c r="D469" s="71">
        <v>237</v>
      </c>
      <c r="E469" s="71">
        <f t="shared" si="36"/>
        <v>637</v>
      </c>
      <c r="F469" s="71" t="str">
        <f t="shared" si="37"/>
        <v>&lt;30909&gt;</v>
      </c>
      <c r="G469" s="71" t="str">
        <f t="shared" si="38"/>
        <v>30909</v>
      </c>
      <c r="H469" s="71">
        <f t="shared" si="39"/>
        <v>30909</v>
      </c>
    </row>
    <row r="470" spans="1:8" ht="25.5" x14ac:dyDescent="0.2">
      <c r="A470" s="76">
        <f t="shared" si="35"/>
        <v>30912</v>
      </c>
      <c r="B470" s="27" t="s">
        <v>2710</v>
      </c>
      <c r="C470" s="71">
        <v>225</v>
      </c>
      <c r="D470" s="71">
        <v>105</v>
      </c>
      <c r="E470" s="71">
        <f t="shared" si="36"/>
        <v>330</v>
      </c>
      <c r="F470" s="71" t="str">
        <f t="shared" si="37"/>
        <v>&lt;30912&gt;</v>
      </c>
      <c r="G470" s="71" t="str">
        <f t="shared" si="38"/>
        <v>30912</v>
      </c>
      <c r="H470" s="71">
        <f t="shared" si="39"/>
        <v>30912</v>
      </c>
    </row>
    <row r="471" spans="1:8" ht="25.5" x14ac:dyDescent="0.2">
      <c r="A471" s="76">
        <f t="shared" si="35"/>
        <v>30915</v>
      </c>
      <c r="B471" s="27" t="s">
        <v>2712</v>
      </c>
      <c r="C471" s="71">
        <v>99</v>
      </c>
      <c r="D471" s="71">
        <v>66</v>
      </c>
      <c r="E471" s="71">
        <f t="shared" si="36"/>
        <v>165</v>
      </c>
      <c r="F471" s="71" t="str">
        <f t="shared" si="37"/>
        <v>&lt;30915&gt;</v>
      </c>
      <c r="G471" s="71" t="str">
        <f t="shared" si="38"/>
        <v>30915</v>
      </c>
      <c r="H471" s="71">
        <f t="shared" si="39"/>
        <v>30915</v>
      </c>
    </row>
    <row r="472" spans="1:8" ht="25.5" x14ac:dyDescent="0.2">
      <c r="A472" s="76">
        <f t="shared" si="35"/>
        <v>30916</v>
      </c>
      <c r="B472" s="27" t="s">
        <v>2713</v>
      </c>
      <c r="C472" s="71">
        <v>796</v>
      </c>
      <c r="D472" s="71">
        <v>587</v>
      </c>
      <c r="E472" s="71">
        <f t="shared" si="36"/>
        <v>1383</v>
      </c>
      <c r="F472" s="71" t="str">
        <f t="shared" si="37"/>
        <v>&lt;30916&gt;</v>
      </c>
      <c r="G472" s="71" t="str">
        <f t="shared" si="38"/>
        <v>30916</v>
      </c>
      <c r="H472" s="71">
        <f t="shared" si="39"/>
        <v>30916</v>
      </c>
    </row>
    <row r="473" spans="1:8" ht="25.5" x14ac:dyDescent="0.2">
      <c r="A473" s="76">
        <f t="shared" si="35"/>
        <v>30917</v>
      </c>
      <c r="B473" s="27" t="s">
        <v>2714</v>
      </c>
      <c r="C473" s="71">
        <v>117</v>
      </c>
      <c r="D473" s="71">
        <v>57</v>
      </c>
      <c r="E473" s="71">
        <f t="shared" si="36"/>
        <v>174</v>
      </c>
      <c r="F473" s="71" t="str">
        <f t="shared" si="37"/>
        <v>&lt;30917&gt;</v>
      </c>
      <c r="G473" s="71" t="str">
        <f t="shared" si="38"/>
        <v>30917</v>
      </c>
      <c r="H473" s="71">
        <f t="shared" si="39"/>
        <v>30917</v>
      </c>
    </row>
    <row r="474" spans="1:8" ht="25.5" x14ac:dyDescent="0.2">
      <c r="A474" s="76">
        <f t="shared" si="35"/>
        <v>30920</v>
      </c>
      <c r="B474" s="27" t="s">
        <v>2715</v>
      </c>
      <c r="C474" s="71">
        <v>302</v>
      </c>
      <c r="D474" s="71">
        <v>180</v>
      </c>
      <c r="E474" s="71">
        <f t="shared" si="36"/>
        <v>482</v>
      </c>
      <c r="F474" s="71" t="str">
        <f t="shared" si="37"/>
        <v>&lt;30920&gt;</v>
      </c>
      <c r="G474" s="71" t="str">
        <f t="shared" si="38"/>
        <v>30920</v>
      </c>
      <c r="H474" s="71">
        <f t="shared" si="39"/>
        <v>30920</v>
      </c>
    </row>
    <row r="475" spans="1:8" ht="25.5" x14ac:dyDescent="0.2">
      <c r="A475" s="76">
        <f t="shared" si="35"/>
        <v>30921</v>
      </c>
      <c r="B475" s="27" t="s">
        <v>2716</v>
      </c>
      <c r="C475" s="71">
        <v>242</v>
      </c>
      <c r="D475" s="71">
        <v>163</v>
      </c>
      <c r="E475" s="71">
        <f t="shared" si="36"/>
        <v>405</v>
      </c>
      <c r="F475" s="71" t="str">
        <f t="shared" si="37"/>
        <v>&lt;30921&gt;</v>
      </c>
      <c r="G475" s="71" t="str">
        <f t="shared" si="38"/>
        <v>30921</v>
      </c>
      <c r="H475" s="71">
        <f t="shared" si="39"/>
        <v>30921</v>
      </c>
    </row>
    <row r="476" spans="1:8" ht="25.5" x14ac:dyDescent="0.2">
      <c r="A476" s="76">
        <f t="shared" si="35"/>
        <v>30925</v>
      </c>
      <c r="B476" s="27" t="s">
        <v>2717</v>
      </c>
      <c r="C476" s="71">
        <v>555</v>
      </c>
      <c r="D476" s="71">
        <v>356</v>
      </c>
      <c r="E476" s="71">
        <f t="shared" si="36"/>
        <v>911</v>
      </c>
      <c r="F476" s="71" t="str">
        <f t="shared" si="37"/>
        <v>&lt;30925&gt;</v>
      </c>
      <c r="G476" s="71" t="str">
        <f t="shared" si="38"/>
        <v>30925</v>
      </c>
      <c r="H476" s="71">
        <f t="shared" si="39"/>
        <v>30925</v>
      </c>
    </row>
    <row r="477" spans="1:8" ht="25.5" x14ac:dyDescent="0.2">
      <c r="A477" s="76">
        <f t="shared" si="35"/>
        <v>30913</v>
      </c>
      <c r="B477" s="27" t="s">
        <v>2711</v>
      </c>
      <c r="C477" s="71">
        <v>143</v>
      </c>
      <c r="D477" s="71">
        <v>67</v>
      </c>
      <c r="E477" s="71">
        <f t="shared" si="36"/>
        <v>210</v>
      </c>
      <c r="F477" s="71" t="str">
        <f t="shared" si="37"/>
        <v>&lt;30913&gt;</v>
      </c>
      <c r="G477" s="71" t="str">
        <f t="shared" si="38"/>
        <v>30913</v>
      </c>
      <c r="H477" s="71">
        <f t="shared" si="39"/>
        <v>30913</v>
      </c>
    </row>
    <row r="478" spans="1:8" ht="25.5" x14ac:dyDescent="0.2">
      <c r="A478" s="76">
        <f t="shared" si="35"/>
        <v>30929</v>
      </c>
      <c r="B478" s="27" t="s">
        <v>2718</v>
      </c>
      <c r="C478" s="71">
        <v>126</v>
      </c>
      <c r="D478" s="71">
        <v>68</v>
      </c>
      <c r="E478" s="71">
        <f t="shared" si="36"/>
        <v>194</v>
      </c>
      <c r="F478" s="71" t="str">
        <f t="shared" si="37"/>
        <v>&lt;30929&gt;</v>
      </c>
      <c r="G478" s="71" t="str">
        <f t="shared" si="38"/>
        <v>30929</v>
      </c>
      <c r="H478" s="71">
        <f t="shared" si="39"/>
        <v>30929</v>
      </c>
    </row>
    <row r="479" spans="1:8" ht="25.5" x14ac:dyDescent="0.2">
      <c r="A479" s="76">
        <f t="shared" si="35"/>
        <v>30932</v>
      </c>
      <c r="B479" s="27" t="s">
        <v>4706</v>
      </c>
      <c r="C479" s="71">
        <v>197</v>
      </c>
      <c r="D479" s="71">
        <v>111</v>
      </c>
      <c r="E479" s="71">
        <f t="shared" si="36"/>
        <v>308</v>
      </c>
      <c r="F479" s="71" t="str">
        <f t="shared" si="37"/>
        <v>&lt;30932&gt;</v>
      </c>
      <c r="G479" s="71" t="str">
        <f t="shared" si="38"/>
        <v>30932</v>
      </c>
      <c r="H479" s="71">
        <f t="shared" si="39"/>
        <v>30932</v>
      </c>
    </row>
    <row r="480" spans="1:8" ht="25.5" x14ac:dyDescent="0.2">
      <c r="A480" s="76">
        <f t="shared" si="35"/>
        <v>30935</v>
      </c>
      <c r="B480" s="27" t="s">
        <v>2720</v>
      </c>
      <c r="C480" s="71">
        <v>1107</v>
      </c>
      <c r="D480" s="71">
        <v>690</v>
      </c>
      <c r="E480" s="71">
        <f t="shared" si="36"/>
        <v>1797</v>
      </c>
      <c r="F480" s="71" t="str">
        <f t="shared" si="37"/>
        <v>&lt;30935&gt;</v>
      </c>
      <c r="G480" s="71" t="str">
        <f t="shared" si="38"/>
        <v>30935</v>
      </c>
      <c r="H480" s="71">
        <f t="shared" si="39"/>
        <v>30935</v>
      </c>
    </row>
    <row r="481" spans="1:8" ht="38.25" x14ac:dyDescent="0.2">
      <c r="A481" s="76">
        <f t="shared" si="35"/>
        <v>30939</v>
      </c>
      <c r="B481" s="27" t="s">
        <v>2721</v>
      </c>
      <c r="C481" s="71">
        <v>178</v>
      </c>
      <c r="D481" s="71">
        <v>100</v>
      </c>
      <c r="E481" s="71">
        <f t="shared" si="36"/>
        <v>278</v>
      </c>
      <c r="F481" s="71" t="str">
        <f t="shared" si="37"/>
        <v>&lt;30939&gt;</v>
      </c>
      <c r="G481" s="71" t="str">
        <f t="shared" si="38"/>
        <v>30939</v>
      </c>
      <c r="H481" s="71">
        <f t="shared" si="39"/>
        <v>30939</v>
      </c>
    </row>
    <row r="482" spans="1:8" ht="25.5" x14ac:dyDescent="0.2">
      <c r="A482" s="76">
        <f t="shared" si="35"/>
        <v>30940</v>
      </c>
      <c r="B482" s="27" t="s">
        <v>2722</v>
      </c>
      <c r="C482" s="71">
        <v>157</v>
      </c>
      <c r="D482" s="71">
        <v>110</v>
      </c>
      <c r="E482" s="71">
        <f t="shared" si="36"/>
        <v>267</v>
      </c>
      <c r="F482" s="71" t="str">
        <f t="shared" si="37"/>
        <v>&lt;30940&gt;</v>
      </c>
      <c r="G482" s="71" t="str">
        <f t="shared" si="38"/>
        <v>30940</v>
      </c>
      <c r="H482" s="71">
        <f t="shared" si="39"/>
        <v>30940</v>
      </c>
    </row>
    <row r="483" spans="1:8" x14ac:dyDescent="0.2">
      <c r="A483" s="76">
        <f t="shared" si="35"/>
        <v>30942</v>
      </c>
      <c r="B483" s="27" t="s">
        <v>2723</v>
      </c>
      <c r="C483" s="71">
        <v>493</v>
      </c>
      <c r="D483" s="71">
        <v>397</v>
      </c>
      <c r="E483" s="71">
        <f t="shared" si="36"/>
        <v>890</v>
      </c>
      <c r="F483" s="71" t="str">
        <f t="shared" si="37"/>
        <v>&lt;30942&gt;</v>
      </c>
      <c r="G483" s="71" t="str">
        <f t="shared" si="38"/>
        <v>30942</v>
      </c>
      <c r="H483" s="71">
        <f t="shared" si="39"/>
        <v>30942</v>
      </c>
    </row>
    <row r="484" spans="1:8" ht="38.25" x14ac:dyDescent="0.2">
      <c r="A484" s="76">
        <f t="shared" si="35"/>
        <v>31001</v>
      </c>
      <c r="B484" s="27" t="s">
        <v>2724</v>
      </c>
      <c r="C484" s="71">
        <v>166</v>
      </c>
      <c r="D484" s="71">
        <v>75</v>
      </c>
      <c r="E484" s="71">
        <f t="shared" si="36"/>
        <v>241</v>
      </c>
      <c r="F484" s="71" t="str">
        <f t="shared" si="37"/>
        <v>&lt;31001&gt;</v>
      </c>
      <c r="G484" s="71" t="str">
        <f t="shared" si="38"/>
        <v>31001</v>
      </c>
      <c r="H484" s="71">
        <f t="shared" si="39"/>
        <v>31001</v>
      </c>
    </row>
    <row r="485" spans="1:8" ht="25.5" x14ac:dyDescent="0.2">
      <c r="A485" s="76">
        <f t="shared" si="35"/>
        <v>31008</v>
      </c>
      <c r="B485" s="27" t="s">
        <v>2725</v>
      </c>
      <c r="C485" s="71">
        <v>596</v>
      </c>
      <c r="D485" s="71">
        <v>263</v>
      </c>
      <c r="E485" s="71">
        <f t="shared" si="36"/>
        <v>859</v>
      </c>
      <c r="F485" s="71" t="str">
        <f t="shared" si="37"/>
        <v>&lt;31008&gt;</v>
      </c>
      <c r="G485" s="71" t="str">
        <f t="shared" si="38"/>
        <v>31008</v>
      </c>
      <c r="H485" s="71">
        <f t="shared" si="39"/>
        <v>31008</v>
      </c>
    </row>
    <row r="486" spans="1:8" x14ac:dyDescent="0.2">
      <c r="A486" s="76">
        <f t="shared" si="35"/>
        <v>31009</v>
      </c>
      <c r="B486" s="27" t="s">
        <v>2726</v>
      </c>
      <c r="C486" s="71">
        <v>283</v>
      </c>
      <c r="D486" s="71">
        <v>119</v>
      </c>
      <c r="E486" s="71">
        <f t="shared" si="36"/>
        <v>402</v>
      </c>
      <c r="F486" s="71" t="str">
        <f t="shared" si="37"/>
        <v>&lt;31009&gt;</v>
      </c>
      <c r="G486" s="71" t="str">
        <f t="shared" si="38"/>
        <v>31009</v>
      </c>
      <c r="H486" s="71">
        <f t="shared" si="39"/>
        <v>31009</v>
      </c>
    </row>
    <row r="487" spans="1:8" ht="25.5" x14ac:dyDescent="0.2">
      <c r="A487" s="76">
        <f t="shared" si="35"/>
        <v>31014</v>
      </c>
      <c r="B487" s="27" t="s">
        <v>2727</v>
      </c>
      <c r="C487" s="71">
        <v>212</v>
      </c>
      <c r="D487" s="71">
        <v>117</v>
      </c>
      <c r="E487" s="71">
        <f t="shared" si="36"/>
        <v>329</v>
      </c>
      <c r="F487" s="71" t="str">
        <f t="shared" si="37"/>
        <v>&lt;31014&gt;</v>
      </c>
      <c r="G487" s="71" t="str">
        <f t="shared" si="38"/>
        <v>31014</v>
      </c>
      <c r="H487" s="71">
        <f t="shared" si="39"/>
        <v>31014</v>
      </c>
    </row>
    <row r="488" spans="1:8" x14ac:dyDescent="0.2">
      <c r="A488" s="76">
        <f t="shared" si="35"/>
        <v>31015</v>
      </c>
      <c r="B488" s="27" t="s">
        <v>2728</v>
      </c>
      <c r="C488" s="71">
        <v>353</v>
      </c>
      <c r="D488" s="71">
        <v>191</v>
      </c>
      <c r="E488" s="71">
        <f t="shared" si="36"/>
        <v>544</v>
      </c>
      <c r="F488" s="71" t="str">
        <f t="shared" si="37"/>
        <v>&lt;31015&gt;</v>
      </c>
      <c r="G488" s="71" t="str">
        <f t="shared" si="38"/>
        <v>31015</v>
      </c>
      <c r="H488" s="71">
        <f t="shared" si="39"/>
        <v>31015</v>
      </c>
    </row>
    <row r="489" spans="1:8" x14ac:dyDescent="0.2">
      <c r="A489" s="76">
        <f t="shared" si="35"/>
        <v>31016</v>
      </c>
      <c r="B489" s="27" t="s">
        <v>2729</v>
      </c>
      <c r="C489" s="71">
        <v>287</v>
      </c>
      <c r="D489" s="71">
        <v>173</v>
      </c>
      <c r="E489" s="71">
        <f t="shared" si="36"/>
        <v>460</v>
      </c>
      <c r="F489" s="71" t="str">
        <f t="shared" si="37"/>
        <v>&lt;31016&gt;</v>
      </c>
      <c r="G489" s="71" t="str">
        <f t="shared" si="38"/>
        <v>31016</v>
      </c>
      <c r="H489" s="71">
        <f t="shared" si="39"/>
        <v>31016</v>
      </c>
    </row>
    <row r="490" spans="1:8" ht="25.5" x14ac:dyDescent="0.2">
      <c r="A490" s="76">
        <f t="shared" si="35"/>
        <v>31018</v>
      </c>
      <c r="B490" s="27" t="s">
        <v>2730</v>
      </c>
      <c r="C490" s="71">
        <v>354</v>
      </c>
      <c r="D490" s="71">
        <v>206</v>
      </c>
      <c r="E490" s="71">
        <f t="shared" si="36"/>
        <v>560</v>
      </c>
      <c r="F490" s="71" t="str">
        <f t="shared" si="37"/>
        <v>&lt;31018&gt;</v>
      </c>
      <c r="G490" s="71" t="str">
        <f t="shared" si="38"/>
        <v>31018</v>
      </c>
      <c r="H490" s="71">
        <f t="shared" si="39"/>
        <v>31018</v>
      </c>
    </row>
    <row r="491" spans="1:8" ht="25.5" x14ac:dyDescent="0.2">
      <c r="A491" s="76">
        <f t="shared" si="35"/>
        <v>31019</v>
      </c>
      <c r="B491" s="27" t="s">
        <v>2731</v>
      </c>
      <c r="C491" s="71">
        <v>228</v>
      </c>
      <c r="D491" s="71">
        <v>111</v>
      </c>
      <c r="E491" s="71">
        <f t="shared" si="36"/>
        <v>339</v>
      </c>
      <c r="F491" s="71" t="str">
        <f t="shared" si="37"/>
        <v>&lt;31019&gt;</v>
      </c>
      <c r="G491" s="71" t="str">
        <f t="shared" si="38"/>
        <v>31019</v>
      </c>
      <c r="H491" s="71">
        <f t="shared" si="39"/>
        <v>31019</v>
      </c>
    </row>
    <row r="492" spans="1:8" ht="38.25" x14ac:dyDescent="0.2">
      <c r="A492" s="76">
        <f t="shared" si="35"/>
        <v>31021</v>
      </c>
      <c r="B492" s="27" t="s">
        <v>2732</v>
      </c>
      <c r="C492" s="71">
        <v>274</v>
      </c>
      <c r="D492" s="71">
        <v>148</v>
      </c>
      <c r="E492" s="71">
        <f t="shared" si="36"/>
        <v>422</v>
      </c>
      <c r="F492" s="71" t="str">
        <f t="shared" si="37"/>
        <v>&lt;31021&gt;</v>
      </c>
      <c r="G492" s="71" t="str">
        <f t="shared" si="38"/>
        <v>31021</v>
      </c>
      <c r="H492" s="71">
        <f t="shared" si="39"/>
        <v>31021</v>
      </c>
    </row>
    <row r="493" spans="1:8" ht="25.5" x14ac:dyDescent="0.2">
      <c r="A493" s="76">
        <f t="shared" si="35"/>
        <v>31022</v>
      </c>
      <c r="B493" s="27" t="s">
        <v>2733</v>
      </c>
      <c r="C493" s="71">
        <v>2123</v>
      </c>
      <c r="D493" s="71">
        <v>1205</v>
      </c>
      <c r="E493" s="71">
        <f t="shared" si="36"/>
        <v>3328</v>
      </c>
      <c r="F493" s="71" t="str">
        <f t="shared" si="37"/>
        <v>&lt;31022&gt;</v>
      </c>
      <c r="G493" s="71" t="str">
        <f t="shared" si="38"/>
        <v>31022</v>
      </c>
      <c r="H493" s="71">
        <f t="shared" si="39"/>
        <v>31022</v>
      </c>
    </row>
    <row r="494" spans="1:8" ht="25.5" x14ac:dyDescent="0.2">
      <c r="A494" s="76">
        <f t="shared" si="35"/>
        <v>31025</v>
      </c>
      <c r="B494" s="27" t="s">
        <v>2734</v>
      </c>
      <c r="C494" s="71">
        <v>140</v>
      </c>
      <c r="D494" s="71">
        <v>68</v>
      </c>
      <c r="E494" s="71">
        <f t="shared" si="36"/>
        <v>208</v>
      </c>
      <c r="F494" s="71" t="str">
        <f t="shared" si="37"/>
        <v>&lt;31025&gt;</v>
      </c>
      <c r="G494" s="71" t="str">
        <f t="shared" si="38"/>
        <v>31025</v>
      </c>
      <c r="H494" s="71">
        <f t="shared" si="39"/>
        <v>31025</v>
      </c>
    </row>
    <row r="495" spans="1:8" ht="25.5" x14ac:dyDescent="0.2">
      <c r="A495" s="76">
        <f t="shared" si="35"/>
        <v>31026</v>
      </c>
      <c r="B495" s="27" t="s">
        <v>2735</v>
      </c>
      <c r="C495" s="71">
        <v>385</v>
      </c>
      <c r="D495" s="71">
        <v>241</v>
      </c>
      <c r="E495" s="71">
        <f t="shared" si="36"/>
        <v>626</v>
      </c>
      <c r="F495" s="71" t="str">
        <f t="shared" si="37"/>
        <v>&lt;31026&gt;</v>
      </c>
      <c r="G495" s="71" t="str">
        <f t="shared" si="38"/>
        <v>31026</v>
      </c>
      <c r="H495" s="71">
        <f t="shared" si="39"/>
        <v>31026</v>
      </c>
    </row>
    <row r="496" spans="1:8" ht="38.25" x14ac:dyDescent="0.2">
      <c r="A496" s="76">
        <f t="shared" si="35"/>
        <v>31028</v>
      </c>
      <c r="B496" s="27" t="s">
        <v>2736</v>
      </c>
      <c r="C496" s="71">
        <v>290</v>
      </c>
      <c r="D496" s="71">
        <v>127</v>
      </c>
      <c r="E496" s="71">
        <f t="shared" si="36"/>
        <v>417</v>
      </c>
      <c r="F496" s="71" t="str">
        <f t="shared" si="37"/>
        <v>&lt;31028&gt;</v>
      </c>
      <c r="G496" s="71" t="str">
        <f t="shared" si="38"/>
        <v>31028</v>
      </c>
      <c r="H496" s="71">
        <f t="shared" si="39"/>
        <v>31028</v>
      </c>
    </row>
    <row r="497" spans="1:8" ht="25.5" x14ac:dyDescent="0.2">
      <c r="A497" s="76">
        <f t="shared" si="35"/>
        <v>31033</v>
      </c>
      <c r="B497" s="27" t="s">
        <v>2737</v>
      </c>
      <c r="C497" s="71">
        <v>203</v>
      </c>
      <c r="D497" s="71">
        <v>122</v>
      </c>
      <c r="E497" s="71">
        <f t="shared" si="36"/>
        <v>325</v>
      </c>
      <c r="F497" s="71" t="str">
        <f t="shared" si="37"/>
        <v>&lt;31033&gt;</v>
      </c>
      <c r="G497" s="71" t="str">
        <f t="shared" si="38"/>
        <v>31033</v>
      </c>
      <c r="H497" s="71">
        <f t="shared" si="39"/>
        <v>31033</v>
      </c>
    </row>
    <row r="498" spans="1:8" x14ac:dyDescent="0.2">
      <c r="A498" s="76">
        <f t="shared" si="35"/>
        <v>31035</v>
      </c>
      <c r="B498" s="27" t="s">
        <v>2738</v>
      </c>
      <c r="C498" s="71">
        <v>294</v>
      </c>
      <c r="D498" s="71">
        <v>205</v>
      </c>
      <c r="E498" s="71">
        <f t="shared" si="36"/>
        <v>499</v>
      </c>
      <c r="F498" s="71" t="str">
        <f t="shared" si="37"/>
        <v>&lt;31035&gt;</v>
      </c>
      <c r="G498" s="71" t="str">
        <f t="shared" si="38"/>
        <v>31035</v>
      </c>
      <c r="H498" s="71">
        <f t="shared" si="39"/>
        <v>31035</v>
      </c>
    </row>
    <row r="499" spans="1:8" ht="25.5" x14ac:dyDescent="0.2">
      <c r="A499" s="76">
        <f t="shared" si="35"/>
        <v>31036</v>
      </c>
      <c r="B499" s="27" t="s">
        <v>2739</v>
      </c>
      <c r="C499" s="71">
        <v>295</v>
      </c>
      <c r="D499" s="71">
        <v>185</v>
      </c>
      <c r="E499" s="71">
        <f t="shared" si="36"/>
        <v>480</v>
      </c>
      <c r="F499" s="71" t="str">
        <f t="shared" si="37"/>
        <v>&lt;31036&gt;</v>
      </c>
      <c r="G499" s="71" t="str">
        <f t="shared" si="38"/>
        <v>31036</v>
      </c>
      <c r="H499" s="71">
        <f t="shared" si="39"/>
        <v>31036</v>
      </c>
    </row>
    <row r="500" spans="1:8" x14ac:dyDescent="0.2">
      <c r="A500" s="76">
        <f t="shared" si="35"/>
        <v>31037</v>
      </c>
      <c r="B500" s="27" t="s">
        <v>2740</v>
      </c>
      <c r="C500" s="71">
        <v>814</v>
      </c>
      <c r="D500" s="71">
        <v>582</v>
      </c>
      <c r="E500" s="71">
        <f t="shared" si="36"/>
        <v>1396</v>
      </c>
      <c r="F500" s="71" t="str">
        <f t="shared" si="37"/>
        <v>&lt;31037&gt;</v>
      </c>
      <c r="G500" s="71" t="str">
        <f t="shared" si="38"/>
        <v>31037</v>
      </c>
      <c r="H500" s="71">
        <f t="shared" si="39"/>
        <v>31037</v>
      </c>
    </row>
    <row r="501" spans="1:8" ht="25.5" x14ac:dyDescent="0.2">
      <c r="A501" s="76">
        <f t="shared" si="35"/>
        <v>31038</v>
      </c>
      <c r="B501" s="27" t="s">
        <v>2741</v>
      </c>
      <c r="C501" s="71">
        <v>200</v>
      </c>
      <c r="D501" s="71">
        <v>145</v>
      </c>
      <c r="E501" s="71">
        <f t="shared" si="36"/>
        <v>345</v>
      </c>
      <c r="F501" s="71" t="str">
        <f t="shared" si="37"/>
        <v>&lt;31038&gt;</v>
      </c>
      <c r="G501" s="71" t="str">
        <f t="shared" si="38"/>
        <v>31038</v>
      </c>
      <c r="H501" s="71">
        <f t="shared" si="39"/>
        <v>31038</v>
      </c>
    </row>
    <row r="502" spans="1:8" ht="25.5" x14ac:dyDescent="0.2">
      <c r="A502" s="76">
        <f t="shared" si="35"/>
        <v>31041</v>
      </c>
      <c r="B502" s="27" t="s">
        <v>2742</v>
      </c>
      <c r="C502" s="71">
        <v>168</v>
      </c>
      <c r="D502" s="71">
        <v>108</v>
      </c>
      <c r="E502" s="71">
        <f t="shared" si="36"/>
        <v>276</v>
      </c>
      <c r="F502" s="71" t="str">
        <f t="shared" si="37"/>
        <v>&lt;31041&gt;</v>
      </c>
      <c r="G502" s="71" t="str">
        <f t="shared" si="38"/>
        <v>31041</v>
      </c>
      <c r="H502" s="71">
        <f t="shared" si="39"/>
        <v>31041</v>
      </c>
    </row>
    <row r="503" spans="1:8" ht="25.5" x14ac:dyDescent="0.2">
      <c r="A503" s="76">
        <f t="shared" si="35"/>
        <v>31042</v>
      </c>
      <c r="B503" s="27" t="s">
        <v>2743</v>
      </c>
      <c r="C503" s="71">
        <v>243</v>
      </c>
      <c r="D503" s="71">
        <v>124</v>
      </c>
      <c r="E503" s="71">
        <f t="shared" si="36"/>
        <v>367</v>
      </c>
      <c r="F503" s="71" t="str">
        <f t="shared" si="37"/>
        <v>&lt;31042&gt;</v>
      </c>
      <c r="G503" s="71" t="str">
        <f t="shared" si="38"/>
        <v>31042</v>
      </c>
      <c r="H503" s="71">
        <f t="shared" si="39"/>
        <v>31042</v>
      </c>
    </row>
    <row r="504" spans="1:8" ht="38.25" x14ac:dyDescent="0.2">
      <c r="A504" s="76">
        <f t="shared" si="35"/>
        <v>31043</v>
      </c>
      <c r="B504" s="27" t="s">
        <v>2744</v>
      </c>
      <c r="C504" s="71">
        <v>421</v>
      </c>
      <c r="D504" s="71">
        <v>253</v>
      </c>
      <c r="E504" s="71">
        <f t="shared" si="36"/>
        <v>674</v>
      </c>
      <c r="F504" s="71" t="str">
        <f t="shared" si="37"/>
        <v>&lt;31043&gt;</v>
      </c>
      <c r="G504" s="71" t="str">
        <f t="shared" si="38"/>
        <v>31043</v>
      </c>
      <c r="H504" s="71">
        <f t="shared" si="39"/>
        <v>31043</v>
      </c>
    </row>
    <row r="505" spans="1:8" ht="25.5" x14ac:dyDescent="0.2">
      <c r="A505" s="76">
        <f t="shared" si="35"/>
        <v>31051</v>
      </c>
      <c r="B505" s="27" t="s">
        <v>2745</v>
      </c>
      <c r="C505" s="71">
        <v>476</v>
      </c>
      <c r="D505" s="71">
        <v>206</v>
      </c>
      <c r="E505" s="71">
        <f t="shared" si="36"/>
        <v>682</v>
      </c>
      <c r="F505" s="71" t="str">
        <f t="shared" si="37"/>
        <v>&lt;31051&gt;</v>
      </c>
      <c r="G505" s="71" t="str">
        <f t="shared" si="38"/>
        <v>31051</v>
      </c>
      <c r="H505" s="71">
        <f t="shared" si="39"/>
        <v>31051</v>
      </c>
    </row>
    <row r="506" spans="1:8" ht="25.5" x14ac:dyDescent="0.2">
      <c r="A506" s="76">
        <f t="shared" si="35"/>
        <v>31052</v>
      </c>
      <c r="B506" s="27" t="s">
        <v>2746</v>
      </c>
      <c r="C506" s="71">
        <v>497</v>
      </c>
      <c r="D506" s="71">
        <v>253</v>
      </c>
      <c r="E506" s="71">
        <f t="shared" si="36"/>
        <v>750</v>
      </c>
      <c r="F506" s="71" t="str">
        <f t="shared" si="37"/>
        <v>&lt;31052&gt;</v>
      </c>
      <c r="G506" s="71" t="str">
        <f t="shared" si="38"/>
        <v>31052</v>
      </c>
      <c r="H506" s="71">
        <f t="shared" si="39"/>
        <v>31052</v>
      </c>
    </row>
    <row r="507" spans="1:8" ht="25.5" x14ac:dyDescent="0.2">
      <c r="A507" s="76">
        <f t="shared" si="35"/>
        <v>31053</v>
      </c>
      <c r="B507" s="27" t="s">
        <v>2747</v>
      </c>
      <c r="C507" s="71">
        <v>620</v>
      </c>
      <c r="D507" s="71">
        <v>310</v>
      </c>
      <c r="E507" s="71">
        <f t="shared" si="36"/>
        <v>930</v>
      </c>
      <c r="F507" s="71" t="str">
        <f t="shared" si="37"/>
        <v>&lt;31053&gt;</v>
      </c>
      <c r="G507" s="71" t="str">
        <f t="shared" si="38"/>
        <v>31053</v>
      </c>
      <c r="H507" s="71">
        <f t="shared" si="39"/>
        <v>31053</v>
      </c>
    </row>
    <row r="508" spans="1:8" ht="25.5" x14ac:dyDescent="0.2">
      <c r="A508" s="76">
        <f t="shared" si="35"/>
        <v>31101</v>
      </c>
      <c r="B508" s="27" t="s">
        <v>2748</v>
      </c>
      <c r="C508" s="71">
        <v>144</v>
      </c>
      <c r="D508" s="71">
        <v>73</v>
      </c>
      <c r="E508" s="71">
        <f t="shared" si="36"/>
        <v>217</v>
      </c>
      <c r="F508" s="71" t="str">
        <f t="shared" si="37"/>
        <v>&lt;31101&gt;</v>
      </c>
      <c r="G508" s="71" t="str">
        <f t="shared" si="38"/>
        <v>31101</v>
      </c>
      <c r="H508" s="71">
        <f t="shared" si="39"/>
        <v>31101</v>
      </c>
    </row>
    <row r="509" spans="1:8" ht="25.5" x14ac:dyDescent="0.2">
      <c r="A509" s="76">
        <f t="shared" si="35"/>
        <v>31102</v>
      </c>
      <c r="B509" s="27" t="s">
        <v>2749</v>
      </c>
      <c r="C509" s="71">
        <v>168</v>
      </c>
      <c r="D509" s="71">
        <v>80</v>
      </c>
      <c r="E509" s="71">
        <f t="shared" si="36"/>
        <v>248</v>
      </c>
      <c r="F509" s="71" t="str">
        <f t="shared" si="37"/>
        <v>&lt;31102&gt;</v>
      </c>
      <c r="G509" s="71" t="str">
        <f t="shared" si="38"/>
        <v>31102</v>
      </c>
      <c r="H509" s="71">
        <f t="shared" si="39"/>
        <v>31102</v>
      </c>
    </row>
    <row r="510" spans="1:8" ht="38.25" x14ac:dyDescent="0.2">
      <c r="A510" s="76">
        <f t="shared" si="35"/>
        <v>31103</v>
      </c>
      <c r="B510" s="27" t="s">
        <v>2750</v>
      </c>
      <c r="C510" s="71">
        <v>251</v>
      </c>
      <c r="D510" s="71">
        <v>131</v>
      </c>
      <c r="E510" s="71">
        <f t="shared" si="36"/>
        <v>382</v>
      </c>
      <c r="F510" s="71" t="str">
        <f t="shared" si="37"/>
        <v>&lt;31103&gt;</v>
      </c>
      <c r="G510" s="71" t="str">
        <f t="shared" si="38"/>
        <v>31103</v>
      </c>
      <c r="H510" s="71">
        <f t="shared" si="39"/>
        <v>31103</v>
      </c>
    </row>
    <row r="511" spans="1:8" ht="38.25" x14ac:dyDescent="0.2">
      <c r="A511" s="76">
        <f t="shared" si="35"/>
        <v>31104</v>
      </c>
      <c r="B511" s="27" t="s">
        <v>2751</v>
      </c>
      <c r="C511" s="71">
        <v>258</v>
      </c>
      <c r="D511" s="71">
        <v>188</v>
      </c>
      <c r="E511" s="71">
        <f t="shared" si="36"/>
        <v>446</v>
      </c>
      <c r="F511" s="71" t="str">
        <f t="shared" si="37"/>
        <v>&lt;31104&gt;</v>
      </c>
      <c r="G511" s="71" t="str">
        <f t="shared" si="38"/>
        <v>31104</v>
      </c>
      <c r="H511" s="71">
        <f t="shared" si="39"/>
        <v>31104</v>
      </c>
    </row>
    <row r="512" spans="1:8" ht="25.5" x14ac:dyDescent="0.2">
      <c r="A512" s="76">
        <f t="shared" si="35"/>
        <v>31105</v>
      </c>
      <c r="B512" s="27" t="s">
        <v>2752</v>
      </c>
      <c r="C512" s="71">
        <v>688</v>
      </c>
      <c r="D512" s="71">
        <v>476</v>
      </c>
      <c r="E512" s="71">
        <f t="shared" si="36"/>
        <v>1164</v>
      </c>
      <c r="F512" s="71" t="str">
        <f t="shared" si="37"/>
        <v>&lt;31105&gt;</v>
      </c>
      <c r="G512" s="71" t="str">
        <f t="shared" si="38"/>
        <v>31105</v>
      </c>
      <c r="H512" s="71">
        <f t="shared" si="39"/>
        <v>31105</v>
      </c>
    </row>
    <row r="513" spans="1:8" ht="25.5" x14ac:dyDescent="0.2">
      <c r="A513" s="76">
        <f t="shared" si="35"/>
        <v>31106</v>
      </c>
      <c r="B513" s="27" t="s">
        <v>2753</v>
      </c>
      <c r="C513" s="71">
        <v>733</v>
      </c>
      <c r="D513" s="71">
        <v>446</v>
      </c>
      <c r="E513" s="71">
        <f t="shared" si="36"/>
        <v>1179</v>
      </c>
      <c r="F513" s="71" t="str">
        <f t="shared" si="37"/>
        <v>&lt;31106&gt;</v>
      </c>
      <c r="G513" s="71" t="str">
        <f t="shared" si="38"/>
        <v>31106</v>
      </c>
      <c r="H513" s="71">
        <f t="shared" si="39"/>
        <v>31106</v>
      </c>
    </row>
    <row r="514" spans="1:8" x14ac:dyDescent="0.2">
      <c r="A514" s="76">
        <f t="shared" si="35"/>
        <v>31107</v>
      </c>
      <c r="B514" s="27" t="s">
        <v>2754</v>
      </c>
      <c r="C514" s="71">
        <v>240</v>
      </c>
      <c r="D514" s="71">
        <v>175</v>
      </c>
      <c r="E514" s="71">
        <f t="shared" si="36"/>
        <v>415</v>
      </c>
      <c r="F514" s="71" t="str">
        <f t="shared" si="37"/>
        <v>&lt;31107&gt;</v>
      </c>
      <c r="G514" s="71" t="str">
        <f t="shared" si="38"/>
        <v>31107</v>
      </c>
      <c r="H514" s="71">
        <f t="shared" si="39"/>
        <v>31107</v>
      </c>
    </row>
    <row r="515" spans="1:8" x14ac:dyDescent="0.2">
      <c r="A515" s="76">
        <f t="shared" si="35"/>
        <v>31109</v>
      </c>
      <c r="B515" s="27" t="s">
        <v>2755</v>
      </c>
      <c r="C515" s="71">
        <v>1187</v>
      </c>
      <c r="D515" s="71">
        <v>817</v>
      </c>
      <c r="E515" s="71">
        <f t="shared" si="36"/>
        <v>2004</v>
      </c>
      <c r="F515" s="71" t="str">
        <f t="shared" si="37"/>
        <v>&lt;31109&gt;</v>
      </c>
      <c r="G515" s="71" t="str">
        <f t="shared" si="38"/>
        <v>31109</v>
      </c>
      <c r="H515" s="71">
        <f t="shared" si="39"/>
        <v>31109</v>
      </c>
    </row>
    <row r="516" spans="1:8" ht="25.5" x14ac:dyDescent="0.2">
      <c r="A516" s="76">
        <f t="shared" si="35"/>
        <v>31110</v>
      </c>
      <c r="B516" s="27" t="s">
        <v>2756</v>
      </c>
      <c r="C516" s="71">
        <v>240</v>
      </c>
      <c r="D516" s="71">
        <v>140</v>
      </c>
      <c r="E516" s="71">
        <f t="shared" si="36"/>
        <v>380</v>
      </c>
      <c r="F516" s="71" t="str">
        <f t="shared" si="37"/>
        <v>&lt;31110&gt;</v>
      </c>
      <c r="G516" s="71" t="str">
        <f t="shared" si="38"/>
        <v>31110</v>
      </c>
      <c r="H516" s="71">
        <f t="shared" si="39"/>
        <v>31110</v>
      </c>
    </row>
    <row r="517" spans="1:8" x14ac:dyDescent="0.2">
      <c r="A517" s="76">
        <f t="shared" si="35"/>
        <v>31111</v>
      </c>
      <c r="B517" s="27" t="s">
        <v>2757</v>
      </c>
      <c r="C517" s="71">
        <v>127</v>
      </c>
      <c r="D517" s="71">
        <v>85</v>
      </c>
      <c r="E517" s="71">
        <f t="shared" si="36"/>
        <v>212</v>
      </c>
      <c r="F517" s="71" t="str">
        <f t="shared" si="37"/>
        <v>&lt;31111&gt;</v>
      </c>
      <c r="G517" s="71" t="str">
        <f t="shared" si="38"/>
        <v>31111</v>
      </c>
      <c r="H517" s="71">
        <f t="shared" si="39"/>
        <v>31111</v>
      </c>
    </row>
    <row r="518" spans="1:8" x14ac:dyDescent="0.2">
      <c r="A518" s="76">
        <f t="shared" si="35"/>
        <v>31113</v>
      </c>
      <c r="B518" s="27" t="s">
        <v>2758</v>
      </c>
      <c r="C518" s="71">
        <v>141</v>
      </c>
      <c r="D518" s="71">
        <v>118</v>
      </c>
      <c r="E518" s="71">
        <f t="shared" si="36"/>
        <v>259</v>
      </c>
      <c r="F518" s="71" t="str">
        <f t="shared" si="37"/>
        <v>&lt;31113&gt;</v>
      </c>
      <c r="G518" s="71" t="str">
        <f t="shared" si="38"/>
        <v>31113</v>
      </c>
      <c r="H518" s="71">
        <f t="shared" si="39"/>
        <v>31113</v>
      </c>
    </row>
    <row r="519" spans="1:8" ht="25.5" x14ac:dyDescent="0.2">
      <c r="A519" s="76">
        <f t="shared" si="35"/>
        <v>31114</v>
      </c>
      <c r="B519" s="27" t="s">
        <v>2759</v>
      </c>
      <c r="C519" s="71">
        <v>147</v>
      </c>
      <c r="D519" s="71">
        <v>115</v>
      </c>
      <c r="E519" s="71">
        <f t="shared" si="36"/>
        <v>262</v>
      </c>
      <c r="F519" s="71" t="str">
        <f t="shared" si="37"/>
        <v>&lt;31114&gt;</v>
      </c>
      <c r="G519" s="71" t="str">
        <f t="shared" si="38"/>
        <v>31114</v>
      </c>
      <c r="H519" s="71">
        <f t="shared" si="39"/>
        <v>31114</v>
      </c>
    </row>
    <row r="520" spans="1:8" x14ac:dyDescent="0.2">
      <c r="A520" s="76">
        <f t="shared" si="35"/>
        <v>31117</v>
      </c>
      <c r="B520" s="27" t="s">
        <v>2760</v>
      </c>
      <c r="C520" s="71">
        <v>123</v>
      </c>
      <c r="D520" s="71">
        <v>86</v>
      </c>
      <c r="E520" s="71">
        <f t="shared" si="36"/>
        <v>209</v>
      </c>
      <c r="F520" s="71" t="str">
        <f t="shared" si="37"/>
        <v>&lt;31117&gt;</v>
      </c>
      <c r="G520" s="71" t="str">
        <f t="shared" si="38"/>
        <v>31117</v>
      </c>
      <c r="H520" s="71">
        <f t="shared" si="39"/>
        <v>31117</v>
      </c>
    </row>
    <row r="521" spans="1:8" ht="25.5" x14ac:dyDescent="0.2">
      <c r="A521" s="76">
        <f t="shared" si="35"/>
        <v>31119</v>
      </c>
      <c r="B521" s="27" t="s">
        <v>2761</v>
      </c>
      <c r="C521" s="71">
        <v>102</v>
      </c>
      <c r="D521" s="71">
        <v>66</v>
      </c>
      <c r="E521" s="71">
        <f t="shared" si="36"/>
        <v>168</v>
      </c>
      <c r="F521" s="71" t="str">
        <f t="shared" si="37"/>
        <v>&lt;31119&gt;</v>
      </c>
      <c r="G521" s="71" t="str">
        <f t="shared" si="38"/>
        <v>31119</v>
      </c>
      <c r="H521" s="71">
        <f t="shared" si="39"/>
        <v>31119</v>
      </c>
    </row>
    <row r="522" spans="1:8" ht="25.5" x14ac:dyDescent="0.2">
      <c r="A522" s="76">
        <f t="shared" si="35"/>
        <v>31120</v>
      </c>
      <c r="B522" s="27" t="s">
        <v>2762</v>
      </c>
      <c r="C522" s="71">
        <v>215</v>
      </c>
      <c r="D522" s="71">
        <v>123</v>
      </c>
      <c r="E522" s="71">
        <f t="shared" si="36"/>
        <v>338</v>
      </c>
      <c r="F522" s="71" t="str">
        <f t="shared" si="37"/>
        <v>&lt;31120&gt;</v>
      </c>
      <c r="G522" s="71" t="str">
        <f t="shared" si="38"/>
        <v>31120</v>
      </c>
      <c r="H522" s="71">
        <f t="shared" si="39"/>
        <v>31120</v>
      </c>
    </row>
    <row r="523" spans="1:8" ht="25.5" x14ac:dyDescent="0.2">
      <c r="A523" s="76">
        <f t="shared" si="35"/>
        <v>31121</v>
      </c>
      <c r="B523" s="27" t="s">
        <v>2763</v>
      </c>
      <c r="C523" s="71">
        <v>159</v>
      </c>
      <c r="D523" s="71">
        <v>97</v>
      </c>
      <c r="E523" s="71">
        <f t="shared" si="36"/>
        <v>256</v>
      </c>
      <c r="F523" s="71" t="str">
        <f t="shared" si="37"/>
        <v>&lt;31121&gt;</v>
      </c>
      <c r="G523" s="71" t="str">
        <f t="shared" si="38"/>
        <v>31121</v>
      </c>
      <c r="H523" s="71">
        <f t="shared" si="39"/>
        <v>31121</v>
      </c>
    </row>
    <row r="524" spans="1:8" ht="38.25" x14ac:dyDescent="0.2">
      <c r="A524" s="76">
        <f t="shared" si="35"/>
        <v>31123</v>
      </c>
      <c r="B524" s="27" t="s">
        <v>4707</v>
      </c>
      <c r="C524" s="71">
        <v>249</v>
      </c>
      <c r="D524" s="71">
        <v>111</v>
      </c>
      <c r="E524" s="71">
        <f t="shared" si="36"/>
        <v>360</v>
      </c>
      <c r="F524" s="71" t="str">
        <f t="shared" si="37"/>
        <v>&lt;31123&gt;</v>
      </c>
      <c r="G524" s="71" t="str">
        <f t="shared" si="38"/>
        <v>31123</v>
      </c>
      <c r="H524" s="71">
        <f t="shared" si="39"/>
        <v>31123</v>
      </c>
    </row>
    <row r="525" spans="1:8" ht="25.5" x14ac:dyDescent="0.2">
      <c r="A525" s="76">
        <f t="shared" si="35"/>
        <v>31124</v>
      </c>
      <c r="B525" s="27" t="s">
        <v>2765</v>
      </c>
      <c r="C525" s="71">
        <v>351</v>
      </c>
      <c r="D525" s="71">
        <v>180</v>
      </c>
      <c r="E525" s="71">
        <f t="shared" si="36"/>
        <v>531</v>
      </c>
      <c r="F525" s="71" t="str">
        <f t="shared" si="37"/>
        <v>&lt;31124&gt;</v>
      </c>
      <c r="G525" s="71" t="str">
        <f t="shared" si="38"/>
        <v>31124</v>
      </c>
      <c r="H525" s="71">
        <f t="shared" si="39"/>
        <v>31124</v>
      </c>
    </row>
    <row r="526" spans="1:8" ht="38.25" x14ac:dyDescent="0.2">
      <c r="A526" s="76">
        <f t="shared" si="35"/>
        <v>31130</v>
      </c>
      <c r="B526" s="27" t="s">
        <v>2767</v>
      </c>
      <c r="C526" s="71">
        <v>128</v>
      </c>
      <c r="D526" s="71">
        <v>106</v>
      </c>
      <c r="E526" s="71">
        <f t="shared" si="36"/>
        <v>234</v>
      </c>
      <c r="F526" s="71" t="str">
        <f t="shared" si="37"/>
        <v>&lt;31130&gt;</v>
      </c>
      <c r="G526" s="71" t="str">
        <f t="shared" si="38"/>
        <v>31130</v>
      </c>
      <c r="H526" s="71">
        <f t="shared" si="39"/>
        <v>31130</v>
      </c>
    </row>
    <row r="527" spans="1:8" ht="25.5" x14ac:dyDescent="0.2">
      <c r="A527" s="76">
        <f t="shared" ref="A527:A590" si="40">H527</f>
        <v>31129</v>
      </c>
      <c r="B527" s="27" t="s">
        <v>2766</v>
      </c>
      <c r="C527" s="71">
        <v>362</v>
      </c>
      <c r="D527" s="71">
        <v>181</v>
      </c>
      <c r="E527" s="71">
        <f t="shared" ref="E527:E590" si="41">SUM(C527:D527)</f>
        <v>543</v>
      </c>
      <c r="F527" s="71" t="str">
        <f t="shared" ref="F527:F590" si="42">RIGHT(B527,7)</f>
        <v>&lt;31129&gt;</v>
      </c>
      <c r="G527" s="71" t="str">
        <f t="shared" ref="G527:G590" si="43">MID(F527,2,5)</f>
        <v>31129</v>
      </c>
      <c r="H527" s="71">
        <f t="shared" ref="H527:H590" si="44">VALUE(G527)</f>
        <v>31129</v>
      </c>
    </row>
    <row r="528" spans="1:8" ht="25.5" x14ac:dyDescent="0.2">
      <c r="A528" s="76">
        <f t="shared" si="40"/>
        <v>31201</v>
      </c>
      <c r="B528" s="27" t="s">
        <v>2768</v>
      </c>
      <c r="C528" s="71">
        <v>790</v>
      </c>
      <c r="D528" s="71">
        <v>562</v>
      </c>
      <c r="E528" s="71">
        <f t="shared" si="41"/>
        <v>1352</v>
      </c>
      <c r="F528" s="71" t="str">
        <f t="shared" si="42"/>
        <v>&lt;31201&gt;</v>
      </c>
      <c r="G528" s="71" t="str">
        <f t="shared" si="43"/>
        <v>31201</v>
      </c>
      <c r="H528" s="71">
        <f t="shared" si="44"/>
        <v>31201</v>
      </c>
    </row>
    <row r="529" spans="1:8" ht="38.25" x14ac:dyDescent="0.2">
      <c r="A529" s="76">
        <f t="shared" si="40"/>
        <v>31202</v>
      </c>
      <c r="B529" s="27" t="s">
        <v>2769</v>
      </c>
      <c r="C529" s="71">
        <v>266</v>
      </c>
      <c r="D529" s="71">
        <v>188</v>
      </c>
      <c r="E529" s="71">
        <f t="shared" si="41"/>
        <v>454</v>
      </c>
      <c r="F529" s="71" t="str">
        <f t="shared" si="42"/>
        <v>&lt;31202&gt;</v>
      </c>
      <c r="G529" s="71" t="str">
        <f t="shared" si="43"/>
        <v>31202</v>
      </c>
      <c r="H529" s="71">
        <f t="shared" si="44"/>
        <v>31202</v>
      </c>
    </row>
    <row r="530" spans="1:8" ht="25.5" x14ac:dyDescent="0.2">
      <c r="A530" s="76">
        <f t="shared" si="40"/>
        <v>31203</v>
      </c>
      <c r="B530" s="27" t="s">
        <v>2770</v>
      </c>
      <c r="C530" s="71">
        <v>557</v>
      </c>
      <c r="D530" s="71">
        <v>357</v>
      </c>
      <c r="E530" s="71">
        <f t="shared" si="41"/>
        <v>914</v>
      </c>
      <c r="F530" s="71" t="str">
        <f t="shared" si="42"/>
        <v>&lt;31203&gt;</v>
      </c>
      <c r="G530" s="71" t="str">
        <f t="shared" si="43"/>
        <v>31203</v>
      </c>
      <c r="H530" s="71">
        <f t="shared" si="44"/>
        <v>31203</v>
      </c>
    </row>
    <row r="531" spans="1:8" ht="25.5" x14ac:dyDescent="0.2">
      <c r="A531" s="76">
        <f t="shared" si="40"/>
        <v>31235</v>
      </c>
      <c r="B531" s="27" t="s">
        <v>4708</v>
      </c>
      <c r="C531" s="71">
        <v>1908</v>
      </c>
      <c r="D531" s="71">
        <v>1116</v>
      </c>
      <c r="E531" s="71">
        <f t="shared" si="41"/>
        <v>3024</v>
      </c>
      <c r="F531" s="71" t="str">
        <f t="shared" si="42"/>
        <v>&lt;31235&gt;</v>
      </c>
      <c r="G531" s="71" t="str">
        <f t="shared" si="43"/>
        <v>31235</v>
      </c>
      <c r="H531" s="71">
        <f t="shared" si="44"/>
        <v>31235</v>
      </c>
    </row>
    <row r="532" spans="1:8" ht="25.5" x14ac:dyDescent="0.2">
      <c r="A532" s="76">
        <f t="shared" si="40"/>
        <v>31204</v>
      </c>
      <c r="B532" s="27" t="s">
        <v>2771</v>
      </c>
      <c r="C532" s="71">
        <v>278</v>
      </c>
      <c r="D532" s="71">
        <v>165</v>
      </c>
      <c r="E532" s="71">
        <f t="shared" si="41"/>
        <v>443</v>
      </c>
      <c r="F532" s="71" t="str">
        <f t="shared" si="42"/>
        <v>&lt;31204&gt;</v>
      </c>
      <c r="G532" s="71" t="str">
        <f t="shared" si="43"/>
        <v>31204</v>
      </c>
      <c r="H532" s="71">
        <f t="shared" si="44"/>
        <v>31204</v>
      </c>
    </row>
    <row r="533" spans="1:8" ht="25.5" x14ac:dyDescent="0.2">
      <c r="A533" s="76">
        <f t="shared" si="40"/>
        <v>31205</v>
      </c>
      <c r="B533" s="27" t="s">
        <v>2772</v>
      </c>
      <c r="C533" s="71">
        <v>343</v>
      </c>
      <c r="D533" s="71">
        <v>220</v>
      </c>
      <c r="E533" s="71">
        <f t="shared" si="41"/>
        <v>563</v>
      </c>
      <c r="F533" s="71" t="str">
        <f t="shared" si="42"/>
        <v>&lt;31205&gt;</v>
      </c>
      <c r="G533" s="71" t="str">
        <f t="shared" si="43"/>
        <v>31205</v>
      </c>
      <c r="H533" s="71">
        <f t="shared" si="44"/>
        <v>31205</v>
      </c>
    </row>
    <row r="534" spans="1:8" ht="25.5" x14ac:dyDescent="0.2">
      <c r="A534" s="76">
        <f t="shared" si="40"/>
        <v>31206</v>
      </c>
      <c r="B534" s="27" t="s">
        <v>2773</v>
      </c>
      <c r="C534" s="71">
        <v>349</v>
      </c>
      <c r="D534" s="71">
        <v>198</v>
      </c>
      <c r="E534" s="71">
        <f t="shared" si="41"/>
        <v>547</v>
      </c>
      <c r="F534" s="71" t="str">
        <f t="shared" si="42"/>
        <v>&lt;31206&gt;</v>
      </c>
      <c r="G534" s="71" t="str">
        <f t="shared" si="43"/>
        <v>31206</v>
      </c>
      <c r="H534" s="71">
        <f t="shared" si="44"/>
        <v>31206</v>
      </c>
    </row>
    <row r="535" spans="1:8" ht="25.5" x14ac:dyDescent="0.2">
      <c r="A535" s="76">
        <f t="shared" si="40"/>
        <v>31207</v>
      </c>
      <c r="B535" s="27" t="s">
        <v>2774</v>
      </c>
      <c r="C535" s="71">
        <v>751</v>
      </c>
      <c r="D535" s="71">
        <v>403</v>
      </c>
      <c r="E535" s="71">
        <f t="shared" si="41"/>
        <v>1154</v>
      </c>
      <c r="F535" s="71" t="str">
        <f t="shared" si="42"/>
        <v>&lt;31207&gt;</v>
      </c>
      <c r="G535" s="71" t="str">
        <f t="shared" si="43"/>
        <v>31207</v>
      </c>
      <c r="H535" s="71">
        <f t="shared" si="44"/>
        <v>31207</v>
      </c>
    </row>
    <row r="536" spans="1:8" ht="25.5" x14ac:dyDescent="0.2">
      <c r="A536" s="76">
        <f t="shared" si="40"/>
        <v>31208</v>
      </c>
      <c r="B536" s="27" t="s">
        <v>2775</v>
      </c>
      <c r="C536" s="71">
        <v>554</v>
      </c>
      <c r="D536" s="71">
        <v>305</v>
      </c>
      <c r="E536" s="71">
        <f t="shared" si="41"/>
        <v>859</v>
      </c>
      <c r="F536" s="71" t="str">
        <f t="shared" si="42"/>
        <v>&lt;31208&gt;</v>
      </c>
      <c r="G536" s="71" t="str">
        <f t="shared" si="43"/>
        <v>31208</v>
      </c>
      <c r="H536" s="71">
        <f t="shared" si="44"/>
        <v>31208</v>
      </c>
    </row>
    <row r="537" spans="1:8" ht="25.5" x14ac:dyDescent="0.2">
      <c r="A537" s="76">
        <f t="shared" si="40"/>
        <v>31213</v>
      </c>
      <c r="B537" s="27" t="s">
        <v>2776</v>
      </c>
      <c r="C537" s="71">
        <v>2074</v>
      </c>
      <c r="D537" s="71">
        <v>1161</v>
      </c>
      <c r="E537" s="71">
        <f t="shared" si="41"/>
        <v>3235</v>
      </c>
      <c r="F537" s="71" t="str">
        <f t="shared" si="42"/>
        <v>&lt;31213&gt;</v>
      </c>
      <c r="G537" s="71" t="str">
        <f t="shared" si="43"/>
        <v>31213</v>
      </c>
      <c r="H537" s="71">
        <f t="shared" si="44"/>
        <v>31213</v>
      </c>
    </row>
    <row r="538" spans="1:8" ht="25.5" x14ac:dyDescent="0.2">
      <c r="A538" s="76">
        <f t="shared" si="40"/>
        <v>31214</v>
      </c>
      <c r="B538" s="27" t="s">
        <v>2777</v>
      </c>
      <c r="C538" s="71">
        <v>1464</v>
      </c>
      <c r="D538" s="71">
        <v>990</v>
      </c>
      <c r="E538" s="71">
        <f t="shared" si="41"/>
        <v>2454</v>
      </c>
      <c r="F538" s="71" t="str">
        <f t="shared" si="42"/>
        <v>&lt;31214&gt;</v>
      </c>
      <c r="G538" s="71" t="str">
        <f t="shared" si="43"/>
        <v>31214</v>
      </c>
      <c r="H538" s="71">
        <f t="shared" si="44"/>
        <v>31214</v>
      </c>
    </row>
    <row r="539" spans="1:8" ht="25.5" x14ac:dyDescent="0.2">
      <c r="A539" s="76">
        <f t="shared" si="40"/>
        <v>31215</v>
      </c>
      <c r="B539" s="27" t="s">
        <v>2778</v>
      </c>
      <c r="C539" s="71">
        <v>207</v>
      </c>
      <c r="D539" s="71">
        <v>113</v>
      </c>
      <c r="E539" s="71">
        <f t="shared" si="41"/>
        <v>320</v>
      </c>
      <c r="F539" s="71" t="str">
        <f t="shared" si="42"/>
        <v>&lt;31215&gt;</v>
      </c>
      <c r="G539" s="71" t="str">
        <f t="shared" si="43"/>
        <v>31215</v>
      </c>
      <c r="H539" s="71">
        <f t="shared" si="44"/>
        <v>31215</v>
      </c>
    </row>
    <row r="540" spans="1:8" ht="25.5" x14ac:dyDescent="0.2">
      <c r="A540" s="76">
        <f t="shared" si="40"/>
        <v>31216</v>
      </c>
      <c r="B540" s="27" t="s">
        <v>2779</v>
      </c>
      <c r="C540" s="71">
        <v>934</v>
      </c>
      <c r="D540" s="71">
        <v>463</v>
      </c>
      <c r="E540" s="71">
        <f t="shared" si="41"/>
        <v>1397</v>
      </c>
      <c r="F540" s="71" t="str">
        <f t="shared" si="42"/>
        <v>&lt;31216&gt;</v>
      </c>
      <c r="G540" s="71" t="str">
        <f t="shared" si="43"/>
        <v>31216</v>
      </c>
      <c r="H540" s="71">
        <f t="shared" si="44"/>
        <v>31216</v>
      </c>
    </row>
    <row r="541" spans="1:8" ht="25.5" x14ac:dyDescent="0.2">
      <c r="A541" s="76">
        <f t="shared" si="40"/>
        <v>31234</v>
      </c>
      <c r="B541" s="27" t="s">
        <v>2786</v>
      </c>
      <c r="C541" s="71">
        <v>269</v>
      </c>
      <c r="D541" s="71">
        <v>128</v>
      </c>
      <c r="E541" s="71">
        <f t="shared" si="41"/>
        <v>397</v>
      </c>
      <c r="F541" s="71" t="str">
        <f t="shared" si="42"/>
        <v>&lt;31234&gt;</v>
      </c>
      <c r="G541" s="71" t="str">
        <f t="shared" si="43"/>
        <v>31234</v>
      </c>
      <c r="H541" s="71">
        <f t="shared" si="44"/>
        <v>31234</v>
      </c>
    </row>
    <row r="542" spans="1:8" ht="25.5" x14ac:dyDescent="0.2">
      <c r="A542" s="76">
        <f t="shared" si="40"/>
        <v>31224</v>
      </c>
      <c r="B542" s="27" t="s">
        <v>2780</v>
      </c>
      <c r="C542" s="71">
        <v>245</v>
      </c>
      <c r="D542" s="71">
        <v>124</v>
      </c>
      <c r="E542" s="71">
        <f t="shared" si="41"/>
        <v>369</v>
      </c>
      <c r="F542" s="71" t="str">
        <f t="shared" si="42"/>
        <v>&lt;31224&gt;</v>
      </c>
      <c r="G542" s="71" t="str">
        <f t="shared" si="43"/>
        <v>31224</v>
      </c>
      <c r="H542" s="71">
        <f t="shared" si="44"/>
        <v>31224</v>
      </c>
    </row>
    <row r="543" spans="1:8" ht="25.5" x14ac:dyDescent="0.2">
      <c r="A543" s="76">
        <f t="shared" si="40"/>
        <v>31226</v>
      </c>
      <c r="B543" s="27" t="s">
        <v>2781</v>
      </c>
      <c r="C543" s="71">
        <v>719</v>
      </c>
      <c r="D543" s="71">
        <v>301</v>
      </c>
      <c r="E543" s="71">
        <f t="shared" si="41"/>
        <v>1020</v>
      </c>
      <c r="F543" s="71" t="str">
        <f t="shared" si="42"/>
        <v>&lt;31226&gt;</v>
      </c>
      <c r="G543" s="71" t="str">
        <f t="shared" si="43"/>
        <v>31226</v>
      </c>
      <c r="H543" s="71">
        <f t="shared" si="44"/>
        <v>31226</v>
      </c>
    </row>
    <row r="544" spans="1:8" x14ac:dyDescent="0.2">
      <c r="A544" s="76">
        <f t="shared" si="40"/>
        <v>31227</v>
      </c>
      <c r="B544" s="27" t="s">
        <v>2782</v>
      </c>
      <c r="C544" s="71">
        <v>354</v>
      </c>
      <c r="D544" s="71">
        <v>200</v>
      </c>
      <c r="E544" s="71">
        <f t="shared" si="41"/>
        <v>554</v>
      </c>
      <c r="F544" s="71" t="str">
        <f t="shared" si="42"/>
        <v>&lt;31227&gt;</v>
      </c>
      <c r="G544" s="71" t="str">
        <f t="shared" si="43"/>
        <v>31227</v>
      </c>
      <c r="H544" s="71">
        <f t="shared" si="44"/>
        <v>31227</v>
      </c>
    </row>
    <row r="545" spans="1:8" ht="38.25" x14ac:dyDescent="0.2">
      <c r="A545" s="76">
        <f t="shared" si="40"/>
        <v>31228</v>
      </c>
      <c r="B545" s="27" t="s">
        <v>2783</v>
      </c>
      <c r="C545" s="71">
        <v>190</v>
      </c>
      <c r="D545" s="71">
        <v>88</v>
      </c>
      <c r="E545" s="71">
        <f t="shared" si="41"/>
        <v>278</v>
      </c>
      <c r="F545" s="71" t="str">
        <f t="shared" si="42"/>
        <v>&lt;31228&gt;</v>
      </c>
      <c r="G545" s="71" t="str">
        <f t="shared" si="43"/>
        <v>31228</v>
      </c>
      <c r="H545" s="71">
        <f t="shared" si="44"/>
        <v>31228</v>
      </c>
    </row>
    <row r="546" spans="1:8" x14ac:dyDescent="0.2">
      <c r="A546" s="76">
        <f t="shared" si="40"/>
        <v>31229</v>
      </c>
      <c r="B546" s="27" t="s">
        <v>2784</v>
      </c>
      <c r="C546" s="71">
        <v>215</v>
      </c>
      <c r="D546" s="71">
        <v>105</v>
      </c>
      <c r="E546" s="71">
        <f t="shared" si="41"/>
        <v>320</v>
      </c>
      <c r="F546" s="71" t="str">
        <f t="shared" si="42"/>
        <v>&lt;31229&gt;</v>
      </c>
      <c r="G546" s="71" t="str">
        <f t="shared" si="43"/>
        <v>31229</v>
      </c>
      <c r="H546" s="71">
        <f t="shared" si="44"/>
        <v>31229</v>
      </c>
    </row>
    <row r="547" spans="1:8" ht="25.5" x14ac:dyDescent="0.2">
      <c r="A547" s="76">
        <f t="shared" si="40"/>
        <v>31230</v>
      </c>
      <c r="B547" s="27" t="s">
        <v>2785</v>
      </c>
      <c r="C547" s="71">
        <v>2758</v>
      </c>
      <c r="D547" s="71">
        <v>1756</v>
      </c>
      <c r="E547" s="71">
        <f t="shared" si="41"/>
        <v>4514</v>
      </c>
      <c r="F547" s="71" t="str">
        <f t="shared" si="42"/>
        <v>&lt;31230&gt;</v>
      </c>
      <c r="G547" s="71" t="str">
        <f t="shared" si="43"/>
        <v>31230</v>
      </c>
      <c r="H547" s="71">
        <f t="shared" si="44"/>
        <v>31230</v>
      </c>
    </row>
    <row r="548" spans="1:8" ht="25.5" x14ac:dyDescent="0.2">
      <c r="A548" s="76">
        <f t="shared" si="40"/>
        <v>31301</v>
      </c>
      <c r="B548" s="27" t="s">
        <v>2787</v>
      </c>
      <c r="C548" s="71">
        <v>145</v>
      </c>
      <c r="D548" s="71">
        <v>90</v>
      </c>
      <c r="E548" s="71">
        <f t="shared" si="41"/>
        <v>235</v>
      </c>
      <c r="F548" s="71" t="str">
        <f t="shared" si="42"/>
        <v>&lt;31301&gt;</v>
      </c>
      <c r="G548" s="71" t="str">
        <f t="shared" si="43"/>
        <v>31301</v>
      </c>
      <c r="H548" s="71">
        <f t="shared" si="44"/>
        <v>31301</v>
      </c>
    </row>
    <row r="549" spans="1:8" ht="38.25" x14ac:dyDescent="0.2">
      <c r="A549" s="76">
        <f t="shared" si="40"/>
        <v>31302</v>
      </c>
      <c r="B549" s="27" t="s">
        <v>2788</v>
      </c>
      <c r="C549" s="71">
        <v>194</v>
      </c>
      <c r="D549" s="71">
        <v>115</v>
      </c>
      <c r="E549" s="71">
        <f t="shared" si="41"/>
        <v>309</v>
      </c>
      <c r="F549" s="71" t="str">
        <f t="shared" si="42"/>
        <v>&lt;31302&gt;</v>
      </c>
      <c r="G549" s="71" t="str">
        <f t="shared" si="43"/>
        <v>31302</v>
      </c>
      <c r="H549" s="71">
        <f t="shared" si="44"/>
        <v>31302</v>
      </c>
    </row>
    <row r="550" spans="1:8" ht="38.25" x14ac:dyDescent="0.2">
      <c r="A550" s="76">
        <f t="shared" si="40"/>
        <v>31303</v>
      </c>
      <c r="B550" s="27" t="s">
        <v>2789</v>
      </c>
      <c r="C550" s="71">
        <v>259</v>
      </c>
      <c r="D550" s="71">
        <v>114</v>
      </c>
      <c r="E550" s="71">
        <f t="shared" si="41"/>
        <v>373</v>
      </c>
      <c r="F550" s="71" t="str">
        <f t="shared" si="42"/>
        <v>&lt;31303&gt;</v>
      </c>
      <c r="G550" s="71" t="str">
        <f t="shared" si="43"/>
        <v>31303</v>
      </c>
      <c r="H550" s="71">
        <f t="shared" si="44"/>
        <v>31303</v>
      </c>
    </row>
    <row r="551" spans="1:8" x14ac:dyDescent="0.2">
      <c r="A551" s="76">
        <f t="shared" si="40"/>
        <v>31356</v>
      </c>
      <c r="B551" s="27" t="s">
        <v>2816</v>
      </c>
      <c r="C551" s="71">
        <v>176</v>
      </c>
      <c r="D551" s="71">
        <v>72</v>
      </c>
      <c r="E551" s="71">
        <f t="shared" si="41"/>
        <v>248</v>
      </c>
      <c r="F551" s="71" t="str">
        <f t="shared" si="42"/>
        <v>&lt;31356&gt;</v>
      </c>
      <c r="G551" s="71" t="str">
        <f t="shared" si="43"/>
        <v>31356</v>
      </c>
      <c r="H551" s="71">
        <f t="shared" si="44"/>
        <v>31356</v>
      </c>
    </row>
    <row r="552" spans="1:8" ht="25.5" x14ac:dyDescent="0.2">
      <c r="A552" s="76">
        <f t="shared" si="40"/>
        <v>31304</v>
      </c>
      <c r="B552" s="27" t="s">
        <v>2790</v>
      </c>
      <c r="C552" s="71">
        <v>182</v>
      </c>
      <c r="D552" s="71">
        <v>110</v>
      </c>
      <c r="E552" s="71">
        <f t="shared" si="41"/>
        <v>292</v>
      </c>
      <c r="F552" s="71" t="str">
        <f t="shared" si="42"/>
        <v>&lt;31304&gt;</v>
      </c>
      <c r="G552" s="71" t="str">
        <f t="shared" si="43"/>
        <v>31304</v>
      </c>
      <c r="H552" s="71">
        <f t="shared" si="44"/>
        <v>31304</v>
      </c>
    </row>
    <row r="553" spans="1:8" ht="38.25" x14ac:dyDescent="0.2">
      <c r="A553" s="76">
        <f t="shared" si="40"/>
        <v>31309</v>
      </c>
      <c r="B553" s="27" t="s">
        <v>2792</v>
      </c>
      <c r="C553" s="71">
        <v>538</v>
      </c>
      <c r="D553" s="71">
        <v>284</v>
      </c>
      <c r="E553" s="71">
        <f t="shared" si="41"/>
        <v>822</v>
      </c>
      <c r="F553" s="71" t="str">
        <f t="shared" si="42"/>
        <v>&lt;31309&gt;</v>
      </c>
      <c r="G553" s="71" t="str">
        <f t="shared" si="43"/>
        <v>31309</v>
      </c>
      <c r="H553" s="71">
        <f t="shared" si="44"/>
        <v>31309</v>
      </c>
    </row>
    <row r="554" spans="1:8" ht="25.5" x14ac:dyDescent="0.2">
      <c r="A554" s="76">
        <f t="shared" si="40"/>
        <v>31310</v>
      </c>
      <c r="B554" s="27" t="s">
        <v>2793</v>
      </c>
      <c r="C554" s="71">
        <v>419</v>
      </c>
      <c r="D554" s="71">
        <v>198</v>
      </c>
      <c r="E554" s="71">
        <f t="shared" si="41"/>
        <v>617</v>
      </c>
      <c r="F554" s="71" t="str">
        <f t="shared" si="42"/>
        <v>&lt;31310&gt;</v>
      </c>
      <c r="G554" s="71" t="str">
        <f t="shared" si="43"/>
        <v>31310</v>
      </c>
      <c r="H554" s="71">
        <f t="shared" si="44"/>
        <v>31310</v>
      </c>
    </row>
    <row r="555" spans="1:8" x14ac:dyDescent="0.2">
      <c r="A555" s="76">
        <f t="shared" si="40"/>
        <v>31311</v>
      </c>
      <c r="B555" s="27" t="s">
        <v>2794</v>
      </c>
      <c r="C555" s="71">
        <v>656</v>
      </c>
      <c r="D555" s="71">
        <v>426</v>
      </c>
      <c r="E555" s="71">
        <f t="shared" si="41"/>
        <v>1082</v>
      </c>
      <c r="F555" s="71" t="str">
        <f t="shared" si="42"/>
        <v>&lt;31311&gt;</v>
      </c>
      <c r="G555" s="71" t="str">
        <f t="shared" si="43"/>
        <v>31311</v>
      </c>
      <c r="H555" s="71">
        <f t="shared" si="44"/>
        <v>31311</v>
      </c>
    </row>
    <row r="556" spans="1:8" ht="25.5" x14ac:dyDescent="0.2">
      <c r="A556" s="76">
        <f t="shared" si="40"/>
        <v>31308</v>
      </c>
      <c r="B556" s="27" t="s">
        <v>2791</v>
      </c>
      <c r="C556" s="71">
        <v>596</v>
      </c>
      <c r="D556" s="71">
        <v>251</v>
      </c>
      <c r="E556" s="71">
        <f t="shared" si="41"/>
        <v>847</v>
      </c>
      <c r="F556" s="71" t="str">
        <f t="shared" si="42"/>
        <v>&lt;31308&gt;</v>
      </c>
      <c r="G556" s="71" t="str">
        <f t="shared" si="43"/>
        <v>31308</v>
      </c>
      <c r="H556" s="71">
        <f t="shared" si="44"/>
        <v>31308</v>
      </c>
    </row>
    <row r="557" spans="1:8" ht="38.25" x14ac:dyDescent="0.2">
      <c r="A557" s="76">
        <f t="shared" si="40"/>
        <v>31315</v>
      </c>
      <c r="B557" s="27" t="s">
        <v>2795</v>
      </c>
      <c r="C557" s="71">
        <v>392</v>
      </c>
      <c r="D557" s="71">
        <v>202</v>
      </c>
      <c r="E557" s="71">
        <f t="shared" si="41"/>
        <v>594</v>
      </c>
      <c r="F557" s="71" t="str">
        <f t="shared" si="42"/>
        <v>&lt;31315&gt;</v>
      </c>
      <c r="G557" s="71" t="str">
        <f t="shared" si="43"/>
        <v>31315</v>
      </c>
      <c r="H557" s="71">
        <f t="shared" si="44"/>
        <v>31315</v>
      </c>
    </row>
    <row r="558" spans="1:8" x14ac:dyDescent="0.2">
      <c r="A558" s="76">
        <f t="shared" si="40"/>
        <v>31319</v>
      </c>
      <c r="B558" s="27" t="s">
        <v>2796</v>
      </c>
      <c r="C558" s="71">
        <v>168</v>
      </c>
      <c r="D558" s="71">
        <v>90</v>
      </c>
      <c r="E558" s="71">
        <f t="shared" si="41"/>
        <v>258</v>
      </c>
      <c r="F558" s="71" t="str">
        <f t="shared" si="42"/>
        <v>&lt;31319&gt;</v>
      </c>
      <c r="G558" s="71" t="str">
        <f t="shared" si="43"/>
        <v>31319</v>
      </c>
      <c r="H558" s="71">
        <f t="shared" si="44"/>
        <v>31319</v>
      </c>
    </row>
    <row r="559" spans="1:8" ht="25.5" x14ac:dyDescent="0.2">
      <c r="A559" s="76">
        <f t="shared" si="40"/>
        <v>31321</v>
      </c>
      <c r="B559" s="27" t="s">
        <v>2797</v>
      </c>
      <c r="C559" s="71">
        <v>177</v>
      </c>
      <c r="D559" s="71">
        <v>118</v>
      </c>
      <c r="E559" s="71">
        <f t="shared" si="41"/>
        <v>295</v>
      </c>
      <c r="F559" s="71" t="str">
        <f t="shared" si="42"/>
        <v>&lt;31321&gt;</v>
      </c>
      <c r="G559" s="71" t="str">
        <f t="shared" si="43"/>
        <v>31321</v>
      </c>
      <c r="H559" s="71">
        <f t="shared" si="44"/>
        <v>31321</v>
      </c>
    </row>
    <row r="560" spans="1:8" ht="25.5" x14ac:dyDescent="0.2">
      <c r="A560" s="76">
        <f t="shared" si="40"/>
        <v>31322</v>
      </c>
      <c r="B560" s="27" t="s">
        <v>2798</v>
      </c>
      <c r="C560" s="71">
        <v>1276</v>
      </c>
      <c r="D560" s="71">
        <v>855</v>
      </c>
      <c r="E560" s="71">
        <f t="shared" si="41"/>
        <v>2131</v>
      </c>
      <c r="F560" s="71" t="str">
        <f t="shared" si="42"/>
        <v>&lt;31322&gt;</v>
      </c>
      <c r="G560" s="71" t="str">
        <f t="shared" si="43"/>
        <v>31322</v>
      </c>
      <c r="H560" s="71">
        <f t="shared" si="44"/>
        <v>31322</v>
      </c>
    </row>
    <row r="561" spans="1:8" ht="25.5" x14ac:dyDescent="0.2">
      <c r="A561" s="76">
        <f t="shared" si="40"/>
        <v>31323</v>
      </c>
      <c r="B561" s="27" t="s">
        <v>2799</v>
      </c>
      <c r="C561" s="71">
        <v>251</v>
      </c>
      <c r="D561" s="71">
        <v>122</v>
      </c>
      <c r="E561" s="71">
        <f t="shared" si="41"/>
        <v>373</v>
      </c>
      <c r="F561" s="71" t="str">
        <f t="shared" si="42"/>
        <v>&lt;31323&gt;</v>
      </c>
      <c r="G561" s="71" t="str">
        <f t="shared" si="43"/>
        <v>31323</v>
      </c>
      <c r="H561" s="71">
        <f t="shared" si="44"/>
        <v>31323</v>
      </c>
    </row>
    <row r="562" spans="1:8" ht="38.25" x14ac:dyDescent="0.2">
      <c r="A562" s="76">
        <f t="shared" si="40"/>
        <v>31324</v>
      </c>
      <c r="B562" s="27" t="s">
        <v>2800</v>
      </c>
      <c r="C562" s="71">
        <v>319</v>
      </c>
      <c r="D562" s="71">
        <v>238</v>
      </c>
      <c r="E562" s="71">
        <f t="shared" si="41"/>
        <v>557</v>
      </c>
      <c r="F562" s="71" t="str">
        <f t="shared" si="42"/>
        <v>&lt;31324&gt;</v>
      </c>
      <c r="G562" s="71" t="str">
        <f t="shared" si="43"/>
        <v>31324</v>
      </c>
      <c r="H562" s="71">
        <f t="shared" si="44"/>
        <v>31324</v>
      </c>
    </row>
    <row r="563" spans="1:8" ht="38.25" x14ac:dyDescent="0.2">
      <c r="A563" s="76">
        <f t="shared" si="40"/>
        <v>31326</v>
      </c>
      <c r="B563" s="27" t="s">
        <v>2801</v>
      </c>
      <c r="C563" s="71">
        <v>162</v>
      </c>
      <c r="D563" s="71">
        <v>106</v>
      </c>
      <c r="E563" s="71">
        <f t="shared" si="41"/>
        <v>268</v>
      </c>
      <c r="F563" s="71" t="str">
        <f t="shared" si="42"/>
        <v>&lt;31326&gt;</v>
      </c>
      <c r="G563" s="71" t="str">
        <f t="shared" si="43"/>
        <v>31326</v>
      </c>
      <c r="H563" s="71">
        <f t="shared" si="44"/>
        <v>31326</v>
      </c>
    </row>
    <row r="564" spans="1:8" ht="25.5" x14ac:dyDescent="0.2">
      <c r="A564" s="76">
        <f t="shared" si="40"/>
        <v>31327</v>
      </c>
      <c r="B564" s="27" t="s">
        <v>2802</v>
      </c>
      <c r="C564" s="71">
        <v>634</v>
      </c>
      <c r="D564" s="71">
        <v>473</v>
      </c>
      <c r="E564" s="71">
        <f t="shared" si="41"/>
        <v>1107</v>
      </c>
      <c r="F564" s="71" t="str">
        <f t="shared" si="42"/>
        <v>&lt;31327&gt;</v>
      </c>
      <c r="G564" s="71" t="str">
        <f t="shared" si="43"/>
        <v>31327</v>
      </c>
      <c r="H564" s="71">
        <f t="shared" si="44"/>
        <v>31327</v>
      </c>
    </row>
    <row r="565" spans="1:8" ht="25.5" x14ac:dyDescent="0.2">
      <c r="A565" s="76">
        <f t="shared" si="40"/>
        <v>31330</v>
      </c>
      <c r="B565" s="27" t="s">
        <v>2803</v>
      </c>
      <c r="C565" s="71">
        <v>262</v>
      </c>
      <c r="D565" s="71">
        <v>160</v>
      </c>
      <c r="E565" s="71">
        <f t="shared" si="41"/>
        <v>422</v>
      </c>
      <c r="F565" s="71" t="str">
        <f t="shared" si="42"/>
        <v>&lt;31330&gt;</v>
      </c>
      <c r="G565" s="71" t="str">
        <f t="shared" si="43"/>
        <v>31330</v>
      </c>
      <c r="H565" s="71">
        <f t="shared" si="44"/>
        <v>31330</v>
      </c>
    </row>
    <row r="566" spans="1:8" x14ac:dyDescent="0.2">
      <c r="A566" s="76">
        <f t="shared" si="40"/>
        <v>31333</v>
      </c>
      <c r="B566" s="27" t="s">
        <v>2804</v>
      </c>
      <c r="C566" s="71">
        <v>500</v>
      </c>
      <c r="D566" s="71">
        <v>260</v>
      </c>
      <c r="E566" s="71">
        <f t="shared" si="41"/>
        <v>760</v>
      </c>
      <c r="F566" s="71" t="str">
        <f t="shared" si="42"/>
        <v>&lt;31333&gt;</v>
      </c>
      <c r="G566" s="71" t="str">
        <f t="shared" si="43"/>
        <v>31333</v>
      </c>
      <c r="H566" s="71">
        <f t="shared" si="44"/>
        <v>31333</v>
      </c>
    </row>
    <row r="567" spans="1:8" ht="25.5" x14ac:dyDescent="0.2">
      <c r="A567" s="76">
        <f t="shared" si="40"/>
        <v>31336</v>
      </c>
      <c r="B567" s="27" t="s">
        <v>2805</v>
      </c>
      <c r="C567" s="71">
        <v>271</v>
      </c>
      <c r="D567" s="71">
        <v>162</v>
      </c>
      <c r="E567" s="71">
        <f t="shared" si="41"/>
        <v>433</v>
      </c>
      <c r="F567" s="71" t="str">
        <f t="shared" si="42"/>
        <v>&lt;31336&gt;</v>
      </c>
      <c r="G567" s="71" t="str">
        <f t="shared" si="43"/>
        <v>31336</v>
      </c>
      <c r="H567" s="71">
        <f t="shared" si="44"/>
        <v>31336</v>
      </c>
    </row>
    <row r="568" spans="1:8" ht="25.5" x14ac:dyDescent="0.2">
      <c r="A568" s="76">
        <f t="shared" si="40"/>
        <v>31337</v>
      </c>
      <c r="B568" s="27" t="s">
        <v>2806</v>
      </c>
      <c r="C568" s="71">
        <v>335</v>
      </c>
      <c r="D568" s="71">
        <v>186</v>
      </c>
      <c r="E568" s="71">
        <f t="shared" si="41"/>
        <v>521</v>
      </c>
      <c r="F568" s="71" t="str">
        <f t="shared" si="42"/>
        <v>&lt;31337&gt;</v>
      </c>
      <c r="G568" s="71" t="str">
        <f t="shared" si="43"/>
        <v>31337</v>
      </c>
      <c r="H568" s="71">
        <f t="shared" si="44"/>
        <v>31337</v>
      </c>
    </row>
    <row r="569" spans="1:8" ht="25.5" x14ac:dyDescent="0.2">
      <c r="A569" s="76">
        <f t="shared" si="40"/>
        <v>31338</v>
      </c>
      <c r="B569" s="27" t="s">
        <v>2807</v>
      </c>
      <c r="C569" s="71">
        <v>207</v>
      </c>
      <c r="D569" s="71">
        <v>154</v>
      </c>
      <c r="E569" s="71">
        <f t="shared" si="41"/>
        <v>361</v>
      </c>
      <c r="F569" s="71" t="str">
        <f t="shared" si="42"/>
        <v>&lt;31338&gt;</v>
      </c>
      <c r="G569" s="71" t="str">
        <f t="shared" si="43"/>
        <v>31338</v>
      </c>
      <c r="H569" s="71">
        <f t="shared" si="44"/>
        <v>31338</v>
      </c>
    </row>
    <row r="570" spans="1:8" ht="38.25" x14ac:dyDescent="0.2">
      <c r="A570" s="76">
        <f t="shared" si="40"/>
        <v>31340</v>
      </c>
      <c r="B570" s="27" t="s">
        <v>4709</v>
      </c>
      <c r="C570" s="71">
        <v>186</v>
      </c>
      <c r="D570" s="71">
        <v>124</v>
      </c>
      <c r="E570" s="71">
        <f t="shared" si="41"/>
        <v>310</v>
      </c>
      <c r="F570" s="71" t="str">
        <f t="shared" si="42"/>
        <v>&lt;31340&gt;</v>
      </c>
      <c r="G570" s="71" t="str">
        <f t="shared" si="43"/>
        <v>31340</v>
      </c>
      <c r="H570" s="71">
        <f t="shared" si="44"/>
        <v>31340</v>
      </c>
    </row>
    <row r="571" spans="1:8" ht="25.5" x14ac:dyDescent="0.2">
      <c r="A571" s="76">
        <f t="shared" si="40"/>
        <v>31355</v>
      </c>
      <c r="B571" s="27" t="s">
        <v>2815</v>
      </c>
      <c r="C571" s="71">
        <v>372</v>
      </c>
      <c r="D571" s="71">
        <v>224</v>
      </c>
      <c r="E571" s="71">
        <f t="shared" si="41"/>
        <v>596</v>
      </c>
      <c r="F571" s="71" t="str">
        <f t="shared" si="42"/>
        <v>&lt;31355&gt;</v>
      </c>
      <c r="G571" s="71" t="str">
        <f t="shared" si="43"/>
        <v>31355</v>
      </c>
      <c r="H571" s="71">
        <f t="shared" si="44"/>
        <v>31355</v>
      </c>
    </row>
    <row r="572" spans="1:8" ht="25.5" x14ac:dyDescent="0.2">
      <c r="A572" s="76">
        <f t="shared" si="40"/>
        <v>31343</v>
      </c>
      <c r="B572" s="27" t="s">
        <v>2809</v>
      </c>
      <c r="C572" s="71">
        <v>394</v>
      </c>
      <c r="D572" s="71">
        <v>221</v>
      </c>
      <c r="E572" s="71">
        <f t="shared" si="41"/>
        <v>615</v>
      </c>
      <c r="F572" s="71" t="str">
        <f t="shared" si="42"/>
        <v>&lt;31343&gt;</v>
      </c>
      <c r="G572" s="71" t="str">
        <f t="shared" si="43"/>
        <v>31343</v>
      </c>
      <c r="H572" s="71">
        <f t="shared" si="44"/>
        <v>31343</v>
      </c>
    </row>
    <row r="573" spans="1:8" x14ac:dyDescent="0.2">
      <c r="A573" s="76">
        <f t="shared" si="40"/>
        <v>31344</v>
      </c>
      <c r="B573" s="27" t="s">
        <v>2810</v>
      </c>
      <c r="C573" s="71">
        <v>305</v>
      </c>
      <c r="D573" s="71">
        <v>213</v>
      </c>
      <c r="E573" s="71">
        <f t="shared" si="41"/>
        <v>518</v>
      </c>
      <c r="F573" s="71" t="str">
        <f t="shared" si="42"/>
        <v>&lt;31344&gt;</v>
      </c>
      <c r="G573" s="71" t="str">
        <f t="shared" si="43"/>
        <v>31344</v>
      </c>
      <c r="H573" s="71">
        <f t="shared" si="44"/>
        <v>31344</v>
      </c>
    </row>
    <row r="574" spans="1:8" ht="38.25" x14ac:dyDescent="0.2">
      <c r="A574" s="76">
        <f t="shared" si="40"/>
        <v>31346</v>
      </c>
      <c r="B574" s="27" t="s">
        <v>2811</v>
      </c>
      <c r="C574" s="71">
        <v>323</v>
      </c>
      <c r="D574" s="71">
        <v>167</v>
      </c>
      <c r="E574" s="71">
        <f t="shared" si="41"/>
        <v>490</v>
      </c>
      <c r="F574" s="71" t="str">
        <f t="shared" si="42"/>
        <v>&lt;31346&gt;</v>
      </c>
      <c r="G574" s="71" t="str">
        <f t="shared" si="43"/>
        <v>31346</v>
      </c>
      <c r="H574" s="71">
        <f t="shared" si="44"/>
        <v>31346</v>
      </c>
    </row>
    <row r="575" spans="1:8" ht="25.5" x14ac:dyDescent="0.2">
      <c r="A575" s="76">
        <f t="shared" si="40"/>
        <v>31347</v>
      </c>
      <c r="B575" s="27" t="s">
        <v>2812</v>
      </c>
      <c r="C575" s="71">
        <v>152</v>
      </c>
      <c r="D575" s="71">
        <v>77</v>
      </c>
      <c r="E575" s="71">
        <f t="shared" si="41"/>
        <v>229</v>
      </c>
      <c r="F575" s="71" t="str">
        <f t="shared" si="42"/>
        <v>&lt;31347&gt;</v>
      </c>
      <c r="G575" s="71" t="str">
        <f t="shared" si="43"/>
        <v>31347</v>
      </c>
      <c r="H575" s="71">
        <f t="shared" si="44"/>
        <v>31347</v>
      </c>
    </row>
    <row r="576" spans="1:8" ht="25.5" x14ac:dyDescent="0.2">
      <c r="A576" s="76">
        <f t="shared" si="40"/>
        <v>31350</v>
      </c>
      <c r="B576" s="27" t="s">
        <v>2813</v>
      </c>
      <c r="C576" s="71">
        <v>246</v>
      </c>
      <c r="D576" s="71">
        <v>141</v>
      </c>
      <c r="E576" s="71">
        <f t="shared" si="41"/>
        <v>387</v>
      </c>
      <c r="F576" s="71" t="str">
        <f t="shared" si="42"/>
        <v>&lt;31350&gt;</v>
      </c>
      <c r="G576" s="71" t="str">
        <f t="shared" si="43"/>
        <v>31350</v>
      </c>
      <c r="H576" s="71">
        <f t="shared" si="44"/>
        <v>31350</v>
      </c>
    </row>
    <row r="577" spans="1:8" ht="38.25" x14ac:dyDescent="0.2">
      <c r="A577" s="76">
        <f t="shared" si="40"/>
        <v>31351</v>
      </c>
      <c r="B577" s="27" t="s">
        <v>2814</v>
      </c>
      <c r="C577" s="71">
        <v>317</v>
      </c>
      <c r="D577" s="71">
        <v>163</v>
      </c>
      <c r="E577" s="71">
        <f t="shared" si="41"/>
        <v>480</v>
      </c>
      <c r="F577" s="71" t="str">
        <f t="shared" si="42"/>
        <v>&lt;31351&gt;</v>
      </c>
      <c r="G577" s="71" t="str">
        <f t="shared" si="43"/>
        <v>31351</v>
      </c>
      <c r="H577" s="71">
        <f t="shared" si="44"/>
        <v>31351</v>
      </c>
    </row>
    <row r="578" spans="1:8" ht="25.5" x14ac:dyDescent="0.2">
      <c r="A578" s="76">
        <f t="shared" si="40"/>
        <v>31401</v>
      </c>
      <c r="B578" s="27" t="s">
        <v>2817</v>
      </c>
      <c r="C578" s="71">
        <v>110</v>
      </c>
      <c r="D578" s="71">
        <v>83</v>
      </c>
      <c r="E578" s="71">
        <f t="shared" si="41"/>
        <v>193</v>
      </c>
      <c r="F578" s="71" t="str">
        <f t="shared" si="42"/>
        <v>&lt;31401&gt;</v>
      </c>
      <c r="G578" s="71" t="str">
        <f t="shared" si="43"/>
        <v>31401</v>
      </c>
      <c r="H578" s="71">
        <f t="shared" si="44"/>
        <v>31401</v>
      </c>
    </row>
    <row r="579" spans="1:8" ht="25.5" x14ac:dyDescent="0.2">
      <c r="A579" s="76">
        <f t="shared" si="40"/>
        <v>31402</v>
      </c>
      <c r="B579" s="27" t="s">
        <v>2818</v>
      </c>
      <c r="C579" s="71">
        <v>213</v>
      </c>
      <c r="D579" s="71">
        <v>132</v>
      </c>
      <c r="E579" s="71">
        <f t="shared" si="41"/>
        <v>345</v>
      </c>
      <c r="F579" s="71" t="str">
        <f t="shared" si="42"/>
        <v>&lt;31402&gt;</v>
      </c>
      <c r="G579" s="71" t="str">
        <f t="shared" si="43"/>
        <v>31402</v>
      </c>
      <c r="H579" s="71">
        <f t="shared" si="44"/>
        <v>31402</v>
      </c>
    </row>
    <row r="580" spans="1:8" x14ac:dyDescent="0.2">
      <c r="A580" s="76">
        <f t="shared" si="40"/>
        <v>31403</v>
      </c>
      <c r="B580" s="27" t="s">
        <v>2819</v>
      </c>
      <c r="C580" s="71">
        <v>684</v>
      </c>
      <c r="D580" s="71">
        <v>484</v>
      </c>
      <c r="E580" s="71">
        <f t="shared" si="41"/>
        <v>1168</v>
      </c>
      <c r="F580" s="71" t="str">
        <f t="shared" si="42"/>
        <v>&lt;31403&gt;</v>
      </c>
      <c r="G580" s="71" t="str">
        <f t="shared" si="43"/>
        <v>31403</v>
      </c>
      <c r="H580" s="71">
        <f t="shared" si="44"/>
        <v>31403</v>
      </c>
    </row>
    <row r="581" spans="1:8" ht="25.5" x14ac:dyDescent="0.2">
      <c r="A581" s="76">
        <f t="shared" si="40"/>
        <v>31404</v>
      </c>
      <c r="B581" s="27" t="s">
        <v>2820</v>
      </c>
      <c r="C581" s="71">
        <v>266</v>
      </c>
      <c r="D581" s="71">
        <v>225</v>
      </c>
      <c r="E581" s="71">
        <f t="shared" si="41"/>
        <v>491</v>
      </c>
      <c r="F581" s="71" t="str">
        <f t="shared" si="42"/>
        <v>&lt;31404&gt;</v>
      </c>
      <c r="G581" s="71" t="str">
        <f t="shared" si="43"/>
        <v>31404</v>
      </c>
      <c r="H581" s="71">
        <f t="shared" si="44"/>
        <v>31404</v>
      </c>
    </row>
    <row r="582" spans="1:8" ht="25.5" x14ac:dyDescent="0.2">
      <c r="A582" s="76">
        <f t="shared" si="40"/>
        <v>31405</v>
      </c>
      <c r="B582" s="27" t="s">
        <v>2821</v>
      </c>
      <c r="C582" s="71">
        <v>188</v>
      </c>
      <c r="D582" s="71">
        <v>103</v>
      </c>
      <c r="E582" s="71">
        <f t="shared" si="41"/>
        <v>291</v>
      </c>
      <c r="F582" s="71" t="str">
        <f t="shared" si="42"/>
        <v>&lt;31405&gt;</v>
      </c>
      <c r="G582" s="71" t="str">
        <f t="shared" si="43"/>
        <v>31405</v>
      </c>
      <c r="H582" s="71">
        <f t="shared" si="44"/>
        <v>31405</v>
      </c>
    </row>
    <row r="583" spans="1:8" ht="25.5" x14ac:dyDescent="0.2">
      <c r="A583" s="76">
        <f t="shared" si="40"/>
        <v>31406</v>
      </c>
      <c r="B583" s="27" t="s">
        <v>2822</v>
      </c>
      <c r="C583" s="71">
        <v>149</v>
      </c>
      <c r="D583" s="71">
        <v>107</v>
      </c>
      <c r="E583" s="71">
        <f t="shared" si="41"/>
        <v>256</v>
      </c>
      <c r="F583" s="71" t="str">
        <f t="shared" si="42"/>
        <v>&lt;31406&gt;</v>
      </c>
      <c r="G583" s="71" t="str">
        <f t="shared" si="43"/>
        <v>31406</v>
      </c>
      <c r="H583" s="71">
        <f t="shared" si="44"/>
        <v>31406</v>
      </c>
    </row>
    <row r="584" spans="1:8" ht="25.5" x14ac:dyDescent="0.2">
      <c r="A584" s="76">
        <f t="shared" si="40"/>
        <v>31407</v>
      </c>
      <c r="B584" s="27" t="s">
        <v>2823</v>
      </c>
      <c r="C584" s="71">
        <v>496</v>
      </c>
      <c r="D584" s="71">
        <v>288</v>
      </c>
      <c r="E584" s="71">
        <f t="shared" si="41"/>
        <v>784</v>
      </c>
      <c r="F584" s="71" t="str">
        <f t="shared" si="42"/>
        <v>&lt;31407&gt;</v>
      </c>
      <c r="G584" s="71" t="str">
        <f t="shared" si="43"/>
        <v>31407</v>
      </c>
      <c r="H584" s="71">
        <f t="shared" si="44"/>
        <v>31407</v>
      </c>
    </row>
    <row r="585" spans="1:8" ht="38.25" x14ac:dyDescent="0.2">
      <c r="A585" s="76">
        <f t="shared" si="40"/>
        <v>31408</v>
      </c>
      <c r="B585" s="27" t="s">
        <v>2824</v>
      </c>
      <c r="C585" s="71">
        <v>105</v>
      </c>
      <c r="D585" s="71">
        <v>87</v>
      </c>
      <c r="E585" s="71">
        <f t="shared" si="41"/>
        <v>192</v>
      </c>
      <c r="F585" s="71" t="str">
        <f t="shared" si="42"/>
        <v>&lt;31408&gt;</v>
      </c>
      <c r="G585" s="71" t="str">
        <f t="shared" si="43"/>
        <v>31408</v>
      </c>
      <c r="H585" s="71">
        <f t="shared" si="44"/>
        <v>31408</v>
      </c>
    </row>
    <row r="586" spans="1:8" x14ac:dyDescent="0.2">
      <c r="A586" s="76">
        <f t="shared" si="40"/>
        <v>31409</v>
      </c>
      <c r="B586" s="27" t="s">
        <v>2825</v>
      </c>
      <c r="C586" s="71">
        <v>134</v>
      </c>
      <c r="D586" s="71">
        <v>105</v>
      </c>
      <c r="E586" s="71">
        <f t="shared" si="41"/>
        <v>239</v>
      </c>
      <c r="F586" s="71" t="str">
        <f t="shared" si="42"/>
        <v>&lt;31409&gt;</v>
      </c>
      <c r="G586" s="71" t="str">
        <f t="shared" si="43"/>
        <v>31409</v>
      </c>
      <c r="H586" s="71">
        <f t="shared" si="44"/>
        <v>31409</v>
      </c>
    </row>
    <row r="587" spans="1:8" ht="25.5" x14ac:dyDescent="0.2">
      <c r="A587" s="76">
        <f t="shared" si="40"/>
        <v>31410</v>
      </c>
      <c r="B587" s="27" t="s">
        <v>2826</v>
      </c>
      <c r="C587" s="71">
        <v>280</v>
      </c>
      <c r="D587" s="71">
        <v>146</v>
      </c>
      <c r="E587" s="71">
        <f t="shared" si="41"/>
        <v>426</v>
      </c>
      <c r="F587" s="71" t="str">
        <f t="shared" si="42"/>
        <v>&lt;31410&gt;</v>
      </c>
      <c r="G587" s="71" t="str">
        <f t="shared" si="43"/>
        <v>31410</v>
      </c>
      <c r="H587" s="71">
        <f t="shared" si="44"/>
        <v>31410</v>
      </c>
    </row>
    <row r="588" spans="1:8" ht="38.25" x14ac:dyDescent="0.2">
      <c r="A588" s="76">
        <f t="shared" si="40"/>
        <v>31411</v>
      </c>
      <c r="B588" s="27" t="s">
        <v>4710</v>
      </c>
      <c r="C588" s="71">
        <v>407</v>
      </c>
      <c r="D588" s="71">
        <v>284</v>
      </c>
      <c r="E588" s="71">
        <f t="shared" si="41"/>
        <v>691</v>
      </c>
      <c r="F588" s="71" t="str">
        <f t="shared" si="42"/>
        <v>&lt;31411&gt;</v>
      </c>
      <c r="G588" s="71" t="str">
        <f t="shared" si="43"/>
        <v>31411</v>
      </c>
      <c r="H588" s="71">
        <f t="shared" si="44"/>
        <v>31411</v>
      </c>
    </row>
    <row r="589" spans="1:8" ht="25.5" x14ac:dyDescent="0.2">
      <c r="A589" s="76">
        <f t="shared" si="40"/>
        <v>31412</v>
      </c>
      <c r="B589" s="27" t="s">
        <v>4711</v>
      </c>
      <c r="C589" s="71">
        <v>711</v>
      </c>
      <c r="D589" s="71">
        <v>377</v>
      </c>
      <c r="E589" s="71">
        <f t="shared" si="41"/>
        <v>1088</v>
      </c>
      <c r="F589" s="71" t="str">
        <f t="shared" si="42"/>
        <v>&lt;31412&gt;</v>
      </c>
      <c r="G589" s="71" t="str">
        <f t="shared" si="43"/>
        <v>31412</v>
      </c>
      <c r="H589" s="71">
        <f t="shared" si="44"/>
        <v>31412</v>
      </c>
    </row>
    <row r="590" spans="1:8" x14ac:dyDescent="0.2">
      <c r="A590" s="76">
        <f t="shared" si="40"/>
        <v>31413</v>
      </c>
      <c r="B590" s="27" t="s">
        <v>2829</v>
      </c>
      <c r="C590" s="71">
        <v>630</v>
      </c>
      <c r="D590" s="71">
        <v>405</v>
      </c>
      <c r="E590" s="71">
        <f t="shared" si="41"/>
        <v>1035</v>
      </c>
      <c r="F590" s="71" t="str">
        <f t="shared" si="42"/>
        <v>&lt;31413&gt;</v>
      </c>
      <c r="G590" s="71" t="str">
        <f t="shared" si="43"/>
        <v>31413</v>
      </c>
      <c r="H590" s="71">
        <f t="shared" si="44"/>
        <v>31413</v>
      </c>
    </row>
    <row r="591" spans="1:8" x14ac:dyDescent="0.2">
      <c r="A591" s="76">
        <f t="shared" ref="A591:A654" si="45">H591</f>
        <v>31414</v>
      </c>
      <c r="B591" s="27" t="s">
        <v>2830</v>
      </c>
      <c r="C591" s="71">
        <v>383</v>
      </c>
      <c r="D591" s="71">
        <v>264</v>
      </c>
      <c r="E591" s="71">
        <f t="shared" ref="E591:E654" si="46">SUM(C591:D591)</f>
        <v>647</v>
      </c>
      <c r="F591" s="71" t="str">
        <f t="shared" ref="F591:F654" si="47">RIGHT(B591,7)</f>
        <v>&lt;31414&gt;</v>
      </c>
      <c r="G591" s="71" t="str">
        <f t="shared" ref="G591:G654" si="48">MID(F591,2,5)</f>
        <v>31414</v>
      </c>
      <c r="H591" s="71">
        <f t="shared" ref="H591:H654" si="49">VALUE(G591)</f>
        <v>31414</v>
      </c>
    </row>
    <row r="592" spans="1:8" ht="25.5" x14ac:dyDescent="0.2">
      <c r="A592" s="76">
        <f t="shared" si="45"/>
        <v>31502</v>
      </c>
      <c r="B592" s="27" t="s">
        <v>2831</v>
      </c>
      <c r="C592" s="71">
        <v>190</v>
      </c>
      <c r="D592" s="71">
        <v>119</v>
      </c>
      <c r="E592" s="71">
        <f t="shared" si="46"/>
        <v>309</v>
      </c>
      <c r="F592" s="71" t="str">
        <f t="shared" si="47"/>
        <v>&lt;31502&gt;</v>
      </c>
      <c r="G592" s="71" t="str">
        <f t="shared" si="48"/>
        <v>31502</v>
      </c>
      <c r="H592" s="71">
        <f t="shared" si="49"/>
        <v>31502</v>
      </c>
    </row>
    <row r="593" spans="1:8" ht="25.5" x14ac:dyDescent="0.2">
      <c r="A593" s="76">
        <f t="shared" si="45"/>
        <v>31503</v>
      </c>
      <c r="B593" s="27" t="s">
        <v>2832</v>
      </c>
      <c r="C593" s="71">
        <v>297</v>
      </c>
      <c r="D593" s="71">
        <v>146</v>
      </c>
      <c r="E593" s="71">
        <f t="shared" si="46"/>
        <v>443</v>
      </c>
      <c r="F593" s="71" t="str">
        <f t="shared" si="47"/>
        <v>&lt;31503&gt;</v>
      </c>
      <c r="G593" s="71" t="str">
        <f t="shared" si="48"/>
        <v>31503</v>
      </c>
      <c r="H593" s="71">
        <f t="shared" si="49"/>
        <v>31503</v>
      </c>
    </row>
    <row r="594" spans="1:8" ht="25.5" x14ac:dyDescent="0.2">
      <c r="A594" s="76">
        <f t="shared" si="45"/>
        <v>31504</v>
      </c>
      <c r="B594" s="27" t="s">
        <v>2833</v>
      </c>
      <c r="C594" s="71">
        <v>179</v>
      </c>
      <c r="D594" s="71">
        <v>124</v>
      </c>
      <c r="E594" s="71">
        <f t="shared" si="46"/>
        <v>303</v>
      </c>
      <c r="F594" s="71" t="str">
        <f t="shared" si="47"/>
        <v>&lt;31504&gt;</v>
      </c>
      <c r="G594" s="71" t="str">
        <f t="shared" si="48"/>
        <v>31504</v>
      </c>
      <c r="H594" s="71">
        <f t="shared" si="49"/>
        <v>31504</v>
      </c>
    </row>
    <row r="595" spans="1:8" ht="25.5" x14ac:dyDescent="0.2">
      <c r="A595" s="76">
        <f t="shared" si="45"/>
        <v>31505</v>
      </c>
      <c r="B595" s="27" t="s">
        <v>2834</v>
      </c>
      <c r="C595" s="71">
        <v>431</v>
      </c>
      <c r="D595" s="71">
        <v>195</v>
      </c>
      <c r="E595" s="71">
        <f t="shared" si="46"/>
        <v>626</v>
      </c>
      <c r="F595" s="71" t="str">
        <f t="shared" si="47"/>
        <v>&lt;31505&gt;</v>
      </c>
      <c r="G595" s="71" t="str">
        <f t="shared" si="48"/>
        <v>31505</v>
      </c>
      <c r="H595" s="71">
        <f t="shared" si="49"/>
        <v>31505</v>
      </c>
    </row>
    <row r="596" spans="1:8" ht="25.5" x14ac:dyDescent="0.2">
      <c r="A596" s="76">
        <f t="shared" si="45"/>
        <v>31506</v>
      </c>
      <c r="B596" s="27" t="s">
        <v>2835</v>
      </c>
      <c r="C596" s="71">
        <v>85</v>
      </c>
      <c r="D596" s="71">
        <v>42</v>
      </c>
      <c r="E596" s="71">
        <f t="shared" si="46"/>
        <v>127</v>
      </c>
      <c r="F596" s="71" t="str">
        <f t="shared" si="47"/>
        <v>&lt;31506&gt;</v>
      </c>
      <c r="G596" s="71" t="str">
        <f t="shared" si="48"/>
        <v>31506</v>
      </c>
      <c r="H596" s="71">
        <f t="shared" si="49"/>
        <v>31506</v>
      </c>
    </row>
    <row r="597" spans="1:8" ht="25.5" x14ac:dyDescent="0.2">
      <c r="A597" s="76">
        <f t="shared" si="45"/>
        <v>31507</v>
      </c>
      <c r="B597" s="27" t="s">
        <v>2836</v>
      </c>
      <c r="C597" s="71">
        <v>416</v>
      </c>
      <c r="D597" s="71">
        <v>200</v>
      </c>
      <c r="E597" s="71">
        <f t="shared" si="46"/>
        <v>616</v>
      </c>
      <c r="F597" s="71" t="str">
        <f t="shared" si="47"/>
        <v>&lt;31507&gt;</v>
      </c>
      <c r="G597" s="71" t="str">
        <f t="shared" si="48"/>
        <v>31507</v>
      </c>
      <c r="H597" s="71">
        <f t="shared" si="49"/>
        <v>31507</v>
      </c>
    </row>
    <row r="598" spans="1:8" ht="38.25" x14ac:dyDescent="0.2">
      <c r="A598" s="76">
        <f t="shared" si="45"/>
        <v>31553</v>
      </c>
      <c r="B598" s="27" t="s">
        <v>2870</v>
      </c>
      <c r="C598" s="71">
        <v>330</v>
      </c>
      <c r="D598" s="71">
        <v>156</v>
      </c>
      <c r="E598" s="71">
        <f t="shared" si="46"/>
        <v>486</v>
      </c>
      <c r="F598" s="71" t="str">
        <f t="shared" si="47"/>
        <v>&lt;31553&gt;</v>
      </c>
      <c r="G598" s="71" t="str">
        <f t="shared" si="48"/>
        <v>31553</v>
      </c>
      <c r="H598" s="71">
        <f t="shared" si="49"/>
        <v>31553</v>
      </c>
    </row>
    <row r="599" spans="1:8" x14ac:dyDescent="0.2">
      <c r="A599" s="76">
        <f t="shared" si="45"/>
        <v>31508</v>
      </c>
      <c r="B599" s="27" t="s">
        <v>2837</v>
      </c>
      <c r="C599" s="71">
        <v>199</v>
      </c>
      <c r="D599" s="71">
        <v>98</v>
      </c>
      <c r="E599" s="71">
        <f t="shared" si="46"/>
        <v>297</v>
      </c>
      <c r="F599" s="71" t="str">
        <f t="shared" si="47"/>
        <v>&lt;31508&gt;</v>
      </c>
      <c r="G599" s="71" t="str">
        <f t="shared" si="48"/>
        <v>31508</v>
      </c>
      <c r="H599" s="71">
        <f t="shared" si="49"/>
        <v>31508</v>
      </c>
    </row>
    <row r="600" spans="1:8" ht="25.5" x14ac:dyDescent="0.2">
      <c r="A600" s="76">
        <f t="shared" si="45"/>
        <v>31509</v>
      </c>
      <c r="B600" s="27" t="s">
        <v>2838</v>
      </c>
      <c r="C600" s="71">
        <v>256</v>
      </c>
      <c r="D600" s="71">
        <v>140</v>
      </c>
      <c r="E600" s="71">
        <f t="shared" si="46"/>
        <v>396</v>
      </c>
      <c r="F600" s="71" t="str">
        <f t="shared" si="47"/>
        <v>&lt;31509&gt;</v>
      </c>
      <c r="G600" s="71" t="str">
        <f t="shared" si="48"/>
        <v>31509</v>
      </c>
      <c r="H600" s="71">
        <f t="shared" si="49"/>
        <v>31509</v>
      </c>
    </row>
    <row r="601" spans="1:8" ht="25.5" x14ac:dyDescent="0.2">
      <c r="A601" s="76">
        <f t="shared" si="45"/>
        <v>31511</v>
      </c>
      <c r="B601" s="27" t="s">
        <v>2839</v>
      </c>
      <c r="C601" s="71">
        <v>311</v>
      </c>
      <c r="D601" s="71">
        <v>146</v>
      </c>
      <c r="E601" s="71">
        <f t="shared" si="46"/>
        <v>457</v>
      </c>
      <c r="F601" s="71" t="str">
        <f t="shared" si="47"/>
        <v>&lt;31511&gt;</v>
      </c>
      <c r="G601" s="71" t="str">
        <f t="shared" si="48"/>
        <v>31511</v>
      </c>
      <c r="H601" s="71">
        <f t="shared" si="49"/>
        <v>31511</v>
      </c>
    </row>
    <row r="602" spans="1:8" x14ac:dyDescent="0.2">
      <c r="A602" s="76">
        <f t="shared" si="45"/>
        <v>31513</v>
      </c>
      <c r="B602" s="27" t="s">
        <v>2840</v>
      </c>
      <c r="C602" s="71">
        <v>261</v>
      </c>
      <c r="D602" s="71">
        <v>151</v>
      </c>
      <c r="E602" s="71">
        <f t="shared" si="46"/>
        <v>412</v>
      </c>
      <c r="F602" s="71" t="str">
        <f t="shared" si="47"/>
        <v>&lt;31513&gt;</v>
      </c>
      <c r="G602" s="71" t="str">
        <f t="shared" si="48"/>
        <v>31513</v>
      </c>
      <c r="H602" s="71">
        <f t="shared" si="49"/>
        <v>31513</v>
      </c>
    </row>
    <row r="603" spans="1:8" x14ac:dyDescent="0.2">
      <c r="A603" s="76">
        <f t="shared" si="45"/>
        <v>31514</v>
      </c>
      <c r="B603" s="27" t="s">
        <v>2841</v>
      </c>
      <c r="C603" s="71">
        <v>404</v>
      </c>
      <c r="D603" s="71">
        <v>234</v>
      </c>
      <c r="E603" s="71">
        <f t="shared" si="46"/>
        <v>638</v>
      </c>
      <c r="F603" s="71" t="str">
        <f t="shared" si="47"/>
        <v>&lt;31514&gt;</v>
      </c>
      <c r="G603" s="71" t="str">
        <f t="shared" si="48"/>
        <v>31514</v>
      </c>
      <c r="H603" s="71">
        <f t="shared" si="49"/>
        <v>31514</v>
      </c>
    </row>
    <row r="604" spans="1:8" ht="25.5" x14ac:dyDescent="0.2">
      <c r="A604" s="76">
        <f t="shared" si="45"/>
        <v>31515</v>
      </c>
      <c r="B604" s="27" t="s">
        <v>2842</v>
      </c>
      <c r="C604" s="71">
        <v>183</v>
      </c>
      <c r="D604" s="71">
        <v>82</v>
      </c>
      <c r="E604" s="71">
        <f t="shared" si="46"/>
        <v>265</v>
      </c>
      <c r="F604" s="71" t="str">
        <f t="shared" si="47"/>
        <v>&lt;31515&gt;</v>
      </c>
      <c r="G604" s="71" t="str">
        <f t="shared" si="48"/>
        <v>31515</v>
      </c>
      <c r="H604" s="71">
        <f t="shared" si="49"/>
        <v>31515</v>
      </c>
    </row>
    <row r="605" spans="1:8" ht="25.5" x14ac:dyDescent="0.2">
      <c r="A605" s="76">
        <f t="shared" si="45"/>
        <v>31516</v>
      </c>
      <c r="B605" s="27" t="s">
        <v>2843</v>
      </c>
      <c r="C605" s="71">
        <v>201</v>
      </c>
      <c r="D605" s="71">
        <v>103</v>
      </c>
      <c r="E605" s="71">
        <f t="shared" si="46"/>
        <v>304</v>
      </c>
      <c r="F605" s="71" t="str">
        <f t="shared" si="47"/>
        <v>&lt;31516&gt;</v>
      </c>
      <c r="G605" s="71" t="str">
        <f t="shared" si="48"/>
        <v>31516</v>
      </c>
      <c r="H605" s="71">
        <f t="shared" si="49"/>
        <v>31516</v>
      </c>
    </row>
    <row r="606" spans="1:8" ht="25.5" x14ac:dyDescent="0.2">
      <c r="A606" s="76">
        <f t="shared" si="45"/>
        <v>31517</v>
      </c>
      <c r="B606" s="27" t="s">
        <v>2844</v>
      </c>
      <c r="C606" s="71">
        <v>279</v>
      </c>
      <c r="D606" s="71">
        <v>123</v>
      </c>
      <c r="E606" s="71">
        <f t="shared" si="46"/>
        <v>402</v>
      </c>
      <c r="F606" s="71" t="str">
        <f t="shared" si="47"/>
        <v>&lt;31517&gt;</v>
      </c>
      <c r="G606" s="71" t="str">
        <f t="shared" si="48"/>
        <v>31517</v>
      </c>
      <c r="H606" s="71">
        <f t="shared" si="49"/>
        <v>31517</v>
      </c>
    </row>
    <row r="607" spans="1:8" x14ac:dyDescent="0.2">
      <c r="A607" s="76">
        <f t="shared" si="45"/>
        <v>31519</v>
      </c>
      <c r="B607" s="27" t="s">
        <v>2845</v>
      </c>
      <c r="C607" s="71">
        <v>246</v>
      </c>
      <c r="D607" s="71">
        <v>126</v>
      </c>
      <c r="E607" s="71">
        <f t="shared" si="46"/>
        <v>372</v>
      </c>
      <c r="F607" s="71" t="str">
        <f t="shared" si="47"/>
        <v>&lt;31519&gt;</v>
      </c>
      <c r="G607" s="71" t="str">
        <f t="shared" si="48"/>
        <v>31519</v>
      </c>
      <c r="H607" s="71">
        <f t="shared" si="49"/>
        <v>31519</v>
      </c>
    </row>
    <row r="608" spans="1:8" ht="25.5" x14ac:dyDescent="0.2">
      <c r="A608" s="76">
        <f t="shared" si="45"/>
        <v>31520</v>
      </c>
      <c r="B608" s="27" t="s">
        <v>2846</v>
      </c>
      <c r="C608" s="71">
        <v>687</v>
      </c>
      <c r="D608" s="71">
        <v>315</v>
      </c>
      <c r="E608" s="71">
        <f t="shared" si="46"/>
        <v>1002</v>
      </c>
      <c r="F608" s="71" t="str">
        <f t="shared" si="47"/>
        <v>&lt;31520&gt;</v>
      </c>
      <c r="G608" s="71" t="str">
        <f t="shared" si="48"/>
        <v>31520</v>
      </c>
      <c r="H608" s="71">
        <f t="shared" si="49"/>
        <v>31520</v>
      </c>
    </row>
    <row r="609" spans="1:8" x14ac:dyDescent="0.2">
      <c r="A609" s="76">
        <f t="shared" si="45"/>
        <v>31521</v>
      </c>
      <c r="B609" s="27" t="s">
        <v>2847</v>
      </c>
      <c r="C609" s="71">
        <v>523</v>
      </c>
      <c r="D609" s="71">
        <v>373</v>
      </c>
      <c r="E609" s="71">
        <f t="shared" si="46"/>
        <v>896</v>
      </c>
      <c r="F609" s="71" t="str">
        <f t="shared" si="47"/>
        <v>&lt;31521&gt;</v>
      </c>
      <c r="G609" s="71" t="str">
        <f t="shared" si="48"/>
        <v>31521</v>
      </c>
      <c r="H609" s="71">
        <f t="shared" si="49"/>
        <v>31521</v>
      </c>
    </row>
    <row r="610" spans="1:8" ht="25.5" x14ac:dyDescent="0.2">
      <c r="A610" s="76">
        <f t="shared" si="45"/>
        <v>31522</v>
      </c>
      <c r="B610" s="27" t="s">
        <v>2848</v>
      </c>
      <c r="C610" s="71">
        <v>302</v>
      </c>
      <c r="D610" s="71">
        <v>152</v>
      </c>
      <c r="E610" s="71">
        <f t="shared" si="46"/>
        <v>454</v>
      </c>
      <c r="F610" s="71" t="str">
        <f t="shared" si="47"/>
        <v>&lt;31522&gt;</v>
      </c>
      <c r="G610" s="71" t="str">
        <f t="shared" si="48"/>
        <v>31522</v>
      </c>
      <c r="H610" s="71">
        <f t="shared" si="49"/>
        <v>31522</v>
      </c>
    </row>
    <row r="611" spans="1:8" ht="25.5" x14ac:dyDescent="0.2">
      <c r="A611" s="76">
        <f t="shared" si="45"/>
        <v>31523</v>
      </c>
      <c r="B611" s="27" t="s">
        <v>2849</v>
      </c>
      <c r="C611" s="71">
        <v>169</v>
      </c>
      <c r="D611" s="71">
        <v>60</v>
      </c>
      <c r="E611" s="71">
        <f t="shared" si="46"/>
        <v>229</v>
      </c>
      <c r="F611" s="71" t="str">
        <f t="shared" si="47"/>
        <v>&lt;31523&gt;</v>
      </c>
      <c r="G611" s="71" t="str">
        <f t="shared" si="48"/>
        <v>31523</v>
      </c>
      <c r="H611" s="71">
        <f t="shared" si="49"/>
        <v>31523</v>
      </c>
    </row>
    <row r="612" spans="1:8" x14ac:dyDescent="0.2">
      <c r="A612" s="76">
        <f t="shared" si="45"/>
        <v>31524</v>
      </c>
      <c r="B612" s="27" t="s">
        <v>2850</v>
      </c>
      <c r="C612" s="71">
        <v>990</v>
      </c>
      <c r="D612" s="71">
        <v>613</v>
      </c>
      <c r="E612" s="71">
        <f t="shared" si="46"/>
        <v>1603</v>
      </c>
      <c r="F612" s="71" t="str">
        <f t="shared" si="47"/>
        <v>&lt;31524&gt;</v>
      </c>
      <c r="G612" s="71" t="str">
        <f t="shared" si="48"/>
        <v>31524</v>
      </c>
      <c r="H612" s="71">
        <f t="shared" si="49"/>
        <v>31524</v>
      </c>
    </row>
    <row r="613" spans="1:8" ht="38.25" x14ac:dyDescent="0.2">
      <c r="A613" s="76">
        <f t="shared" si="45"/>
        <v>31525</v>
      </c>
      <c r="B613" s="27" t="s">
        <v>2851</v>
      </c>
      <c r="C613" s="71">
        <v>302</v>
      </c>
      <c r="D613" s="71">
        <v>164</v>
      </c>
      <c r="E613" s="71">
        <f t="shared" si="46"/>
        <v>466</v>
      </c>
      <c r="F613" s="71" t="str">
        <f t="shared" si="47"/>
        <v>&lt;31525&gt;</v>
      </c>
      <c r="G613" s="71" t="str">
        <f t="shared" si="48"/>
        <v>31525</v>
      </c>
      <c r="H613" s="71">
        <f t="shared" si="49"/>
        <v>31525</v>
      </c>
    </row>
    <row r="614" spans="1:8" ht="25.5" x14ac:dyDescent="0.2">
      <c r="A614" s="76">
        <f t="shared" si="45"/>
        <v>31527</v>
      </c>
      <c r="B614" s="27" t="s">
        <v>2852</v>
      </c>
      <c r="C614" s="71">
        <v>319</v>
      </c>
      <c r="D614" s="71">
        <v>180</v>
      </c>
      <c r="E614" s="71">
        <f t="shared" si="46"/>
        <v>499</v>
      </c>
      <c r="F614" s="71" t="str">
        <f t="shared" si="47"/>
        <v>&lt;31527&gt;</v>
      </c>
      <c r="G614" s="71" t="str">
        <f t="shared" si="48"/>
        <v>31527</v>
      </c>
      <c r="H614" s="71">
        <f t="shared" si="49"/>
        <v>31527</v>
      </c>
    </row>
    <row r="615" spans="1:8" ht="25.5" x14ac:dyDescent="0.2">
      <c r="A615" s="76">
        <f t="shared" si="45"/>
        <v>31528</v>
      </c>
      <c r="B615" s="27" t="s">
        <v>2853</v>
      </c>
      <c r="C615" s="71">
        <v>160</v>
      </c>
      <c r="D615" s="71">
        <v>73</v>
      </c>
      <c r="E615" s="71">
        <f t="shared" si="46"/>
        <v>233</v>
      </c>
      <c r="F615" s="71" t="str">
        <f t="shared" si="47"/>
        <v>&lt;31528&gt;</v>
      </c>
      <c r="G615" s="71" t="str">
        <f t="shared" si="48"/>
        <v>31528</v>
      </c>
      <c r="H615" s="71">
        <f t="shared" si="49"/>
        <v>31528</v>
      </c>
    </row>
    <row r="616" spans="1:8" ht="38.25" x14ac:dyDescent="0.2">
      <c r="A616" s="76">
        <f t="shared" si="45"/>
        <v>31530</v>
      </c>
      <c r="B616" s="27" t="s">
        <v>2854</v>
      </c>
      <c r="C616" s="71">
        <v>375</v>
      </c>
      <c r="D616" s="71">
        <v>210</v>
      </c>
      <c r="E616" s="71">
        <f t="shared" si="46"/>
        <v>585</v>
      </c>
      <c r="F616" s="71" t="str">
        <f t="shared" si="47"/>
        <v>&lt;31530&gt;</v>
      </c>
      <c r="G616" s="71" t="str">
        <f t="shared" si="48"/>
        <v>31530</v>
      </c>
      <c r="H616" s="71">
        <f t="shared" si="49"/>
        <v>31530</v>
      </c>
    </row>
    <row r="617" spans="1:8" ht="25.5" x14ac:dyDescent="0.2">
      <c r="A617" s="76">
        <f t="shared" si="45"/>
        <v>31531</v>
      </c>
      <c r="B617" s="27" t="s">
        <v>2855</v>
      </c>
      <c r="C617" s="71">
        <v>235</v>
      </c>
      <c r="D617" s="71">
        <v>145</v>
      </c>
      <c r="E617" s="71">
        <f t="shared" si="46"/>
        <v>380</v>
      </c>
      <c r="F617" s="71" t="str">
        <f t="shared" si="47"/>
        <v>&lt;31531&gt;</v>
      </c>
      <c r="G617" s="71" t="str">
        <f t="shared" si="48"/>
        <v>31531</v>
      </c>
      <c r="H617" s="71">
        <f t="shared" si="49"/>
        <v>31531</v>
      </c>
    </row>
    <row r="618" spans="1:8" ht="25.5" x14ac:dyDescent="0.2">
      <c r="A618" s="76">
        <f t="shared" si="45"/>
        <v>31533</v>
      </c>
      <c r="B618" s="27" t="s">
        <v>2856</v>
      </c>
      <c r="C618" s="71">
        <v>708</v>
      </c>
      <c r="D618" s="71">
        <v>447</v>
      </c>
      <c r="E618" s="71">
        <f t="shared" si="46"/>
        <v>1155</v>
      </c>
      <c r="F618" s="71" t="str">
        <f t="shared" si="47"/>
        <v>&lt;31533&gt;</v>
      </c>
      <c r="G618" s="71" t="str">
        <f t="shared" si="48"/>
        <v>31533</v>
      </c>
      <c r="H618" s="71">
        <f t="shared" si="49"/>
        <v>31533</v>
      </c>
    </row>
    <row r="619" spans="1:8" ht="25.5" x14ac:dyDescent="0.2">
      <c r="A619" s="76">
        <f t="shared" si="45"/>
        <v>31534</v>
      </c>
      <c r="B619" s="27" t="s">
        <v>2857</v>
      </c>
      <c r="C619" s="71">
        <v>456</v>
      </c>
      <c r="D619" s="71">
        <v>289</v>
      </c>
      <c r="E619" s="71">
        <f t="shared" si="46"/>
        <v>745</v>
      </c>
      <c r="F619" s="71" t="str">
        <f t="shared" si="47"/>
        <v>&lt;31534&gt;</v>
      </c>
      <c r="G619" s="71" t="str">
        <f t="shared" si="48"/>
        <v>31534</v>
      </c>
      <c r="H619" s="71">
        <f t="shared" si="49"/>
        <v>31534</v>
      </c>
    </row>
    <row r="620" spans="1:8" ht="25.5" x14ac:dyDescent="0.2">
      <c r="A620" s="76">
        <f t="shared" si="45"/>
        <v>31535</v>
      </c>
      <c r="B620" s="27" t="s">
        <v>2858</v>
      </c>
      <c r="C620" s="71">
        <v>192</v>
      </c>
      <c r="D620" s="71">
        <v>83</v>
      </c>
      <c r="E620" s="71">
        <f t="shared" si="46"/>
        <v>275</v>
      </c>
      <c r="F620" s="71" t="str">
        <f t="shared" si="47"/>
        <v>&lt;31535&gt;</v>
      </c>
      <c r="G620" s="71" t="str">
        <f t="shared" si="48"/>
        <v>31535</v>
      </c>
      <c r="H620" s="71">
        <f t="shared" si="49"/>
        <v>31535</v>
      </c>
    </row>
    <row r="621" spans="1:8" ht="25.5" x14ac:dyDescent="0.2">
      <c r="A621" s="76">
        <f t="shared" si="45"/>
        <v>31537</v>
      </c>
      <c r="B621" s="27" t="s">
        <v>2859</v>
      </c>
      <c r="C621" s="71">
        <v>381</v>
      </c>
      <c r="D621" s="71">
        <v>194</v>
      </c>
      <c r="E621" s="71">
        <f t="shared" si="46"/>
        <v>575</v>
      </c>
      <c r="F621" s="71" t="str">
        <f t="shared" si="47"/>
        <v>&lt;31537&gt;</v>
      </c>
      <c r="G621" s="71" t="str">
        <f t="shared" si="48"/>
        <v>31537</v>
      </c>
      <c r="H621" s="71">
        <f t="shared" si="49"/>
        <v>31537</v>
      </c>
    </row>
    <row r="622" spans="1:8" ht="38.25" x14ac:dyDescent="0.2">
      <c r="A622" s="76">
        <f t="shared" si="45"/>
        <v>31539</v>
      </c>
      <c r="B622" s="27" t="s">
        <v>4712</v>
      </c>
      <c r="C622" s="71">
        <v>535</v>
      </c>
      <c r="D622" s="71">
        <v>293</v>
      </c>
      <c r="E622" s="71">
        <f t="shared" si="46"/>
        <v>828</v>
      </c>
      <c r="F622" s="71" t="str">
        <f t="shared" si="47"/>
        <v>&lt;31539&gt;</v>
      </c>
      <c r="G622" s="71" t="str">
        <f t="shared" si="48"/>
        <v>31539</v>
      </c>
      <c r="H622" s="71">
        <f t="shared" si="49"/>
        <v>31539</v>
      </c>
    </row>
    <row r="623" spans="1:8" ht="38.25" x14ac:dyDescent="0.2">
      <c r="A623" s="76">
        <f t="shared" si="45"/>
        <v>31540</v>
      </c>
      <c r="B623" s="27" t="s">
        <v>4713</v>
      </c>
      <c r="C623" s="71">
        <v>310</v>
      </c>
      <c r="D623" s="71">
        <v>142</v>
      </c>
      <c r="E623" s="71">
        <f t="shared" si="46"/>
        <v>452</v>
      </c>
      <c r="F623" s="71" t="str">
        <f t="shared" si="47"/>
        <v>&lt;31540&gt;</v>
      </c>
      <c r="G623" s="71" t="str">
        <f t="shared" si="48"/>
        <v>31540</v>
      </c>
      <c r="H623" s="71">
        <f t="shared" si="49"/>
        <v>31540</v>
      </c>
    </row>
    <row r="624" spans="1:8" ht="25.5" x14ac:dyDescent="0.2">
      <c r="A624" s="76">
        <f t="shared" si="45"/>
        <v>31541</v>
      </c>
      <c r="B624" s="27" t="s">
        <v>4714</v>
      </c>
      <c r="C624" s="71">
        <v>182</v>
      </c>
      <c r="D624" s="71">
        <v>90</v>
      </c>
      <c r="E624" s="71">
        <f t="shared" si="46"/>
        <v>272</v>
      </c>
      <c r="F624" s="71" t="str">
        <f t="shared" si="47"/>
        <v>&lt;31541&gt;</v>
      </c>
      <c r="G624" s="71" t="str">
        <f t="shared" si="48"/>
        <v>31541</v>
      </c>
      <c r="H624" s="71">
        <f t="shared" si="49"/>
        <v>31541</v>
      </c>
    </row>
    <row r="625" spans="1:8" ht="25.5" x14ac:dyDescent="0.2">
      <c r="A625" s="76">
        <f t="shared" si="45"/>
        <v>31543</v>
      </c>
      <c r="B625" s="27" t="s">
        <v>2864</v>
      </c>
      <c r="C625" s="71">
        <v>152</v>
      </c>
      <c r="D625" s="71">
        <v>71</v>
      </c>
      <c r="E625" s="71">
        <f t="shared" si="46"/>
        <v>223</v>
      </c>
      <c r="F625" s="71" t="str">
        <f t="shared" si="47"/>
        <v>&lt;31543&gt;</v>
      </c>
      <c r="G625" s="71" t="str">
        <f t="shared" si="48"/>
        <v>31543</v>
      </c>
      <c r="H625" s="71">
        <f t="shared" si="49"/>
        <v>31543</v>
      </c>
    </row>
    <row r="626" spans="1:8" ht="38.25" x14ac:dyDescent="0.2">
      <c r="A626" s="76">
        <f t="shared" si="45"/>
        <v>31542</v>
      </c>
      <c r="B626" s="27" t="s">
        <v>2863</v>
      </c>
      <c r="C626" s="71">
        <v>223</v>
      </c>
      <c r="D626" s="71">
        <v>96</v>
      </c>
      <c r="E626" s="71">
        <f t="shared" si="46"/>
        <v>319</v>
      </c>
      <c r="F626" s="71" t="str">
        <f t="shared" si="47"/>
        <v>&lt;31542&gt;</v>
      </c>
      <c r="G626" s="71" t="str">
        <f t="shared" si="48"/>
        <v>31542</v>
      </c>
      <c r="H626" s="71">
        <f t="shared" si="49"/>
        <v>31542</v>
      </c>
    </row>
    <row r="627" spans="1:8" ht="25.5" x14ac:dyDescent="0.2">
      <c r="A627" s="76">
        <f t="shared" si="45"/>
        <v>31551</v>
      </c>
      <c r="B627" s="27" t="s">
        <v>2868</v>
      </c>
      <c r="C627" s="71">
        <v>231</v>
      </c>
      <c r="D627" s="71">
        <v>148</v>
      </c>
      <c r="E627" s="71">
        <f t="shared" si="46"/>
        <v>379</v>
      </c>
      <c r="F627" s="71" t="str">
        <f t="shared" si="47"/>
        <v>&lt;31551&gt;</v>
      </c>
      <c r="G627" s="71" t="str">
        <f t="shared" si="48"/>
        <v>31551</v>
      </c>
      <c r="H627" s="71">
        <f t="shared" si="49"/>
        <v>31551</v>
      </c>
    </row>
    <row r="628" spans="1:8" x14ac:dyDescent="0.2">
      <c r="A628" s="76">
        <f t="shared" si="45"/>
        <v>31546</v>
      </c>
      <c r="B628" s="27" t="s">
        <v>2865</v>
      </c>
      <c r="C628" s="71">
        <v>179</v>
      </c>
      <c r="D628" s="71">
        <v>124</v>
      </c>
      <c r="E628" s="71">
        <f t="shared" si="46"/>
        <v>303</v>
      </c>
      <c r="F628" s="71" t="str">
        <f t="shared" si="47"/>
        <v>&lt;31546&gt;</v>
      </c>
      <c r="G628" s="71" t="str">
        <f t="shared" si="48"/>
        <v>31546</v>
      </c>
      <c r="H628" s="71">
        <f t="shared" si="49"/>
        <v>31546</v>
      </c>
    </row>
    <row r="629" spans="1:8" ht="25.5" x14ac:dyDescent="0.2">
      <c r="A629" s="76">
        <f t="shared" si="45"/>
        <v>31549</v>
      </c>
      <c r="B629" s="27" t="s">
        <v>2866</v>
      </c>
      <c r="C629" s="71">
        <v>934</v>
      </c>
      <c r="D629" s="71">
        <v>656</v>
      </c>
      <c r="E629" s="71">
        <f t="shared" si="46"/>
        <v>1590</v>
      </c>
      <c r="F629" s="71" t="str">
        <f t="shared" si="47"/>
        <v>&lt;31549&gt;</v>
      </c>
      <c r="G629" s="71" t="str">
        <f t="shared" si="48"/>
        <v>31549</v>
      </c>
      <c r="H629" s="71">
        <f t="shared" si="49"/>
        <v>31549</v>
      </c>
    </row>
    <row r="630" spans="1:8" x14ac:dyDescent="0.2">
      <c r="A630" s="76">
        <f t="shared" si="45"/>
        <v>31552</v>
      </c>
      <c r="B630" s="27" t="s">
        <v>2869</v>
      </c>
      <c r="C630" s="71">
        <v>344</v>
      </c>
      <c r="D630" s="71">
        <v>204</v>
      </c>
      <c r="E630" s="71">
        <f t="shared" si="46"/>
        <v>548</v>
      </c>
      <c r="F630" s="71" t="str">
        <f t="shared" si="47"/>
        <v>&lt;31552&gt;</v>
      </c>
      <c r="G630" s="71" t="str">
        <f t="shared" si="48"/>
        <v>31552</v>
      </c>
      <c r="H630" s="71">
        <f t="shared" si="49"/>
        <v>31552</v>
      </c>
    </row>
    <row r="631" spans="1:8" ht="38.25" x14ac:dyDescent="0.2">
      <c r="A631" s="76">
        <f t="shared" si="45"/>
        <v>31550</v>
      </c>
      <c r="B631" s="27" t="s">
        <v>2867</v>
      </c>
      <c r="C631" s="71">
        <v>188</v>
      </c>
      <c r="D631" s="71">
        <v>132</v>
      </c>
      <c r="E631" s="71">
        <f t="shared" si="46"/>
        <v>320</v>
      </c>
      <c r="F631" s="71" t="str">
        <f t="shared" si="47"/>
        <v>&lt;31550&gt;</v>
      </c>
      <c r="G631" s="71" t="str">
        <f t="shared" si="48"/>
        <v>31550</v>
      </c>
      <c r="H631" s="71">
        <f t="shared" si="49"/>
        <v>31550</v>
      </c>
    </row>
    <row r="632" spans="1:8" ht="25.5" x14ac:dyDescent="0.2">
      <c r="A632" s="76">
        <f t="shared" si="45"/>
        <v>31601</v>
      </c>
      <c r="B632" s="27" t="s">
        <v>2871</v>
      </c>
      <c r="C632" s="71">
        <v>168</v>
      </c>
      <c r="D632" s="71">
        <v>80</v>
      </c>
      <c r="E632" s="71">
        <f t="shared" si="46"/>
        <v>248</v>
      </c>
      <c r="F632" s="71" t="str">
        <f t="shared" si="47"/>
        <v>&lt;31601&gt;</v>
      </c>
      <c r="G632" s="71" t="str">
        <f t="shared" si="48"/>
        <v>31601</v>
      </c>
      <c r="H632" s="71">
        <f t="shared" si="49"/>
        <v>31601</v>
      </c>
    </row>
    <row r="633" spans="1:8" ht="25.5" x14ac:dyDescent="0.2">
      <c r="A633" s="76">
        <f t="shared" si="45"/>
        <v>31603</v>
      </c>
      <c r="B633" s="27" t="s">
        <v>2872</v>
      </c>
      <c r="C633" s="71">
        <v>350</v>
      </c>
      <c r="D633" s="71">
        <v>166</v>
      </c>
      <c r="E633" s="71">
        <f t="shared" si="46"/>
        <v>516</v>
      </c>
      <c r="F633" s="71" t="str">
        <f t="shared" si="47"/>
        <v>&lt;31603&gt;</v>
      </c>
      <c r="G633" s="71" t="str">
        <f t="shared" si="48"/>
        <v>31603</v>
      </c>
      <c r="H633" s="71">
        <f t="shared" si="49"/>
        <v>31603</v>
      </c>
    </row>
    <row r="634" spans="1:8" ht="25.5" x14ac:dyDescent="0.2">
      <c r="A634" s="76">
        <f t="shared" si="45"/>
        <v>31604</v>
      </c>
      <c r="B634" s="27" t="s">
        <v>2873</v>
      </c>
      <c r="C634" s="71">
        <v>379</v>
      </c>
      <c r="D634" s="71">
        <v>224</v>
      </c>
      <c r="E634" s="71">
        <f t="shared" si="46"/>
        <v>603</v>
      </c>
      <c r="F634" s="71" t="str">
        <f t="shared" si="47"/>
        <v>&lt;31604&gt;</v>
      </c>
      <c r="G634" s="71" t="str">
        <f t="shared" si="48"/>
        <v>31604</v>
      </c>
      <c r="H634" s="71">
        <f t="shared" si="49"/>
        <v>31604</v>
      </c>
    </row>
    <row r="635" spans="1:8" ht="25.5" x14ac:dyDescent="0.2">
      <c r="A635" s="76">
        <f t="shared" si="45"/>
        <v>31605</v>
      </c>
      <c r="B635" s="27" t="s">
        <v>2874</v>
      </c>
      <c r="C635" s="71">
        <v>292</v>
      </c>
      <c r="D635" s="71">
        <v>147</v>
      </c>
      <c r="E635" s="71">
        <f t="shared" si="46"/>
        <v>439</v>
      </c>
      <c r="F635" s="71" t="str">
        <f t="shared" si="47"/>
        <v>&lt;31605&gt;</v>
      </c>
      <c r="G635" s="71" t="str">
        <f t="shared" si="48"/>
        <v>31605</v>
      </c>
      <c r="H635" s="71">
        <f t="shared" si="49"/>
        <v>31605</v>
      </c>
    </row>
    <row r="636" spans="1:8" ht="25.5" x14ac:dyDescent="0.2">
      <c r="A636" s="76">
        <f t="shared" si="45"/>
        <v>31606</v>
      </c>
      <c r="B636" s="27" t="s">
        <v>2875</v>
      </c>
      <c r="C636" s="71">
        <v>227</v>
      </c>
      <c r="D636" s="71">
        <v>140</v>
      </c>
      <c r="E636" s="71">
        <f t="shared" si="46"/>
        <v>367</v>
      </c>
      <c r="F636" s="71" t="str">
        <f t="shared" si="47"/>
        <v>&lt;31606&gt;</v>
      </c>
      <c r="G636" s="71" t="str">
        <f t="shared" si="48"/>
        <v>31606</v>
      </c>
      <c r="H636" s="71">
        <f t="shared" si="49"/>
        <v>31606</v>
      </c>
    </row>
    <row r="637" spans="1:8" ht="25.5" x14ac:dyDescent="0.2">
      <c r="A637" s="76">
        <f t="shared" si="45"/>
        <v>31608</v>
      </c>
      <c r="B637" s="27" t="s">
        <v>2876</v>
      </c>
      <c r="C637" s="71">
        <v>103</v>
      </c>
      <c r="D637" s="71">
        <v>63</v>
      </c>
      <c r="E637" s="71">
        <f t="shared" si="46"/>
        <v>166</v>
      </c>
      <c r="F637" s="71" t="str">
        <f t="shared" si="47"/>
        <v>&lt;31608&gt;</v>
      </c>
      <c r="G637" s="71" t="str">
        <f t="shared" si="48"/>
        <v>31608</v>
      </c>
      <c r="H637" s="71">
        <f t="shared" si="49"/>
        <v>31608</v>
      </c>
    </row>
    <row r="638" spans="1:8" ht="25.5" x14ac:dyDescent="0.2">
      <c r="A638" s="76">
        <f t="shared" si="45"/>
        <v>31609</v>
      </c>
      <c r="B638" s="27" t="s">
        <v>2877</v>
      </c>
      <c r="C638" s="71">
        <v>135</v>
      </c>
      <c r="D638" s="71">
        <v>117</v>
      </c>
      <c r="E638" s="71">
        <f t="shared" si="46"/>
        <v>252</v>
      </c>
      <c r="F638" s="71" t="str">
        <f t="shared" si="47"/>
        <v>&lt;31609&gt;</v>
      </c>
      <c r="G638" s="71" t="str">
        <f t="shared" si="48"/>
        <v>31609</v>
      </c>
      <c r="H638" s="71">
        <f t="shared" si="49"/>
        <v>31609</v>
      </c>
    </row>
    <row r="639" spans="1:8" ht="25.5" x14ac:dyDescent="0.2">
      <c r="A639" s="76">
        <f t="shared" si="45"/>
        <v>31611</v>
      </c>
      <c r="B639" s="27" t="s">
        <v>2878</v>
      </c>
      <c r="C639" s="71">
        <v>148</v>
      </c>
      <c r="D639" s="71">
        <v>76</v>
      </c>
      <c r="E639" s="71">
        <f t="shared" si="46"/>
        <v>224</v>
      </c>
      <c r="F639" s="71" t="str">
        <f t="shared" si="47"/>
        <v>&lt;31611&gt;</v>
      </c>
      <c r="G639" s="71" t="str">
        <f t="shared" si="48"/>
        <v>31611</v>
      </c>
      <c r="H639" s="71">
        <f t="shared" si="49"/>
        <v>31611</v>
      </c>
    </row>
    <row r="640" spans="1:8" ht="25.5" x14ac:dyDescent="0.2">
      <c r="A640" s="76">
        <f t="shared" si="45"/>
        <v>31612</v>
      </c>
      <c r="B640" s="27" t="s">
        <v>2879</v>
      </c>
      <c r="C640" s="71">
        <v>742</v>
      </c>
      <c r="D640" s="71">
        <v>361</v>
      </c>
      <c r="E640" s="71">
        <f t="shared" si="46"/>
        <v>1103</v>
      </c>
      <c r="F640" s="71" t="str">
        <f t="shared" si="47"/>
        <v>&lt;31612&gt;</v>
      </c>
      <c r="G640" s="71" t="str">
        <f t="shared" si="48"/>
        <v>31612</v>
      </c>
      <c r="H640" s="71">
        <f t="shared" si="49"/>
        <v>31612</v>
      </c>
    </row>
    <row r="641" spans="1:8" ht="25.5" x14ac:dyDescent="0.2">
      <c r="A641" s="76">
        <f t="shared" si="45"/>
        <v>31613</v>
      </c>
      <c r="B641" s="27" t="s">
        <v>2880</v>
      </c>
      <c r="C641" s="71">
        <v>236</v>
      </c>
      <c r="D641" s="71">
        <v>126</v>
      </c>
      <c r="E641" s="71">
        <f t="shared" si="46"/>
        <v>362</v>
      </c>
      <c r="F641" s="71" t="str">
        <f t="shared" si="47"/>
        <v>&lt;31613&gt;</v>
      </c>
      <c r="G641" s="71" t="str">
        <f t="shared" si="48"/>
        <v>31613</v>
      </c>
      <c r="H641" s="71">
        <f t="shared" si="49"/>
        <v>31613</v>
      </c>
    </row>
    <row r="642" spans="1:8" ht="25.5" x14ac:dyDescent="0.2">
      <c r="A642" s="76">
        <f t="shared" si="45"/>
        <v>31614</v>
      </c>
      <c r="B642" s="27" t="s">
        <v>2881</v>
      </c>
      <c r="C642" s="71">
        <v>466</v>
      </c>
      <c r="D642" s="71">
        <v>257</v>
      </c>
      <c r="E642" s="71">
        <f t="shared" si="46"/>
        <v>723</v>
      </c>
      <c r="F642" s="71" t="str">
        <f t="shared" si="47"/>
        <v>&lt;31614&gt;</v>
      </c>
      <c r="G642" s="71" t="str">
        <f t="shared" si="48"/>
        <v>31614</v>
      </c>
      <c r="H642" s="71">
        <f t="shared" si="49"/>
        <v>31614</v>
      </c>
    </row>
    <row r="643" spans="1:8" ht="25.5" x14ac:dyDescent="0.2">
      <c r="A643" s="76">
        <f t="shared" si="45"/>
        <v>31615</v>
      </c>
      <c r="B643" s="27" t="s">
        <v>2882</v>
      </c>
      <c r="C643" s="71">
        <v>256</v>
      </c>
      <c r="D643" s="71">
        <v>129</v>
      </c>
      <c r="E643" s="71">
        <f t="shared" si="46"/>
        <v>385</v>
      </c>
      <c r="F643" s="71" t="str">
        <f t="shared" si="47"/>
        <v>&lt;31615&gt;</v>
      </c>
      <c r="G643" s="71" t="str">
        <f t="shared" si="48"/>
        <v>31615</v>
      </c>
      <c r="H643" s="71">
        <f t="shared" si="49"/>
        <v>31615</v>
      </c>
    </row>
    <row r="644" spans="1:8" ht="25.5" x14ac:dyDescent="0.2">
      <c r="A644" s="76">
        <f t="shared" si="45"/>
        <v>31616</v>
      </c>
      <c r="B644" s="27" t="s">
        <v>2883</v>
      </c>
      <c r="C644" s="71">
        <v>234</v>
      </c>
      <c r="D644" s="71">
        <v>132</v>
      </c>
      <c r="E644" s="71">
        <f t="shared" si="46"/>
        <v>366</v>
      </c>
      <c r="F644" s="71" t="str">
        <f t="shared" si="47"/>
        <v>&lt;31616&gt;</v>
      </c>
      <c r="G644" s="71" t="str">
        <f t="shared" si="48"/>
        <v>31616</v>
      </c>
      <c r="H644" s="71">
        <f t="shared" si="49"/>
        <v>31616</v>
      </c>
    </row>
    <row r="645" spans="1:8" ht="25.5" x14ac:dyDescent="0.2">
      <c r="A645" s="76">
        <f t="shared" si="45"/>
        <v>31617</v>
      </c>
      <c r="B645" s="27" t="s">
        <v>2884</v>
      </c>
      <c r="C645" s="71">
        <v>333</v>
      </c>
      <c r="D645" s="71">
        <v>163</v>
      </c>
      <c r="E645" s="71">
        <f t="shared" si="46"/>
        <v>496</v>
      </c>
      <c r="F645" s="71" t="str">
        <f t="shared" si="47"/>
        <v>&lt;31617&gt;</v>
      </c>
      <c r="G645" s="71" t="str">
        <f t="shared" si="48"/>
        <v>31617</v>
      </c>
      <c r="H645" s="71">
        <f t="shared" si="49"/>
        <v>31617</v>
      </c>
    </row>
    <row r="646" spans="1:8" ht="25.5" x14ac:dyDescent="0.2">
      <c r="A646" s="76">
        <f t="shared" si="45"/>
        <v>31620</v>
      </c>
      <c r="B646" s="27" t="s">
        <v>2885</v>
      </c>
      <c r="C646" s="71">
        <v>182</v>
      </c>
      <c r="D646" s="71">
        <v>109</v>
      </c>
      <c r="E646" s="71">
        <f t="shared" si="46"/>
        <v>291</v>
      </c>
      <c r="F646" s="71" t="str">
        <f t="shared" si="47"/>
        <v>&lt;31620&gt;</v>
      </c>
      <c r="G646" s="71" t="str">
        <f t="shared" si="48"/>
        <v>31620</v>
      </c>
      <c r="H646" s="71">
        <f t="shared" si="49"/>
        <v>31620</v>
      </c>
    </row>
    <row r="647" spans="1:8" ht="25.5" x14ac:dyDescent="0.2">
      <c r="A647" s="76">
        <f t="shared" si="45"/>
        <v>31621</v>
      </c>
      <c r="B647" s="27" t="s">
        <v>2886</v>
      </c>
      <c r="C647" s="71">
        <v>200</v>
      </c>
      <c r="D647" s="71">
        <v>98</v>
      </c>
      <c r="E647" s="71">
        <f t="shared" si="46"/>
        <v>298</v>
      </c>
      <c r="F647" s="71" t="str">
        <f t="shared" si="47"/>
        <v>&lt;31621&gt;</v>
      </c>
      <c r="G647" s="71" t="str">
        <f t="shared" si="48"/>
        <v>31621</v>
      </c>
      <c r="H647" s="71">
        <f t="shared" si="49"/>
        <v>31621</v>
      </c>
    </row>
    <row r="648" spans="1:8" ht="25.5" x14ac:dyDescent="0.2">
      <c r="A648" s="76">
        <f t="shared" si="45"/>
        <v>31622</v>
      </c>
      <c r="B648" s="27" t="s">
        <v>2887</v>
      </c>
      <c r="C648" s="71">
        <v>215</v>
      </c>
      <c r="D648" s="71">
        <v>111</v>
      </c>
      <c r="E648" s="71">
        <f t="shared" si="46"/>
        <v>326</v>
      </c>
      <c r="F648" s="71" t="str">
        <f t="shared" si="47"/>
        <v>&lt;31622&gt;</v>
      </c>
      <c r="G648" s="71" t="str">
        <f t="shared" si="48"/>
        <v>31622</v>
      </c>
      <c r="H648" s="71">
        <f t="shared" si="49"/>
        <v>31622</v>
      </c>
    </row>
    <row r="649" spans="1:8" x14ac:dyDescent="0.2">
      <c r="A649" s="76">
        <f t="shared" si="45"/>
        <v>31627</v>
      </c>
      <c r="B649" s="27" t="s">
        <v>2888</v>
      </c>
      <c r="C649" s="71">
        <v>289</v>
      </c>
      <c r="D649" s="71">
        <v>168</v>
      </c>
      <c r="E649" s="71">
        <f t="shared" si="46"/>
        <v>457</v>
      </c>
      <c r="F649" s="71" t="str">
        <f t="shared" si="47"/>
        <v>&lt;31627&gt;</v>
      </c>
      <c r="G649" s="71" t="str">
        <f t="shared" si="48"/>
        <v>31627</v>
      </c>
      <c r="H649" s="71">
        <f t="shared" si="49"/>
        <v>31627</v>
      </c>
    </row>
    <row r="650" spans="1:8" ht="25.5" x14ac:dyDescent="0.2">
      <c r="A650" s="76">
        <f t="shared" si="45"/>
        <v>31628</v>
      </c>
      <c r="B650" s="27" t="s">
        <v>2889</v>
      </c>
      <c r="C650" s="71">
        <v>302</v>
      </c>
      <c r="D650" s="71">
        <v>140</v>
      </c>
      <c r="E650" s="71">
        <f t="shared" si="46"/>
        <v>442</v>
      </c>
      <c r="F650" s="71" t="str">
        <f t="shared" si="47"/>
        <v>&lt;31628&gt;</v>
      </c>
      <c r="G650" s="71" t="str">
        <f t="shared" si="48"/>
        <v>31628</v>
      </c>
      <c r="H650" s="71">
        <f t="shared" si="49"/>
        <v>31628</v>
      </c>
    </row>
    <row r="651" spans="1:8" ht="25.5" x14ac:dyDescent="0.2">
      <c r="A651" s="76">
        <f t="shared" si="45"/>
        <v>31629</v>
      </c>
      <c r="B651" s="27" t="s">
        <v>2890</v>
      </c>
      <c r="C651" s="71">
        <v>1151</v>
      </c>
      <c r="D651" s="71">
        <v>677</v>
      </c>
      <c r="E651" s="71">
        <f t="shared" si="46"/>
        <v>1828</v>
      </c>
      <c r="F651" s="71" t="str">
        <f t="shared" si="47"/>
        <v>&lt;31629&gt;</v>
      </c>
      <c r="G651" s="71" t="str">
        <f t="shared" si="48"/>
        <v>31629</v>
      </c>
      <c r="H651" s="71">
        <f t="shared" si="49"/>
        <v>31629</v>
      </c>
    </row>
    <row r="652" spans="1:8" ht="25.5" x14ac:dyDescent="0.2">
      <c r="A652" s="76">
        <f t="shared" si="45"/>
        <v>31630</v>
      </c>
      <c r="B652" s="27" t="s">
        <v>2891</v>
      </c>
      <c r="C652" s="71">
        <v>409</v>
      </c>
      <c r="D652" s="71">
        <v>228</v>
      </c>
      <c r="E652" s="71">
        <f t="shared" si="46"/>
        <v>637</v>
      </c>
      <c r="F652" s="71" t="str">
        <f t="shared" si="47"/>
        <v>&lt;31630&gt;</v>
      </c>
      <c r="G652" s="71" t="str">
        <f t="shared" si="48"/>
        <v>31630</v>
      </c>
      <c r="H652" s="71">
        <f t="shared" si="49"/>
        <v>31630</v>
      </c>
    </row>
    <row r="653" spans="1:8" ht="25.5" x14ac:dyDescent="0.2">
      <c r="A653" s="76">
        <f t="shared" si="45"/>
        <v>31633</v>
      </c>
      <c r="B653" s="27" t="s">
        <v>2892</v>
      </c>
      <c r="C653" s="71">
        <v>2182</v>
      </c>
      <c r="D653" s="71">
        <v>1175</v>
      </c>
      <c r="E653" s="71">
        <f t="shared" si="46"/>
        <v>3357</v>
      </c>
      <c r="F653" s="71" t="str">
        <f t="shared" si="47"/>
        <v>&lt;31633&gt;</v>
      </c>
      <c r="G653" s="71" t="str">
        <f t="shared" si="48"/>
        <v>31633</v>
      </c>
      <c r="H653" s="71">
        <f t="shared" si="49"/>
        <v>31633</v>
      </c>
    </row>
    <row r="654" spans="1:8" ht="25.5" x14ac:dyDescent="0.2">
      <c r="A654" s="76">
        <f t="shared" si="45"/>
        <v>31634</v>
      </c>
      <c r="B654" s="27" t="s">
        <v>2893</v>
      </c>
      <c r="C654" s="71">
        <v>262</v>
      </c>
      <c r="D654" s="71">
        <v>111</v>
      </c>
      <c r="E654" s="71">
        <f t="shared" si="46"/>
        <v>373</v>
      </c>
      <c r="F654" s="71" t="str">
        <f t="shared" si="47"/>
        <v>&lt;31634&gt;</v>
      </c>
      <c r="G654" s="71" t="str">
        <f t="shared" si="48"/>
        <v>31634</v>
      </c>
      <c r="H654" s="71">
        <f t="shared" si="49"/>
        <v>31634</v>
      </c>
    </row>
    <row r="655" spans="1:8" ht="25.5" x14ac:dyDescent="0.2">
      <c r="A655" s="76">
        <f t="shared" ref="A655:A718" si="50">H655</f>
        <v>31636</v>
      </c>
      <c r="B655" s="27" t="s">
        <v>2894</v>
      </c>
      <c r="C655" s="71">
        <v>147</v>
      </c>
      <c r="D655" s="71">
        <v>81</v>
      </c>
      <c r="E655" s="71">
        <f t="shared" ref="E655:E718" si="51">SUM(C655:D655)</f>
        <v>228</v>
      </c>
      <c r="F655" s="71" t="str">
        <f t="shared" ref="F655:F718" si="52">RIGHT(B655,7)</f>
        <v>&lt;31636&gt;</v>
      </c>
      <c r="G655" s="71" t="str">
        <f t="shared" ref="G655:G718" si="53">MID(F655,2,5)</f>
        <v>31636</v>
      </c>
      <c r="H655" s="71">
        <f t="shared" ref="H655:H718" si="54">VALUE(G655)</f>
        <v>31636</v>
      </c>
    </row>
    <row r="656" spans="1:8" ht="25.5" x14ac:dyDescent="0.2">
      <c r="A656" s="76">
        <f t="shared" si="50"/>
        <v>31658</v>
      </c>
      <c r="B656" s="27" t="s">
        <v>2906</v>
      </c>
      <c r="C656" s="71">
        <v>110</v>
      </c>
      <c r="D656" s="71">
        <v>65</v>
      </c>
      <c r="E656" s="71">
        <f t="shared" si="51"/>
        <v>175</v>
      </c>
      <c r="F656" s="71" t="str">
        <f t="shared" si="52"/>
        <v>&lt;31658&gt;</v>
      </c>
      <c r="G656" s="71" t="str">
        <f t="shared" si="53"/>
        <v>31658</v>
      </c>
      <c r="H656" s="71">
        <f t="shared" si="54"/>
        <v>31658</v>
      </c>
    </row>
    <row r="657" spans="1:8" ht="25.5" x14ac:dyDescent="0.2">
      <c r="A657" s="76">
        <f t="shared" si="50"/>
        <v>31642</v>
      </c>
      <c r="B657" s="27" t="s">
        <v>2895</v>
      </c>
      <c r="C657" s="71">
        <v>224</v>
      </c>
      <c r="D657" s="71">
        <v>109</v>
      </c>
      <c r="E657" s="71">
        <f t="shared" si="51"/>
        <v>333</v>
      </c>
      <c r="F657" s="71" t="str">
        <f t="shared" si="52"/>
        <v>&lt;31642&gt;</v>
      </c>
      <c r="G657" s="71" t="str">
        <f t="shared" si="53"/>
        <v>31642</v>
      </c>
      <c r="H657" s="71">
        <f t="shared" si="54"/>
        <v>31642</v>
      </c>
    </row>
    <row r="658" spans="1:8" ht="25.5" x14ac:dyDescent="0.2">
      <c r="A658" s="76">
        <f t="shared" si="50"/>
        <v>31644</v>
      </c>
      <c r="B658" s="27" t="s">
        <v>2896</v>
      </c>
      <c r="C658" s="71">
        <v>1073</v>
      </c>
      <c r="D658" s="71">
        <v>656</v>
      </c>
      <c r="E658" s="71">
        <f t="shared" si="51"/>
        <v>1729</v>
      </c>
      <c r="F658" s="71" t="str">
        <f t="shared" si="52"/>
        <v>&lt;31644&gt;</v>
      </c>
      <c r="G658" s="71" t="str">
        <f t="shared" si="53"/>
        <v>31644</v>
      </c>
      <c r="H658" s="71">
        <f t="shared" si="54"/>
        <v>31644</v>
      </c>
    </row>
    <row r="659" spans="1:8" ht="25.5" x14ac:dyDescent="0.2">
      <c r="A659" s="76">
        <f t="shared" si="50"/>
        <v>31645</v>
      </c>
      <c r="B659" s="27" t="s">
        <v>2897</v>
      </c>
      <c r="C659" s="71">
        <v>269</v>
      </c>
      <c r="D659" s="71">
        <v>130</v>
      </c>
      <c r="E659" s="71">
        <f t="shared" si="51"/>
        <v>399</v>
      </c>
      <c r="F659" s="71" t="str">
        <f t="shared" si="52"/>
        <v>&lt;31645&gt;</v>
      </c>
      <c r="G659" s="71" t="str">
        <f t="shared" si="53"/>
        <v>31645</v>
      </c>
      <c r="H659" s="71">
        <f t="shared" si="54"/>
        <v>31645</v>
      </c>
    </row>
    <row r="660" spans="1:8" ht="25.5" x14ac:dyDescent="0.2">
      <c r="A660" s="76">
        <f t="shared" si="50"/>
        <v>31646</v>
      </c>
      <c r="B660" s="27" t="s">
        <v>2898</v>
      </c>
      <c r="C660" s="71">
        <v>191</v>
      </c>
      <c r="D660" s="71">
        <v>106</v>
      </c>
      <c r="E660" s="71">
        <f t="shared" si="51"/>
        <v>297</v>
      </c>
      <c r="F660" s="71" t="str">
        <f t="shared" si="52"/>
        <v>&lt;31646&gt;</v>
      </c>
      <c r="G660" s="71" t="str">
        <f t="shared" si="53"/>
        <v>31646</v>
      </c>
      <c r="H660" s="71">
        <f t="shared" si="54"/>
        <v>31646</v>
      </c>
    </row>
    <row r="661" spans="1:8" x14ac:dyDescent="0.2">
      <c r="A661" s="76">
        <f t="shared" si="50"/>
        <v>31649</v>
      </c>
      <c r="B661" s="27" t="s">
        <v>2899</v>
      </c>
      <c r="C661" s="71">
        <v>409</v>
      </c>
      <c r="D661" s="71">
        <v>191</v>
      </c>
      <c r="E661" s="71">
        <f t="shared" si="51"/>
        <v>600</v>
      </c>
      <c r="F661" s="71" t="str">
        <f t="shared" si="52"/>
        <v>&lt;31649&gt;</v>
      </c>
      <c r="G661" s="71" t="str">
        <f t="shared" si="53"/>
        <v>31649</v>
      </c>
      <c r="H661" s="71">
        <f t="shared" si="54"/>
        <v>31649</v>
      </c>
    </row>
    <row r="662" spans="1:8" ht="25.5" x14ac:dyDescent="0.2">
      <c r="A662" s="76">
        <f t="shared" si="50"/>
        <v>31650</v>
      </c>
      <c r="B662" s="27" t="s">
        <v>2900</v>
      </c>
      <c r="C662" s="71">
        <v>290</v>
      </c>
      <c r="D662" s="71">
        <v>173</v>
      </c>
      <c r="E662" s="71">
        <f t="shared" si="51"/>
        <v>463</v>
      </c>
      <c r="F662" s="71" t="str">
        <f t="shared" si="52"/>
        <v>&lt;31650&gt;</v>
      </c>
      <c r="G662" s="71" t="str">
        <f t="shared" si="53"/>
        <v>31650</v>
      </c>
      <c r="H662" s="71">
        <f t="shared" si="54"/>
        <v>31650</v>
      </c>
    </row>
    <row r="663" spans="1:8" ht="38.25" x14ac:dyDescent="0.2">
      <c r="A663" s="76">
        <f t="shared" si="50"/>
        <v>31651</v>
      </c>
      <c r="B663" s="27" t="s">
        <v>2901</v>
      </c>
      <c r="C663" s="71">
        <v>467</v>
      </c>
      <c r="D663" s="71">
        <v>282</v>
      </c>
      <c r="E663" s="71">
        <f t="shared" si="51"/>
        <v>749</v>
      </c>
      <c r="F663" s="71" t="str">
        <f t="shared" si="52"/>
        <v>&lt;31651&gt;</v>
      </c>
      <c r="G663" s="71" t="str">
        <f t="shared" si="53"/>
        <v>31651</v>
      </c>
      <c r="H663" s="71">
        <f t="shared" si="54"/>
        <v>31651</v>
      </c>
    </row>
    <row r="664" spans="1:8" ht="25.5" x14ac:dyDescent="0.2">
      <c r="A664" s="76">
        <f t="shared" si="50"/>
        <v>31652</v>
      </c>
      <c r="B664" s="27" t="s">
        <v>2902</v>
      </c>
      <c r="C664" s="71">
        <v>107</v>
      </c>
      <c r="D664" s="71">
        <v>52</v>
      </c>
      <c r="E664" s="71">
        <f t="shared" si="51"/>
        <v>159</v>
      </c>
      <c r="F664" s="71" t="str">
        <f t="shared" si="52"/>
        <v>&lt;31652&gt;</v>
      </c>
      <c r="G664" s="71" t="str">
        <f t="shared" si="53"/>
        <v>31652</v>
      </c>
      <c r="H664" s="71">
        <f t="shared" si="54"/>
        <v>31652</v>
      </c>
    </row>
    <row r="665" spans="1:8" ht="25.5" x14ac:dyDescent="0.2">
      <c r="A665" s="76">
        <f t="shared" si="50"/>
        <v>31653</v>
      </c>
      <c r="B665" s="27" t="s">
        <v>2903</v>
      </c>
      <c r="C665" s="71">
        <v>279</v>
      </c>
      <c r="D665" s="71">
        <v>170</v>
      </c>
      <c r="E665" s="71">
        <f t="shared" si="51"/>
        <v>449</v>
      </c>
      <c r="F665" s="71" t="str">
        <f t="shared" si="52"/>
        <v>&lt;31653&gt;</v>
      </c>
      <c r="G665" s="71" t="str">
        <f t="shared" si="53"/>
        <v>31653</v>
      </c>
      <c r="H665" s="71">
        <f t="shared" si="54"/>
        <v>31653</v>
      </c>
    </row>
    <row r="666" spans="1:8" ht="25.5" x14ac:dyDescent="0.2">
      <c r="A666" s="76">
        <f t="shared" si="50"/>
        <v>31654</v>
      </c>
      <c r="B666" s="27" t="s">
        <v>2904</v>
      </c>
      <c r="C666" s="71">
        <v>399</v>
      </c>
      <c r="D666" s="71">
        <v>174</v>
      </c>
      <c r="E666" s="71">
        <f t="shared" si="51"/>
        <v>573</v>
      </c>
      <c r="F666" s="71" t="str">
        <f t="shared" si="52"/>
        <v>&lt;31654&gt;</v>
      </c>
      <c r="G666" s="71" t="str">
        <f t="shared" si="53"/>
        <v>31654</v>
      </c>
      <c r="H666" s="71">
        <f t="shared" si="54"/>
        <v>31654</v>
      </c>
    </row>
    <row r="667" spans="1:8" ht="38.25" x14ac:dyDescent="0.2">
      <c r="A667" s="76">
        <f t="shared" si="50"/>
        <v>31655</v>
      </c>
      <c r="B667" s="27" t="s">
        <v>2905</v>
      </c>
      <c r="C667" s="71">
        <v>1267</v>
      </c>
      <c r="D667" s="71">
        <v>753</v>
      </c>
      <c r="E667" s="71">
        <f t="shared" si="51"/>
        <v>2020</v>
      </c>
      <c r="F667" s="71" t="str">
        <f t="shared" si="52"/>
        <v>&lt;31655&gt;</v>
      </c>
      <c r="G667" s="71" t="str">
        <f t="shared" si="53"/>
        <v>31655</v>
      </c>
      <c r="H667" s="71">
        <f t="shared" si="54"/>
        <v>31655</v>
      </c>
    </row>
    <row r="668" spans="1:8" x14ac:dyDescent="0.2">
      <c r="A668" s="76">
        <f t="shared" si="50"/>
        <v>31701</v>
      </c>
      <c r="B668" s="27" t="s">
        <v>2907</v>
      </c>
      <c r="C668" s="71">
        <v>220</v>
      </c>
      <c r="D668" s="71">
        <v>108</v>
      </c>
      <c r="E668" s="71">
        <f t="shared" si="51"/>
        <v>328</v>
      </c>
      <c r="F668" s="71" t="str">
        <f t="shared" si="52"/>
        <v>&lt;31701&gt;</v>
      </c>
      <c r="G668" s="71" t="str">
        <f t="shared" si="53"/>
        <v>31701</v>
      </c>
      <c r="H668" s="71">
        <f t="shared" si="54"/>
        <v>31701</v>
      </c>
    </row>
    <row r="669" spans="1:8" ht="25.5" x14ac:dyDescent="0.2">
      <c r="A669" s="76">
        <f t="shared" si="50"/>
        <v>31702</v>
      </c>
      <c r="B669" s="27" t="s">
        <v>2908</v>
      </c>
      <c r="C669" s="71">
        <v>653</v>
      </c>
      <c r="D669" s="71">
        <v>352</v>
      </c>
      <c r="E669" s="71">
        <f t="shared" si="51"/>
        <v>1005</v>
      </c>
      <c r="F669" s="71" t="str">
        <f t="shared" si="52"/>
        <v>&lt;31702&gt;</v>
      </c>
      <c r="G669" s="71" t="str">
        <f t="shared" si="53"/>
        <v>31702</v>
      </c>
      <c r="H669" s="71">
        <f t="shared" si="54"/>
        <v>31702</v>
      </c>
    </row>
    <row r="670" spans="1:8" ht="25.5" x14ac:dyDescent="0.2">
      <c r="A670" s="76">
        <f t="shared" si="50"/>
        <v>31703</v>
      </c>
      <c r="B670" s="27" t="s">
        <v>2909</v>
      </c>
      <c r="C670" s="71">
        <v>1103</v>
      </c>
      <c r="D670" s="71">
        <v>902</v>
      </c>
      <c r="E670" s="71">
        <f t="shared" si="51"/>
        <v>2005</v>
      </c>
      <c r="F670" s="71" t="str">
        <f t="shared" si="52"/>
        <v>&lt;31703&gt;</v>
      </c>
      <c r="G670" s="71" t="str">
        <f t="shared" si="53"/>
        <v>31703</v>
      </c>
      <c r="H670" s="71">
        <f t="shared" si="54"/>
        <v>31703</v>
      </c>
    </row>
    <row r="671" spans="1:8" ht="25.5" x14ac:dyDescent="0.2">
      <c r="A671" s="76">
        <f t="shared" si="50"/>
        <v>31704</v>
      </c>
      <c r="B671" s="27" t="s">
        <v>2910</v>
      </c>
      <c r="C671" s="71">
        <v>1765</v>
      </c>
      <c r="D671" s="71">
        <v>1189</v>
      </c>
      <c r="E671" s="71">
        <f t="shared" si="51"/>
        <v>2954</v>
      </c>
      <c r="F671" s="71" t="str">
        <f t="shared" si="52"/>
        <v>&lt;31704&gt;</v>
      </c>
      <c r="G671" s="71" t="str">
        <f t="shared" si="53"/>
        <v>31704</v>
      </c>
      <c r="H671" s="71">
        <f t="shared" si="54"/>
        <v>31704</v>
      </c>
    </row>
    <row r="672" spans="1:8" x14ac:dyDescent="0.2">
      <c r="A672" s="76">
        <f t="shared" si="50"/>
        <v>31706</v>
      </c>
      <c r="B672" s="27" t="s">
        <v>2911</v>
      </c>
      <c r="C672" s="71">
        <v>302</v>
      </c>
      <c r="D672" s="71">
        <v>149</v>
      </c>
      <c r="E672" s="71">
        <f t="shared" si="51"/>
        <v>451</v>
      </c>
      <c r="F672" s="71" t="str">
        <f t="shared" si="52"/>
        <v>&lt;31706&gt;</v>
      </c>
      <c r="G672" s="71" t="str">
        <f t="shared" si="53"/>
        <v>31706</v>
      </c>
      <c r="H672" s="71">
        <f t="shared" si="54"/>
        <v>31706</v>
      </c>
    </row>
    <row r="673" spans="1:8" ht="25.5" x14ac:dyDescent="0.2">
      <c r="A673" s="76">
        <f t="shared" si="50"/>
        <v>31707</v>
      </c>
      <c r="B673" s="27" t="s">
        <v>2912</v>
      </c>
      <c r="C673" s="71">
        <v>339</v>
      </c>
      <c r="D673" s="71">
        <v>245</v>
      </c>
      <c r="E673" s="71">
        <f t="shared" si="51"/>
        <v>584</v>
      </c>
      <c r="F673" s="71" t="str">
        <f t="shared" si="52"/>
        <v>&lt;31707&gt;</v>
      </c>
      <c r="G673" s="71" t="str">
        <f t="shared" si="53"/>
        <v>31707</v>
      </c>
      <c r="H673" s="71">
        <f t="shared" si="54"/>
        <v>31707</v>
      </c>
    </row>
    <row r="674" spans="1:8" ht="25.5" x14ac:dyDescent="0.2">
      <c r="A674" s="76">
        <f t="shared" si="50"/>
        <v>31709</v>
      </c>
      <c r="B674" s="27" t="s">
        <v>2913</v>
      </c>
      <c r="C674" s="71">
        <v>597</v>
      </c>
      <c r="D674" s="71">
        <v>366</v>
      </c>
      <c r="E674" s="71">
        <f t="shared" si="51"/>
        <v>963</v>
      </c>
      <c r="F674" s="71" t="str">
        <f t="shared" si="52"/>
        <v>&lt;31709&gt;</v>
      </c>
      <c r="G674" s="71" t="str">
        <f t="shared" si="53"/>
        <v>31709</v>
      </c>
      <c r="H674" s="71">
        <f t="shared" si="54"/>
        <v>31709</v>
      </c>
    </row>
    <row r="675" spans="1:8" ht="25.5" x14ac:dyDescent="0.2">
      <c r="A675" s="76">
        <f t="shared" si="50"/>
        <v>31710</v>
      </c>
      <c r="B675" s="27" t="s">
        <v>2914</v>
      </c>
      <c r="C675" s="71">
        <v>1588</v>
      </c>
      <c r="D675" s="71">
        <v>909</v>
      </c>
      <c r="E675" s="71">
        <f t="shared" si="51"/>
        <v>2497</v>
      </c>
      <c r="F675" s="71" t="str">
        <f t="shared" si="52"/>
        <v>&lt;31710&gt;</v>
      </c>
      <c r="G675" s="71" t="str">
        <f t="shared" si="53"/>
        <v>31710</v>
      </c>
      <c r="H675" s="71">
        <f t="shared" si="54"/>
        <v>31710</v>
      </c>
    </row>
    <row r="676" spans="1:8" ht="25.5" x14ac:dyDescent="0.2">
      <c r="A676" s="76">
        <f t="shared" si="50"/>
        <v>31711</v>
      </c>
      <c r="B676" s="27" t="s">
        <v>2915</v>
      </c>
      <c r="C676" s="71">
        <v>317</v>
      </c>
      <c r="D676" s="71">
        <v>158</v>
      </c>
      <c r="E676" s="71">
        <f t="shared" si="51"/>
        <v>475</v>
      </c>
      <c r="F676" s="71" t="str">
        <f t="shared" si="52"/>
        <v>&lt;31711&gt;</v>
      </c>
      <c r="G676" s="71" t="str">
        <f t="shared" si="53"/>
        <v>31711</v>
      </c>
      <c r="H676" s="71">
        <f t="shared" si="54"/>
        <v>31711</v>
      </c>
    </row>
    <row r="677" spans="1:8" ht="25.5" x14ac:dyDescent="0.2">
      <c r="A677" s="76">
        <f t="shared" si="50"/>
        <v>31712</v>
      </c>
      <c r="B677" s="27" t="s">
        <v>2916</v>
      </c>
      <c r="C677" s="71">
        <v>648</v>
      </c>
      <c r="D677" s="71">
        <v>510</v>
      </c>
      <c r="E677" s="71">
        <f t="shared" si="51"/>
        <v>1158</v>
      </c>
      <c r="F677" s="71" t="str">
        <f t="shared" si="52"/>
        <v>&lt;31712&gt;</v>
      </c>
      <c r="G677" s="71" t="str">
        <f t="shared" si="53"/>
        <v>31712</v>
      </c>
      <c r="H677" s="71">
        <f t="shared" si="54"/>
        <v>31712</v>
      </c>
    </row>
    <row r="678" spans="1:8" ht="25.5" x14ac:dyDescent="0.2">
      <c r="A678" s="76">
        <f t="shared" si="50"/>
        <v>31713</v>
      </c>
      <c r="B678" s="27" t="s">
        <v>2917</v>
      </c>
      <c r="C678" s="71">
        <v>489</v>
      </c>
      <c r="D678" s="71">
        <v>346</v>
      </c>
      <c r="E678" s="71">
        <f t="shared" si="51"/>
        <v>835</v>
      </c>
      <c r="F678" s="71" t="str">
        <f t="shared" si="52"/>
        <v>&lt;31713&gt;</v>
      </c>
      <c r="G678" s="71" t="str">
        <f t="shared" si="53"/>
        <v>31713</v>
      </c>
      <c r="H678" s="71">
        <f t="shared" si="54"/>
        <v>31713</v>
      </c>
    </row>
    <row r="679" spans="1:8" ht="25.5" x14ac:dyDescent="0.2">
      <c r="A679" s="76">
        <f t="shared" si="50"/>
        <v>31714</v>
      </c>
      <c r="B679" s="27" t="s">
        <v>2918</v>
      </c>
      <c r="C679" s="71">
        <v>245</v>
      </c>
      <c r="D679" s="71">
        <v>166</v>
      </c>
      <c r="E679" s="71">
        <f t="shared" si="51"/>
        <v>411</v>
      </c>
      <c r="F679" s="71" t="str">
        <f t="shared" si="52"/>
        <v>&lt;31714&gt;</v>
      </c>
      <c r="G679" s="71" t="str">
        <f t="shared" si="53"/>
        <v>31714</v>
      </c>
      <c r="H679" s="71">
        <f t="shared" si="54"/>
        <v>31714</v>
      </c>
    </row>
    <row r="680" spans="1:8" ht="25.5" x14ac:dyDescent="0.2">
      <c r="A680" s="76">
        <f t="shared" si="50"/>
        <v>31715</v>
      </c>
      <c r="B680" s="27" t="s">
        <v>2919</v>
      </c>
      <c r="C680" s="71">
        <v>506</v>
      </c>
      <c r="D680" s="71">
        <v>400</v>
      </c>
      <c r="E680" s="71">
        <f t="shared" si="51"/>
        <v>906</v>
      </c>
      <c r="F680" s="71" t="str">
        <f t="shared" si="52"/>
        <v>&lt;31715&gt;</v>
      </c>
      <c r="G680" s="71" t="str">
        <f t="shared" si="53"/>
        <v>31715</v>
      </c>
      <c r="H680" s="71">
        <f t="shared" si="54"/>
        <v>31715</v>
      </c>
    </row>
    <row r="681" spans="1:8" ht="25.5" x14ac:dyDescent="0.2">
      <c r="A681" s="76">
        <f t="shared" si="50"/>
        <v>31716</v>
      </c>
      <c r="B681" s="27" t="s">
        <v>2920</v>
      </c>
      <c r="C681" s="71">
        <v>1189</v>
      </c>
      <c r="D681" s="71">
        <v>1463</v>
      </c>
      <c r="E681" s="71">
        <f t="shared" si="51"/>
        <v>2652</v>
      </c>
      <c r="F681" s="71" t="str">
        <f t="shared" si="52"/>
        <v>&lt;31716&gt;</v>
      </c>
      <c r="G681" s="71" t="str">
        <f t="shared" si="53"/>
        <v>31716</v>
      </c>
      <c r="H681" s="71">
        <f t="shared" si="54"/>
        <v>31716</v>
      </c>
    </row>
    <row r="682" spans="1:8" x14ac:dyDescent="0.2">
      <c r="A682" s="76">
        <f t="shared" si="50"/>
        <v>31717</v>
      </c>
      <c r="B682" s="27" t="s">
        <v>2921</v>
      </c>
      <c r="C682" s="71">
        <v>3379</v>
      </c>
      <c r="D682" s="71">
        <v>2417</v>
      </c>
      <c r="E682" s="71">
        <f t="shared" si="51"/>
        <v>5796</v>
      </c>
      <c r="F682" s="71" t="str">
        <f t="shared" si="52"/>
        <v>&lt;31717&gt;</v>
      </c>
      <c r="G682" s="71" t="str">
        <f t="shared" si="53"/>
        <v>31717</v>
      </c>
      <c r="H682" s="71">
        <f t="shared" si="54"/>
        <v>31717</v>
      </c>
    </row>
    <row r="683" spans="1:8" ht="25.5" x14ac:dyDescent="0.2">
      <c r="A683" s="76">
        <f t="shared" si="50"/>
        <v>31718</v>
      </c>
      <c r="B683" s="27" t="s">
        <v>2922</v>
      </c>
      <c r="C683" s="71">
        <v>463</v>
      </c>
      <c r="D683" s="71">
        <v>284</v>
      </c>
      <c r="E683" s="71">
        <f t="shared" si="51"/>
        <v>747</v>
      </c>
      <c r="F683" s="71" t="str">
        <f t="shared" si="52"/>
        <v>&lt;31718&gt;</v>
      </c>
      <c r="G683" s="71" t="str">
        <f t="shared" si="53"/>
        <v>31718</v>
      </c>
      <c r="H683" s="71">
        <f t="shared" si="54"/>
        <v>31718</v>
      </c>
    </row>
    <row r="684" spans="1:8" ht="25.5" x14ac:dyDescent="0.2">
      <c r="A684" s="76">
        <f t="shared" si="50"/>
        <v>31719</v>
      </c>
      <c r="B684" s="27" t="s">
        <v>2923</v>
      </c>
      <c r="C684" s="71">
        <v>2551</v>
      </c>
      <c r="D684" s="71">
        <v>2157</v>
      </c>
      <c r="E684" s="71">
        <f t="shared" si="51"/>
        <v>4708</v>
      </c>
      <c r="F684" s="71" t="str">
        <f t="shared" si="52"/>
        <v>&lt;31719&gt;</v>
      </c>
      <c r="G684" s="71" t="str">
        <f t="shared" si="53"/>
        <v>31719</v>
      </c>
      <c r="H684" s="71">
        <f t="shared" si="54"/>
        <v>31719</v>
      </c>
    </row>
    <row r="685" spans="1:8" ht="25.5" x14ac:dyDescent="0.2">
      <c r="A685" s="76">
        <f t="shared" si="50"/>
        <v>31723</v>
      </c>
      <c r="B685" s="27" t="s">
        <v>2924</v>
      </c>
      <c r="C685" s="71">
        <v>1047</v>
      </c>
      <c r="D685" s="71">
        <v>581</v>
      </c>
      <c r="E685" s="71">
        <f t="shared" si="51"/>
        <v>1628</v>
      </c>
      <c r="F685" s="71" t="str">
        <f t="shared" si="52"/>
        <v>&lt;31723&gt;</v>
      </c>
      <c r="G685" s="71" t="str">
        <f t="shared" si="53"/>
        <v>31723</v>
      </c>
      <c r="H685" s="71">
        <f t="shared" si="54"/>
        <v>31723</v>
      </c>
    </row>
    <row r="686" spans="1:8" ht="25.5" x14ac:dyDescent="0.2">
      <c r="A686" s="76">
        <f t="shared" si="50"/>
        <v>31725</v>
      </c>
      <c r="B686" s="27" t="s">
        <v>2925</v>
      </c>
      <c r="C686" s="71">
        <v>1775</v>
      </c>
      <c r="D686" s="71">
        <v>1063</v>
      </c>
      <c r="E686" s="71">
        <f t="shared" si="51"/>
        <v>2838</v>
      </c>
      <c r="F686" s="71" t="str">
        <f t="shared" si="52"/>
        <v>&lt;31725&gt;</v>
      </c>
      <c r="G686" s="71" t="str">
        <f t="shared" si="53"/>
        <v>31725</v>
      </c>
      <c r="H686" s="71">
        <f t="shared" si="54"/>
        <v>31725</v>
      </c>
    </row>
    <row r="687" spans="1:8" ht="25.5" x14ac:dyDescent="0.2">
      <c r="A687" s="76">
        <f t="shared" si="50"/>
        <v>31726</v>
      </c>
      <c r="B687" s="27" t="s">
        <v>2926</v>
      </c>
      <c r="C687" s="71">
        <v>498</v>
      </c>
      <c r="D687" s="71">
        <v>270</v>
      </c>
      <c r="E687" s="71">
        <f t="shared" si="51"/>
        <v>768</v>
      </c>
      <c r="F687" s="71" t="str">
        <f t="shared" si="52"/>
        <v>&lt;31726&gt;</v>
      </c>
      <c r="G687" s="71" t="str">
        <f t="shared" si="53"/>
        <v>31726</v>
      </c>
      <c r="H687" s="71">
        <f t="shared" si="54"/>
        <v>31726</v>
      </c>
    </row>
    <row r="688" spans="1:8" ht="25.5" x14ac:dyDescent="0.2">
      <c r="A688" s="76">
        <f t="shared" si="50"/>
        <v>31801</v>
      </c>
      <c r="B688" s="27" t="s">
        <v>2927</v>
      </c>
      <c r="C688" s="71">
        <v>72</v>
      </c>
      <c r="D688" s="71">
        <v>25</v>
      </c>
      <c r="E688" s="71">
        <f t="shared" si="51"/>
        <v>97</v>
      </c>
      <c r="F688" s="71" t="str">
        <f t="shared" si="52"/>
        <v>&lt;31801&gt;</v>
      </c>
      <c r="G688" s="71" t="str">
        <f t="shared" si="53"/>
        <v>31801</v>
      </c>
      <c r="H688" s="71">
        <f t="shared" si="54"/>
        <v>31801</v>
      </c>
    </row>
    <row r="689" spans="1:8" ht="38.25" x14ac:dyDescent="0.2">
      <c r="A689" s="76">
        <f t="shared" si="50"/>
        <v>31803</v>
      </c>
      <c r="B689" s="27" t="s">
        <v>4715</v>
      </c>
      <c r="C689" s="71">
        <v>384</v>
      </c>
      <c r="D689" s="71">
        <v>195</v>
      </c>
      <c r="E689" s="71">
        <f t="shared" si="51"/>
        <v>579</v>
      </c>
      <c r="F689" s="71" t="str">
        <f t="shared" si="52"/>
        <v>&lt;31803&gt;</v>
      </c>
      <c r="G689" s="71" t="str">
        <f t="shared" si="53"/>
        <v>31803</v>
      </c>
      <c r="H689" s="71">
        <f t="shared" si="54"/>
        <v>31803</v>
      </c>
    </row>
    <row r="690" spans="1:8" ht="25.5" x14ac:dyDescent="0.2">
      <c r="A690" s="76">
        <f t="shared" si="50"/>
        <v>31802</v>
      </c>
      <c r="B690" s="27" t="s">
        <v>2928</v>
      </c>
      <c r="C690" s="71">
        <v>317</v>
      </c>
      <c r="D690" s="71">
        <v>215</v>
      </c>
      <c r="E690" s="71">
        <f t="shared" si="51"/>
        <v>532</v>
      </c>
      <c r="F690" s="71" t="str">
        <f t="shared" si="52"/>
        <v>&lt;31802&gt;</v>
      </c>
      <c r="G690" s="71" t="str">
        <f t="shared" si="53"/>
        <v>31802</v>
      </c>
      <c r="H690" s="71">
        <f t="shared" si="54"/>
        <v>31802</v>
      </c>
    </row>
    <row r="691" spans="1:8" ht="25.5" x14ac:dyDescent="0.2">
      <c r="A691" s="76">
        <f t="shared" si="50"/>
        <v>31804</v>
      </c>
      <c r="B691" s="27" t="s">
        <v>2930</v>
      </c>
      <c r="C691" s="71">
        <v>237</v>
      </c>
      <c r="D691" s="71">
        <v>135</v>
      </c>
      <c r="E691" s="71">
        <f t="shared" si="51"/>
        <v>372</v>
      </c>
      <c r="F691" s="71" t="str">
        <f t="shared" si="52"/>
        <v>&lt;31804&gt;</v>
      </c>
      <c r="G691" s="71" t="str">
        <f t="shared" si="53"/>
        <v>31804</v>
      </c>
      <c r="H691" s="71">
        <f t="shared" si="54"/>
        <v>31804</v>
      </c>
    </row>
    <row r="692" spans="1:8" ht="25.5" x14ac:dyDescent="0.2">
      <c r="A692" s="76">
        <f t="shared" si="50"/>
        <v>31805</v>
      </c>
      <c r="B692" s="27" t="s">
        <v>2931</v>
      </c>
      <c r="C692" s="71">
        <v>60</v>
      </c>
      <c r="D692" s="71">
        <v>46</v>
      </c>
      <c r="E692" s="71">
        <f t="shared" si="51"/>
        <v>106</v>
      </c>
      <c r="F692" s="71" t="str">
        <f t="shared" si="52"/>
        <v>&lt;31805&gt;</v>
      </c>
      <c r="G692" s="71" t="str">
        <f t="shared" si="53"/>
        <v>31805</v>
      </c>
      <c r="H692" s="71">
        <f t="shared" si="54"/>
        <v>31805</v>
      </c>
    </row>
    <row r="693" spans="1:8" ht="25.5" x14ac:dyDescent="0.2">
      <c r="A693" s="76">
        <f t="shared" si="50"/>
        <v>31806</v>
      </c>
      <c r="B693" s="27" t="s">
        <v>2932</v>
      </c>
      <c r="C693" s="71">
        <v>67</v>
      </c>
      <c r="D693" s="71">
        <v>50</v>
      </c>
      <c r="E693" s="71">
        <f t="shared" si="51"/>
        <v>117</v>
      </c>
      <c r="F693" s="71" t="str">
        <f t="shared" si="52"/>
        <v>&lt;31806&gt;</v>
      </c>
      <c r="G693" s="71" t="str">
        <f t="shared" si="53"/>
        <v>31806</v>
      </c>
      <c r="H693" s="71">
        <f t="shared" si="54"/>
        <v>31806</v>
      </c>
    </row>
    <row r="694" spans="1:8" ht="25.5" x14ac:dyDescent="0.2">
      <c r="A694" s="76">
        <f t="shared" si="50"/>
        <v>31842</v>
      </c>
      <c r="B694" s="27" t="s">
        <v>2963</v>
      </c>
      <c r="C694" s="71">
        <v>34</v>
      </c>
      <c r="D694" s="71">
        <v>18</v>
      </c>
      <c r="E694" s="71">
        <f t="shared" si="51"/>
        <v>52</v>
      </c>
      <c r="F694" s="71" t="str">
        <f t="shared" si="52"/>
        <v>&lt;31842&gt;</v>
      </c>
      <c r="G694" s="71" t="str">
        <f t="shared" si="53"/>
        <v>31842</v>
      </c>
      <c r="H694" s="71">
        <f t="shared" si="54"/>
        <v>31842</v>
      </c>
    </row>
    <row r="695" spans="1:8" x14ac:dyDescent="0.2">
      <c r="A695" s="76">
        <f t="shared" si="50"/>
        <v>31807</v>
      </c>
      <c r="B695" s="27" t="s">
        <v>2933</v>
      </c>
      <c r="C695" s="71">
        <v>158</v>
      </c>
      <c r="D695" s="71">
        <v>93</v>
      </c>
      <c r="E695" s="71">
        <f t="shared" si="51"/>
        <v>251</v>
      </c>
      <c r="F695" s="71" t="str">
        <f t="shared" si="52"/>
        <v>&lt;31807&gt;</v>
      </c>
      <c r="G695" s="71" t="str">
        <f t="shared" si="53"/>
        <v>31807</v>
      </c>
      <c r="H695" s="71">
        <f t="shared" si="54"/>
        <v>31807</v>
      </c>
    </row>
    <row r="696" spans="1:8" ht="25.5" x14ac:dyDescent="0.2">
      <c r="A696" s="76">
        <f t="shared" si="50"/>
        <v>31808</v>
      </c>
      <c r="B696" s="27" t="s">
        <v>2934</v>
      </c>
      <c r="C696" s="71">
        <v>383</v>
      </c>
      <c r="D696" s="71">
        <v>221</v>
      </c>
      <c r="E696" s="71">
        <f t="shared" si="51"/>
        <v>604</v>
      </c>
      <c r="F696" s="71" t="str">
        <f t="shared" si="52"/>
        <v>&lt;31808&gt;</v>
      </c>
      <c r="G696" s="71" t="str">
        <f t="shared" si="53"/>
        <v>31808</v>
      </c>
      <c r="H696" s="71">
        <f t="shared" si="54"/>
        <v>31808</v>
      </c>
    </row>
    <row r="697" spans="1:8" ht="38.25" x14ac:dyDescent="0.2">
      <c r="A697" s="76">
        <f t="shared" si="50"/>
        <v>31809</v>
      </c>
      <c r="B697" s="27" t="s">
        <v>2935</v>
      </c>
      <c r="C697" s="71">
        <v>195</v>
      </c>
      <c r="D697" s="71">
        <v>108</v>
      </c>
      <c r="E697" s="71">
        <f t="shared" si="51"/>
        <v>303</v>
      </c>
      <c r="F697" s="71" t="str">
        <f t="shared" si="52"/>
        <v>&lt;31809&gt;</v>
      </c>
      <c r="G697" s="71" t="str">
        <f t="shared" si="53"/>
        <v>31809</v>
      </c>
      <c r="H697" s="71">
        <f t="shared" si="54"/>
        <v>31809</v>
      </c>
    </row>
    <row r="698" spans="1:8" ht="25.5" x14ac:dyDescent="0.2">
      <c r="A698" s="76">
        <f t="shared" si="50"/>
        <v>31810</v>
      </c>
      <c r="B698" s="27" t="s">
        <v>2936</v>
      </c>
      <c r="C698" s="71">
        <v>1088</v>
      </c>
      <c r="D698" s="71">
        <v>758</v>
      </c>
      <c r="E698" s="71">
        <f t="shared" si="51"/>
        <v>1846</v>
      </c>
      <c r="F698" s="71" t="str">
        <f t="shared" si="52"/>
        <v>&lt;31810&gt;</v>
      </c>
      <c r="G698" s="71" t="str">
        <f t="shared" si="53"/>
        <v>31810</v>
      </c>
      <c r="H698" s="71">
        <f t="shared" si="54"/>
        <v>31810</v>
      </c>
    </row>
    <row r="699" spans="1:8" ht="38.25" x14ac:dyDescent="0.2">
      <c r="A699" s="76">
        <f t="shared" si="50"/>
        <v>31811</v>
      </c>
      <c r="B699" s="27" t="s">
        <v>4716</v>
      </c>
      <c r="C699" s="71">
        <v>407</v>
      </c>
      <c r="D699" s="71">
        <v>253</v>
      </c>
      <c r="E699" s="71">
        <f t="shared" si="51"/>
        <v>660</v>
      </c>
      <c r="F699" s="71" t="str">
        <f t="shared" si="52"/>
        <v>&lt;31811&gt;</v>
      </c>
      <c r="G699" s="71" t="str">
        <f t="shared" si="53"/>
        <v>31811</v>
      </c>
      <c r="H699" s="71">
        <f t="shared" si="54"/>
        <v>31811</v>
      </c>
    </row>
    <row r="700" spans="1:8" ht="25.5" x14ac:dyDescent="0.2">
      <c r="A700" s="76">
        <f t="shared" si="50"/>
        <v>31812</v>
      </c>
      <c r="B700" s="27" t="s">
        <v>2938</v>
      </c>
      <c r="C700" s="71">
        <v>235</v>
      </c>
      <c r="D700" s="71">
        <v>179</v>
      </c>
      <c r="E700" s="71">
        <f t="shared" si="51"/>
        <v>414</v>
      </c>
      <c r="F700" s="71" t="str">
        <f t="shared" si="52"/>
        <v>&lt;31812&gt;</v>
      </c>
      <c r="G700" s="71" t="str">
        <f t="shared" si="53"/>
        <v>31812</v>
      </c>
      <c r="H700" s="71">
        <f t="shared" si="54"/>
        <v>31812</v>
      </c>
    </row>
    <row r="701" spans="1:8" ht="38.25" x14ac:dyDescent="0.2">
      <c r="A701" s="76">
        <f t="shared" si="50"/>
        <v>31813</v>
      </c>
      <c r="B701" s="27" t="s">
        <v>2939</v>
      </c>
      <c r="C701" s="71">
        <v>295</v>
      </c>
      <c r="D701" s="71">
        <v>188</v>
      </c>
      <c r="E701" s="71">
        <f t="shared" si="51"/>
        <v>483</v>
      </c>
      <c r="F701" s="71" t="str">
        <f t="shared" si="52"/>
        <v>&lt;31813&gt;</v>
      </c>
      <c r="G701" s="71" t="str">
        <f t="shared" si="53"/>
        <v>31813</v>
      </c>
      <c r="H701" s="71">
        <f t="shared" si="54"/>
        <v>31813</v>
      </c>
    </row>
    <row r="702" spans="1:8" ht="38.25" x14ac:dyDescent="0.2">
      <c r="A702" s="76">
        <f t="shared" si="50"/>
        <v>31849</v>
      </c>
      <c r="B702" s="27" t="s">
        <v>2970</v>
      </c>
      <c r="C702" s="71">
        <v>180</v>
      </c>
      <c r="D702" s="71">
        <v>94</v>
      </c>
      <c r="E702" s="71">
        <f t="shared" si="51"/>
        <v>274</v>
      </c>
      <c r="F702" s="71" t="str">
        <f t="shared" si="52"/>
        <v>&lt;31849&gt;</v>
      </c>
      <c r="G702" s="71" t="str">
        <f t="shared" si="53"/>
        <v>31849</v>
      </c>
      <c r="H702" s="71">
        <f t="shared" si="54"/>
        <v>31849</v>
      </c>
    </row>
    <row r="703" spans="1:8" ht="38.25" x14ac:dyDescent="0.2">
      <c r="A703" s="76">
        <f t="shared" si="50"/>
        <v>31814</v>
      </c>
      <c r="B703" s="27" t="s">
        <v>2940</v>
      </c>
      <c r="C703" s="71">
        <v>446</v>
      </c>
      <c r="D703" s="71">
        <v>275</v>
      </c>
      <c r="E703" s="71">
        <f t="shared" si="51"/>
        <v>721</v>
      </c>
      <c r="F703" s="71" t="str">
        <f t="shared" si="52"/>
        <v>&lt;31814&gt;</v>
      </c>
      <c r="G703" s="71" t="str">
        <f t="shared" si="53"/>
        <v>31814</v>
      </c>
      <c r="H703" s="71">
        <f t="shared" si="54"/>
        <v>31814</v>
      </c>
    </row>
    <row r="704" spans="1:8" ht="25.5" x14ac:dyDescent="0.2">
      <c r="A704" s="76">
        <f t="shared" si="50"/>
        <v>31815</v>
      </c>
      <c r="B704" s="27" t="s">
        <v>2941</v>
      </c>
      <c r="C704" s="71">
        <v>114</v>
      </c>
      <c r="D704" s="71">
        <v>84</v>
      </c>
      <c r="E704" s="71">
        <f t="shared" si="51"/>
        <v>198</v>
      </c>
      <c r="F704" s="71" t="str">
        <f t="shared" si="52"/>
        <v>&lt;31815&gt;</v>
      </c>
      <c r="G704" s="71" t="str">
        <f t="shared" si="53"/>
        <v>31815</v>
      </c>
      <c r="H704" s="71">
        <f t="shared" si="54"/>
        <v>31815</v>
      </c>
    </row>
    <row r="705" spans="1:8" ht="38.25" x14ac:dyDescent="0.2">
      <c r="A705" s="76">
        <f t="shared" si="50"/>
        <v>31817</v>
      </c>
      <c r="B705" s="27" t="s">
        <v>2942</v>
      </c>
      <c r="C705" s="71">
        <v>309</v>
      </c>
      <c r="D705" s="71">
        <v>162</v>
      </c>
      <c r="E705" s="71">
        <f t="shared" si="51"/>
        <v>471</v>
      </c>
      <c r="F705" s="71" t="str">
        <f t="shared" si="52"/>
        <v>&lt;31817&gt;</v>
      </c>
      <c r="G705" s="71" t="str">
        <f t="shared" si="53"/>
        <v>31817</v>
      </c>
      <c r="H705" s="71">
        <f t="shared" si="54"/>
        <v>31817</v>
      </c>
    </row>
    <row r="706" spans="1:8" ht="25.5" x14ac:dyDescent="0.2">
      <c r="A706" s="76">
        <f t="shared" si="50"/>
        <v>31818</v>
      </c>
      <c r="B706" s="27" t="s">
        <v>2943</v>
      </c>
      <c r="C706" s="71">
        <v>2004</v>
      </c>
      <c r="D706" s="71">
        <v>1216</v>
      </c>
      <c r="E706" s="71">
        <f t="shared" si="51"/>
        <v>3220</v>
      </c>
      <c r="F706" s="71" t="str">
        <f t="shared" si="52"/>
        <v>&lt;31818&gt;</v>
      </c>
      <c r="G706" s="71" t="str">
        <f t="shared" si="53"/>
        <v>31818</v>
      </c>
      <c r="H706" s="71">
        <f t="shared" si="54"/>
        <v>31818</v>
      </c>
    </row>
    <row r="707" spans="1:8" ht="25.5" x14ac:dyDescent="0.2">
      <c r="A707" s="76">
        <f t="shared" si="50"/>
        <v>31820</v>
      </c>
      <c r="B707" s="27" t="s">
        <v>2944</v>
      </c>
      <c r="C707" s="71">
        <v>100</v>
      </c>
      <c r="D707" s="71">
        <v>41</v>
      </c>
      <c r="E707" s="71">
        <f t="shared" si="51"/>
        <v>141</v>
      </c>
      <c r="F707" s="71" t="str">
        <f t="shared" si="52"/>
        <v>&lt;31820&gt;</v>
      </c>
      <c r="G707" s="71" t="str">
        <f t="shared" si="53"/>
        <v>31820</v>
      </c>
      <c r="H707" s="71">
        <f t="shared" si="54"/>
        <v>31820</v>
      </c>
    </row>
    <row r="708" spans="1:8" ht="25.5" x14ac:dyDescent="0.2">
      <c r="A708" s="76">
        <f t="shared" si="50"/>
        <v>31821</v>
      </c>
      <c r="B708" s="27" t="s">
        <v>2945</v>
      </c>
      <c r="C708" s="71">
        <v>427</v>
      </c>
      <c r="D708" s="71">
        <v>285</v>
      </c>
      <c r="E708" s="71">
        <f t="shared" si="51"/>
        <v>712</v>
      </c>
      <c r="F708" s="71" t="str">
        <f t="shared" si="52"/>
        <v>&lt;31821&gt;</v>
      </c>
      <c r="G708" s="71" t="str">
        <f t="shared" si="53"/>
        <v>31821</v>
      </c>
      <c r="H708" s="71">
        <f t="shared" si="54"/>
        <v>31821</v>
      </c>
    </row>
    <row r="709" spans="1:8" x14ac:dyDescent="0.2">
      <c r="A709" s="76">
        <f t="shared" si="50"/>
        <v>31823</v>
      </c>
      <c r="B709" s="27" t="s">
        <v>2946</v>
      </c>
      <c r="C709" s="71">
        <v>515</v>
      </c>
      <c r="D709" s="71">
        <v>312</v>
      </c>
      <c r="E709" s="71">
        <f t="shared" si="51"/>
        <v>827</v>
      </c>
      <c r="F709" s="71" t="str">
        <f t="shared" si="52"/>
        <v>&lt;31823&gt;</v>
      </c>
      <c r="G709" s="71" t="str">
        <f t="shared" si="53"/>
        <v>31823</v>
      </c>
      <c r="H709" s="71">
        <f t="shared" si="54"/>
        <v>31823</v>
      </c>
    </row>
    <row r="710" spans="1:8" x14ac:dyDescent="0.2">
      <c r="A710" s="76">
        <f t="shared" si="50"/>
        <v>31825</v>
      </c>
      <c r="B710" s="27" t="s">
        <v>2947</v>
      </c>
      <c r="C710" s="71">
        <v>84</v>
      </c>
      <c r="D710" s="71">
        <v>49</v>
      </c>
      <c r="E710" s="71">
        <f t="shared" si="51"/>
        <v>133</v>
      </c>
      <c r="F710" s="71" t="str">
        <f t="shared" si="52"/>
        <v>&lt;31825&gt;</v>
      </c>
      <c r="G710" s="71" t="str">
        <f t="shared" si="53"/>
        <v>31825</v>
      </c>
      <c r="H710" s="71">
        <f t="shared" si="54"/>
        <v>31825</v>
      </c>
    </row>
    <row r="711" spans="1:8" ht="38.25" x14ac:dyDescent="0.2">
      <c r="A711" s="76">
        <f t="shared" si="50"/>
        <v>31826</v>
      </c>
      <c r="B711" s="27" t="s">
        <v>2948</v>
      </c>
      <c r="C711" s="71">
        <v>535</v>
      </c>
      <c r="D711" s="71">
        <v>418</v>
      </c>
      <c r="E711" s="71">
        <f t="shared" si="51"/>
        <v>953</v>
      </c>
      <c r="F711" s="71" t="str">
        <f t="shared" si="52"/>
        <v>&lt;31826&gt;</v>
      </c>
      <c r="G711" s="71" t="str">
        <f t="shared" si="53"/>
        <v>31826</v>
      </c>
      <c r="H711" s="71">
        <f t="shared" si="54"/>
        <v>31826</v>
      </c>
    </row>
    <row r="712" spans="1:8" ht="38.25" x14ac:dyDescent="0.2">
      <c r="A712" s="76">
        <f t="shared" si="50"/>
        <v>31827</v>
      </c>
      <c r="B712" s="27" t="s">
        <v>2949</v>
      </c>
      <c r="C712" s="71">
        <v>51</v>
      </c>
      <c r="D712" s="71">
        <v>31</v>
      </c>
      <c r="E712" s="71">
        <f t="shared" si="51"/>
        <v>82</v>
      </c>
      <c r="F712" s="71" t="str">
        <f t="shared" si="52"/>
        <v>&lt;31827&gt;</v>
      </c>
      <c r="G712" s="71" t="str">
        <f t="shared" si="53"/>
        <v>31827</v>
      </c>
      <c r="H712" s="71">
        <f t="shared" si="54"/>
        <v>31827</v>
      </c>
    </row>
    <row r="713" spans="1:8" ht="25.5" x14ac:dyDescent="0.2">
      <c r="A713" s="76">
        <f t="shared" si="50"/>
        <v>31829</v>
      </c>
      <c r="B713" s="27" t="s">
        <v>2950</v>
      </c>
      <c r="C713" s="71">
        <v>535</v>
      </c>
      <c r="D713" s="71">
        <v>411</v>
      </c>
      <c r="E713" s="71">
        <f t="shared" si="51"/>
        <v>946</v>
      </c>
      <c r="F713" s="71" t="str">
        <f t="shared" si="52"/>
        <v>&lt;31829&gt;</v>
      </c>
      <c r="G713" s="71" t="str">
        <f t="shared" si="53"/>
        <v>31829</v>
      </c>
      <c r="H713" s="71">
        <f t="shared" si="54"/>
        <v>31829</v>
      </c>
    </row>
    <row r="714" spans="1:8" ht="38.25" x14ac:dyDescent="0.2">
      <c r="A714" s="76">
        <f t="shared" si="50"/>
        <v>31830</v>
      </c>
      <c r="B714" s="27" t="s">
        <v>4717</v>
      </c>
      <c r="C714" s="71">
        <v>70</v>
      </c>
      <c r="D714" s="71">
        <v>39</v>
      </c>
      <c r="E714" s="71">
        <f t="shared" si="51"/>
        <v>109</v>
      </c>
      <c r="F714" s="71" t="str">
        <f t="shared" si="52"/>
        <v>&lt;31830&gt;</v>
      </c>
      <c r="G714" s="71" t="str">
        <f t="shared" si="53"/>
        <v>31830</v>
      </c>
      <c r="H714" s="71">
        <f t="shared" si="54"/>
        <v>31830</v>
      </c>
    </row>
    <row r="715" spans="1:8" ht="38.25" x14ac:dyDescent="0.2">
      <c r="A715" s="76">
        <f t="shared" si="50"/>
        <v>31831</v>
      </c>
      <c r="B715" s="27" t="s">
        <v>4718</v>
      </c>
      <c r="C715" s="71">
        <v>366</v>
      </c>
      <c r="D715" s="71">
        <v>169</v>
      </c>
      <c r="E715" s="71">
        <f t="shared" si="51"/>
        <v>535</v>
      </c>
      <c r="F715" s="71" t="str">
        <f t="shared" si="52"/>
        <v>&lt;31831&gt;</v>
      </c>
      <c r="G715" s="71" t="str">
        <f t="shared" si="53"/>
        <v>31831</v>
      </c>
      <c r="H715" s="71">
        <f t="shared" si="54"/>
        <v>31831</v>
      </c>
    </row>
    <row r="716" spans="1:8" ht="38.25" x14ac:dyDescent="0.2">
      <c r="A716" s="76">
        <f t="shared" si="50"/>
        <v>31832</v>
      </c>
      <c r="B716" s="27" t="s">
        <v>2953</v>
      </c>
      <c r="C716" s="71">
        <v>329</v>
      </c>
      <c r="D716" s="71">
        <v>216</v>
      </c>
      <c r="E716" s="71">
        <f t="shared" si="51"/>
        <v>545</v>
      </c>
      <c r="F716" s="71" t="str">
        <f t="shared" si="52"/>
        <v>&lt;31832&gt;</v>
      </c>
      <c r="G716" s="71" t="str">
        <f t="shared" si="53"/>
        <v>31832</v>
      </c>
      <c r="H716" s="71">
        <f t="shared" si="54"/>
        <v>31832</v>
      </c>
    </row>
    <row r="717" spans="1:8" ht="25.5" x14ac:dyDescent="0.2">
      <c r="A717" s="76">
        <f t="shared" si="50"/>
        <v>31833</v>
      </c>
      <c r="B717" s="27" t="s">
        <v>2954</v>
      </c>
      <c r="C717" s="71">
        <v>109</v>
      </c>
      <c r="D717" s="71">
        <v>70</v>
      </c>
      <c r="E717" s="71">
        <f t="shared" si="51"/>
        <v>179</v>
      </c>
      <c r="F717" s="71" t="str">
        <f t="shared" si="52"/>
        <v>&lt;31833&gt;</v>
      </c>
      <c r="G717" s="71" t="str">
        <f t="shared" si="53"/>
        <v>31833</v>
      </c>
      <c r="H717" s="71">
        <f t="shared" si="54"/>
        <v>31833</v>
      </c>
    </row>
    <row r="718" spans="1:8" ht="25.5" x14ac:dyDescent="0.2">
      <c r="A718" s="76">
        <f t="shared" si="50"/>
        <v>31834</v>
      </c>
      <c r="B718" s="27" t="s">
        <v>2955</v>
      </c>
      <c r="C718" s="71">
        <v>83</v>
      </c>
      <c r="D718" s="71">
        <v>33</v>
      </c>
      <c r="E718" s="71">
        <f t="shared" si="51"/>
        <v>116</v>
      </c>
      <c r="F718" s="71" t="str">
        <f t="shared" si="52"/>
        <v>&lt;31834&gt;</v>
      </c>
      <c r="G718" s="71" t="str">
        <f t="shared" si="53"/>
        <v>31834</v>
      </c>
      <c r="H718" s="71">
        <f t="shared" si="54"/>
        <v>31834</v>
      </c>
    </row>
    <row r="719" spans="1:8" ht="38.25" x14ac:dyDescent="0.2">
      <c r="A719" s="76">
        <f t="shared" ref="A719:A782" si="55">H719</f>
        <v>31835</v>
      </c>
      <c r="B719" s="27" t="s">
        <v>2956</v>
      </c>
      <c r="C719" s="71">
        <v>328</v>
      </c>
      <c r="D719" s="71">
        <v>145</v>
      </c>
      <c r="E719" s="71">
        <f t="shared" ref="E719:E782" si="56">SUM(C719:D719)</f>
        <v>473</v>
      </c>
      <c r="F719" s="71" t="str">
        <f t="shared" ref="F719:F782" si="57">RIGHT(B719,7)</f>
        <v>&lt;31835&gt;</v>
      </c>
      <c r="G719" s="71" t="str">
        <f t="shared" ref="G719:G782" si="58">MID(F719,2,5)</f>
        <v>31835</v>
      </c>
      <c r="H719" s="71">
        <f t="shared" ref="H719:H782" si="59">VALUE(G719)</f>
        <v>31835</v>
      </c>
    </row>
    <row r="720" spans="1:8" ht="25.5" x14ac:dyDescent="0.2">
      <c r="A720" s="76">
        <f t="shared" si="55"/>
        <v>31836</v>
      </c>
      <c r="B720" s="27" t="s">
        <v>2957</v>
      </c>
      <c r="C720" s="71">
        <v>105</v>
      </c>
      <c r="D720" s="71">
        <v>73</v>
      </c>
      <c r="E720" s="71">
        <f t="shared" si="56"/>
        <v>178</v>
      </c>
      <c r="F720" s="71" t="str">
        <f t="shared" si="57"/>
        <v>&lt;31836&gt;</v>
      </c>
      <c r="G720" s="71" t="str">
        <f t="shared" si="58"/>
        <v>31836</v>
      </c>
      <c r="H720" s="71">
        <f t="shared" si="59"/>
        <v>31836</v>
      </c>
    </row>
    <row r="721" spans="1:8" ht="25.5" x14ac:dyDescent="0.2">
      <c r="A721" s="76">
        <f t="shared" si="55"/>
        <v>31837</v>
      </c>
      <c r="B721" s="27" t="s">
        <v>2958</v>
      </c>
      <c r="C721" s="71">
        <v>237</v>
      </c>
      <c r="D721" s="71">
        <v>121</v>
      </c>
      <c r="E721" s="71">
        <f t="shared" si="56"/>
        <v>358</v>
      </c>
      <c r="F721" s="71" t="str">
        <f t="shared" si="57"/>
        <v>&lt;31837&gt;</v>
      </c>
      <c r="G721" s="71" t="str">
        <f t="shared" si="58"/>
        <v>31837</v>
      </c>
      <c r="H721" s="71">
        <f t="shared" si="59"/>
        <v>31837</v>
      </c>
    </row>
    <row r="722" spans="1:8" ht="25.5" x14ac:dyDescent="0.2">
      <c r="A722" s="76">
        <f t="shared" si="55"/>
        <v>31838</v>
      </c>
      <c r="B722" s="27" t="s">
        <v>2959</v>
      </c>
      <c r="C722" s="71">
        <v>130</v>
      </c>
      <c r="D722" s="71">
        <v>98</v>
      </c>
      <c r="E722" s="71">
        <f t="shared" si="56"/>
        <v>228</v>
      </c>
      <c r="F722" s="71" t="str">
        <f t="shared" si="57"/>
        <v>&lt;31838&gt;</v>
      </c>
      <c r="G722" s="71" t="str">
        <f t="shared" si="58"/>
        <v>31838</v>
      </c>
      <c r="H722" s="71">
        <f t="shared" si="59"/>
        <v>31838</v>
      </c>
    </row>
    <row r="723" spans="1:8" x14ac:dyDescent="0.2">
      <c r="A723" s="76">
        <f t="shared" si="55"/>
        <v>31839</v>
      </c>
      <c r="B723" s="27" t="s">
        <v>2960</v>
      </c>
      <c r="C723" s="71">
        <v>2624</v>
      </c>
      <c r="D723" s="71">
        <v>1803</v>
      </c>
      <c r="E723" s="71">
        <f t="shared" si="56"/>
        <v>4427</v>
      </c>
      <c r="F723" s="71" t="str">
        <f t="shared" si="57"/>
        <v>&lt;31839&gt;</v>
      </c>
      <c r="G723" s="71" t="str">
        <f t="shared" si="58"/>
        <v>31839</v>
      </c>
      <c r="H723" s="71">
        <f t="shared" si="59"/>
        <v>31839</v>
      </c>
    </row>
    <row r="724" spans="1:8" ht="25.5" x14ac:dyDescent="0.2">
      <c r="A724" s="76">
        <f t="shared" si="55"/>
        <v>31840</v>
      </c>
      <c r="B724" s="27" t="s">
        <v>2961</v>
      </c>
      <c r="C724" s="71">
        <v>201</v>
      </c>
      <c r="D724" s="71">
        <v>131</v>
      </c>
      <c r="E724" s="71">
        <f t="shared" si="56"/>
        <v>332</v>
      </c>
      <c r="F724" s="71" t="str">
        <f t="shared" si="57"/>
        <v>&lt;31840&gt;</v>
      </c>
      <c r="G724" s="71" t="str">
        <f t="shared" si="58"/>
        <v>31840</v>
      </c>
      <c r="H724" s="71">
        <f t="shared" si="59"/>
        <v>31840</v>
      </c>
    </row>
    <row r="725" spans="1:8" ht="25.5" x14ac:dyDescent="0.2">
      <c r="A725" s="76">
        <f t="shared" si="55"/>
        <v>31841</v>
      </c>
      <c r="B725" s="27" t="s">
        <v>2962</v>
      </c>
      <c r="C725" s="71">
        <v>128</v>
      </c>
      <c r="D725" s="71">
        <v>47</v>
      </c>
      <c r="E725" s="71">
        <f t="shared" si="56"/>
        <v>175</v>
      </c>
      <c r="F725" s="71" t="str">
        <f t="shared" si="57"/>
        <v>&lt;31841&gt;</v>
      </c>
      <c r="G725" s="71" t="str">
        <f t="shared" si="58"/>
        <v>31841</v>
      </c>
      <c r="H725" s="71">
        <f t="shared" si="59"/>
        <v>31841</v>
      </c>
    </row>
    <row r="726" spans="1:8" x14ac:dyDescent="0.2">
      <c r="A726" s="76">
        <f t="shared" si="55"/>
        <v>31843</v>
      </c>
      <c r="B726" s="27" t="s">
        <v>2964</v>
      </c>
      <c r="C726" s="71">
        <v>292</v>
      </c>
      <c r="D726" s="71">
        <v>171</v>
      </c>
      <c r="E726" s="71">
        <f t="shared" si="56"/>
        <v>463</v>
      </c>
      <c r="F726" s="71" t="str">
        <f t="shared" si="57"/>
        <v>&lt;31843&gt;</v>
      </c>
      <c r="G726" s="71" t="str">
        <f t="shared" si="58"/>
        <v>31843</v>
      </c>
      <c r="H726" s="71">
        <f t="shared" si="59"/>
        <v>31843</v>
      </c>
    </row>
    <row r="727" spans="1:8" ht="25.5" x14ac:dyDescent="0.2">
      <c r="A727" s="76">
        <f t="shared" si="55"/>
        <v>31844</v>
      </c>
      <c r="B727" s="27" t="s">
        <v>2965</v>
      </c>
      <c r="C727" s="71">
        <v>307</v>
      </c>
      <c r="D727" s="71">
        <v>150</v>
      </c>
      <c r="E727" s="71">
        <f t="shared" si="56"/>
        <v>457</v>
      </c>
      <c r="F727" s="71" t="str">
        <f t="shared" si="57"/>
        <v>&lt;31844&gt;</v>
      </c>
      <c r="G727" s="71" t="str">
        <f t="shared" si="58"/>
        <v>31844</v>
      </c>
      <c r="H727" s="71">
        <f t="shared" si="59"/>
        <v>31844</v>
      </c>
    </row>
    <row r="728" spans="1:8" ht="25.5" x14ac:dyDescent="0.2">
      <c r="A728" s="76">
        <f t="shared" si="55"/>
        <v>31845</v>
      </c>
      <c r="B728" s="27" t="s">
        <v>2966</v>
      </c>
      <c r="C728" s="71">
        <v>173</v>
      </c>
      <c r="D728" s="71">
        <v>74</v>
      </c>
      <c r="E728" s="71">
        <f t="shared" si="56"/>
        <v>247</v>
      </c>
      <c r="F728" s="71" t="str">
        <f t="shared" si="57"/>
        <v>&lt;31845&gt;</v>
      </c>
      <c r="G728" s="71" t="str">
        <f t="shared" si="58"/>
        <v>31845</v>
      </c>
      <c r="H728" s="71">
        <f t="shared" si="59"/>
        <v>31845</v>
      </c>
    </row>
    <row r="729" spans="1:8" ht="38.25" x14ac:dyDescent="0.2">
      <c r="A729" s="76">
        <f t="shared" si="55"/>
        <v>31846</v>
      </c>
      <c r="B729" s="27" t="s">
        <v>2967</v>
      </c>
      <c r="C729" s="71">
        <v>291</v>
      </c>
      <c r="D729" s="71">
        <v>165</v>
      </c>
      <c r="E729" s="71">
        <f t="shared" si="56"/>
        <v>456</v>
      </c>
      <c r="F729" s="71" t="str">
        <f t="shared" si="57"/>
        <v>&lt;31846&gt;</v>
      </c>
      <c r="G729" s="71" t="str">
        <f t="shared" si="58"/>
        <v>31846</v>
      </c>
      <c r="H729" s="71">
        <f t="shared" si="59"/>
        <v>31846</v>
      </c>
    </row>
    <row r="730" spans="1:8" ht="25.5" x14ac:dyDescent="0.2">
      <c r="A730" s="76">
        <f t="shared" si="55"/>
        <v>31847</v>
      </c>
      <c r="B730" s="27" t="s">
        <v>2968</v>
      </c>
      <c r="C730" s="71">
        <v>305</v>
      </c>
      <c r="D730" s="71">
        <v>186</v>
      </c>
      <c r="E730" s="71">
        <f t="shared" si="56"/>
        <v>491</v>
      </c>
      <c r="F730" s="71" t="str">
        <f t="shared" si="57"/>
        <v>&lt;31847&gt;</v>
      </c>
      <c r="G730" s="71" t="str">
        <f t="shared" si="58"/>
        <v>31847</v>
      </c>
      <c r="H730" s="71">
        <f t="shared" si="59"/>
        <v>31847</v>
      </c>
    </row>
    <row r="731" spans="1:8" x14ac:dyDescent="0.2">
      <c r="A731" s="76">
        <f t="shared" si="55"/>
        <v>31848</v>
      </c>
      <c r="B731" s="27" t="s">
        <v>2969</v>
      </c>
      <c r="C731" s="71">
        <v>258</v>
      </c>
      <c r="D731" s="71">
        <v>141</v>
      </c>
      <c r="E731" s="71">
        <f t="shared" si="56"/>
        <v>399</v>
      </c>
      <c r="F731" s="71" t="str">
        <f t="shared" si="57"/>
        <v>&lt;31848&gt;</v>
      </c>
      <c r="G731" s="71" t="str">
        <f t="shared" si="58"/>
        <v>31848</v>
      </c>
      <c r="H731" s="71">
        <f t="shared" si="59"/>
        <v>31848</v>
      </c>
    </row>
    <row r="732" spans="1:8" ht="25.5" x14ac:dyDescent="0.2">
      <c r="A732" s="76">
        <f t="shared" si="55"/>
        <v>31901</v>
      </c>
      <c r="B732" s="27" t="s">
        <v>2971</v>
      </c>
      <c r="C732" s="71">
        <v>544</v>
      </c>
      <c r="D732" s="71">
        <v>274</v>
      </c>
      <c r="E732" s="71">
        <f t="shared" si="56"/>
        <v>818</v>
      </c>
      <c r="F732" s="71" t="str">
        <f t="shared" si="57"/>
        <v>&lt;31901&gt;</v>
      </c>
      <c r="G732" s="71" t="str">
        <f t="shared" si="58"/>
        <v>31901</v>
      </c>
      <c r="H732" s="71">
        <f t="shared" si="59"/>
        <v>31901</v>
      </c>
    </row>
    <row r="733" spans="1:8" ht="25.5" x14ac:dyDescent="0.2">
      <c r="A733" s="76">
        <f t="shared" si="55"/>
        <v>31902</v>
      </c>
      <c r="B733" s="27" t="s">
        <v>2972</v>
      </c>
      <c r="C733" s="71">
        <v>360</v>
      </c>
      <c r="D733" s="71">
        <v>172</v>
      </c>
      <c r="E733" s="71">
        <f t="shared" si="56"/>
        <v>532</v>
      </c>
      <c r="F733" s="71" t="str">
        <f t="shared" si="57"/>
        <v>&lt;31902&gt;</v>
      </c>
      <c r="G733" s="71" t="str">
        <f t="shared" si="58"/>
        <v>31902</v>
      </c>
      <c r="H733" s="71">
        <f t="shared" si="59"/>
        <v>31902</v>
      </c>
    </row>
    <row r="734" spans="1:8" ht="25.5" x14ac:dyDescent="0.2">
      <c r="A734" s="76">
        <f t="shared" si="55"/>
        <v>31903</v>
      </c>
      <c r="B734" s="27" t="s">
        <v>2973</v>
      </c>
      <c r="C734" s="71">
        <v>823</v>
      </c>
      <c r="D734" s="71">
        <v>458</v>
      </c>
      <c r="E734" s="71">
        <f t="shared" si="56"/>
        <v>1281</v>
      </c>
      <c r="F734" s="71" t="str">
        <f t="shared" si="57"/>
        <v>&lt;31903&gt;</v>
      </c>
      <c r="G734" s="71" t="str">
        <f t="shared" si="58"/>
        <v>31903</v>
      </c>
      <c r="H734" s="71">
        <f t="shared" si="59"/>
        <v>31903</v>
      </c>
    </row>
    <row r="735" spans="1:8" ht="25.5" x14ac:dyDescent="0.2">
      <c r="A735" s="76">
        <f t="shared" si="55"/>
        <v>31904</v>
      </c>
      <c r="B735" s="27" t="s">
        <v>2974</v>
      </c>
      <c r="C735" s="71">
        <v>240</v>
      </c>
      <c r="D735" s="71">
        <v>114</v>
      </c>
      <c r="E735" s="71">
        <f t="shared" si="56"/>
        <v>354</v>
      </c>
      <c r="F735" s="71" t="str">
        <f t="shared" si="57"/>
        <v>&lt;31904&gt;</v>
      </c>
      <c r="G735" s="71" t="str">
        <f t="shared" si="58"/>
        <v>31904</v>
      </c>
      <c r="H735" s="71">
        <f t="shared" si="59"/>
        <v>31904</v>
      </c>
    </row>
    <row r="736" spans="1:8" ht="25.5" x14ac:dyDescent="0.2">
      <c r="A736" s="76">
        <f t="shared" si="55"/>
        <v>31905</v>
      </c>
      <c r="B736" s="27" t="s">
        <v>2975</v>
      </c>
      <c r="C736" s="71">
        <v>740</v>
      </c>
      <c r="D736" s="71">
        <v>528</v>
      </c>
      <c r="E736" s="71">
        <f t="shared" si="56"/>
        <v>1268</v>
      </c>
      <c r="F736" s="71" t="str">
        <f t="shared" si="57"/>
        <v>&lt;31905&gt;</v>
      </c>
      <c r="G736" s="71" t="str">
        <f t="shared" si="58"/>
        <v>31905</v>
      </c>
      <c r="H736" s="71">
        <f t="shared" si="59"/>
        <v>31905</v>
      </c>
    </row>
    <row r="737" spans="1:8" ht="25.5" x14ac:dyDescent="0.2">
      <c r="A737" s="76">
        <f t="shared" si="55"/>
        <v>31906</v>
      </c>
      <c r="B737" s="27" t="s">
        <v>2976</v>
      </c>
      <c r="C737" s="71">
        <v>346</v>
      </c>
      <c r="D737" s="71">
        <v>207</v>
      </c>
      <c r="E737" s="71">
        <f t="shared" si="56"/>
        <v>553</v>
      </c>
      <c r="F737" s="71" t="str">
        <f t="shared" si="57"/>
        <v>&lt;31906&gt;</v>
      </c>
      <c r="G737" s="71" t="str">
        <f t="shared" si="58"/>
        <v>31906</v>
      </c>
      <c r="H737" s="71">
        <f t="shared" si="59"/>
        <v>31906</v>
      </c>
    </row>
    <row r="738" spans="1:8" x14ac:dyDescent="0.2">
      <c r="A738" s="76">
        <f t="shared" si="55"/>
        <v>31949</v>
      </c>
      <c r="B738" s="27" t="s">
        <v>4719</v>
      </c>
      <c r="C738" s="71">
        <v>828</v>
      </c>
      <c r="D738" s="71">
        <v>669</v>
      </c>
      <c r="E738" s="71">
        <f t="shared" si="56"/>
        <v>1497</v>
      </c>
      <c r="F738" s="71" t="str">
        <f t="shared" si="57"/>
        <v>&lt;31949&gt;</v>
      </c>
      <c r="G738" s="71" t="str">
        <f t="shared" si="58"/>
        <v>31949</v>
      </c>
      <c r="H738" s="71">
        <f t="shared" si="59"/>
        <v>31949</v>
      </c>
    </row>
    <row r="739" spans="1:8" ht="25.5" x14ac:dyDescent="0.2">
      <c r="A739" s="76">
        <f t="shared" si="55"/>
        <v>31907</v>
      </c>
      <c r="B739" s="27" t="s">
        <v>2977</v>
      </c>
      <c r="C739" s="71">
        <v>182</v>
      </c>
      <c r="D739" s="71">
        <v>117</v>
      </c>
      <c r="E739" s="71">
        <f t="shared" si="56"/>
        <v>299</v>
      </c>
      <c r="F739" s="71" t="str">
        <f t="shared" si="57"/>
        <v>&lt;31907&gt;</v>
      </c>
      <c r="G739" s="71" t="str">
        <f t="shared" si="58"/>
        <v>31907</v>
      </c>
      <c r="H739" s="71">
        <f t="shared" si="59"/>
        <v>31907</v>
      </c>
    </row>
    <row r="740" spans="1:8" ht="25.5" x14ac:dyDescent="0.2">
      <c r="A740" s="76">
        <f t="shared" si="55"/>
        <v>31910</v>
      </c>
      <c r="B740" s="27" t="s">
        <v>2979</v>
      </c>
      <c r="C740" s="71">
        <v>274</v>
      </c>
      <c r="D740" s="71">
        <v>166</v>
      </c>
      <c r="E740" s="71">
        <f t="shared" si="56"/>
        <v>440</v>
      </c>
      <c r="F740" s="71" t="str">
        <f t="shared" si="57"/>
        <v>&lt;31910&gt;</v>
      </c>
      <c r="G740" s="71" t="str">
        <f t="shared" si="58"/>
        <v>31910</v>
      </c>
      <c r="H740" s="71">
        <f t="shared" si="59"/>
        <v>31910</v>
      </c>
    </row>
    <row r="741" spans="1:8" ht="25.5" x14ac:dyDescent="0.2">
      <c r="A741" s="76">
        <f t="shared" si="55"/>
        <v>31911</v>
      </c>
      <c r="B741" s="27" t="s">
        <v>2980</v>
      </c>
      <c r="C741" s="71">
        <v>181</v>
      </c>
      <c r="D741" s="71">
        <v>91</v>
      </c>
      <c r="E741" s="71">
        <f t="shared" si="56"/>
        <v>272</v>
      </c>
      <c r="F741" s="71" t="str">
        <f t="shared" si="57"/>
        <v>&lt;31911&gt;</v>
      </c>
      <c r="G741" s="71" t="str">
        <f t="shared" si="58"/>
        <v>31911</v>
      </c>
      <c r="H741" s="71">
        <f t="shared" si="59"/>
        <v>31911</v>
      </c>
    </row>
    <row r="742" spans="1:8" ht="25.5" x14ac:dyDescent="0.2">
      <c r="A742" s="76">
        <f t="shared" si="55"/>
        <v>31912</v>
      </c>
      <c r="B742" s="27" t="s">
        <v>2981</v>
      </c>
      <c r="C742" s="71">
        <v>1351</v>
      </c>
      <c r="D742" s="71">
        <v>925</v>
      </c>
      <c r="E742" s="71">
        <f t="shared" si="56"/>
        <v>2276</v>
      </c>
      <c r="F742" s="71" t="str">
        <f t="shared" si="57"/>
        <v>&lt;31912&gt;</v>
      </c>
      <c r="G742" s="71" t="str">
        <f t="shared" si="58"/>
        <v>31912</v>
      </c>
      <c r="H742" s="71">
        <f t="shared" si="59"/>
        <v>31912</v>
      </c>
    </row>
    <row r="743" spans="1:8" ht="25.5" x14ac:dyDescent="0.2">
      <c r="A743" s="76">
        <f t="shared" si="55"/>
        <v>31909</v>
      </c>
      <c r="B743" s="27" t="s">
        <v>2978</v>
      </c>
      <c r="C743" s="71">
        <v>424</v>
      </c>
      <c r="D743" s="71">
        <v>220</v>
      </c>
      <c r="E743" s="71">
        <f t="shared" si="56"/>
        <v>644</v>
      </c>
      <c r="F743" s="71" t="str">
        <f t="shared" si="57"/>
        <v>&lt;31909&gt;</v>
      </c>
      <c r="G743" s="71" t="str">
        <f t="shared" si="58"/>
        <v>31909</v>
      </c>
      <c r="H743" s="71">
        <f t="shared" si="59"/>
        <v>31909</v>
      </c>
    </row>
    <row r="744" spans="1:8" ht="38.25" x14ac:dyDescent="0.2">
      <c r="A744" s="76">
        <f t="shared" si="55"/>
        <v>31913</v>
      </c>
      <c r="B744" s="27" t="s">
        <v>2982</v>
      </c>
      <c r="C744" s="71">
        <v>252</v>
      </c>
      <c r="D744" s="71">
        <v>111</v>
      </c>
      <c r="E744" s="71">
        <f t="shared" si="56"/>
        <v>363</v>
      </c>
      <c r="F744" s="71" t="str">
        <f t="shared" si="57"/>
        <v>&lt;31913&gt;</v>
      </c>
      <c r="G744" s="71" t="str">
        <f t="shared" si="58"/>
        <v>31913</v>
      </c>
      <c r="H744" s="71">
        <f t="shared" si="59"/>
        <v>31913</v>
      </c>
    </row>
    <row r="745" spans="1:8" x14ac:dyDescent="0.2">
      <c r="A745" s="76">
        <f t="shared" si="55"/>
        <v>31915</v>
      </c>
      <c r="B745" s="27" t="s">
        <v>2983</v>
      </c>
      <c r="C745" s="71">
        <v>207</v>
      </c>
      <c r="D745" s="71">
        <v>115</v>
      </c>
      <c r="E745" s="71">
        <f t="shared" si="56"/>
        <v>322</v>
      </c>
      <c r="F745" s="71" t="str">
        <f t="shared" si="57"/>
        <v>&lt;31915&gt;</v>
      </c>
      <c r="G745" s="71" t="str">
        <f t="shared" si="58"/>
        <v>31915</v>
      </c>
      <c r="H745" s="71">
        <f t="shared" si="59"/>
        <v>31915</v>
      </c>
    </row>
    <row r="746" spans="1:8" ht="25.5" x14ac:dyDescent="0.2">
      <c r="A746" s="76">
        <f t="shared" si="55"/>
        <v>31916</v>
      </c>
      <c r="B746" s="27" t="s">
        <v>2984</v>
      </c>
      <c r="C746" s="71">
        <v>370</v>
      </c>
      <c r="D746" s="71">
        <v>204</v>
      </c>
      <c r="E746" s="71">
        <f t="shared" si="56"/>
        <v>574</v>
      </c>
      <c r="F746" s="71" t="str">
        <f t="shared" si="57"/>
        <v>&lt;31916&gt;</v>
      </c>
      <c r="G746" s="71" t="str">
        <f t="shared" si="58"/>
        <v>31916</v>
      </c>
      <c r="H746" s="71">
        <f t="shared" si="59"/>
        <v>31916</v>
      </c>
    </row>
    <row r="747" spans="1:8" ht="38.25" x14ac:dyDescent="0.2">
      <c r="A747" s="76">
        <f t="shared" si="55"/>
        <v>31917</v>
      </c>
      <c r="B747" s="27" t="s">
        <v>2985</v>
      </c>
      <c r="C747" s="71">
        <v>208</v>
      </c>
      <c r="D747" s="71">
        <v>117</v>
      </c>
      <c r="E747" s="71">
        <f t="shared" si="56"/>
        <v>325</v>
      </c>
      <c r="F747" s="71" t="str">
        <f t="shared" si="57"/>
        <v>&lt;31917&gt;</v>
      </c>
      <c r="G747" s="71" t="str">
        <f t="shared" si="58"/>
        <v>31917</v>
      </c>
      <c r="H747" s="71">
        <f t="shared" si="59"/>
        <v>31917</v>
      </c>
    </row>
    <row r="748" spans="1:8" ht="25.5" x14ac:dyDescent="0.2">
      <c r="A748" s="76">
        <f t="shared" si="55"/>
        <v>31918</v>
      </c>
      <c r="B748" s="27" t="s">
        <v>2986</v>
      </c>
      <c r="C748" s="71">
        <v>558</v>
      </c>
      <c r="D748" s="71">
        <v>336</v>
      </c>
      <c r="E748" s="71">
        <f t="shared" si="56"/>
        <v>894</v>
      </c>
      <c r="F748" s="71" t="str">
        <f t="shared" si="57"/>
        <v>&lt;31918&gt;</v>
      </c>
      <c r="G748" s="71" t="str">
        <f t="shared" si="58"/>
        <v>31918</v>
      </c>
      <c r="H748" s="71">
        <f t="shared" si="59"/>
        <v>31918</v>
      </c>
    </row>
    <row r="749" spans="1:8" ht="25.5" x14ac:dyDescent="0.2">
      <c r="A749" s="76">
        <f t="shared" si="55"/>
        <v>31919</v>
      </c>
      <c r="B749" s="27" t="s">
        <v>2987</v>
      </c>
      <c r="C749" s="71">
        <v>374</v>
      </c>
      <c r="D749" s="71">
        <v>232</v>
      </c>
      <c r="E749" s="71">
        <f t="shared" si="56"/>
        <v>606</v>
      </c>
      <c r="F749" s="71" t="str">
        <f t="shared" si="57"/>
        <v>&lt;31919&gt;</v>
      </c>
      <c r="G749" s="71" t="str">
        <f t="shared" si="58"/>
        <v>31919</v>
      </c>
      <c r="H749" s="71">
        <f t="shared" si="59"/>
        <v>31919</v>
      </c>
    </row>
    <row r="750" spans="1:8" x14ac:dyDescent="0.2">
      <c r="A750" s="76">
        <f t="shared" si="55"/>
        <v>31920</v>
      </c>
      <c r="B750" s="27" t="s">
        <v>2988</v>
      </c>
      <c r="C750" s="71">
        <v>94</v>
      </c>
      <c r="D750" s="71">
        <v>71</v>
      </c>
      <c r="E750" s="71">
        <f t="shared" si="56"/>
        <v>165</v>
      </c>
      <c r="F750" s="71" t="str">
        <f t="shared" si="57"/>
        <v>&lt;31920&gt;</v>
      </c>
      <c r="G750" s="71" t="str">
        <f t="shared" si="58"/>
        <v>31920</v>
      </c>
      <c r="H750" s="71">
        <f t="shared" si="59"/>
        <v>31920</v>
      </c>
    </row>
    <row r="751" spans="1:8" ht="25.5" x14ac:dyDescent="0.2">
      <c r="A751" s="76">
        <f t="shared" si="55"/>
        <v>31921</v>
      </c>
      <c r="B751" s="27" t="s">
        <v>2989</v>
      </c>
      <c r="C751" s="71">
        <v>516</v>
      </c>
      <c r="D751" s="71">
        <v>390</v>
      </c>
      <c r="E751" s="71">
        <f t="shared" si="56"/>
        <v>906</v>
      </c>
      <c r="F751" s="71" t="str">
        <f t="shared" si="57"/>
        <v>&lt;31921&gt;</v>
      </c>
      <c r="G751" s="71" t="str">
        <f t="shared" si="58"/>
        <v>31921</v>
      </c>
      <c r="H751" s="71">
        <f t="shared" si="59"/>
        <v>31921</v>
      </c>
    </row>
    <row r="752" spans="1:8" ht="25.5" x14ac:dyDescent="0.2">
      <c r="A752" s="76">
        <f t="shared" si="55"/>
        <v>31922</v>
      </c>
      <c r="B752" s="27" t="s">
        <v>2990</v>
      </c>
      <c r="C752" s="71">
        <v>372</v>
      </c>
      <c r="D752" s="71">
        <v>145</v>
      </c>
      <c r="E752" s="71">
        <f t="shared" si="56"/>
        <v>517</v>
      </c>
      <c r="F752" s="71" t="str">
        <f t="shared" si="57"/>
        <v>&lt;31922&gt;</v>
      </c>
      <c r="G752" s="71" t="str">
        <f t="shared" si="58"/>
        <v>31922</v>
      </c>
      <c r="H752" s="71">
        <f t="shared" si="59"/>
        <v>31922</v>
      </c>
    </row>
    <row r="753" spans="1:8" ht="25.5" x14ac:dyDescent="0.2">
      <c r="A753" s="76">
        <f t="shared" si="55"/>
        <v>31950</v>
      </c>
      <c r="B753" s="27" t="s">
        <v>4720</v>
      </c>
      <c r="C753" s="71">
        <v>750</v>
      </c>
      <c r="D753" s="71">
        <v>420</v>
      </c>
      <c r="E753" s="71">
        <f t="shared" si="56"/>
        <v>1170</v>
      </c>
      <c r="F753" s="71" t="str">
        <f t="shared" si="57"/>
        <v>&lt;31950&gt;</v>
      </c>
      <c r="G753" s="71" t="str">
        <f t="shared" si="58"/>
        <v>31950</v>
      </c>
      <c r="H753" s="71">
        <f t="shared" si="59"/>
        <v>31950</v>
      </c>
    </row>
    <row r="754" spans="1:8" ht="25.5" x14ac:dyDescent="0.2">
      <c r="A754" s="76">
        <f t="shared" si="55"/>
        <v>31923</v>
      </c>
      <c r="B754" s="27" t="s">
        <v>2991</v>
      </c>
      <c r="C754" s="71">
        <v>115</v>
      </c>
      <c r="D754" s="71">
        <v>85</v>
      </c>
      <c r="E754" s="71">
        <f t="shared" si="56"/>
        <v>200</v>
      </c>
      <c r="F754" s="71" t="str">
        <f t="shared" si="57"/>
        <v>&lt;31923&gt;</v>
      </c>
      <c r="G754" s="71" t="str">
        <f t="shared" si="58"/>
        <v>31923</v>
      </c>
      <c r="H754" s="71">
        <f t="shared" si="59"/>
        <v>31923</v>
      </c>
    </row>
    <row r="755" spans="1:8" x14ac:dyDescent="0.2">
      <c r="A755" s="76">
        <f t="shared" si="55"/>
        <v>31925</v>
      </c>
      <c r="B755" s="27" t="s">
        <v>2992</v>
      </c>
      <c r="C755" s="71">
        <v>275</v>
      </c>
      <c r="D755" s="71">
        <v>150</v>
      </c>
      <c r="E755" s="71">
        <f t="shared" si="56"/>
        <v>425</v>
      </c>
      <c r="F755" s="71" t="str">
        <f t="shared" si="57"/>
        <v>&lt;31925&gt;</v>
      </c>
      <c r="G755" s="71" t="str">
        <f t="shared" si="58"/>
        <v>31925</v>
      </c>
      <c r="H755" s="71">
        <f t="shared" si="59"/>
        <v>31925</v>
      </c>
    </row>
    <row r="756" spans="1:8" ht="25.5" x14ac:dyDescent="0.2">
      <c r="A756" s="76">
        <f t="shared" si="55"/>
        <v>31926</v>
      </c>
      <c r="B756" s="27" t="s">
        <v>2993</v>
      </c>
      <c r="C756" s="71">
        <v>1439</v>
      </c>
      <c r="D756" s="71">
        <v>837</v>
      </c>
      <c r="E756" s="71">
        <f t="shared" si="56"/>
        <v>2276</v>
      </c>
      <c r="F756" s="71" t="str">
        <f t="shared" si="57"/>
        <v>&lt;31926&gt;</v>
      </c>
      <c r="G756" s="71" t="str">
        <f t="shared" si="58"/>
        <v>31926</v>
      </c>
      <c r="H756" s="71">
        <f t="shared" si="59"/>
        <v>31926</v>
      </c>
    </row>
    <row r="757" spans="1:8" ht="38.25" x14ac:dyDescent="0.2">
      <c r="A757" s="76">
        <f t="shared" si="55"/>
        <v>31927</v>
      </c>
      <c r="B757" s="27" t="s">
        <v>2994</v>
      </c>
      <c r="C757" s="71">
        <v>243</v>
      </c>
      <c r="D757" s="71">
        <v>147</v>
      </c>
      <c r="E757" s="71">
        <f t="shared" si="56"/>
        <v>390</v>
      </c>
      <c r="F757" s="71" t="str">
        <f t="shared" si="57"/>
        <v>&lt;31927&gt;</v>
      </c>
      <c r="G757" s="71" t="str">
        <f t="shared" si="58"/>
        <v>31927</v>
      </c>
      <c r="H757" s="71">
        <f t="shared" si="59"/>
        <v>31927</v>
      </c>
    </row>
    <row r="758" spans="1:8" ht="25.5" x14ac:dyDescent="0.2">
      <c r="A758" s="76">
        <f t="shared" si="55"/>
        <v>31928</v>
      </c>
      <c r="B758" s="27" t="s">
        <v>2995</v>
      </c>
      <c r="C758" s="71">
        <v>325</v>
      </c>
      <c r="D758" s="71">
        <v>148</v>
      </c>
      <c r="E758" s="71">
        <f t="shared" si="56"/>
        <v>473</v>
      </c>
      <c r="F758" s="71" t="str">
        <f t="shared" si="57"/>
        <v>&lt;31928&gt;</v>
      </c>
      <c r="G758" s="71" t="str">
        <f t="shared" si="58"/>
        <v>31928</v>
      </c>
      <c r="H758" s="71">
        <f t="shared" si="59"/>
        <v>31928</v>
      </c>
    </row>
    <row r="759" spans="1:8" ht="25.5" x14ac:dyDescent="0.2">
      <c r="A759" s="76">
        <f t="shared" si="55"/>
        <v>31929</v>
      </c>
      <c r="B759" s="27" t="s">
        <v>2996</v>
      </c>
      <c r="C759" s="71">
        <v>871</v>
      </c>
      <c r="D759" s="71">
        <v>461</v>
      </c>
      <c r="E759" s="71">
        <f t="shared" si="56"/>
        <v>1332</v>
      </c>
      <c r="F759" s="71" t="str">
        <f t="shared" si="57"/>
        <v>&lt;31929&gt;</v>
      </c>
      <c r="G759" s="71" t="str">
        <f t="shared" si="58"/>
        <v>31929</v>
      </c>
      <c r="H759" s="71">
        <f t="shared" si="59"/>
        <v>31929</v>
      </c>
    </row>
    <row r="760" spans="1:8" ht="25.5" x14ac:dyDescent="0.2">
      <c r="A760" s="76">
        <f t="shared" si="55"/>
        <v>31930</v>
      </c>
      <c r="B760" s="27" t="s">
        <v>2997</v>
      </c>
      <c r="C760" s="71">
        <v>392</v>
      </c>
      <c r="D760" s="71">
        <v>216</v>
      </c>
      <c r="E760" s="71">
        <f t="shared" si="56"/>
        <v>608</v>
      </c>
      <c r="F760" s="71" t="str">
        <f t="shared" si="57"/>
        <v>&lt;31930&gt;</v>
      </c>
      <c r="G760" s="71" t="str">
        <f t="shared" si="58"/>
        <v>31930</v>
      </c>
      <c r="H760" s="71">
        <f t="shared" si="59"/>
        <v>31930</v>
      </c>
    </row>
    <row r="761" spans="1:8" ht="25.5" x14ac:dyDescent="0.2">
      <c r="A761" s="76">
        <f t="shared" si="55"/>
        <v>31951</v>
      </c>
      <c r="B761" s="27" t="s">
        <v>4721</v>
      </c>
      <c r="C761" s="71">
        <v>1230</v>
      </c>
      <c r="D761" s="71">
        <v>828</v>
      </c>
      <c r="E761" s="71">
        <f t="shared" si="56"/>
        <v>2058</v>
      </c>
      <c r="F761" s="71" t="str">
        <f t="shared" si="57"/>
        <v>&lt;31951&gt;</v>
      </c>
      <c r="G761" s="71" t="str">
        <f t="shared" si="58"/>
        <v>31951</v>
      </c>
      <c r="H761" s="71">
        <f t="shared" si="59"/>
        <v>31951</v>
      </c>
    </row>
    <row r="762" spans="1:8" ht="25.5" x14ac:dyDescent="0.2">
      <c r="A762" s="76">
        <f t="shared" si="55"/>
        <v>31932</v>
      </c>
      <c r="B762" s="27" t="s">
        <v>2998</v>
      </c>
      <c r="C762" s="71">
        <v>260</v>
      </c>
      <c r="D762" s="71">
        <v>143</v>
      </c>
      <c r="E762" s="71">
        <f t="shared" si="56"/>
        <v>403</v>
      </c>
      <c r="F762" s="71" t="str">
        <f t="shared" si="57"/>
        <v>&lt;31932&gt;</v>
      </c>
      <c r="G762" s="71" t="str">
        <f t="shared" si="58"/>
        <v>31932</v>
      </c>
      <c r="H762" s="71">
        <f t="shared" si="59"/>
        <v>31932</v>
      </c>
    </row>
    <row r="763" spans="1:8" ht="25.5" x14ac:dyDescent="0.2">
      <c r="A763" s="76">
        <f t="shared" si="55"/>
        <v>31952</v>
      </c>
      <c r="B763" s="27" t="s">
        <v>4722</v>
      </c>
      <c r="C763" s="71">
        <v>1512</v>
      </c>
      <c r="D763" s="71">
        <v>966</v>
      </c>
      <c r="E763" s="71">
        <f t="shared" si="56"/>
        <v>2478</v>
      </c>
      <c r="F763" s="71" t="str">
        <f t="shared" si="57"/>
        <v>&lt;31952&gt;</v>
      </c>
      <c r="G763" s="71" t="str">
        <f t="shared" si="58"/>
        <v>31952</v>
      </c>
      <c r="H763" s="71">
        <f t="shared" si="59"/>
        <v>31952</v>
      </c>
    </row>
    <row r="764" spans="1:8" x14ac:dyDescent="0.2">
      <c r="A764" s="76">
        <f t="shared" si="55"/>
        <v>31934</v>
      </c>
      <c r="B764" s="27" t="s">
        <v>2999</v>
      </c>
      <c r="C764" s="71">
        <v>614</v>
      </c>
      <c r="D764" s="71">
        <v>326</v>
      </c>
      <c r="E764" s="71">
        <f t="shared" si="56"/>
        <v>940</v>
      </c>
      <c r="F764" s="71" t="str">
        <f t="shared" si="57"/>
        <v>&lt;31934&gt;</v>
      </c>
      <c r="G764" s="71" t="str">
        <f t="shared" si="58"/>
        <v>31934</v>
      </c>
      <c r="H764" s="71">
        <f t="shared" si="59"/>
        <v>31934</v>
      </c>
    </row>
    <row r="765" spans="1:8" ht="38.25" x14ac:dyDescent="0.2">
      <c r="A765" s="76">
        <f t="shared" si="55"/>
        <v>31935</v>
      </c>
      <c r="B765" s="27" t="s">
        <v>3000</v>
      </c>
      <c r="C765" s="71">
        <v>408</v>
      </c>
      <c r="D765" s="71">
        <v>213</v>
      </c>
      <c r="E765" s="71">
        <f t="shared" si="56"/>
        <v>621</v>
      </c>
      <c r="F765" s="71" t="str">
        <f t="shared" si="57"/>
        <v>&lt;31935&gt;</v>
      </c>
      <c r="G765" s="71" t="str">
        <f t="shared" si="58"/>
        <v>31935</v>
      </c>
      <c r="H765" s="71">
        <f t="shared" si="59"/>
        <v>31935</v>
      </c>
    </row>
    <row r="766" spans="1:8" ht="51" x14ac:dyDescent="0.2">
      <c r="A766" s="76">
        <f t="shared" si="55"/>
        <v>31938</v>
      </c>
      <c r="B766" s="27" t="s">
        <v>4723</v>
      </c>
      <c r="C766" s="71">
        <v>182</v>
      </c>
      <c r="D766" s="71">
        <v>99</v>
      </c>
      <c r="E766" s="71">
        <f t="shared" si="56"/>
        <v>281</v>
      </c>
      <c r="F766" s="71" t="str">
        <f t="shared" si="57"/>
        <v>&lt;31938&gt;</v>
      </c>
      <c r="G766" s="71" t="str">
        <f t="shared" si="58"/>
        <v>31938</v>
      </c>
      <c r="H766" s="71">
        <f t="shared" si="59"/>
        <v>31938</v>
      </c>
    </row>
    <row r="767" spans="1:8" ht="38.25" x14ac:dyDescent="0.2">
      <c r="A767" s="76">
        <f t="shared" si="55"/>
        <v>31939</v>
      </c>
      <c r="B767" s="27" t="s">
        <v>3002</v>
      </c>
      <c r="C767" s="71">
        <v>86</v>
      </c>
      <c r="D767" s="71">
        <v>46</v>
      </c>
      <c r="E767" s="71">
        <f t="shared" si="56"/>
        <v>132</v>
      </c>
      <c r="F767" s="71" t="str">
        <f t="shared" si="57"/>
        <v>&lt;31939&gt;</v>
      </c>
      <c r="G767" s="71" t="str">
        <f t="shared" si="58"/>
        <v>31939</v>
      </c>
      <c r="H767" s="71">
        <f t="shared" si="59"/>
        <v>31939</v>
      </c>
    </row>
    <row r="768" spans="1:8" ht="25.5" x14ac:dyDescent="0.2">
      <c r="A768" s="76">
        <f t="shared" si="55"/>
        <v>31940</v>
      </c>
      <c r="B768" s="27" t="s">
        <v>3003</v>
      </c>
      <c r="C768" s="71">
        <v>225</v>
      </c>
      <c r="D768" s="71">
        <v>109</v>
      </c>
      <c r="E768" s="71">
        <f t="shared" si="56"/>
        <v>334</v>
      </c>
      <c r="F768" s="71" t="str">
        <f t="shared" si="57"/>
        <v>&lt;31940&gt;</v>
      </c>
      <c r="G768" s="71" t="str">
        <f t="shared" si="58"/>
        <v>31940</v>
      </c>
      <c r="H768" s="71">
        <f t="shared" si="59"/>
        <v>31940</v>
      </c>
    </row>
    <row r="769" spans="1:8" ht="25.5" x14ac:dyDescent="0.2">
      <c r="A769" s="76">
        <f t="shared" si="55"/>
        <v>31941</v>
      </c>
      <c r="B769" s="27" t="s">
        <v>3004</v>
      </c>
      <c r="C769" s="71">
        <v>151</v>
      </c>
      <c r="D769" s="71">
        <v>67</v>
      </c>
      <c r="E769" s="71">
        <f t="shared" si="56"/>
        <v>218</v>
      </c>
      <c r="F769" s="71" t="str">
        <f t="shared" si="57"/>
        <v>&lt;31941&gt;</v>
      </c>
      <c r="G769" s="71" t="str">
        <f t="shared" si="58"/>
        <v>31941</v>
      </c>
      <c r="H769" s="71">
        <f t="shared" si="59"/>
        <v>31941</v>
      </c>
    </row>
    <row r="770" spans="1:8" ht="25.5" x14ac:dyDescent="0.2">
      <c r="A770" s="76">
        <f t="shared" si="55"/>
        <v>31943</v>
      </c>
      <c r="B770" s="27" t="s">
        <v>3005</v>
      </c>
      <c r="C770" s="71">
        <v>1093</v>
      </c>
      <c r="D770" s="71">
        <v>529</v>
      </c>
      <c r="E770" s="71">
        <f t="shared" si="56"/>
        <v>1622</v>
      </c>
      <c r="F770" s="71" t="str">
        <f t="shared" si="57"/>
        <v>&lt;31943&gt;</v>
      </c>
      <c r="G770" s="71" t="str">
        <f t="shared" si="58"/>
        <v>31943</v>
      </c>
      <c r="H770" s="71">
        <f t="shared" si="59"/>
        <v>31943</v>
      </c>
    </row>
    <row r="771" spans="1:8" ht="25.5" x14ac:dyDescent="0.2">
      <c r="A771" s="76">
        <f t="shared" si="55"/>
        <v>31953</v>
      </c>
      <c r="B771" s="27" t="s">
        <v>4724</v>
      </c>
      <c r="C771" s="71">
        <v>514</v>
      </c>
      <c r="D771" s="71">
        <v>304</v>
      </c>
      <c r="E771" s="71">
        <f t="shared" si="56"/>
        <v>818</v>
      </c>
      <c r="F771" s="71" t="str">
        <f t="shared" si="57"/>
        <v>&lt;31953&gt;</v>
      </c>
      <c r="G771" s="71" t="str">
        <f t="shared" si="58"/>
        <v>31953</v>
      </c>
      <c r="H771" s="71">
        <f t="shared" si="59"/>
        <v>31953</v>
      </c>
    </row>
    <row r="772" spans="1:8" ht="25.5" x14ac:dyDescent="0.2">
      <c r="A772" s="76">
        <f t="shared" si="55"/>
        <v>31945</v>
      </c>
      <c r="B772" s="27" t="s">
        <v>3006</v>
      </c>
      <c r="C772" s="71">
        <v>207</v>
      </c>
      <c r="D772" s="71">
        <v>125</v>
      </c>
      <c r="E772" s="71">
        <f t="shared" si="56"/>
        <v>332</v>
      </c>
      <c r="F772" s="71" t="str">
        <f t="shared" si="57"/>
        <v>&lt;31945&gt;</v>
      </c>
      <c r="G772" s="71" t="str">
        <f t="shared" si="58"/>
        <v>31945</v>
      </c>
      <c r="H772" s="71">
        <f t="shared" si="59"/>
        <v>31945</v>
      </c>
    </row>
    <row r="773" spans="1:8" ht="38.25" x14ac:dyDescent="0.2">
      <c r="A773" s="76">
        <f t="shared" si="55"/>
        <v>31946</v>
      </c>
      <c r="B773" s="27" t="s">
        <v>3007</v>
      </c>
      <c r="C773" s="71">
        <v>233</v>
      </c>
      <c r="D773" s="71">
        <v>125</v>
      </c>
      <c r="E773" s="71">
        <f t="shared" si="56"/>
        <v>358</v>
      </c>
      <c r="F773" s="71" t="str">
        <f t="shared" si="57"/>
        <v>&lt;31946&gt;</v>
      </c>
      <c r="G773" s="71" t="str">
        <f t="shared" si="58"/>
        <v>31946</v>
      </c>
      <c r="H773" s="71">
        <f t="shared" si="59"/>
        <v>31946</v>
      </c>
    </row>
    <row r="774" spans="1:8" ht="25.5" x14ac:dyDescent="0.2">
      <c r="A774" s="76">
        <f t="shared" si="55"/>
        <v>31947</v>
      </c>
      <c r="B774" s="27" t="s">
        <v>3008</v>
      </c>
      <c r="C774" s="71">
        <v>1215</v>
      </c>
      <c r="D774" s="71">
        <v>793</v>
      </c>
      <c r="E774" s="71">
        <f t="shared" si="56"/>
        <v>2008</v>
      </c>
      <c r="F774" s="71" t="str">
        <f t="shared" si="57"/>
        <v>&lt;31947&gt;</v>
      </c>
      <c r="G774" s="71" t="str">
        <f t="shared" si="58"/>
        <v>31947</v>
      </c>
      <c r="H774" s="71">
        <f t="shared" si="59"/>
        <v>31947</v>
      </c>
    </row>
    <row r="775" spans="1:8" ht="25.5" x14ac:dyDescent="0.2">
      <c r="A775" s="76">
        <f t="shared" si="55"/>
        <v>31948</v>
      </c>
      <c r="B775" s="27" t="s">
        <v>3009</v>
      </c>
      <c r="C775" s="71">
        <v>438</v>
      </c>
      <c r="D775" s="71">
        <v>216</v>
      </c>
      <c r="E775" s="71">
        <f t="shared" si="56"/>
        <v>654</v>
      </c>
      <c r="F775" s="71" t="str">
        <f t="shared" si="57"/>
        <v>&lt;31948&gt;</v>
      </c>
      <c r="G775" s="71" t="str">
        <f t="shared" si="58"/>
        <v>31948</v>
      </c>
      <c r="H775" s="71">
        <f t="shared" si="59"/>
        <v>31948</v>
      </c>
    </row>
    <row r="776" spans="1:8" ht="25.5" x14ac:dyDescent="0.2">
      <c r="A776" s="76">
        <f t="shared" si="55"/>
        <v>31954</v>
      </c>
      <c r="B776" s="27" t="s">
        <v>4725</v>
      </c>
      <c r="C776" s="71">
        <v>313</v>
      </c>
      <c r="D776" s="71">
        <v>152</v>
      </c>
      <c r="E776" s="71">
        <f t="shared" si="56"/>
        <v>465</v>
      </c>
      <c r="F776" s="71" t="str">
        <f t="shared" si="57"/>
        <v>&lt;31954&gt;</v>
      </c>
      <c r="G776" s="71" t="str">
        <f t="shared" si="58"/>
        <v>31954</v>
      </c>
      <c r="H776" s="71">
        <f t="shared" si="59"/>
        <v>31954</v>
      </c>
    </row>
    <row r="777" spans="1:8" x14ac:dyDescent="0.2">
      <c r="A777" s="76">
        <f t="shared" si="55"/>
        <v>32001</v>
      </c>
      <c r="B777" s="27" t="s">
        <v>3010</v>
      </c>
      <c r="C777" s="71">
        <v>595</v>
      </c>
      <c r="D777" s="71">
        <v>420</v>
      </c>
      <c r="E777" s="71">
        <f t="shared" si="56"/>
        <v>1015</v>
      </c>
      <c r="F777" s="71" t="str">
        <f t="shared" si="57"/>
        <v>&lt;32001&gt;</v>
      </c>
      <c r="G777" s="71" t="str">
        <f t="shared" si="58"/>
        <v>32001</v>
      </c>
      <c r="H777" s="71">
        <f t="shared" si="59"/>
        <v>32001</v>
      </c>
    </row>
    <row r="778" spans="1:8" ht="25.5" x14ac:dyDescent="0.2">
      <c r="A778" s="76">
        <f t="shared" si="55"/>
        <v>32002</v>
      </c>
      <c r="B778" s="27" t="s">
        <v>3011</v>
      </c>
      <c r="C778" s="71">
        <v>338</v>
      </c>
      <c r="D778" s="71">
        <v>276</v>
      </c>
      <c r="E778" s="71">
        <f t="shared" si="56"/>
        <v>614</v>
      </c>
      <c r="F778" s="71" t="str">
        <f t="shared" si="57"/>
        <v>&lt;32002&gt;</v>
      </c>
      <c r="G778" s="71" t="str">
        <f t="shared" si="58"/>
        <v>32002</v>
      </c>
      <c r="H778" s="71">
        <f t="shared" si="59"/>
        <v>32002</v>
      </c>
    </row>
    <row r="779" spans="1:8" x14ac:dyDescent="0.2">
      <c r="A779" s="76">
        <f t="shared" si="55"/>
        <v>32003</v>
      </c>
      <c r="B779" s="27" t="s">
        <v>3012</v>
      </c>
      <c r="C779" s="71">
        <v>340</v>
      </c>
      <c r="D779" s="71">
        <v>167</v>
      </c>
      <c r="E779" s="71">
        <f t="shared" si="56"/>
        <v>507</v>
      </c>
      <c r="F779" s="71" t="str">
        <f t="shared" si="57"/>
        <v>&lt;32003&gt;</v>
      </c>
      <c r="G779" s="71" t="str">
        <f t="shared" si="58"/>
        <v>32003</v>
      </c>
      <c r="H779" s="71">
        <f t="shared" si="59"/>
        <v>32003</v>
      </c>
    </row>
    <row r="780" spans="1:8" ht="25.5" x14ac:dyDescent="0.2">
      <c r="A780" s="76">
        <f t="shared" si="55"/>
        <v>32004</v>
      </c>
      <c r="B780" s="27" t="s">
        <v>3013</v>
      </c>
      <c r="C780" s="71">
        <v>252</v>
      </c>
      <c r="D780" s="71">
        <v>116</v>
      </c>
      <c r="E780" s="71">
        <f t="shared" si="56"/>
        <v>368</v>
      </c>
      <c r="F780" s="71" t="str">
        <f t="shared" si="57"/>
        <v>&lt;32004&gt;</v>
      </c>
      <c r="G780" s="71" t="str">
        <f t="shared" si="58"/>
        <v>32004</v>
      </c>
      <c r="H780" s="71">
        <f t="shared" si="59"/>
        <v>32004</v>
      </c>
    </row>
    <row r="781" spans="1:8" ht="25.5" x14ac:dyDescent="0.2">
      <c r="A781" s="76">
        <f t="shared" si="55"/>
        <v>32005</v>
      </c>
      <c r="B781" s="27" t="s">
        <v>3014</v>
      </c>
      <c r="C781" s="71">
        <v>337</v>
      </c>
      <c r="D781" s="71">
        <v>243</v>
      </c>
      <c r="E781" s="71">
        <f t="shared" si="56"/>
        <v>580</v>
      </c>
      <c r="F781" s="71" t="str">
        <f t="shared" si="57"/>
        <v>&lt;32005&gt;</v>
      </c>
      <c r="G781" s="71" t="str">
        <f t="shared" si="58"/>
        <v>32005</v>
      </c>
      <c r="H781" s="71">
        <f t="shared" si="59"/>
        <v>32005</v>
      </c>
    </row>
    <row r="782" spans="1:8" ht="25.5" x14ac:dyDescent="0.2">
      <c r="A782" s="76">
        <f t="shared" si="55"/>
        <v>32006</v>
      </c>
      <c r="B782" s="27" t="s">
        <v>3015</v>
      </c>
      <c r="C782" s="71">
        <v>466</v>
      </c>
      <c r="D782" s="71">
        <v>249</v>
      </c>
      <c r="E782" s="71">
        <f t="shared" si="56"/>
        <v>715</v>
      </c>
      <c r="F782" s="71" t="str">
        <f t="shared" si="57"/>
        <v>&lt;32006&gt;</v>
      </c>
      <c r="G782" s="71" t="str">
        <f t="shared" si="58"/>
        <v>32006</v>
      </c>
      <c r="H782" s="71">
        <f t="shared" si="59"/>
        <v>32006</v>
      </c>
    </row>
    <row r="783" spans="1:8" ht="25.5" x14ac:dyDescent="0.2">
      <c r="A783" s="76">
        <f t="shared" ref="A783:A846" si="60">H783</f>
        <v>32007</v>
      </c>
      <c r="B783" s="27" t="s">
        <v>3016</v>
      </c>
      <c r="C783" s="71">
        <v>71</v>
      </c>
      <c r="D783" s="71">
        <v>29</v>
      </c>
      <c r="E783" s="71">
        <f t="shared" ref="E783:E846" si="61">SUM(C783:D783)</f>
        <v>100</v>
      </c>
      <c r="F783" s="71" t="str">
        <f t="shared" ref="F783:F846" si="62">RIGHT(B783,7)</f>
        <v>&lt;32007&gt;</v>
      </c>
      <c r="G783" s="71" t="str">
        <f t="shared" ref="G783:G846" si="63">MID(F783,2,5)</f>
        <v>32007</v>
      </c>
      <c r="H783" s="71">
        <f t="shared" ref="H783:H846" si="64">VALUE(G783)</f>
        <v>32007</v>
      </c>
    </row>
    <row r="784" spans="1:8" ht="25.5" x14ac:dyDescent="0.2">
      <c r="A784" s="76">
        <f t="shared" si="60"/>
        <v>32008</v>
      </c>
      <c r="B784" s="27" t="s">
        <v>3017</v>
      </c>
      <c r="C784" s="71">
        <v>857</v>
      </c>
      <c r="D784" s="71">
        <v>529</v>
      </c>
      <c r="E784" s="71">
        <f t="shared" si="61"/>
        <v>1386</v>
      </c>
      <c r="F784" s="71" t="str">
        <f t="shared" si="62"/>
        <v>&lt;32008&gt;</v>
      </c>
      <c r="G784" s="71" t="str">
        <f t="shared" si="63"/>
        <v>32008</v>
      </c>
      <c r="H784" s="71">
        <f t="shared" si="64"/>
        <v>32008</v>
      </c>
    </row>
    <row r="785" spans="1:8" ht="25.5" x14ac:dyDescent="0.2">
      <c r="A785" s="76">
        <f t="shared" si="60"/>
        <v>32009</v>
      </c>
      <c r="B785" s="27" t="s">
        <v>3018</v>
      </c>
      <c r="C785" s="71">
        <v>299</v>
      </c>
      <c r="D785" s="71">
        <v>177</v>
      </c>
      <c r="E785" s="71">
        <f t="shared" si="61"/>
        <v>476</v>
      </c>
      <c r="F785" s="71" t="str">
        <f t="shared" si="62"/>
        <v>&lt;32009&gt;</v>
      </c>
      <c r="G785" s="71" t="str">
        <f t="shared" si="63"/>
        <v>32009</v>
      </c>
      <c r="H785" s="71">
        <f t="shared" si="64"/>
        <v>32009</v>
      </c>
    </row>
    <row r="786" spans="1:8" ht="25.5" x14ac:dyDescent="0.2">
      <c r="A786" s="76">
        <f t="shared" si="60"/>
        <v>32010</v>
      </c>
      <c r="B786" s="27" t="s">
        <v>3019</v>
      </c>
      <c r="C786" s="71">
        <v>167</v>
      </c>
      <c r="D786" s="71">
        <v>71</v>
      </c>
      <c r="E786" s="71">
        <f t="shared" si="61"/>
        <v>238</v>
      </c>
      <c r="F786" s="71" t="str">
        <f t="shared" si="62"/>
        <v>&lt;32010&gt;</v>
      </c>
      <c r="G786" s="71" t="str">
        <f t="shared" si="63"/>
        <v>32010</v>
      </c>
      <c r="H786" s="71">
        <f t="shared" si="64"/>
        <v>32010</v>
      </c>
    </row>
    <row r="787" spans="1:8" ht="38.25" x14ac:dyDescent="0.2">
      <c r="A787" s="76">
        <f t="shared" si="60"/>
        <v>32011</v>
      </c>
      <c r="B787" s="27" t="s">
        <v>4726</v>
      </c>
      <c r="C787" s="71">
        <v>185</v>
      </c>
      <c r="D787" s="71">
        <v>122</v>
      </c>
      <c r="E787" s="71">
        <f t="shared" si="61"/>
        <v>307</v>
      </c>
      <c r="F787" s="71" t="str">
        <f t="shared" si="62"/>
        <v>&lt;32011&gt;</v>
      </c>
      <c r="G787" s="71" t="str">
        <f t="shared" si="63"/>
        <v>32011</v>
      </c>
      <c r="H787" s="71">
        <f t="shared" si="64"/>
        <v>32011</v>
      </c>
    </row>
    <row r="788" spans="1:8" ht="38.25" x14ac:dyDescent="0.2">
      <c r="A788" s="76">
        <f t="shared" si="60"/>
        <v>32012</v>
      </c>
      <c r="B788" s="27" t="s">
        <v>4727</v>
      </c>
      <c r="C788" s="71">
        <v>226</v>
      </c>
      <c r="D788" s="71">
        <v>113</v>
      </c>
      <c r="E788" s="71">
        <f t="shared" si="61"/>
        <v>339</v>
      </c>
      <c r="F788" s="71" t="str">
        <f t="shared" si="62"/>
        <v>&lt;32012&gt;</v>
      </c>
      <c r="G788" s="71" t="str">
        <f t="shared" si="63"/>
        <v>32012</v>
      </c>
      <c r="H788" s="71">
        <f t="shared" si="64"/>
        <v>32012</v>
      </c>
    </row>
    <row r="789" spans="1:8" ht="25.5" x14ac:dyDescent="0.2">
      <c r="A789" s="76">
        <f t="shared" si="60"/>
        <v>32013</v>
      </c>
      <c r="B789" s="27" t="s">
        <v>3022</v>
      </c>
      <c r="C789" s="71">
        <v>728</v>
      </c>
      <c r="D789" s="71">
        <v>567</v>
      </c>
      <c r="E789" s="71">
        <f t="shared" si="61"/>
        <v>1295</v>
      </c>
      <c r="F789" s="71" t="str">
        <f t="shared" si="62"/>
        <v>&lt;32013&gt;</v>
      </c>
      <c r="G789" s="71" t="str">
        <f t="shared" si="63"/>
        <v>32013</v>
      </c>
      <c r="H789" s="71">
        <f t="shared" si="64"/>
        <v>32013</v>
      </c>
    </row>
    <row r="790" spans="1:8" ht="25.5" x14ac:dyDescent="0.2">
      <c r="A790" s="76">
        <f t="shared" si="60"/>
        <v>32014</v>
      </c>
      <c r="B790" s="27" t="s">
        <v>3023</v>
      </c>
      <c r="C790" s="71">
        <v>381</v>
      </c>
      <c r="D790" s="71">
        <v>181</v>
      </c>
      <c r="E790" s="71">
        <f t="shared" si="61"/>
        <v>562</v>
      </c>
      <c r="F790" s="71" t="str">
        <f t="shared" si="62"/>
        <v>&lt;32014&gt;</v>
      </c>
      <c r="G790" s="71" t="str">
        <f t="shared" si="63"/>
        <v>32014</v>
      </c>
      <c r="H790" s="71">
        <f t="shared" si="64"/>
        <v>32014</v>
      </c>
    </row>
    <row r="791" spans="1:8" x14ac:dyDescent="0.2">
      <c r="A791" s="76">
        <f t="shared" si="60"/>
        <v>32015</v>
      </c>
      <c r="B791" s="27" t="s">
        <v>3024</v>
      </c>
      <c r="C791" s="71">
        <v>197</v>
      </c>
      <c r="D791" s="71">
        <v>101</v>
      </c>
      <c r="E791" s="71">
        <f t="shared" si="61"/>
        <v>298</v>
      </c>
      <c r="F791" s="71" t="str">
        <f t="shared" si="62"/>
        <v>&lt;32015&gt;</v>
      </c>
      <c r="G791" s="71" t="str">
        <f t="shared" si="63"/>
        <v>32015</v>
      </c>
      <c r="H791" s="71">
        <f t="shared" si="64"/>
        <v>32015</v>
      </c>
    </row>
    <row r="792" spans="1:8" ht="25.5" x14ac:dyDescent="0.2">
      <c r="A792" s="76">
        <f t="shared" si="60"/>
        <v>32016</v>
      </c>
      <c r="B792" s="27" t="s">
        <v>3025</v>
      </c>
      <c r="C792" s="71">
        <v>585</v>
      </c>
      <c r="D792" s="71">
        <v>357</v>
      </c>
      <c r="E792" s="71">
        <f t="shared" si="61"/>
        <v>942</v>
      </c>
      <c r="F792" s="71" t="str">
        <f t="shared" si="62"/>
        <v>&lt;32016&gt;</v>
      </c>
      <c r="G792" s="71" t="str">
        <f t="shared" si="63"/>
        <v>32016</v>
      </c>
      <c r="H792" s="71">
        <f t="shared" si="64"/>
        <v>32016</v>
      </c>
    </row>
    <row r="793" spans="1:8" ht="25.5" x14ac:dyDescent="0.2">
      <c r="A793" s="76">
        <f t="shared" si="60"/>
        <v>32017</v>
      </c>
      <c r="B793" s="27" t="s">
        <v>3026</v>
      </c>
      <c r="C793" s="71">
        <v>537</v>
      </c>
      <c r="D793" s="71">
        <v>278</v>
      </c>
      <c r="E793" s="71">
        <f t="shared" si="61"/>
        <v>815</v>
      </c>
      <c r="F793" s="71" t="str">
        <f t="shared" si="62"/>
        <v>&lt;32017&gt;</v>
      </c>
      <c r="G793" s="71" t="str">
        <f t="shared" si="63"/>
        <v>32017</v>
      </c>
      <c r="H793" s="71">
        <f t="shared" si="64"/>
        <v>32017</v>
      </c>
    </row>
    <row r="794" spans="1:8" ht="25.5" x14ac:dyDescent="0.2">
      <c r="A794" s="76">
        <f t="shared" si="60"/>
        <v>32018</v>
      </c>
      <c r="B794" s="27" t="s">
        <v>3027</v>
      </c>
      <c r="C794" s="71">
        <v>218</v>
      </c>
      <c r="D794" s="71">
        <v>117</v>
      </c>
      <c r="E794" s="71">
        <f t="shared" si="61"/>
        <v>335</v>
      </c>
      <c r="F794" s="71" t="str">
        <f t="shared" si="62"/>
        <v>&lt;32018&gt;</v>
      </c>
      <c r="G794" s="71" t="str">
        <f t="shared" si="63"/>
        <v>32018</v>
      </c>
      <c r="H794" s="71">
        <f t="shared" si="64"/>
        <v>32018</v>
      </c>
    </row>
    <row r="795" spans="1:8" x14ac:dyDescent="0.2">
      <c r="A795" s="76">
        <f t="shared" si="60"/>
        <v>32101</v>
      </c>
      <c r="B795" s="27" t="s">
        <v>3028</v>
      </c>
      <c r="C795" s="71">
        <v>334</v>
      </c>
      <c r="D795" s="71">
        <v>170</v>
      </c>
      <c r="E795" s="71">
        <f t="shared" si="61"/>
        <v>504</v>
      </c>
      <c r="F795" s="71" t="str">
        <f t="shared" si="62"/>
        <v>&lt;32101&gt;</v>
      </c>
      <c r="G795" s="71" t="str">
        <f t="shared" si="63"/>
        <v>32101</v>
      </c>
      <c r="H795" s="71">
        <f t="shared" si="64"/>
        <v>32101</v>
      </c>
    </row>
    <row r="796" spans="1:8" ht="25.5" x14ac:dyDescent="0.2">
      <c r="A796" s="76">
        <f t="shared" si="60"/>
        <v>32104</v>
      </c>
      <c r="B796" s="27" t="s">
        <v>3029</v>
      </c>
      <c r="C796" s="71">
        <v>530</v>
      </c>
      <c r="D796" s="71">
        <v>257</v>
      </c>
      <c r="E796" s="71">
        <f t="shared" si="61"/>
        <v>787</v>
      </c>
      <c r="F796" s="71" t="str">
        <f t="shared" si="62"/>
        <v>&lt;32104&gt;</v>
      </c>
      <c r="G796" s="71" t="str">
        <f t="shared" si="63"/>
        <v>32104</v>
      </c>
      <c r="H796" s="71">
        <f t="shared" si="64"/>
        <v>32104</v>
      </c>
    </row>
    <row r="797" spans="1:8" ht="25.5" x14ac:dyDescent="0.2">
      <c r="A797" s="76">
        <f t="shared" si="60"/>
        <v>32106</v>
      </c>
      <c r="B797" s="27" t="s">
        <v>3030</v>
      </c>
      <c r="C797" s="71">
        <v>391</v>
      </c>
      <c r="D797" s="71">
        <v>187</v>
      </c>
      <c r="E797" s="71">
        <f t="shared" si="61"/>
        <v>578</v>
      </c>
      <c r="F797" s="71" t="str">
        <f t="shared" si="62"/>
        <v>&lt;32106&gt;</v>
      </c>
      <c r="G797" s="71" t="str">
        <f t="shared" si="63"/>
        <v>32106</v>
      </c>
      <c r="H797" s="71">
        <f t="shared" si="64"/>
        <v>32106</v>
      </c>
    </row>
    <row r="798" spans="1:8" ht="25.5" x14ac:dyDescent="0.2">
      <c r="A798" s="76">
        <f t="shared" si="60"/>
        <v>32107</v>
      </c>
      <c r="B798" s="27" t="s">
        <v>3031</v>
      </c>
      <c r="C798" s="71">
        <v>580</v>
      </c>
      <c r="D798" s="71">
        <v>418</v>
      </c>
      <c r="E798" s="71">
        <f t="shared" si="61"/>
        <v>998</v>
      </c>
      <c r="F798" s="71" t="str">
        <f t="shared" si="62"/>
        <v>&lt;32107&gt;</v>
      </c>
      <c r="G798" s="71" t="str">
        <f t="shared" si="63"/>
        <v>32107</v>
      </c>
      <c r="H798" s="71">
        <f t="shared" si="64"/>
        <v>32107</v>
      </c>
    </row>
    <row r="799" spans="1:8" ht="25.5" x14ac:dyDescent="0.2">
      <c r="A799" s="76">
        <f t="shared" si="60"/>
        <v>32109</v>
      </c>
      <c r="B799" s="27" t="s">
        <v>3032</v>
      </c>
      <c r="C799" s="71">
        <v>184</v>
      </c>
      <c r="D799" s="71">
        <v>85</v>
      </c>
      <c r="E799" s="71">
        <f t="shared" si="61"/>
        <v>269</v>
      </c>
      <c r="F799" s="71" t="str">
        <f t="shared" si="62"/>
        <v>&lt;32109&gt;</v>
      </c>
      <c r="G799" s="71" t="str">
        <f t="shared" si="63"/>
        <v>32109</v>
      </c>
      <c r="H799" s="71">
        <f t="shared" si="64"/>
        <v>32109</v>
      </c>
    </row>
    <row r="800" spans="1:8" ht="25.5" x14ac:dyDescent="0.2">
      <c r="A800" s="76">
        <f t="shared" si="60"/>
        <v>32110</v>
      </c>
      <c r="B800" s="27" t="s">
        <v>3033</v>
      </c>
      <c r="C800" s="71">
        <v>591</v>
      </c>
      <c r="D800" s="71">
        <v>337</v>
      </c>
      <c r="E800" s="71">
        <f t="shared" si="61"/>
        <v>928</v>
      </c>
      <c r="F800" s="71" t="str">
        <f t="shared" si="62"/>
        <v>&lt;32110&gt;</v>
      </c>
      <c r="G800" s="71" t="str">
        <f t="shared" si="63"/>
        <v>32110</v>
      </c>
      <c r="H800" s="71">
        <f t="shared" si="64"/>
        <v>32110</v>
      </c>
    </row>
    <row r="801" spans="1:8" ht="38.25" x14ac:dyDescent="0.2">
      <c r="A801" s="76">
        <f t="shared" si="60"/>
        <v>32112</v>
      </c>
      <c r="B801" s="27" t="s">
        <v>3034</v>
      </c>
      <c r="C801" s="71">
        <v>391</v>
      </c>
      <c r="D801" s="71">
        <v>177</v>
      </c>
      <c r="E801" s="71">
        <f t="shared" si="61"/>
        <v>568</v>
      </c>
      <c r="F801" s="71" t="str">
        <f t="shared" si="62"/>
        <v>&lt;32112&gt;</v>
      </c>
      <c r="G801" s="71" t="str">
        <f t="shared" si="63"/>
        <v>32112</v>
      </c>
      <c r="H801" s="71">
        <f t="shared" si="64"/>
        <v>32112</v>
      </c>
    </row>
    <row r="802" spans="1:8" ht="38.25" x14ac:dyDescent="0.2">
      <c r="A802" s="76">
        <f t="shared" si="60"/>
        <v>32114</v>
      </c>
      <c r="B802" s="27" t="s">
        <v>3035</v>
      </c>
      <c r="C802" s="71">
        <v>638</v>
      </c>
      <c r="D802" s="71">
        <v>342</v>
      </c>
      <c r="E802" s="71">
        <f t="shared" si="61"/>
        <v>980</v>
      </c>
      <c r="F802" s="71" t="str">
        <f t="shared" si="62"/>
        <v>&lt;32114&gt;</v>
      </c>
      <c r="G802" s="71" t="str">
        <f t="shared" si="63"/>
        <v>32114</v>
      </c>
      <c r="H802" s="71">
        <f t="shared" si="64"/>
        <v>32114</v>
      </c>
    </row>
    <row r="803" spans="1:8" ht="25.5" x14ac:dyDescent="0.2">
      <c r="A803" s="76">
        <f t="shared" si="60"/>
        <v>32144</v>
      </c>
      <c r="B803" s="27" t="s">
        <v>4728</v>
      </c>
      <c r="C803" s="71">
        <v>4345</v>
      </c>
      <c r="D803" s="71">
        <v>3582</v>
      </c>
      <c r="E803" s="71">
        <f t="shared" si="61"/>
        <v>7927</v>
      </c>
      <c r="F803" s="71" t="str">
        <f t="shared" si="62"/>
        <v>&lt;32144&gt;</v>
      </c>
      <c r="G803" s="71" t="str">
        <f t="shared" si="63"/>
        <v>32144</v>
      </c>
      <c r="H803" s="71">
        <f t="shared" si="64"/>
        <v>32144</v>
      </c>
    </row>
    <row r="804" spans="1:8" ht="38.25" x14ac:dyDescent="0.2">
      <c r="A804" s="76">
        <f t="shared" si="60"/>
        <v>32115</v>
      </c>
      <c r="B804" s="27" t="s">
        <v>3036</v>
      </c>
      <c r="C804" s="71">
        <v>239</v>
      </c>
      <c r="D804" s="71">
        <v>123</v>
      </c>
      <c r="E804" s="71">
        <f t="shared" si="61"/>
        <v>362</v>
      </c>
      <c r="F804" s="71" t="str">
        <f t="shared" si="62"/>
        <v>&lt;32115&gt;</v>
      </c>
      <c r="G804" s="71" t="str">
        <f t="shared" si="63"/>
        <v>32115</v>
      </c>
      <c r="H804" s="71">
        <f t="shared" si="64"/>
        <v>32115</v>
      </c>
    </row>
    <row r="805" spans="1:8" ht="25.5" x14ac:dyDescent="0.2">
      <c r="A805" s="76">
        <f t="shared" si="60"/>
        <v>32116</v>
      </c>
      <c r="B805" s="27" t="s">
        <v>3037</v>
      </c>
      <c r="C805" s="71">
        <v>399</v>
      </c>
      <c r="D805" s="71">
        <v>187</v>
      </c>
      <c r="E805" s="71">
        <f t="shared" si="61"/>
        <v>586</v>
      </c>
      <c r="F805" s="71" t="str">
        <f t="shared" si="62"/>
        <v>&lt;32116&gt;</v>
      </c>
      <c r="G805" s="71" t="str">
        <f t="shared" si="63"/>
        <v>32116</v>
      </c>
      <c r="H805" s="71">
        <f t="shared" si="64"/>
        <v>32116</v>
      </c>
    </row>
    <row r="806" spans="1:8" ht="25.5" x14ac:dyDescent="0.2">
      <c r="A806" s="76">
        <f t="shared" si="60"/>
        <v>32119</v>
      </c>
      <c r="B806" s="27" t="s">
        <v>3038</v>
      </c>
      <c r="C806" s="71">
        <v>420</v>
      </c>
      <c r="D806" s="71">
        <v>168</v>
      </c>
      <c r="E806" s="71">
        <f t="shared" si="61"/>
        <v>588</v>
      </c>
      <c r="F806" s="71" t="str">
        <f t="shared" si="62"/>
        <v>&lt;32119&gt;</v>
      </c>
      <c r="G806" s="71" t="str">
        <f t="shared" si="63"/>
        <v>32119</v>
      </c>
      <c r="H806" s="71">
        <f t="shared" si="64"/>
        <v>32119</v>
      </c>
    </row>
    <row r="807" spans="1:8" ht="25.5" x14ac:dyDescent="0.2">
      <c r="A807" s="76">
        <f t="shared" si="60"/>
        <v>32120</v>
      </c>
      <c r="B807" s="27" t="s">
        <v>3039</v>
      </c>
      <c r="C807" s="71">
        <v>508</v>
      </c>
      <c r="D807" s="71">
        <v>267</v>
      </c>
      <c r="E807" s="71">
        <f t="shared" si="61"/>
        <v>775</v>
      </c>
      <c r="F807" s="71" t="str">
        <f t="shared" si="62"/>
        <v>&lt;32120&gt;</v>
      </c>
      <c r="G807" s="71" t="str">
        <f t="shared" si="63"/>
        <v>32120</v>
      </c>
      <c r="H807" s="71">
        <f t="shared" si="64"/>
        <v>32120</v>
      </c>
    </row>
    <row r="808" spans="1:8" ht="25.5" x14ac:dyDescent="0.2">
      <c r="A808" s="76">
        <f t="shared" si="60"/>
        <v>32143</v>
      </c>
      <c r="B808" s="27" t="s">
        <v>3048</v>
      </c>
      <c r="C808" s="71">
        <v>291</v>
      </c>
      <c r="D808" s="71">
        <v>148</v>
      </c>
      <c r="E808" s="71">
        <f t="shared" si="61"/>
        <v>439</v>
      </c>
      <c r="F808" s="71" t="str">
        <f t="shared" si="62"/>
        <v>&lt;32143&gt;</v>
      </c>
      <c r="G808" s="71" t="str">
        <f t="shared" si="63"/>
        <v>32143</v>
      </c>
      <c r="H808" s="71">
        <f t="shared" si="64"/>
        <v>32143</v>
      </c>
    </row>
    <row r="809" spans="1:8" ht="38.25" x14ac:dyDescent="0.2">
      <c r="A809" s="76">
        <f t="shared" si="60"/>
        <v>32142</v>
      </c>
      <c r="B809" s="27" t="s">
        <v>4729</v>
      </c>
      <c r="C809" s="71">
        <v>1386</v>
      </c>
      <c r="D809" s="71">
        <v>857</v>
      </c>
      <c r="E809" s="71">
        <f t="shared" si="61"/>
        <v>2243</v>
      </c>
      <c r="F809" s="71" t="str">
        <f t="shared" si="62"/>
        <v>&lt;32142&gt;</v>
      </c>
      <c r="G809" s="71" t="str">
        <f t="shared" si="63"/>
        <v>32142</v>
      </c>
      <c r="H809" s="71">
        <f t="shared" si="64"/>
        <v>32142</v>
      </c>
    </row>
    <row r="810" spans="1:8" ht="25.5" x14ac:dyDescent="0.2">
      <c r="A810" s="76">
        <f t="shared" si="60"/>
        <v>32131</v>
      </c>
      <c r="B810" s="27" t="s">
        <v>3040</v>
      </c>
      <c r="C810" s="71">
        <v>1264</v>
      </c>
      <c r="D810" s="71">
        <v>736</v>
      </c>
      <c r="E810" s="71">
        <f t="shared" si="61"/>
        <v>2000</v>
      </c>
      <c r="F810" s="71" t="str">
        <f t="shared" si="62"/>
        <v>&lt;32131&gt;</v>
      </c>
      <c r="G810" s="71" t="str">
        <f t="shared" si="63"/>
        <v>32131</v>
      </c>
      <c r="H810" s="71">
        <f t="shared" si="64"/>
        <v>32131</v>
      </c>
    </row>
    <row r="811" spans="1:8" ht="25.5" x14ac:dyDescent="0.2">
      <c r="A811" s="76">
        <f t="shared" si="60"/>
        <v>32132</v>
      </c>
      <c r="B811" s="27" t="s">
        <v>3041</v>
      </c>
      <c r="C811" s="71">
        <v>427</v>
      </c>
      <c r="D811" s="71">
        <v>236</v>
      </c>
      <c r="E811" s="71">
        <f t="shared" si="61"/>
        <v>663</v>
      </c>
      <c r="F811" s="71" t="str">
        <f t="shared" si="62"/>
        <v>&lt;32132&gt;</v>
      </c>
      <c r="G811" s="71" t="str">
        <f t="shared" si="63"/>
        <v>32132</v>
      </c>
      <c r="H811" s="71">
        <f t="shared" si="64"/>
        <v>32132</v>
      </c>
    </row>
    <row r="812" spans="1:8" x14ac:dyDescent="0.2">
      <c r="A812" s="76">
        <f t="shared" si="60"/>
        <v>32134</v>
      </c>
      <c r="B812" s="27" t="s">
        <v>3042</v>
      </c>
      <c r="C812" s="71">
        <v>564</v>
      </c>
      <c r="D812" s="71">
        <v>382</v>
      </c>
      <c r="E812" s="71">
        <f t="shared" si="61"/>
        <v>946</v>
      </c>
      <c r="F812" s="71" t="str">
        <f t="shared" si="62"/>
        <v>&lt;32134&gt;</v>
      </c>
      <c r="G812" s="71" t="str">
        <f t="shared" si="63"/>
        <v>32134</v>
      </c>
      <c r="H812" s="71">
        <f t="shared" si="64"/>
        <v>32134</v>
      </c>
    </row>
    <row r="813" spans="1:8" ht="25.5" x14ac:dyDescent="0.2">
      <c r="A813" s="76">
        <f t="shared" si="60"/>
        <v>32135</v>
      </c>
      <c r="B813" s="27" t="s">
        <v>3043</v>
      </c>
      <c r="C813" s="71">
        <v>2752</v>
      </c>
      <c r="D813" s="71">
        <v>1565</v>
      </c>
      <c r="E813" s="71">
        <f t="shared" si="61"/>
        <v>4317</v>
      </c>
      <c r="F813" s="71" t="str">
        <f t="shared" si="62"/>
        <v>&lt;32135&gt;</v>
      </c>
      <c r="G813" s="71" t="str">
        <f t="shared" si="63"/>
        <v>32135</v>
      </c>
      <c r="H813" s="71">
        <f t="shared" si="64"/>
        <v>32135</v>
      </c>
    </row>
    <row r="814" spans="1:8" x14ac:dyDescent="0.2">
      <c r="A814" s="76">
        <f t="shared" si="60"/>
        <v>32139</v>
      </c>
      <c r="B814" s="27" t="s">
        <v>3044</v>
      </c>
      <c r="C814" s="71">
        <v>258</v>
      </c>
      <c r="D814" s="71">
        <v>138</v>
      </c>
      <c r="E814" s="71">
        <f t="shared" si="61"/>
        <v>396</v>
      </c>
      <c r="F814" s="71" t="str">
        <f t="shared" si="62"/>
        <v>&lt;32139&gt;</v>
      </c>
      <c r="G814" s="71" t="str">
        <f t="shared" si="63"/>
        <v>32139</v>
      </c>
      <c r="H814" s="71">
        <f t="shared" si="64"/>
        <v>32139</v>
      </c>
    </row>
    <row r="815" spans="1:8" ht="38.25" x14ac:dyDescent="0.2">
      <c r="A815" s="76">
        <f t="shared" si="60"/>
        <v>32140</v>
      </c>
      <c r="B815" s="27" t="s">
        <v>3045</v>
      </c>
      <c r="C815" s="71">
        <v>391</v>
      </c>
      <c r="D815" s="71">
        <v>271</v>
      </c>
      <c r="E815" s="71">
        <f t="shared" si="61"/>
        <v>662</v>
      </c>
      <c r="F815" s="71" t="str">
        <f t="shared" si="62"/>
        <v>&lt;32140&gt;</v>
      </c>
      <c r="G815" s="71" t="str">
        <f t="shared" si="63"/>
        <v>32140</v>
      </c>
      <c r="H815" s="71">
        <f t="shared" si="64"/>
        <v>32140</v>
      </c>
    </row>
    <row r="816" spans="1:8" ht="38.25" x14ac:dyDescent="0.2">
      <c r="A816" s="76">
        <f t="shared" si="60"/>
        <v>32141</v>
      </c>
      <c r="B816" s="27" t="s">
        <v>3046</v>
      </c>
      <c r="C816" s="71">
        <v>739</v>
      </c>
      <c r="D816" s="71">
        <v>341</v>
      </c>
      <c r="E816" s="71">
        <f t="shared" si="61"/>
        <v>1080</v>
      </c>
      <c r="F816" s="71" t="str">
        <f t="shared" si="62"/>
        <v>&lt;32141&gt;</v>
      </c>
      <c r="G816" s="71" t="str">
        <f t="shared" si="63"/>
        <v>32141</v>
      </c>
      <c r="H816" s="71">
        <f t="shared" si="64"/>
        <v>32141</v>
      </c>
    </row>
    <row r="817" spans="1:8" ht="25.5" x14ac:dyDescent="0.2">
      <c r="A817" s="76">
        <f t="shared" si="60"/>
        <v>32202</v>
      </c>
      <c r="B817" s="27" t="s">
        <v>3049</v>
      </c>
      <c r="C817" s="71">
        <v>215</v>
      </c>
      <c r="D817" s="71">
        <v>136</v>
      </c>
      <c r="E817" s="71">
        <f t="shared" si="61"/>
        <v>351</v>
      </c>
      <c r="F817" s="71" t="str">
        <f t="shared" si="62"/>
        <v>&lt;32202&gt;</v>
      </c>
      <c r="G817" s="71" t="str">
        <f t="shared" si="63"/>
        <v>32202</v>
      </c>
      <c r="H817" s="71">
        <f t="shared" si="64"/>
        <v>32202</v>
      </c>
    </row>
    <row r="818" spans="1:8" ht="25.5" x14ac:dyDescent="0.2">
      <c r="A818" s="76">
        <f t="shared" si="60"/>
        <v>32203</v>
      </c>
      <c r="B818" s="27" t="s">
        <v>3050</v>
      </c>
      <c r="C818" s="71">
        <v>296</v>
      </c>
      <c r="D818" s="71">
        <v>183</v>
      </c>
      <c r="E818" s="71">
        <f t="shared" si="61"/>
        <v>479</v>
      </c>
      <c r="F818" s="71" t="str">
        <f t="shared" si="62"/>
        <v>&lt;32203&gt;</v>
      </c>
      <c r="G818" s="71" t="str">
        <f t="shared" si="63"/>
        <v>32203</v>
      </c>
      <c r="H818" s="71">
        <f t="shared" si="64"/>
        <v>32203</v>
      </c>
    </row>
    <row r="819" spans="1:8" x14ac:dyDescent="0.2">
      <c r="A819" s="76">
        <f t="shared" si="60"/>
        <v>32206</v>
      </c>
      <c r="B819" s="27" t="s">
        <v>3051</v>
      </c>
      <c r="C819" s="71">
        <v>230</v>
      </c>
      <c r="D819" s="71">
        <v>140</v>
      </c>
      <c r="E819" s="71">
        <f t="shared" si="61"/>
        <v>370</v>
      </c>
      <c r="F819" s="71" t="str">
        <f t="shared" si="62"/>
        <v>&lt;32206&gt;</v>
      </c>
      <c r="G819" s="71" t="str">
        <f t="shared" si="63"/>
        <v>32206</v>
      </c>
      <c r="H819" s="71">
        <f t="shared" si="64"/>
        <v>32206</v>
      </c>
    </row>
    <row r="820" spans="1:8" ht="25.5" x14ac:dyDescent="0.2">
      <c r="A820" s="76">
        <f t="shared" si="60"/>
        <v>32207</v>
      </c>
      <c r="B820" s="27" t="s">
        <v>3052</v>
      </c>
      <c r="C820" s="71">
        <v>591</v>
      </c>
      <c r="D820" s="71">
        <v>299</v>
      </c>
      <c r="E820" s="71">
        <f t="shared" si="61"/>
        <v>890</v>
      </c>
      <c r="F820" s="71" t="str">
        <f t="shared" si="62"/>
        <v>&lt;32207&gt;</v>
      </c>
      <c r="G820" s="71" t="str">
        <f t="shared" si="63"/>
        <v>32207</v>
      </c>
      <c r="H820" s="71">
        <f t="shared" si="64"/>
        <v>32207</v>
      </c>
    </row>
    <row r="821" spans="1:8" ht="25.5" x14ac:dyDescent="0.2">
      <c r="A821" s="76">
        <f t="shared" si="60"/>
        <v>32209</v>
      </c>
      <c r="B821" s="27" t="s">
        <v>3053</v>
      </c>
      <c r="C821" s="71">
        <v>270</v>
      </c>
      <c r="D821" s="71">
        <v>186</v>
      </c>
      <c r="E821" s="71">
        <f t="shared" si="61"/>
        <v>456</v>
      </c>
      <c r="F821" s="71" t="str">
        <f t="shared" si="62"/>
        <v>&lt;32209&gt;</v>
      </c>
      <c r="G821" s="71" t="str">
        <f t="shared" si="63"/>
        <v>32209</v>
      </c>
      <c r="H821" s="71">
        <f t="shared" si="64"/>
        <v>32209</v>
      </c>
    </row>
    <row r="822" spans="1:8" x14ac:dyDescent="0.2">
      <c r="A822" s="76">
        <f t="shared" si="60"/>
        <v>32210</v>
      </c>
      <c r="B822" s="27" t="s">
        <v>3054</v>
      </c>
      <c r="C822" s="71">
        <v>214</v>
      </c>
      <c r="D822" s="71">
        <v>152</v>
      </c>
      <c r="E822" s="71">
        <f t="shared" si="61"/>
        <v>366</v>
      </c>
      <c r="F822" s="71" t="str">
        <f t="shared" si="62"/>
        <v>&lt;32210&gt;</v>
      </c>
      <c r="G822" s="71" t="str">
        <f t="shared" si="63"/>
        <v>32210</v>
      </c>
      <c r="H822" s="71">
        <f t="shared" si="64"/>
        <v>32210</v>
      </c>
    </row>
    <row r="823" spans="1:8" ht="25.5" x14ac:dyDescent="0.2">
      <c r="A823" s="76">
        <f t="shared" si="60"/>
        <v>32212</v>
      </c>
      <c r="B823" s="27" t="s">
        <v>3055</v>
      </c>
      <c r="C823" s="71">
        <v>169</v>
      </c>
      <c r="D823" s="71">
        <v>127</v>
      </c>
      <c r="E823" s="71">
        <f t="shared" si="61"/>
        <v>296</v>
      </c>
      <c r="F823" s="71" t="str">
        <f t="shared" si="62"/>
        <v>&lt;32212&gt;</v>
      </c>
      <c r="G823" s="71" t="str">
        <f t="shared" si="63"/>
        <v>32212</v>
      </c>
      <c r="H823" s="71">
        <f t="shared" si="64"/>
        <v>32212</v>
      </c>
    </row>
    <row r="824" spans="1:8" ht="51" x14ac:dyDescent="0.2">
      <c r="A824" s="76">
        <f t="shared" si="60"/>
        <v>32214</v>
      </c>
      <c r="B824" s="27" t="s">
        <v>4730</v>
      </c>
      <c r="C824" s="71">
        <v>175</v>
      </c>
      <c r="D824" s="71">
        <v>98</v>
      </c>
      <c r="E824" s="71">
        <f t="shared" si="61"/>
        <v>273</v>
      </c>
      <c r="F824" s="71" t="str">
        <f t="shared" si="62"/>
        <v>&lt;32214&gt;</v>
      </c>
      <c r="G824" s="71" t="str">
        <f t="shared" si="63"/>
        <v>32214</v>
      </c>
      <c r="H824" s="71">
        <f t="shared" si="64"/>
        <v>32214</v>
      </c>
    </row>
    <row r="825" spans="1:8" ht="25.5" x14ac:dyDescent="0.2">
      <c r="A825" s="76">
        <f t="shared" si="60"/>
        <v>32216</v>
      </c>
      <c r="B825" s="27" t="s">
        <v>3057</v>
      </c>
      <c r="C825" s="71">
        <v>560</v>
      </c>
      <c r="D825" s="71">
        <v>464</v>
      </c>
      <c r="E825" s="71">
        <f t="shared" si="61"/>
        <v>1024</v>
      </c>
      <c r="F825" s="71" t="str">
        <f t="shared" si="62"/>
        <v>&lt;32216&gt;</v>
      </c>
      <c r="G825" s="71" t="str">
        <f t="shared" si="63"/>
        <v>32216</v>
      </c>
      <c r="H825" s="71">
        <f t="shared" si="64"/>
        <v>32216</v>
      </c>
    </row>
    <row r="826" spans="1:8" x14ac:dyDescent="0.2">
      <c r="A826" s="76">
        <f t="shared" si="60"/>
        <v>32217</v>
      </c>
      <c r="B826" s="27" t="s">
        <v>3058</v>
      </c>
      <c r="C826" s="71">
        <v>241</v>
      </c>
      <c r="D826" s="71">
        <v>136</v>
      </c>
      <c r="E826" s="71">
        <f t="shared" si="61"/>
        <v>377</v>
      </c>
      <c r="F826" s="71" t="str">
        <f t="shared" si="62"/>
        <v>&lt;32217&gt;</v>
      </c>
      <c r="G826" s="71" t="str">
        <f t="shared" si="63"/>
        <v>32217</v>
      </c>
      <c r="H826" s="71">
        <f t="shared" si="64"/>
        <v>32217</v>
      </c>
    </row>
    <row r="827" spans="1:8" x14ac:dyDescent="0.2">
      <c r="A827" s="76">
        <f t="shared" si="60"/>
        <v>32219</v>
      </c>
      <c r="B827" s="27" t="s">
        <v>3059</v>
      </c>
      <c r="C827" s="71">
        <v>474</v>
      </c>
      <c r="D827" s="71">
        <v>266</v>
      </c>
      <c r="E827" s="71">
        <f t="shared" si="61"/>
        <v>740</v>
      </c>
      <c r="F827" s="71" t="str">
        <f t="shared" si="62"/>
        <v>&lt;32219&gt;</v>
      </c>
      <c r="G827" s="71" t="str">
        <f t="shared" si="63"/>
        <v>32219</v>
      </c>
      <c r="H827" s="71">
        <f t="shared" si="64"/>
        <v>32219</v>
      </c>
    </row>
    <row r="828" spans="1:8" ht="25.5" x14ac:dyDescent="0.2">
      <c r="A828" s="76">
        <f t="shared" si="60"/>
        <v>32220</v>
      </c>
      <c r="B828" s="27" t="s">
        <v>3060</v>
      </c>
      <c r="C828" s="71">
        <v>1027</v>
      </c>
      <c r="D828" s="71">
        <v>657</v>
      </c>
      <c r="E828" s="71">
        <f t="shared" si="61"/>
        <v>1684</v>
      </c>
      <c r="F828" s="71" t="str">
        <f t="shared" si="62"/>
        <v>&lt;32220&gt;</v>
      </c>
      <c r="G828" s="71" t="str">
        <f t="shared" si="63"/>
        <v>32220</v>
      </c>
      <c r="H828" s="71">
        <f t="shared" si="64"/>
        <v>32220</v>
      </c>
    </row>
    <row r="829" spans="1:8" ht="38.25" x14ac:dyDescent="0.2">
      <c r="A829" s="76">
        <f t="shared" si="60"/>
        <v>32221</v>
      </c>
      <c r="B829" s="27" t="s">
        <v>3061</v>
      </c>
      <c r="C829" s="71">
        <v>183</v>
      </c>
      <c r="D829" s="71">
        <v>95</v>
      </c>
      <c r="E829" s="71">
        <f t="shared" si="61"/>
        <v>278</v>
      </c>
      <c r="F829" s="71" t="str">
        <f t="shared" si="62"/>
        <v>&lt;32221&gt;</v>
      </c>
      <c r="G829" s="71" t="str">
        <f t="shared" si="63"/>
        <v>32221</v>
      </c>
      <c r="H829" s="71">
        <f t="shared" si="64"/>
        <v>32221</v>
      </c>
    </row>
    <row r="830" spans="1:8" ht="38.25" x14ac:dyDescent="0.2">
      <c r="A830" s="76">
        <f t="shared" si="60"/>
        <v>32222</v>
      </c>
      <c r="B830" s="27" t="s">
        <v>3062</v>
      </c>
      <c r="C830" s="71">
        <v>119</v>
      </c>
      <c r="D830" s="71">
        <v>82</v>
      </c>
      <c r="E830" s="71">
        <f t="shared" si="61"/>
        <v>201</v>
      </c>
      <c r="F830" s="71" t="str">
        <f t="shared" si="62"/>
        <v>&lt;32222&gt;</v>
      </c>
      <c r="G830" s="71" t="str">
        <f t="shared" si="63"/>
        <v>32222</v>
      </c>
      <c r="H830" s="71">
        <f t="shared" si="64"/>
        <v>32222</v>
      </c>
    </row>
    <row r="831" spans="1:8" ht="25.5" x14ac:dyDescent="0.2">
      <c r="A831" s="76">
        <f t="shared" si="60"/>
        <v>32223</v>
      </c>
      <c r="B831" s="27" t="s">
        <v>3063</v>
      </c>
      <c r="C831" s="71">
        <v>179</v>
      </c>
      <c r="D831" s="71">
        <v>101</v>
      </c>
      <c r="E831" s="71">
        <f t="shared" si="61"/>
        <v>280</v>
      </c>
      <c r="F831" s="71" t="str">
        <f t="shared" si="62"/>
        <v>&lt;32223&gt;</v>
      </c>
      <c r="G831" s="71" t="str">
        <f t="shared" si="63"/>
        <v>32223</v>
      </c>
      <c r="H831" s="71">
        <f t="shared" si="64"/>
        <v>32223</v>
      </c>
    </row>
    <row r="832" spans="1:8" ht="25.5" x14ac:dyDescent="0.2">
      <c r="A832" s="76">
        <f t="shared" si="60"/>
        <v>32306</v>
      </c>
      <c r="B832" s="27" t="s">
        <v>3068</v>
      </c>
      <c r="C832" s="71">
        <v>479</v>
      </c>
      <c r="D832" s="71">
        <v>373</v>
      </c>
      <c r="E832" s="71">
        <f t="shared" si="61"/>
        <v>852</v>
      </c>
      <c r="F832" s="71" t="str">
        <f t="shared" si="62"/>
        <v>&lt;32306&gt;</v>
      </c>
      <c r="G832" s="71" t="str">
        <f t="shared" si="63"/>
        <v>32306</v>
      </c>
      <c r="H832" s="71">
        <f t="shared" si="64"/>
        <v>32306</v>
      </c>
    </row>
    <row r="833" spans="1:8" ht="25.5" x14ac:dyDescent="0.2">
      <c r="A833" s="76">
        <f t="shared" si="60"/>
        <v>32301</v>
      </c>
      <c r="B833" s="27" t="s">
        <v>3064</v>
      </c>
      <c r="C833" s="71">
        <v>592</v>
      </c>
      <c r="D833" s="71">
        <v>339</v>
      </c>
      <c r="E833" s="71">
        <f t="shared" si="61"/>
        <v>931</v>
      </c>
      <c r="F833" s="71" t="str">
        <f t="shared" si="62"/>
        <v>&lt;32301&gt;</v>
      </c>
      <c r="G833" s="71" t="str">
        <f t="shared" si="63"/>
        <v>32301</v>
      </c>
      <c r="H833" s="71">
        <f t="shared" si="64"/>
        <v>32301</v>
      </c>
    </row>
    <row r="834" spans="1:8" ht="25.5" x14ac:dyDescent="0.2">
      <c r="A834" s="76">
        <f t="shared" si="60"/>
        <v>32302</v>
      </c>
      <c r="B834" s="27" t="s">
        <v>3065</v>
      </c>
      <c r="C834" s="71">
        <v>150</v>
      </c>
      <c r="D834" s="71">
        <v>82</v>
      </c>
      <c r="E834" s="71">
        <f t="shared" si="61"/>
        <v>232</v>
      </c>
      <c r="F834" s="71" t="str">
        <f t="shared" si="62"/>
        <v>&lt;32302&gt;</v>
      </c>
      <c r="G834" s="71" t="str">
        <f t="shared" si="63"/>
        <v>32302</v>
      </c>
      <c r="H834" s="71">
        <f t="shared" si="64"/>
        <v>32302</v>
      </c>
    </row>
    <row r="835" spans="1:8" ht="25.5" x14ac:dyDescent="0.2">
      <c r="A835" s="76">
        <f t="shared" si="60"/>
        <v>32325</v>
      </c>
      <c r="B835" s="27" t="s">
        <v>3087</v>
      </c>
      <c r="C835" s="71">
        <v>215</v>
      </c>
      <c r="D835" s="71">
        <v>116</v>
      </c>
      <c r="E835" s="71">
        <f t="shared" si="61"/>
        <v>331</v>
      </c>
      <c r="F835" s="71" t="str">
        <f t="shared" si="62"/>
        <v>&lt;32325&gt;</v>
      </c>
      <c r="G835" s="71" t="str">
        <f t="shared" si="63"/>
        <v>32325</v>
      </c>
      <c r="H835" s="71">
        <f t="shared" si="64"/>
        <v>32325</v>
      </c>
    </row>
    <row r="836" spans="1:8" ht="25.5" x14ac:dyDescent="0.2">
      <c r="A836" s="76">
        <f t="shared" si="60"/>
        <v>32304</v>
      </c>
      <c r="B836" s="27" t="s">
        <v>3066</v>
      </c>
      <c r="C836" s="71">
        <v>462</v>
      </c>
      <c r="D836" s="71">
        <v>287</v>
      </c>
      <c r="E836" s="71">
        <f t="shared" si="61"/>
        <v>749</v>
      </c>
      <c r="F836" s="71" t="str">
        <f t="shared" si="62"/>
        <v>&lt;32304&gt;</v>
      </c>
      <c r="G836" s="71" t="str">
        <f t="shared" si="63"/>
        <v>32304</v>
      </c>
      <c r="H836" s="71">
        <f t="shared" si="64"/>
        <v>32304</v>
      </c>
    </row>
    <row r="837" spans="1:8" ht="25.5" x14ac:dyDescent="0.2">
      <c r="A837" s="76">
        <f t="shared" si="60"/>
        <v>32305</v>
      </c>
      <c r="B837" s="27" t="s">
        <v>3067</v>
      </c>
      <c r="C837" s="71">
        <v>954</v>
      </c>
      <c r="D837" s="71">
        <v>530</v>
      </c>
      <c r="E837" s="71">
        <f t="shared" si="61"/>
        <v>1484</v>
      </c>
      <c r="F837" s="71" t="str">
        <f t="shared" si="62"/>
        <v>&lt;32305&gt;</v>
      </c>
      <c r="G837" s="71" t="str">
        <f t="shared" si="63"/>
        <v>32305</v>
      </c>
      <c r="H837" s="71">
        <f t="shared" si="64"/>
        <v>32305</v>
      </c>
    </row>
    <row r="838" spans="1:8" ht="25.5" x14ac:dyDescent="0.2">
      <c r="A838" s="76">
        <f t="shared" si="60"/>
        <v>32307</v>
      </c>
      <c r="B838" s="27" t="s">
        <v>3069</v>
      </c>
      <c r="C838" s="71">
        <v>725</v>
      </c>
      <c r="D838" s="71">
        <v>483</v>
      </c>
      <c r="E838" s="71">
        <f t="shared" si="61"/>
        <v>1208</v>
      </c>
      <c r="F838" s="71" t="str">
        <f t="shared" si="62"/>
        <v>&lt;32307&gt;</v>
      </c>
      <c r="G838" s="71" t="str">
        <f t="shared" si="63"/>
        <v>32307</v>
      </c>
      <c r="H838" s="71">
        <f t="shared" si="64"/>
        <v>32307</v>
      </c>
    </row>
    <row r="839" spans="1:8" ht="25.5" x14ac:dyDescent="0.2">
      <c r="A839" s="76">
        <f t="shared" si="60"/>
        <v>32308</v>
      </c>
      <c r="B839" s="27" t="s">
        <v>3070</v>
      </c>
      <c r="C839" s="71">
        <v>237</v>
      </c>
      <c r="D839" s="71">
        <v>222</v>
      </c>
      <c r="E839" s="71">
        <f t="shared" si="61"/>
        <v>459</v>
      </c>
      <c r="F839" s="71" t="str">
        <f t="shared" si="62"/>
        <v>&lt;32308&gt;</v>
      </c>
      <c r="G839" s="71" t="str">
        <f t="shared" si="63"/>
        <v>32308</v>
      </c>
      <c r="H839" s="71">
        <f t="shared" si="64"/>
        <v>32308</v>
      </c>
    </row>
    <row r="840" spans="1:8" ht="38.25" x14ac:dyDescent="0.2">
      <c r="A840" s="76">
        <f t="shared" si="60"/>
        <v>32309</v>
      </c>
      <c r="B840" s="27" t="s">
        <v>3071</v>
      </c>
      <c r="C840" s="71">
        <v>293</v>
      </c>
      <c r="D840" s="71">
        <v>165</v>
      </c>
      <c r="E840" s="71">
        <f t="shared" si="61"/>
        <v>458</v>
      </c>
      <c r="F840" s="71" t="str">
        <f t="shared" si="62"/>
        <v>&lt;32309&gt;</v>
      </c>
      <c r="G840" s="71" t="str">
        <f t="shared" si="63"/>
        <v>32309</v>
      </c>
      <c r="H840" s="71">
        <f t="shared" si="64"/>
        <v>32309</v>
      </c>
    </row>
    <row r="841" spans="1:8" ht="25.5" x14ac:dyDescent="0.2">
      <c r="A841" s="76">
        <f t="shared" si="60"/>
        <v>32310</v>
      </c>
      <c r="B841" s="27" t="s">
        <v>3072</v>
      </c>
      <c r="C841" s="71">
        <v>189</v>
      </c>
      <c r="D841" s="71">
        <v>111</v>
      </c>
      <c r="E841" s="71">
        <f t="shared" si="61"/>
        <v>300</v>
      </c>
      <c r="F841" s="71" t="str">
        <f t="shared" si="62"/>
        <v>&lt;32310&gt;</v>
      </c>
      <c r="G841" s="71" t="str">
        <f t="shared" si="63"/>
        <v>32310</v>
      </c>
      <c r="H841" s="71">
        <f t="shared" si="64"/>
        <v>32310</v>
      </c>
    </row>
    <row r="842" spans="1:8" ht="25.5" x14ac:dyDescent="0.2">
      <c r="A842" s="76">
        <f t="shared" si="60"/>
        <v>32311</v>
      </c>
      <c r="B842" s="27" t="s">
        <v>3073</v>
      </c>
      <c r="C842" s="71">
        <v>253</v>
      </c>
      <c r="D842" s="71">
        <v>123</v>
      </c>
      <c r="E842" s="71">
        <f t="shared" si="61"/>
        <v>376</v>
      </c>
      <c r="F842" s="71" t="str">
        <f t="shared" si="62"/>
        <v>&lt;32311&gt;</v>
      </c>
      <c r="G842" s="71" t="str">
        <f t="shared" si="63"/>
        <v>32311</v>
      </c>
      <c r="H842" s="71">
        <f t="shared" si="64"/>
        <v>32311</v>
      </c>
    </row>
    <row r="843" spans="1:8" ht="25.5" x14ac:dyDescent="0.2">
      <c r="A843" s="76">
        <f t="shared" si="60"/>
        <v>32312</v>
      </c>
      <c r="B843" s="27" t="s">
        <v>3074</v>
      </c>
      <c r="C843" s="71">
        <v>177</v>
      </c>
      <c r="D843" s="71">
        <v>91</v>
      </c>
      <c r="E843" s="71">
        <f t="shared" si="61"/>
        <v>268</v>
      </c>
      <c r="F843" s="71" t="str">
        <f t="shared" si="62"/>
        <v>&lt;32312&gt;</v>
      </c>
      <c r="G843" s="71" t="str">
        <f t="shared" si="63"/>
        <v>32312</v>
      </c>
      <c r="H843" s="71">
        <f t="shared" si="64"/>
        <v>32312</v>
      </c>
    </row>
    <row r="844" spans="1:8" ht="25.5" x14ac:dyDescent="0.2">
      <c r="A844" s="76">
        <f t="shared" si="60"/>
        <v>32313</v>
      </c>
      <c r="B844" s="27" t="s">
        <v>3075</v>
      </c>
      <c r="C844" s="71">
        <v>568</v>
      </c>
      <c r="D844" s="71">
        <v>283</v>
      </c>
      <c r="E844" s="71">
        <f t="shared" si="61"/>
        <v>851</v>
      </c>
      <c r="F844" s="71" t="str">
        <f t="shared" si="62"/>
        <v>&lt;32313&gt;</v>
      </c>
      <c r="G844" s="71" t="str">
        <f t="shared" si="63"/>
        <v>32313</v>
      </c>
      <c r="H844" s="71">
        <f t="shared" si="64"/>
        <v>32313</v>
      </c>
    </row>
    <row r="845" spans="1:8" ht="38.25" x14ac:dyDescent="0.2">
      <c r="A845" s="76">
        <f t="shared" si="60"/>
        <v>32314</v>
      </c>
      <c r="B845" s="27" t="s">
        <v>3076</v>
      </c>
      <c r="C845" s="71">
        <v>557</v>
      </c>
      <c r="D845" s="71">
        <v>327</v>
      </c>
      <c r="E845" s="71">
        <f t="shared" si="61"/>
        <v>884</v>
      </c>
      <c r="F845" s="71" t="str">
        <f t="shared" si="62"/>
        <v>&lt;32314&gt;</v>
      </c>
      <c r="G845" s="71" t="str">
        <f t="shared" si="63"/>
        <v>32314</v>
      </c>
      <c r="H845" s="71">
        <f t="shared" si="64"/>
        <v>32314</v>
      </c>
    </row>
    <row r="846" spans="1:8" ht="25.5" x14ac:dyDescent="0.2">
      <c r="A846" s="76">
        <f t="shared" si="60"/>
        <v>32315</v>
      </c>
      <c r="B846" s="27" t="s">
        <v>3077</v>
      </c>
      <c r="C846" s="71">
        <v>379</v>
      </c>
      <c r="D846" s="71">
        <v>236</v>
      </c>
      <c r="E846" s="71">
        <f t="shared" si="61"/>
        <v>615</v>
      </c>
      <c r="F846" s="71" t="str">
        <f t="shared" si="62"/>
        <v>&lt;32315&gt;</v>
      </c>
      <c r="G846" s="71" t="str">
        <f t="shared" si="63"/>
        <v>32315</v>
      </c>
      <c r="H846" s="71">
        <f t="shared" si="64"/>
        <v>32315</v>
      </c>
    </row>
    <row r="847" spans="1:8" ht="25.5" x14ac:dyDescent="0.2">
      <c r="A847" s="76">
        <f t="shared" ref="A847:A910" si="65">H847</f>
        <v>32316</v>
      </c>
      <c r="B847" s="27" t="s">
        <v>3078</v>
      </c>
      <c r="C847" s="71">
        <v>643</v>
      </c>
      <c r="D847" s="71">
        <v>349</v>
      </c>
      <c r="E847" s="71">
        <f t="shared" ref="E847:E910" si="66">SUM(C847:D847)</f>
        <v>992</v>
      </c>
      <c r="F847" s="71" t="str">
        <f t="shared" ref="F847:F910" si="67">RIGHT(B847,7)</f>
        <v>&lt;32316&gt;</v>
      </c>
      <c r="G847" s="71" t="str">
        <f t="shared" ref="G847:G910" si="68">MID(F847,2,5)</f>
        <v>32316</v>
      </c>
      <c r="H847" s="71">
        <f t="shared" ref="H847:H910" si="69">VALUE(G847)</f>
        <v>32316</v>
      </c>
    </row>
    <row r="848" spans="1:8" ht="25.5" x14ac:dyDescent="0.2">
      <c r="A848" s="76">
        <f t="shared" si="65"/>
        <v>32317</v>
      </c>
      <c r="B848" s="27" t="s">
        <v>3079</v>
      </c>
      <c r="C848" s="71">
        <v>165</v>
      </c>
      <c r="D848" s="71">
        <v>103</v>
      </c>
      <c r="E848" s="71">
        <f t="shared" si="66"/>
        <v>268</v>
      </c>
      <c r="F848" s="71" t="str">
        <f t="shared" si="67"/>
        <v>&lt;32317&gt;</v>
      </c>
      <c r="G848" s="71" t="str">
        <f t="shared" si="68"/>
        <v>32317</v>
      </c>
      <c r="H848" s="71">
        <f t="shared" si="69"/>
        <v>32317</v>
      </c>
    </row>
    <row r="849" spans="1:8" ht="25.5" x14ac:dyDescent="0.2">
      <c r="A849" s="76">
        <f t="shared" si="65"/>
        <v>32318</v>
      </c>
      <c r="B849" s="27" t="s">
        <v>3080</v>
      </c>
      <c r="C849" s="71">
        <v>487</v>
      </c>
      <c r="D849" s="71">
        <v>297</v>
      </c>
      <c r="E849" s="71">
        <f t="shared" si="66"/>
        <v>784</v>
      </c>
      <c r="F849" s="71" t="str">
        <f t="shared" si="67"/>
        <v>&lt;32318&gt;</v>
      </c>
      <c r="G849" s="71" t="str">
        <f t="shared" si="68"/>
        <v>32318</v>
      </c>
      <c r="H849" s="71">
        <f t="shared" si="69"/>
        <v>32318</v>
      </c>
    </row>
    <row r="850" spans="1:8" ht="25.5" x14ac:dyDescent="0.2">
      <c r="A850" s="76">
        <f t="shared" si="65"/>
        <v>32319</v>
      </c>
      <c r="B850" s="27" t="s">
        <v>3081</v>
      </c>
      <c r="C850" s="71">
        <v>552</v>
      </c>
      <c r="D850" s="71">
        <v>267</v>
      </c>
      <c r="E850" s="71">
        <f t="shared" si="66"/>
        <v>819</v>
      </c>
      <c r="F850" s="71" t="str">
        <f t="shared" si="67"/>
        <v>&lt;32319&gt;</v>
      </c>
      <c r="G850" s="71" t="str">
        <f t="shared" si="68"/>
        <v>32319</v>
      </c>
      <c r="H850" s="71">
        <f t="shared" si="69"/>
        <v>32319</v>
      </c>
    </row>
    <row r="851" spans="1:8" ht="25.5" x14ac:dyDescent="0.2">
      <c r="A851" s="76">
        <f t="shared" si="65"/>
        <v>32320</v>
      </c>
      <c r="B851" s="27" t="s">
        <v>3082</v>
      </c>
      <c r="C851" s="71">
        <v>339</v>
      </c>
      <c r="D851" s="71">
        <v>259</v>
      </c>
      <c r="E851" s="71">
        <f t="shared" si="66"/>
        <v>598</v>
      </c>
      <c r="F851" s="71" t="str">
        <f t="shared" si="67"/>
        <v>&lt;32320&gt;</v>
      </c>
      <c r="G851" s="71" t="str">
        <f t="shared" si="68"/>
        <v>32320</v>
      </c>
      <c r="H851" s="71">
        <f t="shared" si="69"/>
        <v>32320</v>
      </c>
    </row>
    <row r="852" spans="1:8" ht="25.5" x14ac:dyDescent="0.2">
      <c r="A852" s="76">
        <f t="shared" si="65"/>
        <v>32321</v>
      </c>
      <c r="B852" s="27" t="s">
        <v>3083</v>
      </c>
      <c r="C852" s="71">
        <v>135</v>
      </c>
      <c r="D852" s="71">
        <v>64</v>
      </c>
      <c r="E852" s="71">
        <f t="shared" si="66"/>
        <v>199</v>
      </c>
      <c r="F852" s="71" t="str">
        <f t="shared" si="67"/>
        <v>&lt;32321&gt;</v>
      </c>
      <c r="G852" s="71" t="str">
        <f t="shared" si="68"/>
        <v>32321</v>
      </c>
      <c r="H852" s="71">
        <f t="shared" si="69"/>
        <v>32321</v>
      </c>
    </row>
    <row r="853" spans="1:8" ht="25.5" x14ac:dyDescent="0.2">
      <c r="A853" s="76">
        <f t="shared" si="65"/>
        <v>32322</v>
      </c>
      <c r="B853" s="27" t="s">
        <v>3084</v>
      </c>
      <c r="C853" s="71">
        <v>96</v>
      </c>
      <c r="D853" s="71">
        <v>46</v>
      </c>
      <c r="E853" s="71">
        <f t="shared" si="66"/>
        <v>142</v>
      </c>
      <c r="F853" s="71" t="str">
        <f t="shared" si="67"/>
        <v>&lt;32322&gt;</v>
      </c>
      <c r="G853" s="71" t="str">
        <f t="shared" si="68"/>
        <v>32322</v>
      </c>
      <c r="H853" s="71">
        <f t="shared" si="69"/>
        <v>32322</v>
      </c>
    </row>
    <row r="854" spans="1:8" x14ac:dyDescent="0.2">
      <c r="A854" s="76">
        <f t="shared" si="65"/>
        <v>32323</v>
      </c>
      <c r="B854" s="27" t="s">
        <v>3085</v>
      </c>
      <c r="C854" s="71">
        <v>419</v>
      </c>
      <c r="D854" s="71">
        <v>317</v>
      </c>
      <c r="E854" s="71">
        <f t="shared" si="66"/>
        <v>736</v>
      </c>
      <c r="F854" s="71" t="str">
        <f t="shared" si="67"/>
        <v>&lt;32323&gt;</v>
      </c>
      <c r="G854" s="71" t="str">
        <f t="shared" si="68"/>
        <v>32323</v>
      </c>
      <c r="H854" s="71">
        <f t="shared" si="69"/>
        <v>32323</v>
      </c>
    </row>
    <row r="855" spans="1:8" ht="25.5" x14ac:dyDescent="0.2">
      <c r="A855" s="76">
        <f t="shared" si="65"/>
        <v>32324</v>
      </c>
      <c r="B855" s="27" t="s">
        <v>3086</v>
      </c>
      <c r="C855" s="71">
        <v>73</v>
      </c>
      <c r="D855" s="71">
        <v>50</v>
      </c>
      <c r="E855" s="71">
        <f t="shared" si="66"/>
        <v>123</v>
      </c>
      <c r="F855" s="71" t="str">
        <f t="shared" si="67"/>
        <v>&lt;32324&gt;</v>
      </c>
      <c r="G855" s="71" t="str">
        <f t="shared" si="68"/>
        <v>32324</v>
      </c>
      <c r="H855" s="71">
        <f t="shared" si="69"/>
        <v>32324</v>
      </c>
    </row>
    <row r="856" spans="1:8" ht="25.5" x14ac:dyDescent="0.2">
      <c r="A856" s="76">
        <f t="shared" si="65"/>
        <v>32326</v>
      </c>
      <c r="B856" s="27" t="s">
        <v>3088</v>
      </c>
      <c r="C856" s="71">
        <v>191</v>
      </c>
      <c r="D856" s="71">
        <v>94</v>
      </c>
      <c r="E856" s="71">
        <f t="shared" si="66"/>
        <v>285</v>
      </c>
      <c r="F856" s="71" t="str">
        <f t="shared" si="67"/>
        <v>&lt;32326&gt;</v>
      </c>
      <c r="G856" s="71" t="str">
        <f t="shared" si="68"/>
        <v>32326</v>
      </c>
      <c r="H856" s="71">
        <f t="shared" si="69"/>
        <v>32326</v>
      </c>
    </row>
    <row r="857" spans="1:8" ht="25.5" x14ac:dyDescent="0.2">
      <c r="A857" s="76">
        <f t="shared" si="65"/>
        <v>32327</v>
      </c>
      <c r="B857" s="27" t="s">
        <v>3089</v>
      </c>
      <c r="C857" s="71">
        <v>865</v>
      </c>
      <c r="D857" s="71">
        <v>624</v>
      </c>
      <c r="E857" s="71">
        <f t="shared" si="66"/>
        <v>1489</v>
      </c>
      <c r="F857" s="71" t="str">
        <f t="shared" si="67"/>
        <v>&lt;32327&gt;</v>
      </c>
      <c r="G857" s="71" t="str">
        <f t="shared" si="68"/>
        <v>32327</v>
      </c>
      <c r="H857" s="71">
        <f t="shared" si="69"/>
        <v>32327</v>
      </c>
    </row>
    <row r="858" spans="1:8" ht="25.5" x14ac:dyDescent="0.2">
      <c r="A858" s="76">
        <f t="shared" si="65"/>
        <v>32330</v>
      </c>
      <c r="B858" s="27" t="s">
        <v>3090</v>
      </c>
      <c r="C858" s="71">
        <v>502</v>
      </c>
      <c r="D858" s="71">
        <v>309</v>
      </c>
      <c r="E858" s="71">
        <f t="shared" si="66"/>
        <v>811</v>
      </c>
      <c r="F858" s="71" t="str">
        <f t="shared" si="67"/>
        <v>&lt;32330&gt;</v>
      </c>
      <c r="G858" s="71" t="str">
        <f t="shared" si="68"/>
        <v>32330</v>
      </c>
      <c r="H858" s="71">
        <f t="shared" si="69"/>
        <v>32330</v>
      </c>
    </row>
    <row r="859" spans="1:8" ht="25.5" x14ac:dyDescent="0.2">
      <c r="A859" s="76">
        <f t="shared" si="65"/>
        <v>32331</v>
      </c>
      <c r="B859" s="27" t="s">
        <v>3091</v>
      </c>
      <c r="C859" s="71">
        <v>353</v>
      </c>
      <c r="D859" s="71">
        <v>176</v>
      </c>
      <c r="E859" s="71">
        <f t="shared" si="66"/>
        <v>529</v>
      </c>
      <c r="F859" s="71" t="str">
        <f t="shared" si="67"/>
        <v>&lt;32331&gt;</v>
      </c>
      <c r="G859" s="71" t="str">
        <f t="shared" si="68"/>
        <v>32331</v>
      </c>
      <c r="H859" s="71">
        <f t="shared" si="69"/>
        <v>32331</v>
      </c>
    </row>
    <row r="860" spans="1:8" ht="25.5" x14ac:dyDescent="0.2">
      <c r="A860" s="76">
        <f t="shared" si="65"/>
        <v>32332</v>
      </c>
      <c r="B860" s="27" t="s">
        <v>3092</v>
      </c>
      <c r="C860" s="71">
        <v>310</v>
      </c>
      <c r="D860" s="71">
        <v>207</v>
      </c>
      <c r="E860" s="71">
        <f t="shared" si="66"/>
        <v>517</v>
      </c>
      <c r="F860" s="71" t="str">
        <f t="shared" si="67"/>
        <v>&lt;32332&gt;</v>
      </c>
      <c r="G860" s="71" t="str">
        <f t="shared" si="68"/>
        <v>32332</v>
      </c>
      <c r="H860" s="71">
        <f t="shared" si="69"/>
        <v>32332</v>
      </c>
    </row>
    <row r="861" spans="1:8" ht="25.5" x14ac:dyDescent="0.2">
      <c r="A861" s="76">
        <f t="shared" si="65"/>
        <v>32333</v>
      </c>
      <c r="B861" s="27" t="s">
        <v>3093</v>
      </c>
      <c r="C861" s="71">
        <v>207</v>
      </c>
      <c r="D861" s="71">
        <v>99</v>
      </c>
      <c r="E861" s="71">
        <f t="shared" si="66"/>
        <v>306</v>
      </c>
      <c r="F861" s="71" t="str">
        <f t="shared" si="67"/>
        <v>&lt;32333&gt;</v>
      </c>
      <c r="G861" s="71" t="str">
        <f t="shared" si="68"/>
        <v>32333</v>
      </c>
      <c r="H861" s="71">
        <f t="shared" si="69"/>
        <v>32333</v>
      </c>
    </row>
    <row r="862" spans="1:8" ht="38.25" x14ac:dyDescent="0.2">
      <c r="A862" s="76">
        <f t="shared" si="65"/>
        <v>32334</v>
      </c>
      <c r="B862" s="27" t="s">
        <v>3094</v>
      </c>
      <c r="C862" s="71">
        <v>204</v>
      </c>
      <c r="D862" s="71">
        <v>80</v>
      </c>
      <c r="E862" s="71">
        <f t="shared" si="66"/>
        <v>284</v>
      </c>
      <c r="F862" s="71" t="str">
        <f t="shared" si="67"/>
        <v>&lt;32334&gt;</v>
      </c>
      <c r="G862" s="71" t="str">
        <f t="shared" si="68"/>
        <v>32334</v>
      </c>
      <c r="H862" s="71">
        <f t="shared" si="69"/>
        <v>32334</v>
      </c>
    </row>
    <row r="863" spans="1:8" ht="25.5" x14ac:dyDescent="0.2">
      <c r="A863" s="76">
        <f t="shared" si="65"/>
        <v>32335</v>
      </c>
      <c r="B863" s="27" t="s">
        <v>3095</v>
      </c>
      <c r="C863" s="71">
        <v>290</v>
      </c>
      <c r="D863" s="71">
        <v>144</v>
      </c>
      <c r="E863" s="71">
        <f t="shared" si="66"/>
        <v>434</v>
      </c>
      <c r="F863" s="71" t="str">
        <f t="shared" si="67"/>
        <v>&lt;32335&gt;</v>
      </c>
      <c r="G863" s="71" t="str">
        <f t="shared" si="68"/>
        <v>32335</v>
      </c>
      <c r="H863" s="71">
        <f t="shared" si="69"/>
        <v>32335</v>
      </c>
    </row>
    <row r="864" spans="1:8" ht="38.25" x14ac:dyDescent="0.2">
      <c r="A864" s="76">
        <f t="shared" si="65"/>
        <v>32336</v>
      </c>
      <c r="B864" s="27" t="s">
        <v>3096</v>
      </c>
      <c r="C864" s="71">
        <v>336</v>
      </c>
      <c r="D864" s="71">
        <v>184</v>
      </c>
      <c r="E864" s="71">
        <f t="shared" si="66"/>
        <v>520</v>
      </c>
      <c r="F864" s="71" t="str">
        <f t="shared" si="67"/>
        <v>&lt;32336&gt;</v>
      </c>
      <c r="G864" s="71" t="str">
        <f t="shared" si="68"/>
        <v>32336</v>
      </c>
      <c r="H864" s="71">
        <f t="shared" si="69"/>
        <v>32336</v>
      </c>
    </row>
    <row r="865" spans="1:8" ht="38.25" x14ac:dyDescent="0.2">
      <c r="A865" s="76">
        <f t="shared" si="65"/>
        <v>32337</v>
      </c>
      <c r="B865" s="27" t="s">
        <v>3097</v>
      </c>
      <c r="C865" s="71">
        <v>722</v>
      </c>
      <c r="D865" s="71">
        <v>353</v>
      </c>
      <c r="E865" s="71">
        <f t="shared" si="66"/>
        <v>1075</v>
      </c>
      <c r="F865" s="71" t="str">
        <f t="shared" si="67"/>
        <v>&lt;32337&gt;</v>
      </c>
      <c r="G865" s="71" t="str">
        <f t="shared" si="68"/>
        <v>32337</v>
      </c>
      <c r="H865" s="71">
        <f t="shared" si="69"/>
        <v>32337</v>
      </c>
    </row>
    <row r="866" spans="1:8" ht="25.5" x14ac:dyDescent="0.2">
      <c r="A866" s="76">
        <f t="shared" si="65"/>
        <v>32338</v>
      </c>
      <c r="B866" s="27" t="s">
        <v>3098</v>
      </c>
      <c r="C866" s="71">
        <v>333</v>
      </c>
      <c r="D866" s="71">
        <v>188</v>
      </c>
      <c r="E866" s="71">
        <f t="shared" si="66"/>
        <v>521</v>
      </c>
      <c r="F866" s="71" t="str">
        <f t="shared" si="67"/>
        <v>&lt;32338&gt;</v>
      </c>
      <c r="G866" s="71" t="str">
        <f t="shared" si="68"/>
        <v>32338</v>
      </c>
      <c r="H866" s="71">
        <f t="shared" si="69"/>
        <v>32338</v>
      </c>
    </row>
    <row r="867" spans="1:8" ht="25.5" x14ac:dyDescent="0.2">
      <c r="A867" s="76">
        <f t="shared" si="65"/>
        <v>32501</v>
      </c>
      <c r="B867" s="27" t="s">
        <v>3120</v>
      </c>
      <c r="C867" s="71">
        <v>350</v>
      </c>
      <c r="D867" s="71">
        <v>275</v>
      </c>
      <c r="E867" s="71">
        <f t="shared" si="66"/>
        <v>625</v>
      </c>
      <c r="F867" s="71" t="str">
        <f t="shared" si="67"/>
        <v>&lt;32501&gt;</v>
      </c>
      <c r="G867" s="71" t="str">
        <f t="shared" si="68"/>
        <v>32501</v>
      </c>
      <c r="H867" s="71">
        <f t="shared" si="69"/>
        <v>32501</v>
      </c>
    </row>
    <row r="868" spans="1:8" ht="25.5" x14ac:dyDescent="0.2">
      <c r="A868" s="76">
        <f t="shared" si="65"/>
        <v>32519</v>
      </c>
      <c r="B868" s="27" t="s">
        <v>3134</v>
      </c>
      <c r="C868" s="71">
        <v>146</v>
      </c>
      <c r="D868" s="71">
        <v>82</v>
      </c>
      <c r="E868" s="71">
        <f t="shared" si="66"/>
        <v>228</v>
      </c>
      <c r="F868" s="71" t="str">
        <f t="shared" si="67"/>
        <v>&lt;32519&gt;</v>
      </c>
      <c r="G868" s="71" t="str">
        <f t="shared" si="68"/>
        <v>32519</v>
      </c>
      <c r="H868" s="71">
        <f t="shared" si="69"/>
        <v>32519</v>
      </c>
    </row>
    <row r="869" spans="1:8" ht="25.5" x14ac:dyDescent="0.2">
      <c r="A869" s="76">
        <f t="shared" si="65"/>
        <v>32502</v>
      </c>
      <c r="B869" s="27" t="s">
        <v>3121</v>
      </c>
      <c r="C869" s="71">
        <v>248</v>
      </c>
      <c r="D869" s="71">
        <v>170</v>
      </c>
      <c r="E869" s="71">
        <f t="shared" si="66"/>
        <v>418</v>
      </c>
      <c r="F869" s="71" t="str">
        <f t="shared" si="67"/>
        <v>&lt;32502&gt;</v>
      </c>
      <c r="G869" s="71" t="str">
        <f t="shared" si="68"/>
        <v>32502</v>
      </c>
      <c r="H869" s="71">
        <f t="shared" si="69"/>
        <v>32502</v>
      </c>
    </row>
    <row r="870" spans="1:8" ht="25.5" x14ac:dyDescent="0.2">
      <c r="A870" s="76">
        <f t="shared" si="65"/>
        <v>32528</v>
      </c>
      <c r="B870" s="27" t="s">
        <v>3141</v>
      </c>
      <c r="C870" s="71">
        <v>181</v>
      </c>
      <c r="D870" s="71">
        <v>101</v>
      </c>
      <c r="E870" s="71">
        <f t="shared" si="66"/>
        <v>282</v>
      </c>
      <c r="F870" s="71" t="str">
        <f t="shared" si="67"/>
        <v>&lt;32528&gt;</v>
      </c>
      <c r="G870" s="71" t="str">
        <f t="shared" si="68"/>
        <v>32528</v>
      </c>
      <c r="H870" s="71">
        <f t="shared" si="69"/>
        <v>32528</v>
      </c>
    </row>
    <row r="871" spans="1:8" ht="25.5" x14ac:dyDescent="0.2">
      <c r="A871" s="76">
        <f t="shared" si="65"/>
        <v>32503</v>
      </c>
      <c r="B871" s="27" t="s">
        <v>3122</v>
      </c>
      <c r="C871" s="71">
        <v>75</v>
      </c>
      <c r="D871" s="71">
        <v>35</v>
      </c>
      <c r="E871" s="71">
        <f t="shared" si="66"/>
        <v>110</v>
      </c>
      <c r="F871" s="71" t="str">
        <f t="shared" si="67"/>
        <v>&lt;32503&gt;</v>
      </c>
      <c r="G871" s="71" t="str">
        <f t="shared" si="68"/>
        <v>32503</v>
      </c>
      <c r="H871" s="71">
        <f t="shared" si="69"/>
        <v>32503</v>
      </c>
    </row>
    <row r="872" spans="1:8" ht="25.5" x14ac:dyDescent="0.2">
      <c r="A872" s="76">
        <f t="shared" si="65"/>
        <v>32504</v>
      </c>
      <c r="B872" s="27" t="s">
        <v>3123</v>
      </c>
      <c r="C872" s="71">
        <v>218</v>
      </c>
      <c r="D872" s="71">
        <v>104</v>
      </c>
      <c r="E872" s="71">
        <f t="shared" si="66"/>
        <v>322</v>
      </c>
      <c r="F872" s="71" t="str">
        <f t="shared" si="67"/>
        <v>&lt;32504&gt;</v>
      </c>
      <c r="G872" s="71" t="str">
        <f t="shared" si="68"/>
        <v>32504</v>
      </c>
      <c r="H872" s="71">
        <f t="shared" si="69"/>
        <v>32504</v>
      </c>
    </row>
    <row r="873" spans="1:8" ht="25.5" x14ac:dyDescent="0.2">
      <c r="A873" s="76">
        <f t="shared" si="65"/>
        <v>32505</v>
      </c>
      <c r="B873" s="27" t="s">
        <v>3124</v>
      </c>
      <c r="C873" s="71">
        <v>318</v>
      </c>
      <c r="D873" s="71">
        <v>205</v>
      </c>
      <c r="E873" s="71">
        <f t="shared" si="66"/>
        <v>523</v>
      </c>
      <c r="F873" s="71" t="str">
        <f t="shared" si="67"/>
        <v>&lt;32505&gt;</v>
      </c>
      <c r="G873" s="71" t="str">
        <f t="shared" si="68"/>
        <v>32505</v>
      </c>
      <c r="H873" s="71">
        <f t="shared" si="69"/>
        <v>32505</v>
      </c>
    </row>
    <row r="874" spans="1:8" ht="25.5" x14ac:dyDescent="0.2">
      <c r="A874" s="76">
        <f t="shared" si="65"/>
        <v>32506</v>
      </c>
      <c r="B874" s="27" t="s">
        <v>3125</v>
      </c>
      <c r="C874" s="71">
        <v>133</v>
      </c>
      <c r="D874" s="71">
        <v>92</v>
      </c>
      <c r="E874" s="71">
        <f t="shared" si="66"/>
        <v>225</v>
      </c>
      <c r="F874" s="71" t="str">
        <f t="shared" si="67"/>
        <v>&lt;32506&gt;</v>
      </c>
      <c r="G874" s="71" t="str">
        <f t="shared" si="68"/>
        <v>32506</v>
      </c>
      <c r="H874" s="71">
        <f t="shared" si="69"/>
        <v>32506</v>
      </c>
    </row>
    <row r="875" spans="1:8" ht="25.5" x14ac:dyDescent="0.2">
      <c r="A875" s="76">
        <f t="shared" si="65"/>
        <v>32508</v>
      </c>
      <c r="B875" s="27" t="s">
        <v>3126</v>
      </c>
      <c r="C875" s="71">
        <v>792</v>
      </c>
      <c r="D875" s="71">
        <v>470</v>
      </c>
      <c r="E875" s="71">
        <f t="shared" si="66"/>
        <v>1262</v>
      </c>
      <c r="F875" s="71" t="str">
        <f t="shared" si="67"/>
        <v>&lt;32508&gt;</v>
      </c>
      <c r="G875" s="71" t="str">
        <f t="shared" si="68"/>
        <v>32508</v>
      </c>
      <c r="H875" s="71">
        <f t="shared" si="69"/>
        <v>32508</v>
      </c>
    </row>
    <row r="876" spans="1:8" ht="25.5" x14ac:dyDescent="0.2">
      <c r="A876" s="76">
        <f t="shared" si="65"/>
        <v>32509</v>
      </c>
      <c r="B876" s="27" t="s">
        <v>3127</v>
      </c>
      <c r="C876" s="71">
        <v>241</v>
      </c>
      <c r="D876" s="71">
        <v>116</v>
      </c>
      <c r="E876" s="71">
        <f t="shared" si="66"/>
        <v>357</v>
      </c>
      <c r="F876" s="71" t="str">
        <f t="shared" si="67"/>
        <v>&lt;32509&gt;</v>
      </c>
      <c r="G876" s="71" t="str">
        <f t="shared" si="68"/>
        <v>32509</v>
      </c>
      <c r="H876" s="71">
        <f t="shared" si="69"/>
        <v>32509</v>
      </c>
    </row>
    <row r="877" spans="1:8" ht="25.5" x14ac:dyDescent="0.2">
      <c r="A877" s="76">
        <f t="shared" si="65"/>
        <v>32511</v>
      </c>
      <c r="B877" s="27" t="s">
        <v>3128</v>
      </c>
      <c r="C877" s="71">
        <v>93</v>
      </c>
      <c r="D877" s="71">
        <v>80</v>
      </c>
      <c r="E877" s="71">
        <f t="shared" si="66"/>
        <v>173</v>
      </c>
      <c r="F877" s="71" t="str">
        <f t="shared" si="67"/>
        <v>&lt;32511&gt;</v>
      </c>
      <c r="G877" s="71" t="str">
        <f t="shared" si="68"/>
        <v>32511</v>
      </c>
      <c r="H877" s="71">
        <f t="shared" si="69"/>
        <v>32511</v>
      </c>
    </row>
    <row r="878" spans="1:8" ht="25.5" x14ac:dyDescent="0.2">
      <c r="A878" s="76">
        <f t="shared" si="65"/>
        <v>32514</v>
      </c>
      <c r="B878" s="27" t="s">
        <v>3129</v>
      </c>
      <c r="C878" s="71">
        <v>111</v>
      </c>
      <c r="D878" s="71">
        <v>71</v>
      </c>
      <c r="E878" s="71">
        <f t="shared" si="66"/>
        <v>182</v>
      </c>
      <c r="F878" s="71" t="str">
        <f t="shared" si="67"/>
        <v>&lt;32514&gt;</v>
      </c>
      <c r="G878" s="71" t="str">
        <f t="shared" si="68"/>
        <v>32514</v>
      </c>
      <c r="H878" s="71">
        <f t="shared" si="69"/>
        <v>32514</v>
      </c>
    </row>
    <row r="879" spans="1:8" ht="25.5" x14ac:dyDescent="0.2">
      <c r="A879" s="76">
        <f t="shared" si="65"/>
        <v>32515</v>
      </c>
      <c r="B879" s="27" t="s">
        <v>3130</v>
      </c>
      <c r="C879" s="71">
        <v>285</v>
      </c>
      <c r="D879" s="71">
        <v>154</v>
      </c>
      <c r="E879" s="71">
        <f t="shared" si="66"/>
        <v>439</v>
      </c>
      <c r="F879" s="71" t="str">
        <f t="shared" si="67"/>
        <v>&lt;32515&gt;</v>
      </c>
      <c r="G879" s="71" t="str">
        <f t="shared" si="68"/>
        <v>32515</v>
      </c>
      <c r="H879" s="71">
        <f t="shared" si="69"/>
        <v>32515</v>
      </c>
    </row>
    <row r="880" spans="1:8" ht="25.5" x14ac:dyDescent="0.2">
      <c r="A880" s="76">
        <f t="shared" si="65"/>
        <v>32516</v>
      </c>
      <c r="B880" s="27" t="s">
        <v>3131</v>
      </c>
      <c r="C880" s="71">
        <v>330</v>
      </c>
      <c r="D880" s="71">
        <v>179</v>
      </c>
      <c r="E880" s="71">
        <f t="shared" si="66"/>
        <v>509</v>
      </c>
      <c r="F880" s="71" t="str">
        <f t="shared" si="67"/>
        <v>&lt;32516&gt;</v>
      </c>
      <c r="G880" s="71" t="str">
        <f t="shared" si="68"/>
        <v>32516</v>
      </c>
      <c r="H880" s="71">
        <f t="shared" si="69"/>
        <v>32516</v>
      </c>
    </row>
    <row r="881" spans="1:8" ht="25.5" x14ac:dyDescent="0.2">
      <c r="A881" s="76">
        <f t="shared" si="65"/>
        <v>32517</v>
      </c>
      <c r="B881" s="27" t="s">
        <v>3132</v>
      </c>
      <c r="C881" s="71">
        <v>201</v>
      </c>
      <c r="D881" s="71">
        <v>116</v>
      </c>
      <c r="E881" s="71">
        <f t="shared" si="66"/>
        <v>317</v>
      </c>
      <c r="F881" s="71" t="str">
        <f t="shared" si="67"/>
        <v>&lt;32517&gt;</v>
      </c>
      <c r="G881" s="71" t="str">
        <f t="shared" si="68"/>
        <v>32517</v>
      </c>
      <c r="H881" s="71">
        <f t="shared" si="69"/>
        <v>32517</v>
      </c>
    </row>
    <row r="882" spans="1:8" ht="25.5" x14ac:dyDescent="0.2">
      <c r="A882" s="76">
        <f t="shared" si="65"/>
        <v>32518</v>
      </c>
      <c r="B882" s="27" t="s">
        <v>3133</v>
      </c>
      <c r="C882" s="71">
        <v>195</v>
      </c>
      <c r="D882" s="71">
        <v>127</v>
      </c>
      <c r="E882" s="71">
        <f t="shared" si="66"/>
        <v>322</v>
      </c>
      <c r="F882" s="71" t="str">
        <f t="shared" si="67"/>
        <v>&lt;32518&gt;</v>
      </c>
      <c r="G882" s="71" t="str">
        <f t="shared" si="68"/>
        <v>32518</v>
      </c>
      <c r="H882" s="71">
        <f t="shared" si="69"/>
        <v>32518</v>
      </c>
    </row>
    <row r="883" spans="1:8" x14ac:dyDescent="0.2">
      <c r="A883" s="76">
        <f t="shared" si="65"/>
        <v>32520</v>
      </c>
      <c r="B883" s="27" t="s">
        <v>3135</v>
      </c>
      <c r="C883" s="71">
        <v>213</v>
      </c>
      <c r="D883" s="71">
        <v>98</v>
      </c>
      <c r="E883" s="71">
        <f t="shared" si="66"/>
        <v>311</v>
      </c>
      <c r="F883" s="71" t="str">
        <f t="shared" si="67"/>
        <v>&lt;32520&gt;</v>
      </c>
      <c r="G883" s="71" t="str">
        <f t="shared" si="68"/>
        <v>32520</v>
      </c>
      <c r="H883" s="71">
        <f t="shared" si="69"/>
        <v>32520</v>
      </c>
    </row>
    <row r="884" spans="1:8" ht="25.5" x14ac:dyDescent="0.2">
      <c r="A884" s="76">
        <f t="shared" si="65"/>
        <v>32521</v>
      </c>
      <c r="B884" s="27" t="s">
        <v>3136</v>
      </c>
      <c r="C884" s="71">
        <v>299</v>
      </c>
      <c r="D884" s="71">
        <v>155</v>
      </c>
      <c r="E884" s="71">
        <f t="shared" si="66"/>
        <v>454</v>
      </c>
      <c r="F884" s="71" t="str">
        <f t="shared" si="67"/>
        <v>&lt;32521&gt;</v>
      </c>
      <c r="G884" s="71" t="str">
        <f t="shared" si="68"/>
        <v>32521</v>
      </c>
      <c r="H884" s="71">
        <f t="shared" si="69"/>
        <v>32521</v>
      </c>
    </row>
    <row r="885" spans="1:8" ht="25.5" x14ac:dyDescent="0.2">
      <c r="A885" s="76">
        <f t="shared" si="65"/>
        <v>32522</v>
      </c>
      <c r="B885" s="27" t="s">
        <v>3137</v>
      </c>
      <c r="C885" s="71">
        <v>212</v>
      </c>
      <c r="D885" s="71">
        <v>176</v>
      </c>
      <c r="E885" s="71">
        <f t="shared" si="66"/>
        <v>388</v>
      </c>
      <c r="F885" s="71" t="str">
        <f t="shared" si="67"/>
        <v>&lt;32522&gt;</v>
      </c>
      <c r="G885" s="71" t="str">
        <f t="shared" si="68"/>
        <v>32522</v>
      </c>
      <c r="H885" s="71">
        <f t="shared" si="69"/>
        <v>32522</v>
      </c>
    </row>
    <row r="886" spans="1:8" ht="25.5" x14ac:dyDescent="0.2">
      <c r="A886" s="76">
        <f t="shared" si="65"/>
        <v>32523</v>
      </c>
      <c r="B886" s="27" t="s">
        <v>3138</v>
      </c>
      <c r="C886" s="71">
        <v>140</v>
      </c>
      <c r="D886" s="71">
        <v>80</v>
      </c>
      <c r="E886" s="71">
        <f t="shared" si="66"/>
        <v>220</v>
      </c>
      <c r="F886" s="71" t="str">
        <f t="shared" si="67"/>
        <v>&lt;32523&gt;</v>
      </c>
      <c r="G886" s="71" t="str">
        <f t="shared" si="68"/>
        <v>32523</v>
      </c>
      <c r="H886" s="71">
        <f t="shared" si="69"/>
        <v>32523</v>
      </c>
    </row>
    <row r="887" spans="1:8" ht="25.5" x14ac:dyDescent="0.2">
      <c r="A887" s="76">
        <f t="shared" si="65"/>
        <v>32524</v>
      </c>
      <c r="B887" s="27" t="s">
        <v>3139</v>
      </c>
      <c r="C887" s="71">
        <v>284</v>
      </c>
      <c r="D887" s="71">
        <v>161</v>
      </c>
      <c r="E887" s="71">
        <f t="shared" si="66"/>
        <v>445</v>
      </c>
      <c r="F887" s="71" t="str">
        <f t="shared" si="67"/>
        <v>&lt;32524&gt;</v>
      </c>
      <c r="G887" s="71" t="str">
        <f t="shared" si="68"/>
        <v>32524</v>
      </c>
      <c r="H887" s="71">
        <f t="shared" si="69"/>
        <v>32524</v>
      </c>
    </row>
    <row r="888" spans="1:8" ht="25.5" x14ac:dyDescent="0.2">
      <c r="A888" s="76">
        <f t="shared" si="65"/>
        <v>32525</v>
      </c>
      <c r="B888" s="27" t="s">
        <v>3140</v>
      </c>
      <c r="C888" s="71">
        <v>332</v>
      </c>
      <c r="D888" s="71">
        <v>205</v>
      </c>
      <c r="E888" s="71">
        <f t="shared" si="66"/>
        <v>537</v>
      </c>
      <c r="F888" s="71" t="str">
        <f t="shared" si="67"/>
        <v>&lt;32525&gt;</v>
      </c>
      <c r="G888" s="71" t="str">
        <f t="shared" si="68"/>
        <v>32525</v>
      </c>
      <c r="H888" s="71">
        <f t="shared" si="69"/>
        <v>32525</v>
      </c>
    </row>
    <row r="889" spans="1:8" ht="25.5" x14ac:dyDescent="0.2">
      <c r="A889" s="76">
        <f t="shared" si="65"/>
        <v>32529</v>
      </c>
      <c r="B889" s="27" t="s">
        <v>3142</v>
      </c>
      <c r="C889" s="71">
        <v>209</v>
      </c>
      <c r="D889" s="71">
        <v>154</v>
      </c>
      <c r="E889" s="71">
        <f t="shared" si="66"/>
        <v>363</v>
      </c>
      <c r="F889" s="71" t="str">
        <f t="shared" si="67"/>
        <v>&lt;32529&gt;</v>
      </c>
      <c r="G889" s="71" t="str">
        <f t="shared" si="68"/>
        <v>32529</v>
      </c>
      <c r="H889" s="71">
        <f t="shared" si="69"/>
        <v>32529</v>
      </c>
    </row>
    <row r="890" spans="1:8" ht="38.25" x14ac:dyDescent="0.2">
      <c r="A890" s="76">
        <f t="shared" si="65"/>
        <v>32530</v>
      </c>
      <c r="B890" s="27" t="s">
        <v>3143</v>
      </c>
      <c r="C890" s="71">
        <v>2052</v>
      </c>
      <c r="D890" s="71">
        <v>1320</v>
      </c>
      <c r="E890" s="71">
        <f t="shared" si="66"/>
        <v>3372</v>
      </c>
      <c r="F890" s="71" t="str">
        <f t="shared" si="67"/>
        <v>&lt;32530&gt;</v>
      </c>
      <c r="G890" s="71" t="str">
        <f t="shared" si="68"/>
        <v>32530</v>
      </c>
      <c r="H890" s="71">
        <f t="shared" si="69"/>
        <v>32530</v>
      </c>
    </row>
    <row r="891" spans="1:8" x14ac:dyDescent="0.2">
      <c r="A891" s="76">
        <f t="shared" si="65"/>
        <v>40101</v>
      </c>
      <c r="B891" s="27" t="s">
        <v>3144</v>
      </c>
      <c r="C891" s="71">
        <v>31318</v>
      </c>
      <c r="D891" s="71">
        <v>20051</v>
      </c>
      <c r="E891" s="71">
        <f t="shared" si="66"/>
        <v>51369</v>
      </c>
      <c r="F891" s="71" t="str">
        <f t="shared" si="67"/>
        <v>&lt;40101&gt;</v>
      </c>
      <c r="G891" s="71" t="str">
        <f t="shared" si="68"/>
        <v>40101</v>
      </c>
      <c r="H891" s="71">
        <f t="shared" si="69"/>
        <v>40101</v>
      </c>
    </row>
    <row r="892" spans="1:8" x14ac:dyDescent="0.2">
      <c r="A892" s="76">
        <f t="shared" si="65"/>
        <v>40201</v>
      </c>
      <c r="B892" s="27" t="s">
        <v>3145</v>
      </c>
      <c r="C892" s="71">
        <v>6648</v>
      </c>
      <c r="D892" s="71">
        <v>4248</v>
      </c>
      <c r="E892" s="71">
        <f t="shared" si="66"/>
        <v>10896</v>
      </c>
      <c r="F892" s="71" t="str">
        <f t="shared" si="67"/>
        <v>&lt;40201&gt;</v>
      </c>
      <c r="G892" s="71" t="str">
        <f t="shared" si="68"/>
        <v>40201</v>
      </c>
      <c r="H892" s="71">
        <f t="shared" si="69"/>
        <v>40201</v>
      </c>
    </row>
    <row r="893" spans="1:8" x14ac:dyDescent="0.2">
      <c r="A893" s="76">
        <f t="shared" si="65"/>
        <v>40301</v>
      </c>
      <c r="B893" s="27" t="s">
        <v>3146</v>
      </c>
      <c r="C893" s="71">
        <v>9855</v>
      </c>
      <c r="D893" s="71">
        <v>5615</v>
      </c>
      <c r="E893" s="71">
        <f t="shared" si="66"/>
        <v>15470</v>
      </c>
      <c r="F893" s="71" t="str">
        <f t="shared" si="67"/>
        <v>&lt;40301&gt;</v>
      </c>
      <c r="G893" s="71" t="str">
        <f t="shared" si="68"/>
        <v>40301</v>
      </c>
      <c r="H893" s="71">
        <f t="shared" si="69"/>
        <v>40301</v>
      </c>
    </row>
    <row r="894" spans="1:8" x14ac:dyDescent="0.2">
      <c r="A894" s="76">
        <f t="shared" si="65"/>
        <v>40401</v>
      </c>
      <c r="B894" s="27" t="s">
        <v>3147</v>
      </c>
      <c r="C894" s="71">
        <v>921</v>
      </c>
      <c r="D894" s="71">
        <v>530</v>
      </c>
      <c r="E894" s="71">
        <f t="shared" si="66"/>
        <v>1451</v>
      </c>
      <c r="F894" s="71" t="str">
        <f t="shared" si="67"/>
        <v>&lt;40401&gt;</v>
      </c>
      <c r="G894" s="71" t="str">
        <f t="shared" si="68"/>
        <v>40401</v>
      </c>
      <c r="H894" s="71">
        <f t="shared" si="69"/>
        <v>40401</v>
      </c>
    </row>
    <row r="895" spans="1:8" x14ac:dyDescent="0.2">
      <c r="A895" s="76">
        <f t="shared" si="65"/>
        <v>40402</v>
      </c>
      <c r="B895" s="27" t="s">
        <v>3148</v>
      </c>
      <c r="C895" s="71">
        <v>393</v>
      </c>
      <c r="D895" s="71">
        <v>187</v>
      </c>
      <c r="E895" s="71">
        <f t="shared" si="66"/>
        <v>580</v>
      </c>
      <c r="F895" s="71" t="str">
        <f t="shared" si="67"/>
        <v>&lt;40402&gt;</v>
      </c>
      <c r="G895" s="71" t="str">
        <f t="shared" si="68"/>
        <v>40402</v>
      </c>
      <c r="H895" s="71">
        <f t="shared" si="69"/>
        <v>40402</v>
      </c>
    </row>
    <row r="896" spans="1:8" ht="25.5" x14ac:dyDescent="0.2">
      <c r="A896" s="76">
        <f t="shared" si="65"/>
        <v>40403</v>
      </c>
      <c r="B896" s="27" t="s">
        <v>3149</v>
      </c>
      <c r="C896" s="71">
        <v>117</v>
      </c>
      <c r="D896" s="71">
        <v>32</v>
      </c>
      <c r="E896" s="71">
        <f t="shared" si="66"/>
        <v>149</v>
      </c>
      <c r="F896" s="71" t="str">
        <f t="shared" si="67"/>
        <v>&lt;40403&gt;</v>
      </c>
      <c r="G896" s="71" t="str">
        <f t="shared" si="68"/>
        <v>40403</v>
      </c>
      <c r="H896" s="71">
        <f t="shared" si="69"/>
        <v>40403</v>
      </c>
    </row>
    <row r="897" spans="1:8" ht="25.5" x14ac:dyDescent="0.2">
      <c r="A897" s="76">
        <f t="shared" si="65"/>
        <v>40404</v>
      </c>
      <c r="B897" s="27" t="s">
        <v>3150</v>
      </c>
      <c r="C897" s="71">
        <v>3045</v>
      </c>
      <c r="D897" s="71">
        <v>1813</v>
      </c>
      <c r="E897" s="71">
        <f t="shared" si="66"/>
        <v>4858</v>
      </c>
      <c r="F897" s="71" t="str">
        <f t="shared" si="67"/>
        <v>&lt;40404&gt;</v>
      </c>
      <c r="G897" s="71" t="str">
        <f t="shared" si="68"/>
        <v>40404</v>
      </c>
      <c r="H897" s="71">
        <f t="shared" si="69"/>
        <v>40404</v>
      </c>
    </row>
    <row r="898" spans="1:8" ht="25.5" x14ac:dyDescent="0.2">
      <c r="A898" s="76">
        <f t="shared" si="65"/>
        <v>40405</v>
      </c>
      <c r="B898" s="27" t="s">
        <v>3151</v>
      </c>
      <c r="C898" s="71">
        <v>462</v>
      </c>
      <c r="D898" s="71">
        <v>197</v>
      </c>
      <c r="E898" s="71">
        <f t="shared" si="66"/>
        <v>659</v>
      </c>
      <c r="F898" s="71" t="str">
        <f t="shared" si="67"/>
        <v>&lt;40405&gt;</v>
      </c>
      <c r="G898" s="71" t="str">
        <f t="shared" si="68"/>
        <v>40405</v>
      </c>
      <c r="H898" s="71">
        <f t="shared" si="69"/>
        <v>40405</v>
      </c>
    </row>
    <row r="899" spans="1:8" ht="25.5" x14ac:dyDescent="0.2">
      <c r="A899" s="76">
        <f t="shared" si="65"/>
        <v>40406</v>
      </c>
      <c r="B899" s="27" t="s">
        <v>3152</v>
      </c>
      <c r="C899" s="71">
        <v>393</v>
      </c>
      <c r="D899" s="71">
        <v>223</v>
      </c>
      <c r="E899" s="71">
        <f t="shared" si="66"/>
        <v>616</v>
      </c>
      <c r="F899" s="71" t="str">
        <f t="shared" si="67"/>
        <v>&lt;40406&gt;</v>
      </c>
      <c r="G899" s="71" t="str">
        <f t="shared" si="68"/>
        <v>40406</v>
      </c>
      <c r="H899" s="71">
        <f t="shared" si="69"/>
        <v>40406</v>
      </c>
    </row>
    <row r="900" spans="1:8" ht="38.25" x14ac:dyDescent="0.2">
      <c r="A900" s="76">
        <f t="shared" si="65"/>
        <v>40407</v>
      </c>
      <c r="B900" s="27" t="s">
        <v>3153</v>
      </c>
      <c r="C900" s="71">
        <v>341</v>
      </c>
      <c r="D900" s="71">
        <v>152</v>
      </c>
      <c r="E900" s="71">
        <f t="shared" si="66"/>
        <v>493</v>
      </c>
      <c r="F900" s="71" t="str">
        <f t="shared" si="67"/>
        <v>&lt;40407&gt;</v>
      </c>
      <c r="G900" s="71" t="str">
        <f t="shared" si="68"/>
        <v>40407</v>
      </c>
      <c r="H900" s="71">
        <f t="shared" si="69"/>
        <v>40407</v>
      </c>
    </row>
    <row r="901" spans="1:8" ht="25.5" x14ac:dyDescent="0.2">
      <c r="A901" s="76">
        <f t="shared" si="65"/>
        <v>40408</v>
      </c>
      <c r="B901" s="27" t="s">
        <v>3154</v>
      </c>
      <c r="C901" s="71">
        <v>169</v>
      </c>
      <c r="D901" s="71">
        <v>89</v>
      </c>
      <c r="E901" s="71">
        <f t="shared" si="66"/>
        <v>258</v>
      </c>
      <c r="F901" s="71" t="str">
        <f t="shared" si="67"/>
        <v>&lt;40408&gt;</v>
      </c>
      <c r="G901" s="71" t="str">
        <f t="shared" si="68"/>
        <v>40408</v>
      </c>
      <c r="H901" s="71">
        <f t="shared" si="69"/>
        <v>40408</v>
      </c>
    </row>
    <row r="902" spans="1:8" ht="25.5" x14ac:dyDescent="0.2">
      <c r="A902" s="76">
        <f t="shared" si="65"/>
        <v>40409</v>
      </c>
      <c r="B902" s="27" t="s">
        <v>3155</v>
      </c>
      <c r="C902" s="71">
        <v>187</v>
      </c>
      <c r="D902" s="71">
        <v>102</v>
      </c>
      <c r="E902" s="71">
        <f t="shared" si="66"/>
        <v>289</v>
      </c>
      <c r="F902" s="71" t="str">
        <f t="shared" si="67"/>
        <v>&lt;40409&gt;</v>
      </c>
      <c r="G902" s="71" t="str">
        <f t="shared" si="68"/>
        <v>40409</v>
      </c>
      <c r="H902" s="71">
        <f t="shared" si="69"/>
        <v>40409</v>
      </c>
    </row>
    <row r="903" spans="1:8" ht="25.5" x14ac:dyDescent="0.2">
      <c r="A903" s="76">
        <f t="shared" si="65"/>
        <v>40410</v>
      </c>
      <c r="B903" s="27" t="s">
        <v>3156</v>
      </c>
      <c r="C903" s="71">
        <v>241</v>
      </c>
      <c r="D903" s="71">
        <v>107</v>
      </c>
      <c r="E903" s="71">
        <f t="shared" si="66"/>
        <v>348</v>
      </c>
      <c r="F903" s="71" t="str">
        <f t="shared" si="67"/>
        <v>&lt;40410&gt;</v>
      </c>
      <c r="G903" s="71" t="str">
        <f t="shared" si="68"/>
        <v>40410</v>
      </c>
      <c r="H903" s="71">
        <f t="shared" si="69"/>
        <v>40410</v>
      </c>
    </row>
    <row r="904" spans="1:8" ht="25.5" x14ac:dyDescent="0.2">
      <c r="A904" s="76">
        <f t="shared" si="65"/>
        <v>40411</v>
      </c>
      <c r="B904" s="27" t="s">
        <v>3157</v>
      </c>
      <c r="C904" s="71">
        <v>105</v>
      </c>
      <c r="D904" s="71">
        <v>49</v>
      </c>
      <c r="E904" s="71">
        <f t="shared" si="66"/>
        <v>154</v>
      </c>
      <c r="F904" s="71" t="str">
        <f t="shared" si="67"/>
        <v>&lt;40411&gt;</v>
      </c>
      <c r="G904" s="71" t="str">
        <f t="shared" si="68"/>
        <v>40411</v>
      </c>
      <c r="H904" s="71">
        <f t="shared" si="69"/>
        <v>40411</v>
      </c>
    </row>
    <row r="905" spans="1:8" ht="25.5" x14ac:dyDescent="0.2">
      <c r="A905" s="76">
        <f t="shared" si="65"/>
        <v>40412</v>
      </c>
      <c r="B905" s="27" t="s">
        <v>3158</v>
      </c>
      <c r="C905" s="71">
        <v>199</v>
      </c>
      <c r="D905" s="71">
        <v>105</v>
      </c>
      <c r="E905" s="71">
        <f t="shared" si="66"/>
        <v>304</v>
      </c>
      <c r="F905" s="71" t="str">
        <f t="shared" si="67"/>
        <v>&lt;40412&gt;</v>
      </c>
      <c r="G905" s="71" t="str">
        <f t="shared" si="68"/>
        <v>40412</v>
      </c>
      <c r="H905" s="71">
        <f t="shared" si="69"/>
        <v>40412</v>
      </c>
    </row>
    <row r="906" spans="1:8" ht="25.5" x14ac:dyDescent="0.2">
      <c r="A906" s="76">
        <f t="shared" si="65"/>
        <v>40413</v>
      </c>
      <c r="B906" s="27" t="s">
        <v>3159</v>
      </c>
      <c r="C906" s="71">
        <v>556</v>
      </c>
      <c r="D906" s="71">
        <v>263</v>
      </c>
      <c r="E906" s="71">
        <f t="shared" si="66"/>
        <v>819</v>
      </c>
      <c r="F906" s="71" t="str">
        <f t="shared" si="67"/>
        <v>&lt;40413&gt;</v>
      </c>
      <c r="G906" s="71" t="str">
        <f t="shared" si="68"/>
        <v>40413</v>
      </c>
      <c r="H906" s="71">
        <f t="shared" si="69"/>
        <v>40413</v>
      </c>
    </row>
    <row r="907" spans="1:8" ht="25.5" x14ac:dyDescent="0.2">
      <c r="A907" s="76">
        <f t="shared" si="65"/>
        <v>40414</v>
      </c>
      <c r="B907" s="27" t="s">
        <v>3160</v>
      </c>
      <c r="C907" s="71">
        <v>558</v>
      </c>
      <c r="D907" s="71">
        <v>360</v>
      </c>
      <c r="E907" s="71">
        <f t="shared" si="66"/>
        <v>918</v>
      </c>
      <c r="F907" s="71" t="str">
        <f t="shared" si="67"/>
        <v>&lt;40414&gt;</v>
      </c>
      <c r="G907" s="71" t="str">
        <f t="shared" si="68"/>
        <v>40414</v>
      </c>
      <c r="H907" s="71">
        <f t="shared" si="69"/>
        <v>40414</v>
      </c>
    </row>
    <row r="908" spans="1:8" ht="25.5" x14ac:dyDescent="0.2">
      <c r="A908" s="76">
        <f t="shared" si="65"/>
        <v>40415</v>
      </c>
      <c r="B908" s="27" t="s">
        <v>3161</v>
      </c>
      <c r="C908" s="71">
        <v>237</v>
      </c>
      <c r="D908" s="71">
        <v>117</v>
      </c>
      <c r="E908" s="71">
        <f t="shared" si="66"/>
        <v>354</v>
      </c>
      <c r="F908" s="71" t="str">
        <f t="shared" si="67"/>
        <v>&lt;40415&gt;</v>
      </c>
      <c r="G908" s="71" t="str">
        <f t="shared" si="68"/>
        <v>40415</v>
      </c>
      <c r="H908" s="71">
        <f t="shared" si="69"/>
        <v>40415</v>
      </c>
    </row>
    <row r="909" spans="1:8" x14ac:dyDescent="0.2">
      <c r="A909" s="76">
        <f t="shared" si="65"/>
        <v>40416</v>
      </c>
      <c r="B909" s="27" t="s">
        <v>3162</v>
      </c>
      <c r="C909" s="71">
        <v>103</v>
      </c>
      <c r="D909" s="71">
        <v>50</v>
      </c>
      <c r="E909" s="71">
        <f t="shared" si="66"/>
        <v>153</v>
      </c>
      <c r="F909" s="71" t="str">
        <f t="shared" si="67"/>
        <v>&lt;40416&gt;</v>
      </c>
      <c r="G909" s="71" t="str">
        <f t="shared" si="68"/>
        <v>40416</v>
      </c>
      <c r="H909" s="71">
        <f t="shared" si="69"/>
        <v>40416</v>
      </c>
    </row>
    <row r="910" spans="1:8" ht="38.25" x14ac:dyDescent="0.2">
      <c r="A910" s="76">
        <f t="shared" si="65"/>
        <v>40417</v>
      </c>
      <c r="B910" s="27" t="s">
        <v>3163</v>
      </c>
      <c r="C910" s="71">
        <v>205</v>
      </c>
      <c r="D910" s="71">
        <v>85</v>
      </c>
      <c r="E910" s="71">
        <f t="shared" si="66"/>
        <v>290</v>
      </c>
      <c r="F910" s="71" t="str">
        <f t="shared" si="67"/>
        <v>&lt;40417&gt;</v>
      </c>
      <c r="G910" s="71" t="str">
        <f t="shared" si="68"/>
        <v>40417</v>
      </c>
      <c r="H910" s="71">
        <f t="shared" si="69"/>
        <v>40417</v>
      </c>
    </row>
    <row r="911" spans="1:8" x14ac:dyDescent="0.2">
      <c r="A911" s="76">
        <f t="shared" ref="A911:A974" si="70">H911</f>
        <v>40418</v>
      </c>
      <c r="B911" s="27" t="s">
        <v>3164</v>
      </c>
      <c r="C911" s="71">
        <v>755</v>
      </c>
      <c r="D911" s="71">
        <v>378</v>
      </c>
      <c r="E911" s="71">
        <f t="shared" ref="E911:E974" si="71">SUM(C911:D911)</f>
        <v>1133</v>
      </c>
      <c r="F911" s="71" t="str">
        <f t="shared" ref="F911:F974" si="72">RIGHT(B911,7)</f>
        <v>&lt;40418&gt;</v>
      </c>
      <c r="G911" s="71" t="str">
        <f t="shared" ref="G911:G974" si="73">MID(F911,2,5)</f>
        <v>40418</v>
      </c>
      <c r="H911" s="71">
        <f t="shared" ref="H911:H974" si="74">VALUE(G911)</f>
        <v>40418</v>
      </c>
    </row>
    <row r="912" spans="1:8" x14ac:dyDescent="0.2">
      <c r="A912" s="76">
        <f t="shared" si="70"/>
        <v>40419</v>
      </c>
      <c r="B912" s="27" t="s">
        <v>3165</v>
      </c>
      <c r="C912" s="71">
        <v>450</v>
      </c>
      <c r="D912" s="71">
        <v>183</v>
      </c>
      <c r="E912" s="71">
        <f t="shared" si="71"/>
        <v>633</v>
      </c>
      <c r="F912" s="71" t="str">
        <f t="shared" si="72"/>
        <v>&lt;40419&gt;</v>
      </c>
      <c r="G912" s="71" t="str">
        <f t="shared" si="73"/>
        <v>40419</v>
      </c>
      <c r="H912" s="71">
        <f t="shared" si="74"/>
        <v>40419</v>
      </c>
    </row>
    <row r="913" spans="1:8" ht="25.5" x14ac:dyDescent="0.2">
      <c r="A913" s="76">
        <f t="shared" si="70"/>
        <v>40420</v>
      </c>
      <c r="B913" s="27" t="s">
        <v>3166</v>
      </c>
      <c r="C913" s="71">
        <v>227</v>
      </c>
      <c r="D913" s="71">
        <v>186</v>
      </c>
      <c r="E913" s="71">
        <f t="shared" si="71"/>
        <v>413</v>
      </c>
      <c r="F913" s="71" t="str">
        <f t="shared" si="72"/>
        <v>&lt;40420&gt;</v>
      </c>
      <c r="G913" s="71" t="str">
        <f t="shared" si="73"/>
        <v>40420</v>
      </c>
      <c r="H913" s="71">
        <f t="shared" si="74"/>
        <v>40420</v>
      </c>
    </row>
    <row r="914" spans="1:8" ht="25.5" x14ac:dyDescent="0.2">
      <c r="A914" s="76">
        <f t="shared" si="70"/>
        <v>40421</v>
      </c>
      <c r="B914" s="27" t="s">
        <v>3167</v>
      </c>
      <c r="C914" s="71">
        <v>970</v>
      </c>
      <c r="D914" s="71">
        <v>514</v>
      </c>
      <c r="E914" s="71">
        <f t="shared" si="71"/>
        <v>1484</v>
      </c>
      <c r="F914" s="71" t="str">
        <f t="shared" si="72"/>
        <v>&lt;40421&gt;</v>
      </c>
      <c r="G914" s="71" t="str">
        <f t="shared" si="73"/>
        <v>40421</v>
      </c>
      <c r="H914" s="71">
        <f t="shared" si="74"/>
        <v>40421</v>
      </c>
    </row>
    <row r="915" spans="1:8" ht="25.5" x14ac:dyDescent="0.2">
      <c r="A915" s="76">
        <f t="shared" si="70"/>
        <v>40422</v>
      </c>
      <c r="B915" s="27" t="s">
        <v>3168</v>
      </c>
      <c r="C915" s="71">
        <v>399</v>
      </c>
      <c r="D915" s="71">
        <v>261</v>
      </c>
      <c r="E915" s="71">
        <f t="shared" si="71"/>
        <v>660</v>
      </c>
      <c r="F915" s="71" t="str">
        <f t="shared" si="72"/>
        <v>&lt;40422&gt;</v>
      </c>
      <c r="G915" s="71" t="str">
        <f t="shared" si="73"/>
        <v>40422</v>
      </c>
      <c r="H915" s="71">
        <f t="shared" si="74"/>
        <v>40422</v>
      </c>
    </row>
    <row r="916" spans="1:8" x14ac:dyDescent="0.2">
      <c r="A916" s="76">
        <f t="shared" si="70"/>
        <v>40423</v>
      </c>
      <c r="B916" s="27" t="s">
        <v>3169</v>
      </c>
      <c r="C916" s="71">
        <v>235</v>
      </c>
      <c r="D916" s="71">
        <v>95</v>
      </c>
      <c r="E916" s="71">
        <f t="shared" si="71"/>
        <v>330</v>
      </c>
      <c r="F916" s="71" t="str">
        <f t="shared" si="72"/>
        <v>&lt;40423&gt;</v>
      </c>
      <c r="G916" s="71" t="str">
        <f t="shared" si="73"/>
        <v>40423</v>
      </c>
      <c r="H916" s="71">
        <f t="shared" si="74"/>
        <v>40423</v>
      </c>
    </row>
    <row r="917" spans="1:8" ht="25.5" x14ac:dyDescent="0.2">
      <c r="A917" s="76">
        <f t="shared" si="70"/>
        <v>40424</v>
      </c>
      <c r="B917" s="27" t="s">
        <v>3170</v>
      </c>
      <c r="C917" s="71">
        <v>157</v>
      </c>
      <c r="D917" s="71">
        <v>82</v>
      </c>
      <c r="E917" s="71">
        <f t="shared" si="71"/>
        <v>239</v>
      </c>
      <c r="F917" s="71" t="str">
        <f t="shared" si="72"/>
        <v>&lt;40424&gt;</v>
      </c>
      <c r="G917" s="71" t="str">
        <f t="shared" si="73"/>
        <v>40424</v>
      </c>
      <c r="H917" s="71">
        <f t="shared" si="74"/>
        <v>40424</v>
      </c>
    </row>
    <row r="918" spans="1:8" ht="25.5" x14ac:dyDescent="0.2">
      <c r="A918" s="76">
        <f t="shared" si="70"/>
        <v>40425</v>
      </c>
      <c r="B918" s="27" t="s">
        <v>3171</v>
      </c>
      <c r="C918" s="71">
        <v>278</v>
      </c>
      <c r="D918" s="71">
        <v>154</v>
      </c>
      <c r="E918" s="71">
        <f t="shared" si="71"/>
        <v>432</v>
      </c>
      <c r="F918" s="71" t="str">
        <f t="shared" si="72"/>
        <v>&lt;40425&gt;</v>
      </c>
      <c r="G918" s="71" t="str">
        <f t="shared" si="73"/>
        <v>40425</v>
      </c>
      <c r="H918" s="71">
        <f t="shared" si="74"/>
        <v>40425</v>
      </c>
    </row>
    <row r="919" spans="1:8" ht="25.5" x14ac:dyDescent="0.2">
      <c r="A919" s="76">
        <f t="shared" si="70"/>
        <v>40426</v>
      </c>
      <c r="B919" s="27" t="s">
        <v>3172</v>
      </c>
      <c r="C919" s="71">
        <v>471</v>
      </c>
      <c r="D919" s="71">
        <v>254</v>
      </c>
      <c r="E919" s="71">
        <f t="shared" si="71"/>
        <v>725</v>
      </c>
      <c r="F919" s="71" t="str">
        <f t="shared" si="72"/>
        <v>&lt;40426&gt;</v>
      </c>
      <c r="G919" s="71" t="str">
        <f t="shared" si="73"/>
        <v>40426</v>
      </c>
      <c r="H919" s="71">
        <f t="shared" si="74"/>
        <v>40426</v>
      </c>
    </row>
    <row r="920" spans="1:8" ht="38.25" x14ac:dyDescent="0.2">
      <c r="A920" s="76">
        <f t="shared" si="70"/>
        <v>40427</v>
      </c>
      <c r="B920" s="27" t="s">
        <v>3173</v>
      </c>
      <c r="C920" s="71">
        <v>382</v>
      </c>
      <c r="D920" s="71">
        <v>187</v>
      </c>
      <c r="E920" s="71">
        <f t="shared" si="71"/>
        <v>569</v>
      </c>
      <c r="F920" s="71" t="str">
        <f t="shared" si="72"/>
        <v>&lt;40427&gt;</v>
      </c>
      <c r="G920" s="71" t="str">
        <f t="shared" si="73"/>
        <v>40427</v>
      </c>
      <c r="H920" s="71">
        <f t="shared" si="74"/>
        <v>40427</v>
      </c>
    </row>
    <row r="921" spans="1:8" ht="25.5" x14ac:dyDescent="0.2">
      <c r="A921" s="76">
        <f t="shared" si="70"/>
        <v>40428</v>
      </c>
      <c r="B921" s="27" t="s">
        <v>3174</v>
      </c>
      <c r="C921" s="71">
        <v>555</v>
      </c>
      <c r="D921" s="71">
        <v>338</v>
      </c>
      <c r="E921" s="71">
        <f t="shared" si="71"/>
        <v>893</v>
      </c>
      <c r="F921" s="71" t="str">
        <f t="shared" si="72"/>
        <v>&lt;40428&gt;</v>
      </c>
      <c r="G921" s="71" t="str">
        <f t="shared" si="73"/>
        <v>40428</v>
      </c>
      <c r="H921" s="71">
        <f t="shared" si="74"/>
        <v>40428</v>
      </c>
    </row>
    <row r="922" spans="1:8" x14ac:dyDescent="0.2">
      <c r="A922" s="76">
        <f t="shared" si="70"/>
        <v>40429</v>
      </c>
      <c r="B922" s="27" t="s">
        <v>3175</v>
      </c>
      <c r="C922" s="71">
        <v>177</v>
      </c>
      <c r="D922" s="71">
        <v>69</v>
      </c>
      <c r="E922" s="71">
        <f t="shared" si="71"/>
        <v>246</v>
      </c>
      <c r="F922" s="71" t="str">
        <f t="shared" si="72"/>
        <v>&lt;40429&gt;</v>
      </c>
      <c r="G922" s="71" t="str">
        <f t="shared" si="73"/>
        <v>40429</v>
      </c>
      <c r="H922" s="71">
        <f t="shared" si="74"/>
        <v>40429</v>
      </c>
    </row>
    <row r="923" spans="1:8" ht="38.25" x14ac:dyDescent="0.2">
      <c r="A923" s="76">
        <f t="shared" si="70"/>
        <v>40430</v>
      </c>
      <c r="B923" s="27" t="s">
        <v>3176</v>
      </c>
      <c r="C923" s="71">
        <v>154</v>
      </c>
      <c r="D923" s="71">
        <v>73</v>
      </c>
      <c r="E923" s="71">
        <f t="shared" si="71"/>
        <v>227</v>
      </c>
      <c r="F923" s="71" t="str">
        <f t="shared" si="72"/>
        <v>&lt;40430&gt;</v>
      </c>
      <c r="G923" s="71" t="str">
        <f t="shared" si="73"/>
        <v>40430</v>
      </c>
      <c r="H923" s="71">
        <f t="shared" si="74"/>
        <v>40430</v>
      </c>
    </row>
    <row r="924" spans="1:8" ht="25.5" x14ac:dyDescent="0.2">
      <c r="A924" s="76">
        <f t="shared" si="70"/>
        <v>40431</v>
      </c>
      <c r="B924" s="27" t="s">
        <v>3177</v>
      </c>
      <c r="C924" s="71">
        <v>191</v>
      </c>
      <c r="D924" s="71">
        <v>86</v>
      </c>
      <c r="E924" s="71">
        <f t="shared" si="71"/>
        <v>277</v>
      </c>
      <c r="F924" s="71" t="str">
        <f t="shared" si="72"/>
        <v>&lt;40431&gt;</v>
      </c>
      <c r="G924" s="71" t="str">
        <f t="shared" si="73"/>
        <v>40431</v>
      </c>
      <c r="H924" s="71">
        <f t="shared" si="74"/>
        <v>40431</v>
      </c>
    </row>
    <row r="925" spans="1:8" ht="38.25" x14ac:dyDescent="0.2">
      <c r="A925" s="76">
        <f t="shared" si="70"/>
        <v>40432</v>
      </c>
      <c r="B925" s="27" t="s">
        <v>3178</v>
      </c>
      <c r="C925" s="71">
        <v>269</v>
      </c>
      <c r="D925" s="71">
        <v>146</v>
      </c>
      <c r="E925" s="71">
        <f t="shared" si="71"/>
        <v>415</v>
      </c>
      <c r="F925" s="71" t="str">
        <f t="shared" si="72"/>
        <v>&lt;40432&gt;</v>
      </c>
      <c r="G925" s="71" t="str">
        <f t="shared" si="73"/>
        <v>40432</v>
      </c>
      <c r="H925" s="71">
        <f t="shared" si="74"/>
        <v>40432</v>
      </c>
    </row>
    <row r="926" spans="1:8" ht="25.5" x14ac:dyDescent="0.2">
      <c r="A926" s="76">
        <f t="shared" si="70"/>
        <v>40433</v>
      </c>
      <c r="B926" s="27" t="s">
        <v>3179</v>
      </c>
      <c r="C926" s="71">
        <v>168</v>
      </c>
      <c r="D926" s="71">
        <v>107</v>
      </c>
      <c r="E926" s="71">
        <f t="shared" si="71"/>
        <v>275</v>
      </c>
      <c r="F926" s="71" t="str">
        <f t="shared" si="72"/>
        <v>&lt;40433&gt;</v>
      </c>
      <c r="G926" s="71" t="str">
        <f t="shared" si="73"/>
        <v>40433</v>
      </c>
      <c r="H926" s="71">
        <f t="shared" si="74"/>
        <v>40433</v>
      </c>
    </row>
    <row r="927" spans="1:8" ht="25.5" x14ac:dyDescent="0.2">
      <c r="A927" s="76">
        <f t="shared" si="70"/>
        <v>40434</v>
      </c>
      <c r="B927" s="27" t="s">
        <v>3180</v>
      </c>
      <c r="C927" s="71">
        <v>173</v>
      </c>
      <c r="D927" s="71">
        <v>71</v>
      </c>
      <c r="E927" s="71">
        <f t="shared" si="71"/>
        <v>244</v>
      </c>
      <c r="F927" s="71" t="str">
        <f t="shared" si="72"/>
        <v>&lt;40434&gt;</v>
      </c>
      <c r="G927" s="71" t="str">
        <f t="shared" si="73"/>
        <v>40434</v>
      </c>
      <c r="H927" s="71">
        <f t="shared" si="74"/>
        <v>40434</v>
      </c>
    </row>
    <row r="928" spans="1:8" ht="51" x14ac:dyDescent="0.2">
      <c r="A928" s="76">
        <f t="shared" si="70"/>
        <v>40435</v>
      </c>
      <c r="B928" s="27" t="s">
        <v>4731</v>
      </c>
      <c r="C928" s="71">
        <v>50</v>
      </c>
      <c r="D928" s="71">
        <v>32</v>
      </c>
      <c r="E928" s="71">
        <f t="shared" si="71"/>
        <v>82</v>
      </c>
      <c r="F928" s="71" t="str">
        <f t="shared" si="72"/>
        <v>&lt;40435&gt;</v>
      </c>
      <c r="G928" s="71" t="str">
        <f t="shared" si="73"/>
        <v>40435</v>
      </c>
      <c r="H928" s="71">
        <f t="shared" si="74"/>
        <v>40435</v>
      </c>
    </row>
    <row r="929" spans="1:8" ht="25.5" x14ac:dyDescent="0.2">
      <c r="A929" s="76">
        <f t="shared" si="70"/>
        <v>40436</v>
      </c>
      <c r="B929" s="27" t="s">
        <v>4732</v>
      </c>
      <c r="C929" s="71">
        <v>369</v>
      </c>
      <c r="D929" s="71">
        <v>155</v>
      </c>
      <c r="E929" s="71">
        <f t="shared" si="71"/>
        <v>524</v>
      </c>
      <c r="F929" s="71" t="str">
        <f t="shared" si="72"/>
        <v>&lt;40436&gt;</v>
      </c>
      <c r="G929" s="71" t="str">
        <f t="shared" si="73"/>
        <v>40436</v>
      </c>
      <c r="H929" s="71">
        <f t="shared" si="74"/>
        <v>40436</v>
      </c>
    </row>
    <row r="930" spans="1:8" ht="25.5" x14ac:dyDescent="0.2">
      <c r="A930" s="76">
        <f t="shared" si="70"/>
        <v>40437</v>
      </c>
      <c r="B930" s="27" t="s">
        <v>4733</v>
      </c>
      <c r="C930" s="71">
        <v>574</v>
      </c>
      <c r="D930" s="71">
        <v>286</v>
      </c>
      <c r="E930" s="71">
        <f t="shared" si="71"/>
        <v>860</v>
      </c>
      <c r="F930" s="71" t="str">
        <f t="shared" si="72"/>
        <v>&lt;40437&gt;</v>
      </c>
      <c r="G930" s="71" t="str">
        <f t="shared" si="73"/>
        <v>40437</v>
      </c>
      <c r="H930" s="71">
        <f t="shared" si="74"/>
        <v>40437</v>
      </c>
    </row>
    <row r="931" spans="1:8" ht="25.5" x14ac:dyDescent="0.2">
      <c r="A931" s="76">
        <f t="shared" si="70"/>
        <v>40438</v>
      </c>
      <c r="B931" s="27" t="s">
        <v>4734</v>
      </c>
      <c r="C931" s="71">
        <v>425</v>
      </c>
      <c r="D931" s="71">
        <v>214</v>
      </c>
      <c r="E931" s="71">
        <f t="shared" si="71"/>
        <v>639</v>
      </c>
      <c r="F931" s="71" t="str">
        <f t="shared" si="72"/>
        <v>&lt;40438&gt;</v>
      </c>
      <c r="G931" s="71" t="str">
        <f t="shared" si="73"/>
        <v>40438</v>
      </c>
      <c r="H931" s="71">
        <f t="shared" si="74"/>
        <v>40438</v>
      </c>
    </row>
    <row r="932" spans="1:8" ht="25.5" x14ac:dyDescent="0.2">
      <c r="A932" s="76">
        <f t="shared" si="70"/>
        <v>40439</v>
      </c>
      <c r="B932" s="27" t="s">
        <v>4735</v>
      </c>
      <c r="C932" s="71">
        <v>121</v>
      </c>
      <c r="D932" s="71">
        <v>48</v>
      </c>
      <c r="E932" s="71">
        <f t="shared" si="71"/>
        <v>169</v>
      </c>
      <c r="F932" s="71" t="str">
        <f t="shared" si="72"/>
        <v>&lt;40439&gt;</v>
      </c>
      <c r="G932" s="71" t="str">
        <f t="shared" si="73"/>
        <v>40439</v>
      </c>
      <c r="H932" s="71">
        <f t="shared" si="74"/>
        <v>40439</v>
      </c>
    </row>
    <row r="933" spans="1:8" ht="25.5" x14ac:dyDescent="0.2">
      <c r="A933" s="76">
        <f t="shared" si="70"/>
        <v>40440</v>
      </c>
      <c r="B933" s="27" t="s">
        <v>4736</v>
      </c>
      <c r="C933" s="71">
        <v>67</v>
      </c>
      <c r="D933" s="71">
        <v>31</v>
      </c>
      <c r="E933" s="71">
        <f t="shared" si="71"/>
        <v>98</v>
      </c>
      <c r="F933" s="71" t="str">
        <f t="shared" si="72"/>
        <v>&lt;40440&gt;</v>
      </c>
      <c r="G933" s="71" t="str">
        <f t="shared" si="73"/>
        <v>40440</v>
      </c>
      <c r="H933" s="71">
        <f t="shared" si="74"/>
        <v>40440</v>
      </c>
    </row>
    <row r="934" spans="1:8" ht="25.5" x14ac:dyDescent="0.2">
      <c r="A934" s="76">
        <f t="shared" si="70"/>
        <v>40441</v>
      </c>
      <c r="B934" s="27" t="s">
        <v>3187</v>
      </c>
      <c r="C934" s="71">
        <v>654</v>
      </c>
      <c r="D934" s="71">
        <v>303</v>
      </c>
      <c r="E934" s="71">
        <f t="shared" si="71"/>
        <v>957</v>
      </c>
      <c r="F934" s="71" t="str">
        <f t="shared" si="72"/>
        <v>&lt;40441&gt;</v>
      </c>
      <c r="G934" s="71" t="str">
        <f t="shared" si="73"/>
        <v>40441</v>
      </c>
      <c r="H934" s="71">
        <f t="shared" si="74"/>
        <v>40441</v>
      </c>
    </row>
    <row r="935" spans="1:8" ht="25.5" x14ac:dyDescent="0.2">
      <c r="A935" s="76">
        <f t="shared" si="70"/>
        <v>40442</v>
      </c>
      <c r="B935" s="27" t="s">
        <v>3188</v>
      </c>
      <c r="C935" s="71">
        <v>131</v>
      </c>
      <c r="D935" s="71">
        <v>101</v>
      </c>
      <c r="E935" s="71">
        <f t="shared" si="71"/>
        <v>232</v>
      </c>
      <c r="F935" s="71" t="str">
        <f t="shared" si="72"/>
        <v>&lt;40442&gt;</v>
      </c>
      <c r="G935" s="71" t="str">
        <f t="shared" si="73"/>
        <v>40442</v>
      </c>
      <c r="H935" s="71">
        <f t="shared" si="74"/>
        <v>40442</v>
      </c>
    </row>
    <row r="936" spans="1:8" x14ac:dyDescent="0.2">
      <c r="A936" s="76">
        <f t="shared" si="70"/>
        <v>40443</v>
      </c>
      <c r="B936" s="27" t="s">
        <v>3189</v>
      </c>
      <c r="C936" s="71">
        <v>374</v>
      </c>
      <c r="D936" s="71">
        <v>185</v>
      </c>
      <c r="E936" s="71">
        <f t="shared" si="71"/>
        <v>559</v>
      </c>
      <c r="F936" s="71" t="str">
        <f t="shared" si="72"/>
        <v>&lt;40443&gt;</v>
      </c>
      <c r="G936" s="71" t="str">
        <f t="shared" si="73"/>
        <v>40443</v>
      </c>
      <c r="H936" s="71">
        <f t="shared" si="74"/>
        <v>40443</v>
      </c>
    </row>
    <row r="937" spans="1:8" ht="25.5" x14ac:dyDescent="0.2">
      <c r="A937" s="76">
        <f t="shared" si="70"/>
        <v>40444</v>
      </c>
      <c r="B937" s="27" t="s">
        <v>3190</v>
      </c>
      <c r="C937" s="71">
        <v>120</v>
      </c>
      <c r="D937" s="71">
        <v>56</v>
      </c>
      <c r="E937" s="71">
        <f t="shared" si="71"/>
        <v>176</v>
      </c>
      <c r="F937" s="71" t="str">
        <f t="shared" si="72"/>
        <v>&lt;40444&gt;</v>
      </c>
      <c r="G937" s="71" t="str">
        <f t="shared" si="73"/>
        <v>40444</v>
      </c>
      <c r="H937" s="71">
        <f t="shared" si="74"/>
        <v>40444</v>
      </c>
    </row>
    <row r="938" spans="1:8" ht="25.5" x14ac:dyDescent="0.2">
      <c r="A938" s="76">
        <f t="shared" si="70"/>
        <v>40445</v>
      </c>
      <c r="B938" s="27" t="s">
        <v>3191</v>
      </c>
      <c r="C938" s="71">
        <v>131</v>
      </c>
      <c r="D938" s="71">
        <v>55</v>
      </c>
      <c r="E938" s="71">
        <f t="shared" si="71"/>
        <v>186</v>
      </c>
      <c r="F938" s="71" t="str">
        <f t="shared" si="72"/>
        <v>&lt;40445&gt;</v>
      </c>
      <c r="G938" s="71" t="str">
        <f t="shared" si="73"/>
        <v>40445</v>
      </c>
      <c r="H938" s="71">
        <f t="shared" si="74"/>
        <v>40445</v>
      </c>
    </row>
    <row r="939" spans="1:8" ht="25.5" x14ac:dyDescent="0.2">
      <c r="A939" s="76">
        <f t="shared" si="70"/>
        <v>40446</v>
      </c>
      <c r="B939" s="27" t="s">
        <v>3192</v>
      </c>
      <c r="C939" s="71">
        <v>237</v>
      </c>
      <c r="D939" s="71">
        <v>138</v>
      </c>
      <c r="E939" s="71">
        <f t="shared" si="71"/>
        <v>375</v>
      </c>
      <c r="F939" s="71" t="str">
        <f t="shared" si="72"/>
        <v>&lt;40446&gt;</v>
      </c>
      <c r="G939" s="71" t="str">
        <f t="shared" si="73"/>
        <v>40446</v>
      </c>
      <c r="H939" s="71">
        <f t="shared" si="74"/>
        <v>40446</v>
      </c>
    </row>
    <row r="940" spans="1:8" x14ac:dyDescent="0.2">
      <c r="A940" s="76">
        <f t="shared" si="70"/>
        <v>40501</v>
      </c>
      <c r="B940" s="27" t="s">
        <v>3193</v>
      </c>
      <c r="C940" s="71">
        <v>926</v>
      </c>
      <c r="D940" s="71">
        <v>524</v>
      </c>
      <c r="E940" s="71">
        <f t="shared" si="71"/>
        <v>1450</v>
      </c>
      <c r="F940" s="71" t="str">
        <f t="shared" si="72"/>
        <v>&lt;40501&gt;</v>
      </c>
      <c r="G940" s="71" t="str">
        <f t="shared" si="73"/>
        <v>40501</v>
      </c>
      <c r="H940" s="71">
        <f t="shared" si="74"/>
        <v>40501</v>
      </c>
    </row>
    <row r="941" spans="1:8" ht="25.5" x14ac:dyDescent="0.2">
      <c r="A941" s="76">
        <f t="shared" si="70"/>
        <v>40502</v>
      </c>
      <c r="B941" s="27" t="s">
        <v>3194</v>
      </c>
      <c r="C941" s="71">
        <v>375</v>
      </c>
      <c r="D941" s="71">
        <v>226</v>
      </c>
      <c r="E941" s="71">
        <f t="shared" si="71"/>
        <v>601</v>
      </c>
      <c r="F941" s="71" t="str">
        <f t="shared" si="72"/>
        <v>&lt;40502&gt;</v>
      </c>
      <c r="G941" s="71" t="str">
        <f t="shared" si="73"/>
        <v>40502</v>
      </c>
      <c r="H941" s="71">
        <f t="shared" si="74"/>
        <v>40502</v>
      </c>
    </row>
    <row r="942" spans="1:8" x14ac:dyDescent="0.2">
      <c r="A942" s="76">
        <f t="shared" si="70"/>
        <v>40503</v>
      </c>
      <c r="B942" s="27" t="s">
        <v>3195</v>
      </c>
      <c r="C942" s="71">
        <v>606</v>
      </c>
      <c r="D942" s="71">
        <v>439</v>
      </c>
      <c r="E942" s="71">
        <f t="shared" si="71"/>
        <v>1045</v>
      </c>
      <c r="F942" s="71" t="str">
        <f t="shared" si="72"/>
        <v>&lt;40503&gt;</v>
      </c>
      <c r="G942" s="71" t="str">
        <f t="shared" si="73"/>
        <v>40503</v>
      </c>
      <c r="H942" s="71">
        <f t="shared" si="74"/>
        <v>40503</v>
      </c>
    </row>
    <row r="943" spans="1:8" x14ac:dyDescent="0.2">
      <c r="A943" s="76">
        <f t="shared" si="70"/>
        <v>40504</v>
      </c>
      <c r="B943" s="27" t="s">
        <v>3196</v>
      </c>
      <c r="C943" s="71">
        <v>372</v>
      </c>
      <c r="D943" s="71">
        <v>219</v>
      </c>
      <c r="E943" s="71">
        <f t="shared" si="71"/>
        <v>591</v>
      </c>
      <c r="F943" s="71" t="str">
        <f t="shared" si="72"/>
        <v>&lt;40504&gt;</v>
      </c>
      <c r="G943" s="71" t="str">
        <f t="shared" si="73"/>
        <v>40504</v>
      </c>
      <c r="H943" s="71">
        <f t="shared" si="74"/>
        <v>40504</v>
      </c>
    </row>
    <row r="944" spans="1:8" ht="25.5" x14ac:dyDescent="0.2">
      <c r="A944" s="76">
        <f t="shared" si="70"/>
        <v>40505</v>
      </c>
      <c r="B944" s="27" t="s">
        <v>3197</v>
      </c>
      <c r="C944" s="71">
        <v>207</v>
      </c>
      <c r="D944" s="71">
        <v>135</v>
      </c>
      <c r="E944" s="71">
        <f t="shared" si="71"/>
        <v>342</v>
      </c>
      <c r="F944" s="71" t="str">
        <f t="shared" si="72"/>
        <v>&lt;40505&gt;</v>
      </c>
      <c r="G944" s="71" t="str">
        <f t="shared" si="73"/>
        <v>40505</v>
      </c>
      <c r="H944" s="71">
        <f t="shared" si="74"/>
        <v>40505</v>
      </c>
    </row>
    <row r="945" spans="1:8" ht="25.5" x14ac:dyDescent="0.2">
      <c r="A945" s="76">
        <f t="shared" si="70"/>
        <v>40506</v>
      </c>
      <c r="B945" s="27" t="s">
        <v>3198</v>
      </c>
      <c r="C945" s="71">
        <v>770</v>
      </c>
      <c r="D945" s="71">
        <v>427</v>
      </c>
      <c r="E945" s="71">
        <f t="shared" si="71"/>
        <v>1197</v>
      </c>
      <c r="F945" s="71" t="str">
        <f t="shared" si="72"/>
        <v>&lt;40506&gt;</v>
      </c>
      <c r="G945" s="71" t="str">
        <f t="shared" si="73"/>
        <v>40506</v>
      </c>
      <c r="H945" s="71">
        <f t="shared" si="74"/>
        <v>40506</v>
      </c>
    </row>
    <row r="946" spans="1:8" ht="25.5" x14ac:dyDescent="0.2">
      <c r="A946" s="76">
        <f t="shared" si="70"/>
        <v>40507</v>
      </c>
      <c r="B946" s="27" t="s">
        <v>3199</v>
      </c>
      <c r="C946" s="71">
        <v>327</v>
      </c>
      <c r="D946" s="71">
        <v>164</v>
      </c>
      <c r="E946" s="71">
        <f t="shared" si="71"/>
        <v>491</v>
      </c>
      <c r="F946" s="71" t="str">
        <f t="shared" si="72"/>
        <v>&lt;40507&gt;</v>
      </c>
      <c r="G946" s="71" t="str">
        <f t="shared" si="73"/>
        <v>40507</v>
      </c>
      <c r="H946" s="71">
        <f t="shared" si="74"/>
        <v>40507</v>
      </c>
    </row>
    <row r="947" spans="1:8" ht="25.5" x14ac:dyDescent="0.2">
      <c r="A947" s="76">
        <f t="shared" si="70"/>
        <v>40508</v>
      </c>
      <c r="B947" s="27" t="s">
        <v>3200</v>
      </c>
      <c r="C947" s="71">
        <v>481</v>
      </c>
      <c r="D947" s="71">
        <v>227</v>
      </c>
      <c r="E947" s="71">
        <f t="shared" si="71"/>
        <v>708</v>
      </c>
      <c r="F947" s="71" t="str">
        <f t="shared" si="72"/>
        <v>&lt;40508&gt;</v>
      </c>
      <c r="G947" s="71" t="str">
        <f t="shared" si="73"/>
        <v>40508</v>
      </c>
      <c r="H947" s="71">
        <f t="shared" si="74"/>
        <v>40508</v>
      </c>
    </row>
    <row r="948" spans="1:8" x14ac:dyDescent="0.2">
      <c r="A948" s="76">
        <f t="shared" si="70"/>
        <v>40509</v>
      </c>
      <c r="B948" s="27" t="s">
        <v>3201</v>
      </c>
      <c r="C948" s="71">
        <v>335</v>
      </c>
      <c r="D948" s="71">
        <v>165</v>
      </c>
      <c r="E948" s="71">
        <f t="shared" si="71"/>
        <v>500</v>
      </c>
      <c r="F948" s="71" t="str">
        <f t="shared" si="72"/>
        <v>&lt;40509&gt;</v>
      </c>
      <c r="G948" s="71" t="str">
        <f t="shared" si="73"/>
        <v>40509</v>
      </c>
      <c r="H948" s="71">
        <f t="shared" si="74"/>
        <v>40509</v>
      </c>
    </row>
    <row r="949" spans="1:8" ht="51" x14ac:dyDescent="0.2">
      <c r="A949" s="76">
        <f t="shared" si="70"/>
        <v>40510</v>
      </c>
      <c r="B949" s="27" t="s">
        <v>4737</v>
      </c>
      <c r="C949" s="71">
        <v>389</v>
      </c>
      <c r="D949" s="71">
        <v>190</v>
      </c>
      <c r="E949" s="71">
        <f t="shared" si="71"/>
        <v>579</v>
      </c>
      <c r="F949" s="71" t="str">
        <f t="shared" si="72"/>
        <v>&lt;40510&gt;</v>
      </c>
      <c r="G949" s="71" t="str">
        <f t="shared" si="73"/>
        <v>40510</v>
      </c>
      <c r="H949" s="71">
        <f t="shared" si="74"/>
        <v>40510</v>
      </c>
    </row>
    <row r="950" spans="1:8" ht="25.5" x14ac:dyDescent="0.2">
      <c r="A950" s="76">
        <f t="shared" si="70"/>
        <v>40511</v>
      </c>
      <c r="B950" s="27" t="s">
        <v>3203</v>
      </c>
      <c r="C950" s="71">
        <v>386</v>
      </c>
      <c r="D950" s="71">
        <v>170</v>
      </c>
      <c r="E950" s="71">
        <f t="shared" si="71"/>
        <v>556</v>
      </c>
      <c r="F950" s="71" t="str">
        <f t="shared" si="72"/>
        <v>&lt;40511&gt;</v>
      </c>
      <c r="G950" s="71" t="str">
        <f t="shared" si="73"/>
        <v>40511</v>
      </c>
      <c r="H950" s="71">
        <f t="shared" si="74"/>
        <v>40511</v>
      </c>
    </row>
    <row r="951" spans="1:8" ht="25.5" x14ac:dyDescent="0.2">
      <c r="A951" s="76">
        <f t="shared" si="70"/>
        <v>40512</v>
      </c>
      <c r="B951" s="27" t="s">
        <v>3204</v>
      </c>
      <c r="C951" s="71">
        <v>279</v>
      </c>
      <c r="D951" s="71">
        <v>128</v>
      </c>
      <c r="E951" s="71">
        <f t="shared" si="71"/>
        <v>407</v>
      </c>
      <c r="F951" s="71" t="str">
        <f t="shared" si="72"/>
        <v>&lt;40512&gt;</v>
      </c>
      <c r="G951" s="71" t="str">
        <f t="shared" si="73"/>
        <v>40512</v>
      </c>
      <c r="H951" s="71">
        <f t="shared" si="74"/>
        <v>40512</v>
      </c>
    </row>
    <row r="952" spans="1:8" x14ac:dyDescent="0.2">
      <c r="A952" s="76">
        <f t="shared" si="70"/>
        <v>40627</v>
      </c>
      <c r="B952" s="27" t="s">
        <v>3231</v>
      </c>
      <c r="C952" s="71">
        <v>445</v>
      </c>
      <c r="D952" s="71">
        <v>274</v>
      </c>
      <c r="E952" s="71">
        <f t="shared" si="71"/>
        <v>719</v>
      </c>
      <c r="F952" s="71" t="str">
        <f t="shared" si="72"/>
        <v>&lt;40627&gt;</v>
      </c>
      <c r="G952" s="71" t="str">
        <f t="shared" si="73"/>
        <v>40627</v>
      </c>
      <c r="H952" s="71">
        <f t="shared" si="74"/>
        <v>40627</v>
      </c>
    </row>
    <row r="953" spans="1:8" ht="25.5" x14ac:dyDescent="0.2">
      <c r="A953" s="76">
        <f t="shared" si="70"/>
        <v>40601</v>
      </c>
      <c r="B953" s="27" t="s">
        <v>3205</v>
      </c>
      <c r="C953" s="71">
        <v>1360</v>
      </c>
      <c r="D953" s="71">
        <v>696</v>
      </c>
      <c r="E953" s="71">
        <f t="shared" si="71"/>
        <v>2056</v>
      </c>
      <c r="F953" s="71" t="str">
        <f t="shared" si="72"/>
        <v>&lt;40601&gt;</v>
      </c>
      <c r="G953" s="71" t="str">
        <f t="shared" si="73"/>
        <v>40601</v>
      </c>
      <c r="H953" s="71">
        <f t="shared" si="74"/>
        <v>40601</v>
      </c>
    </row>
    <row r="954" spans="1:8" ht="25.5" x14ac:dyDescent="0.2">
      <c r="A954" s="76">
        <f t="shared" si="70"/>
        <v>40602</v>
      </c>
      <c r="B954" s="27" t="s">
        <v>3206</v>
      </c>
      <c r="C954" s="71">
        <v>327</v>
      </c>
      <c r="D954" s="71">
        <v>136</v>
      </c>
      <c r="E954" s="71">
        <f t="shared" si="71"/>
        <v>463</v>
      </c>
      <c r="F954" s="71" t="str">
        <f t="shared" si="72"/>
        <v>&lt;40602&gt;</v>
      </c>
      <c r="G954" s="71" t="str">
        <f t="shared" si="73"/>
        <v>40602</v>
      </c>
      <c r="H954" s="71">
        <f t="shared" si="74"/>
        <v>40602</v>
      </c>
    </row>
    <row r="955" spans="1:8" x14ac:dyDescent="0.2">
      <c r="A955" s="76">
        <f t="shared" si="70"/>
        <v>40603</v>
      </c>
      <c r="B955" s="27" t="s">
        <v>3207</v>
      </c>
      <c r="C955" s="71">
        <v>475</v>
      </c>
      <c r="D955" s="71">
        <v>240</v>
      </c>
      <c r="E955" s="71">
        <f t="shared" si="71"/>
        <v>715</v>
      </c>
      <c r="F955" s="71" t="str">
        <f t="shared" si="72"/>
        <v>&lt;40603&gt;</v>
      </c>
      <c r="G955" s="71" t="str">
        <f t="shared" si="73"/>
        <v>40603</v>
      </c>
      <c r="H955" s="71">
        <f t="shared" si="74"/>
        <v>40603</v>
      </c>
    </row>
    <row r="956" spans="1:8" ht="38.25" x14ac:dyDescent="0.2">
      <c r="A956" s="76">
        <f t="shared" si="70"/>
        <v>40604</v>
      </c>
      <c r="B956" s="27" t="s">
        <v>3208</v>
      </c>
      <c r="C956" s="71">
        <v>441</v>
      </c>
      <c r="D956" s="71">
        <v>202</v>
      </c>
      <c r="E956" s="71">
        <f t="shared" si="71"/>
        <v>643</v>
      </c>
      <c r="F956" s="71" t="str">
        <f t="shared" si="72"/>
        <v>&lt;40604&gt;</v>
      </c>
      <c r="G956" s="71" t="str">
        <f t="shared" si="73"/>
        <v>40604</v>
      </c>
      <c r="H956" s="71">
        <f t="shared" si="74"/>
        <v>40604</v>
      </c>
    </row>
    <row r="957" spans="1:8" ht="38.25" x14ac:dyDescent="0.2">
      <c r="A957" s="76">
        <f t="shared" si="70"/>
        <v>40605</v>
      </c>
      <c r="B957" s="27" t="s">
        <v>3209</v>
      </c>
      <c r="C957" s="71">
        <v>210</v>
      </c>
      <c r="D957" s="71">
        <v>120</v>
      </c>
      <c r="E957" s="71">
        <f t="shared" si="71"/>
        <v>330</v>
      </c>
      <c r="F957" s="71" t="str">
        <f t="shared" si="72"/>
        <v>&lt;40605&gt;</v>
      </c>
      <c r="G957" s="71" t="str">
        <f t="shared" si="73"/>
        <v>40605</v>
      </c>
      <c r="H957" s="71">
        <f t="shared" si="74"/>
        <v>40605</v>
      </c>
    </row>
    <row r="958" spans="1:8" ht="25.5" x14ac:dyDescent="0.2">
      <c r="A958" s="76">
        <f t="shared" si="70"/>
        <v>40606</v>
      </c>
      <c r="B958" s="27" t="s">
        <v>3210</v>
      </c>
      <c r="C958" s="71">
        <v>99</v>
      </c>
      <c r="D958" s="71">
        <v>51</v>
      </c>
      <c r="E958" s="71">
        <f t="shared" si="71"/>
        <v>150</v>
      </c>
      <c r="F958" s="71" t="str">
        <f t="shared" si="72"/>
        <v>&lt;40606&gt;</v>
      </c>
      <c r="G958" s="71" t="str">
        <f t="shared" si="73"/>
        <v>40606</v>
      </c>
      <c r="H958" s="71">
        <f t="shared" si="74"/>
        <v>40606</v>
      </c>
    </row>
    <row r="959" spans="1:8" ht="25.5" x14ac:dyDescent="0.2">
      <c r="A959" s="76">
        <f t="shared" si="70"/>
        <v>40607</v>
      </c>
      <c r="B959" s="27" t="s">
        <v>3211</v>
      </c>
      <c r="C959" s="71">
        <v>356</v>
      </c>
      <c r="D959" s="71">
        <v>170</v>
      </c>
      <c r="E959" s="71">
        <f t="shared" si="71"/>
        <v>526</v>
      </c>
      <c r="F959" s="71" t="str">
        <f t="shared" si="72"/>
        <v>&lt;40607&gt;</v>
      </c>
      <c r="G959" s="71" t="str">
        <f t="shared" si="73"/>
        <v>40607</v>
      </c>
      <c r="H959" s="71">
        <f t="shared" si="74"/>
        <v>40607</v>
      </c>
    </row>
    <row r="960" spans="1:8" ht="25.5" x14ac:dyDescent="0.2">
      <c r="A960" s="76">
        <f t="shared" si="70"/>
        <v>40608</v>
      </c>
      <c r="B960" s="27" t="s">
        <v>3212</v>
      </c>
      <c r="C960" s="71">
        <v>502</v>
      </c>
      <c r="D960" s="71">
        <v>246</v>
      </c>
      <c r="E960" s="71">
        <f t="shared" si="71"/>
        <v>748</v>
      </c>
      <c r="F960" s="71" t="str">
        <f t="shared" si="72"/>
        <v>&lt;40608&gt;</v>
      </c>
      <c r="G960" s="71" t="str">
        <f t="shared" si="73"/>
        <v>40608</v>
      </c>
      <c r="H960" s="71">
        <f t="shared" si="74"/>
        <v>40608</v>
      </c>
    </row>
    <row r="961" spans="1:8" x14ac:dyDescent="0.2">
      <c r="A961" s="76">
        <f t="shared" si="70"/>
        <v>40609</v>
      </c>
      <c r="B961" s="27" t="s">
        <v>3213</v>
      </c>
      <c r="C961" s="71">
        <v>481</v>
      </c>
      <c r="D961" s="71">
        <v>282</v>
      </c>
      <c r="E961" s="71">
        <f t="shared" si="71"/>
        <v>763</v>
      </c>
      <c r="F961" s="71" t="str">
        <f t="shared" si="72"/>
        <v>&lt;40609&gt;</v>
      </c>
      <c r="G961" s="71" t="str">
        <f t="shared" si="73"/>
        <v>40609</v>
      </c>
      <c r="H961" s="71">
        <f t="shared" si="74"/>
        <v>40609</v>
      </c>
    </row>
    <row r="962" spans="1:8" ht="25.5" x14ac:dyDescent="0.2">
      <c r="A962" s="76">
        <f t="shared" si="70"/>
        <v>40610</v>
      </c>
      <c r="B962" s="27" t="s">
        <v>3214</v>
      </c>
      <c r="C962" s="71">
        <v>193</v>
      </c>
      <c r="D962" s="71">
        <v>91</v>
      </c>
      <c r="E962" s="71">
        <f t="shared" si="71"/>
        <v>284</v>
      </c>
      <c r="F962" s="71" t="str">
        <f t="shared" si="72"/>
        <v>&lt;40610&gt;</v>
      </c>
      <c r="G962" s="71" t="str">
        <f t="shared" si="73"/>
        <v>40610</v>
      </c>
      <c r="H962" s="71">
        <f t="shared" si="74"/>
        <v>40610</v>
      </c>
    </row>
    <row r="963" spans="1:8" ht="25.5" x14ac:dyDescent="0.2">
      <c r="A963" s="76">
        <f t="shared" si="70"/>
        <v>40611</v>
      </c>
      <c r="B963" s="27" t="s">
        <v>3215</v>
      </c>
      <c r="C963" s="71">
        <v>298</v>
      </c>
      <c r="D963" s="71">
        <v>150</v>
      </c>
      <c r="E963" s="71">
        <f t="shared" si="71"/>
        <v>448</v>
      </c>
      <c r="F963" s="71" t="str">
        <f t="shared" si="72"/>
        <v>&lt;40611&gt;</v>
      </c>
      <c r="G963" s="71" t="str">
        <f t="shared" si="73"/>
        <v>40611</v>
      </c>
      <c r="H963" s="71">
        <f t="shared" si="74"/>
        <v>40611</v>
      </c>
    </row>
    <row r="964" spans="1:8" ht="38.25" x14ac:dyDescent="0.2">
      <c r="A964" s="76">
        <f t="shared" si="70"/>
        <v>40612</v>
      </c>
      <c r="B964" s="27" t="s">
        <v>3216</v>
      </c>
      <c r="C964" s="71">
        <v>557</v>
      </c>
      <c r="D964" s="71">
        <v>258</v>
      </c>
      <c r="E964" s="71">
        <f t="shared" si="71"/>
        <v>815</v>
      </c>
      <c r="F964" s="71" t="str">
        <f t="shared" si="72"/>
        <v>&lt;40612&gt;</v>
      </c>
      <c r="G964" s="71" t="str">
        <f t="shared" si="73"/>
        <v>40612</v>
      </c>
      <c r="H964" s="71">
        <f t="shared" si="74"/>
        <v>40612</v>
      </c>
    </row>
    <row r="965" spans="1:8" ht="25.5" x14ac:dyDescent="0.2">
      <c r="A965" s="76">
        <f t="shared" si="70"/>
        <v>40613</v>
      </c>
      <c r="B965" s="27" t="s">
        <v>3217</v>
      </c>
      <c r="C965" s="71">
        <v>165</v>
      </c>
      <c r="D965" s="71">
        <v>73</v>
      </c>
      <c r="E965" s="71">
        <f t="shared" si="71"/>
        <v>238</v>
      </c>
      <c r="F965" s="71" t="str">
        <f t="shared" si="72"/>
        <v>&lt;40613&gt;</v>
      </c>
      <c r="G965" s="71" t="str">
        <f t="shared" si="73"/>
        <v>40613</v>
      </c>
      <c r="H965" s="71">
        <f t="shared" si="74"/>
        <v>40613</v>
      </c>
    </row>
    <row r="966" spans="1:8" ht="25.5" x14ac:dyDescent="0.2">
      <c r="A966" s="76">
        <f t="shared" si="70"/>
        <v>40614</v>
      </c>
      <c r="B966" s="27" t="s">
        <v>3218</v>
      </c>
      <c r="C966" s="71">
        <v>954</v>
      </c>
      <c r="D966" s="71">
        <v>449</v>
      </c>
      <c r="E966" s="71">
        <f t="shared" si="71"/>
        <v>1403</v>
      </c>
      <c r="F966" s="71" t="str">
        <f t="shared" si="72"/>
        <v>&lt;40614&gt;</v>
      </c>
      <c r="G966" s="71" t="str">
        <f t="shared" si="73"/>
        <v>40614</v>
      </c>
      <c r="H966" s="71">
        <f t="shared" si="74"/>
        <v>40614</v>
      </c>
    </row>
    <row r="967" spans="1:8" ht="38.25" x14ac:dyDescent="0.2">
      <c r="A967" s="76">
        <f t="shared" si="70"/>
        <v>40615</v>
      </c>
      <c r="B967" s="27" t="s">
        <v>3219</v>
      </c>
      <c r="C967" s="71">
        <v>495</v>
      </c>
      <c r="D967" s="71">
        <v>300</v>
      </c>
      <c r="E967" s="71">
        <f t="shared" si="71"/>
        <v>795</v>
      </c>
      <c r="F967" s="71" t="str">
        <f t="shared" si="72"/>
        <v>&lt;40615&gt;</v>
      </c>
      <c r="G967" s="71" t="str">
        <f t="shared" si="73"/>
        <v>40615</v>
      </c>
      <c r="H967" s="71">
        <f t="shared" si="74"/>
        <v>40615</v>
      </c>
    </row>
    <row r="968" spans="1:8" x14ac:dyDescent="0.2">
      <c r="A968" s="76">
        <f t="shared" si="70"/>
        <v>40616</v>
      </c>
      <c r="B968" s="27" t="s">
        <v>3220</v>
      </c>
      <c r="C968" s="71">
        <v>250</v>
      </c>
      <c r="D968" s="71">
        <v>139</v>
      </c>
      <c r="E968" s="71">
        <f t="shared" si="71"/>
        <v>389</v>
      </c>
      <c r="F968" s="71" t="str">
        <f t="shared" si="72"/>
        <v>&lt;40616&gt;</v>
      </c>
      <c r="G968" s="71" t="str">
        <f t="shared" si="73"/>
        <v>40616</v>
      </c>
      <c r="H968" s="71">
        <f t="shared" si="74"/>
        <v>40616</v>
      </c>
    </row>
    <row r="969" spans="1:8" ht="38.25" x14ac:dyDescent="0.2">
      <c r="A969" s="76">
        <f t="shared" si="70"/>
        <v>40617</v>
      </c>
      <c r="B969" s="27" t="s">
        <v>4738</v>
      </c>
      <c r="C969" s="71">
        <v>245</v>
      </c>
      <c r="D969" s="71">
        <v>134</v>
      </c>
      <c r="E969" s="71">
        <f t="shared" si="71"/>
        <v>379</v>
      </c>
      <c r="F969" s="71" t="str">
        <f t="shared" si="72"/>
        <v>&lt;40617&gt;</v>
      </c>
      <c r="G969" s="71" t="str">
        <f t="shared" si="73"/>
        <v>40617</v>
      </c>
      <c r="H969" s="71">
        <f t="shared" si="74"/>
        <v>40617</v>
      </c>
    </row>
    <row r="970" spans="1:8" ht="38.25" x14ac:dyDescent="0.2">
      <c r="A970" s="76">
        <f t="shared" si="70"/>
        <v>40618</v>
      </c>
      <c r="B970" s="27" t="s">
        <v>4739</v>
      </c>
      <c r="C970" s="71">
        <v>421</v>
      </c>
      <c r="D970" s="71">
        <v>212</v>
      </c>
      <c r="E970" s="71">
        <f t="shared" si="71"/>
        <v>633</v>
      </c>
      <c r="F970" s="71" t="str">
        <f t="shared" si="72"/>
        <v>&lt;40618&gt;</v>
      </c>
      <c r="G970" s="71" t="str">
        <f t="shared" si="73"/>
        <v>40618</v>
      </c>
      <c r="H970" s="71">
        <f t="shared" si="74"/>
        <v>40618</v>
      </c>
    </row>
    <row r="971" spans="1:8" ht="38.25" x14ac:dyDescent="0.2">
      <c r="A971" s="76">
        <f t="shared" si="70"/>
        <v>40619</v>
      </c>
      <c r="B971" s="27" t="s">
        <v>3223</v>
      </c>
      <c r="C971" s="71">
        <v>334</v>
      </c>
      <c r="D971" s="71">
        <v>157</v>
      </c>
      <c r="E971" s="71">
        <f t="shared" si="71"/>
        <v>491</v>
      </c>
      <c r="F971" s="71" t="str">
        <f t="shared" si="72"/>
        <v>&lt;40619&gt;</v>
      </c>
      <c r="G971" s="71" t="str">
        <f t="shared" si="73"/>
        <v>40619</v>
      </c>
      <c r="H971" s="71">
        <f t="shared" si="74"/>
        <v>40619</v>
      </c>
    </row>
    <row r="972" spans="1:8" ht="25.5" x14ac:dyDescent="0.2">
      <c r="A972" s="76">
        <f t="shared" si="70"/>
        <v>40620</v>
      </c>
      <c r="B972" s="27" t="s">
        <v>3224</v>
      </c>
      <c r="C972" s="71">
        <v>514</v>
      </c>
      <c r="D972" s="71">
        <v>255</v>
      </c>
      <c r="E972" s="71">
        <f t="shared" si="71"/>
        <v>769</v>
      </c>
      <c r="F972" s="71" t="str">
        <f t="shared" si="72"/>
        <v>&lt;40620&gt;</v>
      </c>
      <c r="G972" s="71" t="str">
        <f t="shared" si="73"/>
        <v>40620</v>
      </c>
      <c r="H972" s="71">
        <f t="shared" si="74"/>
        <v>40620</v>
      </c>
    </row>
    <row r="973" spans="1:8" ht="25.5" x14ac:dyDescent="0.2">
      <c r="A973" s="76">
        <f t="shared" si="70"/>
        <v>40621</v>
      </c>
      <c r="B973" s="27" t="s">
        <v>3225</v>
      </c>
      <c r="C973" s="71">
        <v>383</v>
      </c>
      <c r="D973" s="71">
        <v>233</v>
      </c>
      <c r="E973" s="71">
        <f t="shared" si="71"/>
        <v>616</v>
      </c>
      <c r="F973" s="71" t="str">
        <f t="shared" si="72"/>
        <v>&lt;40621&gt;</v>
      </c>
      <c r="G973" s="71" t="str">
        <f t="shared" si="73"/>
        <v>40621</v>
      </c>
      <c r="H973" s="71">
        <f t="shared" si="74"/>
        <v>40621</v>
      </c>
    </row>
    <row r="974" spans="1:8" ht="25.5" x14ac:dyDescent="0.2">
      <c r="A974" s="76">
        <f t="shared" si="70"/>
        <v>40622</v>
      </c>
      <c r="B974" s="27" t="s">
        <v>3226</v>
      </c>
      <c r="C974" s="71">
        <v>351</v>
      </c>
      <c r="D974" s="71">
        <v>139</v>
      </c>
      <c r="E974" s="71">
        <f t="shared" si="71"/>
        <v>490</v>
      </c>
      <c r="F974" s="71" t="str">
        <f t="shared" si="72"/>
        <v>&lt;40622&gt;</v>
      </c>
      <c r="G974" s="71" t="str">
        <f t="shared" si="73"/>
        <v>40622</v>
      </c>
      <c r="H974" s="71">
        <f t="shared" si="74"/>
        <v>40622</v>
      </c>
    </row>
    <row r="975" spans="1:8" ht="25.5" x14ac:dyDescent="0.2">
      <c r="A975" s="76">
        <f t="shared" ref="A975:A1038" si="75">H975</f>
        <v>40623</v>
      </c>
      <c r="B975" s="27" t="s">
        <v>3227</v>
      </c>
      <c r="C975" s="71">
        <v>263</v>
      </c>
      <c r="D975" s="71">
        <v>93</v>
      </c>
      <c r="E975" s="71">
        <f t="shared" ref="E975:E1038" si="76">SUM(C975:D975)</f>
        <v>356</v>
      </c>
      <c r="F975" s="71" t="str">
        <f t="shared" ref="F975:F1038" si="77">RIGHT(B975,7)</f>
        <v>&lt;40623&gt;</v>
      </c>
      <c r="G975" s="71" t="str">
        <f t="shared" ref="G975:G1038" si="78">MID(F975,2,5)</f>
        <v>40623</v>
      </c>
      <c r="H975" s="71">
        <f t="shared" ref="H975:H1038" si="79">VALUE(G975)</f>
        <v>40623</v>
      </c>
    </row>
    <row r="976" spans="1:8" ht="25.5" x14ac:dyDescent="0.2">
      <c r="A976" s="76">
        <f t="shared" si="75"/>
        <v>40624</v>
      </c>
      <c r="B976" s="27" t="s">
        <v>3228</v>
      </c>
      <c r="C976" s="71">
        <v>787</v>
      </c>
      <c r="D976" s="71">
        <v>302</v>
      </c>
      <c r="E976" s="71">
        <f t="shared" si="76"/>
        <v>1089</v>
      </c>
      <c r="F976" s="71" t="str">
        <f t="shared" si="77"/>
        <v>&lt;40624&gt;</v>
      </c>
      <c r="G976" s="71" t="str">
        <f t="shared" si="78"/>
        <v>40624</v>
      </c>
      <c r="H976" s="71">
        <f t="shared" si="79"/>
        <v>40624</v>
      </c>
    </row>
    <row r="977" spans="1:8" ht="25.5" x14ac:dyDescent="0.2">
      <c r="A977" s="76">
        <f t="shared" si="75"/>
        <v>40625</v>
      </c>
      <c r="B977" s="27" t="s">
        <v>3229</v>
      </c>
      <c r="C977" s="71">
        <v>172</v>
      </c>
      <c r="D977" s="71">
        <v>107</v>
      </c>
      <c r="E977" s="71">
        <f t="shared" si="76"/>
        <v>279</v>
      </c>
      <c r="F977" s="71" t="str">
        <f t="shared" si="77"/>
        <v>&lt;40625&gt;</v>
      </c>
      <c r="G977" s="71" t="str">
        <f t="shared" si="78"/>
        <v>40625</v>
      </c>
      <c r="H977" s="71">
        <f t="shared" si="79"/>
        <v>40625</v>
      </c>
    </row>
    <row r="978" spans="1:8" ht="38.25" x14ac:dyDescent="0.2">
      <c r="A978" s="76">
        <f t="shared" si="75"/>
        <v>40626</v>
      </c>
      <c r="B978" s="27" t="s">
        <v>3230</v>
      </c>
      <c r="C978" s="71">
        <v>309</v>
      </c>
      <c r="D978" s="71">
        <v>113</v>
      </c>
      <c r="E978" s="71">
        <f t="shared" si="76"/>
        <v>422</v>
      </c>
      <c r="F978" s="71" t="str">
        <f t="shared" si="77"/>
        <v>&lt;40626&gt;</v>
      </c>
      <c r="G978" s="71" t="str">
        <f t="shared" si="78"/>
        <v>40626</v>
      </c>
      <c r="H978" s="71">
        <f t="shared" si="79"/>
        <v>40626</v>
      </c>
    </row>
    <row r="979" spans="1:8" ht="25.5" x14ac:dyDescent="0.2">
      <c r="A979" s="76">
        <f t="shared" si="75"/>
        <v>40701</v>
      </c>
      <c r="B979" s="27" t="s">
        <v>3232</v>
      </c>
      <c r="C979" s="71">
        <v>1818</v>
      </c>
      <c r="D979" s="71">
        <v>1087</v>
      </c>
      <c r="E979" s="71">
        <f t="shared" si="76"/>
        <v>2905</v>
      </c>
      <c r="F979" s="71" t="str">
        <f t="shared" si="77"/>
        <v>&lt;40701&gt;</v>
      </c>
      <c r="G979" s="71" t="str">
        <f t="shared" si="78"/>
        <v>40701</v>
      </c>
      <c r="H979" s="71">
        <f t="shared" si="79"/>
        <v>40701</v>
      </c>
    </row>
    <row r="980" spans="1:8" ht="38.25" x14ac:dyDescent="0.2">
      <c r="A980" s="76">
        <f t="shared" si="75"/>
        <v>40702</v>
      </c>
      <c r="B980" s="27" t="s">
        <v>3233</v>
      </c>
      <c r="C980" s="71">
        <v>1475</v>
      </c>
      <c r="D980" s="71">
        <v>815</v>
      </c>
      <c r="E980" s="71">
        <f t="shared" si="76"/>
        <v>2290</v>
      </c>
      <c r="F980" s="71" t="str">
        <f t="shared" si="77"/>
        <v>&lt;40702&gt;</v>
      </c>
      <c r="G980" s="71" t="str">
        <f t="shared" si="78"/>
        <v>40702</v>
      </c>
      <c r="H980" s="71">
        <f t="shared" si="79"/>
        <v>40702</v>
      </c>
    </row>
    <row r="981" spans="1:8" ht="25.5" x14ac:dyDescent="0.2">
      <c r="A981" s="76">
        <f t="shared" si="75"/>
        <v>40703</v>
      </c>
      <c r="B981" s="27" t="s">
        <v>3234</v>
      </c>
      <c r="C981" s="71">
        <v>2681</v>
      </c>
      <c r="D981" s="71">
        <v>1730</v>
      </c>
      <c r="E981" s="71">
        <f t="shared" si="76"/>
        <v>4411</v>
      </c>
      <c r="F981" s="71" t="str">
        <f t="shared" si="77"/>
        <v>&lt;40703&gt;</v>
      </c>
      <c r="G981" s="71" t="str">
        <f t="shared" si="78"/>
        <v>40703</v>
      </c>
      <c r="H981" s="71">
        <f t="shared" si="79"/>
        <v>40703</v>
      </c>
    </row>
    <row r="982" spans="1:8" ht="38.25" x14ac:dyDescent="0.2">
      <c r="A982" s="76">
        <f t="shared" si="75"/>
        <v>40704</v>
      </c>
      <c r="B982" s="27" t="s">
        <v>4740</v>
      </c>
      <c r="C982" s="71">
        <v>1510</v>
      </c>
      <c r="D982" s="71">
        <v>882</v>
      </c>
      <c r="E982" s="71">
        <f t="shared" si="76"/>
        <v>2392</v>
      </c>
      <c r="F982" s="71" t="str">
        <f t="shared" si="77"/>
        <v>&lt;40704&gt;</v>
      </c>
      <c r="G982" s="71" t="str">
        <f t="shared" si="78"/>
        <v>40704</v>
      </c>
      <c r="H982" s="71">
        <f t="shared" si="79"/>
        <v>40704</v>
      </c>
    </row>
    <row r="983" spans="1:8" ht="25.5" x14ac:dyDescent="0.2">
      <c r="A983" s="76">
        <f t="shared" si="75"/>
        <v>40705</v>
      </c>
      <c r="B983" s="27" t="s">
        <v>3236</v>
      </c>
      <c r="C983" s="71">
        <v>2444</v>
      </c>
      <c r="D983" s="71">
        <v>1829</v>
      </c>
      <c r="E983" s="71">
        <f t="shared" si="76"/>
        <v>4273</v>
      </c>
      <c r="F983" s="71" t="str">
        <f t="shared" si="77"/>
        <v>&lt;40705&gt;</v>
      </c>
      <c r="G983" s="71" t="str">
        <f t="shared" si="78"/>
        <v>40705</v>
      </c>
      <c r="H983" s="71">
        <f t="shared" si="79"/>
        <v>40705</v>
      </c>
    </row>
    <row r="984" spans="1:8" x14ac:dyDescent="0.2">
      <c r="A984" s="76">
        <f t="shared" si="75"/>
        <v>40706</v>
      </c>
      <c r="B984" s="27" t="s">
        <v>3237</v>
      </c>
      <c r="C984" s="71">
        <v>343</v>
      </c>
      <c r="D984" s="71">
        <v>217</v>
      </c>
      <c r="E984" s="71">
        <f t="shared" si="76"/>
        <v>560</v>
      </c>
      <c r="F984" s="71" t="str">
        <f t="shared" si="77"/>
        <v>&lt;40706&gt;</v>
      </c>
      <c r="G984" s="71" t="str">
        <f t="shared" si="78"/>
        <v>40706</v>
      </c>
      <c r="H984" s="71">
        <f t="shared" si="79"/>
        <v>40706</v>
      </c>
    </row>
    <row r="985" spans="1:8" ht="25.5" x14ac:dyDescent="0.2">
      <c r="A985" s="76">
        <f t="shared" si="75"/>
        <v>40707</v>
      </c>
      <c r="B985" s="27" t="s">
        <v>3238</v>
      </c>
      <c r="C985" s="71">
        <v>371</v>
      </c>
      <c r="D985" s="71">
        <v>259</v>
      </c>
      <c r="E985" s="71">
        <f t="shared" si="76"/>
        <v>630</v>
      </c>
      <c r="F985" s="71" t="str">
        <f t="shared" si="77"/>
        <v>&lt;40707&gt;</v>
      </c>
      <c r="G985" s="71" t="str">
        <f t="shared" si="78"/>
        <v>40707</v>
      </c>
      <c r="H985" s="71">
        <f t="shared" si="79"/>
        <v>40707</v>
      </c>
    </row>
    <row r="986" spans="1:8" ht="25.5" x14ac:dyDescent="0.2">
      <c r="A986" s="76">
        <f t="shared" si="75"/>
        <v>40708</v>
      </c>
      <c r="B986" s="27" t="s">
        <v>3239</v>
      </c>
      <c r="C986" s="71">
        <v>439</v>
      </c>
      <c r="D986" s="71">
        <v>217</v>
      </c>
      <c r="E986" s="71">
        <f t="shared" si="76"/>
        <v>656</v>
      </c>
      <c r="F986" s="71" t="str">
        <f t="shared" si="77"/>
        <v>&lt;40708&gt;</v>
      </c>
      <c r="G986" s="71" t="str">
        <f t="shared" si="78"/>
        <v>40708</v>
      </c>
      <c r="H986" s="71">
        <f t="shared" si="79"/>
        <v>40708</v>
      </c>
    </row>
    <row r="987" spans="1:8" x14ac:dyDescent="0.2">
      <c r="A987" s="76">
        <f t="shared" si="75"/>
        <v>40709</v>
      </c>
      <c r="B987" s="27" t="s">
        <v>3240</v>
      </c>
      <c r="C987" s="71">
        <v>165</v>
      </c>
      <c r="D987" s="71">
        <v>101</v>
      </c>
      <c r="E987" s="71">
        <f t="shared" si="76"/>
        <v>266</v>
      </c>
      <c r="F987" s="71" t="str">
        <f t="shared" si="77"/>
        <v>&lt;40709&gt;</v>
      </c>
      <c r="G987" s="71" t="str">
        <f t="shared" si="78"/>
        <v>40709</v>
      </c>
      <c r="H987" s="71">
        <f t="shared" si="79"/>
        <v>40709</v>
      </c>
    </row>
    <row r="988" spans="1:8" ht="25.5" x14ac:dyDescent="0.2">
      <c r="A988" s="76">
        <f t="shared" si="75"/>
        <v>40710</v>
      </c>
      <c r="B988" s="27" t="s">
        <v>3241</v>
      </c>
      <c r="C988" s="71">
        <v>354</v>
      </c>
      <c r="D988" s="71">
        <v>165</v>
      </c>
      <c r="E988" s="71">
        <f t="shared" si="76"/>
        <v>519</v>
      </c>
      <c r="F988" s="71" t="str">
        <f t="shared" si="77"/>
        <v>&lt;40710&gt;</v>
      </c>
      <c r="G988" s="71" t="str">
        <f t="shared" si="78"/>
        <v>40710</v>
      </c>
      <c r="H988" s="71">
        <f t="shared" si="79"/>
        <v>40710</v>
      </c>
    </row>
    <row r="989" spans="1:8" ht="25.5" x14ac:dyDescent="0.2">
      <c r="A989" s="76">
        <f t="shared" si="75"/>
        <v>40711</v>
      </c>
      <c r="B989" s="27" t="s">
        <v>3242</v>
      </c>
      <c r="C989" s="71">
        <v>1590</v>
      </c>
      <c r="D989" s="71">
        <v>869</v>
      </c>
      <c r="E989" s="71">
        <f t="shared" si="76"/>
        <v>2459</v>
      </c>
      <c r="F989" s="71" t="str">
        <f t="shared" si="77"/>
        <v>&lt;40711&gt;</v>
      </c>
      <c r="G989" s="71" t="str">
        <f t="shared" si="78"/>
        <v>40711</v>
      </c>
      <c r="H989" s="71">
        <f t="shared" si="79"/>
        <v>40711</v>
      </c>
    </row>
    <row r="990" spans="1:8" ht="25.5" x14ac:dyDescent="0.2">
      <c r="A990" s="76">
        <f t="shared" si="75"/>
        <v>40712</v>
      </c>
      <c r="B990" s="27" t="s">
        <v>3243</v>
      </c>
      <c r="C990" s="71">
        <v>130</v>
      </c>
      <c r="D990" s="71">
        <v>105</v>
      </c>
      <c r="E990" s="71">
        <f t="shared" si="76"/>
        <v>235</v>
      </c>
      <c r="F990" s="71" t="str">
        <f t="shared" si="77"/>
        <v>&lt;40712&gt;</v>
      </c>
      <c r="G990" s="71" t="str">
        <f t="shared" si="78"/>
        <v>40712</v>
      </c>
      <c r="H990" s="71">
        <f t="shared" si="79"/>
        <v>40712</v>
      </c>
    </row>
    <row r="991" spans="1:8" x14ac:dyDescent="0.2">
      <c r="A991" s="76">
        <f t="shared" si="75"/>
        <v>40713</v>
      </c>
      <c r="B991" s="27" t="s">
        <v>3244</v>
      </c>
      <c r="C991" s="71">
        <v>895</v>
      </c>
      <c r="D991" s="71">
        <v>444</v>
      </c>
      <c r="E991" s="71">
        <f t="shared" si="76"/>
        <v>1339</v>
      </c>
      <c r="F991" s="71" t="str">
        <f t="shared" si="77"/>
        <v>&lt;40713&gt;</v>
      </c>
      <c r="G991" s="71" t="str">
        <f t="shared" si="78"/>
        <v>40713</v>
      </c>
      <c r="H991" s="71">
        <f t="shared" si="79"/>
        <v>40713</v>
      </c>
    </row>
    <row r="992" spans="1:8" x14ac:dyDescent="0.2">
      <c r="A992" s="76">
        <f t="shared" si="75"/>
        <v>40714</v>
      </c>
      <c r="B992" s="27" t="s">
        <v>3245</v>
      </c>
      <c r="C992" s="71">
        <v>707</v>
      </c>
      <c r="D992" s="71">
        <v>305</v>
      </c>
      <c r="E992" s="71">
        <f t="shared" si="76"/>
        <v>1012</v>
      </c>
      <c r="F992" s="71" t="str">
        <f t="shared" si="77"/>
        <v>&lt;40714&gt;</v>
      </c>
      <c r="G992" s="71" t="str">
        <f t="shared" si="78"/>
        <v>40714</v>
      </c>
      <c r="H992" s="71">
        <f t="shared" si="79"/>
        <v>40714</v>
      </c>
    </row>
    <row r="993" spans="1:8" x14ac:dyDescent="0.2">
      <c r="A993" s="76">
        <f t="shared" si="75"/>
        <v>40715</v>
      </c>
      <c r="B993" s="27" t="s">
        <v>3246</v>
      </c>
      <c r="C993" s="71">
        <v>324</v>
      </c>
      <c r="D993" s="71">
        <v>157</v>
      </c>
      <c r="E993" s="71">
        <f t="shared" si="76"/>
        <v>481</v>
      </c>
      <c r="F993" s="71" t="str">
        <f t="shared" si="77"/>
        <v>&lt;40715&gt;</v>
      </c>
      <c r="G993" s="71" t="str">
        <f t="shared" si="78"/>
        <v>40715</v>
      </c>
      <c r="H993" s="71">
        <f t="shared" si="79"/>
        <v>40715</v>
      </c>
    </row>
    <row r="994" spans="1:8" ht="25.5" x14ac:dyDescent="0.2">
      <c r="A994" s="76">
        <f t="shared" si="75"/>
        <v>40716</v>
      </c>
      <c r="B994" s="27" t="s">
        <v>4741</v>
      </c>
      <c r="C994" s="71">
        <v>211</v>
      </c>
      <c r="D994" s="71">
        <v>87</v>
      </c>
      <c r="E994" s="71">
        <f t="shared" si="76"/>
        <v>298</v>
      </c>
      <c r="F994" s="71" t="str">
        <f t="shared" si="77"/>
        <v>&lt;40716&gt;</v>
      </c>
      <c r="G994" s="71" t="str">
        <f t="shared" si="78"/>
        <v>40716</v>
      </c>
      <c r="H994" s="71">
        <f t="shared" si="79"/>
        <v>40716</v>
      </c>
    </row>
    <row r="995" spans="1:8" ht="51" x14ac:dyDescent="0.2">
      <c r="A995" s="76">
        <f t="shared" si="75"/>
        <v>40717</v>
      </c>
      <c r="B995" s="27" t="s">
        <v>4742</v>
      </c>
      <c r="C995" s="71">
        <v>505</v>
      </c>
      <c r="D995" s="71">
        <v>288</v>
      </c>
      <c r="E995" s="71">
        <f t="shared" si="76"/>
        <v>793</v>
      </c>
      <c r="F995" s="71" t="str">
        <f t="shared" si="77"/>
        <v>&lt;40717&gt;</v>
      </c>
      <c r="G995" s="71" t="str">
        <f t="shared" si="78"/>
        <v>40717</v>
      </c>
      <c r="H995" s="71">
        <f t="shared" si="79"/>
        <v>40717</v>
      </c>
    </row>
    <row r="996" spans="1:8" ht="25.5" x14ac:dyDescent="0.2">
      <c r="A996" s="76">
        <f t="shared" si="75"/>
        <v>40719</v>
      </c>
      <c r="B996" s="27" t="s">
        <v>3250</v>
      </c>
      <c r="C996" s="71">
        <v>875</v>
      </c>
      <c r="D996" s="71">
        <v>452</v>
      </c>
      <c r="E996" s="71">
        <f t="shared" si="76"/>
        <v>1327</v>
      </c>
      <c r="F996" s="71" t="str">
        <f t="shared" si="77"/>
        <v>&lt;40719&gt;</v>
      </c>
      <c r="G996" s="71" t="str">
        <f t="shared" si="78"/>
        <v>40719</v>
      </c>
      <c r="H996" s="71">
        <f t="shared" si="79"/>
        <v>40719</v>
      </c>
    </row>
    <row r="997" spans="1:8" ht="25.5" x14ac:dyDescent="0.2">
      <c r="A997" s="76">
        <f t="shared" si="75"/>
        <v>40718</v>
      </c>
      <c r="B997" s="27" t="s">
        <v>3249</v>
      </c>
      <c r="C997" s="71">
        <v>341</v>
      </c>
      <c r="D997" s="71">
        <v>188</v>
      </c>
      <c r="E997" s="71">
        <f t="shared" si="76"/>
        <v>529</v>
      </c>
      <c r="F997" s="71" t="str">
        <f t="shared" si="77"/>
        <v>&lt;40718&gt;</v>
      </c>
      <c r="G997" s="71" t="str">
        <f t="shared" si="78"/>
        <v>40718</v>
      </c>
      <c r="H997" s="71">
        <f t="shared" si="79"/>
        <v>40718</v>
      </c>
    </row>
    <row r="998" spans="1:8" ht="25.5" x14ac:dyDescent="0.2">
      <c r="A998" s="76">
        <f t="shared" si="75"/>
        <v>40720</v>
      </c>
      <c r="B998" s="27" t="s">
        <v>3251</v>
      </c>
      <c r="C998" s="71">
        <v>1237</v>
      </c>
      <c r="D998" s="71">
        <v>606</v>
      </c>
      <c r="E998" s="71">
        <f t="shared" si="76"/>
        <v>1843</v>
      </c>
      <c r="F998" s="71" t="str">
        <f t="shared" si="77"/>
        <v>&lt;40720&gt;</v>
      </c>
      <c r="G998" s="71" t="str">
        <f t="shared" si="78"/>
        <v>40720</v>
      </c>
      <c r="H998" s="71">
        <f t="shared" si="79"/>
        <v>40720</v>
      </c>
    </row>
    <row r="999" spans="1:8" ht="25.5" x14ac:dyDescent="0.2">
      <c r="A999" s="76">
        <f t="shared" si="75"/>
        <v>40801</v>
      </c>
      <c r="B999" s="27" t="s">
        <v>3252</v>
      </c>
      <c r="C999" s="71">
        <v>141</v>
      </c>
      <c r="D999" s="71">
        <v>61</v>
      </c>
      <c r="E999" s="71">
        <f t="shared" si="76"/>
        <v>202</v>
      </c>
      <c r="F999" s="71" t="str">
        <f t="shared" si="77"/>
        <v>&lt;40801&gt;</v>
      </c>
      <c r="G999" s="71" t="str">
        <f t="shared" si="78"/>
        <v>40801</v>
      </c>
      <c r="H999" s="71">
        <f t="shared" si="79"/>
        <v>40801</v>
      </c>
    </row>
    <row r="1000" spans="1:8" ht="25.5" x14ac:dyDescent="0.2">
      <c r="A1000" s="76">
        <f t="shared" si="75"/>
        <v>40802</v>
      </c>
      <c r="B1000" s="27" t="s">
        <v>3253</v>
      </c>
      <c r="C1000" s="71">
        <v>684</v>
      </c>
      <c r="D1000" s="71">
        <v>410</v>
      </c>
      <c r="E1000" s="71">
        <f t="shared" si="76"/>
        <v>1094</v>
      </c>
      <c r="F1000" s="71" t="str">
        <f t="shared" si="77"/>
        <v>&lt;40802&gt;</v>
      </c>
      <c r="G1000" s="71" t="str">
        <f t="shared" si="78"/>
        <v>40802</v>
      </c>
      <c r="H1000" s="71">
        <f t="shared" si="79"/>
        <v>40802</v>
      </c>
    </row>
    <row r="1001" spans="1:8" ht="38.25" x14ac:dyDescent="0.2">
      <c r="A1001" s="76">
        <f t="shared" si="75"/>
        <v>40804</v>
      </c>
      <c r="B1001" s="27" t="s">
        <v>3255</v>
      </c>
      <c r="C1001" s="71">
        <v>184</v>
      </c>
      <c r="D1001" s="71">
        <v>94</v>
      </c>
      <c r="E1001" s="71">
        <f t="shared" si="76"/>
        <v>278</v>
      </c>
      <c r="F1001" s="71" t="str">
        <f t="shared" si="77"/>
        <v>&lt;40804&gt;</v>
      </c>
      <c r="G1001" s="71" t="str">
        <f t="shared" si="78"/>
        <v>40804</v>
      </c>
      <c r="H1001" s="71">
        <f t="shared" si="79"/>
        <v>40804</v>
      </c>
    </row>
    <row r="1002" spans="1:8" ht="25.5" x14ac:dyDescent="0.2">
      <c r="A1002" s="76">
        <f t="shared" si="75"/>
        <v>40805</v>
      </c>
      <c r="B1002" s="27" t="s">
        <v>3256</v>
      </c>
      <c r="C1002" s="71">
        <v>419</v>
      </c>
      <c r="D1002" s="71">
        <v>301</v>
      </c>
      <c r="E1002" s="71">
        <f t="shared" si="76"/>
        <v>720</v>
      </c>
      <c r="F1002" s="71" t="str">
        <f t="shared" si="77"/>
        <v>&lt;40805&gt;</v>
      </c>
      <c r="G1002" s="71" t="str">
        <f t="shared" si="78"/>
        <v>40805</v>
      </c>
      <c r="H1002" s="71">
        <f t="shared" si="79"/>
        <v>40805</v>
      </c>
    </row>
    <row r="1003" spans="1:8" ht="25.5" x14ac:dyDescent="0.2">
      <c r="A1003" s="76">
        <f t="shared" si="75"/>
        <v>40806</v>
      </c>
      <c r="B1003" s="27" t="s">
        <v>3257</v>
      </c>
      <c r="C1003" s="71">
        <v>665</v>
      </c>
      <c r="D1003" s="71">
        <v>365</v>
      </c>
      <c r="E1003" s="71">
        <f t="shared" si="76"/>
        <v>1030</v>
      </c>
      <c r="F1003" s="71" t="str">
        <f t="shared" si="77"/>
        <v>&lt;40806&gt;</v>
      </c>
      <c r="G1003" s="71" t="str">
        <f t="shared" si="78"/>
        <v>40806</v>
      </c>
      <c r="H1003" s="71">
        <f t="shared" si="79"/>
        <v>40806</v>
      </c>
    </row>
    <row r="1004" spans="1:8" ht="25.5" x14ac:dyDescent="0.2">
      <c r="A1004" s="76">
        <f t="shared" si="75"/>
        <v>40807</v>
      </c>
      <c r="B1004" s="27" t="s">
        <v>3258</v>
      </c>
      <c r="C1004" s="71">
        <v>263</v>
      </c>
      <c r="D1004" s="71">
        <v>116</v>
      </c>
      <c r="E1004" s="71">
        <f t="shared" si="76"/>
        <v>379</v>
      </c>
      <c r="F1004" s="71" t="str">
        <f t="shared" si="77"/>
        <v>&lt;40807&gt;</v>
      </c>
      <c r="G1004" s="71" t="str">
        <f t="shared" si="78"/>
        <v>40807</v>
      </c>
      <c r="H1004" s="71">
        <f t="shared" si="79"/>
        <v>40807</v>
      </c>
    </row>
    <row r="1005" spans="1:8" ht="25.5" x14ac:dyDescent="0.2">
      <c r="A1005" s="76">
        <f t="shared" si="75"/>
        <v>40808</v>
      </c>
      <c r="B1005" s="27" t="s">
        <v>3259</v>
      </c>
      <c r="C1005" s="71">
        <v>848</v>
      </c>
      <c r="D1005" s="71">
        <v>568</v>
      </c>
      <c r="E1005" s="71">
        <f t="shared" si="76"/>
        <v>1416</v>
      </c>
      <c r="F1005" s="71" t="str">
        <f t="shared" si="77"/>
        <v>&lt;40808&gt;</v>
      </c>
      <c r="G1005" s="71" t="str">
        <f t="shared" si="78"/>
        <v>40808</v>
      </c>
      <c r="H1005" s="71">
        <f t="shared" si="79"/>
        <v>40808</v>
      </c>
    </row>
    <row r="1006" spans="1:8" ht="38.25" x14ac:dyDescent="0.2">
      <c r="A1006" s="76">
        <f t="shared" si="75"/>
        <v>40809</v>
      </c>
      <c r="B1006" s="27" t="s">
        <v>3260</v>
      </c>
      <c r="C1006" s="71">
        <v>329</v>
      </c>
      <c r="D1006" s="71">
        <v>201</v>
      </c>
      <c r="E1006" s="71">
        <f t="shared" si="76"/>
        <v>530</v>
      </c>
      <c r="F1006" s="71" t="str">
        <f t="shared" si="77"/>
        <v>&lt;40809&gt;</v>
      </c>
      <c r="G1006" s="71" t="str">
        <f t="shared" si="78"/>
        <v>40809</v>
      </c>
      <c r="H1006" s="71">
        <f t="shared" si="79"/>
        <v>40809</v>
      </c>
    </row>
    <row r="1007" spans="1:8" ht="25.5" x14ac:dyDescent="0.2">
      <c r="A1007" s="76">
        <f t="shared" si="75"/>
        <v>40810</v>
      </c>
      <c r="B1007" s="27" t="s">
        <v>3261</v>
      </c>
      <c r="C1007" s="71">
        <v>112</v>
      </c>
      <c r="D1007" s="71">
        <v>47</v>
      </c>
      <c r="E1007" s="71">
        <f t="shared" si="76"/>
        <v>159</v>
      </c>
      <c r="F1007" s="71" t="str">
        <f t="shared" si="77"/>
        <v>&lt;40810&gt;</v>
      </c>
      <c r="G1007" s="71" t="str">
        <f t="shared" si="78"/>
        <v>40810</v>
      </c>
      <c r="H1007" s="71">
        <f t="shared" si="79"/>
        <v>40810</v>
      </c>
    </row>
    <row r="1008" spans="1:8" ht="38.25" x14ac:dyDescent="0.2">
      <c r="A1008" s="76">
        <f t="shared" si="75"/>
        <v>40811</v>
      </c>
      <c r="B1008" s="27" t="s">
        <v>3262</v>
      </c>
      <c r="C1008" s="71">
        <v>275</v>
      </c>
      <c r="D1008" s="71">
        <v>115</v>
      </c>
      <c r="E1008" s="71">
        <f t="shared" si="76"/>
        <v>390</v>
      </c>
      <c r="F1008" s="71" t="str">
        <f t="shared" si="77"/>
        <v>&lt;40811&gt;</v>
      </c>
      <c r="G1008" s="71" t="str">
        <f t="shared" si="78"/>
        <v>40811</v>
      </c>
      <c r="H1008" s="71">
        <f t="shared" si="79"/>
        <v>40811</v>
      </c>
    </row>
    <row r="1009" spans="1:8" x14ac:dyDescent="0.2">
      <c r="A1009" s="76">
        <f t="shared" si="75"/>
        <v>40812</v>
      </c>
      <c r="B1009" s="27" t="s">
        <v>3263</v>
      </c>
      <c r="C1009" s="71">
        <v>451</v>
      </c>
      <c r="D1009" s="71">
        <v>309</v>
      </c>
      <c r="E1009" s="71">
        <f t="shared" si="76"/>
        <v>760</v>
      </c>
      <c r="F1009" s="71" t="str">
        <f t="shared" si="77"/>
        <v>&lt;40812&gt;</v>
      </c>
      <c r="G1009" s="71" t="str">
        <f t="shared" si="78"/>
        <v>40812</v>
      </c>
      <c r="H1009" s="71">
        <f t="shared" si="79"/>
        <v>40812</v>
      </c>
    </row>
    <row r="1010" spans="1:8" ht="25.5" x14ac:dyDescent="0.2">
      <c r="A1010" s="76">
        <f t="shared" si="75"/>
        <v>40813</v>
      </c>
      <c r="B1010" s="27" t="s">
        <v>3264</v>
      </c>
      <c r="C1010" s="71">
        <v>194</v>
      </c>
      <c r="D1010" s="71">
        <v>83</v>
      </c>
      <c r="E1010" s="71">
        <f t="shared" si="76"/>
        <v>277</v>
      </c>
      <c r="F1010" s="71" t="str">
        <f t="shared" si="77"/>
        <v>&lt;40813&gt;</v>
      </c>
      <c r="G1010" s="71" t="str">
        <f t="shared" si="78"/>
        <v>40813</v>
      </c>
      <c r="H1010" s="71">
        <f t="shared" si="79"/>
        <v>40813</v>
      </c>
    </row>
    <row r="1011" spans="1:8" ht="25.5" x14ac:dyDescent="0.2">
      <c r="A1011" s="76">
        <f t="shared" si="75"/>
        <v>40814</v>
      </c>
      <c r="B1011" s="27" t="s">
        <v>3265</v>
      </c>
      <c r="C1011" s="71">
        <v>228</v>
      </c>
      <c r="D1011" s="71">
        <v>105</v>
      </c>
      <c r="E1011" s="71">
        <f t="shared" si="76"/>
        <v>333</v>
      </c>
      <c r="F1011" s="71" t="str">
        <f t="shared" si="77"/>
        <v>&lt;40814&gt;</v>
      </c>
      <c r="G1011" s="71" t="str">
        <f t="shared" si="78"/>
        <v>40814</v>
      </c>
      <c r="H1011" s="71">
        <f t="shared" si="79"/>
        <v>40814</v>
      </c>
    </row>
    <row r="1012" spans="1:8" ht="25.5" x14ac:dyDescent="0.2">
      <c r="A1012" s="76">
        <f t="shared" si="75"/>
        <v>40815</v>
      </c>
      <c r="B1012" s="27" t="s">
        <v>3266</v>
      </c>
      <c r="C1012" s="71">
        <v>211</v>
      </c>
      <c r="D1012" s="71">
        <v>112</v>
      </c>
      <c r="E1012" s="71">
        <f t="shared" si="76"/>
        <v>323</v>
      </c>
      <c r="F1012" s="71" t="str">
        <f t="shared" si="77"/>
        <v>&lt;40815&gt;</v>
      </c>
      <c r="G1012" s="71" t="str">
        <f t="shared" si="78"/>
        <v>40815</v>
      </c>
      <c r="H1012" s="71">
        <f t="shared" si="79"/>
        <v>40815</v>
      </c>
    </row>
    <row r="1013" spans="1:8" ht="25.5" x14ac:dyDescent="0.2">
      <c r="A1013" s="76">
        <f t="shared" si="75"/>
        <v>40816</v>
      </c>
      <c r="B1013" s="27" t="s">
        <v>3267</v>
      </c>
      <c r="C1013" s="71">
        <v>449</v>
      </c>
      <c r="D1013" s="71">
        <v>172</v>
      </c>
      <c r="E1013" s="71">
        <f t="shared" si="76"/>
        <v>621</v>
      </c>
      <c r="F1013" s="71" t="str">
        <f t="shared" si="77"/>
        <v>&lt;40816&gt;</v>
      </c>
      <c r="G1013" s="71" t="str">
        <f t="shared" si="78"/>
        <v>40816</v>
      </c>
      <c r="H1013" s="71">
        <f t="shared" si="79"/>
        <v>40816</v>
      </c>
    </row>
    <row r="1014" spans="1:8" ht="25.5" x14ac:dyDescent="0.2">
      <c r="A1014" s="76">
        <f t="shared" si="75"/>
        <v>40817</v>
      </c>
      <c r="B1014" s="27" t="s">
        <v>3268</v>
      </c>
      <c r="C1014" s="71">
        <v>279</v>
      </c>
      <c r="D1014" s="71">
        <v>136</v>
      </c>
      <c r="E1014" s="71">
        <f t="shared" si="76"/>
        <v>415</v>
      </c>
      <c r="F1014" s="71" t="str">
        <f t="shared" si="77"/>
        <v>&lt;40817&gt;</v>
      </c>
      <c r="G1014" s="71" t="str">
        <f t="shared" si="78"/>
        <v>40817</v>
      </c>
      <c r="H1014" s="71">
        <f t="shared" si="79"/>
        <v>40817</v>
      </c>
    </row>
    <row r="1015" spans="1:8" ht="38.25" x14ac:dyDescent="0.2">
      <c r="A1015" s="76">
        <f t="shared" si="75"/>
        <v>40818</v>
      </c>
      <c r="B1015" s="27" t="s">
        <v>3269</v>
      </c>
      <c r="C1015" s="71">
        <v>243</v>
      </c>
      <c r="D1015" s="71">
        <v>165</v>
      </c>
      <c r="E1015" s="71">
        <f t="shared" si="76"/>
        <v>408</v>
      </c>
      <c r="F1015" s="71" t="str">
        <f t="shared" si="77"/>
        <v>&lt;40818&gt;</v>
      </c>
      <c r="G1015" s="71" t="str">
        <f t="shared" si="78"/>
        <v>40818</v>
      </c>
      <c r="H1015" s="71">
        <f t="shared" si="79"/>
        <v>40818</v>
      </c>
    </row>
    <row r="1016" spans="1:8" ht="25.5" x14ac:dyDescent="0.2">
      <c r="A1016" s="76">
        <f t="shared" si="75"/>
        <v>40835</v>
      </c>
      <c r="B1016" s="27" t="s">
        <v>4743</v>
      </c>
      <c r="C1016" s="71">
        <v>739</v>
      </c>
      <c r="D1016" s="71">
        <v>454</v>
      </c>
      <c r="E1016" s="71">
        <f t="shared" si="76"/>
        <v>1193</v>
      </c>
      <c r="F1016" s="71" t="str">
        <f t="shared" si="77"/>
        <v>&lt;40835&gt;</v>
      </c>
      <c r="G1016" s="71" t="str">
        <f t="shared" si="78"/>
        <v>40835</v>
      </c>
      <c r="H1016" s="71">
        <f t="shared" si="79"/>
        <v>40835</v>
      </c>
    </row>
    <row r="1017" spans="1:8" x14ac:dyDescent="0.2">
      <c r="A1017" s="76">
        <f t="shared" si="75"/>
        <v>40821</v>
      </c>
      <c r="B1017" s="27" t="s">
        <v>3272</v>
      </c>
      <c r="C1017" s="71">
        <v>177</v>
      </c>
      <c r="D1017" s="71">
        <v>57</v>
      </c>
      <c r="E1017" s="71">
        <f t="shared" si="76"/>
        <v>234</v>
      </c>
      <c r="F1017" s="71" t="str">
        <f t="shared" si="77"/>
        <v>&lt;40821&gt;</v>
      </c>
      <c r="G1017" s="71" t="str">
        <f t="shared" si="78"/>
        <v>40821</v>
      </c>
      <c r="H1017" s="71">
        <f t="shared" si="79"/>
        <v>40821</v>
      </c>
    </row>
    <row r="1018" spans="1:8" x14ac:dyDescent="0.2">
      <c r="A1018" s="76">
        <f t="shared" si="75"/>
        <v>40820</v>
      </c>
      <c r="B1018" s="27" t="s">
        <v>3271</v>
      </c>
      <c r="C1018" s="71">
        <v>112</v>
      </c>
      <c r="D1018" s="71">
        <v>38</v>
      </c>
      <c r="E1018" s="71">
        <f t="shared" si="76"/>
        <v>150</v>
      </c>
      <c r="F1018" s="71" t="str">
        <f t="shared" si="77"/>
        <v>&lt;40820&gt;</v>
      </c>
      <c r="G1018" s="71" t="str">
        <f t="shared" si="78"/>
        <v>40820</v>
      </c>
      <c r="H1018" s="71">
        <f t="shared" si="79"/>
        <v>40820</v>
      </c>
    </row>
    <row r="1019" spans="1:8" x14ac:dyDescent="0.2">
      <c r="A1019" s="76">
        <f t="shared" si="75"/>
        <v>40822</v>
      </c>
      <c r="B1019" s="27" t="s">
        <v>3273</v>
      </c>
      <c r="C1019" s="71">
        <v>326</v>
      </c>
      <c r="D1019" s="71">
        <v>138</v>
      </c>
      <c r="E1019" s="71">
        <f t="shared" si="76"/>
        <v>464</v>
      </c>
      <c r="F1019" s="71" t="str">
        <f t="shared" si="77"/>
        <v>&lt;40822&gt;</v>
      </c>
      <c r="G1019" s="71" t="str">
        <f t="shared" si="78"/>
        <v>40822</v>
      </c>
      <c r="H1019" s="71">
        <f t="shared" si="79"/>
        <v>40822</v>
      </c>
    </row>
    <row r="1020" spans="1:8" ht="25.5" x14ac:dyDescent="0.2">
      <c r="A1020" s="76">
        <f t="shared" si="75"/>
        <v>40823</v>
      </c>
      <c r="B1020" s="27" t="s">
        <v>3274</v>
      </c>
      <c r="C1020" s="71">
        <v>167</v>
      </c>
      <c r="D1020" s="71">
        <v>84</v>
      </c>
      <c r="E1020" s="71">
        <f t="shared" si="76"/>
        <v>251</v>
      </c>
      <c r="F1020" s="71" t="str">
        <f t="shared" si="77"/>
        <v>&lt;40823&gt;</v>
      </c>
      <c r="G1020" s="71" t="str">
        <f t="shared" si="78"/>
        <v>40823</v>
      </c>
      <c r="H1020" s="71">
        <f t="shared" si="79"/>
        <v>40823</v>
      </c>
    </row>
    <row r="1021" spans="1:8" ht="25.5" x14ac:dyDescent="0.2">
      <c r="A1021" s="76">
        <f t="shared" si="75"/>
        <v>40824</v>
      </c>
      <c r="B1021" s="27" t="s">
        <v>4744</v>
      </c>
      <c r="C1021" s="71">
        <v>310</v>
      </c>
      <c r="D1021" s="71">
        <v>177</v>
      </c>
      <c r="E1021" s="71">
        <f t="shared" si="76"/>
        <v>487</v>
      </c>
      <c r="F1021" s="71" t="str">
        <f t="shared" si="77"/>
        <v>&lt;40824&gt;</v>
      </c>
      <c r="G1021" s="71" t="str">
        <f t="shared" si="78"/>
        <v>40824</v>
      </c>
      <c r="H1021" s="71">
        <f t="shared" si="79"/>
        <v>40824</v>
      </c>
    </row>
    <row r="1022" spans="1:8" ht="38.25" x14ac:dyDescent="0.2">
      <c r="A1022" s="76">
        <f t="shared" si="75"/>
        <v>40825</v>
      </c>
      <c r="B1022" s="27" t="s">
        <v>4745</v>
      </c>
      <c r="C1022" s="71">
        <v>185</v>
      </c>
      <c r="D1022" s="71">
        <v>76</v>
      </c>
      <c r="E1022" s="71">
        <f t="shared" si="76"/>
        <v>261</v>
      </c>
      <c r="F1022" s="71" t="str">
        <f t="shared" si="77"/>
        <v>&lt;40825&gt;</v>
      </c>
      <c r="G1022" s="71" t="str">
        <f t="shared" si="78"/>
        <v>40825</v>
      </c>
      <c r="H1022" s="71">
        <f t="shared" si="79"/>
        <v>40825</v>
      </c>
    </row>
    <row r="1023" spans="1:8" ht="25.5" x14ac:dyDescent="0.2">
      <c r="A1023" s="76">
        <f t="shared" si="75"/>
        <v>40826</v>
      </c>
      <c r="B1023" s="27" t="s">
        <v>4746</v>
      </c>
      <c r="C1023" s="71">
        <v>77</v>
      </c>
      <c r="D1023" s="71">
        <v>31</v>
      </c>
      <c r="E1023" s="71">
        <f t="shared" si="76"/>
        <v>108</v>
      </c>
      <c r="F1023" s="71" t="str">
        <f t="shared" si="77"/>
        <v>&lt;40826&gt;</v>
      </c>
      <c r="G1023" s="71" t="str">
        <f t="shared" si="78"/>
        <v>40826</v>
      </c>
      <c r="H1023" s="71">
        <f t="shared" si="79"/>
        <v>40826</v>
      </c>
    </row>
    <row r="1024" spans="1:8" ht="25.5" x14ac:dyDescent="0.2">
      <c r="A1024" s="76">
        <f t="shared" si="75"/>
        <v>40827</v>
      </c>
      <c r="B1024" s="27" t="s">
        <v>3278</v>
      </c>
      <c r="C1024" s="71">
        <v>524</v>
      </c>
      <c r="D1024" s="71">
        <v>261</v>
      </c>
      <c r="E1024" s="71">
        <f t="shared" si="76"/>
        <v>785</v>
      </c>
      <c r="F1024" s="71" t="str">
        <f t="shared" si="77"/>
        <v>&lt;40827&gt;</v>
      </c>
      <c r="G1024" s="71" t="str">
        <f t="shared" si="78"/>
        <v>40827</v>
      </c>
      <c r="H1024" s="71">
        <f t="shared" si="79"/>
        <v>40827</v>
      </c>
    </row>
    <row r="1025" spans="1:8" x14ac:dyDescent="0.2">
      <c r="A1025" s="76">
        <f t="shared" si="75"/>
        <v>40828</v>
      </c>
      <c r="B1025" s="27" t="s">
        <v>3279</v>
      </c>
      <c r="C1025" s="71">
        <v>190</v>
      </c>
      <c r="D1025" s="71">
        <v>86</v>
      </c>
      <c r="E1025" s="71">
        <f t="shared" si="76"/>
        <v>276</v>
      </c>
      <c r="F1025" s="71" t="str">
        <f t="shared" si="77"/>
        <v>&lt;40828&gt;</v>
      </c>
      <c r="G1025" s="71" t="str">
        <f t="shared" si="78"/>
        <v>40828</v>
      </c>
      <c r="H1025" s="71">
        <f t="shared" si="79"/>
        <v>40828</v>
      </c>
    </row>
    <row r="1026" spans="1:8" ht="38.25" x14ac:dyDescent="0.2">
      <c r="A1026" s="76">
        <f t="shared" si="75"/>
        <v>40829</v>
      </c>
      <c r="B1026" s="27" t="s">
        <v>3280</v>
      </c>
      <c r="C1026" s="71">
        <v>356</v>
      </c>
      <c r="D1026" s="71">
        <v>148</v>
      </c>
      <c r="E1026" s="71">
        <f t="shared" si="76"/>
        <v>504</v>
      </c>
      <c r="F1026" s="71" t="str">
        <f t="shared" si="77"/>
        <v>&lt;40829&gt;</v>
      </c>
      <c r="G1026" s="71" t="str">
        <f t="shared" si="78"/>
        <v>40829</v>
      </c>
      <c r="H1026" s="71">
        <f t="shared" si="79"/>
        <v>40829</v>
      </c>
    </row>
    <row r="1027" spans="1:8" x14ac:dyDescent="0.2">
      <c r="A1027" s="76">
        <f t="shared" si="75"/>
        <v>40830</v>
      </c>
      <c r="B1027" s="27" t="s">
        <v>3281</v>
      </c>
      <c r="C1027" s="71">
        <v>149</v>
      </c>
      <c r="D1027" s="71">
        <v>81</v>
      </c>
      <c r="E1027" s="71">
        <f t="shared" si="76"/>
        <v>230</v>
      </c>
      <c r="F1027" s="71" t="str">
        <f t="shared" si="77"/>
        <v>&lt;40830&gt;</v>
      </c>
      <c r="G1027" s="71" t="str">
        <f t="shared" si="78"/>
        <v>40830</v>
      </c>
      <c r="H1027" s="71">
        <f t="shared" si="79"/>
        <v>40830</v>
      </c>
    </row>
    <row r="1028" spans="1:8" ht="25.5" x14ac:dyDescent="0.2">
      <c r="A1028" s="76">
        <f t="shared" si="75"/>
        <v>40831</v>
      </c>
      <c r="B1028" s="27" t="s">
        <v>3282</v>
      </c>
      <c r="C1028" s="71">
        <v>603</v>
      </c>
      <c r="D1028" s="71">
        <v>358</v>
      </c>
      <c r="E1028" s="71">
        <f t="shared" si="76"/>
        <v>961</v>
      </c>
      <c r="F1028" s="71" t="str">
        <f t="shared" si="77"/>
        <v>&lt;40831&gt;</v>
      </c>
      <c r="G1028" s="71" t="str">
        <f t="shared" si="78"/>
        <v>40831</v>
      </c>
      <c r="H1028" s="71">
        <f t="shared" si="79"/>
        <v>40831</v>
      </c>
    </row>
    <row r="1029" spans="1:8" ht="38.25" x14ac:dyDescent="0.2">
      <c r="A1029" s="76">
        <f t="shared" si="75"/>
        <v>40832</v>
      </c>
      <c r="B1029" s="27" t="s">
        <v>3283</v>
      </c>
      <c r="C1029" s="71">
        <v>569</v>
      </c>
      <c r="D1029" s="71">
        <v>268</v>
      </c>
      <c r="E1029" s="71">
        <f t="shared" si="76"/>
        <v>837</v>
      </c>
      <c r="F1029" s="71" t="str">
        <f t="shared" si="77"/>
        <v>&lt;40832&gt;</v>
      </c>
      <c r="G1029" s="71" t="str">
        <f t="shared" si="78"/>
        <v>40832</v>
      </c>
      <c r="H1029" s="71">
        <f t="shared" si="79"/>
        <v>40832</v>
      </c>
    </row>
    <row r="1030" spans="1:8" x14ac:dyDescent="0.2">
      <c r="A1030" s="76">
        <f t="shared" si="75"/>
        <v>40833</v>
      </c>
      <c r="B1030" s="27" t="s">
        <v>3284</v>
      </c>
      <c r="C1030" s="71">
        <v>253</v>
      </c>
      <c r="D1030" s="71">
        <v>164</v>
      </c>
      <c r="E1030" s="71">
        <f t="shared" si="76"/>
        <v>417</v>
      </c>
      <c r="F1030" s="71" t="str">
        <f t="shared" si="77"/>
        <v>&lt;40833&gt;</v>
      </c>
      <c r="G1030" s="71" t="str">
        <f t="shared" si="78"/>
        <v>40833</v>
      </c>
      <c r="H1030" s="71">
        <f t="shared" si="79"/>
        <v>40833</v>
      </c>
    </row>
    <row r="1031" spans="1:8" ht="25.5" x14ac:dyDescent="0.2">
      <c r="A1031" s="76">
        <f t="shared" si="75"/>
        <v>40834</v>
      </c>
      <c r="B1031" s="27" t="s">
        <v>3285</v>
      </c>
      <c r="C1031" s="71">
        <v>107</v>
      </c>
      <c r="D1031" s="71">
        <v>61</v>
      </c>
      <c r="E1031" s="71">
        <f t="shared" si="76"/>
        <v>168</v>
      </c>
      <c r="F1031" s="71" t="str">
        <f t="shared" si="77"/>
        <v>&lt;40834&gt;</v>
      </c>
      <c r="G1031" s="71" t="str">
        <f t="shared" si="78"/>
        <v>40834</v>
      </c>
      <c r="H1031" s="71">
        <f t="shared" si="79"/>
        <v>40834</v>
      </c>
    </row>
    <row r="1032" spans="1:8" x14ac:dyDescent="0.2">
      <c r="A1032" s="76">
        <f t="shared" si="75"/>
        <v>40901</v>
      </c>
      <c r="B1032" s="27" t="s">
        <v>3286</v>
      </c>
      <c r="C1032" s="71">
        <v>125</v>
      </c>
      <c r="D1032" s="71">
        <v>58</v>
      </c>
      <c r="E1032" s="71">
        <f t="shared" si="76"/>
        <v>183</v>
      </c>
      <c r="F1032" s="71" t="str">
        <f t="shared" si="77"/>
        <v>&lt;40901&gt;</v>
      </c>
      <c r="G1032" s="71" t="str">
        <f t="shared" si="78"/>
        <v>40901</v>
      </c>
      <c r="H1032" s="71">
        <f t="shared" si="79"/>
        <v>40901</v>
      </c>
    </row>
    <row r="1033" spans="1:8" ht="25.5" x14ac:dyDescent="0.2">
      <c r="A1033" s="76">
        <f t="shared" si="75"/>
        <v>40902</v>
      </c>
      <c r="B1033" s="27" t="s">
        <v>3287</v>
      </c>
      <c r="C1033" s="71">
        <v>603</v>
      </c>
      <c r="D1033" s="71">
        <v>393</v>
      </c>
      <c r="E1033" s="71">
        <f t="shared" si="76"/>
        <v>996</v>
      </c>
      <c r="F1033" s="71" t="str">
        <f t="shared" si="77"/>
        <v>&lt;40902&gt;</v>
      </c>
      <c r="G1033" s="71" t="str">
        <f t="shared" si="78"/>
        <v>40902</v>
      </c>
      <c r="H1033" s="71">
        <f t="shared" si="79"/>
        <v>40902</v>
      </c>
    </row>
    <row r="1034" spans="1:8" ht="25.5" x14ac:dyDescent="0.2">
      <c r="A1034" s="76">
        <f t="shared" si="75"/>
        <v>40903</v>
      </c>
      <c r="B1034" s="27" t="s">
        <v>3288</v>
      </c>
      <c r="C1034" s="71">
        <v>200</v>
      </c>
      <c r="D1034" s="71">
        <v>147</v>
      </c>
      <c r="E1034" s="71">
        <f t="shared" si="76"/>
        <v>347</v>
      </c>
      <c r="F1034" s="71" t="str">
        <f t="shared" si="77"/>
        <v>&lt;40903&gt;</v>
      </c>
      <c r="G1034" s="71" t="str">
        <f t="shared" si="78"/>
        <v>40903</v>
      </c>
      <c r="H1034" s="71">
        <f t="shared" si="79"/>
        <v>40903</v>
      </c>
    </row>
    <row r="1035" spans="1:8" ht="38.25" x14ac:dyDescent="0.2">
      <c r="A1035" s="76">
        <f t="shared" si="75"/>
        <v>40904</v>
      </c>
      <c r="B1035" s="27" t="s">
        <v>3289</v>
      </c>
      <c r="C1035" s="71">
        <v>315</v>
      </c>
      <c r="D1035" s="71">
        <v>173</v>
      </c>
      <c r="E1035" s="71">
        <f t="shared" si="76"/>
        <v>488</v>
      </c>
      <c r="F1035" s="71" t="str">
        <f t="shared" si="77"/>
        <v>&lt;40904&gt;</v>
      </c>
      <c r="G1035" s="71" t="str">
        <f t="shared" si="78"/>
        <v>40904</v>
      </c>
      <c r="H1035" s="71">
        <f t="shared" si="79"/>
        <v>40904</v>
      </c>
    </row>
    <row r="1036" spans="1:8" ht="25.5" x14ac:dyDescent="0.2">
      <c r="A1036" s="76">
        <f t="shared" si="75"/>
        <v>40905</v>
      </c>
      <c r="B1036" s="27" t="s">
        <v>3290</v>
      </c>
      <c r="C1036" s="71">
        <v>768</v>
      </c>
      <c r="D1036" s="71">
        <v>495</v>
      </c>
      <c r="E1036" s="71">
        <f t="shared" si="76"/>
        <v>1263</v>
      </c>
      <c r="F1036" s="71" t="str">
        <f t="shared" si="77"/>
        <v>&lt;40905&gt;</v>
      </c>
      <c r="G1036" s="71" t="str">
        <f t="shared" si="78"/>
        <v>40905</v>
      </c>
      <c r="H1036" s="71">
        <f t="shared" si="79"/>
        <v>40905</v>
      </c>
    </row>
    <row r="1037" spans="1:8" ht="38.25" x14ac:dyDescent="0.2">
      <c r="A1037" s="76">
        <f t="shared" si="75"/>
        <v>40906</v>
      </c>
      <c r="B1037" s="27" t="s">
        <v>3291</v>
      </c>
      <c r="C1037" s="71">
        <v>190</v>
      </c>
      <c r="D1037" s="71">
        <v>119</v>
      </c>
      <c r="E1037" s="71">
        <f t="shared" si="76"/>
        <v>309</v>
      </c>
      <c r="F1037" s="71" t="str">
        <f t="shared" si="77"/>
        <v>&lt;40906&gt;</v>
      </c>
      <c r="G1037" s="71" t="str">
        <f t="shared" si="78"/>
        <v>40906</v>
      </c>
      <c r="H1037" s="71">
        <f t="shared" si="79"/>
        <v>40906</v>
      </c>
    </row>
    <row r="1038" spans="1:8" ht="25.5" x14ac:dyDescent="0.2">
      <c r="A1038" s="76">
        <f t="shared" si="75"/>
        <v>40907</v>
      </c>
      <c r="B1038" s="27" t="s">
        <v>3292</v>
      </c>
      <c r="C1038" s="71">
        <v>1035</v>
      </c>
      <c r="D1038" s="71">
        <v>652</v>
      </c>
      <c r="E1038" s="71">
        <f t="shared" si="76"/>
        <v>1687</v>
      </c>
      <c r="F1038" s="71" t="str">
        <f t="shared" si="77"/>
        <v>&lt;40907&gt;</v>
      </c>
      <c r="G1038" s="71" t="str">
        <f t="shared" si="78"/>
        <v>40907</v>
      </c>
      <c r="H1038" s="71">
        <f t="shared" si="79"/>
        <v>40907</v>
      </c>
    </row>
    <row r="1039" spans="1:8" ht="38.25" x14ac:dyDescent="0.2">
      <c r="A1039" s="76">
        <f t="shared" ref="A1039:A1102" si="80">H1039</f>
        <v>40908</v>
      </c>
      <c r="B1039" s="27" t="s">
        <v>3293</v>
      </c>
      <c r="C1039" s="71">
        <v>1063</v>
      </c>
      <c r="D1039" s="71">
        <v>603</v>
      </c>
      <c r="E1039" s="71">
        <f t="shared" ref="E1039:E1102" si="81">SUM(C1039:D1039)</f>
        <v>1666</v>
      </c>
      <c r="F1039" s="71" t="str">
        <f t="shared" ref="F1039:F1102" si="82">RIGHT(B1039,7)</f>
        <v>&lt;40908&gt;</v>
      </c>
      <c r="G1039" s="71" t="str">
        <f t="shared" ref="G1039:G1102" si="83">MID(F1039,2,5)</f>
        <v>40908</v>
      </c>
      <c r="H1039" s="71">
        <f t="shared" ref="H1039:H1102" si="84">VALUE(G1039)</f>
        <v>40908</v>
      </c>
    </row>
    <row r="1040" spans="1:8" x14ac:dyDescent="0.2">
      <c r="A1040" s="76">
        <f t="shared" si="80"/>
        <v>40909</v>
      </c>
      <c r="B1040" s="27" t="s">
        <v>3294</v>
      </c>
      <c r="C1040" s="71">
        <v>660</v>
      </c>
      <c r="D1040" s="71">
        <v>369</v>
      </c>
      <c r="E1040" s="71">
        <f t="shared" si="81"/>
        <v>1029</v>
      </c>
      <c r="F1040" s="71" t="str">
        <f t="shared" si="82"/>
        <v>&lt;40909&gt;</v>
      </c>
      <c r="G1040" s="71" t="str">
        <f t="shared" si="83"/>
        <v>40909</v>
      </c>
      <c r="H1040" s="71">
        <f t="shared" si="84"/>
        <v>40909</v>
      </c>
    </row>
    <row r="1041" spans="1:8" ht="25.5" x14ac:dyDescent="0.2">
      <c r="A1041" s="76">
        <f t="shared" si="80"/>
        <v>40910</v>
      </c>
      <c r="B1041" s="27" t="s">
        <v>3295</v>
      </c>
      <c r="C1041" s="71">
        <v>394</v>
      </c>
      <c r="D1041" s="71">
        <v>174</v>
      </c>
      <c r="E1041" s="71">
        <f t="shared" si="81"/>
        <v>568</v>
      </c>
      <c r="F1041" s="71" t="str">
        <f t="shared" si="82"/>
        <v>&lt;40910&gt;</v>
      </c>
      <c r="G1041" s="71" t="str">
        <f t="shared" si="83"/>
        <v>40910</v>
      </c>
      <c r="H1041" s="71">
        <f t="shared" si="84"/>
        <v>40910</v>
      </c>
    </row>
    <row r="1042" spans="1:8" ht="25.5" x14ac:dyDescent="0.2">
      <c r="A1042" s="76">
        <f t="shared" si="80"/>
        <v>40911</v>
      </c>
      <c r="B1042" s="27" t="s">
        <v>3296</v>
      </c>
      <c r="C1042" s="71">
        <v>76</v>
      </c>
      <c r="D1042" s="71">
        <v>43</v>
      </c>
      <c r="E1042" s="71">
        <f t="shared" si="81"/>
        <v>119</v>
      </c>
      <c r="F1042" s="71" t="str">
        <f t="shared" si="82"/>
        <v>&lt;40911&gt;</v>
      </c>
      <c r="G1042" s="71" t="str">
        <f t="shared" si="83"/>
        <v>40911</v>
      </c>
      <c r="H1042" s="71">
        <f t="shared" si="84"/>
        <v>40911</v>
      </c>
    </row>
    <row r="1043" spans="1:8" ht="25.5" x14ac:dyDescent="0.2">
      <c r="A1043" s="76">
        <f t="shared" si="80"/>
        <v>40912</v>
      </c>
      <c r="B1043" s="27" t="s">
        <v>3297</v>
      </c>
      <c r="C1043" s="71">
        <v>853</v>
      </c>
      <c r="D1043" s="71">
        <v>386</v>
      </c>
      <c r="E1043" s="71">
        <f t="shared" si="81"/>
        <v>1239</v>
      </c>
      <c r="F1043" s="71" t="str">
        <f t="shared" si="82"/>
        <v>&lt;40912&gt;</v>
      </c>
      <c r="G1043" s="71" t="str">
        <f t="shared" si="83"/>
        <v>40912</v>
      </c>
      <c r="H1043" s="71">
        <f t="shared" si="84"/>
        <v>40912</v>
      </c>
    </row>
    <row r="1044" spans="1:8" ht="38.25" x14ac:dyDescent="0.2">
      <c r="A1044" s="76">
        <f t="shared" si="80"/>
        <v>40913</v>
      </c>
      <c r="B1044" s="27" t="s">
        <v>3298</v>
      </c>
      <c r="C1044" s="71">
        <v>441</v>
      </c>
      <c r="D1044" s="71">
        <v>243</v>
      </c>
      <c r="E1044" s="71">
        <f t="shared" si="81"/>
        <v>684</v>
      </c>
      <c r="F1044" s="71" t="str">
        <f t="shared" si="82"/>
        <v>&lt;40913&gt;</v>
      </c>
      <c r="G1044" s="71" t="str">
        <f t="shared" si="83"/>
        <v>40913</v>
      </c>
      <c r="H1044" s="71">
        <f t="shared" si="84"/>
        <v>40913</v>
      </c>
    </row>
    <row r="1045" spans="1:8" ht="38.25" x14ac:dyDescent="0.2">
      <c r="A1045" s="76">
        <f t="shared" si="80"/>
        <v>40914</v>
      </c>
      <c r="B1045" s="27" t="s">
        <v>3299</v>
      </c>
      <c r="C1045" s="71">
        <v>116</v>
      </c>
      <c r="D1045" s="71">
        <v>77</v>
      </c>
      <c r="E1045" s="71">
        <f t="shared" si="81"/>
        <v>193</v>
      </c>
      <c r="F1045" s="71" t="str">
        <f t="shared" si="82"/>
        <v>&lt;40914&gt;</v>
      </c>
      <c r="G1045" s="71" t="str">
        <f t="shared" si="83"/>
        <v>40914</v>
      </c>
      <c r="H1045" s="71">
        <f t="shared" si="84"/>
        <v>40914</v>
      </c>
    </row>
    <row r="1046" spans="1:8" ht="25.5" x14ac:dyDescent="0.2">
      <c r="A1046" s="76">
        <f t="shared" si="80"/>
        <v>40915</v>
      </c>
      <c r="B1046" s="27" t="s">
        <v>3300</v>
      </c>
      <c r="C1046" s="71">
        <v>308</v>
      </c>
      <c r="D1046" s="71">
        <v>204</v>
      </c>
      <c r="E1046" s="71">
        <f t="shared" si="81"/>
        <v>512</v>
      </c>
      <c r="F1046" s="71" t="str">
        <f t="shared" si="82"/>
        <v>&lt;40915&gt;</v>
      </c>
      <c r="G1046" s="71" t="str">
        <f t="shared" si="83"/>
        <v>40915</v>
      </c>
      <c r="H1046" s="71">
        <f t="shared" si="84"/>
        <v>40915</v>
      </c>
    </row>
    <row r="1047" spans="1:8" ht="25.5" x14ac:dyDescent="0.2">
      <c r="A1047" s="76">
        <f t="shared" si="80"/>
        <v>40916</v>
      </c>
      <c r="B1047" s="27" t="s">
        <v>4747</v>
      </c>
      <c r="C1047" s="71">
        <v>47</v>
      </c>
      <c r="D1047" s="71">
        <v>41</v>
      </c>
      <c r="E1047" s="71">
        <f t="shared" si="81"/>
        <v>88</v>
      </c>
      <c r="F1047" s="71" t="str">
        <f t="shared" si="82"/>
        <v>&lt;40916&gt;</v>
      </c>
      <c r="G1047" s="71" t="str">
        <f t="shared" si="83"/>
        <v>40916</v>
      </c>
      <c r="H1047" s="71">
        <f t="shared" si="84"/>
        <v>40916</v>
      </c>
    </row>
    <row r="1048" spans="1:8" ht="25.5" x14ac:dyDescent="0.2">
      <c r="A1048" s="76">
        <f t="shared" si="80"/>
        <v>40917</v>
      </c>
      <c r="B1048" s="27" t="s">
        <v>3302</v>
      </c>
      <c r="C1048" s="71">
        <v>457</v>
      </c>
      <c r="D1048" s="71">
        <v>210</v>
      </c>
      <c r="E1048" s="71">
        <f t="shared" si="81"/>
        <v>667</v>
      </c>
      <c r="F1048" s="71" t="str">
        <f t="shared" si="82"/>
        <v>&lt;40917&gt;</v>
      </c>
      <c r="G1048" s="71" t="str">
        <f t="shared" si="83"/>
        <v>40917</v>
      </c>
      <c r="H1048" s="71">
        <f t="shared" si="84"/>
        <v>40917</v>
      </c>
    </row>
    <row r="1049" spans="1:8" ht="25.5" x14ac:dyDescent="0.2">
      <c r="A1049" s="76">
        <f t="shared" si="80"/>
        <v>40918</v>
      </c>
      <c r="B1049" s="27" t="s">
        <v>3303</v>
      </c>
      <c r="C1049" s="71">
        <v>393</v>
      </c>
      <c r="D1049" s="71">
        <v>215</v>
      </c>
      <c r="E1049" s="71">
        <f t="shared" si="81"/>
        <v>608</v>
      </c>
      <c r="F1049" s="71" t="str">
        <f t="shared" si="82"/>
        <v>&lt;40918&gt;</v>
      </c>
      <c r="G1049" s="71" t="str">
        <f t="shared" si="83"/>
        <v>40918</v>
      </c>
      <c r="H1049" s="71">
        <f t="shared" si="84"/>
        <v>40918</v>
      </c>
    </row>
    <row r="1050" spans="1:8" ht="38.25" x14ac:dyDescent="0.2">
      <c r="A1050" s="76">
        <f t="shared" si="80"/>
        <v>40919</v>
      </c>
      <c r="B1050" s="27" t="s">
        <v>3304</v>
      </c>
      <c r="C1050" s="71">
        <v>157</v>
      </c>
      <c r="D1050" s="71">
        <v>73</v>
      </c>
      <c r="E1050" s="71">
        <f t="shared" si="81"/>
        <v>230</v>
      </c>
      <c r="F1050" s="71" t="str">
        <f t="shared" si="82"/>
        <v>&lt;40919&gt;</v>
      </c>
      <c r="G1050" s="71" t="str">
        <f t="shared" si="83"/>
        <v>40919</v>
      </c>
      <c r="H1050" s="71">
        <f t="shared" si="84"/>
        <v>40919</v>
      </c>
    </row>
    <row r="1051" spans="1:8" ht="25.5" x14ac:dyDescent="0.2">
      <c r="A1051" s="76">
        <f t="shared" si="80"/>
        <v>40920</v>
      </c>
      <c r="B1051" s="27" t="s">
        <v>3305</v>
      </c>
      <c r="C1051" s="71">
        <v>342</v>
      </c>
      <c r="D1051" s="71">
        <v>167</v>
      </c>
      <c r="E1051" s="71">
        <f t="shared" si="81"/>
        <v>509</v>
      </c>
      <c r="F1051" s="71" t="str">
        <f t="shared" si="82"/>
        <v>&lt;40920&gt;</v>
      </c>
      <c r="G1051" s="71" t="str">
        <f t="shared" si="83"/>
        <v>40920</v>
      </c>
      <c r="H1051" s="71">
        <f t="shared" si="84"/>
        <v>40920</v>
      </c>
    </row>
    <row r="1052" spans="1:8" ht="25.5" x14ac:dyDescent="0.2">
      <c r="A1052" s="76">
        <f t="shared" si="80"/>
        <v>40921</v>
      </c>
      <c r="B1052" s="27" t="s">
        <v>3306</v>
      </c>
      <c r="C1052" s="71">
        <v>176</v>
      </c>
      <c r="D1052" s="71">
        <v>79</v>
      </c>
      <c r="E1052" s="71">
        <f t="shared" si="81"/>
        <v>255</v>
      </c>
      <c r="F1052" s="71" t="str">
        <f t="shared" si="82"/>
        <v>&lt;40921&gt;</v>
      </c>
      <c r="G1052" s="71" t="str">
        <f t="shared" si="83"/>
        <v>40921</v>
      </c>
      <c r="H1052" s="71">
        <f t="shared" si="84"/>
        <v>40921</v>
      </c>
    </row>
    <row r="1053" spans="1:8" ht="25.5" x14ac:dyDescent="0.2">
      <c r="A1053" s="76">
        <f t="shared" si="80"/>
        <v>40922</v>
      </c>
      <c r="B1053" s="27" t="s">
        <v>3307</v>
      </c>
      <c r="C1053" s="71">
        <v>519</v>
      </c>
      <c r="D1053" s="71">
        <v>221</v>
      </c>
      <c r="E1053" s="71">
        <f t="shared" si="81"/>
        <v>740</v>
      </c>
      <c r="F1053" s="71" t="str">
        <f t="shared" si="82"/>
        <v>&lt;40922&gt;</v>
      </c>
      <c r="G1053" s="71" t="str">
        <f t="shared" si="83"/>
        <v>40922</v>
      </c>
      <c r="H1053" s="71">
        <f t="shared" si="84"/>
        <v>40922</v>
      </c>
    </row>
    <row r="1054" spans="1:8" ht="25.5" x14ac:dyDescent="0.2">
      <c r="A1054" s="76">
        <f t="shared" si="80"/>
        <v>40923</v>
      </c>
      <c r="B1054" s="27" t="s">
        <v>3308</v>
      </c>
      <c r="C1054" s="71">
        <v>455</v>
      </c>
      <c r="D1054" s="71">
        <v>337</v>
      </c>
      <c r="E1054" s="71">
        <f t="shared" si="81"/>
        <v>792</v>
      </c>
      <c r="F1054" s="71" t="str">
        <f t="shared" si="82"/>
        <v>&lt;40923&gt;</v>
      </c>
      <c r="G1054" s="71" t="str">
        <f t="shared" si="83"/>
        <v>40923</v>
      </c>
      <c r="H1054" s="71">
        <f t="shared" si="84"/>
        <v>40923</v>
      </c>
    </row>
    <row r="1055" spans="1:8" ht="25.5" x14ac:dyDescent="0.2">
      <c r="A1055" s="76">
        <f t="shared" si="80"/>
        <v>41001</v>
      </c>
      <c r="B1055" s="27" t="s">
        <v>3309</v>
      </c>
      <c r="C1055" s="71">
        <v>203</v>
      </c>
      <c r="D1055" s="71">
        <v>95</v>
      </c>
      <c r="E1055" s="71">
        <f t="shared" si="81"/>
        <v>298</v>
      </c>
      <c r="F1055" s="71" t="str">
        <f t="shared" si="82"/>
        <v>&lt;41001&gt;</v>
      </c>
      <c r="G1055" s="71" t="str">
        <f t="shared" si="83"/>
        <v>41001</v>
      </c>
      <c r="H1055" s="71">
        <f t="shared" si="84"/>
        <v>41001</v>
      </c>
    </row>
    <row r="1056" spans="1:8" ht="25.5" x14ac:dyDescent="0.2">
      <c r="A1056" s="76">
        <f t="shared" si="80"/>
        <v>41002</v>
      </c>
      <c r="B1056" s="27" t="s">
        <v>3310</v>
      </c>
      <c r="C1056" s="71">
        <v>2735</v>
      </c>
      <c r="D1056" s="71">
        <v>1364</v>
      </c>
      <c r="E1056" s="71">
        <f t="shared" si="81"/>
        <v>4099</v>
      </c>
      <c r="F1056" s="71" t="str">
        <f t="shared" si="82"/>
        <v>&lt;41002&gt;</v>
      </c>
      <c r="G1056" s="71" t="str">
        <f t="shared" si="83"/>
        <v>41002</v>
      </c>
      <c r="H1056" s="71">
        <f t="shared" si="84"/>
        <v>41002</v>
      </c>
    </row>
    <row r="1057" spans="1:8" x14ac:dyDescent="0.2">
      <c r="A1057" s="76">
        <f t="shared" si="80"/>
        <v>41003</v>
      </c>
      <c r="B1057" s="27" t="s">
        <v>3311</v>
      </c>
      <c r="C1057" s="71">
        <v>1088</v>
      </c>
      <c r="D1057" s="71">
        <v>383</v>
      </c>
      <c r="E1057" s="71">
        <f t="shared" si="81"/>
        <v>1471</v>
      </c>
      <c r="F1057" s="71" t="str">
        <f t="shared" si="82"/>
        <v>&lt;41003&gt;</v>
      </c>
      <c r="G1057" s="71" t="str">
        <f t="shared" si="83"/>
        <v>41003</v>
      </c>
      <c r="H1057" s="71">
        <f t="shared" si="84"/>
        <v>41003</v>
      </c>
    </row>
    <row r="1058" spans="1:8" ht="38.25" x14ac:dyDescent="0.2">
      <c r="A1058" s="76">
        <f t="shared" si="80"/>
        <v>41004</v>
      </c>
      <c r="B1058" s="27" t="s">
        <v>3312</v>
      </c>
      <c r="C1058" s="71">
        <v>158</v>
      </c>
      <c r="D1058" s="71">
        <v>53</v>
      </c>
      <c r="E1058" s="71">
        <f t="shared" si="81"/>
        <v>211</v>
      </c>
      <c r="F1058" s="71" t="str">
        <f t="shared" si="82"/>
        <v>&lt;41004&gt;</v>
      </c>
      <c r="G1058" s="71" t="str">
        <f t="shared" si="83"/>
        <v>41004</v>
      </c>
      <c r="H1058" s="71">
        <f t="shared" si="84"/>
        <v>41004</v>
      </c>
    </row>
    <row r="1059" spans="1:8" x14ac:dyDescent="0.2">
      <c r="A1059" s="76">
        <f t="shared" si="80"/>
        <v>41005</v>
      </c>
      <c r="B1059" s="27" t="s">
        <v>3313</v>
      </c>
      <c r="C1059" s="71">
        <v>1883</v>
      </c>
      <c r="D1059" s="71">
        <v>1080</v>
      </c>
      <c r="E1059" s="71">
        <f t="shared" si="81"/>
        <v>2963</v>
      </c>
      <c r="F1059" s="71" t="str">
        <f t="shared" si="82"/>
        <v>&lt;41005&gt;</v>
      </c>
      <c r="G1059" s="71" t="str">
        <f t="shared" si="83"/>
        <v>41005</v>
      </c>
      <c r="H1059" s="71">
        <f t="shared" si="84"/>
        <v>41005</v>
      </c>
    </row>
    <row r="1060" spans="1:8" ht="25.5" x14ac:dyDescent="0.2">
      <c r="A1060" s="76">
        <f t="shared" si="80"/>
        <v>41006</v>
      </c>
      <c r="B1060" s="27" t="s">
        <v>3314</v>
      </c>
      <c r="C1060" s="71">
        <v>246</v>
      </c>
      <c r="D1060" s="71">
        <v>83</v>
      </c>
      <c r="E1060" s="71">
        <f t="shared" si="81"/>
        <v>329</v>
      </c>
      <c r="F1060" s="71" t="str">
        <f t="shared" si="82"/>
        <v>&lt;41006&gt;</v>
      </c>
      <c r="G1060" s="71" t="str">
        <f t="shared" si="83"/>
        <v>41006</v>
      </c>
      <c r="H1060" s="71">
        <f t="shared" si="84"/>
        <v>41006</v>
      </c>
    </row>
    <row r="1061" spans="1:8" ht="38.25" x14ac:dyDescent="0.2">
      <c r="A1061" s="76">
        <f t="shared" si="80"/>
        <v>41008</v>
      </c>
      <c r="B1061" s="27" t="s">
        <v>3316</v>
      </c>
      <c r="C1061" s="71">
        <v>318</v>
      </c>
      <c r="D1061" s="71">
        <v>114</v>
      </c>
      <c r="E1061" s="71">
        <f t="shared" si="81"/>
        <v>432</v>
      </c>
      <c r="F1061" s="71" t="str">
        <f t="shared" si="82"/>
        <v>&lt;41008&gt;</v>
      </c>
      <c r="G1061" s="71" t="str">
        <f t="shared" si="83"/>
        <v>41008</v>
      </c>
      <c r="H1061" s="71">
        <f t="shared" si="84"/>
        <v>41008</v>
      </c>
    </row>
    <row r="1062" spans="1:8" ht="25.5" x14ac:dyDescent="0.2">
      <c r="A1062" s="76">
        <f t="shared" si="80"/>
        <v>41007</v>
      </c>
      <c r="B1062" s="27" t="s">
        <v>3315</v>
      </c>
      <c r="C1062" s="71">
        <v>1087</v>
      </c>
      <c r="D1062" s="71">
        <v>564</v>
      </c>
      <c r="E1062" s="71">
        <f t="shared" si="81"/>
        <v>1651</v>
      </c>
      <c r="F1062" s="71" t="str">
        <f t="shared" si="82"/>
        <v>&lt;41007&gt;</v>
      </c>
      <c r="G1062" s="71" t="str">
        <f t="shared" si="83"/>
        <v>41007</v>
      </c>
      <c r="H1062" s="71">
        <f t="shared" si="84"/>
        <v>41007</v>
      </c>
    </row>
    <row r="1063" spans="1:8" ht="25.5" x14ac:dyDescent="0.2">
      <c r="A1063" s="76">
        <f t="shared" si="80"/>
        <v>41009</v>
      </c>
      <c r="B1063" s="27" t="s">
        <v>3317</v>
      </c>
      <c r="C1063" s="71">
        <v>408</v>
      </c>
      <c r="D1063" s="71">
        <v>171</v>
      </c>
      <c r="E1063" s="71">
        <f t="shared" si="81"/>
        <v>579</v>
      </c>
      <c r="F1063" s="71" t="str">
        <f t="shared" si="82"/>
        <v>&lt;41009&gt;</v>
      </c>
      <c r="G1063" s="71" t="str">
        <f t="shared" si="83"/>
        <v>41009</v>
      </c>
      <c r="H1063" s="71">
        <f t="shared" si="84"/>
        <v>41009</v>
      </c>
    </row>
    <row r="1064" spans="1:8" ht="25.5" x14ac:dyDescent="0.2">
      <c r="A1064" s="76">
        <f t="shared" si="80"/>
        <v>41010</v>
      </c>
      <c r="B1064" s="27" t="s">
        <v>3318</v>
      </c>
      <c r="C1064" s="71">
        <v>445</v>
      </c>
      <c r="D1064" s="71">
        <v>271</v>
      </c>
      <c r="E1064" s="71">
        <f t="shared" si="81"/>
        <v>716</v>
      </c>
      <c r="F1064" s="71" t="str">
        <f t="shared" si="82"/>
        <v>&lt;41010&gt;</v>
      </c>
      <c r="G1064" s="71" t="str">
        <f t="shared" si="83"/>
        <v>41010</v>
      </c>
      <c r="H1064" s="71">
        <f t="shared" si="84"/>
        <v>41010</v>
      </c>
    </row>
    <row r="1065" spans="1:8" ht="25.5" x14ac:dyDescent="0.2">
      <c r="A1065" s="76">
        <f t="shared" si="80"/>
        <v>41011</v>
      </c>
      <c r="B1065" s="27" t="s">
        <v>3319</v>
      </c>
      <c r="C1065" s="71">
        <v>600</v>
      </c>
      <c r="D1065" s="71">
        <v>293</v>
      </c>
      <c r="E1065" s="71">
        <f t="shared" si="81"/>
        <v>893</v>
      </c>
      <c r="F1065" s="71" t="str">
        <f t="shared" si="82"/>
        <v>&lt;41011&gt;</v>
      </c>
      <c r="G1065" s="71" t="str">
        <f t="shared" si="83"/>
        <v>41011</v>
      </c>
      <c r="H1065" s="71">
        <f t="shared" si="84"/>
        <v>41011</v>
      </c>
    </row>
    <row r="1066" spans="1:8" ht="25.5" x14ac:dyDescent="0.2">
      <c r="A1066" s="76">
        <f t="shared" si="80"/>
        <v>41012</v>
      </c>
      <c r="B1066" s="27" t="s">
        <v>3320</v>
      </c>
      <c r="C1066" s="71">
        <v>4618</v>
      </c>
      <c r="D1066" s="71">
        <v>2609</v>
      </c>
      <c r="E1066" s="71">
        <f t="shared" si="81"/>
        <v>7227</v>
      </c>
      <c r="F1066" s="71" t="str">
        <f t="shared" si="82"/>
        <v>&lt;41012&gt;</v>
      </c>
      <c r="G1066" s="71" t="str">
        <f t="shared" si="83"/>
        <v>41012</v>
      </c>
      <c r="H1066" s="71">
        <f t="shared" si="84"/>
        <v>41012</v>
      </c>
    </row>
    <row r="1067" spans="1:8" ht="25.5" x14ac:dyDescent="0.2">
      <c r="A1067" s="76">
        <f t="shared" si="80"/>
        <v>41014</v>
      </c>
      <c r="B1067" s="27" t="s">
        <v>3322</v>
      </c>
      <c r="C1067" s="71">
        <v>1063</v>
      </c>
      <c r="D1067" s="71">
        <v>600</v>
      </c>
      <c r="E1067" s="71">
        <f t="shared" si="81"/>
        <v>1663</v>
      </c>
      <c r="F1067" s="71" t="str">
        <f t="shared" si="82"/>
        <v>&lt;41014&gt;</v>
      </c>
      <c r="G1067" s="71" t="str">
        <f t="shared" si="83"/>
        <v>41014</v>
      </c>
      <c r="H1067" s="71">
        <f t="shared" si="84"/>
        <v>41014</v>
      </c>
    </row>
    <row r="1068" spans="1:8" ht="25.5" x14ac:dyDescent="0.2">
      <c r="A1068" s="76">
        <f t="shared" si="80"/>
        <v>41015</v>
      </c>
      <c r="B1068" s="27" t="s">
        <v>3323</v>
      </c>
      <c r="C1068" s="71">
        <v>340</v>
      </c>
      <c r="D1068" s="71">
        <v>176</v>
      </c>
      <c r="E1068" s="71">
        <f t="shared" si="81"/>
        <v>516</v>
      </c>
      <c r="F1068" s="71" t="str">
        <f t="shared" si="82"/>
        <v>&lt;41015&gt;</v>
      </c>
      <c r="G1068" s="71" t="str">
        <f t="shared" si="83"/>
        <v>41015</v>
      </c>
      <c r="H1068" s="71">
        <f t="shared" si="84"/>
        <v>41015</v>
      </c>
    </row>
    <row r="1069" spans="1:8" x14ac:dyDescent="0.2">
      <c r="A1069" s="76">
        <f t="shared" si="80"/>
        <v>41016</v>
      </c>
      <c r="B1069" s="27" t="s">
        <v>3324</v>
      </c>
      <c r="C1069" s="71">
        <v>353</v>
      </c>
      <c r="D1069" s="71">
        <v>170</v>
      </c>
      <c r="E1069" s="71">
        <f t="shared" si="81"/>
        <v>523</v>
      </c>
      <c r="F1069" s="71" t="str">
        <f t="shared" si="82"/>
        <v>&lt;41016&gt;</v>
      </c>
      <c r="G1069" s="71" t="str">
        <f t="shared" si="83"/>
        <v>41016</v>
      </c>
      <c r="H1069" s="71">
        <f t="shared" si="84"/>
        <v>41016</v>
      </c>
    </row>
    <row r="1070" spans="1:8" ht="25.5" x14ac:dyDescent="0.2">
      <c r="A1070" s="76">
        <f t="shared" si="80"/>
        <v>41017</v>
      </c>
      <c r="B1070" s="27" t="s">
        <v>3325</v>
      </c>
      <c r="C1070" s="71">
        <v>1185</v>
      </c>
      <c r="D1070" s="71">
        <v>700</v>
      </c>
      <c r="E1070" s="71">
        <f t="shared" si="81"/>
        <v>1885</v>
      </c>
      <c r="F1070" s="71" t="str">
        <f t="shared" si="82"/>
        <v>&lt;41017&gt;</v>
      </c>
      <c r="G1070" s="71" t="str">
        <f t="shared" si="83"/>
        <v>41017</v>
      </c>
      <c r="H1070" s="71">
        <f t="shared" si="84"/>
        <v>41017</v>
      </c>
    </row>
    <row r="1071" spans="1:8" ht="25.5" x14ac:dyDescent="0.2">
      <c r="A1071" s="76">
        <f t="shared" si="80"/>
        <v>41018</v>
      </c>
      <c r="B1071" s="27" t="s">
        <v>3326</v>
      </c>
      <c r="C1071" s="71">
        <v>294</v>
      </c>
      <c r="D1071" s="71">
        <v>141</v>
      </c>
      <c r="E1071" s="71">
        <f t="shared" si="81"/>
        <v>435</v>
      </c>
      <c r="F1071" s="71" t="str">
        <f t="shared" si="82"/>
        <v>&lt;41018&gt;</v>
      </c>
      <c r="G1071" s="71" t="str">
        <f t="shared" si="83"/>
        <v>41018</v>
      </c>
      <c r="H1071" s="71">
        <f t="shared" si="84"/>
        <v>41018</v>
      </c>
    </row>
    <row r="1072" spans="1:8" x14ac:dyDescent="0.2">
      <c r="A1072" s="76">
        <f t="shared" si="80"/>
        <v>41019</v>
      </c>
      <c r="B1072" s="27" t="s">
        <v>3327</v>
      </c>
      <c r="C1072" s="71">
        <v>737</v>
      </c>
      <c r="D1072" s="71">
        <v>284</v>
      </c>
      <c r="E1072" s="71">
        <f t="shared" si="81"/>
        <v>1021</v>
      </c>
      <c r="F1072" s="71" t="str">
        <f t="shared" si="82"/>
        <v>&lt;41019&gt;</v>
      </c>
      <c r="G1072" s="71" t="str">
        <f t="shared" si="83"/>
        <v>41019</v>
      </c>
      <c r="H1072" s="71">
        <f t="shared" si="84"/>
        <v>41019</v>
      </c>
    </row>
    <row r="1073" spans="1:8" ht="25.5" x14ac:dyDescent="0.2">
      <c r="A1073" s="76">
        <f t="shared" si="80"/>
        <v>41013</v>
      </c>
      <c r="B1073" s="27" t="s">
        <v>4748</v>
      </c>
      <c r="C1073" s="71">
        <v>1221</v>
      </c>
      <c r="D1073" s="71">
        <v>625</v>
      </c>
      <c r="E1073" s="71">
        <f t="shared" si="81"/>
        <v>1846</v>
      </c>
      <c r="F1073" s="71" t="str">
        <f t="shared" si="82"/>
        <v>&lt;41013&gt;</v>
      </c>
      <c r="G1073" s="71" t="str">
        <f t="shared" si="83"/>
        <v>41013</v>
      </c>
      <c r="H1073" s="71">
        <f t="shared" si="84"/>
        <v>41013</v>
      </c>
    </row>
    <row r="1074" spans="1:8" ht="25.5" x14ac:dyDescent="0.2">
      <c r="A1074" s="76">
        <f t="shared" si="80"/>
        <v>41020</v>
      </c>
      <c r="B1074" s="27" t="s">
        <v>4749</v>
      </c>
      <c r="C1074" s="71">
        <v>843</v>
      </c>
      <c r="D1074" s="71">
        <v>314</v>
      </c>
      <c r="E1074" s="71">
        <f t="shared" si="81"/>
        <v>1157</v>
      </c>
      <c r="F1074" s="71" t="str">
        <f t="shared" si="82"/>
        <v>&lt;41020&gt;</v>
      </c>
      <c r="G1074" s="71" t="str">
        <f t="shared" si="83"/>
        <v>41020</v>
      </c>
      <c r="H1074" s="71">
        <f t="shared" si="84"/>
        <v>41020</v>
      </c>
    </row>
    <row r="1075" spans="1:8" x14ac:dyDescent="0.2">
      <c r="A1075" s="76">
        <f t="shared" si="80"/>
        <v>41021</v>
      </c>
      <c r="B1075" s="27" t="s">
        <v>3329</v>
      </c>
      <c r="C1075" s="71">
        <v>4138</v>
      </c>
      <c r="D1075" s="71">
        <v>2180</v>
      </c>
      <c r="E1075" s="71">
        <f t="shared" si="81"/>
        <v>6318</v>
      </c>
      <c r="F1075" s="71" t="str">
        <f t="shared" si="82"/>
        <v>&lt;41021&gt;</v>
      </c>
      <c r="G1075" s="71" t="str">
        <f t="shared" si="83"/>
        <v>41021</v>
      </c>
      <c r="H1075" s="71">
        <f t="shared" si="84"/>
        <v>41021</v>
      </c>
    </row>
    <row r="1076" spans="1:8" ht="25.5" x14ac:dyDescent="0.2">
      <c r="A1076" s="76">
        <f t="shared" si="80"/>
        <v>41022</v>
      </c>
      <c r="B1076" s="27" t="s">
        <v>3330</v>
      </c>
      <c r="C1076" s="71">
        <v>1074</v>
      </c>
      <c r="D1076" s="71">
        <v>531</v>
      </c>
      <c r="E1076" s="71">
        <f t="shared" si="81"/>
        <v>1605</v>
      </c>
      <c r="F1076" s="71" t="str">
        <f t="shared" si="82"/>
        <v>&lt;41022&gt;</v>
      </c>
      <c r="G1076" s="71" t="str">
        <f t="shared" si="83"/>
        <v>41022</v>
      </c>
      <c r="H1076" s="71">
        <f t="shared" si="84"/>
        <v>41022</v>
      </c>
    </row>
    <row r="1077" spans="1:8" ht="38.25" x14ac:dyDescent="0.2">
      <c r="A1077" s="76">
        <f t="shared" si="80"/>
        <v>41101</v>
      </c>
      <c r="B1077" s="27" t="s">
        <v>3331</v>
      </c>
      <c r="C1077" s="71">
        <v>229</v>
      </c>
      <c r="D1077" s="71">
        <v>97</v>
      </c>
      <c r="E1077" s="71">
        <f t="shared" si="81"/>
        <v>326</v>
      </c>
      <c r="F1077" s="71" t="str">
        <f t="shared" si="82"/>
        <v>&lt;41101&gt;</v>
      </c>
      <c r="G1077" s="71" t="str">
        <f t="shared" si="83"/>
        <v>41101</v>
      </c>
      <c r="H1077" s="71">
        <f t="shared" si="84"/>
        <v>41101</v>
      </c>
    </row>
    <row r="1078" spans="1:8" x14ac:dyDescent="0.2">
      <c r="A1078" s="76">
        <f t="shared" si="80"/>
        <v>41102</v>
      </c>
      <c r="B1078" s="27" t="s">
        <v>3332</v>
      </c>
      <c r="C1078" s="71">
        <v>255</v>
      </c>
      <c r="D1078" s="71">
        <v>101</v>
      </c>
      <c r="E1078" s="71">
        <f t="shared" si="81"/>
        <v>356</v>
      </c>
      <c r="F1078" s="71" t="str">
        <f t="shared" si="82"/>
        <v>&lt;41102&gt;</v>
      </c>
      <c r="G1078" s="71" t="str">
        <f t="shared" si="83"/>
        <v>41102</v>
      </c>
      <c r="H1078" s="71">
        <f t="shared" si="84"/>
        <v>41102</v>
      </c>
    </row>
    <row r="1079" spans="1:8" ht="25.5" x14ac:dyDescent="0.2">
      <c r="A1079" s="76">
        <f t="shared" si="80"/>
        <v>41108</v>
      </c>
      <c r="B1079" s="27" t="s">
        <v>3338</v>
      </c>
      <c r="C1079" s="71">
        <v>330</v>
      </c>
      <c r="D1079" s="71">
        <v>233</v>
      </c>
      <c r="E1079" s="71">
        <f t="shared" si="81"/>
        <v>563</v>
      </c>
      <c r="F1079" s="71" t="str">
        <f t="shared" si="82"/>
        <v>&lt;41108&gt;</v>
      </c>
      <c r="G1079" s="71" t="str">
        <f t="shared" si="83"/>
        <v>41108</v>
      </c>
      <c r="H1079" s="71">
        <f t="shared" si="84"/>
        <v>41108</v>
      </c>
    </row>
    <row r="1080" spans="1:8" ht="25.5" x14ac:dyDescent="0.2">
      <c r="A1080" s="76">
        <f t="shared" si="80"/>
        <v>41103</v>
      </c>
      <c r="B1080" s="27" t="s">
        <v>3333</v>
      </c>
      <c r="C1080" s="71">
        <v>299</v>
      </c>
      <c r="D1080" s="71">
        <v>189</v>
      </c>
      <c r="E1080" s="71">
        <f t="shared" si="81"/>
        <v>488</v>
      </c>
      <c r="F1080" s="71" t="str">
        <f t="shared" si="82"/>
        <v>&lt;41103&gt;</v>
      </c>
      <c r="G1080" s="71" t="str">
        <f t="shared" si="83"/>
        <v>41103</v>
      </c>
      <c r="H1080" s="71">
        <f t="shared" si="84"/>
        <v>41103</v>
      </c>
    </row>
    <row r="1081" spans="1:8" ht="25.5" x14ac:dyDescent="0.2">
      <c r="A1081" s="76">
        <f t="shared" si="80"/>
        <v>41104</v>
      </c>
      <c r="B1081" s="27" t="s">
        <v>3334</v>
      </c>
      <c r="C1081" s="71">
        <v>155</v>
      </c>
      <c r="D1081" s="71">
        <v>101</v>
      </c>
      <c r="E1081" s="71">
        <f t="shared" si="81"/>
        <v>256</v>
      </c>
      <c r="F1081" s="71" t="str">
        <f t="shared" si="82"/>
        <v>&lt;41104&gt;</v>
      </c>
      <c r="G1081" s="71" t="str">
        <f t="shared" si="83"/>
        <v>41104</v>
      </c>
      <c r="H1081" s="71">
        <f t="shared" si="84"/>
        <v>41104</v>
      </c>
    </row>
    <row r="1082" spans="1:8" x14ac:dyDescent="0.2">
      <c r="A1082" s="76">
        <f t="shared" si="80"/>
        <v>41105</v>
      </c>
      <c r="B1082" s="27" t="s">
        <v>3335</v>
      </c>
      <c r="C1082" s="71">
        <v>512</v>
      </c>
      <c r="D1082" s="71">
        <v>321</v>
      </c>
      <c r="E1082" s="71">
        <f t="shared" si="81"/>
        <v>833</v>
      </c>
      <c r="F1082" s="71" t="str">
        <f t="shared" si="82"/>
        <v>&lt;41105&gt;</v>
      </c>
      <c r="G1082" s="71" t="str">
        <f t="shared" si="83"/>
        <v>41105</v>
      </c>
      <c r="H1082" s="71">
        <f t="shared" si="84"/>
        <v>41105</v>
      </c>
    </row>
    <row r="1083" spans="1:8" x14ac:dyDescent="0.2">
      <c r="A1083" s="76">
        <f t="shared" si="80"/>
        <v>41106</v>
      </c>
      <c r="B1083" s="27" t="s">
        <v>3336</v>
      </c>
      <c r="C1083" s="71">
        <v>527</v>
      </c>
      <c r="D1083" s="71">
        <v>197</v>
      </c>
      <c r="E1083" s="71">
        <f t="shared" si="81"/>
        <v>724</v>
      </c>
      <c r="F1083" s="71" t="str">
        <f t="shared" si="82"/>
        <v>&lt;41106&gt;</v>
      </c>
      <c r="G1083" s="71" t="str">
        <f t="shared" si="83"/>
        <v>41106</v>
      </c>
      <c r="H1083" s="71">
        <f t="shared" si="84"/>
        <v>41106</v>
      </c>
    </row>
    <row r="1084" spans="1:8" x14ac:dyDescent="0.2">
      <c r="A1084" s="76">
        <f t="shared" si="80"/>
        <v>41107</v>
      </c>
      <c r="B1084" s="27" t="s">
        <v>3337</v>
      </c>
      <c r="C1084" s="71">
        <v>136</v>
      </c>
      <c r="D1084" s="71">
        <v>56</v>
      </c>
      <c r="E1084" s="71">
        <f t="shared" si="81"/>
        <v>192</v>
      </c>
      <c r="F1084" s="71" t="str">
        <f t="shared" si="82"/>
        <v>&lt;41107&gt;</v>
      </c>
      <c r="G1084" s="71" t="str">
        <f t="shared" si="83"/>
        <v>41107</v>
      </c>
      <c r="H1084" s="71">
        <f t="shared" si="84"/>
        <v>41107</v>
      </c>
    </row>
    <row r="1085" spans="1:8" ht="25.5" x14ac:dyDescent="0.2">
      <c r="A1085" s="76">
        <f t="shared" si="80"/>
        <v>41109</v>
      </c>
      <c r="B1085" s="27" t="s">
        <v>3339</v>
      </c>
      <c r="C1085" s="71">
        <v>467</v>
      </c>
      <c r="D1085" s="71">
        <v>207</v>
      </c>
      <c r="E1085" s="71">
        <f t="shared" si="81"/>
        <v>674</v>
      </c>
      <c r="F1085" s="71" t="str">
        <f t="shared" si="82"/>
        <v>&lt;41109&gt;</v>
      </c>
      <c r="G1085" s="71" t="str">
        <f t="shared" si="83"/>
        <v>41109</v>
      </c>
      <c r="H1085" s="71">
        <f t="shared" si="84"/>
        <v>41109</v>
      </c>
    </row>
    <row r="1086" spans="1:8" ht="25.5" x14ac:dyDescent="0.2">
      <c r="A1086" s="76">
        <f t="shared" si="80"/>
        <v>41110</v>
      </c>
      <c r="B1086" s="27" t="s">
        <v>3340</v>
      </c>
      <c r="C1086" s="71">
        <v>688</v>
      </c>
      <c r="D1086" s="71">
        <v>363</v>
      </c>
      <c r="E1086" s="71">
        <f t="shared" si="81"/>
        <v>1051</v>
      </c>
      <c r="F1086" s="71" t="str">
        <f t="shared" si="82"/>
        <v>&lt;41110&gt;</v>
      </c>
      <c r="G1086" s="71" t="str">
        <f t="shared" si="83"/>
        <v>41110</v>
      </c>
      <c r="H1086" s="71">
        <f t="shared" si="84"/>
        <v>41110</v>
      </c>
    </row>
    <row r="1087" spans="1:8" ht="25.5" x14ac:dyDescent="0.2">
      <c r="A1087" s="76">
        <f t="shared" si="80"/>
        <v>41111</v>
      </c>
      <c r="B1087" s="27" t="s">
        <v>3341</v>
      </c>
      <c r="C1087" s="71">
        <v>777</v>
      </c>
      <c r="D1087" s="71">
        <v>508</v>
      </c>
      <c r="E1087" s="71">
        <f t="shared" si="81"/>
        <v>1285</v>
      </c>
      <c r="F1087" s="71" t="str">
        <f t="shared" si="82"/>
        <v>&lt;41111&gt;</v>
      </c>
      <c r="G1087" s="71" t="str">
        <f t="shared" si="83"/>
        <v>41111</v>
      </c>
      <c r="H1087" s="71">
        <f t="shared" si="84"/>
        <v>41111</v>
      </c>
    </row>
    <row r="1088" spans="1:8" ht="38.25" x14ac:dyDescent="0.2">
      <c r="A1088" s="76">
        <f t="shared" si="80"/>
        <v>41112</v>
      </c>
      <c r="B1088" s="27" t="s">
        <v>3342</v>
      </c>
      <c r="C1088" s="71">
        <v>311</v>
      </c>
      <c r="D1088" s="71">
        <v>136</v>
      </c>
      <c r="E1088" s="71">
        <f t="shared" si="81"/>
        <v>447</v>
      </c>
      <c r="F1088" s="71" t="str">
        <f t="shared" si="82"/>
        <v>&lt;41112&gt;</v>
      </c>
      <c r="G1088" s="71" t="str">
        <f t="shared" si="83"/>
        <v>41112</v>
      </c>
      <c r="H1088" s="71">
        <f t="shared" si="84"/>
        <v>41112</v>
      </c>
    </row>
    <row r="1089" spans="1:8" ht="25.5" x14ac:dyDescent="0.2">
      <c r="A1089" s="76">
        <f t="shared" si="80"/>
        <v>41113</v>
      </c>
      <c r="B1089" s="27" t="s">
        <v>3343</v>
      </c>
      <c r="C1089" s="71">
        <v>247</v>
      </c>
      <c r="D1089" s="71">
        <v>152</v>
      </c>
      <c r="E1089" s="71">
        <f t="shared" si="81"/>
        <v>399</v>
      </c>
      <c r="F1089" s="71" t="str">
        <f t="shared" si="82"/>
        <v>&lt;41113&gt;</v>
      </c>
      <c r="G1089" s="71" t="str">
        <f t="shared" si="83"/>
        <v>41113</v>
      </c>
      <c r="H1089" s="71">
        <f t="shared" si="84"/>
        <v>41113</v>
      </c>
    </row>
    <row r="1090" spans="1:8" ht="38.25" x14ac:dyDescent="0.2">
      <c r="A1090" s="76">
        <f t="shared" si="80"/>
        <v>41114</v>
      </c>
      <c r="B1090" s="27" t="s">
        <v>3344</v>
      </c>
      <c r="C1090" s="71">
        <v>554</v>
      </c>
      <c r="D1090" s="71">
        <v>317</v>
      </c>
      <c r="E1090" s="71">
        <f t="shared" si="81"/>
        <v>871</v>
      </c>
      <c r="F1090" s="71" t="str">
        <f t="shared" si="82"/>
        <v>&lt;41114&gt;</v>
      </c>
      <c r="G1090" s="71" t="str">
        <f t="shared" si="83"/>
        <v>41114</v>
      </c>
      <c r="H1090" s="71">
        <f t="shared" si="84"/>
        <v>41114</v>
      </c>
    </row>
    <row r="1091" spans="1:8" ht="25.5" x14ac:dyDescent="0.2">
      <c r="A1091" s="76">
        <f t="shared" si="80"/>
        <v>41115</v>
      </c>
      <c r="B1091" s="27" t="s">
        <v>3345</v>
      </c>
      <c r="C1091" s="71">
        <v>270</v>
      </c>
      <c r="D1091" s="71">
        <v>137</v>
      </c>
      <c r="E1091" s="71">
        <f t="shared" si="81"/>
        <v>407</v>
      </c>
      <c r="F1091" s="71" t="str">
        <f t="shared" si="82"/>
        <v>&lt;41115&gt;</v>
      </c>
      <c r="G1091" s="71" t="str">
        <f t="shared" si="83"/>
        <v>41115</v>
      </c>
      <c r="H1091" s="71">
        <f t="shared" si="84"/>
        <v>41115</v>
      </c>
    </row>
    <row r="1092" spans="1:8" x14ac:dyDescent="0.2">
      <c r="A1092" s="76">
        <f t="shared" si="80"/>
        <v>41116</v>
      </c>
      <c r="B1092" s="27" t="s">
        <v>3346</v>
      </c>
      <c r="C1092" s="71">
        <v>1256</v>
      </c>
      <c r="D1092" s="71">
        <v>706</v>
      </c>
      <c r="E1092" s="71">
        <f t="shared" si="81"/>
        <v>1962</v>
      </c>
      <c r="F1092" s="71" t="str">
        <f t="shared" si="82"/>
        <v>&lt;41116&gt;</v>
      </c>
      <c r="G1092" s="71" t="str">
        <f t="shared" si="83"/>
        <v>41116</v>
      </c>
      <c r="H1092" s="71">
        <f t="shared" si="84"/>
        <v>41116</v>
      </c>
    </row>
    <row r="1093" spans="1:8" ht="25.5" x14ac:dyDescent="0.2">
      <c r="A1093" s="76">
        <f t="shared" si="80"/>
        <v>41117</v>
      </c>
      <c r="B1093" s="27" t="s">
        <v>3347</v>
      </c>
      <c r="C1093" s="71">
        <v>135</v>
      </c>
      <c r="D1093" s="71">
        <v>48</v>
      </c>
      <c r="E1093" s="71">
        <f t="shared" si="81"/>
        <v>183</v>
      </c>
      <c r="F1093" s="71" t="str">
        <f t="shared" si="82"/>
        <v>&lt;41117&gt;</v>
      </c>
      <c r="G1093" s="71" t="str">
        <f t="shared" si="83"/>
        <v>41117</v>
      </c>
      <c r="H1093" s="71">
        <f t="shared" si="84"/>
        <v>41117</v>
      </c>
    </row>
    <row r="1094" spans="1:8" ht="38.25" x14ac:dyDescent="0.2">
      <c r="A1094" s="76">
        <f t="shared" si="80"/>
        <v>41118</v>
      </c>
      <c r="B1094" s="27" t="s">
        <v>3348</v>
      </c>
      <c r="C1094" s="71">
        <v>680</v>
      </c>
      <c r="D1094" s="71">
        <v>292</v>
      </c>
      <c r="E1094" s="71">
        <f t="shared" si="81"/>
        <v>972</v>
      </c>
      <c r="F1094" s="71" t="str">
        <f t="shared" si="82"/>
        <v>&lt;41118&gt;</v>
      </c>
      <c r="G1094" s="71" t="str">
        <f t="shared" si="83"/>
        <v>41118</v>
      </c>
      <c r="H1094" s="71">
        <f t="shared" si="84"/>
        <v>41118</v>
      </c>
    </row>
    <row r="1095" spans="1:8" ht="38.25" x14ac:dyDescent="0.2">
      <c r="A1095" s="76">
        <f t="shared" si="80"/>
        <v>41119</v>
      </c>
      <c r="B1095" s="27" t="s">
        <v>4750</v>
      </c>
      <c r="C1095" s="71">
        <v>373</v>
      </c>
      <c r="D1095" s="71">
        <v>143</v>
      </c>
      <c r="E1095" s="71">
        <f t="shared" si="81"/>
        <v>516</v>
      </c>
      <c r="F1095" s="71" t="str">
        <f t="shared" si="82"/>
        <v>&lt;41119&gt;</v>
      </c>
      <c r="G1095" s="71" t="str">
        <f t="shared" si="83"/>
        <v>41119</v>
      </c>
      <c r="H1095" s="71">
        <f t="shared" si="84"/>
        <v>41119</v>
      </c>
    </row>
    <row r="1096" spans="1:8" ht="38.25" x14ac:dyDescent="0.2">
      <c r="A1096" s="76">
        <f t="shared" si="80"/>
        <v>41120</v>
      </c>
      <c r="B1096" s="27" t="s">
        <v>4751</v>
      </c>
      <c r="C1096" s="71">
        <v>669</v>
      </c>
      <c r="D1096" s="71">
        <v>426</v>
      </c>
      <c r="E1096" s="71">
        <f t="shared" si="81"/>
        <v>1095</v>
      </c>
      <c r="F1096" s="71" t="str">
        <f t="shared" si="82"/>
        <v>&lt;41120&gt;</v>
      </c>
      <c r="G1096" s="71" t="str">
        <f t="shared" si="83"/>
        <v>41120</v>
      </c>
      <c r="H1096" s="71">
        <f t="shared" si="84"/>
        <v>41120</v>
      </c>
    </row>
    <row r="1097" spans="1:8" ht="38.25" x14ac:dyDescent="0.2">
      <c r="A1097" s="76">
        <f t="shared" si="80"/>
        <v>41121</v>
      </c>
      <c r="B1097" s="27" t="s">
        <v>4752</v>
      </c>
      <c r="C1097" s="71">
        <v>136</v>
      </c>
      <c r="D1097" s="71">
        <v>61</v>
      </c>
      <c r="E1097" s="71">
        <f t="shared" si="81"/>
        <v>197</v>
      </c>
      <c r="F1097" s="71" t="str">
        <f t="shared" si="82"/>
        <v>&lt;41121&gt;</v>
      </c>
      <c r="G1097" s="71" t="str">
        <f t="shared" si="83"/>
        <v>41121</v>
      </c>
      <c r="H1097" s="71">
        <f t="shared" si="84"/>
        <v>41121</v>
      </c>
    </row>
    <row r="1098" spans="1:8" ht="38.25" x14ac:dyDescent="0.2">
      <c r="A1098" s="76">
        <f t="shared" si="80"/>
        <v>41122</v>
      </c>
      <c r="B1098" s="27" t="s">
        <v>4753</v>
      </c>
      <c r="C1098" s="71">
        <v>126</v>
      </c>
      <c r="D1098" s="71">
        <v>95</v>
      </c>
      <c r="E1098" s="71">
        <f t="shared" si="81"/>
        <v>221</v>
      </c>
      <c r="F1098" s="71" t="str">
        <f t="shared" si="82"/>
        <v>&lt;41122&gt;</v>
      </c>
      <c r="G1098" s="71" t="str">
        <f t="shared" si="83"/>
        <v>41122</v>
      </c>
      <c r="H1098" s="71">
        <f t="shared" si="84"/>
        <v>41122</v>
      </c>
    </row>
    <row r="1099" spans="1:8" x14ac:dyDescent="0.2">
      <c r="A1099" s="76">
        <f t="shared" si="80"/>
        <v>41123</v>
      </c>
      <c r="B1099" s="27" t="s">
        <v>3353</v>
      </c>
      <c r="C1099" s="71">
        <v>275</v>
      </c>
      <c r="D1099" s="71">
        <v>155</v>
      </c>
      <c r="E1099" s="71">
        <f t="shared" si="81"/>
        <v>430</v>
      </c>
      <c r="F1099" s="71" t="str">
        <f t="shared" si="82"/>
        <v>&lt;41123&gt;</v>
      </c>
      <c r="G1099" s="71" t="str">
        <f t="shared" si="83"/>
        <v>41123</v>
      </c>
      <c r="H1099" s="71">
        <f t="shared" si="84"/>
        <v>41123</v>
      </c>
    </row>
    <row r="1100" spans="1:8" ht="25.5" x14ac:dyDescent="0.2">
      <c r="A1100" s="76">
        <f t="shared" si="80"/>
        <v>41124</v>
      </c>
      <c r="B1100" s="27" t="s">
        <v>3354</v>
      </c>
      <c r="C1100" s="71">
        <v>925</v>
      </c>
      <c r="D1100" s="71">
        <v>466</v>
      </c>
      <c r="E1100" s="71">
        <f t="shared" si="81"/>
        <v>1391</v>
      </c>
      <c r="F1100" s="71" t="str">
        <f t="shared" si="82"/>
        <v>&lt;41124&gt;</v>
      </c>
      <c r="G1100" s="71" t="str">
        <f t="shared" si="83"/>
        <v>41124</v>
      </c>
      <c r="H1100" s="71">
        <f t="shared" si="84"/>
        <v>41124</v>
      </c>
    </row>
    <row r="1101" spans="1:8" ht="38.25" x14ac:dyDescent="0.2">
      <c r="A1101" s="76">
        <f t="shared" si="80"/>
        <v>41125</v>
      </c>
      <c r="B1101" s="27" t="s">
        <v>3355</v>
      </c>
      <c r="C1101" s="71">
        <v>471</v>
      </c>
      <c r="D1101" s="71">
        <v>244</v>
      </c>
      <c r="E1101" s="71">
        <f t="shared" si="81"/>
        <v>715</v>
      </c>
      <c r="F1101" s="71" t="str">
        <f t="shared" si="82"/>
        <v>&lt;41125&gt;</v>
      </c>
      <c r="G1101" s="71" t="str">
        <f t="shared" si="83"/>
        <v>41125</v>
      </c>
      <c r="H1101" s="71">
        <f t="shared" si="84"/>
        <v>41125</v>
      </c>
    </row>
    <row r="1102" spans="1:8" ht="25.5" x14ac:dyDescent="0.2">
      <c r="A1102" s="76">
        <f t="shared" si="80"/>
        <v>41126</v>
      </c>
      <c r="B1102" s="27" t="s">
        <v>3356</v>
      </c>
      <c r="C1102" s="71">
        <v>236</v>
      </c>
      <c r="D1102" s="71">
        <v>94</v>
      </c>
      <c r="E1102" s="71">
        <f t="shared" si="81"/>
        <v>330</v>
      </c>
      <c r="F1102" s="71" t="str">
        <f t="shared" si="82"/>
        <v>&lt;41126&gt;</v>
      </c>
      <c r="G1102" s="71" t="str">
        <f t="shared" si="83"/>
        <v>41126</v>
      </c>
      <c r="H1102" s="71">
        <f t="shared" si="84"/>
        <v>41126</v>
      </c>
    </row>
    <row r="1103" spans="1:8" ht="25.5" x14ac:dyDescent="0.2">
      <c r="A1103" s="76">
        <f t="shared" ref="A1103:A1166" si="85">H1103</f>
        <v>41201</v>
      </c>
      <c r="B1103" s="27" t="s">
        <v>3357</v>
      </c>
      <c r="C1103" s="71">
        <v>98</v>
      </c>
      <c r="D1103" s="71">
        <v>61</v>
      </c>
      <c r="E1103" s="71">
        <f t="shared" ref="E1103:E1166" si="86">SUM(C1103:D1103)</f>
        <v>159</v>
      </c>
      <c r="F1103" s="71" t="str">
        <f t="shared" ref="F1103:F1166" si="87">RIGHT(B1103,7)</f>
        <v>&lt;41201&gt;</v>
      </c>
      <c r="G1103" s="71" t="str">
        <f t="shared" ref="G1103:G1166" si="88">MID(F1103,2,5)</f>
        <v>41201</v>
      </c>
      <c r="H1103" s="71">
        <f t="shared" ref="H1103:H1166" si="89">VALUE(G1103)</f>
        <v>41201</v>
      </c>
    </row>
    <row r="1104" spans="1:8" ht="25.5" x14ac:dyDescent="0.2">
      <c r="A1104" s="76">
        <f t="shared" si="85"/>
        <v>41202</v>
      </c>
      <c r="B1104" s="27" t="s">
        <v>3358</v>
      </c>
      <c r="C1104" s="71">
        <v>201</v>
      </c>
      <c r="D1104" s="71">
        <v>91</v>
      </c>
      <c r="E1104" s="71">
        <f t="shared" si="86"/>
        <v>292</v>
      </c>
      <c r="F1104" s="71" t="str">
        <f t="shared" si="87"/>
        <v>&lt;41202&gt;</v>
      </c>
      <c r="G1104" s="71" t="str">
        <f t="shared" si="88"/>
        <v>41202</v>
      </c>
      <c r="H1104" s="71">
        <f t="shared" si="89"/>
        <v>41202</v>
      </c>
    </row>
    <row r="1105" spans="1:8" ht="25.5" x14ac:dyDescent="0.2">
      <c r="A1105" s="76">
        <f t="shared" si="85"/>
        <v>41203</v>
      </c>
      <c r="B1105" s="27" t="s">
        <v>3359</v>
      </c>
      <c r="C1105" s="71">
        <v>486</v>
      </c>
      <c r="D1105" s="71">
        <v>236</v>
      </c>
      <c r="E1105" s="71">
        <f t="shared" si="86"/>
        <v>722</v>
      </c>
      <c r="F1105" s="71" t="str">
        <f t="shared" si="87"/>
        <v>&lt;41203&gt;</v>
      </c>
      <c r="G1105" s="71" t="str">
        <f t="shared" si="88"/>
        <v>41203</v>
      </c>
      <c r="H1105" s="71">
        <f t="shared" si="89"/>
        <v>41203</v>
      </c>
    </row>
    <row r="1106" spans="1:8" ht="25.5" x14ac:dyDescent="0.2">
      <c r="A1106" s="76">
        <f t="shared" si="85"/>
        <v>41204</v>
      </c>
      <c r="B1106" s="27" t="s">
        <v>3360</v>
      </c>
      <c r="C1106" s="71">
        <v>583</v>
      </c>
      <c r="D1106" s="71">
        <v>328</v>
      </c>
      <c r="E1106" s="71">
        <f t="shared" si="86"/>
        <v>911</v>
      </c>
      <c r="F1106" s="71" t="str">
        <f t="shared" si="87"/>
        <v>&lt;41204&gt;</v>
      </c>
      <c r="G1106" s="71" t="str">
        <f t="shared" si="88"/>
        <v>41204</v>
      </c>
      <c r="H1106" s="71">
        <f t="shared" si="89"/>
        <v>41204</v>
      </c>
    </row>
    <row r="1107" spans="1:8" x14ac:dyDescent="0.2">
      <c r="A1107" s="76">
        <f t="shared" si="85"/>
        <v>41205</v>
      </c>
      <c r="B1107" s="27" t="s">
        <v>3361</v>
      </c>
      <c r="C1107" s="71">
        <v>134</v>
      </c>
      <c r="D1107" s="71">
        <v>54</v>
      </c>
      <c r="E1107" s="71">
        <f t="shared" si="86"/>
        <v>188</v>
      </c>
      <c r="F1107" s="71" t="str">
        <f t="shared" si="87"/>
        <v>&lt;41205&gt;</v>
      </c>
      <c r="G1107" s="71" t="str">
        <f t="shared" si="88"/>
        <v>41205</v>
      </c>
      <c r="H1107" s="71">
        <f t="shared" si="89"/>
        <v>41205</v>
      </c>
    </row>
    <row r="1108" spans="1:8" ht="25.5" x14ac:dyDescent="0.2">
      <c r="A1108" s="76">
        <f t="shared" si="85"/>
        <v>41206</v>
      </c>
      <c r="B1108" s="27" t="s">
        <v>3362</v>
      </c>
      <c r="C1108" s="71">
        <v>90</v>
      </c>
      <c r="D1108" s="71">
        <v>55</v>
      </c>
      <c r="E1108" s="71">
        <f t="shared" si="86"/>
        <v>145</v>
      </c>
      <c r="F1108" s="71" t="str">
        <f t="shared" si="87"/>
        <v>&lt;41206&gt;</v>
      </c>
      <c r="G1108" s="71" t="str">
        <f t="shared" si="88"/>
        <v>41206</v>
      </c>
      <c r="H1108" s="71">
        <f t="shared" si="89"/>
        <v>41206</v>
      </c>
    </row>
    <row r="1109" spans="1:8" ht="25.5" x14ac:dyDescent="0.2">
      <c r="A1109" s="76">
        <f t="shared" si="85"/>
        <v>41207</v>
      </c>
      <c r="B1109" s="27" t="s">
        <v>3363</v>
      </c>
      <c r="C1109" s="71">
        <v>223</v>
      </c>
      <c r="D1109" s="71">
        <v>128</v>
      </c>
      <c r="E1109" s="71">
        <f t="shared" si="86"/>
        <v>351</v>
      </c>
      <c r="F1109" s="71" t="str">
        <f t="shared" si="87"/>
        <v>&lt;41207&gt;</v>
      </c>
      <c r="G1109" s="71" t="str">
        <f t="shared" si="88"/>
        <v>41207</v>
      </c>
      <c r="H1109" s="71">
        <f t="shared" si="89"/>
        <v>41207</v>
      </c>
    </row>
    <row r="1110" spans="1:8" x14ac:dyDescent="0.2">
      <c r="A1110" s="76">
        <f t="shared" si="85"/>
        <v>41208</v>
      </c>
      <c r="B1110" s="27" t="s">
        <v>3364</v>
      </c>
      <c r="C1110" s="71">
        <v>177</v>
      </c>
      <c r="D1110" s="71">
        <v>115</v>
      </c>
      <c r="E1110" s="71">
        <f t="shared" si="86"/>
        <v>292</v>
      </c>
      <c r="F1110" s="71" t="str">
        <f t="shared" si="87"/>
        <v>&lt;41208&gt;</v>
      </c>
      <c r="G1110" s="71" t="str">
        <f t="shared" si="88"/>
        <v>41208</v>
      </c>
      <c r="H1110" s="71">
        <f t="shared" si="89"/>
        <v>41208</v>
      </c>
    </row>
    <row r="1111" spans="1:8" ht="25.5" x14ac:dyDescent="0.2">
      <c r="A1111" s="76">
        <f t="shared" si="85"/>
        <v>41209</v>
      </c>
      <c r="B1111" s="27" t="s">
        <v>3365</v>
      </c>
      <c r="C1111" s="71">
        <v>383</v>
      </c>
      <c r="D1111" s="71">
        <v>187</v>
      </c>
      <c r="E1111" s="71">
        <f t="shared" si="86"/>
        <v>570</v>
      </c>
      <c r="F1111" s="71" t="str">
        <f t="shared" si="87"/>
        <v>&lt;41209&gt;</v>
      </c>
      <c r="G1111" s="71" t="str">
        <f t="shared" si="88"/>
        <v>41209</v>
      </c>
      <c r="H1111" s="71">
        <f t="shared" si="89"/>
        <v>41209</v>
      </c>
    </row>
    <row r="1112" spans="1:8" ht="25.5" x14ac:dyDescent="0.2">
      <c r="A1112" s="76">
        <f t="shared" si="85"/>
        <v>41210</v>
      </c>
      <c r="B1112" s="27" t="s">
        <v>3366</v>
      </c>
      <c r="C1112" s="71">
        <v>98</v>
      </c>
      <c r="D1112" s="71">
        <v>61</v>
      </c>
      <c r="E1112" s="71">
        <f t="shared" si="86"/>
        <v>159</v>
      </c>
      <c r="F1112" s="71" t="str">
        <f t="shared" si="87"/>
        <v>&lt;41210&gt;</v>
      </c>
      <c r="G1112" s="71" t="str">
        <f t="shared" si="88"/>
        <v>41210</v>
      </c>
      <c r="H1112" s="71">
        <f t="shared" si="89"/>
        <v>41210</v>
      </c>
    </row>
    <row r="1113" spans="1:8" ht="25.5" x14ac:dyDescent="0.2">
      <c r="A1113" s="76">
        <f t="shared" si="85"/>
        <v>41211</v>
      </c>
      <c r="B1113" s="27" t="s">
        <v>3367</v>
      </c>
      <c r="C1113" s="71">
        <v>115</v>
      </c>
      <c r="D1113" s="71">
        <v>59</v>
      </c>
      <c r="E1113" s="71">
        <f t="shared" si="86"/>
        <v>174</v>
      </c>
      <c r="F1113" s="71" t="str">
        <f t="shared" si="87"/>
        <v>&lt;41211&gt;</v>
      </c>
      <c r="G1113" s="71" t="str">
        <f t="shared" si="88"/>
        <v>41211</v>
      </c>
      <c r="H1113" s="71">
        <f t="shared" si="89"/>
        <v>41211</v>
      </c>
    </row>
    <row r="1114" spans="1:8" ht="25.5" x14ac:dyDescent="0.2">
      <c r="A1114" s="76">
        <f t="shared" si="85"/>
        <v>41212</v>
      </c>
      <c r="B1114" s="27" t="s">
        <v>3368</v>
      </c>
      <c r="C1114" s="71">
        <v>215</v>
      </c>
      <c r="D1114" s="71">
        <v>118</v>
      </c>
      <c r="E1114" s="71">
        <f t="shared" si="86"/>
        <v>333</v>
      </c>
      <c r="F1114" s="71" t="str">
        <f t="shared" si="87"/>
        <v>&lt;41212&gt;</v>
      </c>
      <c r="G1114" s="71" t="str">
        <f t="shared" si="88"/>
        <v>41212</v>
      </c>
      <c r="H1114" s="71">
        <f t="shared" si="89"/>
        <v>41212</v>
      </c>
    </row>
    <row r="1115" spans="1:8" ht="38.25" x14ac:dyDescent="0.2">
      <c r="A1115" s="76">
        <f t="shared" si="85"/>
        <v>41213</v>
      </c>
      <c r="B1115" s="27" t="s">
        <v>3369</v>
      </c>
      <c r="C1115" s="71">
        <v>396</v>
      </c>
      <c r="D1115" s="71">
        <v>199</v>
      </c>
      <c r="E1115" s="71">
        <f t="shared" si="86"/>
        <v>595</v>
      </c>
      <c r="F1115" s="71" t="str">
        <f t="shared" si="87"/>
        <v>&lt;41213&gt;</v>
      </c>
      <c r="G1115" s="71" t="str">
        <f t="shared" si="88"/>
        <v>41213</v>
      </c>
      <c r="H1115" s="71">
        <f t="shared" si="89"/>
        <v>41213</v>
      </c>
    </row>
    <row r="1116" spans="1:8" ht="25.5" x14ac:dyDescent="0.2">
      <c r="A1116" s="76">
        <f t="shared" si="85"/>
        <v>41214</v>
      </c>
      <c r="B1116" s="27" t="s">
        <v>3370</v>
      </c>
      <c r="C1116" s="71">
        <v>379</v>
      </c>
      <c r="D1116" s="71">
        <v>289</v>
      </c>
      <c r="E1116" s="71">
        <f t="shared" si="86"/>
        <v>668</v>
      </c>
      <c r="F1116" s="71" t="str">
        <f t="shared" si="87"/>
        <v>&lt;41214&gt;</v>
      </c>
      <c r="G1116" s="71" t="str">
        <f t="shared" si="88"/>
        <v>41214</v>
      </c>
      <c r="H1116" s="71">
        <f t="shared" si="89"/>
        <v>41214</v>
      </c>
    </row>
    <row r="1117" spans="1:8" ht="25.5" x14ac:dyDescent="0.2">
      <c r="A1117" s="76">
        <f t="shared" si="85"/>
        <v>41215</v>
      </c>
      <c r="B1117" s="27" t="s">
        <v>3371</v>
      </c>
      <c r="C1117" s="71">
        <v>401</v>
      </c>
      <c r="D1117" s="71">
        <v>186</v>
      </c>
      <c r="E1117" s="71">
        <f t="shared" si="86"/>
        <v>587</v>
      </c>
      <c r="F1117" s="71" t="str">
        <f t="shared" si="87"/>
        <v>&lt;41215&gt;</v>
      </c>
      <c r="G1117" s="71" t="str">
        <f t="shared" si="88"/>
        <v>41215</v>
      </c>
      <c r="H1117" s="71">
        <f t="shared" si="89"/>
        <v>41215</v>
      </c>
    </row>
    <row r="1118" spans="1:8" ht="25.5" x14ac:dyDescent="0.2">
      <c r="A1118" s="76">
        <f t="shared" si="85"/>
        <v>41216</v>
      </c>
      <c r="B1118" s="27" t="s">
        <v>3372</v>
      </c>
      <c r="C1118" s="71">
        <v>60</v>
      </c>
      <c r="D1118" s="71">
        <v>26</v>
      </c>
      <c r="E1118" s="71">
        <f t="shared" si="86"/>
        <v>86</v>
      </c>
      <c r="F1118" s="71" t="str">
        <f t="shared" si="87"/>
        <v>&lt;41216&gt;</v>
      </c>
      <c r="G1118" s="71" t="str">
        <f t="shared" si="88"/>
        <v>41216</v>
      </c>
      <c r="H1118" s="71">
        <f t="shared" si="89"/>
        <v>41216</v>
      </c>
    </row>
    <row r="1119" spans="1:8" ht="25.5" x14ac:dyDescent="0.2">
      <c r="A1119" s="76">
        <f t="shared" si="85"/>
        <v>41217</v>
      </c>
      <c r="B1119" s="27" t="s">
        <v>3373</v>
      </c>
      <c r="C1119" s="71">
        <v>145</v>
      </c>
      <c r="D1119" s="71">
        <v>53</v>
      </c>
      <c r="E1119" s="71">
        <f t="shared" si="86"/>
        <v>198</v>
      </c>
      <c r="F1119" s="71" t="str">
        <f t="shared" si="87"/>
        <v>&lt;41217&gt;</v>
      </c>
      <c r="G1119" s="71" t="str">
        <f t="shared" si="88"/>
        <v>41217</v>
      </c>
      <c r="H1119" s="71">
        <f t="shared" si="89"/>
        <v>41217</v>
      </c>
    </row>
    <row r="1120" spans="1:8" ht="25.5" x14ac:dyDescent="0.2">
      <c r="A1120" s="76">
        <f t="shared" si="85"/>
        <v>41218</v>
      </c>
      <c r="B1120" s="27" t="s">
        <v>3374</v>
      </c>
      <c r="C1120" s="71">
        <v>436</v>
      </c>
      <c r="D1120" s="71">
        <v>205</v>
      </c>
      <c r="E1120" s="71">
        <f t="shared" si="86"/>
        <v>641</v>
      </c>
      <c r="F1120" s="71" t="str">
        <f t="shared" si="87"/>
        <v>&lt;41218&gt;</v>
      </c>
      <c r="G1120" s="71" t="str">
        <f t="shared" si="88"/>
        <v>41218</v>
      </c>
      <c r="H1120" s="71">
        <f t="shared" si="89"/>
        <v>41218</v>
      </c>
    </row>
    <row r="1121" spans="1:8" ht="25.5" x14ac:dyDescent="0.2">
      <c r="A1121" s="76">
        <f t="shared" si="85"/>
        <v>41219</v>
      </c>
      <c r="B1121" s="27" t="s">
        <v>3375</v>
      </c>
      <c r="C1121" s="71">
        <v>279</v>
      </c>
      <c r="D1121" s="71">
        <v>214</v>
      </c>
      <c r="E1121" s="71">
        <f t="shared" si="86"/>
        <v>493</v>
      </c>
      <c r="F1121" s="71" t="str">
        <f t="shared" si="87"/>
        <v>&lt;41219&gt;</v>
      </c>
      <c r="G1121" s="71" t="str">
        <f t="shared" si="88"/>
        <v>41219</v>
      </c>
      <c r="H1121" s="71">
        <f t="shared" si="89"/>
        <v>41219</v>
      </c>
    </row>
    <row r="1122" spans="1:8" ht="25.5" x14ac:dyDescent="0.2">
      <c r="A1122" s="76">
        <f t="shared" si="85"/>
        <v>41220</v>
      </c>
      <c r="B1122" s="27" t="s">
        <v>3376</v>
      </c>
      <c r="C1122" s="71">
        <v>190</v>
      </c>
      <c r="D1122" s="71">
        <v>105</v>
      </c>
      <c r="E1122" s="71">
        <f t="shared" si="86"/>
        <v>295</v>
      </c>
      <c r="F1122" s="71" t="str">
        <f t="shared" si="87"/>
        <v>&lt;41220&gt;</v>
      </c>
      <c r="G1122" s="71" t="str">
        <f t="shared" si="88"/>
        <v>41220</v>
      </c>
      <c r="H1122" s="71">
        <f t="shared" si="89"/>
        <v>41220</v>
      </c>
    </row>
    <row r="1123" spans="1:8" ht="25.5" x14ac:dyDescent="0.2">
      <c r="A1123" s="76">
        <f t="shared" si="85"/>
        <v>41221</v>
      </c>
      <c r="B1123" s="27" t="s">
        <v>3377</v>
      </c>
      <c r="C1123" s="71">
        <v>150</v>
      </c>
      <c r="D1123" s="71">
        <v>88</v>
      </c>
      <c r="E1123" s="71">
        <f t="shared" si="86"/>
        <v>238</v>
      </c>
      <c r="F1123" s="71" t="str">
        <f t="shared" si="87"/>
        <v>&lt;41221&gt;</v>
      </c>
      <c r="G1123" s="71" t="str">
        <f t="shared" si="88"/>
        <v>41221</v>
      </c>
      <c r="H1123" s="71">
        <f t="shared" si="89"/>
        <v>41221</v>
      </c>
    </row>
    <row r="1124" spans="1:8" ht="25.5" x14ac:dyDescent="0.2">
      <c r="A1124" s="76">
        <f t="shared" si="85"/>
        <v>41222</v>
      </c>
      <c r="B1124" s="27" t="s">
        <v>3378</v>
      </c>
      <c r="C1124" s="71">
        <v>126</v>
      </c>
      <c r="D1124" s="71">
        <v>63</v>
      </c>
      <c r="E1124" s="71">
        <f t="shared" si="86"/>
        <v>189</v>
      </c>
      <c r="F1124" s="71" t="str">
        <f t="shared" si="87"/>
        <v>&lt;41222&gt;</v>
      </c>
      <c r="G1124" s="71" t="str">
        <f t="shared" si="88"/>
        <v>41222</v>
      </c>
      <c r="H1124" s="71">
        <f t="shared" si="89"/>
        <v>41222</v>
      </c>
    </row>
    <row r="1125" spans="1:8" x14ac:dyDescent="0.2">
      <c r="A1125" s="76">
        <f t="shared" si="85"/>
        <v>41223</v>
      </c>
      <c r="B1125" s="27" t="s">
        <v>3379</v>
      </c>
      <c r="C1125" s="71">
        <v>182</v>
      </c>
      <c r="D1125" s="71">
        <v>90</v>
      </c>
      <c r="E1125" s="71">
        <f t="shared" si="86"/>
        <v>272</v>
      </c>
      <c r="F1125" s="71" t="str">
        <f t="shared" si="87"/>
        <v>&lt;41223&gt;</v>
      </c>
      <c r="G1125" s="71" t="str">
        <f t="shared" si="88"/>
        <v>41223</v>
      </c>
      <c r="H1125" s="71">
        <f t="shared" si="89"/>
        <v>41223</v>
      </c>
    </row>
    <row r="1126" spans="1:8" ht="25.5" x14ac:dyDescent="0.2">
      <c r="A1126" s="76">
        <f t="shared" si="85"/>
        <v>41224</v>
      </c>
      <c r="B1126" s="27" t="s">
        <v>3380</v>
      </c>
      <c r="C1126" s="71">
        <v>281</v>
      </c>
      <c r="D1126" s="71">
        <v>127</v>
      </c>
      <c r="E1126" s="71">
        <f t="shared" si="86"/>
        <v>408</v>
      </c>
      <c r="F1126" s="71" t="str">
        <f t="shared" si="87"/>
        <v>&lt;41224&gt;</v>
      </c>
      <c r="G1126" s="71" t="str">
        <f t="shared" si="88"/>
        <v>41224</v>
      </c>
      <c r="H1126" s="71">
        <f t="shared" si="89"/>
        <v>41224</v>
      </c>
    </row>
    <row r="1127" spans="1:8" ht="25.5" x14ac:dyDescent="0.2">
      <c r="A1127" s="76">
        <f t="shared" si="85"/>
        <v>41225</v>
      </c>
      <c r="B1127" s="27" t="s">
        <v>3381</v>
      </c>
      <c r="C1127" s="71">
        <v>1986</v>
      </c>
      <c r="D1127" s="71">
        <v>1294</v>
      </c>
      <c r="E1127" s="71">
        <f t="shared" si="86"/>
        <v>3280</v>
      </c>
      <c r="F1127" s="71" t="str">
        <f t="shared" si="87"/>
        <v>&lt;41225&gt;</v>
      </c>
      <c r="G1127" s="71" t="str">
        <f t="shared" si="88"/>
        <v>41225</v>
      </c>
      <c r="H1127" s="71">
        <f t="shared" si="89"/>
        <v>41225</v>
      </c>
    </row>
    <row r="1128" spans="1:8" ht="38.25" x14ac:dyDescent="0.2">
      <c r="A1128" s="76">
        <f t="shared" si="85"/>
        <v>41226</v>
      </c>
      <c r="B1128" s="27" t="s">
        <v>4754</v>
      </c>
      <c r="C1128" s="71">
        <v>87</v>
      </c>
      <c r="D1128" s="71">
        <v>72</v>
      </c>
      <c r="E1128" s="71">
        <f t="shared" si="86"/>
        <v>159</v>
      </c>
      <c r="F1128" s="71" t="str">
        <f t="shared" si="87"/>
        <v>&lt;41226&gt;</v>
      </c>
      <c r="G1128" s="71" t="str">
        <f t="shared" si="88"/>
        <v>41226</v>
      </c>
      <c r="H1128" s="71">
        <f t="shared" si="89"/>
        <v>41226</v>
      </c>
    </row>
    <row r="1129" spans="1:8" ht="51" x14ac:dyDescent="0.2">
      <c r="A1129" s="76">
        <f t="shared" si="85"/>
        <v>41227</v>
      </c>
      <c r="B1129" s="27" t="s">
        <v>4755</v>
      </c>
      <c r="C1129" s="71">
        <v>120</v>
      </c>
      <c r="D1129" s="71">
        <v>55</v>
      </c>
      <c r="E1129" s="71">
        <f t="shared" si="86"/>
        <v>175</v>
      </c>
      <c r="F1129" s="71" t="str">
        <f t="shared" si="87"/>
        <v>&lt;41227&gt;</v>
      </c>
      <c r="G1129" s="71" t="str">
        <f t="shared" si="88"/>
        <v>41227</v>
      </c>
      <c r="H1129" s="71">
        <f t="shared" si="89"/>
        <v>41227</v>
      </c>
    </row>
    <row r="1130" spans="1:8" ht="25.5" x14ac:dyDescent="0.2">
      <c r="A1130" s="76">
        <f t="shared" si="85"/>
        <v>41228</v>
      </c>
      <c r="B1130" s="27" t="s">
        <v>4756</v>
      </c>
      <c r="C1130" s="71">
        <v>299</v>
      </c>
      <c r="D1130" s="71">
        <v>133</v>
      </c>
      <c r="E1130" s="71">
        <f t="shared" si="86"/>
        <v>432</v>
      </c>
      <c r="F1130" s="71" t="str">
        <f t="shared" si="87"/>
        <v>&lt;41228&gt;</v>
      </c>
      <c r="G1130" s="71" t="str">
        <f t="shared" si="88"/>
        <v>41228</v>
      </c>
      <c r="H1130" s="71">
        <f t="shared" si="89"/>
        <v>41228</v>
      </c>
    </row>
    <row r="1131" spans="1:8" ht="25.5" x14ac:dyDescent="0.2">
      <c r="A1131" s="76">
        <f t="shared" si="85"/>
        <v>41229</v>
      </c>
      <c r="B1131" s="27" t="s">
        <v>3385</v>
      </c>
      <c r="C1131" s="71">
        <v>168</v>
      </c>
      <c r="D1131" s="71">
        <v>99</v>
      </c>
      <c r="E1131" s="71">
        <f t="shared" si="86"/>
        <v>267</v>
      </c>
      <c r="F1131" s="71" t="str">
        <f t="shared" si="87"/>
        <v>&lt;41229&gt;</v>
      </c>
      <c r="G1131" s="71" t="str">
        <f t="shared" si="88"/>
        <v>41229</v>
      </c>
      <c r="H1131" s="71">
        <f t="shared" si="89"/>
        <v>41229</v>
      </c>
    </row>
    <row r="1132" spans="1:8" ht="25.5" x14ac:dyDescent="0.2">
      <c r="A1132" s="76">
        <f t="shared" si="85"/>
        <v>41230</v>
      </c>
      <c r="B1132" s="27" t="s">
        <v>3386</v>
      </c>
      <c r="C1132" s="71">
        <v>127</v>
      </c>
      <c r="D1132" s="71">
        <v>56</v>
      </c>
      <c r="E1132" s="71">
        <f t="shared" si="86"/>
        <v>183</v>
      </c>
      <c r="F1132" s="71" t="str">
        <f t="shared" si="87"/>
        <v>&lt;41230&gt;</v>
      </c>
      <c r="G1132" s="71" t="str">
        <f t="shared" si="88"/>
        <v>41230</v>
      </c>
      <c r="H1132" s="71">
        <f t="shared" si="89"/>
        <v>41230</v>
      </c>
    </row>
    <row r="1133" spans="1:8" ht="25.5" x14ac:dyDescent="0.2">
      <c r="A1133" s="76">
        <f t="shared" si="85"/>
        <v>41231</v>
      </c>
      <c r="B1133" s="27" t="s">
        <v>3387</v>
      </c>
      <c r="C1133" s="71">
        <v>410</v>
      </c>
      <c r="D1133" s="71">
        <v>199</v>
      </c>
      <c r="E1133" s="71">
        <f t="shared" si="86"/>
        <v>609</v>
      </c>
      <c r="F1133" s="71" t="str">
        <f t="shared" si="87"/>
        <v>&lt;41231&gt;</v>
      </c>
      <c r="G1133" s="71" t="str">
        <f t="shared" si="88"/>
        <v>41231</v>
      </c>
      <c r="H1133" s="71">
        <f t="shared" si="89"/>
        <v>41231</v>
      </c>
    </row>
    <row r="1134" spans="1:8" ht="25.5" x14ac:dyDescent="0.2">
      <c r="A1134" s="76">
        <f t="shared" si="85"/>
        <v>41232</v>
      </c>
      <c r="B1134" s="27" t="s">
        <v>3388</v>
      </c>
      <c r="C1134" s="71">
        <v>277</v>
      </c>
      <c r="D1134" s="71">
        <v>123</v>
      </c>
      <c r="E1134" s="71">
        <f t="shared" si="86"/>
        <v>400</v>
      </c>
      <c r="F1134" s="71" t="str">
        <f t="shared" si="87"/>
        <v>&lt;41232&gt;</v>
      </c>
      <c r="G1134" s="71" t="str">
        <f t="shared" si="88"/>
        <v>41232</v>
      </c>
      <c r="H1134" s="71">
        <f t="shared" si="89"/>
        <v>41232</v>
      </c>
    </row>
    <row r="1135" spans="1:8" ht="25.5" x14ac:dyDescent="0.2">
      <c r="A1135" s="76">
        <f t="shared" si="85"/>
        <v>41233</v>
      </c>
      <c r="B1135" s="27" t="s">
        <v>3389</v>
      </c>
      <c r="C1135" s="71">
        <v>225</v>
      </c>
      <c r="D1135" s="71">
        <v>152</v>
      </c>
      <c r="E1135" s="71">
        <f t="shared" si="86"/>
        <v>377</v>
      </c>
      <c r="F1135" s="71" t="str">
        <f t="shared" si="87"/>
        <v>&lt;41233&gt;</v>
      </c>
      <c r="G1135" s="71" t="str">
        <f t="shared" si="88"/>
        <v>41233</v>
      </c>
      <c r="H1135" s="71">
        <f t="shared" si="89"/>
        <v>41233</v>
      </c>
    </row>
    <row r="1136" spans="1:8" ht="25.5" x14ac:dyDescent="0.2">
      <c r="A1136" s="76">
        <f t="shared" si="85"/>
        <v>41234</v>
      </c>
      <c r="B1136" s="27" t="s">
        <v>3390</v>
      </c>
      <c r="C1136" s="71">
        <v>389</v>
      </c>
      <c r="D1136" s="71">
        <v>175</v>
      </c>
      <c r="E1136" s="71">
        <f t="shared" si="86"/>
        <v>564</v>
      </c>
      <c r="F1136" s="71" t="str">
        <f t="shared" si="87"/>
        <v>&lt;41234&gt;</v>
      </c>
      <c r="G1136" s="71" t="str">
        <f t="shared" si="88"/>
        <v>41234</v>
      </c>
      <c r="H1136" s="71">
        <f t="shared" si="89"/>
        <v>41234</v>
      </c>
    </row>
    <row r="1137" spans="1:8" ht="25.5" x14ac:dyDescent="0.2">
      <c r="A1137" s="76">
        <f t="shared" si="85"/>
        <v>41235</v>
      </c>
      <c r="B1137" s="27" t="s">
        <v>3391</v>
      </c>
      <c r="C1137" s="71">
        <v>90</v>
      </c>
      <c r="D1137" s="71">
        <v>64</v>
      </c>
      <c r="E1137" s="71">
        <f t="shared" si="86"/>
        <v>154</v>
      </c>
      <c r="F1137" s="71" t="str">
        <f t="shared" si="87"/>
        <v>&lt;41235&gt;</v>
      </c>
      <c r="G1137" s="71" t="str">
        <f t="shared" si="88"/>
        <v>41235</v>
      </c>
      <c r="H1137" s="71">
        <f t="shared" si="89"/>
        <v>41235</v>
      </c>
    </row>
    <row r="1138" spans="1:8" ht="25.5" x14ac:dyDescent="0.2">
      <c r="A1138" s="76">
        <f t="shared" si="85"/>
        <v>41236</v>
      </c>
      <c r="B1138" s="27" t="s">
        <v>3392</v>
      </c>
      <c r="C1138" s="71">
        <v>90</v>
      </c>
      <c r="D1138" s="71">
        <v>48</v>
      </c>
      <c r="E1138" s="71">
        <f t="shared" si="86"/>
        <v>138</v>
      </c>
      <c r="F1138" s="71" t="str">
        <f t="shared" si="87"/>
        <v>&lt;41236&gt;</v>
      </c>
      <c r="G1138" s="71" t="str">
        <f t="shared" si="88"/>
        <v>41236</v>
      </c>
      <c r="H1138" s="71">
        <f t="shared" si="89"/>
        <v>41236</v>
      </c>
    </row>
    <row r="1139" spans="1:8" ht="25.5" x14ac:dyDescent="0.2">
      <c r="A1139" s="76">
        <f t="shared" si="85"/>
        <v>41343</v>
      </c>
      <c r="B1139" s="27" t="s">
        <v>4757</v>
      </c>
      <c r="C1139" s="71">
        <v>579</v>
      </c>
      <c r="D1139" s="71">
        <v>330</v>
      </c>
      <c r="E1139" s="71">
        <f t="shared" si="86"/>
        <v>909</v>
      </c>
      <c r="F1139" s="71" t="str">
        <f t="shared" si="87"/>
        <v>&lt;41343&gt;</v>
      </c>
      <c r="G1139" s="71" t="str">
        <f t="shared" si="88"/>
        <v>41343</v>
      </c>
      <c r="H1139" s="71">
        <f t="shared" si="89"/>
        <v>41343</v>
      </c>
    </row>
    <row r="1140" spans="1:8" ht="25.5" x14ac:dyDescent="0.2">
      <c r="A1140" s="76">
        <f t="shared" si="85"/>
        <v>41304</v>
      </c>
      <c r="B1140" s="27" t="s">
        <v>3396</v>
      </c>
      <c r="C1140" s="71">
        <v>384</v>
      </c>
      <c r="D1140" s="71">
        <v>168</v>
      </c>
      <c r="E1140" s="71">
        <f t="shared" si="86"/>
        <v>552</v>
      </c>
      <c r="F1140" s="71" t="str">
        <f t="shared" si="87"/>
        <v>&lt;41304&gt;</v>
      </c>
      <c r="G1140" s="71" t="str">
        <f t="shared" si="88"/>
        <v>41304</v>
      </c>
      <c r="H1140" s="71">
        <f t="shared" si="89"/>
        <v>41304</v>
      </c>
    </row>
    <row r="1141" spans="1:8" x14ac:dyDescent="0.2">
      <c r="A1141" s="76">
        <f t="shared" si="85"/>
        <v>41305</v>
      </c>
      <c r="B1141" s="27" t="s">
        <v>3397</v>
      </c>
      <c r="C1141" s="71">
        <v>175</v>
      </c>
      <c r="D1141" s="71">
        <v>82</v>
      </c>
      <c r="E1141" s="71">
        <f t="shared" si="86"/>
        <v>257</v>
      </c>
      <c r="F1141" s="71" t="str">
        <f t="shared" si="87"/>
        <v>&lt;41305&gt;</v>
      </c>
      <c r="G1141" s="71" t="str">
        <f t="shared" si="88"/>
        <v>41305</v>
      </c>
      <c r="H1141" s="71">
        <f t="shared" si="89"/>
        <v>41305</v>
      </c>
    </row>
    <row r="1142" spans="1:8" ht="25.5" x14ac:dyDescent="0.2">
      <c r="A1142" s="76">
        <f t="shared" si="85"/>
        <v>41306</v>
      </c>
      <c r="B1142" s="27" t="s">
        <v>3398</v>
      </c>
      <c r="C1142" s="71">
        <v>74</v>
      </c>
      <c r="D1142" s="71">
        <v>41</v>
      </c>
      <c r="E1142" s="71">
        <f t="shared" si="86"/>
        <v>115</v>
      </c>
      <c r="F1142" s="71" t="str">
        <f t="shared" si="87"/>
        <v>&lt;41306&gt;</v>
      </c>
      <c r="G1142" s="71" t="str">
        <f t="shared" si="88"/>
        <v>41306</v>
      </c>
      <c r="H1142" s="71">
        <f t="shared" si="89"/>
        <v>41306</v>
      </c>
    </row>
    <row r="1143" spans="1:8" x14ac:dyDescent="0.2">
      <c r="A1143" s="76">
        <f t="shared" si="85"/>
        <v>41307</v>
      </c>
      <c r="B1143" s="27" t="s">
        <v>3399</v>
      </c>
      <c r="C1143" s="71">
        <v>77</v>
      </c>
      <c r="D1143" s="71">
        <v>49</v>
      </c>
      <c r="E1143" s="71">
        <f t="shared" si="86"/>
        <v>126</v>
      </c>
      <c r="F1143" s="71" t="str">
        <f t="shared" si="87"/>
        <v>&lt;41307&gt;</v>
      </c>
      <c r="G1143" s="71" t="str">
        <f t="shared" si="88"/>
        <v>41307</v>
      </c>
      <c r="H1143" s="71">
        <f t="shared" si="89"/>
        <v>41307</v>
      </c>
    </row>
    <row r="1144" spans="1:8" ht="25.5" x14ac:dyDescent="0.2">
      <c r="A1144" s="76">
        <f t="shared" si="85"/>
        <v>41309</v>
      </c>
      <c r="B1144" s="27" t="s">
        <v>3401</v>
      </c>
      <c r="C1144" s="71">
        <v>454</v>
      </c>
      <c r="D1144" s="71">
        <v>329</v>
      </c>
      <c r="E1144" s="71">
        <f t="shared" si="86"/>
        <v>783</v>
      </c>
      <c r="F1144" s="71" t="str">
        <f t="shared" si="87"/>
        <v>&lt;41309&gt;</v>
      </c>
      <c r="G1144" s="71" t="str">
        <f t="shared" si="88"/>
        <v>41309</v>
      </c>
      <c r="H1144" s="71">
        <f t="shared" si="89"/>
        <v>41309</v>
      </c>
    </row>
    <row r="1145" spans="1:8" ht="25.5" x14ac:dyDescent="0.2">
      <c r="A1145" s="76">
        <f t="shared" si="85"/>
        <v>41345</v>
      </c>
      <c r="B1145" s="27" t="s">
        <v>4758</v>
      </c>
      <c r="C1145" s="71">
        <v>272</v>
      </c>
      <c r="D1145" s="71">
        <v>179</v>
      </c>
      <c r="E1145" s="71">
        <f t="shared" si="86"/>
        <v>451</v>
      </c>
      <c r="F1145" s="71" t="str">
        <f t="shared" si="87"/>
        <v>&lt;41345&gt;</v>
      </c>
      <c r="G1145" s="71" t="str">
        <f t="shared" si="88"/>
        <v>41345</v>
      </c>
      <c r="H1145" s="71">
        <f t="shared" si="89"/>
        <v>41345</v>
      </c>
    </row>
    <row r="1146" spans="1:8" ht="38.25" x14ac:dyDescent="0.2">
      <c r="A1146" s="76">
        <f t="shared" si="85"/>
        <v>41312</v>
      </c>
      <c r="B1146" s="27" t="s">
        <v>3404</v>
      </c>
      <c r="C1146" s="71">
        <v>262</v>
      </c>
      <c r="D1146" s="71">
        <v>133</v>
      </c>
      <c r="E1146" s="71">
        <f t="shared" si="86"/>
        <v>395</v>
      </c>
      <c r="F1146" s="71" t="str">
        <f t="shared" si="87"/>
        <v>&lt;41312&gt;</v>
      </c>
      <c r="G1146" s="71" t="str">
        <f t="shared" si="88"/>
        <v>41312</v>
      </c>
      <c r="H1146" s="71">
        <f t="shared" si="89"/>
        <v>41312</v>
      </c>
    </row>
    <row r="1147" spans="1:8" x14ac:dyDescent="0.2">
      <c r="A1147" s="76">
        <f t="shared" si="85"/>
        <v>41311</v>
      </c>
      <c r="B1147" s="27" t="s">
        <v>3403</v>
      </c>
      <c r="C1147" s="71">
        <v>47</v>
      </c>
      <c r="D1147" s="71">
        <v>33</v>
      </c>
      <c r="E1147" s="71">
        <f t="shared" si="86"/>
        <v>80</v>
      </c>
      <c r="F1147" s="71" t="str">
        <f t="shared" si="87"/>
        <v>&lt;41311&gt;</v>
      </c>
      <c r="G1147" s="71" t="str">
        <f t="shared" si="88"/>
        <v>41311</v>
      </c>
      <c r="H1147" s="71">
        <f t="shared" si="89"/>
        <v>41311</v>
      </c>
    </row>
    <row r="1148" spans="1:8" x14ac:dyDescent="0.2">
      <c r="A1148" s="76">
        <f t="shared" si="85"/>
        <v>41313</v>
      </c>
      <c r="B1148" s="27" t="s">
        <v>3405</v>
      </c>
      <c r="C1148" s="71">
        <v>279</v>
      </c>
      <c r="D1148" s="71">
        <v>146</v>
      </c>
      <c r="E1148" s="71">
        <f t="shared" si="86"/>
        <v>425</v>
      </c>
      <c r="F1148" s="71" t="str">
        <f t="shared" si="87"/>
        <v>&lt;41313&gt;</v>
      </c>
      <c r="G1148" s="71" t="str">
        <f t="shared" si="88"/>
        <v>41313</v>
      </c>
      <c r="H1148" s="71">
        <f t="shared" si="89"/>
        <v>41313</v>
      </c>
    </row>
    <row r="1149" spans="1:8" ht="25.5" x14ac:dyDescent="0.2">
      <c r="A1149" s="76">
        <f t="shared" si="85"/>
        <v>41314</v>
      </c>
      <c r="B1149" s="27" t="s">
        <v>3406</v>
      </c>
      <c r="C1149" s="71">
        <v>193</v>
      </c>
      <c r="D1149" s="71">
        <v>74</v>
      </c>
      <c r="E1149" s="71">
        <f t="shared" si="86"/>
        <v>267</v>
      </c>
      <c r="F1149" s="71" t="str">
        <f t="shared" si="87"/>
        <v>&lt;41314&gt;</v>
      </c>
      <c r="G1149" s="71" t="str">
        <f t="shared" si="88"/>
        <v>41314</v>
      </c>
      <c r="H1149" s="71">
        <f t="shared" si="89"/>
        <v>41314</v>
      </c>
    </row>
    <row r="1150" spans="1:8" ht="38.25" x14ac:dyDescent="0.2">
      <c r="A1150" s="76">
        <f t="shared" si="85"/>
        <v>41315</v>
      </c>
      <c r="B1150" s="27" t="s">
        <v>3407</v>
      </c>
      <c r="C1150" s="71">
        <v>260</v>
      </c>
      <c r="D1150" s="71">
        <v>99</v>
      </c>
      <c r="E1150" s="71">
        <f t="shared" si="86"/>
        <v>359</v>
      </c>
      <c r="F1150" s="71" t="str">
        <f t="shared" si="87"/>
        <v>&lt;41315&gt;</v>
      </c>
      <c r="G1150" s="71" t="str">
        <f t="shared" si="88"/>
        <v>41315</v>
      </c>
      <c r="H1150" s="71">
        <f t="shared" si="89"/>
        <v>41315</v>
      </c>
    </row>
    <row r="1151" spans="1:8" ht="38.25" x14ac:dyDescent="0.2">
      <c r="A1151" s="76">
        <f t="shared" si="85"/>
        <v>41316</v>
      </c>
      <c r="B1151" s="27" t="s">
        <v>3408</v>
      </c>
      <c r="C1151" s="71">
        <v>232</v>
      </c>
      <c r="D1151" s="71">
        <v>186</v>
      </c>
      <c r="E1151" s="71">
        <f t="shared" si="86"/>
        <v>418</v>
      </c>
      <c r="F1151" s="71" t="str">
        <f t="shared" si="87"/>
        <v>&lt;41316&gt;</v>
      </c>
      <c r="G1151" s="71" t="str">
        <f t="shared" si="88"/>
        <v>41316</v>
      </c>
      <c r="H1151" s="71">
        <f t="shared" si="89"/>
        <v>41316</v>
      </c>
    </row>
    <row r="1152" spans="1:8" ht="25.5" x14ac:dyDescent="0.2">
      <c r="A1152" s="76">
        <f t="shared" si="85"/>
        <v>41317</v>
      </c>
      <c r="B1152" s="27" t="s">
        <v>3409</v>
      </c>
      <c r="C1152" s="71">
        <v>238</v>
      </c>
      <c r="D1152" s="71">
        <v>99</v>
      </c>
      <c r="E1152" s="71">
        <f t="shared" si="86"/>
        <v>337</v>
      </c>
      <c r="F1152" s="71" t="str">
        <f t="shared" si="87"/>
        <v>&lt;41317&gt;</v>
      </c>
      <c r="G1152" s="71" t="str">
        <f t="shared" si="88"/>
        <v>41317</v>
      </c>
      <c r="H1152" s="71">
        <f t="shared" si="89"/>
        <v>41317</v>
      </c>
    </row>
    <row r="1153" spans="1:8" ht="38.25" x14ac:dyDescent="0.2">
      <c r="A1153" s="76">
        <f t="shared" si="85"/>
        <v>41318</v>
      </c>
      <c r="B1153" s="27" t="s">
        <v>3410</v>
      </c>
      <c r="C1153" s="71">
        <v>203</v>
      </c>
      <c r="D1153" s="71">
        <v>215</v>
      </c>
      <c r="E1153" s="71">
        <f t="shared" si="86"/>
        <v>418</v>
      </c>
      <c r="F1153" s="71" t="str">
        <f t="shared" si="87"/>
        <v>&lt;41318&gt;</v>
      </c>
      <c r="G1153" s="71" t="str">
        <f t="shared" si="88"/>
        <v>41318</v>
      </c>
      <c r="H1153" s="71">
        <f t="shared" si="89"/>
        <v>41318</v>
      </c>
    </row>
    <row r="1154" spans="1:8" ht="38.25" x14ac:dyDescent="0.2">
      <c r="A1154" s="76">
        <f t="shared" si="85"/>
        <v>41319</v>
      </c>
      <c r="B1154" s="27" t="s">
        <v>3411</v>
      </c>
      <c r="C1154" s="71">
        <v>67</v>
      </c>
      <c r="D1154" s="71">
        <v>51</v>
      </c>
      <c r="E1154" s="71">
        <f t="shared" si="86"/>
        <v>118</v>
      </c>
      <c r="F1154" s="71" t="str">
        <f t="shared" si="87"/>
        <v>&lt;41319&gt;</v>
      </c>
      <c r="G1154" s="71" t="str">
        <f t="shared" si="88"/>
        <v>41319</v>
      </c>
      <c r="H1154" s="71">
        <f t="shared" si="89"/>
        <v>41319</v>
      </c>
    </row>
    <row r="1155" spans="1:8" ht="25.5" x14ac:dyDescent="0.2">
      <c r="A1155" s="76">
        <f t="shared" si="85"/>
        <v>41320</v>
      </c>
      <c r="B1155" s="27" t="s">
        <v>3412</v>
      </c>
      <c r="C1155" s="71">
        <v>109</v>
      </c>
      <c r="D1155" s="71">
        <v>43</v>
      </c>
      <c r="E1155" s="71">
        <f t="shared" si="86"/>
        <v>152</v>
      </c>
      <c r="F1155" s="71" t="str">
        <f t="shared" si="87"/>
        <v>&lt;41320&gt;</v>
      </c>
      <c r="G1155" s="71" t="str">
        <f t="shared" si="88"/>
        <v>41320</v>
      </c>
      <c r="H1155" s="71">
        <f t="shared" si="89"/>
        <v>41320</v>
      </c>
    </row>
    <row r="1156" spans="1:8" ht="25.5" x14ac:dyDescent="0.2">
      <c r="A1156" s="76">
        <f t="shared" si="85"/>
        <v>41321</v>
      </c>
      <c r="B1156" s="27" t="s">
        <v>3413</v>
      </c>
      <c r="C1156" s="71">
        <v>218</v>
      </c>
      <c r="D1156" s="71">
        <v>116</v>
      </c>
      <c r="E1156" s="71">
        <f t="shared" si="86"/>
        <v>334</v>
      </c>
      <c r="F1156" s="71" t="str">
        <f t="shared" si="87"/>
        <v>&lt;41321&gt;</v>
      </c>
      <c r="G1156" s="71" t="str">
        <f t="shared" si="88"/>
        <v>41321</v>
      </c>
      <c r="H1156" s="71">
        <f t="shared" si="89"/>
        <v>41321</v>
      </c>
    </row>
    <row r="1157" spans="1:8" ht="38.25" x14ac:dyDescent="0.2">
      <c r="A1157" s="76">
        <f t="shared" si="85"/>
        <v>41329</v>
      </c>
      <c r="B1157" s="27" t="s">
        <v>3421</v>
      </c>
      <c r="C1157" s="71">
        <v>246</v>
      </c>
      <c r="D1157" s="71">
        <v>121</v>
      </c>
      <c r="E1157" s="71">
        <f t="shared" si="86"/>
        <v>367</v>
      </c>
      <c r="F1157" s="71" t="str">
        <f t="shared" si="87"/>
        <v>&lt;41329&gt;</v>
      </c>
      <c r="G1157" s="71" t="str">
        <f t="shared" si="88"/>
        <v>41329</v>
      </c>
      <c r="H1157" s="71">
        <f t="shared" si="89"/>
        <v>41329</v>
      </c>
    </row>
    <row r="1158" spans="1:8" ht="25.5" x14ac:dyDescent="0.2">
      <c r="A1158" s="76">
        <f t="shared" si="85"/>
        <v>41322</v>
      </c>
      <c r="B1158" s="27" t="s">
        <v>3414</v>
      </c>
      <c r="C1158" s="71">
        <v>178</v>
      </c>
      <c r="D1158" s="71">
        <v>93</v>
      </c>
      <c r="E1158" s="71">
        <f t="shared" si="86"/>
        <v>271</v>
      </c>
      <c r="F1158" s="71" t="str">
        <f t="shared" si="87"/>
        <v>&lt;41322&gt;</v>
      </c>
      <c r="G1158" s="71" t="str">
        <f t="shared" si="88"/>
        <v>41322</v>
      </c>
      <c r="H1158" s="71">
        <f t="shared" si="89"/>
        <v>41322</v>
      </c>
    </row>
    <row r="1159" spans="1:8" ht="25.5" x14ac:dyDescent="0.2">
      <c r="A1159" s="76">
        <f t="shared" si="85"/>
        <v>41323</v>
      </c>
      <c r="B1159" s="27" t="s">
        <v>3415</v>
      </c>
      <c r="C1159" s="71">
        <v>306</v>
      </c>
      <c r="D1159" s="71">
        <v>136</v>
      </c>
      <c r="E1159" s="71">
        <f t="shared" si="86"/>
        <v>442</v>
      </c>
      <c r="F1159" s="71" t="str">
        <f t="shared" si="87"/>
        <v>&lt;41323&gt;</v>
      </c>
      <c r="G1159" s="71" t="str">
        <f t="shared" si="88"/>
        <v>41323</v>
      </c>
      <c r="H1159" s="71">
        <f t="shared" si="89"/>
        <v>41323</v>
      </c>
    </row>
    <row r="1160" spans="1:8" ht="25.5" x14ac:dyDescent="0.2">
      <c r="A1160" s="76">
        <f t="shared" si="85"/>
        <v>41324</v>
      </c>
      <c r="B1160" s="27" t="s">
        <v>3416</v>
      </c>
      <c r="C1160" s="71">
        <v>116</v>
      </c>
      <c r="D1160" s="71">
        <v>64</v>
      </c>
      <c r="E1160" s="71">
        <f t="shared" si="86"/>
        <v>180</v>
      </c>
      <c r="F1160" s="71" t="str">
        <f t="shared" si="87"/>
        <v>&lt;41324&gt;</v>
      </c>
      <c r="G1160" s="71" t="str">
        <f t="shared" si="88"/>
        <v>41324</v>
      </c>
      <c r="H1160" s="71">
        <f t="shared" si="89"/>
        <v>41324</v>
      </c>
    </row>
    <row r="1161" spans="1:8" x14ac:dyDescent="0.2">
      <c r="A1161" s="76">
        <f t="shared" si="85"/>
        <v>41325</v>
      </c>
      <c r="B1161" s="27" t="s">
        <v>3417</v>
      </c>
      <c r="C1161" s="71">
        <v>238</v>
      </c>
      <c r="D1161" s="71">
        <v>104</v>
      </c>
      <c r="E1161" s="71">
        <f t="shared" si="86"/>
        <v>342</v>
      </c>
      <c r="F1161" s="71" t="str">
        <f t="shared" si="87"/>
        <v>&lt;41325&gt;</v>
      </c>
      <c r="G1161" s="71" t="str">
        <f t="shared" si="88"/>
        <v>41325</v>
      </c>
      <c r="H1161" s="71">
        <f t="shared" si="89"/>
        <v>41325</v>
      </c>
    </row>
    <row r="1162" spans="1:8" ht="38.25" x14ac:dyDescent="0.2">
      <c r="A1162" s="76">
        <f t="shared" si="85"/>
        <v>41326</v>
      </c>
      <c r="B1162" s="27" t="s">
        <v>3418</v>
      </c>
      <c r="C1162" s="71">
        <v>248</v>
      </c>
      <c r="D1162" s="71">
        <v>123</v>
      </c>
      <c r="E1162" s="71">
        <f t="shared" si="86"/>
        <v>371</v>
      </c>
      <c r="F1162" s="71" t="str">
        <f t="shared" si="87"/>
        <v>&lt;41326&gt;</v>
      </c>
      <c r="G1162" s="71" t="str">
        <f t="shared" si="88"/>
        <v>41326</v>
      </c>
      <c r="H1162" s="71">
        <f t="shared" si="89"/>
        <v>41326</v>
      </c>
    </row>
    <row r="1163" spans="1:8" ht="38.25" x14ac:dyDescent="0.2">
      <c r="A1163" s="76">
        <f t="shared" si="85"/>
        <v>41327</v>
      </c>
      <c r="B1163" s="27" t="s">
        <v>3419</v>
      </c>
      <c r="C1163" s="71">
        <v>224</v>
      </c>
      <c r="D1163" s="71">
        <v>149</v>
      </c>
      <c r="E1163" s="71">
        <f t="shared" si="86"/>
        <v>373</v>
      </c>
      <c r="F1163" s="71" t="str">
        <f t="shared" si="87"/>
        <v>&lt;41327&gt;</v>
      </c>
      <c r="G1163" s="71" t="str">
        <f t="shared" si="88"/>
        <v>41327</v>
      </c>
      <c r="H1163" s="71">
        <f t="shared" si="89"/>
        <v>41327</v>
      </c>
    </row>
    <row r="1164" spans="1:8" ht="25.5" x14ac:dyDescent="0.2">
      <c r="A1164" s="76">
        <f t="shared" si="85"/>
        <v>41328</v>
      </c>
      <c r="B1164" s="27" t="s">
        <v>3420</v>
      </c>
      <c r="C1164" s="71">
        <v>245</v>
      </c>
      <c r="D1164" s="71">
        <v>111</v>
      </c>
      <c r="E1164" s="71">
        <f t="shared" si="86"/>
        <v>356</v>
      </c>
      <c r="F1164" s="71" t="str">
        <f t="shared" si="87"/>
        <v>&lt;41328&gt;</v>
      </c>
      <c r="G1164" s="71" t="str">
        <f t="shared" si="88"/>
        <v>41328</v>
      </c>
      <c r="H1164" s="71">
        <f t="shared" si="89"/>
        <v>41328</v>
      </c>
    </row>
    <row r="1165" spans="1:8" ht="25.5" x14ac:dyDescent="0.2">
      <c r="A1165" s="76">
        <f t="shared" si="85"/>
        <v>41344</v>
      </c>
      <c r="B1165" s="27" t="s">
        <v>4759</v>
      </c>
      <c r="C1165" s="71">
        <v>911</v>
      </c>
      <c r="D1165" s="71">
        <v>537</v>
      </c>
      <c r="E1165" s="71">
        <f t="shared" si="86"/>
        <v>1448</v>
      </c>
      <c r="F1165" s="71" t="str">
        <f t="shared" si="87"/>
        <v>&lt;41344&gt;</v>
      </c>
      <c r="G1165" s="71" t="str">
        <f t="shared" si="88"/>
        <v>41344</v>
      </c>
      <c r="H1165" s="71">
        <f t="shared" si="89"/>
        <v>41344</v>
      </c>
    </row>
    <row r="1166" spans="1:8" ht="38.25" x14ac:dyDescent="0.2">
      <c r="A1166" s="76">
        <f t="shared" si="85"/>
        <v>41331</v>
      </c>
      <c r="B1166" s="27" t="s">
        <v>4760</v>
      </c>
      <c r="C1166" s="71">
        <v>160</v>
      </c>
      <c r="D1166" s="71">
        <v>76</v>
      </c>
      <c r="E1166" s="71">
        <f t="shared" si="86"/>
        <v>236</v>
      </c>
      <c r="F1166" s="71" t="str">
        <f t="shared" si="87"/>
        <v>&lt;41331&gt;</v>
      </c>
      <c r="G1166" s="71" t="str">
        <f t="shared" si="88"/>
        <v>41331</v>
      </c>
      <c r="H1166" s="71">
        <f t="shared" si="89"/>
        <v>41331</v>
      </c>
    </row>
    <row r="1167" spans="1:8" ht="38.25" x14ac:dyDescent="0.2">
      <c r="A1167" s="76">
        <f t="shared" ref="A1167:A1230" si="90">H1167</f>
        <v>41332</v>
      </c>
      <c r="B1167" s="27" t="s">
        <v>4761</v>
      </c>
      <c r="C1167" s="71">
        <v>641</v>
      </c>
      <c r="D1167" s="71">
        <v>256</v>
      </c>
      <c r="E1167" s="71">
        <f t="shared" ref="E1167:E1230" si="91">SUM(C1167:D1167)</f>
        <v>897</v>
      </c>
      <c r="F1167" s="71" t="str">
        <f t="shared" ref="F1167:F1230" si="92">RIGHT(B1167,7)</f>
        <v>&lt;41332&gt;</v>
      </c>
      <c r="G1167" s="71" t="str">
        <f t="shared" ref="G1167:G1230" si="93">MID(F1167,2,5)</f>
        <v>41332</v>
      </c>
      <c r="H1167" s="71">
        <f t="shared" ref="H1167:H1230" si="94">VALUE(G1167)</f>
        <v>41332</v>
      </c>
    </row>
    <row r="1168" spans="1:8" ht="25.5" x14ac:dyDescent="0.2">
      <c r="A1168" s="76">
        <f t="shared" si="90"/>
        <v>41333</v>
      </c>
      <c r="B1168" s="27" t="s">
        <v>4762</v>
      </c>
      <c r="C1168" s="71">
        <v>88</v>
      </c>
      <c r="D1168" s="71">
        <v>26</v>
      </c>
      <c r="E1168" s="71">
        <f t="shared" si="91"/>
        <v>114</v>
      </c>
      <c r="F1168" s="71" t="str">
        <f t="shared" si="92"/>
        <v>&lt;41333&gt;</v>
      </c>
      <c r="G1168" s="71" t="str">
        <f t="shared" si="93"/>
        <v>41333</v>
      </c>
      <c r="H1168" s="71">
        <f t="shared" si="94"/>
        <v>41333</v>
      </c>
    </row>
    <row r="1169" spans="1:8" ht="38.25" x14ac:dyDescent="0.2">
      <c r="A1169" s="76">
        <f t="shared" si="90"/>
        <v>41334</v>
      </c>
      <c r="B1169" s="27" t="s">
        <v>4763</v>
      </c>
      <c r="C1169" s="71">
        <v>246</v>
      </c>
      <c r="D1169" s="71">
        <v>154</v>
      </c>
      <c r="E1169" s="71">
        <f t="shared" si="91"/>
        <v>400</v>
      </c>
      <c r="F1169" s="71" t="str">
        <f t="shared" si="92"/>
        <v>&lt;41334&gt;</v>
      </c>
      <c r="G1169" s="71" t="str">
        <f t="shared" si="93"/>
        <v>41334</v>
      </c>
      <c r="H1169" s="71">
        <f t="shared" si="94"/>
        <v>41334</v>
      </c>
    </row>
    <row r="1170" spans="1:8" ht="25.5" x14ac:dyDescent="0.2">
      <c r="A1170" s="76">
        <f t="shared" si="90"/>
        <v>41346</v>
      </c>
      <c r="B1170" s="27" t="s">
        <v>4764</v>
      </c>
      <c r="C1170" s="71">
        <v>191</v>
      </c>
      <c r="D1170" s="71">
        <v>107</v>
      </c>
      <c r="E1170" s="71">
        <f t="shared" si="91"/>
        <v>298</v>
      </c>
      <c r="F1170" s="71" t="str">
        <f t="shared" si="92"/>
        <v>&lt;41346&gt;</v>
      </c>
      <c r="G1170" s="71" t="str">
        <f t="shared" si="93"/>
        <v>41346</v>
      </c>
      <c r="H1170" s="71">
        <f t="shared" si="94"/>
        <v>41346</v>
      </c>
    </row>
    <row r="1171" spans="1:8" ht="38.25" x14ac:dyDescent="0.2">
      <c r="A1171" s="76">
        <f t="shared" si="90"/>
        <v>41336</v>
      </c>
      <c r="B1171" s="27" t="s">
        <v>4765</v>
      </c>
      <c r="C1171" s="71">
        <v>103</v>
      </c>
      <c r="D1171" s="71">
        <v>55</v>
      </c>
      <c r="E1171" s="71">
        <f t="shared" si="91"/>
        <v>158</v>
      </c>
      <c r="F1171" s="71" t="str">
        <f t="shared" si="92"/>
        <v>&lt;41336&gt;</v>
      </c>
      <c r="G1171" s="71" t="str">
        <f t="shared" si="93"/>
        <v>41336</v>
      </c>
      <c r="H1171" s="71">
        <f t="shared" si="94"/>
        <v>41336</v>
      </c>
    </row>
    <row r="1172" spans="1:8" ht="38.25" x14ac:dyDescent="0.2">
      <c r="A1172" s="76">
        <f t="shared" si="90"/>
        <v>41337</v>
      </c>
      <c r="B1172" s="27" t="s">
        <v>4766</v>
      </c>
      <c r="C1172" s="71">
        <v>249</v>
      </c>
      <c r="D1172" s="71">
        <v>102</v>
      </c>
      <c r="E1172" s="71">
        <f t="shared" si="91"/>
        <v>351</v>
      </c>
      <c r="F1172" s="71" t="str">
        <f t="shared" si="92"/>
        <v>&lt;41337&gt;</v>
      </c>
      <c r="G1172" s="71" t="str">
        <f t="shared" si="93"/>
        <v>41337</v>
      </c>
      <c r="H1172" s="71">
        <f t="shared" si="94"/>
        <v>41337</v>
      </c>
    </row>
    <row r="1173" spans="1:8" ht="25.5" x14ac:dyDescent="0.2">
      <c r="A1173" s="76">
        <f t="shared" si="90"/>
        <v>41338</v>
      </c>
      <c r="B1173" s="27" t="s">
        <v>3430</v>
      </c>
      <c r="C1173" s="71">
        <v>368</v>
      </c>
      <c r="D1173" s="71">
        <v>180</v>
      </c>
      <c r="E1173" s="71">
        <f t="shared" si="91"/>
        <v>548</v>
      </c>
      <c r="F1173" s="71" t="str">
        <f t="shared" si="92"/>
        <v>&lt;41338&gt;</v>
      </c>
      <c r="G1173" s="71" t="str">
        <f t="shared" si="93"/>
        <v>41338</v>
      </c>
      <c r="H1173" s="71">
        <f t="shared" si="94"/>
        <v>41338</v>
      </c>
    </row>
    <row r="1174" spans="1:8" ht="38.25" x14ac:dyDescent="0.2">
      <c r="A1174" s="76">
        <f t="shared" si="90"/>
        <v>41341</v>
      </c>
      <c r="B1174" s="27" t="s">
        <v>3433</v>
      </c>
      <c r="C1174" s="71">
        <v>114</v>
      </c>
      <c r="D1174" s="71">
        <v>73</v>
      </c>
      <c r="E1174" s="71">
        <f t="shared" si="91"/>
        <v>187</v>
      </c>
      <c r="F1174" s="71" t="str">
        <f t="shared" si="92"/>
        <v>&lt;41341&gt;</v>
      </c>
      <c r="G1174" s="71" t="str">
        <f t="shared" si="93"/>
        <v>41341</v>
      </c>
      <c r="H1174" s="71">
        <f t="shared" si="94"/>
        <v>41341</v>
      </c>
    </row>
    <row r="1175" spans="1:8" ht="25.5" x14ac:dyDescent="0.2">
      <c r="A1175" s="76">
        <f t="shared" si="90"/>
        <v>41342</v>
      </c>
      <c r="B1175" s="27" t="s">
        <v>3434</v>
      </c>
      <c r="C1175" s="71">
        <v>577</v>
      </c>
      <c r="D1175" s="71">
        <v>314</v>
      </c>
      <c r="E1175" s="71">
        <f t="shared" si="91"/>
        <v>891</v>
      </c>
      <c r="F1175" s="71" t="str">
        <f t="shared" si="92"/>
        <v>&lt;41342&gt;</v>
      </c>
      <c r="G1175" s="71" t="str">
        <f t="shared" si="93"/>
        <v>41342</v>
      </c>
      <c r="H1175" s="71">
        <f t="shared" si="94"/>
        <v>41342</v>
      </c>
    </row>
    <row r="1176" spans="1:8" ht="25.5" x14ac:dyDescent="0.2">
      <c r="A1176" s="76">
        <f t="shared" si="90"/>
        <v>41401</v>
      </c>
      <c r="B1176" s="27" t="s">
        <v>3435</v>
      </c>
      <c r="C1176" s="71">
        <v>104</v>
      </c>
      <c r="D1176" s="71">
        <v>63</v>
      </c>
      <c r="E1176" s="71">
        <f t="shared" si="91"/>
        <v>167</v>
      </c>
      <c r="F1176" s="71" t="str">
        <f t="shared" si="92"/>
        <v>&lt;41401&gt;</v>
      </c>
      <c r="G1176" s="71" t="str">
        <f t="shared" si="93"/>
        <v>41401</v>
      </c>
      <c r="H1176" s="71">
        <f t="shared" si="94"/>
        <v>41401</v>
      </c>
    </row>
    <row r="1177" spans="1:8" x14ac:dyDescent="0.2">
      <c r="A1177" s="76">
        <f t="shared" si="90"/>
        <v>41402</v>
      </c>
      <c r="B1177" s="27" t="s">
        <v>3436</v>
      </c>
      <c r="C1177" s="71">
        <v>867</v>
      </c>
      <c r="D1177" s="71">
        <v>427</v>
      </c>
      <c r="E1177" s="71">
        <f t="shared" si="91"/>
        <v>1294</v>
      </c>
      <c r="F1177" s="71" t="str">
        <f t="shared" si="92"/>
        <v>&lt;41402&gt;</v>
      </c>
      <c r="G1177" s="71" t="str">
        <f t="shared" si="93"/>
        <v>41402</v>
      </c>
      <c r="H1177" s="71">
        <f t="shared" si="94"/>
        <v>41402</v>
      </c>
    </row>
    <row r="1178" spans="1:8" ht="25.5" x14ac:dyDescent="0.2">
      <c r="A1178" s="76">
        <f t="shared" si="90"/>
        <v>41403</v>
      </c>
      <c r="B1178" s="27" t="s">
        <v>3437</v>
      </c>
      <c r="C1178" s="71">
        <v>393</v>
      </c>
      <c r="D1178" s="71">
        <v>163</v>
      </c>
      <c r="E1178" s="71">
        <f t="shared" si="91"/>
        <v>556</v>
      </c>
      <c r="F1178" s="71" t="str">
        <f t="shared" si="92"/>
        <v>&lt;41403&gt;</v>
      </c>
      <c r="G1178" s="71" t="str">
        <f t="shared" si="93"/>
        <v>41403</v>
      </c>
      <c r="H1178" s="71">
        <f t="shared" si="94"/>
        <v>41403</v>
      </c>
    </row>
    <row r="1179" spans="1:8" ht="25.5" x14ac:dyDescent="0.2">
      <c r="A1179" s="76">
        <f t="shared" si="90"/>
        <v>41404</v>
      </c>
      <c r="B1179" s="27" t="s">
        <v>3438</v>
      </c>
      <c r="C1179" s="71">
        <v>267</v>
      </c>
      <c r="D1179" s="71">
        <v>138</v>
      </c>
      <c r="E1179" s="71">
        <f t="shared" si="91"/>
        <v>405</v>
      </c>
      <c r="F1179" s="71" t="str">
        <f t="shared" si="92"/>
        <v>&lt;41404&gt;</v>
      </c>
      <c r="G1179" s="71" t="str">
        <f t="shared" si="93"/>
        <v>41404</v>
      </c>
      <c r="H1179" s="71">
        <f t="shared" si="94"/>
        <v>41404</v>
      </c>
    </row>
    <row r="1180" spans="1:8" ht="25.5" x14ac:dyDescent="0.2">
      <c r="A1180" s="76">
        <f t="shared" si="90"/>
        <v>41405</v>
      </c>
      <c r="B1180" s="27" t="s">
        <v>3439</v>
      </c>
      <c r="C1180" s="71">
        <v>164</v>
      </c>
      <c r="D1180" s="71">
        <v>78</v>
      </c>
      <c r="E1180" s="71">
        <f t="shared" si="91"/>
        <v>242</v>
      </c>
      <c r="F1180" s="71" t="str">
        <f t="shared" si="92"/>
        <v>&lt;41405&gt;</v>
      </c>
      <c r="G1180" s="71" t="str">
        <f t="shared" si="93"/>
        <v>41405</v>
      </c>
      <c r="H1180" s="71">
        <f t="shared" si="94"/>
        <v>41405</v>
      </c>
    </row>
    <row r="1181" spans="1:8" ht="25.5" x14ac:dyDescent="0.2">
      <c r="A1181" s="76">
        <f t="shared" si="90"/>
        <v>41406</v>
      </c>
      <c r="B1181" s="27" t="s">
        <v>3440</v>
      </c>
      <c r="C1181" s="71">
        <v>236</v>
      </c>
      <c r="D1181" s="71">
        <v>94</v>
      </c>
      <c r="E1181" s="71">
        <f t="shared" si="91"/>
        <v>330</v>
      </c>
      <c r="F1181" s="71" t="str">
        <f t="shared" si="92"/>
        <v>&lt;41406&gt;</v>
      </c>
      <c r="G1181" s="71" t="str">
        <f t="shared" si="93"/>
        <v>41406</v>
      </c>
      <c r="H1181" s="71">
        <f t="shared" si="94"/>
        <v>41406</v>
      </c>
    </row>
    <row r="1182" spans="1:8" ht="25.5" x14ac:dyDescent="0.2">
      <c r="A1182" s="76">
        <f t="shared" si="90"/>
        <v>41407</v>
      </c>
      <c r="B1182" s="27" t="s">
        <v>3441</v>
      </c>
      <c r="C1182" s="71">
        <v>197</v>
      </c>
      <c r="D1182" s="71">
        <v>112</v>
      </c>
      <c r="E1182" s="71">
        <f t="shared" si="91"/>
        <v>309</v>
      </c>
      <c r="F1182" s="71" t="str">
        <f t="shared" si="92"/>
        <v>&lt;41407&gt;</v>
      </c>
      <c r="G1182" s="71" t="str">
        <f t="shared" si="93"/>
        <v>41407</v>
      </c>
      <c r="H1182" s="71">
        <f t="shared" si="94"/>
        <v>41407</v>
      </c>
    </row>
    <row r="1183" spans="1:8" ht="25.5" x14ac:dyDescent="0.2">
      <c r="A1183" s="76">
        <f t="shared" si="90"/>
        <v>41408</v>
      </c>
      <c r="B1183" s="27" t="s">
        <v>3442</v>
      </c>
      <c r="C1183" s="71">
        <v>284</v>
      </c>
      <c r="D1183" s="71">
        <v>155</v>
      </c>
      <c r="E1183" s="71">
        <f t="shared" si="91"/>
        <v>439</v>
      </c>
      <c r="F1183" s="71" t="str">
        <f t="shared" si="92"/>
        <v>&lt;41408&gt;</v>
      </c>
      <c r="G1183" s="71" t="str">
        <f t="shared" si="93"/>
        <v>41408</v>
      </c>
      <c r="H1183" s="71">
        <f t="shared" si="94"/>
        <v>41408</v>
      </c>
    </row>
    <row r="1184" spans="1:8" ht="25.5" x14ac:dyDescent="0.2">
      <c r="A1184" s="76">
        <f t="shared" si="90"/>
        <v>41409</v>
      </c>
      <c r="B1184" s="27" t="s">
        <v>3443</v>
      </c>
      <c r="C1184" s="71">
        <v>498</v>
      </c>
      <c r="D1184" s="71">
        <v>329</v>
      </c>
      <c r="E1184" s="71">
        <f t="shared" si="91"/>
        <v>827</v>
      </c>
      <c r="F1184" s="71" t="str">
        <f t="shared" si="92"/>
        <v>&lt;41409&gt;</v>
      </c>
      <c r="G1184" s="71" t="str">
        <f t="shared" si="93"/>
        <v>41409</v>
      </c>
      <c r="H1184" s="71">
        <f t="shared" si="94"/>
        <v>41409</v>
      </c>
    </row>
    <row r="1185" spans="1:8" ht="25.5" x14ac:dyDescent="0.2">
      <c r="A1185" s="76">
        <f t="shared" si="90"/>
        <v>41410</v>
      </c>
      <c r="B1185" s="27" t="s">
        <v>3444</v>
      </c>
      <c r="C1185" s="71">
        <v>264</v>
      </c>
      <c r="D1185" s="71">
        <v>172</v>
      </c>
      <c r="E1185" s="71">
        <f t="shared" si="91"/>
        <v>436</v>
      </c>
      <c r="F1185" s="71" t="str">
        <f t="shared" si="92"/>
        <v>&lt;41410&gt;</v>
      </c>
      <c r="G1185" s="71" t="str">
        <f t="shared" si="93"/>
        <v>41410</v>
      </c>
      <c r="H1185" s="71">
        <f t="shared" si="94"/>
        <v>41410</v>
      </c>
    </row>
    <row r="1186" spans="1:8" ht="25.5" x14ac:dyDescent="0.2">
      <c r="A1186" s="76">
        <f t="shared" si="90"/>
        <v>41411</v>
      </c>
      <c r="B1186" s="27" t="s">
        <v>3445</v>
      </c>
      <c r="C1186" s="71">
        <v>359</v>
      </c>
      <c r="D1186" s="71">
        <v>189</v>
      </c>
      <c r="E1186" s="71">
        <f t="shared" si="91"/>
        <v>548</v>
      </c>
      <c r="F1186" s="71" t="str">
        <f t="shared" si="92"/>
        <v>&lt;41411&gt;</v>
      </c>
      <c r="G1186" s="71" t="str">
        <f t="shared" si="93"/>
        <v>41411</v>
      </c>
      <c r="H1186" s="71">
        <f t="shared" si="94"/>
        <v>41411</v>
      </c>
    </row>
    <row r="1187" spans="1:8" x14ac:dyDescent="0.2">
      <c r="A1187" s="76">
        <f t="shared" si="90"/>
        <v>41412</v>
      </c>
      <c r="B1187" s="27" t="s">
        <v>3446</v>
      </c>
      <c r="C1187" s="71">
        <v>31</v>
      </c>
      <c r="D1187" s="71">
        <v>21</v>
      </c>
      <c r="E1187" s="71">
        <f t="shared" si="91"/>
        <v>52</v>
      </c>
      <c r="F1187" s="71" t="str">
        <f t="shared" si="92"/>
        <v>&lt;41412&gt;</v>
      </c>
      <c r="G1187" s="71" t="str">
        <f t="shared" si="93"/>
        <v>41412</v>
      </c>
      <c r="H1187" s="71">
        <f t="shared" si="94"/>
        <v>41412</v>
      </c>
    </row>
    <row r="1188" spans="1:8" ht="25.5" x14ac:dyDescent="0.2">
      <c r="A1188" s="76">
        <f t="shared" si="90"/>
        <v>41413</v>
      </c>
      <c r="B1188" s="27" t="s">
        <v>3447</v>
      </c>
      <c r="C1188" s="71">
        <v>398</v>
      </c>
      <c r="D1188" s="71">
        <v>216</v>
      </c>
      <c r="E1188" s="71">
        <f t="shared" si="91"/>
        <v>614</v>
      </c>
      <c r="F1188" s="71" t="str">
        <f t="shared" si="92"/>
        <v>&lt;41413&gt;</v>
      </c>
      <c r="G1188" s="71" t="str">
        <f t="shared" si="93"/>
        <v>41413</v>
      </c>
      <c r="H1188" s="71">
        <f t="shared" si="94"/>
        <v>41413</v>
      </c>
    </row>
    <row r="1189" spans="1:8" x14ac:dyDescent="0.2">
      <c r="A1189" s="76">
        <f t="shared" si="90"/>
        <v>41414</v>
      </c>
      <c r="B1189" s="27" t="s">
        <v>3448</v>
      </c>
      <c r="C1189" s="71">
        <v>398</v>
      </c>
      <c r="D1189" s="71">
        <v>207</v>
      </c>
      <c r="E1189" s="71">
        <f t="shared" si="91"/>
        <v>605</v>
      </c>
      <c r="F1189" s="71" t="str">
        <f t="shared" si="92"/>
        <v>&lt;41414&gt;</v>
      </c>
      <c r="G1189" s="71" t="str">
        <f t="shared" si="93"/>
        <v>41414</v>
      </c>
      <c r="H1189" s="71">
        <f t="shared" si="94"/>
        <v>41414</v>
      </c>
    </row>
    <row r="1190" spans="1:8" ht="25.5" x14ac:dyDescent="0.2">
      <c r="A1190" s="76">
        <f t="shared" si="90"/>
        <v>41415</v>
      </c>
      <c r="B1190" s="27" t="s">
        <v>3449</v>
      </c>
      <c r="C1190" s="71">
        <v>234</v>
      </c>
      <c r="D1190" s="71">
        <v>120</v>
      </c>
      <c r="E1190" s="71">
        <f t="shared" si="91"/>
        <v>354</v>
      </c>
      <c r="F1190" s="71" t="str">
        <f t="shared" si="92"/>
        <v>&lt;41415&gt;</v>
      </c>
      <c r="G1190" s="71" t="str">
        <f t="shared" si="93"/>
        <v>41415</v>
      </c>
      <c r="H1190" s="71">
        <f t="shared" si="94"/>
        <v>41415</v>
      </c>
    </row>
    <row r="1191" spans="1:8" x14ac:dyDescent="0.2">
      <c r="A1191" s="76">
        <f t="shared" si="90"/>
        <v>41416</v>
      </c>
      <c r="B1191" s="27" t="s">
        <v>3450</v>
      </c>
      <c r="C1191" s="71">
        <v>352</v>
      </c>
      <c r="D1191" s="71">
        <v>176</v>
      </c>
      <c r="E1191" s="71">
        <f t="shared" si="91"/>
        <v>528</v>
      </c>
      <c r="F1191" s="71" t="str">
        <f t="shared" si="92"/>
        <v>&lt;41416&gt;</v>
      </c>
      <c r="G1191" s="71" t="str">
        <f t="shared" si="93"/>
        <v>41416</v>
      </c>
      <c r="H1191" s="71">
        <f t="shared" si="94"/>
        <v>41416</v>
      </c>
    </row>
    <row r="1192" spans="1:8" ht="25.5" x14ac:dyDescent="0.2">
      <c r="A1192" s="76">
        <f t="shared" si="90"/>
        <v>41417</v>
      </c>
      <c r="B1192" s="27" t="s">
        <v>4767</v>
      </c>
      <c r="C1192" s="71">
        <v>259</v>
      </c>
      <c r="D1192" s="71">
        <v>124</v>
      </c>
      <c r="E1192" s="71">
        <f t="shared" si="91"/>
        <v>383</v>
      </c>
      <c r="F1192" s="71" t="str">
        <f t="shared" si="92"/>
        <v>&lt;41417&gt;</v>
      </c>
      <c r="G1192" s="71" t="str">
        <f t="shared" si="93"/>
        <v>41417</v>
      </c>
      <c r="H1192" s="71">
        <f t="shared" si="94"/>
        <v>41417</v>
      </c>
    </row>
    <row r="1193" spans="1:8" ht="25.5" x14ac:dyDescent="0.2">
      <c r="A1193" s="76">
        <f t="shared" si="90"/>
        <v>41418</v>
      </c>
      <c r="B1193" s="27" t="s">
        <v>4768</v>
      </c>
      <c r="C1193" s="71">
        <v>539</v>
      </c>
      <c r="D1193" s="71">
        <v>259</v>
      </c>
      <c r="E1193" s="71">
        <f t="shared" si="91"/>
        <v>798</v>
      </c>
      <c r="F1193" s="71" t="str">
        <f t="shared" si="92"/>
        <v>&lt;41418&gt;</v>
      </c>
      <c r="G1193" s="71" t="str">
        <f t="shared" si="93"/>
        <v>41418</v>
      </c>
      <c r="H1193" s="71">
        <f t="shared" si="94"/>
        <v>41418</v>
      </c>
    </row>
    <row r="1194" spans="1:8" ht="51" x14ac:dyDescent="0.2">
      <c r="A1194" s="76">
        <f t="shared" si="90"/>
        <v>41419</v>
      </c>
      <c r="B1194" s="27" t="s">
        <v>4769</v>
      </c>
      <c r="C1194" s="71">
        <v>322</v>
      </c>
      <c r="D1194" s="71">
        <v>150</v>
      </c>
      <c r="E1194" s="71">
        <f t="shared" si="91"/>
        <v>472</v>
      </c>
      <c r="F1194" s="71" t="str">
        <f t="shared" si="92"/>
        <v>&lt;41419&gt;</v>
      </c>
      <c r="G1194" s="71" t="str">
        <f t="shared" si="93"/>
        <v>41419</v>
      </c>
      <c r="H1194" s="71">
        <f t="shared" si="94"/>
        <v>41419</v>
      </c>
    </row>
    <row r="1195" spans="1:8" ht="25.5" x14ac:dyDescent="0.2">
      <c r="A1195" s="76">
        <f t="shared" si="90"/>
        <v>41420</v>
      </c>
      <c r="B1195" s="27" t="s">
        <v>4770</v>
      </c>
      <c r="C1195" s="71">
        <v>241</v>
      </c>
      <c r="D1195" s="71">
        <v>144</v>
      </c>
      <c r="E1195" s="71">
        <f t="shared" si="91"/>
        <v>385</v>
      </c>
      <c r="F1195" s="71" t="str">
        <f t="shared" si="92"/>
        <v>&lt;41420&gt;</v>
      </c>
      <c r="G1195" s="71" t="str">
        <f t="shared" si="93"/>
        <v>41420</v>
      </c>
      <c r="H1195" s="71">
        <f t="shared" si="94"/>
        <v>41420</v>
      </c>
    </row>
    <row r="1196" spans="1:8" ht="25.5" x14ac:dyDescent="0.2">
      <c r="A1196" s="76">
        <f t="shared" si="90"/>
        <v>41421</v>
      </c>
      <c r="B1196" s="27" t="s">
        <v>4771</v>
      </c>
      <c r="C1196" s="71">
        <v>195</v>
      </c>
      <c r="D1196" s="71">
        <v>95</v>
      </c>
      <c r="E1196" s="71">
        <f t="shared" si="91"/>
        <v>290</v>
      </c>
      <c r="F1196" s="71" t="str">
        <f t="shared" si="92"/>
        <v>&lt;41421&gt;</v>
      </c>
      <c r="G1196" s="71" t="str">
        <f t="shared" si="93"/>
        <v>41421</v>
      </c>
      <c r="H1196" s="71">
        <f t="shared" si="94"/>
        <v>41421</v>
      </c>
    </row>
    <row r="1197" spans="1:8" ht="25.5" x14ac:dyDescent="0.2">
      <c r="A1197" s="76">
        <f t="shared" si="90"/>
        <v>41423</v>
      </c>
      <c r="B1197" s="27" t="s">
        <v>3457</v>
      </c>
      <c r="C1197" s="71">
        <v>386</v>
      </c>
      <c r="D1197" s="71">
        <v>236</v>
      </c>
      <c r="E1197" s="71">
        <f t="shared" si="91"/>
        <v>622</v>
      </c>
      <c r="F1197" s="71" t="str">
        <f t="shared" si="92"/>
        <v>&lt;41423&gt;</v>
      </c>
      <c r="G1197" s="71" t="str">
        <f t="shared" si="93"/>
        <v>41423</v>
      </c>
      <c r="H1197" s="71">
        <f t="shared" si="94"/>
        <v>41423</v>
      </c>
    </row>
    <row r="1198" spans="1:8" ht="25.5" x14ac:dyDescent="0.2">
      <c r="A1198" s="76">
        <f t="shared" si="90"/>
        <v>41422</v>
      </c>
      <c r="B1198" s="27" t="s">
        <v>3456</v>
      </c>
      <c r="C1198" s="71">
        <v>972</v>
      </c>
      <c r="D1198" s="71">
        <v>613</v>
      </c>
      <c r="E1198" s="71">
        <f t="shared" si="91"/>
        <v>1585</v>
      </c>
      <c r="F1198" s="71" t="str">
        <f t="shared" si="92"/>
        <v>&lt;41422&gt;</v>
      </c>
      <c r="G1198" s="71" t="str">
        <f t="shared" si="93"/>
        <v>41422</v>
      </c>
      <c r="H1198" s="71">
        <f t="shared" si="94"/>
        <v>41422</v>
      </c>
    </row>
    <row r="1199" spans="1:8" ht="25.5" x14ac:dyDescent="0.2">
      <c r="A1199" s="76">
        <f t="shared" si="90"/>
        <v>41424</v>
      </c>
      <c r="B1199" s="27" t="s">
        <v>3458</v>
      </c>
      <c r="C1199" s="71">
        <v>115</v>
      </c>
      <c r="D1199" s="71">
        <v>75</v>
      </c>
      <c r="E1199" s="71">
        <f t="shared" si="91"/>
        <v>190</v>
      </c>
      <c r="F1199" s="71" t="str">
        <f t="shared" si="92"/>
        <v>&lt;41424&gt;</v>
      </c>
      <c r="G1199" s="71" t="str">
        <f t="shared" si="93"/>
        <v>41424</v>
      </c>
      <c r="H1199" s="71">
        <f t="shared" si="94"/>
        <v>41424</v>
      </c>
    </row>
    <row r="1200" spans="1:8" x14ac:dyDescent="0.2">
      <c r="A1200" s="76">
        <f t="shared" si="90"/>
        <v>41425</v>
      </c>
      <c r="B1200" s="27" t="s">
        <v>3459</v>
      </c>
      <c r="C1200" s="71">
        <v>229</v>
      </c>
      <c r="D1200" s="71">
        <v>103</v>
      </c>
      <c r="E1200" s="71">
        <f t="shared" si="91"/>
        <v>332</v>
      </c>
      <c r="F1200" s="71" t="str">
        <f t="shared" si="92"/>
        <v>&lt;41425&gt;</v>
      </c>
      <c r="G1200" s="71" t="str">
        <f t="shared" si="93"/>
        <v>41425</v>
      </c>
      <c r="H1200" s="71">
        <f t="shared" si="94"/>
        <v>41425</v>
      </c>
    </row>
    <row r="1201" spans="1:8" ht="38.25" x14ac:dyDescent="0.2">
      <c r="A1201" s="76">
        <f t="shared" si="90"/>
        <v>41426</v>
      </c>
      <c r="B1201" s="27" t="s">
        <v>3460</v>
      </c>
      <c r="C1201" s="71">
        <v>506</v>
      </c>
      <c r="D1201" s="71">
        <v>285</v>
      </c>
      <c r="E1201" s="71">
        <f t="shared" si="91"/>
        <v>791</v>
      </c>
      <c r="F1201" s="71" t="str">
        <f t="shared" si="92"/>
        <v>&lt;41426&gt;</v>
      </c>
      <c r="G1201" s="71" t="str">
        <f t="shared" si="93"/>
        <v>41426</v>
      </c>
      <c r="H1201" s="71">
        <f t="shared" si="94"/>
        <v>41426</v>
      </c>
    </row>
    <row r="1202" spans="1:8" ht="25.5" x14ac:dyDescent="0.2">
      <c r="A1202" s="76">
        <f t="shared" si="90"/>
        <v>41427</v>
      </c>
      <c r="B1202" s="27" t="s">
        <v>3461</v>
      </c>
      <c r="C1202" s="71">
        <v>118</v>
      </c>
      <c r="D1202" s="71">
        <v>64</v>
      </c>
      <c r="E1202" s="71">
        <f t="shared" si="91"/>
        <v>182</v>
      </c>
      <c r="F1202" s="71" t="str">
        <f t="shared" si="92"/>
        <v>&lt;41427&gt;</v>
      </c>
      <c r="G1202" s="71" t="str">
        <f t="shared" si="93"/>
        <v>41427</v>
      </c>
      <c r="H1202" s="71">
        <f t="shared" si="94"/>
        <v>41427</v>
      </c>
    </row>
    <row r="1203" spans="1:8" ht="25.5" x14ac:dyDescent="0.2">
      <c r="A1203" s="76">
        <f t="shared" si="90"/>
        <v>41428</v>
      </c>
      <c r="B1203" s="27" t="s">
        <v>3462</v>
      </c>
      <c r="C1203" s="71">
        <v>228</v>
      </c>
      <c r="D1203" s="71">
        <v>98</v>
      </c>
      <c r="E1203" s="71">
        <f t="shared" si="91"/>
        <v>326</v>
      </c>
      <c r="F1203" s="71" t="str">
        <f t="shared" si="92"/>
        <v>&lt;41428&gt;</v>
      </c>
      <c r="G1203" s="71" t="str">
        <f t="shared" si="93"/>
        <v>41428</v>
      </c>
      <c r="H1203" s="71">
        <f t="shared" si="94"/>
        <v>41428</v>
      </c>
    </row>
    <row r="1204" spans="1:8" ht="25.5" x14ac:dyDescent="0.2">
      <c r="A1204" s="76">
        <f t="shared" si="90"/>
        <v>41429</v>
      </c>
      <c r="B1204" s="27" t="s">
        <v>3463</v>
      </c>
      <c r="C1204" s="71">
        <v>296</v>
      </c>
      <c r="D1204" s="71">
        <v>134</v>
      </c>
      <c r="E1204" s="71">
        <f t="shared" si="91"/>
        <v>430</v>
      </c>
      <c r="F1204" s="71" t="str">
        <f t="shared" si="92"/>
        <v>&lt;41429&gt;</v>
      </c>
      <c r="G1204" s="71" t="str">
        <f t="shared" si="93"/>
        <v>41429</v>
      </c>
      <c r="H1204" s="71">
        <f t="shared" si="94"/>
        <v>41429</v>
      </c>
    </row>
    <row r="1205" spans="1:8" ht="25.5" x14ac:dyDescent="0.2">
      <c r="A1205" s="76">
        <f t="shared" si="90"/>
        <v>41430</v>
      </c>
      <c r="B1205" s="27" t="s">
        <v>3464</v>
      </c>
      <c r="C1205" s="71">
        <v>306</v>
      </c>
      <c r="D1205" s="71">
        <v>226</v>
      </c>
      <c r="E1205" s="71">
        <f t="shared" si="91"/>
        <v>532</v>
      </c>
      <c r="F1205" s="71" t="str">
        <f t="shared" si="92"/>
        <v>&lt;41430&gt;</v>
      </c>
      <c r="G1205" s="71" t="str">
        <f t="shared" si="93"/>
        <v>41430</v>
      </c>
      <c r="H1205" s="71">
        <f t="shared" si="94"/>
        <v>41430</v>
      </c>
    </row>
    <row r="1206" spans="1:8" ht="25.5" x14ac:dyDescent="0.2">
      <c r="A1206" s="76">
        <f t="shared" si="90"/>
        <v>41501</v>
      </c>
      <c r="B1206" s="27" t="s">
        <v>3465</v>
      </c>
      <c r="C1206" s="71">
        <v>299</v>
      </c>
      <c r="D1206" s="71">
        <v>124</v>
      </c>
      <c r="E1206" s="71">
        <f t="shared" si="91"/>
        <v>423</v>
      </c>
      <c r="F1206" s="71" t="str">
        <f t="shared" si="92"/>
        <v>&lt;41501&gt;</v>
      </c>
      <c r="G1206" s="71" t="str">
        <f t="shared" si="93"/>
        <v>41501</v>
      </c>
      <c r="H1206" s="71">
        <f t="shared" si="94"/>
        <v>41501</v>
      </c>
    </row>
    <row r="1207" spans="1:8" ht="25.5" x14ac:dyDescent="0.2">
      <c r="A1207" s="76">
        <f t="shared" si="90"/>
        <v>41502</v>
      </c>
      <c r="B1207" s="27" t="s">
        <v>3466</v>
      </c>
      <c r="C1207" s="71">
        <v>391</v>
      </c>
      <c r="D1207" s="71">
        <v>177</v>
      </c>
      <c r="E1207" s="71">
        <f t="shared" si="91"/>
        <v>568</v>
      </c>
      <c r="F1207" s="71" t="str">
        <f t="shared" si="92"/>
        <v>&lt;41502&gt;</v>
      </c>
      <c r="G1207" s="71" t="str">
        <f t="shared" si="93"/>
        <v>41502</v>
      </c>
      <c r="H1207" s="71">
        <f t="shared" si="94"/>
        <v>41502</v>
      </c>
    </row>
    <row r="1208" spans="1:8" ht="25.5" x14ac:dyDescent="0.2">
      <c r="A1208" s="76">
        <f t="shared" si="90"/>
        <v>41503</v>
      </c>
      <c r="B1208" s="27" t="s">
        <v>3467</v>
      </c>
      <c r="C1208" s="71">
        <v>960</v>
      </c>
      <c r="D1208" s="71">
        <v>661</v>
      </c>
      <c r="E1208" s="71">
        <f t="shared" si="91"/>
        <v>1621</v>
      </c>
      <c r="F1208" s="71" t="str">
        <f t="shared" si="92"/>
        <v>&lt;41503&gt;</v>
      </c>
      <c r="G1208" s="71" t="str">
        <f t="shared" si="93"/>
        <v>41503</v>
      </c>
      <c r="H1208" s="71">
        <f t="shared" si="94"/>
        <v>41503</v>
      </c>
    </row>
    <row r="1209" spans="1:8" x14ac:dyDescent="0.2">
      <c r="A1209" s="76">
        <f t="shared" si="90"/>
        <v>41504</v>
      </c>
      <c r="B1209" s="27" t="s">
        <v>3468</v>
      </c>
      <c r="C1209" s="71">
        <v>586</v>
      </c>
      <c r="D1209" s="71">
        <v>211</v>
      </c>
      <c r="E1209" s="71">
        <f t="shared" si="91"/>
        <v>797</v>
      </c>
      <c r="F1209" s="71" t="str">
        <f t="shared" si="92"/>
        <v>&lt;41504&gt;</v>
      </c>
      <c r="G1209" s="71" t="str">
        <f t="shared" si="93"/>
        <v>41504</v>
      </c>
      <c r="H1209" s="71">
        <f t="shared" si="94"/>
        <v>41504</v>
      </c>
    </row>
    <row r="1210" spans="1:8" x14ac:dyDescent="0.2">
      <c r="A1210" s="76">
        <f t="shared" si="90"/>
        <v>41505</v>
      </c>
      <c r="B1210" s="27" t="s">
        <v>3469</v>
      </c>
      <c r="C1210" s="71">
        <v>341</v>
      </c>
      <c r="D1210" s="71">
        <v>170</v>
      </c>
      <c r="E1210" s="71">
        <f t="shared" si="91"/>
        <v>511</v>
      </c>
      <c r="F1210" s="71" t="str">
        <f t="shared" si="92"/>
        <v>&lt;41505&gt;</v>
      </c>
      <c r="G1210" s="71" t="str">
        <f t="shared" si="93"/>
        <v>41505</v>
      </c>
      <c r="H1210" s="71">
        <f t="shared" si="94"/>
        <v>41505</v>
      </c>
    </row>
    <row r="1211" spans="1:8" x14ac:dyDescent="0.2">
      <c r="A1211" s="76">
        <f t="shared" si="90"/>
        <v>41506</v>
      </c>
      <c r="B1211" s="27" t="s">
        <v>3470</v>
      </c>
      <c r="C1211" s="71">
        <v>1238</v>
      </c>
      <c r="D1211" s="71">
        <v>670</v>
      </c>
      <c r="E1211" s="71">
        <f t="shared" si="91"/>
        <v>1908</v>
      </c>
      <c r="F1211" s="71" t="str">
        <f t="shared" si="92"/>
        <v>&lt;41506&gt;</v>
      </c>
      <c r="G1211" s="71" t="str">
        <f t="shared" si="93"/>
        <v>41506</v>
      </c>
      <c r="H1211" s="71">
        <f t="shared" si="94"/>
        <v>41506</v>
      </c>
    </row>
    <row r="1212" spans="1:8" ht="25.5" x14ac:dyDescent="0.2">
      <c r="A1212" s="76">
        <f t="shared" si="90"/>
        <v>41507</v>
      </c>
      <c r="B1212" s="27" t="s">
        <v>3471</v>
      </c>
      <c r="C1212" s="71">
        <v>486</v>
      </c>
      <c r="D1212" s="71">
        <v>295</v>
      </c>
      <c r="E1212" s="71">
        <f t="shared" si="91"/>
        <v>781</v>
      </c>
      <c r="F1212" s="71" t="str">
        <f t="shared" si="92"/>
        <v>&lt;41507&gt;</v>
      </c>
      <c r="G1212" s="71" t="str">
        <f t="shared" si="93"/>
        <v>41507</v>
      </c>
      <c r="H1212" s="71">
        <f t="shared" si="94"/>
        <v>41507</v>
      </c>
    </row>
    <row r="1213" spans="1:8" x14ac:dyDescent="0.2">
      <c r="A1213" s="76">
        <f t="shared" si="90"/>
        <v>41508</v>
      </c>
      <c r="B1213" s="27" t="s">
        <v>3472</v>
      </c>
      <c r="C1213" s="71">
        <v>194</v>
      </c>
      <c r="D1213" s="71">
        <v>109</v>
      </c>
      <c r="E1213" s="71">
        <f t="shared" si="91"/>
        <v>303</v>
      </c>
      <c r="F1213" s="71" t="str">
        <f t="shared" si="92"/>
        <v>&lt;41508&gt;</v>
      </c>
      <c r="G1213" s="71" t="str">
        <f t="shared" si="93"/>
        <v>41508</v>
      </c>
      <c r="H1213" s="71">
        <f t="shared" si="94"/>
        <v>41508</v>
      </c>
    </row>
    <row r="1214" spans="1:8" ht="25.5" x14ac:dyDescent="0.2">
      <c r="A1214" s="76">
        <f t="shared" si="90"/>
        <v>41509</v>
      </c>
      <c r="B1214" s="27" t="s">
        <v>3473</v>
      </c>
      <c r="C1214" s="71">
        <v>312</v>
      </c>
      <c r="D1214" s="71">
        <v>158</v>
      </c>
      <c r="E1214" s="71">
        <f t="shared" si="91"/>
        <v>470</v>
      </c>
      <c r="F1214" s="71" t="str">
        <f t="shared" si="92"/>
        <v>&lt;41509&gt;</v>
      </c>
      <c r="G1214" s="71" t="str">
        <f t="shared" si="93"/>
        <v>41509</v>
      </c>
      <c r="H1214" s="71">
        <f t="shared" si="94"/>
        <v>41509</v>
      </c>
    </row>
    <row r="1215" spans="1:8" ht="25.5" x14ac:dyDescent="0.2">
      <c r="A1215" s="76">
        <f t="shared" si="90"/>
        <v>41510</v>
      </c>
      <c r="B1215" s="27" t="s">
        <v>3474</v>
      </c>
      <c r="C1215" s="71">
        <v>260</v>
      </c>
      <c r="D1215" s="71">
        <v>119</v>
      </c>
      <c r="E1215" s="71">
        <f t="shared" si="91"/>
        <v>379</v>
      </c>
      <c r="F1215" s="71" t="str">
        <f t="shared" si="92"/>
        <v>&lt;41510&gt;</v>
      </c>
      <c r="G1215" s="71" t="str">
        <f t="shared" si="93"/>
        <v>41510</v>
      </c>
      <c r="H1215" s="71">
        <f t="shared" si="94"/>
        <v>41510</v>
      </c>
    </row>
    <row r="1216" spans="1:8" ht="38.25" x14ac:dyDescent="0.2">
      <c r="A1216" s="76">
        <f t="shared" si="90"/>
        <v>41511</v>
      </c>
      <c r="B1216" s="27" t="s">
        <v>3475</v>
      </c>
      <c r="C1216" s="71">
        <v>390</v>
      </c>
      <c r="D1216" s="71">
        <v>193</v>
      </c>
      <c r="E1216" s="71">
        <f t="shared" si="91"/>
        <v>583</v>
      </c>
      <c r="F1216" s="71" t="str">
        <f t="shared" si="92"/>
        <v>&lt;41511&gt;</v>
      </c>
      <c r="G1216" s="71" t="str">
        <f t="shared" si="93"/>
        <v>41511</v>
      </c>
      <c r="H1216" s="71">
        <f t="shared" si="94"/>
        <v>41511</v>
      </c>
    </row>
    <row r="1217" spans="1:8" ht="25.5" x14ac:dyDescent="0.2">
      <c r="A1217" s="76">
        <f t="shared" si="90"/>
        <v>41512</v>
      </c>
      <c r="B1217" s="27" t="s">
        <v>3476</v>
      </c>
      <c r="C1217" s="71">
        <v>324</v>
      </c>
      <c r="D1217" s="71">
        <v>185</v>
      </c>
      <c r="E1217" s="71">
        <f t="shared" si="91"/>
        <v>509</v>
      </c>
      <c r="F1217" s="71" t="str">
        <f t="shared" si="92"/>
        <v>&lt;41512&gt;</v>
      </c>
      <c r="G1217" s="71" t="str">
        <f t="shared" si="93"/>
        <v>41512</v>
      </c>
      <c r="H1217" s="71">
        <f t="shared" si="94"/>
        <v>41512</v>
      </c>
    </row>
    <row r="1218" spans="1:8" ht="25.5" x14ac:dyDescent="0.2">
      <c r="A1218" s="76">
        <f t="shared" si="90"/>
        <v>41513</v>
      </c>
      <c r="B1218" s="27" t="s">
        <v>3477</v>
      </c>
      <c r="C1218" s="71">
        <v>210</v>
      </c>
      <c r="D1218" s="71">
        <v>94</v>
      </c>
      <c r="E1218" s="71">
        <f t="shared" si="91"/>
        <v>304</v>
      </c>
      <c r="F1218" s="71" t="str">
        <f t="shared" si="92"/>
        <v>&lt;41513&gt;</v>
      </c>
      <c r="G1218" s="71" t="str">
        <f t="shared" si="93"/>
        <v>41513</v>
      </c>
      <c r="H1218" s="71">
        <f t="shared" si="94"/>
        <v>41513</v>
      </c>
    </row>
    <row r="1219" spans="1:8" ht="25.5" x14ac:dyDescent="0.2">
      <c r="A1219" s="76">
        <f t="shared" si="90"/>
        <v>41514</v>
      </c>
      <c r="B1219" s="27" t="s">
        <v>4772</v>
      </c>
      <c r="C1219" s="71">
        <v>577</v>
      </c>
      <c r="D1219" s="71">
        <v>337</v>
      </c>
      <c r="E1219" s="71">
        <f t="shared" si="91"/>
        <v>914</v>
      </c>
      <c r="F1219" s="71" t="str">
        <f t="shared" si="92"/>
        <v>&lt;41514&gt;</v>
      </c>
      <c r="G1219" s="71" t="str">
        <f t="shared" si="93"/>
        <v>41514</v>
      </c>
      <c r="H1219" s="71">
        <f t="shared" si="94"/>
        <v>41514</v>
      </c>
    </row>
    <row r="1220" spans="1:8" ht="25.5" x14ac:dyDescent="0.2">
      <c r="A1220" s="76">
        <f t="shared" si="90"/>
        <v>41515</v>
      </c>
      <c r="B1220" s="27" t="s">
        <v>3479</v>
      </c>
      <c r="C1220" s="71">
        <v>210</v>
      </c>
      <c r="D1220" s="71">
        <v>114</v>
      </c>
      <c r="E1220" s="71">
        <f t="shared" si="91"/>
        <v>324</v>
      </c>
      <c r="F1220" s="71" t="str">
        <f t="shared" si="92"/>
        <v>&lt;41515&gt;</v>
      </c>
      <c r="G1220" s="71" t="str">
        <f t="shared" si="93"/>
        <v>41515</v>
      </c>
      <c r="H1220" s="71">
        <f t="shared" si="94"/>
        <v>41515</v>
      </c>
    </row>
    <row r="1221" spans="1:8" x14ac:dyDescent="0.2">
      <c r="A1221" s="76">
        <f t="shared" si="90"/>
        <v>41516</v>
      </c>
      <c r="B1221" s="27" t="s">
        <v>3480</v>
      </c>
      <c r="C1221" s="71">
        <v>1570</v>
      </c>
      <c r="D1221" s="71">
        <v>942</v>
      </c>
      <c r="E1221" s="71">
        <f t="shared" si="91"/>
        <v>2512</v>
      </c>
      <c r="F1221" s="71" t="str">
        <f t="shared" si="92"/>
        <v>&lt;41516&gt;</v>
      </c>
      <c r="G1221" s="71" t="str">
        <f t="shared" si="93"/>
        <v>41516</v>
      </c>
      <c r="H1221" s="71">
        <f t="shared" si="94"/>
        <v>41516</v>
      </c>
    </row>
    <row r="1222" spans="1:8" ht="25.5" x14ac:dyDescent="0.2">
      <c r="A1222" s="76">
        <f t="shared" si="90"/>
        <v>41517</v>
      </c>
      <c r="B1222" s="27" t="s">
        <v>3481</v>
      </c>
      <c r="C1222" s="71">
        <v>632</v>
      </c>
      <c r="D1222" s="71">
        <v>358</v>
      </c>
      <c r="E1222" s="71">
        <f t="shared" si="91"/>
        <v>990</v>
      </c>
      <c r="F1222" s="71" t="str">
        <f t="shared" si="92"/>
        <v>&lt;41517&gt;</v>
      </c>
      <c r="G1222" s="71" t="str">
        <f t="shared" si="93"/>
        <v>41517</v>
      </c>
      <c r="H1222" s="71">
        <f t="shared" si="94"/>
        <v>41517</v>
      </c>
    </row>
    <row r="1223" spans="1:8" ht="25.5" x14ac:dyDescent="0.2">
      <c r="A1223" s="76">
        <f t="shared" si="90"/>
        <v>41518</v>
      </c>
      <c r="B1223" s="27" t="s">
        <v>3482</v>
      </c>
      <c r="C1223" s="71">
        <v>370</v>
      </c>
      <c r="D1223" s="71">
        <v>183</v>
      </c>
      <c r="E1223" s="71">
        <f t="shared" si="91"/>
        <v>553</v>
      </c>
      <c r="F1223" s="71" t="str">
        <f t="shared" si="92"/>
        <v>&lt;41518&gt;</v>
      </c>
      <c r="G1223" s="71" t="str">
        <f t="shared" si="93"/>
        <v>41518</v>
      </c>
      <c r="H1223" s="71">
        <f t="shared" si="94"/>
        <v>41518</v>
      </c>
    </row>
    <row r="1224" spans="1:8" x14ac:dyDescent="0.2">
      <c r="A1224" s="76">
        <f t="shared" si="90"/>
        <v>41522</v>
      </c>
      <c r="B1224" s="27" t="s">
        <v>3484</v>
      </c>
      <c r="C1224" s="71">
        <v>765</v>
      </c>
      <c r="D1224" s="71">
        <v>515</v>
      </c>
      <c r="E1224" s="71">
        <f t="shared" si="91"/>
        <v>1280</v>
      </c>
      <c r="F1224" s="71" t="str">
        <f t="shared" si="92"/>
        <v>&lt;41522&gt;</v>
      </c>
      <c r="G1224" s="71" t="str">
        <f t="shared" si="93"/>
        <v>41522</v>
      </c>
      <c r="H1224" s="71">
        <f t="shared" si="94"/>
        <v>41522</v>
      </c>
    </row>
    <row r="1225" spans="1:8" x14ac:dyDescent="0.2">
      <c r="A1225" s="76">
        <f t="shared" si="90"/>
        <v>41521</v>
      </c>
      <c r="B1225" s="27" t="s">
        <v>3483</v>
      </c>
      <c r="C1225" s="71">
        <v>546</v>
      </c>
      <c r="D1225" s="71">
        <v>340</v>
      </c>
      <c r="E1225" s="71">
        <f t="shared" si="91"/>
        <v>886</v>
      </c>
      <c r="F1225" s="71" t="str">
        <f t="shared" si="92"/>
        <v>&lt;41521&gt;</v>
      </c>
      <c r="G1225" s="71" t="str">
        <f t="shared" si="93"/>
        <v>41521</v>
      </c>
      <c r="H1225" s="71">
        <f t="shared" si="94"/>
        <v>41521</v>
      </c>
    </row>
    <row r="1226" spans="1:8" ht="38.25" x14ac:dyDescent="0.2">
      <c r="A1226" s="76">
        <f t="shared" si="90"/>
        <v>41601</v>
      </c>
      <c r="B1226" s="27" t="s">
        <v>3485</v>
      </c>
      <c r="C1226" s="71">
        <v>662</v>
      </c>
      <c r="D1226" s="71">
        <v>298</v>
      </c>
      <c r="E1226" s="71">
        <f t="shared" si="91"/>
        <v>960</v>
      </c>
      <c r="F1226" s="71" t="str">
        <f t="shared" si="92"/>
        <v>&lt;41601&gt;</v>
      </c>
      <c r="G1226" s="71" t="str">
        <f t="shared" si="93"/>
        <v>41601</v>
      </c>
      <c r="H1226" s="71">
        <f t="shared" si="94"/>
        <v>41601</v>
      </c>
    </row>
    <row r="1227" spans="1:8" ht="25.5" x14ac:dyDescent="0.2">
      <c r="A1227" s="76">
        <f t="shared" si="90"/>
        <v>41602</v>
      </c>
      <c r="B1227" s="27" t="s">
        <v>3486</v>
      </c>
      <c r="C1227" s="71">
        <v>791</v>
      </c>
      <c r="D1227" s="71">
        <v>405</v>
      </c>
      <c r="E1227" s="71">
        <f t="shared" si="91"/>
        <v>1196</v>
      </c>
      <c r="F1227" s="71" t="str">
        <f t="shared" si="92"/>
        <v>&lt;41602&gt;</v>
      </c>
      <c r="G1227" s="71" t="str">
        <f t="shared" si="93"/>
        <v>41602</v>
      </c>
      <c r="H1227" s="71">
        <f t="shared" si="94"/>
        <v>41602</v>
      </c>
    </row>
    <row r="1228" spans="1:8" ht="25.5" x14ac:dyDescent="0.2">
      <c r="A1228" s="76">
        <f t="shared" si="90"/>
        <v>41603</v>
      </c>
      <c r="B1228" s="27" t="s">
        <v>3487</v>
      </c>
      <c r="C1228" s="71">
        <v>674</v>
      </c>
      <c r="D1228" s="71">
        <v>414</v>
      </c>
      <c r="E1228" s="71">
        <f t="shared" si="91"/>
        <v>1088</v>
      </c>
      <c r="F1228" s="71" t="str">
        <f t="shared" si="92"/>
        <v>&lt;41603&gt;</v>
      </c>
      <c r="G1228" s="71" t="str">
        <f t="shared" si="93"/>
        <v>41603</v>
      </c>
      <c r="H1228" s="71">
        <f t="shared" si="94"/>
        <v>41603</v>
      </c>
    </row>
    <row r="1229" spans="1:8" ht="25.5" x14ac:dyDescent="0.2">
      <c r="A1229" s="76">
        <f t="shared" si="90"/>
        <v>41604</v>
      </c>
      <c r="B1229" s="27" t="s">
        <v>3488</v>
      </c>
      <c r="C1229" s="71">
        <v>315</v>
      </c>
      <c r="D1229" s="71">
        <v>154</v>
      </c>
      <c r="E1229" s="71">
        <f t="shared" si="91"/>
        <v>469</v>
      </c>
      <c r="F1229" s="71" t="str">
        <f t="shared" si="92"/>
        <v>&lt;41604&gt;</v>
      </c>
      <c r="G1229" s="71" t="str">
        <f t="shared" si="93"/>
        <v>41604</v>
      </c>
      <c r="H1229" s="71">
        <f t="shared" si="94"/>
        <v>41604</v>
      </c>
    </row>
    <row r="1230" spans="1:8" ht="25.5" x14ac:dyDescent="0.2">
      <c r="A1230" s="76">
        <f t="shared" si="90"/>
        <v>41605</v>
      </c>
      <c r="B1230" s="27" t="s">
        <v>3489</v>
      </c>
      <c r="C1230" s="71">
        <v>1472</v>
      </c>
      <c r="D1230" s="71">
        <v>740</v>
      </c>
      <c r="E1230" s="71">
        <f t="shared" si="91"/>
        <v>2212</v>
      </c>
      <c r="F1230" s="71" t="str">
        <f t="shared" si="92"/>
        <v>&lt;41605&gt;</v>
      </c>
      <c r="G1230" s="71" t="str">
        <f t="shared" si="93"/>
        <v>41605</v>
      </c>
      <c r="H1230" s="71">
        <f t="shared" si="94"/>
        <v>41605</v>
      </c>
    </row>
    <row r="1231" spans="1:8" ht="38.25" x14ac:dyDescent="0.2">
      <c r="A1231" s="76">
        <f t="shared" ref="A1231:A1294" si="95">H1231</f>
        <v>41606</v>
      </c>
      <c r="B1231" s="27" t="s">
        <v>3490</v>
      </c>
      <c r="C1231" s="71">
        <v>916</v>
      </c>
      <c r="D1231" s="71">
        <v>551</v>
      </c>
      <c r="E1231" s="71">
        <f t="shared" ref="E1231:E1294" si="96">SUM(C1231:D1231)</f>
        <v>1467</v>
      </c>
      <c r="F1231" s="71" t="str">
        <f t="shared" ref="F1231:F1294" si="97">RIGHT(B1231,7)</f>
        <v>&lt;41606&gt;</v>
      </c>
      <c r="G1231" s="71" t="str">
        <f t="shared" ref="G1231:G1294" si="98">MID(F1231,2,5)</f>
        <v>41606</v>
      </c>
      <c r="H1231" s="71">
        <f t="shared" ref="H1231:H1294" si="99">VALUE(G1231)</f>
        <v>41606</v>
      </c>
    </row>
    <row r="1232" spans="1:8" ht="25.5" x14ac:dyDescent="0.2">
      <c r="A1232" s="76">
        <f t="shared" si="95"/>
        <v>41607</v>
      </c>
      <c r="B1232" s="27" t="s">
        <v>3491</v>
      </c>
      <c r="C1232" s="71">
        <v>1107</v>
      </c>
      <c r="D1232" s="71">
        <v>600</v>
      </c>
      <c r="E1232" s="71">
        <f t="shared" si="96"/>
        <v>1707</v>
      </c>
      <c r="F1232" s="71" t="str">
        <f t="shared" si="97"/>
        <v>&lt;41607&gt;</v>
      </c>
      <c r="G1232" s="71" t="str">
        <f t="shared" si="98"/>
        <v>41607</v>
      </c>
      <c r="H1232" s="71">
        <f t="shared" si="99"/>
        <v>41607</v>
      </c>
    </row>
    <row r="1233" spans="1:8" ht="25.5" x14ac:dyDescent="0.2">
      <c r="A1233" s="76">
        <f t="shared" si="95"/>
        <v>41608</v>
      </c>
      <c r="B1233" s="27" t="s">
        <v>3492</v>
      </c>
      <c r="C1233" s="71">
        <v>142</v>
      </c>
      <c r="D1233" s="71">
        <v>71</v>
      </c>
      <c r="E1233" s="71">
        <f t="shared" si="96"/>
        <v>213</v>
      </c>
      <c r="F1233" s="71" t="str">
        <f t="shared" si="97"/>
        <v>&lt;41608&gt;</v>
      </c>
      <c r="G1233" s="71" t="str">
        <f t="shared" si="98"/>
        <v>41608</v>
      </c>
      <c r="H1233" s="71">
        <f t="shared" si="99"/>
        <v>41608</v>
      </c>
    </row>
    <row r="1234" spans="1:8" ht="25.5" x14ac:dyDescent="0.2">
      <c r="A1234" s="76">
        <f t="shared" si="95"/>
        <v>41609</v>
      </c>
      <c r="B1234" s="27" t="s">
        <v>3493</v>
      </c>
      <c r="C1234" s="71">
        <v>875</v>
      </c>
      <c r="D1234" s="71">
        <v>553</v>
      </c>
      <c r="E1234" s="71">
        <f t="shared" si="96"/>
        <v>1428</v>
      </c>
      <c r="F1234" s="71" t="str">
        <f t="shared" si="97"/>
        <v>&lt;41609&gt;</v>
      </c>
      <c r="G1234" s="71" t="str">
        <f t="shared" si="98"/>
        <v>41609</v>
      </c>
      <c r="H1234" s="71">
        <f t="shared" si="99"/>
        <v>41609</v>
      </c>
    </row>
    <row r="1235" spans="1:8" ht="38.25" x14ac:dyDescent="0.2">
      <c r="A1235" s="76">
        <f t="shared" si="95"/>
        <v>41610</v>
      </c>
      <c r="B1235" s="27" t="s">
        <v>3494</v>
      </c>
      <c r="C1235" s="71">
        <v>143</v>
      </c>
      <c r="D1235" s="71">
        <v>72</v>
      </c>
      <c r="E1235" s="71">
        <f t="shared" si="96"/>
        <v>215</v>
      </c>
      <c r="F1235" s="71" t="str">
        <f t="shared" si="97"/>
        <v>&lt;41610&gt;</v>
      </c>
      <c r="G1235" s="71" t="str">
        <f t="shared" si="98"/>
        <v>41610</v>
      </c>
      <c r="H1235" s="71">
        <f t="shared" si="99"/>
        <v>41610</v>
      </c>
    </row>
    <row r="1236" spans="1:8" ht="25.5" x14ac:dyDescent="0.2">
      <c r="A1236" s="76">
        <f t="shared" si="95"/>
        <v>41611</v>
      </c>
      <c r="B1236" s="27" t="s">
        <v>3495</v>
      </c>
      <c r="C1236" s="71">
        <v>432</v>
      </c>
      <c r="D1236" s="71">
        <v>275</v>
      </c>
      <c r="E1236" s="71">
        <f t="shared" si="96"/>
        <v>707</v>
      </c>
      <c r="F1236" s="71" t="str">
        <f t="shared" si="97"/>
        <v>&lt;41611&gt;</v>
      </c>
      <c r="G1236" s="71" t="str">
        <f t="shared" si="98"/>
        <v>41611</v>
      </c>
      <c r="H1236" s="71">
        <f t="shared" si="99"/>
        <v>41611</v>
      </c>
    </row>
    <row r="1237" spans="1:8" ht="25.5" x14ac:dyDescent="0.2">
      <c r="A1237" s="76">
        <f t="shared" si="95"/>
        <v>41612</v>
      </c>
      <c r="B1237" s="27" t="s">
        <v>3496</v>
      </c>
      <c r="C1237" s="71">
        <v>436</v>
      </c>
      <c r="D1237" s="71">
        <v>170</v>
      </c>
      <c r="E1237" s="71">
        <f t="shared" si="96"/>
        <v>606</v>
      </c>
      <c r="F1237" s="71" t="str">
        <f t="shared" si="97"/>
        <v>&lt;41612&gt;</v>
      </c>
      <c r="G1237" s="71" t="str">
        <f t="shared" si="98"/>
        <v>41612</v>
      </c>
      <c r="H1237" s="71">
        <f t="shared" si="99"/>
        <v>41612</v>
      </c>
    </row>
    <row r="1238" spans="1:8" ht="25.5" x14ac:dyDescent="0.2">
      <c r="A1238" s="76">
        <f t="shared" si="95"/>
        <v>41613</v>
      </c>
      <c r="B1238" s="27" t="s">
        <v>3497</v>
      </c>
      <c r="C1238" s="71">
        <v>362</v>
      </c>
      <c r="D1238" s="71">
        <v>176</v>
      </c>
      <c r="E1238" s="71">
        <f t="shared" si="96"/>
        <v>538</v>
      </c>
      <c r="F1238" s="71" t="str">
        <f t="shared" si="97"/>
        <v>&lt;41613&gt;</v>
      </c>
      <c r="G1238" s="71" t="str">
        <f t="shared" si="98"/>
        <v>41613</v>
      </c>
      <c r="H1238" s="71">
        <f t="shared" si="99"/>
        <v>41613</v>
      </c>
    </row>
    <row r="1239" spans="1:8" ht="25.5" x14ac:dyDescent="0.2">
      <c r="A1239" s="76">
        <f t="shared" si="95"/>
        <v>41614</v>
      </c>
      <c r="B1239" s="27" t="s">
        <v>3498</v>
      </c>
      <c r="C1239" s="71">
        <v>476</v>
      </c>
      <c r="D1239" s="71">
        <v>254</v>
      </c>
      <c r="E1239" s="71">
        <f t="shared" si="96"/>
        <v>730</v>
      </c>
      <c r="F1239" s="71" t="str">
        <f t="shared" si="97"/>
        <v>&lt;41614&gt;</v>
      </c>
      <c r="G1239" s="71" t="str">
        <f t="shared" si="98"/>
        <v>41614</v>
      </c>
      <c r="H1239" s="71">
        <f t="shared" si="99"/>
        <v>41614</v>
      </c>
    </row>
    <row r="1240" spans="1:8" ht="25.5" x14ac:dyDescent="0.2">
      <c r="A1240" s="76">
        <f t="shared" si="95"/>
        <v>41615</v>
      </c>
      <c r="B1240" s="27" t="s">
        <v>3499</v>
      </c>
      <c r="C1240" s="71">
        <v>569</v>
      </c>
      <c r="D1240" s="71">
        <v>310</v>
      </c>
      <c r="E1240" s="71">
        <f t="shared" si="96"/>
        <v>879</v>
      </c>
      <c r="F1240" s="71" t="str">
        <f t="shared" si="97"/>
        <v>&lt;41615&gt;</v>
      </c>
      <c r="G1240" s="71" t="str">
        <f t="shared" si="98"/>
        <v>41615</v>
      </c>
      <c r="H1240" s="71">
        <f t="shared" si="99"/>
        <v>41615</v>
      </c>
    </row>
    <row r="1241" spans="1:8" ht="38.25" x14ac:dyDescent="0.2">
      <c r="A1241" s="76">
        <f t="shared" si="95"/>
        <v>41616</v>
      </c>
      <c r="B1241" s="27" t="s">
        <v>3500</v>
      </c>
      <c r="C1241" s="71">
        <v>98</v>
      </c>
      <c r="D1241" s="71">
        <v>34</v>
      </c>
      <c r="E1241" s="71">
        <f t="shared" si="96"/>
        <v>132</v>
      </c>
      <c r="F1241" s="71" t="str">
        <f t="shared" si="97"/>
        <v>&lt;41616&gt;</v>
      </c>
      <c r="G1241" s="71" t="str">
        <f t="shared" si="98"/>
        <v>41616</v>
      </c>
      <c r="H1241" s="71">
        <f t="shared" si="99"/>
        <v>41616</v>
      </c>
    </row>
    <row r="1242" spans="1:8" ht="25.5" x14ac:dyDescent="0.2">
      <c r="A1242" s="76">
        <f t="shared" si="95"/>
        <v>41617</v>
      </c>
      <c r="B1242" s="27" t="s">
        <v>3501</v>
      </c>
      <c r="C1242" s="71">
        <v>841</v>
      </c>
      <c r="D1242" s="71">
        <v>435</v>
      </c>
      <c r="E1242" s="71">
        <f t="shared" si="96"/>
        <v>1276</v>
      </c>
      <c r="F1242" s="71" t="str">
        <f t="shared" si="97"/>
        <v>&lt;41617&gt;</v>
      </c>
      <c r="G1242" s="71" t="str">
        <f t="shared" si="98"/>
        <v>41617</v>
      </c>
      <c r="H1242" s="71">
        <f t="shared" si="99"/>
        <v>41617</v>
      </c>
    </row>
    <row r="1243" spans="1:8" ht="25.5" x14ac:dyDescent="0.2">
      <c r="A1243" s="76">
        <f t="shared" si="95"/>
        <v>41618</v>
      </c>
      <c r="B1243" s="27" t="s">
        <v>3502</v>
      </c>
      <c r="C1243" s="71">
        <v>984</v>
      </c>
      <c r="D1243" s="71">
        <v>562</v>
      </c>
      <c r="E1243" s="71">
        <f t="shared" si="96"/>
        <v>1546</v>
      </c>
      <c r="F1243" s="71" t="str">
        <f t="shared" si="97"/>
        <v>&lt;41618&gt;</v>
      </c>
      <c r="G1243" s="71" t="str">
        <f t="shared" si="98"/>
        <v>41618</v>
      </c>
      <c r="H1243" s="71">
        <f t="shared" si="99"/>
        <v>41618</v>
      </c>
    </row>
    <row r="1244" spans="1:8" ht="38.25" x14ac:dyDescent="0.2">
      <c r="A1244" s="76">
        <f t="shared" si="95"/>
        <v>41619</v>
      </c>
      <c r="B1244" s="27" t="s">
        <v>3503</v>
      </c>
      <c r="C1244" s="71">
        <v>195</v>
      </c>
      <c r="D1244" s="71">
        <v>95</v>
      </c>
      <c r="E1244" s="71">
        <f t="shared" si="96"/>
        <v>290</v>
      </c>
      <c r="F1244" s="71" t="str">
        <f t="shared" si="97"/>
        <v>&lt;41619&gt;</v>
      </c>
      <c r="G1244" s="71" t="str">
        <f t="shared" si="98"/>
        <v>41619</v>
      </c>
      <c r="H1244" s="71">
        <f t="shared" si="99"/>
        <v>41619</v>
      </c>
    </row>
    <row r="1245" spans="1:8" ht="25.5" x14ac:dyDescent="0.2">
      <c r="A1245" s="76">
        <f t="shared" si="95"/>
        <v>41620</v>
      </c>
      <c r="B1245" s="27" t="s">
        <v>3504</v>
      </c>
      <c r="C1245" s="71">
        <v>229</v>
      </c>
      <c r="D1245" s="71">
        <v>113</v>
      </c>
      <c r="E1245" s="71">
        <f t="shared" si="96"/>
        <v>342</v>
      </c>
      <c r="F1245" s="71" t="str">
        <f t="shared" si="97"/>
        <v>&lt;41620&gt;</v>
      </c>
      <c r="G1245" s="71" t="str">
        <f t="shared" si="98"/>
        <v>41620</v>
      </c>
      <c r="H1245" s="71">
        <f t="shared" si="99"/>
        <v>41620</v>
      </c>
    </row>
    <row r="1246" spans="1:8" ht="38.25" x14ac:dyDescent="0.2">
      <c r="A1246" s="76">
        <f t="shared" si="95"/>
        <v>41621</v>
      </c>
      <c r="B1246" s="27" t="s">
        <v>4773</v>
      </c>
      <c r="C1246" s="71">
        <v>246</v>
      </c>
      <c r="D1246" s="71">
        <v>113</v>
      </c>
      <c r="E1246" s="71">
        <f t="shared" si="96"/>
        <v>359</v>
      </c>
      <c r="F1246" s="71" t="str">
        <f t="shared" si="97"/>
        <v>&lt;41621&gt;</v>
      </c>
      <c r="G1246" s="71" t="str">
        <f t="shared" si="98"/>
        <v>41621</v>
      </c>
      <c r="H1246" s="71">
        <f t="shared" si="99"/>
        <v>41621</v>
      </c>
    </row>
    <row r="1247" spans="1:8" ht="25.5" x14ac:dyDescent="0.2">
      <c r="A1247" s="76">
        <f t="shared" si="95"/>
        <v>41622</v>
      </c>
      <c r="B1247" s="27" t="s">
        <v>3506</v>
      </c>
      <c r="C1247" s="71">
        <v>301</v>
      </c>
      <c r="D1247" s="71">
        <v>122</v>
      </c>
      <c r="E1247" s="71">
        <f t="shared" si="96"/>
        <v>423</v>
      </c>
      <c r="F1247" s="71" t="str">
        <f t="shared" si="97"/>
        <v>&lt;41622&gt;</v>
      </c>
      <c r="G1247" s="71" t="str">
        <f t="shared" si="98"/>
        <v>41622</v>
      </c>
      <c r="H1247" s="71">
        <f t="shared" si="99"/>
        <v>41622</v>
      </c>
    </row>
    <row r="1248" spans="1:8" ht="38.25" x14ac:dyDescent="0.2">
      <c r="A1248" s="76">
        <f t="shared" si="95"/>
        <v>41623</v>
      </c>
      <c r="B1248" s="27" t="s">
        <v>3507</v>
      </c>
      <c r="C1248" s="71">
        <v>128</v>
      </c>
      <c r="D1248" s="71">
        <v>81</v>
      </c>
      <c r="E1248" s="71">
        <f t="shared" si="96"/>
        <v>209</v>
      </c>
      <c r="F1248" s="71" t="str">
        <f t="shared" si="97"/>
        <v>&lt;41623&gt;</v>
      </c>
      <c r="G1248" s="71" t="str">
        <f t="shared" si="98"/>
        <v>41623</v>
      </c>
      <c r="H1248" s="71">
        <f t="shared" si="99"/>
        <v>41623</v>
      </c>
    </row>
    <row r="1249" spans="1:8" ht="25.5" x14ac:dyDescent="0.2">
      <c r="A1249" s="76">
        <f t="shared" si="95"/>
        <v>41624</v>
      </c>
      <c r="B1249" s="27" t="s">
        <v>3508</v>
      </c>
      <c r="C1249" s="71">
        <v>855</v>
      </c>
      <c r="D1249" s="71">
        <v>542</v>
      </c>
      <c r="E1249" s="71">
        <f t="shared" si="96"/>
        <v>1397</v>
      </c>
      <c r="F1249" s="71" t="str">
        <f t="shared" si="97"/>
        <v>&lt;41624&gt;</v>
      </c>
      <c r="G1249" s="71" t="str">
        <f t="shared" si="98"/>
        <v>41624</v>
      </c>
      <c r="H1249" s="71">
        <f t="shared" si="99"/>
        <v>41624</v>
      </c>
    </row>
    <row r="1250" spans="1:8" ht="25.5" x14ac:dyDescent="0.2">
      <c r="A1250" s="76">
        <f t="shared" si="95"/>
        <v>41628</v>
      </c>
      <c r="B1250" s="27" t="s">
        <v>4774</v>
      </c>
      <c r="C1250" s="71">
        <v>442</v>
      </c>
      <c r="D1250" s="71">
        <v>199</v>
      </c>
      <c r="E1250" s="71">
        <f t="shared" si="96"/>
        <v>641</v>
      </c>
      <c r="F1250" s="71" t="str">
        <f t="shared" si="97"/>
        <v>&lt;41628&gt;</v>
      </c>
      <c r="G1250" s="71" t="str">
        <f t="shared" si="98"/>
        <v>41628</v>
      </c>
      <c r="H1250" s="71">
        <f t="shared" si="99"/>
        <v>41628</v>
      </c>
    </row>
    <row r="1251" spans="1:8" x14ac:dyDescent="0.2">
      <c r="A1251" s="76">
        <f t="shared" si="95"/>
        <v>41626</v>
      </c>
      <c r="B1251" s="27" t="s">
        <v>3510</v>
      </c>
      <c r="C1251" s="71">
        <v>765</v>
      </c>
      <c r="D1251" s="71">
        <v>456</v>
      </c>
      <c r="E1251" s="71">
        <f t="shared" si="96"/>
        <v>1221</v>
      </c>
      <c r="F1251" s="71" t="str">
        <f t="shared" si="97"/>
        <v>&lt;41626&gt;</v>
      </c>
      <c r="G1251" s="71" t="str">
        <f t="shared" si="98"/>
        <v>41626</v>
      </c>
      <c r="H1251" s="71">
        <f t="shared" si="99"/>
        <v>41626</v>
      </c>
    </row>
    <row r="1252" spans="1:8" ht="25.5" x14ac:dyDescent="0.2">
      <c r="A1252" s="76">
        <f t="shared" si="95"/>
        <v>41627</v>
      </c>
      <c r="B1252" s="27" t="s">
        <v>3511</v>
      </c>
      <c r="C1252" s="71">
        <v>313</v>
      </c>
      <c r="D1252" s="71">
        <v>125</v>
      </c>
      <c r="E1252" s="71">
        <f t="shared" si="96"/>
        <v>438</v>
      </c>
      <c r="F1252" s="71" t="str">
        <f t="shared" si="97"/>
        <v>&lt;41627&gt;</v>
      </c>
      <c r="G1252" s="71" t="str">
        <f t="shared" si="98"/>
        <v>41627</v>
      </c>
      <c r="H1252" s="71">
        <f t="shared" si="99"/>
        <v>41627</v>
      </c>
    </row>
    <row r="1253" spans="1:8" ht="38.25" x14ac:dyDescent="0.2">
      <c r="A1253" s="76">
        <f t="shared" si="95"/>
        <v>41701</v>
      </c>
      <c r="B1253" s="27" t="s">
        <v>3512</v>
      </c>
      <c r="C1253" s="71">
        <v>658</v>
      </c>
      <c r="D1253" s="71">
        <v>350</v>
      </c>
      <c r="E1253" s="71">
        <f t="shared" si="96"/>
        <v>1008</v>
      </c>
      <c r="F1253" s="71" t="str">
        <f t="shared" si="97"/>
        <v>&lt;41701&gt;</v>
      </c>
      <c r="G1253" s="71" t="str">
        <f t="shared" si="98"/>
        <v>41701</v>
      </c>
      <c r="H1253" s="71">
        <f t="shared" si="99"/>
        <v>41701</v>
      </c>
    </row>
    <row r="1254" spans="1:8" ht="38.25" x14ac:dyDescent="0.2">
      <c r="A1254" s="76">
        <f t="shared" si="95"/>
        <v>41702</v>
      </c>
      <c r="B1254" s="27" t="s">
        <v>3513</v>
      </c>
      <c r="C1254" s="71">
        <v>312</v>
      </c>
      <c r="D1254" s="71">
        <v>157</v>
      </c>
      <c r="E1254" s="71">
        <f t="shared" si="96"/>
        <v>469</v>
      </c>
      <c r="F1254" s="71" t="str">
        <f t="shared" si="97"/>
        <v>&lt;41702&gt;</v>
      </c>
      <c r="G1254" s="71" t="str">
        <f t="shared" si="98"/>
        <v>41702</v>
      </c>
      <c r="H1254" s="71">
        <f t="shared" si="99"/>
        <v>41702</v>
      </c>
    </row>
    <row r="1255" spans="1:8" ht="38.25" x14ac:dyDescent="0.2">
      <c r="A1255" s="76">
        <f t="shared" si="95"/>
        <v>41703</v>
      </c>
      <c r="B1255" s="27" t="s">
        <v>3514</v>
      </c>
      <c r="C1255" s="71">
        <v>1514</v>
      </c>
      <c r="D1255" s="71">
        <v>904</v>
      </c>
      <c r="E1255" s="71">
        <f t="shared" si="96"/>
        <v>2418</v>
      </c>
      <c r="F1255" s="71" t="str">
        <f t="shared" si="97"/>
        <v>&lt;41703&gt;</v>
      </c>
      <c r="G1255" s="71" t="str">
        <f t="shared" si="98"/>
        <v>41703</v>
      </c>
      <c r="H1255" s="71">
        <f t="shared" si="99"/>
        <v>41703</v>
      </c>
    </row>
    <row r="1256" spans="1:8" x14ac:dyDescent="0.2">
      <c r="A1256" s="76">
        <f t="shared" si="95"/>
        <v>41704</v>
      </c>
      <c r="B1256" s="27" t="s">
        <v>3515</v>
      </c>
      <c r="C1256" s="71">
        <v>212</v>
      </c>
      <c r="D1256" s="71">
        <v>98</v>
      </c>
      <c r="E1256" s="71">
        <f t="shared" si="96"/>
        <v>310</v>
      </c>
      <c r="F1256" s="71" t="str">
        <f t="shared" si="97"/>
        <v>&lt;41704&gt;</v>
      </c>
      <c r="G1256" s="71" t="str">
        <f t="shared" si="98"/>
        <v>41704</v>
      </c>
      <c r="H1256" s="71">
        <f t="shared" si="99"/>
        <v>41704</v>
      </c>
    </row>
    <row r="1257" spans="1:8" ht="25.5" x14ac:dyDescent="0.2">
      <c r="A1257" s="76">
        <f t="shared" si="95"/>
        <v>41705</v>
      </c>
      <c r="B1257" s="27" t="s">
        <v>3516</v>
      </c>
      <c r="C1257" s="71">
        <v>272</v>
      </c>
      <c r="D1257" s="71">
        <v>117</v>
      </c>
      <c r="E1257" s="71">
        <f t="shared" si="96"/>
        <v>389</v>
      </c>
      <c r="F1257" s="71" t="str">
        <f t="shared" si="97"/>
        <v>&lt;41705&gt;</v>
      </c>
      <c r="G1257" s="71" t="str">
        <f t="shared" si="98"/>
        <v>41705</v>
      </c>
      <c r="H1257" s="71">
        <f t="shared" si="99"/>
        <v>41705</v>
      </c>
    </row>
    <row r="1258" spans="1:8" ht="25.5" x14ac:dyDescent="0.2">
      <c r="A1258" s="76">
        <f t="shared" si="95"/>
        <v>41706</v>
      </c>
      <c r="B1258" s="27" t="s">
        <v>3517</v>
      </c>
      <c r="C1258" s="71">
        <v>185</v>
      </c>
      <c r="D1258" s="71">
        <v>63</v>
      </c>
      <c r="E1258" s="71">
        <f t="shared" si="96"/>
        <v>248</v>
      </c>
      <c r="F1258" s="71" t="str">
        <f t="shared" si="97"/>
        <v>&lt;41706&gt;</v>
      </c>
      <c r="G1258" s="71" t="str">
        <f t="shared" si="98"/>
        <v>41706</v>
      </c>
      <c r="H1258" s="71">
        <f t="shared" si="99"/>
        <v>41706</v>
      </c>
    </row>
    <row r="1259" spans="1:8" ht="25.5" x14ac:dyDescent="0.2">
      <c r="A1259" s="76">
        <f t="shared" si="95"/>
        <v>41707</v>
      </c>
      <c r="B1259" s="27" t="s">
        <v>3518</v>
      </c>
      <c r="C1259" s="71">
        <v>277</v>
      </c>
      <c r="D1259" s="71">
        <v>126</v>
      </c>
      <c r="E1259" s="71">
        <f t="shared" si="96"/>
        <v>403</v>
      </c>
      <c r="F1259" s="71" t="str">
        <f t="shared" si="97"/>
        <v>&lt;41707&gt;</v>
      </c>
      <c r="G1259" s="71" t="str">
        <f t="shared" si="98"/>
        <v>41707</v>
      </c>
      <c r="H1259" s="71">
        <f t="shared" si="99"/>
        <v>41707</v>
      </c>
    </row>
    <row r="1260" spans="1:8" x14ac:dyDescent="0.2">
      <c r="A1260" s="76">
        <f t="shared" si="95"/>
        <v>41708</v>
      </c>
      <c r="B1260" s="27" t="s">
        <v>3519</v>
      </c>
      <c r="C1260" s="71">
        <v>136</v>
      </c>
      <c r="D1260" s="71">
        <v>72</v>
      </c>
      <c r="E1260" s="71">
        <f t="shared" si="96"/>
        <v>208</v>
      </c>
      <c r="F1260" s="71" t="str">
        <f t="shared" si="97"/>
        <v>&lt;41708&gt;</v>
      </c>
      <c r="G1260" s="71" t="str">
        <f t="shared" si="98"/>
        <v>41708</v>
      </c>
      <c r="H1260" s="71">
        <f t="shared" si="99"/>
        <v>41708</v>
      </c>
    </row>
    <row r="1261" spans="1:8" ht="38.25" x14ac:dyDescent="0.2">
      <c r="A1261" s="76">
        <f t="shared" si="95"/>
        <v>41709</v>
      </c>
      <c r="B1261" s="27" t="s">
        <v>3520</v>
      </c>
      <c r="C1261" s="71">
        <v>837</v>
      </c>
      <c r="D1261" s="71">
        <v>473</v>
      </c>
      <c r="E1261" s="71">
        <f t="shared" si="96"/>
        <v>1310</v>
      </c>
      <c r="F1261" s="71" t="str">
        <f t="shared" si="97"/>
        <v>&lt;41709&gt;</v>
      </c>
      <c r="G1261" s="71" t="str">
        <f t="shared" si="98"/>
        <v>41709</v>
      </c>
      <c r="H1261" s="71">
        <f t="shared" si="99"/>
        <v>41709</v>
      </c>
    </row>
    <row r="1262" spans="1:8" ht="25.5" x14ac:dyDescent="0.2">
      <c r="A1262" s="76">
        <f t="shared" si="95"/>
        <v>41710</v>
      </c>
      <c r="B1262" s="27" t="s">
        <v>3521</v>
      </c>
      <c r="C1262" s="71">
        <v>567</v>
      </c>
      <c r="D1262" s="71">
        <v>375</v>
      </c>
      <c r="E1262" s="71">
        <f t="shared" si="96"/>
        <v>942</v>
      </c>
      <c r="F1262" s="71" t="str">
        <f t="shared" si="97"/>
        <v>&lt;41710&gt;</v>
      </c>
      <c r="G1262" s="71" t="str">
        <f t="shared" si="98"/>
        <v>41710</v>
      </c>
      <c r="H1262" s="71">
        <f t="shared" si="99"/>
        <v>41710</v>
      </c>
    </row>
    <row r="1263" spans="1:8" ht="25.5" x14ac:dyDescent="0.2">
      <c r="A1263" s="76">
        <f t="shared" si="95"/>
        <v>41711</v>
      </c>
      <c r="B1263" s="27" t="s">
        <v>3522</v>
      </c>
      <c r="C1263" s="71">
        <v>475</v>
      </c>
      <c r="D1263" s="71">
        <v>195</v>
      </c>
      <c r="E1263" s="71">
        <f t="shared" si="96"/>
        <v>670</v>
      </c>
      <c r="F1263" s="71" t="str">
        <f t="shared" si="97"/>
        <v>&lt;41711&gt;</v>
      </c>
      <c r="G1263" s="71" t="str">
        <f t="shared" si="98"/>
        <v>41711</v>
      </c>
      <c r="H1263" s="71">
        <f t="shared" si="99"/>
        <v>41711</v>
      </c>
    </row>
    <row r="1264" spans="1:8" ht="38.25" x14ac:dyDescent="0.2">
      <c r="A1264" s="76">
        <f t="shared" si="95"/>
        <v>41712</v>
      </c>
      <c r="B1264" s="27" t="s">
        <v>3523</v>
      </c>
      <c r="C1264" s="71">
        <v>181</v>
      </c>
      <c r="D1264" s="71">
        <v>89</v>
      </c>
      <c r="E1264" s="71">
        <f t="shared" si="96"/>
        <v>270</v>
      </c>
      <c r="F1264" s="71" t="str">
        <f t="shared" si="97"/>
        <v>&lt;41712&gt;</v>
      </c>
      <c r="G1264" s="71" t="str">
        <f t="shared" si="98"/>
        <v>41712</v>
      </c>
      <c r="H1264" s="71">
        <f t="shared" si="99"/>
        <v>41712</v>
      </c>
    </row>
    <row r="1265" spans="1:8" x14ac:dyDescent="0.2">
      <c r="A1265" s="76">
        <f t="shared" si="95"/>
        <v>41713</v>
      </c>
      <c r="B1265" s="27" t="s">
        <v>3524</v>
      </c>
      <c r="C1265" s="71">
        <v>899</v>
      </c>
      <c r="D1265" s="71">
        <v>542</v>
      </c>
      <c r="E1265" s="71">
        <f t="shared" si="96"/>
        <v>1441</v>
      </c>
      <c r="F1265" s="71" t="str">
        <f t="shared" si="97"/>
        <v>&lt;41713&gt;</v>
      </c>
      <c r="G1265" s="71" t="str">
        <f t="shared" si="98"/>
        <v>41713</v>
      </c>
      <c r="H1265" s="71">
        <f t="shared" si="99"/>
        <v>41713</v>
      </c>
    </row>
    <row r="1266" spans="1:8" ht="25.5" x14ac:dyDescent="0.2">
      <c r="A1266" s="76">
        <f t="shared" si="95"/>
        <v>41714</v>
      </c>
      <c r="B1266" s="27" t="s">
        <v>3525</v>
      </c>
      <c r="C1266" s="71">
        <v>136</v>
      </c>
      <c r="D1266" s="71">
        <v>68</v>
      </c>
      <c r="E1266" s="71">
        <f t="shared" si="96"/>
        <v>204</v>
      </c>
      <c r="F1266" s="71" t="str">
        <f t="shared" si="97"/>
        <v>&lt;41714&gt;</v>
      </c>
      <c r="G1266" s="71" t="str">
        <f t="shared" si="98"/>
        <v>41714</v>
      </c>
      <c r="H1266" s="71">
        <f t="shared" si="99"/>
        <v>41714</v>
      </c>
    </row>
    <row r="1267" spans="1:8" ht="25.5" x14ac:dyDescent="0.2">
      <c r="A1267" s="76">
        <f t="shared" si="95"/>
        <v>41715</v>
      </c>
      <c r="B1267" s="27" t="s">
        <v>3526</v>
      </c>
      <c r="C1267" s="71">
        <v>613</v>
      </c>
      <c r="D1267" s="71">
        <v>390</v>
      </c>
      <c r="E1267" s="71">
        <f t="shared" si="96"/>
        <v>1003</v>
      </c>
      <c r="F1267" s="71" t="str">
        <f t="shared" si="97"/>
        <v>&lt;41715&gt;</v>
      </c>
      <c r="G1267" s="71" t="str">
        <f t="shared" si="98"/>
        <v>41715</v>
      </c>
      <c r="H1267" s="71">
        <f t="shared" si="99"/>
        <v>41715</v>
      </c>
    </row>
    <row r="1268" spans="1:8" ht="38.25" x14ac:dyDescent="0.2">
      <c r="A1268" s="76">
        <f t="shared" si="95"/>
        <v>41716</v>
      </c>
      <c r="B1268" s="27" t="s">
        <v>3527</v>
      </c>
      <c r="C1268" s="71">
        <v>443</v>
      </c>
      <c r="D1268" s="71">
        <v>251</v>
      </c>
      <c r="E1268" s="71">
        <f t="shared" si="96"/>
        <v>694</v>
      </c>
      <c r="F1268" s="71" t="str">
        <f t="shared" si="97"/>
        <v>&lt;41716&gt;</v>
      </c>
      <c r="G1268" s="71" t="str">
        <f t="shared" si="98"/>
        <v>41716</v>
      </c>
      <c r="H1268" s="71">
        <f t="shared" si="99"/>
        <v>41716</v>
      </c>
    </row>
    <row r="1269" spans="1:8" ht="25.5" x14ac:dyDescent="0.2">
      <c r="A1269" s="76">
        <f t="shared" si="95"/>
        <v>41717</v>
      </c>
      <c r="B1269" s="27" t="s">
        <v>3528</v>
      </c>
      <c r="C1269" s="71">
        <v>158</v>
      </c>
      <c r="D1269" s="71">
        <v>104</v>
      </c>
      <c r="E1269" s="71">
        <f t="shared" si="96"/>
        <v>262</v>
      </c>
      <c r="F1269" s="71" t="str">
        <f t="shared" si="97"/>
        <v>&lt;41717&gt;</v>
      </c>
      <c r="G1269" s="71" t="str">
        <f t="shared" si="98"/>
        <v>41717</v>
      </c>
      <c r="H1269" s="71">
        <f t="shared" si="99"/>
        <v>41717</v>
      </c>
    </row>
    <row r="1270" spans="1:8" ht="38.25" x14ac:dyDescent="0.2">
      <c r="A1270" s="76">
        <f t="shared" si="95"/>
        <v>41718</v>
      </c>
      <c r="B1270" s="27" t="s">
        <v>3529</v>
      </c>
      <c r="C1270" s="71">
        <v>200</v>
      </c>
      <c r="D1270" s="71">
        <v>147</v>
      </c>
      <c r="E1270" s="71">
        <f t="shared" si="96"/>
        <v>347</v>
      </c>
      <c r="F1270" s="71" t="str">
        <f t="shared" si="97"/>
        <v>&lt;41718&gt;</v>
      </c>
      <c r="G1270" s="71" t="str">
        <f t="shared" si="98"/>
        <v>41718</v>
      </c>
      <c r="H1270" s="71">
        <f t="shared" si="99"/>
        <v>41718</v>
      </c>
    </row>
    <row r="1271" spans="1:8" ht="25.5" x14ac:dyDescent="0.2">
      <c r="A1271" s="76">
        <f t="shared" si="95"/>
        <v>41719</v>
      </c>
      <c r="B1271" s="27" t="s">
        <v>3530</v>
      </c>
      <c r="C1271" s="71">
        <v>222</v>
      </c>
      <c r="D1271" s="71">
        <v>117</v>
      </c>
      <c r="E1271" s="71">
        <f t="shared" si="96"/>
        <v>339</v>
      </c>
      <c r="F1271" s="71" t="str">
        <f t="shared" si="97"/>
        <v>&lt;41719&gt;</v>
      </c>
      <c r="G1271" s="71" t="str">
        <f t="shared" si="98"/>
        <v>41719</v>
      </c>
      <c r="H1271" s="71">
        <f t="shared" si="99"/>
        <v>41719</v>
      </c>
    </row>
    <row r="1272" spans="1:8" ht="38.25" x14ac:dyDescent="0.2">
      <c r="A1272" s="76">
        <f t="shared" si="95"/>
        <v>41720</v>
      </c>
      <c r="B1272" s="27" t="s">
        <v>3531</v>
      </c>
      <c r="C1272" s="71">
        <v>257</v>
      </c>
      <c r="D1272" s="71">
        <v>129</v>
      </c>
      <c r="E1272" s="71">
        <f t="shared" si="96"/>
        <v>386</v>
      </c>
      <c r="F1272" s="71" t="str">
        <f t="shared" si="97"/>
        <v>&lt;41720&gt;</v>
      </c>
      <c r="G1272" s="71" t="str">
        <f t="shared" si="98"/>
        <v>41720</v>
      </c>
      <c r="H1272" s="71">
        <f t="shared" si="99"/>
        <v>41720</v>
      </c>
    </row>
    <row r="1273" spans="1:8" ht="25.5" x14ac:dyDescent="0.2">
      <c r="A1273" s="76">
        <f t="shared" si="95"/>
        <v>41721</v>
      </c>
      <c r="B1273" s="27" t="s">
        <v>3532</v>
      </c>
      <c r="C1273" s="71">
        <v>229</v>
      </c>
      <c r="D1273" s="71">
        <v>140</v>
      </c>
      <c r="E1273" s="71">
        <f t="shared" si="96"/>
        <v>369</v>
      </c>
      <c r="F1273" s="71" t="str">
        <f t="shared" si="97"/>
        <v>&lt;41721&gt;</v>
      </c>
      <c r="G1273" s="71" t="str">
        <f t="shared" si="98"/>
        <v>41721</v>
      </c>
      <c r="H1273" s="71">
        <f t="shared" si="99"/>
        <v>41721</v>
      </c>
    </row>
    <row r="1274" spans="1:8" ht="38.25" x14ac:dyDescent="0.2">
      <c r="A1274" s="76">
        <f t="shared" si="95"/>
        <v>41722</v>
      </c>
      <c r="B1274" s="27" t="s">
        <v>3533</v>
      </c>
      <c r="C1274" s="71">
        <v>691</v>
      </c>
      <c r="D1274" s="71">
        <v>361</v>
      </c>
      <c r="E1274" s="71">
        <f t="shared" si="96"/>
        <v>1052</v>
      </c>
      <c r="F1274" s="71" t="str">
        <f t="shared" si="97"/>
        <v>&lt;41722&gt;</v>
      </c>
      <c r="G1274" s="71" t="str">
        <f t="shared" si="98"/>
        <v>41722</v>
      </c>
      <c r="H1274" s="71">
        <f t="shared" si="99"/>
        <v>41722</v>
      </c>
    </row>
    <row r="1275" spans="1:8" x14ac:dyDescent="0.2">
      <c r="A1275" s="76">
        <f t="shared" si="95"/>
        <v>41723</v>
      </c>
      <c r="B1275" s="27" t="s">
        <v>3534</v>
      </c>
      <c r="C1275" s="71">
        <v>252</v>
      </c>
      <c r="D1275" s="71">
        <v>140</v>
      </c>
      <c r="E1275" s="71">
        <f t="shared" si="96"/>
        <v>392</v>
      </c>
      <c r="F1275" s="71" t="str">
        <f t="shared" si="97"/>
        <v>&lt;41723&gt;</v>
      </c>
      <c r="G1275" s="71" t="str">
        <f t="shared" si="98"/>
        <v>41723</v>
      </c>
      <c r="H1275" s="71">
        <f t="shared" si="99"/>
        <v>41723</v>
      </c>
    </row>
    <row r="1276" spans="1:8" ht="25.5" x14ac:dyDescent="0.2">
      <c r="A1276" s="76">
        <f t="shared" si="95"/>
        <v>41724</v>
      </c>
      <c r="B1276" s="27" t="s">
        <v>3535</v>
      </c>
      <c r="C1276" s="71">
        <v>99</v>
      </c>
      <c r="D1276" s="71">
        <v>60</v>
      </c>
      <c r="E1276" s="71">
        <f t="shared" si="96"/>
        <v>159</v>
      </c>
      <c r="F1276" s="71" t="str">
        <f t="shared" si="97"/>
        <v>&lt;41724&gt;</v>
      </c>
      <c r="G1276" s="71" t="str">
        <f t="shared" si="98"/>
        <v>41724</v>
      </c>
      <c r="H1276" s="71">
        <f t="shared" si="99"/>
        <v>41724</v>
      </c>
    </row>
    <row r="1277" spans="1:8" ht="25.5" x14ac:dyDescent="0.2">
      <c r="A1277" s="76">
        <f t="shared" si="95"/>
        <v>41725</v>
      </c>
      <c r="B1277" s="27" t="s">
        <v>3536</v>
      </c>
      <c r="C1277" s="71">
        <v>93</v>
      </c>
      <c r="D1277" s="71">
        <v>29</v>
      </c>
      <c r="E1277" s="71">
        <f t="shared" si="96"/>
        <v>122</v>
      </c>
      <c r="F1277" s="71" t="str">
        <f t="shared" si="97"/>
        <v>&lt;41725&gt;</v>
      </c>
      <c r="G1277" s="71" t="str">
        <f t="shared" si="98"/>
        <v>41725</v>
      </c>
      <c r="H1277" s="71">
        <f t="shared" si="99"/>
        <v>41725</v>
      </c>
    </row>
    <row r="1278" spans="1:8" x14ac:dyDescent="0.2">
      <c r="A1278" s="76">
        <f t="shared" si="95"/>
        <v>41726</v>
      </c>
      <c r="B1278" s="27" t="s">
        <v>3537</v>
      </c>
      <c r="C1278" s="71">
        <v>377</v>
      </c>
      <c r="D1278" s="71">
        <v>190</v>
      </c>
      <c r="E1278" s="71">
        <f t="shared" si="96"/>
        <v>567</v>
      </c>
      <c r="F1278" s="71" t="str">
        <f t="shared" si="97"/>
        <v>&lt;41726&gt;</v>
      </c>
      <c r="G1278" s="71" t="str">
        <f t="shared" si="98"/>
        <v>41726</v>
      </c>
      <c r="H1278" s="71">
        <f t="shared" si="99"/>
        <v>41726</v>
      </c>
    </row>
    <row r="1279" spans="1:8" ht="38.25" x14ac:dyDescent="0.2">
      <c r="A1279" s="76">
        <f t="shared" si="95"/>
        <v>41727</v>
      </c>
      <c r="B1279" s="27" t="s">
        <v>3538</v>
      </c>
      <c r="C1279" s="71">
        <v>178</v>
      </c>
      <c r="D1279" s="71">
        <v>63</v>
      </c>
      <c r="E1279" s="71">
        <f t="shared" si="96"/>
        <v>241</v>
      </c>
      <c r="F1279" s="71" t="str">
        <f t="shared" si="97"/>
        <v>&lt;41727&gt;</v>
      </c>
      <c r="G1279" s="71" t="str">
        <f t="shared" si="98"/>
        <v>41727</v>
      </c>
      <c r="H1279" s="71">
        <f t="shared" si="99"/>
        <v>41727</v>
      </c>
    </row>
    <row r="1280" spans="1:8" x14ac:dyDescent="0.2">
      <c r="A1280" s="76">
        <f t="shared" si="95"/>
        <v>41728</v>
      </c>
      <c r="B1280" s="27" t="s">
        <v>3539</v>
      </c>
      <c r="C1280" s="71">
        <v>122</v>
      </c>
      <c r="D1280" s="71">
        <v>37</v>
      </c>
      <c r="E1280" s="71">
        <f t="shared" si="96"/>
        <v>159</v>
      </c>
      <c r="F1280" s="71" t="str">
        <f t="shared" si="97"/>
        <v>&lt;41728&gt;</v>
      </c>
      <c r="G1280" s="71" t="str">
        <f t="shared" si="98"/>
        <v>41728</v>
      </c>
      <c r="H1280" s="71">
        <f t="shared" si="99"/>
        <v>41728</v>
      </c>
    </row>
    <row r="1281" spans="1:8" ht="25.5" x14ac:dyDescent="0.2">
      <c r="A1281" s="76">
        <f t="shared" si="95"/>
        <v>41729</v>
      </c>
      <c r="B1281" s="27" t="s">
        <v>3540</v>
      </c>
      <c r="C1281" s="71">
        <v>73</v>
      </c>
      <c r="D1281" s="71">
        <v>33</v>
      </c>
      <c r="E1281" s="71">
        <f t="shared" si="96"/>
        <v>106</v>
      </c>
      <c r="F1281" s="71" t="str">
        <f t="shared" si="97"/>
        <v>&lt;41729&gt;</v>
      </c>
      <c r="G1281" s="71" t="str">
        <f t="shared" si="98"/>
        <v>41729</v>
      </c>
      <c r="H1281" s="71">
        <f t="shared" si="99"/>
        <v>41729</v>
      </c>
    </row>
    <row r="1282" spans="1:8" ht="25.5" x14ac:dyDescent="0.2">
      <c r="A1282" s="76">
        <f t="shared" si="95"/>
        <v>41730</v>
      </c>
      <c r="B1282" s="27" t="s">
        <v>3541</v>
      </c>
      <c r="C1282" s="71">
        <v>241</v>
      </c>
      <c r="D1282" s="71">
        <v>141</v>
      </c>
      <c r="E1282" s="71">
        <f t="shared" si="96"/>
        <v>382</v>
      </c>
      <c r="F1282" s="71" t="str">
        <f t="shared" si="97"/>
        <v>&lt;41730&gt;</v>
      </c>
      <c r="G1282" s="71" t="str">
        <f t="shared" si="98"/>
        <v>41730</v>
      </c>
      <c r="H1282" s="71">
        <f t="shared" si="99"/>
        <v>41730</v>
      </c>
    </row>
    <row r="1283" spans="1:8" x14ac:dyDescent="0.2">
      <c r="A1283" s="76">
        <f t="shared" si="95"/>
        <v>41731</v>
      </c>
      <c r="B1283" s="27" t="s">
        <v>3542</v>
      </c>
      <c r="C1283" s="71">
        <v>1053</v>
      </c>
      <c r="D1283" s="71">
        <v>518</v>
      </c>
      <c r="E1283" s="71">
        <f t="shared" si="96"/>
        <v>1571</v>
      </c>
      <c r="F1283" s="71" t="str">
        <f t="shared" si="97"/>
        <v>&lt;41731&gt;</v>
      </c>
      <c r="G1283" s="71" t="str">
        <f t="shared" si="98"/>
        <v>41731</v>
      </c>
      <c r="H1283" s="71">
        <f t="shared" si="99"/>
        <v>41731</v>
      </c>
    </row>
    <row r="1284" spans="1:8" x14ac:dyDescent="0.2">
      <c r="A1284" s="76">
        <f t="shared" si="95"/>
        <v>41732</v>
      </c>
      <c r="B1284" s="27" t="s">
        <v>3543</v>
      </c>
      <c r="C1284" s="71">
        <v>347</v>
      </c>
      <c r="D1284" s="71">
        <v>181</v>
      </c>
      <c r="E1284" s="71">
        <f t="shared" si="96"/>
        <v>528</v>
      </c>
      <c r="F1284" s="71" t="str">
        <f t="shared" si="97"/>
        <v>&lt;41732&gt;</v>
      </c>
      <c r="G1284" s="71" t="str">
        <f t="shared" si="98"/>
        <v>41732</v>
      </c>
      <c r="H1284" s="71">
        <f t="shared" si="99"/>
        <v>41732</v>
      </c>
    </row>
    <row r="1285" spans="1:8" ht="25.5" x14ac:dyDescent="0.2">
      <c r="A1285" s="76">
        <f t="shared" si="95"/>
        <v>41733</v>
      </c>
      <c r="B1285" s="27" t="s">
        <v>3544</v>
      </c>
      <c r="C1285" s="71">
        <v>64</v>
      </c>
      <c r="D1285" s="71">
        <v>12</v>
      </c>
      <c r="E1285" s="71">
        <f t="shared" si="96"/>
        <v>76</v>
      </c>
      <c r="F1285" s="71" t="str">
        <f t="shared" si="97"/>
        <v>&lt;41733&gt;</v>
      </c>
      <c r="G1285" s="71" t="str">
        <f t="shared" si="98"/>
        <v>41733</v>
      </c>
      <c r="H1285" s="71">
        <f t="shared" si="99"/>
        <v>41733</v>
      </c>
    </row>
    <row r="1286" spans="1:8" ht="38.25" x14ac:dyDescent="0.2">
      <c r="A1286" s="76">
        <f t="shared" si="95"/>
        <v>41734</v>
      </c>
      <c r="B1286" s="27" t="s">
        <v>4775</v>
      </c>
      <c r="C1286" s="71">
        <v>674</v>
      </c>
      <c r="D1286" s="71">
        <v>338</v>
      </c>
      <c r="E1286" s="71">
        <f t="shared" si="96"/>
        <v>1012</v>
      </c>
      <c r="F1286" s="71" t="str">
        <f t="shared" si="97"/>
        <v>&lt;41734&gt;</v>
      </c>
      <c r="G1286" s="71" t="str">
        <f t="shared" si="98"/>
        <v>41734</v>
      </c>
      <c r="H1286" s="71">
        <f t="shared" si="99"/>
        <v>41734</v>
      </c>
    </row>
    <row r="1287" spans="1:8" ht="25.5" x14ac:dyDescent="0.2">
      <c r="A1287" s="76">
        <f t="shared" si="95"/>
        <v>41735</v>
      </c>
      <c r="B1287" s="27" t="s">
        <v>4776</v>
      </c>
      <c r="C1287" s="71">
        <v>398</v>
      </c>
      <c r="D1287" s="71">
        <v>177</v>
      </c>
      <c r="E1287" s="71">
        <f t="shared" si="96"/>
        <v>575</v>
      </c>
      <c r="F1287" s="71" t="str">
        <f t="shared" si="97"/>
        <v>&lt;41735&gt;</v>
      </c>
      <c r="G1287" s="71" t="str">
        <f t="shared" si="98"/>
        <v>41735</v>
      </c>
      <c r="H1287" s="71">
        <f t="shared" si="99"/>
        <v>41735</v>
      </c>
    </row>
    <row r="1288" spans="1:8" x14ac:dyDescent="0.2">
      <c r="A1288" s="76">
        <f t="shared" si="95"/>
        <v>41736</v>
      </c>
      <c r="B1288" s="27" t="s">
        <v>3547</v>
      </c>
      <c r="C1288" s="71">
        <v>213</v>
      </c>
      <c r="D1288" s="71">
        <v>130</v>
      </c>
      <c r="E1288" s="71">
        <f t="shared" si="96"/>
        <v>343</v>
      </c>
      <c r="F1288" s="71" t="str">
        <f t="shared" si="97"/>
        <v>&lt;41736&gt;</v>
      </c>
      <c r="G1288" s="71" t="str">
        <f t="shared" si="98"/>
        <v>41736</v>
      </c>
      <c r="H1288" s="71">
        <f t="shared" si="99"/>
        <v>41736</v>
      </c>
    </row>
    <row r="1289" spans="1:8" ht="38.25" x14ac:dyDescent="0.2">
      <c r="A1289" s="76">
        <f t="shared" si="95"/>
        <v>41737</v>
      </c>
      <c r="B1289" s="27" t="s">
        <v>3548</v>
      </c>
      <c r="C1289" s="71">
        <v>597</v>
      </c>
      <c r="D1289" s="71">
        <v>312</v>
      </c>
      <c r="E1289" s="71">
        <f t="shared" si="96"/>
        <v>909</v>
      </c>
      <c r="F1289" s="71" t="str">
        <f t="shared" si="97"/>
        <v>&lt;41737&gt;</v>
      </c>
      <c r="G1289" s="71" t="str">
        <f t="shared" si="98"/>
        <v>41737</v>
      </c>
      <c r="H1289" s="71">
        <f t="shared" si="99"/>
        <v>41737</v>
      </c>
    </row>
    <row r="1290" spans="1:8" ht="25.5" x14ac:dyDescent="0.2">
      <c r="A1290" s="76">
        <f t="shared" si="95"/>
        <v>41738</v>
      </c>
      <c r="B1290" s="27" t="s">
        <v>3549</v>
      </c>
      <c r="C1290" s="71">
        <v>681</v>
      </c>
      <c r="D1290" s="71">
        <v>412</v>
      </c>
      <c r="E1290" s="71">
        <f t="shared" si="96"/>
        <v>1093</v>
      </c>
      <c r="F1290" s="71" t="str">
        <f t="shared" si="97"/>
        <v>&lt;41738&gt;</v>
      </c>
      <c r="G1290" s="71" t="str">
        <f t="shared" si="98"/>
        <v>41738</v>
      </c>
      <c r="H1290" s="71">
        <f t="shared" si="99"/>
        <v>41738</v>
      </c>
    </row>
    <row r="1291" spans="1:8" ht="38.25" x14ac:dyDescent="0.2">
      <c r="A1291" s="76">
        <f t="shared" si="95"/>
        <v>41739</v>
      </c>
      <c r="B1291" s="27" t="s">
        <v>3550</v>
      </c>
      <c r="C1291" s="71">
        <v>978</v>
      </c>
      <c r="D1291" s="71">
        <v>528</v>
      </c>
      <c r="E1291" s="71">
        <f t="shared" si="96"/>
        <v>1506</v>
      </c>
      <c r="F1291" s="71" t="str">
        <f t="shared" si="97"/>
        <v>&lt;41739&gt;</v>
      </c>
      <c r="G1291" s="71" t="str">
        <f t="shared" si="98"/>
        <v>41739</v>
      </c>
      <c r="H1291" s="71">
        <f t="shared" si="99"/>
        <v>41739</v>
      </c>
    </row>
    <row r="1292" spans="1:8" ht="38.25" x14ac:dyDescent="0.2">
      <c r="A1292" s="76">
        <f t="shared" si="95"/>
        <v>41740</v>
      </c>
      <c r="B1292" s="27" t="s">
        <v>3551</v>
      </c>
      <c r="C1292" s="71">
        <v>183</v>
      </c>
      <c r="D1292" s="71">
        <v>107</v>
      </c>
      <c r="E1292" s="71">
        <f t="shared" si="96"/>
        <v>290</v>
      </c>
      <c r="F1292" s="71" t="str">
        <f t="shared" si="97"/>
        <v>&lt;41740&gt;</v>
      </c>
      <c r="G1292" s="71" t="str">
        <f t="shared" si="98"/>
        <v>41740</v>
      </c>
      <c r="H1292" s="71">
        <f t="shared" si="99"/>
        <v>41740</v>
      </c>
    </row>
    <row r="1293" spans="1:8" ht="38.25" x14ac:dyDescent="0.2">
      <c r="A1293" s="76">
        <f t="shared" si="95"/>
        <v>41741</v>
      </c>
      <c r="B1293" s="27" t="s">
        <v>3552</v>
      </c>
      <c r="C1293" s="71">
        <v>237</v>
      </c>
      <c r="D1293" s="71">
        <v>104</v>
      </c>
      <c r="E1293" s="71">
        <f t="shared" si="96"/>
        <v>341</v>
      </c>
      <c r="F1293" s="71" t="str">
        <f t="shared" si="97"/>
        <v>&lt;41741&gt;</v>
      </c>
      <c r="G1293" s="71" t="str">
        <f t="shared" si="98"/>
        <v>41741</v>
      </c>
      <c r="H1293" s="71">
        <f t="shared" si="99"/>
        <v>41741</v>
      </c>
    </row>
    <row r="1294" spans="1:8" ht="25.5" x14ac:dyDescent="0.2">
      <c r="A1294" s="76">
        <f t="shared" si="95"/>
        <v>41742</v>
      </c>
      <c r="B1294" s="27" t="s">
        <v>3553</v>
      </c>
      <c r="C1294" s="71">
        <v>565</v>
      </c>
      <c r="D1294" s="71">
        <v>261</v>
      </c>
      <c r="E1294" s="71">
        <f t="shared" si="96"/>
        <v>826</v>
      </c>
      <c r="F1294" s="71" t="str">
        <f t="shared" si="97"/>
        <v>&lt;41742&gt;</v>
      </c>
      <c r="G1294" s="71" t="str">
        <f t="shared" si="98"/>
        <v>41742</v>
      </c>
      <c r="H1294" s="71">
        <f t="shared" si="99"/>
        <v>41742</v>
      </c>
    </row>
    <row r="1295" spans="1:8" ht="25.5" x14ac:dyDescent="0.2">
      <c r="A1295" s="76">
        <f t="shared" ref="A1295:A1358" si="100">H1295</f>
        <v>41743</v>
      </c>
      <c r="B1295" s="27" t="s">
        <v>3554</v>
      </c>
      <c r="C1295" s="71">
        <v>1015</v>
      </c>
      <c r="D1295" s="71">
        <v>590</v>
      </c>
      <c r="E1295" s="71">
        <f t="shared" ref="E1295:E1358" si="101">SUM(C1295:D1295)</f>
        <v>1605</v>
      </c>
      <c r="F1295" s="71" t="str">
        <f t="shared" ref="F1295:F1358" si="102">RIGHT(B1295,7)</f>
        <v>&lt;41743&gt;</v>
      </c>
      <c r="G1295" s="71" t="str">
        <f t="shared" ref="G1295:G1358" si="103">MID(F1295,2,5)</f>
        <v>41743</v>
      </c>
      <c r="H1295" s="71">
        <f t="shared" ref="H1295:H1358" si="104">VALUE(G1295)</f>
        <v>41743</v>
      </c>
    </row>
    <row r="1296" spans="1:8" ht="25.5" x14ac:dyDescent="0.2">
      <c r="A1296" s="76">
        <f t="shared" si="100"/>
        <v>41744</v>
      </c>
      <c r="B1296" s="27" t="s">
        <v>3555</v>
      </c>
      <c r="C1296" s="71">
        <v>221</v>
      </c>
      <c r="D1296" s="71">
        <v>127</v>
      </c>
      <c r="E1296" s="71">
        <f t="shared" si="101"/>
        <v>348</v>
      </c>
      <c r="F1296" s="71" t="str">
        <f t="shared" si="102"/>
        <v>&lt;41744&gt;</v>
      </c>
      <c r="G1296" s="71" t="str">
        <f t="shared" si="103"/>
        <v>41744</v>
      </c>
      <c r="H1296" s="71">
        <f t="shared" si="104"/>
        <v>41744</v>
      </c>
    </row>
    <row r="1297" spans="1:8" ht="38.25" x14ac:dyDescent="0.2">
      <c r="A1297" s="76">
        <f t="shared" si="100"/>
        <v>41745</v>
      </c>
      <c r="B1297" s="27" t="s">
        <v>3556</v>
      </c>
      <c r="C1297" s="71">
        <v>280</v>
      </c>
      <c r="D1297" s="71">
        <v>180</v>
      </c>
      <c r="E1297" s="71">
        <f t="shared" si="101"/>
        <v>460</v>
      </c>
      <c r="F1297" s="71" t="str">
        <f t="shared" si="102"/>
        <v>&lt;41745&gt;</v>
      </c>
      <c r="G1297" s="71" t="str">
        <f t="shared" si="103"/>
        <v>41745</v>
      </c>
      <c r="H1297" s="71">
        <f t="shared" si="104"/>
        <v>41745</v>
      </c>
    </row>
    <row r="1298" spans="1:8" ht="25.5" x14ac:dyDescent="0.2">
      <c r="A1298" s="76">
        <f t="shared" si="100"/>
        <v>41746</v>
      </c>
      <c r="B1298" s="27" t="s">
        <v>3557</v>
      </c>
      <c r="C1298" s="71">
        <v>2226</v>
      </c>
      <c r="D1298" s="71">
        <v>1478</v>
      </c>
      <c r="E1298" s="71">
        <f t="shared" si="101"/>
        <v>3704</v>
      </c>
      <c r="F1298" s="71" t="str">
        <f t="shared" si="102"/>
        <v>&lt;41746&gt;</v>
      </c>
      <c r="G1298" s="71" t="str">
        <f t="shared" si="103"/>
        <v>41746</v>
      </c>
      <c r="H1298" s="71">
        <f t="shared" si="104"/>
        <v>41746</v>
      </c>
    </row>
    <row r="1299" spans="1:8" ht="25.5" x14ac:dyDescent="0.2">
      <c r="A1299" s="76">
        <f t="shared" si="100"/>
        <v>41747</v>
      </c>
      <c r="B1299" s="27" t="s">
        <v>3558</v>
      </c>
      <c r="C1299" s="71">
        <v>785</v>
      </c>
      <c r="D1299" s="71">
        <v>430</v>
      </c>
      <c r="E1299" s="71">
        <f t="shared" si="101"/>
        <v>1215</v>
      </c>
      <c r="F1299" s="71" t="str">
        <f t="shared" si="102"/>
        <v>&lt;41747&gt;</v>
      </c>
      <c r="G1299" s="71" t="str">
        <f t="shared" si="103"/>
        <v>41747</v>
      </c>
      <c r="H1299" s="71">
        <f t="shared" si="104"/>
        <v>41747</v>
      </c>
    </row>
    <row r="1300" spans="1:8" ht="38.25" x14ac:dyDescent="0.2">
      <c r="A1300" s="76">
        <f t="shared" si="100"/>
        <v>41748</v>
      </c>
      <c r="B1300" s="27" t="s">
        <v>3559</v>
      </c>
      <c r="C1300" s="71">
        <v>162</v>
      </c>
      <c r="D1300" s="71">
        <v>80</v>
      </c>
      <c r="E1300" s="71">
        <f t="shared" si="101"/>
        <v>242</v>
      </c>
      <c r="F1300" s="71" t="str">
        <f t="shared" si="102"/>
        <v>&lt;41748&gt;</v>
      </c>
      <c r="G1300" s="71" t="str">
        <f t="shared" si="103"/>
        <v>41748</v>
      </c>
      <c r="H1300" s="71">
        <f t="shared" si="104"/>
        <v>41748</v>
      </c>
    </row>
    <row r="1301" spans="1:8" ht="38.25" x14ac:dyDescent="0.2">
      <c r="A1301" s="76">
        <f t="shared" si="100"/>
        <v>41749</v>
      </c>
      <c r="B1301" s="27" t="s">
        <v>3560</v>
      </c>
      <c r="C1301" s="71">
        <v>294</v>
      </c>
      <c r="D1301" s="71">
        <v>173</v>
      </c>
      <c r="E1301" s="71">
        <f t="shared" si="101"/>
        <v>467</v>
      </c>
      <c r="F1301" s="71" t="str">
        <f t="shared" si="102"/>
        <v>&lt;41749&gt;</v>
      </c>
      <c r="G1301" s="71" t="str">
        <f t="shared" si="103"/>
        <v>41749</v>
      </c>
      <c r="H1301" s="71">
        <f t="shared" si="104"/>
        <v>41749</v>
      </c>
    </row>
    <row r="1302" spans="1:8" ht="38.25" x14ac:dyDescent="0.2">
      <c r="A1302" s="76">
        <f t="shared" si="100"/>
        <v>41750</v>
      </c>
      <c r="B1302" s="27" t="s">
        <v>3561</v>
      </c>
      <c r="C1302" s="71">
        <v>330</v>
      </c>
      <c r="D1302" s="71">
        <v>189</v>
      </c>
      <c r="E1302" s="71">
        <f t="shared" si="101"/>
        <v>519</v>
      </c>
      <c r="F1302" s="71" t="str">
        <f t="shared" si="102"/>
        <v>&lt;41750&gt;</v>
      </c>
      <c r="G1302" s="71" t="str">
        <f t="shared" si="103"/>
        <v>41750</v>
      </c>
      <c r="H1302" s="71">
        <f t="shared" si="104"/>
        <v>41750</v>
      </c>
    </row>
    <row r="1303" spans="1:8" ht="25.5" x14ac:dyDescent="0.2">
      <c r="A1303" s="76">
        <f t="shared" si="100"/>
        <v>41751</v>
      </c>
      <c r="B1303" s="27" t="s">
        <v>3562</v>
      </c>
      <c r="C1303" s="71">
        <v>255</v>
      </c>
      <c r="D1303" s="71">
        <v>142</v>
      </c>
      <c r="E1303" s="71">
        <f t="shared" si="101"/>
        <v>397</v>
      </c>
      <c r="F1303" s="71" t="str">
        <f t="shared" si="102"/>
        <v>&lt;41751&gt;</v>
      </c>
      <c r="G1303" s="71" t="str">
        <f t="shared" si="103"/>
        <v>41751</v>
      </c>
      <c r="H1303" s="71">
        <f t="shared" si="104"/>
        <v>41751</v>
      </c>
    </row>
    <row r="1304" spans="1:8" ht="38.25" x14ac:dyDescent="0.2">
      <c r="A1304" s="76">
        <f t="shared" si="100"/>
        <v>41752</v>
      </c>
      <c r="B1304" s="27" t="s">
        <v>3563</v>
      </c>
      <c r="C1304" s="71">
        <v>210</v>
      </c>
      <c r="D1304" s="71">
        <v>109</v>
      </c>
      <c r="E1304" s="71">
        <f t="shared" si="101"/>
        <v>319</v>
      </c>
      <c r="F1304" s="71" t="str">
        <f t="shared" si="102"/>
        <v>&lt;41752&gt;</v>
      </c>
      <c r="G1304" s="71" t="str">
        <f t="shared" si="103"/>
        <v>41752</v>
      </c>
      <c r="H1304" s="71">
        <f t="shared" si="104"/>
        <v>41752</v>
      </c>
    </row>
    <row r="1305" spans="1:8" ht="25.5" x14ac:dyDescent="0.2">
      <c r="A1305" s="76">
        <f t="shared" si="100"/>
        <v>41801</v>
      </c>
      <c r="B1305" s="27" t="s">
        <v>3564</v>
      </c>
      <c r="C1305" s="71">
        <v>85</v>
      </c>
      <c r="D1305" s="71">
        <v>38</v>
      </c>
      <c r="E1305" s="71">
        <f t="shared" si="101"/>
        <v>123</v>
      </c>
      <c r="F1305" s="71" t="str">
        <f t="shared" si="102"/>
        <v>&lt;41801&gt;</v>
      </c>
      <c r="G1305" s="71" t="str">
        <f t="shared" si="103"/>
        <v>41801</v>
      </c>
      <c r="H1305" s="71">
        <f t="shared" si="104"/>
        <v>41801</v>
      </c>
    </row>
    <row r="1306" spans="1:8" ht="25.5" x14ac:dyDescent="0.2">
      <c r="A1306" s="76">
        <f t="shared" si="100"/>
        <v>41802</v>
      </c>
      <c r="B1306" s="27" t="s">
        <v>3565</v>
      </c>
      <c r="C1306" s="71">
        <v>120</v>
      </c>
      <c r="D1306" s="71">
        <v>58</v>
      </c>
      <c r="E1306" s="71">
        <f t="shared" si="101"/>
        <v>178</v>
      </c>
      <c r="F1306" s="71" t="str">
        <f t="shared" si="102"/>
        <v>&lt;41802&gt;</v>
      </c>
      <c r="G1306" s="71" t="str">
        <f t="shared" si="103"/>
        <v>41802</v>
      </c>
      <c r="H1306" s="71">
        <f t="shared" si="104"/>
        <v>41802</v>
      </c>
    </row>
    <row r="1307" spans="1:8" ht="38.25" x14ac:dyDescent="0.2">
      <c r="A1307" s="76">
        <f t="shared" si="100"/>
        <v>41803</v>
      </c>
      <c r="B1307" s="27" t="s">
        <v>3566</v>
      </c>
      <c r="C1307" s="71">
        <v>427</v>
      </c>
      <c r="D1307" s="71">
        <v>196</v>
      </c>
      <c r="E1307" s="71">
        <f t="shared" si="101"/>
        <v>623</v>
      </c>
      <c r="F1307" s="71" t="str">
        <f t="shared" si="102"/>
        <v>&lt;41803&gt;</v>
      </c>
      <c r="G1307" s="71" t="str">
        <f t="shared" si="103"/>
        <v>41803</v>
      </c>
      <c r="H1307" s="71">
        <f t="shared" si="104"/>
        <v>41803</v>
      </c>
    </row>
    <row r="1308" spans="1:8" ht="25.5" x14ac:dyDescent="0.2">
      <c r="A1308" s="76">
        <f t="shared" si="100"/>
        <v>41804</v>
      </c>
      <c r="B1308" s="27" t="s">
        <v>3567</v>
      </c>
      <c r="C1308" s="71">
        <v>658</v>
      </c>
      <c r="D1308" s="71">
        <v>354</v>
      </c>
      <c r="E1308" s="71">
        <f t="shared" si="101"/>
        <v>1012</v>
      </c>
      <c r="F1308" s="71" t="str">
        <f t="shared" si="102"/>
        <v>&lt;41804&gt;</v>
      </c>
      <c r="G1308" s="71" t="str">
        <f t="shared" si="103"/>
        <v>41804</v>
      </c>
      <c r="H1308" s="71">
        <f t="shared" si="104"/>
        <v>41804</v>
      </c>
    </row>
    <row r="1309" spans="1:8" ht="25.5" x14ac:dyDescent="0.2">
      <c r="A1309" s="76">
        <f t="shared" si="100"/>
        <v>41805</v>
      </c>
      <c r="B1309" s="27" t="s">
        <v>3568</v>
      </c>
      <c r="C1309" s="71">
        <v>388</v>
      </c>
      <c r="D1309" s="71">
        <v>211</v>
      </c>
      <c r="E1309" s="71">
        <f t="shared" si="101"/>
        <v>599</v>
      </c>
      <c r="F1309" s="71" t="str">
        <f t="shared" si="102"/>
        <v>&lt;41805&gt;</v>
      </c>
      <c r="G1309" s="71" t="str">
        <f t="shared" si="103"/>
        <v>41805</v>
      </c>
      <c r="H1309" s="71">
        <f t="shared" si="104"/>
        <v>41805</v>
      </c>
    </row>
    <row r="1310" spans="1:8" ht="25.5" x14ac:dyDescent="0.2">
      <c r="A1310" s="76">
        <f t="shared" si="100"/>
        <v>41806</v>
      </c>
      <c r="B1310" s="27" t="s">
        <v>3569</v>
      </c>
      <c r="C1310" s="71">
        <v>395</v>
      </c>
      <c r="D1310" s="71">
        <v>188</v>
      </c>
      <c r="E1310" s="71">
        <f t="shared" si="101"/>
        <v>583</v>
      </c>
      <c r="F1310" s="71" t="str">
        <f t="shared" si="102"/>
        <v>&lt;41806&gt;</v>
      </c>
      <c r="G1310" s="71" t="str">
        <f t="shared" si="103"/>
        <v>41806</v>
      </c>
      <c r="H1310" s="71">
        <f t="shared" si="104"/>
        <v>41806</v>
      </c>
    </row>
    <row r="1311" spans="1:8" ht="25.5" x14ac:dyDescent="0.2">
      <c r="A1311" s="76">
        <f t="shared" si="100"/>
        <v>41807</v>
      </c>
      <c r="B1311" s="27" t="s">
        <v>3570</v>
      </c>
      <c r="C1311" s="71">
        <v>240</v>
      </c>
      <c r="D1311" s="71">
        <v>127</v>
      </c>
      <c r="E1311" s="71">
        <f t="shared" si="101"/>
        <v>367</v>
      </c>
      <c r="F1311" s="71" t="str">
        <f t="shared" si="102"/>
        <v>&lt;41807&gt;</v>
      </c>
      <c r="G1311" s="71" t="str">
        <f t="shared" si="103"/>
        <v>41807</v>
      </c>
      <c r="H1311" s="71">
        <f t="shared" si="104"/>
        <v>41807</v>
      </c>
    </row>
    <row r="1312" spans="1:8" ht="25.5" x14ac:dyDescent="0.2">
      <c r="A1312" s="76">
        <f t="shared" si="100"/>
        <v>41808</v>
      </c>
      <c r="B1312" s="27" t="s">
        <v>3571</v>
      </c>
      <c r="C1312" s="71">
        <v>1024</v>
      </c>
      <c r="D1312" s="71">
        <v>581</v>
      </c>
      <c r="E1312" s="71">
        <f t="shared" si="101"/>
        <v>1605</v>
      </c>
      <c r="F1312" s="71" t="str">
        <f t="shared" si="102"/>
        <v>&lt;41808&gt;</v>
      </c>
      <c r="G1312" s="71" t="str">
        <f t="shared" si="103"/>
        <v>41808</v>
      </c>
      <c r="H1312" s="71">
        <f t="shared" si="104"/>
        <v>41808</v>
      </c>
    </row>
    <row r="1313" spans="1:8" ht="25.5" x14ac:dyDescent="0.2">
      <c r="A1313" s="76">
        <f t="shared" si="100"/>
        <v>41809</v>
      </c>
      <c r="B1313" s="27" t="s">
        <v>3572</v>
      </c>
      <c r="C1313" s="71">
        <v>131</v>
      </c>
      <c r="D1313" s="71">
        <v>41</v>
      </c>
      <c r="E1313" s="71">
        <f t="shared" si="101"/>
        <v>172</v>
      </c>
      <c r="F1313" s="71" t="str">
        <f t="shared" si="102"/>
        <v>&lt;41809&gt;</v>
      </c>
      <c r="G1313" s="71" t="str">
        <f t="shared" si="103"/>
        <v>41809</v>
      </c>
      <c r="H1313" s="71">
        <f t="shared" si="104"/>
        <v>41809</v>
      </c>
    </row>
    <row r="1314" spans="1:8" ht="25.5" x14ac:dyDescent="0.2">
      <c r="A1314" s="76">
        <f t="shared" si="100"/>
        <v>41810</v>
      </c>
      <c r="B1314" s="27" t="s">
        <v>3573</v>
      </c>
      <c r="C1314" s="71">
        <v>578</v>
      </c>
      <c r="D1314" s="71">
        <v>230</v>
      </c>
      <c r="E1314" s="71">
        <f t="shared" si="101"/>
        <v>808</v>
      </c>
      <c r="F1314" s="71" t="str">
        <f t="shared" si="102"/>
        <v>&lt;41810&gt;</v>
      </c>
      <c r="G1314" s="71" t="str">
        <f t="shared" si="103"/>
        <v>41810</v>
      </c>
      <c r="H1314" s="71">
        <f t="shared" si="104"/>
        <v>41810</v>
      </c>
    </row>
    <row r="1315" spans="1:8" ht="25.5" x14ac:dyDescent="0.2">
      <c r="A1315" s="76">
        <f t="shared" si="100"/>
        <v>41811</v>
      </c>
      <c r="B1315" s="27" t="s">
        <v>3574</v>
      </c>
      <c r="C1315" s="71">
        <v>567</v>
      </c>
      <c r="D1315" s="71">
        <v>383</v>
      </c>
      <c r="E1315" s="71">
        <f t="shared" si="101"/>
        <v>950</v>
      </c>
      <c r="F1315" s="71" t="str">
        <f t="shared" si="102"/>
        <v>&lt;41811&gt;</v>
      </c>
      <c r="G1315" s="71" t="str">
        <f t="shared" si="103"/>
        <v>41811</v>
      </c>
      <c r="H1315" s="71">
        <f t="shared" si="104"/>
        <v>41811</v>
      </c>
    </row>
    <row r="1316" spans="1:8" ht="25.5" x14ac:dyDescent="0.2">
      <c r="A1316" s="76">
        <f t="shared" si="100"/>
        <v>41812</v>
      </c>
      <c r="B1316" s="27" t="s">
        <v>3575</v>
      </c>
      <c r="C1316" s="71">
        <v>2123</v>
      </c>
      <c r="D1316" s="71">
        <v>1112</v>
      </c>
      <c r="E1316" s="71">
        <f t="shared" si="101"/>
        <v>3235</v>
      </c>
      <c r="F1316" s="71" t="str">
        <f t="shared" si="102"/>
        <v>&lt;41812&gt;</v>
      </c>
      <c r="G1316" s="71" t="str">
        <f t="shared" si="103"/>
        <v>41812</v>
      </c>
      <c r="H1316" s="71">
        <f t="shared" si="104"/>
        <v>41812</v>
      </c>
    </row>
    <row r="1317" spans="1:8" ht="38.25" x14ac:dyDescent="0.2">
      <c r="A1317" s="76">
        <f t="shared" si="100"/>
        <v>41813</v>
      </c>
      <c r="B1317" s="27" t="s">
        <v>3576</v>
      </c>
      <c r="C1317" s="71">
        <v>171</v>
      </c>
      <c r="D1317" s="71">
        <v>63</v>
      </c>
      <c r="E1317" s="71">
        <f t="shared" si="101"/>
        <v>234</v>
      </c>
      <c r="F1317" s="71" t="str">
        <f t="shared" si="102"/>
        <v>&lt;41813&gt;</v>
      </c>
      <c r="G1317" s="71" t="str">
        <f t="shared" si="103"/>
        <v>41813</v>
      </c>
      <c r="H1317" s="71">
        <f t="shared" si="104"/>
        <v>41813</v>
      </c>
    </row>
    <row r="1318" spans="1:8" ht="25.5" x14ac:dyDescent="0.2">
      <c r="A1318" s="76">
        <f t="shared" si="100"/>
        <v>41814</v>
      </c>
      <c r="B1318" s="27" t="s">
        <v>3577</v>
      </c>
      <c r="C1318" s="71">
        <v>251</v>
      </c>
      <c r="D1318" s="71">
        <v>119</v>
      </c>
      <c r="E1318" s="71">
        <f t="shared" si="101"/>
        <v>370</v>
      </c>
      <c r="F1318" s="71" t="str">
        <f t="shared" si="102"/>
        <v>&lt;41814&gt;</v>
      </c>
      <c r="G1318" s="71" t="str">
        <f t="shared" si="103"/>
        <v>41814</v>
      </c>
      <c r="H1318" s="71">
        <f t="shared" si="104"/>
        <v>41814</v>
      </c>
    </row>
    <row r="1319" spans="1:8" ht="25.5" x14ac:dyDescent="0.2">
      <c r="A1319" s="76">
        <f t="shared" si="100"/>
        <v>41815</v>
      </c>
      <c r="B1319" s="27" t="s">
        <v>3578</v>
      </c>
      <c r="C1319" s="71">
        <v>141</v>
      </c>
      <c r="D1319" s="71">
        <v>65</v>
      </c>
      <c r="E1319" s="71">
        <f t="shared" si="101"/>
        <v>206</v>
      </c>
      <c r="F1319" s="71" t="str">
        <f t="shared" si="102"/>
        <v>&lt;41815&gt;</v>
      </c>
      <c r="G1319" s="71" t="str">
        <f t="shared" si="103"/>
        <v>41815</v>
      </c>
      <c r="H1319" s="71">
        <f t="shared" si="104"/>
        <v>41815</v>
      </c>
    </row>
    <row r="1320" spans="1:8" ht="25.5" x14ac:dyDescent="0.2">
      <c r="A1320" s="76">
        <f t="shared" si="100"/>
        <v>41816</v>
      </c>
      <c r="B1320" s="27" t="s">
        <v>3579</v>
      </c>
      <c r="C1320" s="71">
        <v>481</v>
      </c>
      <c r="D1320" s="71">
        <v>222</v>
      </c>
      <c r="E1320" s="71">
        <f t="shared" si="101"/>
        <v>703</v>
      </c>
      <c r="F1320" s="71" t="str">
        <f t="shared" si="102"/>
        <v>&lt;41816&gt;</v>
      </c>
      <c r="G1320" s="71" t="str">
        <f t="shared" si="103"/>
        <v>41816</v>
      </c>
      <c r="H1320" s="71">
        <f t="shared" si="104"/>
        <v>41816</v>
      </c>
    </row>
    <row r="1321" spans="1:8" x14ac:dyDescent="0.2">
      <c r="A1321" s="76">
        <f t="shared" si="100"/>
        <v>41817</v>
      </c>
      <c r="B1321" s="27" t="s">
        <v>3580</v>
      </c>
      <c r="C1321" s="71">
        <v>401</v>
      </c>
      <c r="D1321" s="71">
        <v>192</v>
      </c>
      <c r="E1321" s="71">
        <f t="shared" si="101"/>
        <v>593</v>
      </c>
      <c r="F1321" s="71" t="str">
        <f t="shared" si="102"/>
        <v>&lt;41817&gt;</v>
      </c>
      <c r="G1321" s="71" t="str">
        <f t="shared" si="103"/>
        <v>41817</v>
      </c>
      <c r="H1321" s="71">
        <f t="shared" si="104"/>
        <v>41817</v>
      </c>
    </row>
    <row r="1322" spans="1:8" ht="25.5" x14ac:dyDescent="0.2">
      <c r="A1322" s="76">
        <f t="shared" si="100"/>
        <v>41818</v>
      </c>
      <c r="B1322" s="27" t="s">
        <v>3581</v>
      </c>
      <c r="C1322" s="71">
        <v>193</v>
      </c>
      <c r="D1322" s="71">
        <v>89</v>
      </c>
      <c r="E1322" s="71">
        <f t="shared" si="101"/>
        <v>282</v>
      </c>
      <c r="F1322" s="71" t="str">
        <f t="shared" si="102"/>
        <v>&lt;41818&gt;</v>
      </c>
      <c r="G1322" s="71" t="str">
        <f t="shared" si="103"/>
        <v>41818</v>
      </c>
      <c r="H1322" s="71">
        <f t="shared" si="104"/>
        <v>41818</v>
      </c>
    </row>
    <row r="1323" spans="1:8" ht="25.5" x14ac:dyDescent="0.2">
      <c r="A1323" s="76">
        <f t="shared" si="100"/>
        <v>41819</v>
      </c>
      <c r="B1323" s="27" t="s">
        <v>3582</v>
      </c>
      <c r="C1323" s="71">
        <v>301</v>
      </c>
      <c r="D1323" s="71">
        <v>142</v>
      </c>
      <c r="E1323" s="71">
        <f t="shared" si="101"/>
        <v>443</v>
      </c>
      <c r="F1323" s="71" t="str">
        <f t="shared" si="102"/>
        <v>&lt;41819&gt;</v>
      </c>
      <c r="G1323" s="71" t="str">
        <f t="shared" si="103"/>
        <v>41819</v>
      </c>
      <c r="H1323" s="71">
        <f t="shared" si="104"/>
        <v>41819</v>
      </c>
    </row>
    <row r="1324" spans="1:8" ht="25.5" x14ac:dyDescent="0.2">
      <c r="A1324" s="76">
        <f t="shared" si="100"/>
        <v>41820</v>
      </c>
      <c r="B1324" s="27" t="s">
        <v>3583</v>
      </c>
      <c r="C1324" s="71">
        <v>877</v>
      </c>
      <c r="D1324" s="71">
        <v>479</v>
      </c>
      <c r="E1324" s="71">
        <f t="shared" si="101"/>
        <v>1356</v>
      </c>
      <c r="F1324" s="71" t="str">
        <f t="shared" si="102"/>
        <v>&lt;41820&gt;</v>
      </c>
      <c r="G1324" s="71" t="str">
        <f t="shared" si="103"/>
        <v>41820</v>
      </c>
      <c r="H1324" s="71">
        <f t="shared" si="104"/>
        <v>41820</v>
      </c>
    </row>
    <row r="1325" spans="1:8" ht="38.25" x14ac:dyDescent="0.2">
      <c r="A1325" s="76">
        <f t="shared" si="100"/>
        <v>41821</v>
      </c>
      <c r="B1325" s="27" t="s">
        <v>3584</v>
      </c>
      <c r="C1325" s="71">
        <v>367</v>
      </c>
      <c r="D1325" s="71">
        <v>239</v>
      </c>
      <c r="E1325" s="71">
        <f t="shared" si="101"/>
        <v>606</v>
      </c>
      <c r="F1325" s="71" t="str">
        <f t="shared" si="102"/>
        <v>&lt;41821&gt;</v>
      </c>
      <c r="G1325" s="71" t="str">
        <f t="shared" si="103"/>
        <v>41821</v>
      </c>
      <c r="H1325" s="71">
        <f t="shared" si="104"/>
        <v>41821</v>
      </c>
    </row>
    <row r="1326" spans="1:8" ht="25.5" x14ac:dyDescent="0.2">
      <c r="A1326" s="76">
        <f t="shared" si="100"/>
        <v>41822</v>
      </c>
      <c r="B1326" s="27" t="s">
        <v>3585</v>
      </c>
      <c r="C1326" s="71">
        <v>432</v>
      </c>
      <c r="D1326" s="71">
        <v>180</v>
      </c>
      <c r="E1326" s="71">
        <f t="shared" si="101"/>
        <v>612</v>
      </c>
      <c r="F1326" s="71" t="str">
        <f t="shared" si="102"/>
        <v>&lt;41822&gt;</v>
      </c>
      <c r="G1326" s="71" t="str">
        <f t="shared" si="103"/>
        <v>41822</v>
      </c>
      <c r="H1326" s="71">
        <f t="shared" si="104"/>
        <v>41822</v>
      </c>
    </row>
    <row r="1327" spans="1:8" ht="25.5" x14ac:dyDescent="0.2">
      <c r="A1327" s="76">
        <f t="shared" si="100"/>
        <v>41823</v>
      </c>
      <c r="B1327" s="27" t="s">
        <v>3586</v>
      </c>
      <c r="C1327" s="71">
        <v>914</v>
      </c>
      <c r="D1327" s="71">
        <v>610</v>
      </c>
      <c r="E1327" s="71">
        <f t="shared" si="101"/>
        <v>1524</v>
      </c>
      <c r="F1327" s="71" t="str">
        <f t="shared" si="102"/>
        <v>&lt;41823&gt;</v>
      </c>
      <c r="G1327" s="71" t="str">
        <f t="shared" si="103"/>
        <v>41823</v>
      </c>
      <c r="H1327" s="71">
        <f t="shared" si="104"/>
        <v>41823</v>
      </c>
    </row>
    <row r="1328" spans="1:8" ht="38.25" x14ac:dyDescent="0.2">
      <c r="A1328" s="76">
        <f t="shared" si="100"/>
        <v>41824</v>
      </c>
      <c r="B1328" s="27" t="s">
        <v>3587</v>
      </c>
      <c r="C1328" s="71">
        <v>564</v>
      </c>
      <c r="D1328" s="71">
        <v>205</v>
      </c>
      <c r="E1328" s="71">
        <f t="shared" si="101"/>
        <v>769</v>
      </c>
      <c r="F1328" s="71" t="str">
        <f t="shared" si="102"/>
        <v>&lt;41824&gt;</v>
      </c>
      <c r="G1328" s="71" t="str">
        <f t="shared" si="103"/>
        <v>41824</v>
      </c>
      <c r="H1328" s="71">
        <f t="shared" si="104"/>
        <v>41824</v>
      </c>
    </row>
    <row r="1329" spans="1:8" ht="25.5" x14ac:dyDescent="0.2">
      <c r="A1329" s="76">
        <f t="shared" si="100"/>
        <v>50101</v>
      </c>
      <c r="B1329" s="27" t="s">
        <v>3588</v>
      </c>
      <c r="C1329" s="71">
        <v>25387</v>
      </c>
      <c r="D1329" s="71">
        <v>16292</v>
      </c>
      <c r="E1329" s="71">
        <f t="shared" si="101"/>
        <v>41679</v>
      </c>
      <c r="F1329" s="71" t="str">
        <f t="shared" si="102"/>
        <v>&lt;50101&gt;</v>
      </c>
      <c r="G1329" s="71" t="str">
        <f t="shared" si="103"/>
        <v>50101</v>
      </c>
      <c r="H1329" s="71">
        <f t="shared" si="104"/>
        <v>50101</v>
      </c>
    </row>
    <row r="1330" spans="1:8" x14ac:dyDescent="0.2">
      <c r="A1330" s="76">
        <f t="shared" si="100"/>
        <v>50201</v>
      </c>
      <c r="B1330" s="27" t="s">
        <v>3589</v>
      </c>
      <c r="C1330" s="71">
        <v>1018</v>
      </c>
      <c r="D1330" s="71">
        <v>545</v>
      </c>
      <c r="E1330" s="71">
        <f t="shared" si="101"/>
        <v>1563</v>
      </c>
      <c r="F1330" s="71" t="str">
        <f t="shared" si="102"/>
        <v>&lt;50201&gt;</v>
      </c>
      <c r="G1330" s="71" t="str">
        <f t="shared" si="103"/>
        <v>50201</v>
      </c>
      <c r="H1330" s="71">
        <f t="shared" si="104"/>
        <v>50201</v>
      </c>
    </row>
    <row r="1331" spans="1:8" x14ac:dyDescent="0.2">
      <c r="A1331" s="76">
        <f t="shared" si="100"/>
        <v>50202</v>
      </c>
      <c r="B1331" s="27" t="s">
        <v>3590</v>
      </c>
      <c r="C1331" s="71">
        <v>608</v>
      </c>
      <c r="D1331" s="71">
        <v>304</v>
      </c>
      <c r="E1331" s="71">
        <f t="shared" si="101"/>
        <v>912</v>
      </c>
      <c r="F1331" s="71" t="str">
        <f t="shared" si="102"/>
        <v>&lt;50202&gt;</v>
      </c>
      <c r="G1331" s="71" t="str">
        <f t="shared" si="103"/>
        <v>50202</v>
      </c>
      <c r="H1331" s="71">
        <f t="shared" si="104"/>
        <v>50202</v>
      </c>
    </row>
    <row r="1332" spans="1:8" ht="25.5" x14ac:dyDescent="0.2">
      <c r="A1332" s="76">
        <f t="shared" si="100"/>
        <v>50203</v>
      </c>
      <c r="B1332" s="27" t="s">
        <v>3591</v>
      </c>
      <c r="C1332" s="71">
        <v>382</v>
      </c>
      <c r="D1332" s="71">
        <v>232</v>
      </c>
      <c r="E1332" s="71">
        <f t="shared" si="101"/>
        <v>614</v>
      </c>
      <c r="F1332" s="71" t="str">
        <f t="shared" si="102"/>
        <v>&lt;50203&gt;</v>
      </c>
      <c r="G1332" s="71" t="str">
        <f t="shared" si="103"/>
        <v>50203</v>
      </c>
      <c r="H1332" s="71">
        <f t="shared" si="104"/>
        <v>50203</v>
      </c>
    </row>
    <row r="1333" spans="1:8" ht="25.5" x14ac:dyDescent="0.2">
      <c r="A1333" s="76">
        <f t="shared" si="100"/>
        <v>50213</v>
      </c>
      <c r="B1333" s="27" t="s">
        <v>3601</v>
      </c>
      <c r="C1333" s="71">
        <v>341</v>
      </c>
      <c r="D1333" s="71">
        <v>183</v>
      </c>
      <c r="E1333" s="71">
        <f t="shared" si="101"/>
        <v>524</v>
      </c>
      <c r="F1333" s="71" t="str">
        <f t="shared" si="102"/>
        <v>&lt;50213&gt;</v>
      </c>
      <c r="G1333" s="71" t="str">
        <f t="shared" si="103"/>
        <v>50213</v>
      </c>
      <c r="H1333" s="71">
        <f t="shared" si="104"/>
        <v>50213</v>
      </c>
    </row>
    <row r="1334" spans="1:8" ht="25.5" x14ac:dyDescent="0.2">
      <c r="A1334" s="76">
        <f t="shared" si="100"/>
        <v>50204</v>
      </c>
      <c r="B1334" s="27" t="s">
        <v>3592</v>
      </c>
      <c r="C1334" s="71">
        <v>663</v>
      </c>
      <c r="D1334" s="71">
        <v>408</v>
      </c>
      <c r="E1334" s="71">
        <f t="shared" si="101"/>
        <v>1071</v>
      </c>
      <c r="F1334" s="71" t="str">
        <f t="shared" si="102"/>
        <v>&lt;50204&gt;</v>
      </c>
      <c r="G1334" s="71" t="str">
        <f t="shared" si="103"/>
        <v>50204</v>
      </c>
      <c r="H1334" s="71">
        <f t="shared" si="104"/>
        <v>50204</v>
      </c>
    </row>
    <row r="1335" spans="1:8" x14ac:dyDescent="0.2">
      <c r="A1335" s="76">
        <f t="shared" si="100"/>
        <v>50205</v>
      </c>
      <c r="B1335" s="27" t="s">
        <v>3593</v>
      </c>
      <c r="C1335" s="71">
        <v>3285</v>
      </c>
      <c r="D1335" s="71">
        <v>1718</v>
      </c>
      <c r="E1335" s="71">
        <f t="shared" si="101"/>
        <v>5003</v>
      </c>
      <c r="F1335" s="71" t="str">
        <f t="shared" si="102"/>
        <v>&lt;50205&gt;</v>
      </c>
      <c r="G1335" s="71" t="str">
        <f t="shared" si="103"/>
        <v>50205</v>
      </c>
      <c r="H1335" s="71">
        <f t="shared" si="104"/>
        <v>50205</v>
      </c>
    </row>
    <row r="1336" spans="1:8" x14ac:dyDescent="0.2">
      <c r="A1336" s="76">
        <f t="shared" si="100"/>
        <v>50206</v>
      </c>
      <c r="B1336" s="27" t="s">
        <v>3594</v>
      </c>
      <c r="C1336" s="71">
        <v>170</v>
      </c>
      <c r="D1336" s="71">
        <v>66</v>
      </c>
      <c r="E1336" s="71">
        <f t="shared" si="101"/>
        <v>236</v>
      </c>
      <c r="F1336" s="71" t="str">
        <f t="shared" si="102"/>
        <v>&lt;50206&gt;</v>
      </c>
      <c r="G1336" s="71" t="str">
        <f t="shared" si="103"/>
        <v>50206</v>
      </c>
      <c r="H1336" s="71">
        <f t="shared" si="104"/>
        <v>50206</v>
      </c>
    </row>
    <row r="1337" spans="1:8" x14ac:dyDescent="0.2">
      <c r="A1337" s="76">
        <f t="shared" si="100"/>
        <v>50207</v>
      </c>
      <c r="B1337" s="27" t="s">
        <v>3595</v>
      </c>
      <c r="C1337" s="71">
        <v>1076</v>
      </c>
      <c r="D1337" s="71">
        <v>623</v>
      </c>
      <c r="E1337" s="71">
        <f t="shared" si="101"/>
        <v>1699</v>
      </c>
      <c r="F1337" s="71" t="str">
        <f t="shared" si="102"/>
        <v>&lt;50207&gt;</v>
      </c>
      <c r="G1337" s="71" t="str">
        <f t="shared" si="103"/>
        <v>50207</v>
      </c>
      <c r="H1337" s="71">
        <f t="shared" si="104"/>
        <v>50207</v>
      </c>
    </row>
    <row r="1338" spans="1:8" ht="25.5" x14ac:dyDescent="0.2">
      <c r="A1338" s="76">
        <f t="shared" si="100"/>
        <v>50208</v>
      </c>
      <c r="B1338" s="27" t="s">
        <v>3596</v>
      </c>
      <c r="C1338" s="71">
        <v>737</v>
      </c>
      <c r="D1338" s="71">
        <v>517</v>
      </c>
      <c r="E1338" s="71">
        <f t="shared" si="101"/>
        <v>1254</v>
      </c>
      <c r="F1338" s="71" t="str">
        <f t="shared" si="102"/>
        <v>&lt;50208&gt;</v>
      </c>
      <c r="G1338" s="71" t="str">
        <f t="shared" si="103"/>
        <v>50208</v>
      </c>
      <c r="H1338" s="71">
        <f t="shared" si="104"/>
        <v>50208</v>
      </c>
    </row>
    <row r="1339" spans="1:8" ht="25.5" x14ac:dyDescent="0.2">
      <c r="A1339" s="76">
        <f t="shared" si="100"/>
        <v>50209</v>
      </c>
      <c r="B1339" s="27" t="s">
        <v>3597</v>
      </c>
      <c r="C1339" s="71">
        <v>730</v>
      </c>
      <c r="D1339" s="71">
        <v>404</v>
      </c>
      <c r="E1339" s="71">
        <f t="shared" si="101"/>
        <v>1134</v>
      </c>
      <c r="F1339" s="71" t="str">
        <f t="shared" si="102"/>
        <v>&lt;50209&gt;</v>
      </c>
      <c r="G1339" s="71" t="str">
        <f t="shared" si="103"/>
        <v>50209</v>
      </c>
      <c r="H1339" s="71">
        <f t="shared" si="104"/>
        <v>50209</v>
      </c>
    </row>
    <row r="1340" spans="1:8" ht="38.25" x14ac:dyDescent="0.2">
      <c r="A1340" s="76">
        <f t="shared" si="100"/>
        <v>50210</v>
      </c>
      <c r="B1340" s="27" t="s">
        <v>3598</v>
      </c>
      <c r="C1340" s="71">
        <v>147</v>
      </c>
      <c r="D1340" s="71">
        <v>70</v>
      </c>
      <c r="E1340" s="71">
        <f t="shared" si="101"/>
        <v>217</v>
      </c>
      <c r="F1340" s="71" t="str">
        <f t="shared" si="102"/>
        <v>&lt;50210&gt;</v>
      </c>
      <c r="G1340" s="71" t="str">
        <f t="shared" si="103"/>
        <v>50210</v>
      </c>
      <c r="H1340" s="71">
        <f t="shared" si="104"/>
        <v>50210</v>
      </c>
    </row>
    <row r="1341" spans="1:8" ht="25.5" x14ac:dyDescent="0.2">
      <c r="A1341" s="76">
        <f t="shared" si="100"/>
        <v>50211</v>
      </c>
      <c r="B1341" s="27" t="s">
        <v>3599</v>
      </c>
      <c r="C1341" s="71">
        <v>287</v>
      </c>
      <c r="D1341" s="71">
        <v>136</v>
      </c>
      <c r="E1341" s="71">
        <f t="shared" si="101"/>
        <v>423</v>
      </c>
      <c r="F1341" s="71" t="str">
        <f t="shared" si="102"/>
        <v>&lt;50211&gt;</v>
      </c>
      <c r="G1341" s="71" t="str">
        <f t="shared" si="103"/>
        <v>50211</v>
      </c>
      <c r="H1341" s="71">
        <f t="shared" si="104"/>
        <v>50211</v>
      </c>
    </row>
    <row r="1342" spans="1:8" ht="38.25" x14ac:dyDescent="0.2">
      <c r="A1342" s="76">
        <f t="shared" si="100"/>
        <v>50212</v>
      </c>
      <c r="B1342" s="27" t="s">
        <v>3600</v>
      </c>
      <c r="C1342" s="71">
        <v>235</v>
      </c>
      <c r="D1342" s="71">
        <v>107</v>
      </c>
      <c r="E1342" s="71">
        <f t="shared" si="101"/>
        <v>342</v>
      </c>
      <c r="F1342" s="71" t="str">
        <f t="shared" si="102"/>
        <v>&lt;50212&gt;</v>
      </c>
      <c r="G1342" s="71" t="str">
        <f t="shared" si="103"/>
        <v>50212</v>
      </c>
      <c r="H1342" s="71">
        <f t="shared" si="104"/>
        <v>50212</v>
      </c>
    </row>
    <row r="1343" spans="1:8" x14ac:dyDescent="0.2">
      <c r="A1343" s="76">
        <f t="shared" si="100"/>
        <v>50301</v>
      </c>
      <c r="B1343" s="27" t="s">
        <v>3602</v>
      </c>
      <c r="C1343" s="71">
        <v>741</v>
      </c>
      <c r="D1343" s="71">
        <v>524</v>
      </c>
      <c r="E1343" s="71">
        <f t="shared" si="101"/>
        <v>1265</v>
      </c>
      <c r="F1343" s="71" t="str">
        <f t="shared" si="102"/>
        <v>&lt;50301&gt;</v>
      </c>
      <c r="G1343" s="71" t="str">
        <f t="shared" si="103"/>
        <v>50301</v>
      </c>
      <c r="H1343" s="71">
        <f t="shared" si="104"/>
        <v>50301</v>
      </c>
    </row>
    <row r="1344" spans="1:8" ht="25.5" x14ac:dyDescent="0.2">
      <c r="A1344" s="76">
        <f t="shared" si="100"/>
        <v>50302</v>
      </c>
      <c r="B1344" s="27" t="s">
        <v>3603</v>
      </c>
      <c r="C1344" s="71">
        <v>631</v>
      </c>
      <c r="D1344" s="71">
        <v>274</v>
      </c>
      <c r="E1344" s="71">
        <f t="shared" si="101"/>
        <v>905</v>
      </c>
      <c r="F1344" s="71" t="str">
        <f t="shared" si="102"/>
        <v>&lt;50302&gt;</v>
      </c>
      <c r="G1344" s="71" t="str">
        <f t="shared" si="103"/>
        <v>50302</v>
      </c>
      <c r="H1344" s="71">
        <f t="shared" si="104"/>
        <v>50302</v>
      </c>
    </row>
    <row r="1345" spans="1:8" ht="25.5" x14ac:dyDescent="0.2">
      <c r="A1345" s="76">
        <f t="shared" si="100"/>
        <v>50303</v>
      </c>
      <c r="B1345" s="27" t="s">
        <v>3604</v>
      </c>
      <c r="C1345" s="71">
        <v>889</v>
      </c>
      <c r="D1345" s="71">
        <v>520</v>
      </c>
      <c r="E1345" s="71">
        <f t="shared" si="101"/>
        <v>1409</v>
      </c>
      <c r="F1345" s="71" t="str">
        <f t="shared" si="102"/>
        <v>&lt;50303&gt;</v>
      </c>
      <c r="G1345" s="71" t="str">
        <f t="shared" si="103"/>
        <v>50303</v>
      </c>
      <c r="H1345" s="71">
        <f t="shared" si="104"/>
        <v>50303</v>
      </c>
    </row>
    <row r="1346" spans="1:8" ht="38.25" x14ac:dyDescent="0.2">
      <c r="A1346" s="76">
        <f t="shared" si="100"/>
        <v>50304</v>
      </c>
      <c r="B1346" s="27" t="s">
        <v>3605</v>
      </c>
      <c r="C1346" s="71">
        <v>314</v>
      </c>
      <c r="D1346" s="71">
        <v>123</v>
      </c>
      <c r="E1346" s="71">
        <f t="shared" si="101"/>
        <v>437</v>
      </c>
      <c r="F1346" s="71" t="str">
        <f t="shared" si="102"/>
        <v>&lt;50304&gt;</v>
      </c>
      <c r="G1346" s="71" t="str">
        <f t="shared" si="103"/>
        <v>50304</v>
      </c>
      <c r="H1346" s="71">
        <f t="shared" si="104"/>
        <v>50304</v>
      </c>
    </row>
    <row r="1347" spans="1:8" ht="25.5" x14ac:dyDescent="0.2">
      <c r="A1347" s="76">
        <f t="shared" si="100"/>
        <v>50305</v>
      </c>
      <c r="B1347" s="27" t="s">
        <v>3606</v>
      </c>
      <c r="C1347" s="71">
        <v>861</v>
      </c>
      <c r="D1347" s="71">
        <v>377</v>
      </c>
      <c r="E1347" s="71">
        <f t="shared" si="101"/>
        <v>1238</v>
      </c>
      <c r="F1347" s="71" t="str">
        <f t="shared" si="102"/>
        <v>&lt;50305&gt;</v>
      </c>
      <c r="G1347" s="71" t="str">
        <f t="shared" si="103"/>
        <v>50305</v>
      </c>
      <c r="H1347" s="71">
        <f t="shared" si="104"/>
        <v>50305</v>
      </c>
    </row>
    <row r="1348" spans="1:8" ht="25.5" x14ac:dyDescent="0.2">
      <c r="A1348" s="76">
        <f t="shared" si="100"/>
        <v>50306</v>
      </c>
      <c r="B1348" s="27" t="s">
        <v>3607</v>
      </c>
      <c r="C1348" s="71">
        <v>248</v>
      </c>
      <c r="D1348" s="71">
        <v>135</v>
      </c>
      <c r="E1348" s="71">
        <f t="shared" si="101"/>
        <v>383</v>
      </c>
      <c r="F1348" s="71" t="str">
        <f t="shared" si="102"/>
        <v>&lt;50306&gt;</v>
      </c>
      <c r="G1348" s="71" t="str">
        <f t="shared" si="103"/>
        <v>50306</v>
      </c>
      <c r="H1348" s="71">
        <f t="shared" si="104"/>
        <v>50306</v>
      </c>
    </row>
    <row r="1349" spans="1:8" x14ac:dyDescent="0.2">
      <c r="A1349" s="76">
        <f t="shared" si="100"/>
        <v>50307</v>
      </c>
      <c r="B1349" s="27" t="s">
        <v>3608</v>
      </c>
      <c r="C1349" s="71">
        <v>226</v>
      </c>
      <c r="D1349" s="71">
        <v>137</v>
      </c>
      <c r="E1349" s="71">
        <f t="shared" si="101"/>
        <v>363</v>
      </c>
      <c r="F1349" s="71" t="str">
        <f t="shared" si="102"/>
        <v>&lt;50307&gt;</v>
      </c>
      <c r="G1349" s="71" t="str">
        <f t="shared" si="103"/>
        <v>50307</v>
      </c>
      <c r="H1349" s="71">
        <f t="shared" si="104"/>
        <v>50307</v>
      </c>
    </row>
    <row r="1350" spans="1:8" ht="25.5" x14ac:dyDescent="0.2">
      <c r="A1350" s="76">
        <f t="shared" si="100"/>
        <v>50308</v>
      </c>
      <c r="B1350" s="27" t="s">
        <v>3609</v>
      </c>
      <c r="C1350" s="71">
        <v>516</v>
      </c>
      <c r="D1350" s="71">
        <v>297</v>
      </c>
      <c r="E1350" s="71">
        <f t="shared" si="101"/>
        <v>813</v>
      </c>
      <c r="F1350" s="71" t="str">
        <f t="shared" si="102"/>
        <v>&lt;50308&gt;</v>
      </c>
      <c r="G1350" s="71" t="str">
        <f t="shared" si="103"/>
        <v>50308</v>
      </c>
      <c r="H1350" s="71">
        <f t="shared" si="104"/>
        <v>50308</v>
      </c>
    </row>
    <row r="1351" spans="1:8" ht="25.5" x14ac:dyDescent="0.2">
      <c r="A1351" s="76">
        <f t="shared" si="100"/>
        <v>50309</v>
      </c>
      <c r="B1351" s="27" t="s">
        <v>3610</v>
      </c>
      <c r="C1351" s="71">
        <v>997</v>
      </c>
      <c r="D1351" s="71">
        <v>575</v>
      </c>
      <c r="E1351" s="71">
        <f t="shared" si="101"/>
        <v>1572</v>
      </c>
      <c r="F1351" s="71" t="str">
        <f t="shared" si="102"/>
        <v>&lt;50309&gt;</v>
      </c>
      <c r="G1351" s="71" t="str">
        <f t="shared" si="103"/>
        <v>50309</v>
      </c>
      <c r="H1351" s="71">
        <f t="shared" si="104"/>
        <v>50309</v>
      </c>
    </row>
    <row r="1352" spans="1:8" ht="25.5" x14ac:dyDescent="0.2">
      <c r="A1352" s="76">
        <f t="shared" si="100"/>
        <v>50310</v>
      </c>
      <c r="B1352" s="27" t="s">
        <v>3611</v>
      </c>
      <c r="C1352" s="71">
        <v>1031</v>
      </c>
      <c r="D1352" s="71">
        <v>628</v>
      </c>
      <c r="E1352" s="71">
        <f t="shared" si="101"/>
        <v>1659</v>
      </c>
      <c r="F1352" s="71" t="str">
        <f t="shared" si="102"/>
        <v>&lt;50310&gt;</v>
      </c>
      <c r="G1352" s="71" t="str">
        <f t="shared" si="103"/>
        <v>50310</v>
      </c>
      <c r="H1352" s="71">
        <f t="shared" si="104"/>
        <v>50310</v>
      </c>
    </row>
    <row r="1353" spans="1:8" ht="25.5" x14ac:dyDescent="0.2">
      <c r="A1353" s="76">
        <f t="shared" si="100"/>
        <v>50311</v>
      </c>
      <c r="B1353" s="27" t="s">
        <v>3612</v>
      </c>
      <c r="C1353" s="71">
        <v>515</v>
      </c>
      <c r="D1353" s="71">
        <v>205</v>
      </c>
      <c r="E1353" s="71">
        <f t="shared" si="101"/>
        <v>720</v>
      </c>
      <c r="F1353" s="71" t="str">
        <f t="shared" si="102"/>
        <v>&lt;50311&gt;</v>
      </c>
      <c r="G1353" s="71" t="str">
        <f t="shared" si="103"/>
        <v>50311</v>
      </c>
      <c r="H1353" s="71">
        <f t="shared" si="104"/>
        <v>50311</v>
      </c>
    </row>
    <row r="1354" spans="1:8" ht="25.5" x14ac:dyDescent="0.2">
      <c r="A1354" s="76">
        <f t="shared" si="100"/>
        <v>50312</v>
      </c>
      <c r="B1354" s="27" t="s">
        <v>3613</v>
      </c>
      <c r="C1354" s="71">
        <v>246</v>
      </c>
      <c r="D1354" s="71">
        <v>120</v>
      </c>
      <c r="E1354" s="71">
        <f t="shared" si="101"/>
        <v>366</v>
      </c>
      <c r="F1354" s="71" t="str">
        <f t="shared" si="102"/>
        <v>&lt;50312&gt;</v>
      </c>
      <c r="G1354" s="71" t="str">
        <f t="shared" si="103"/>
        <v>50312</v>
      </c>
      <c r="H1354" s="71">
        <f t="shared" si="104"/>
        <v>50312</v>
      </c>
    </row>
    <row r="1355" spans="1:8" x14ac:dyDescent="0.2">
      <c r="A1355" s="76">
        <f t="shared" si="100"/>
        <v>50313</v>
      </c>
      <c r="B1355" s="27" t="s">
        <v>3614</v>
      </c>
      <c r="C1355" s="71">
        <v>114</v>
      </c>
      <c r="D1355" s="71">
        <v>56</v>
      </c>
      <c r="E1355" s="71">
        <f t="shared" si="101"/>
        <v>170</v>
      </c>
      <c r="F1355" s="71" t="str">
        <f t="shared" si="102"/>
        <v>&lt;50313&gt;</v>
      </c>
      <c r="G1355" s="71" t="str">
        <f t="shared" si="103"/>
        <v>50313</v>
      </c>
      <c r="H1355" s="71">
        <f t="shared" si="104"/>
        <v>50313</v>
      </c>
    </row>
    <row r="1356" spans="1:8" x14ac:dyDescent="0.2">
      <c r="A1356" s="76">
        <f t="shared" si="100"/>
        <v>50314</v>
      </c>
      <c r="B1356" s="27" t="s">
        <v>3615</v>
      </c>
      <c r="C1356" s="71">
        <v>1249</v>
      </c>
      <c r="D1356" s="71">
        <v>724</v>
      </c>
      <c r="E1356" s="71">
        <f t="shared" si="101"/>
        <v>1973</v>
      </c>
      <c r="F1356" s="71" t="str">
        <f t="shared" si="102"/>
        <v>&lt;50314&gt;</v>
      </c>
      <c r="G1356" s="71" t="str">
        <f t="shared" si="103"/>
        <v>50314</v>
      </c>
      <c r="H1356" s="71">
        <f t="shared" si="104"/>
        <v>50314</v>
      </c>
    </row>
    <row r="1357" spans="1:8" ht="25.5" x14ac:dyDescent="0.2">
      <c r="A1357" s="76">
        <f t="shared" si="100"/>
        <v>50315</v>
      </c>
      <c r="B1357" s="27" t="s">
        <v>3616</v>
      </c>
      <c r="C1357" s="71">
        <v>467</v>
      </c>
      <c r="D1357" s="71">
        <v>294</v>
      </c>
      <c r="E1357" s="71">
        <f t="shared" si="101"/>
        <v>761</v>
      </c>
      <c r="F1357" s="71" t="str">
        <f t="shared" si="102"/>
        <v>&lt;50315&gt;</v>
      </c>
      <c r="G1357" s="71" t="str">
        <f t="shared" si="103"/>
        <v>50315</v>
      </c>
      <c r="H1357" s="71">
        <f t="shared" si="104"/>
        <v>50315</v>
      </c>
    </row>
    <row r="1358" spans="1:8" ht="25.5" x14ac:dyDescent="0.2">
      <c r="A1358" s="76">
        <f t="shared" si="100"/>
        <v>50316</v>
      </c>
      <c r="B1358" s="27" t="s">
        <v>3617</v>
      </c>
      <c r="C1358" s="71">
        <v>665</v>
      </c>
      <c r="D1358" s="71">
        <v>432</v>
      </c>
      <c r="E1358" s="71">
        <f t="shared" si="101"/>
        <v>1097</v>
      </c>
      <c r="F1358" s="71" t="str">
        <f t="shared" si="102"/>
        <v>&lt;50316&gt;</v>
      </c>
      <c r="G1358" s="71" t="str">
        <f t="shared" si="103"/>
        <v>50316</v>
      </c>
      <c r="H1358" s="71">
        <f t="shared" si="104"/>
        <v>50316</v>
      </c>
    </row>
    <row r="1359" spans="1:8" ht="38.25" x14ac:dyDescent="0.2">
      <c r="A1359" s="76">
        <f t="shared" ref="A1359:A1422" si="105">H1359</f>
        <v>50317</v>
      </c>
      <c r="B1359" s="27" t="s">
        <v>3618</v>
      </c>
      <c r="C1359" s="71">
        <v>913</v>
      </c>
      <c r="D1359" s="71">
        <v>363</v>
      </c>
      <c r="E1359" s="71">
        <f t="shared" ref="E1359:E1422" si="106">SUM(C1359:D1359)</f>
        <v>1276</v>
      </c>
      <c r="F1359" s="71" t="str">
        <f t="shared" ref="F1359:F1422" si="107">RIGHT(B1359,7)</f>
        <v>&lt;50317&gt;</v>
      </c>
      <c r="G1359" s="71" t="str">
        <f t="shared" ref="G1359:G1422" si="108">MID(F1359,2,5)</f>
        <v>50317</v>
      </c>
      <c r="H1359" s="71">
        <f t="shared" ref="H1359:H1422" si="109">VALUE(G1359)</f>
        <v>50317</v>
      </c>
    </row>
    <row r="1360" spans="1:8" ht="25.5" x14ac:dyDescent="0.2">
      <c r="A1360" s="76">
        <f t="shared" si="105"/>
        <v>50318</v>
      </c>
      <c r="B1360" s="27" t="s">
        <v>3619</v>
      </c>
      <c r="C1360" s="71">
        <v>76</v>
      </c>
      <c r="D1360" s="71">
        <v>32</v>
      </c>
      <c r="E1360" s="71">
        <f t="shared" si="106"/>
        <v>108</v>
      </c>
      <c r="F1360" s="71" t="str">
        <f t="shared" si="107"/>
        <v>&lt;50318&gt;</v>
      </c>
      <c r="G1360" s="71" t="str">
        <f t="shared" si="108"/>
        <v>50318</v>
      </c>
      <c r="H1360" s="71">
        <f t="shared" si="109"/>
        <v>50318</v>
      </c>
    </row>
    <row r="1361" spans="1:8" ht="25.5" x14ac:dyDescent="0.2">
      <c r="A1361" s="76">
        <f t="shared" si="105"/>
        <v>50319</v>
      </c>
      <c r="B1361" s="27" t="s">
        <v>3620</v>
      </c>
      <c r="C1361" s="71">
        <v>537</v>
      </c>
      <c r="D1361" s="71">
        <v>369</v>
      </c>
      <c r="E1361" s="71">
        <f t="shared" si="106"/>
        <v>906</v>
      </c>
      <c r="F1361" s="71" t="str">
        <f t="shared" si="107"/>
        <v>&lt;50319&gt;</v>
      </c>
      <c r="G1361" s="71" t="str">
        <f t="shared" si="108"/>
        <v>50319</v>
      </c>
      <c r="H1361" s="71">
        <f t="shared" si="109"/>
        <v>50319</v>
      </c>
    </row>
    <row r="1362" spans="1:8" x14ac:dyDescent="0.2">
      <c r="A1362" s="76">
        <f t="shared" si="105"/>
        <v>50321</v>
      </c>
      <c r="B1362" s="27" t="s">
        <v>3622</v>
      </c>
      <c r="C1362" s="71">
        <v>569</v>
      </c>
      <c r="D1362" s="71">
        <v>252</v>
      </c>
      <c r="E1362" s="71">
        <f t="shared" si="106"/>
        <v>821</v>
      </c>
      <c r="F1362" s="71" t="str">
        <f t="shared" si="107"/>
        <v>&lt;50321&gt;</v>
      </c>
      <c r="G1362" s="71" t="str">
        <f t="shared" si="108"/>
        <v>50321</v>
      </c>
      <c r="H1362" s="71">
        <f t="shared" si="109"/>
        <v>50321</v>
      </c>
    </row>
    <row r="1363" spans="1:8" ht="25.5" x14ac:dyDescent="0.2">
      <c r="A1363" s="76">
        <f t="shared" si="105"/>
        <v>50320</v>
      </c>
      <c r="B1363" s="27" t="s">
        <v>3621</v>
      </c>
      <c r="C1363" s="71">
        <v>410</v>
      </c>
      <c r="D1363" s="71">
        <v>235</v>
      </c>
      <c r="E1363" s="71">
        <f t="shared" si="106"/>
        <v>645</v>
      </c>
      <c r="F1363" s="71" t="str">
        <f t="shared" si="107"/>
        <v>&lt;50320&gt;</v>
      </c>
      <c r="G1363" s="71" t="str">
        <f t="shared" si="108"/>
        <v>50320</v>
      </c>
      <c r="H1363" s="71">
        <f t="shared" si="109"/>
        <v>50320</v>
      </c>
    </row>
    <row r="1364" spans="1:8" ht="25.5" x14ac:dyDescent="0.2">
      <c r="A1364" s="76">
        <f t="shared" si="105"/>
        <v>50322</v>
      </c>
      <c r="B1364" s="27" t="s">
        <v>3623</v>
      </c>
      <c r="C1364" s="71">
        <v>626</v>
      </c>
      <c r="D1364" s="71">
        <v>270</v>
      </c>
      <c r="E1364" s="71">
        <f t="shared" si="106"/>
        <v>896</v>
      </c>
      <c r="F1364" s="71" t="str">
        <f t="shared" si="107"/>
        <v>&lt;50322&gt;</v>
      </c>
      <c r="G1364" s="71" t="str">
        <f t="shared" si="108"/>
        <v>50322</v>
      </c>
      <c r="H1364" s="71">
        <f t="shared" si="109"/>
        <v>50322</v>
      </c>
    </row>
    <row r="1365" spans="1:8" x14ac:dyDescent="0.2">
      <c r="A1365" s="76">
        <f t="shared" si="105"/>
        <v>50323</v>
      </c>
      <c r="B1365" s="27" t="s">
        <v>3624</v>
      </c>
      <c r="C1365" s="71">
        <v>605</v>
      </c>
      <c r="D1365" s="71">
        <v>350</v>
      </c>
      <c r="E1365" s="71">
        <f t="shared" si="106"/>
        <v>955</v>
      </c>
      <c r="F1365" s="71" t="str">
        <f t="shared" si="107"/>
        <v>&lt;50323&gt;</v>
      </c>
      <c r="G1365" s="71" t="str">
        <f t="shared" si="108"/>
        <v>50323</v>
      </c>
      <c r="H1365" s="71">
        <f t="shared" si="109"/>
        <v>50323</v>
      </c>
    </row>
    <row r="1366" spans="1:8" ht="38.25" x14ac:dyDescent="0.2">
      <c r="A1366" s="76">
        <f t="shared" si="105"/>
        <v>50324</v>
      </c>
      <c r="B1366" s="27" t="s">
        <v>3625</v>
      </c>
      <c r="C1366" s="71">
        <v>1042</v>
      </c>
      <c r="D1366" s="71">
        <v>454</v>
      </c>
      <c r="E1366" s="71">
        <f t="shared" si="106"/>
        <v>1496</v>
      </c>
      <c r="F1366" s="71" t="str">
        <f t="shared" si="107"/>
        <v>&lt;50324&gt;</v>
      </c>
      <c r="G1366" s="71" t="str">
        <f t="shared" si="108"/>
        <v>50324</v>
      </c>
      <c r="H1366" s="71">
        <f t="shared" si="109"/>
        <v>50324</v>
      </c>
    </row>
    <row r="1367" spans="1:8" ht="38.25" x14ac:dyDescent="0.2">
      <c r="A1367" s="76">
        <f t="shared" si="105"/>
        <v>50325</v>
      </c>
      <c r="B1367" s="27" t="s">
        <v>3626</v>
      </c>
      <c r="C1367" s="71">
        <v>371</v>
      </c>
      <c r="D1367" s="71">
        <v>180</v>
      </c>
      <c r="E1367" s="71">
        <f t="shared" si="106"/>
        <v>551</v>
      </c>
      <c r="F1367" s="71" t="str">
        <f t="shared" si="107"/>
        <v>&lt;50325&gt;</v>
      </c>
      <c r="G1367" s="71" t="str">
        <f t="shared" si="108"/>
        <v>50325</v>
      </c>
      <c r="H1367" s="71">
        <f t="shared" si="109"/>
        <v>50325</v>
      </c>
    </row>
    <row r="1368" spans="1:8" ht="38.25" x14ac:dyDescent="0.2">
      <c r="A1368" s="76">
        <f t="shared" si="105"/>
        <v>50326</v>
      </c>
      <c r="B1368" s="27" t="s">
        <v>3627</v>
      </c>
      <c r="C1368" s="71">
        <v>1029</v>
      </c>
      <c r="D1368" s="71">
        <v>484</v>
      </c>
      <c r="E1368" s="71">
        <f t="shared" si="106"/>
        <v>1513</v>
      </c>
      <c r="F1368" s="71" t="str">
        <f t="shared" si="107"/>
        <v>&lt;50326&gt;</v>
      </c>
      <c r="G1368" s="71" t="str">
        <f t="shared" si="108"/>
        <v>50326</v>
      </c>
      <c r="H1368" s="71">
        <f t="shared" si="109"/>
        <v>50326</v>
      </c>
    </row>
    <row r="1369" spans="1:8" ht="25.5" x14ac:dyDescent="0.2">
      <c r="A1369" s="76">
        <f t="shared" si="105"/>
        <v>50327</v>
      </c>
      <c r="B1369" s="27" t="s">
        <v>3628</v>
      </c>
      <c r="C1369" s="71">
        <v>798</v>
      </c>
      <c r="D1369" s="71">
        <v>355</v>
      </c>
      <c r="E1369" s="71">
        <f t="shared" si="106"/>
        <v>1153</v>
      </c>
      <c r="F1369" s="71" t="str">
        <f t="shared" si="107"/>
        <v>&lt;50327&gt;</v>
      </c>
      <c r="G1369" s="71" t="str">
        <f t="shared" si="108"/>
        <v>50327</v>
      </c>
      <c r="H1369" s="71">
        <f t="shared" si="109"/>
        <v>50327</v>
      </c>
    </row>
    <row r="1370" spans="1:8" ht="25.5" x14ac:dyDescent="0.2">
      <c r="A1370" s="76">
        <f t="shared" si="105"/>
        <v>50328</v>
      </c>
      <c r="B1370" s="27" t="s">
        <v>3629</v>
      </c>
      <c r="C1370" s="71">
        <v>202</v>
      </c>
      <c r="D1370" s="71">
        <v>90</v>
      </c>
      <c r="E1370" s="71">
        <f t="shared" si="106"/>
        <v>292</v>
      </c>
      <c r="F1370" s="71" t="str">
        <f t="shared" si="107"/>
        <v>&lt;50328&gt;</v>
      </c>
      <c r="G1370" s="71" t="str">
        <f t="shared" si="108"/>
        <v>50328</v>
      </c>
      <c r="H1370" s="71">
        <f t="shared" si="109"/>
        <v>50328</v>
      </c>
    </row>
    <row r="1371" spans="1:8" ht="38.25" x14ac:dyDescent="0.2">
      <c r="A1371" s="76">
        <f t="shared" si="105"/>
        <v>50329</v>
      </c>
      <c r="B1371" s="27" t="s">
        <v>3630</v>
      </c>
      <c r="C1371" s="71">
        <v>501</v>
      </c>
      <c r="D1371" s="71">
        <v>221</v>
      </c>
      <c r="E1371" s="71">
        <f t="shared" si="106"/>
        <v>722</v>
      </c>
      <c r="F1371" s="71" t="str">
        <f t="shared" si="107"/>
        <v>&lt;50329&gt;</v>
      </c>
      <c r="G1371" s="71" t="str">
        <f t="shared" si="108"/>
        <v>50329</v>
      </c>
      <c r="H1371" s="71">
        <f t="shared" si="109"/>
        <v>50329</v>
      </c>
    </row>
    <row r="1372" spans="1:8" ht="25.5" x14ac:dyDescent="0.2">
      <c r="A1372" s="76">
        <f t="shared" si="105"/>
        <v>50330</v>
      </c>
      <c r="B1372" s="27" t="s">
        <v>3631</v>
      </c>
      <c r="C1372" s="71">
        <v>709</v>
      </c>
      <c r="D1372" s="71">
        <v>430</v>
      </c>
      <c r="E1372" s="71">
        <f t="shared" si="106"/>
        <v>1139</v>
      </c>
      <c r="F1372" s="71" t="str">
        <f t="shared" si="107"/>
        <v>&lt;50330&gt;</v>
      </c>
      <c r="G1372" s="71" t="str">
        <f t="shared" si="108"/>
        <v>50330</v>
      </c>
      <c r="H1372" s="71">
        <f t="shared" si="109"/>
        <v>50330</v>
      </c>
    </row>
    <row r="1373" spans="1:8" ht="25.5" x14ac:dyDescent="0.2">
      <c r="A1373" s="76">
        <f t="shared" si="105"/>
        <v>50331</v>
      </c>
      <c r="B1373" s="27" t="s">
        <v>3632</v>
      </c>
      <c r="C1373" s="71">
        <v>160</v>
      </c>
      <c r="D1373" s="71">
        <v>64</v>
      </c>
      <c r="E1373" s="71">
        <f t="shared" si="106"/>
        <v>224</v>
      </c>
      <c r="F1373" s="71" t="str">
        <f t="shared" si="107"/>
        <v>&lt;50331&gt;</v>
      </c>
      <c r="G1373" s="71" t="str">
        <f t="shared" si="108"/>
        <v>50331</v>
      </c>
      <c r="H1373" s="71">
        <f t="shared" si="109"/>
        <v>50331</v>
      </c>
    </row>
    <row r="1374" spans="1:8" x14ac:dyDescent="0.2">
      <c r="A1374" s="76">
        <f t="shared" si="105"/>
        <v>50332</v>
      </c>
      <c r="B1374" s="27" t="s">
        <v>3633</v>
      </c>
      <c r="C1374" s="71">
        <v>349</v>
      </c>
      <c r="D1374" s="71">
        <v>139</v>
      </c>
      <c r="E1374" s="71">
        <f t="shared" si="106"/>
        <v>488</v>
      </c>
      <c r="F1374" s="71" t="str">
        <f t="shared" si="107"/>
        <v>&lt;50332&gt;</v>
      </c>
      <c r="G1374" s="71" t="str">
        <f t="shared" si="108"/>
        <v>50332</v>
      </c>
      <c r="H1374" s="71">
        <f t="shared" si="109"/>
        <v>50332</v>
      </c>
    </row>
    <row r="1375" spans="1:8" ht="38.25" x14ac:dyDescent="0.2">
      <c r="A1375" s="76">
        <f t="shared" si="105"/>
        <v>50339</v>
      </c>
      <c r="B1375" s="27" t="s">
        <v>3638</v>
      </c>
      <c r="C1375" s="71">
        <v>1704</v>
      </c>
      <c r="D1375" s="71">
        <v>938</v>
      </c>
      <c r="E1375" s="71">
        <f t="shared" si="106"/>
        <v>2642</v>
      </c>
      <c r="F1375" s="71" t="str">
        <f t="shared" si="107"/>
        <v>&lt;50339&gt;</v>
      </c>
      <c r="G1375" s="71" t="str">
        <f t="shared" si="108"/>
        <v>50339</v>
      </c>
      <c r="H1375" s="71">
        <f t="shared" si="109"/>
        <v>50339</v>
      </c>
    </row>
    <row r="1376" spans="1:8" ht="25.5" x14ac:dyDescent="0.2">
      <c r="A1376" s="76">
        <f t="shared" si="105"/>
        <v>50335</v>
      </c>
      <c r="B1376" s="27" t="s">
        <v>3634</v>
      </c>
      <c r="C1376" s="71">
        <v>1130</v>
      </c>
      <c r="D1376" s="71">
        <v>487</v>
      </c>
      <c r="E1376" s="71">
        <f t="shared" si="106"/>
        <v>1617</v>
      </c>
      <c r="F1376" s="71" t="str">
        <f t="shared" si="107"/>
        <v>&lt;50335&gt;</v>
      </c>
      <c r="G1376" s="71" t="str">
        <f t="shared" si="108"/>
        <v>50335</v>
      </c>
      <c r="H1376" s="71">
        <f t="shared" si="109"/>
        <v>50335</v>
      </c>
    </row>
    <row r="1377" spans="1:8" x14ac:dyDescent="0.2">
      <c r="A1377" s="76">
        <f t="shared" si="105"/>
        <v>50336</v>
      </c>
      <c r="B1377" s="27" t="s">
        <v>3635</v>
      </c>
      <c r="C1377" s="71">
        <v>634</v>
      </c>
      <c r="D1377" s="71">
        <v>394</v>
      </c>
      <c r="E1377" s="71">
        <f t="shared" si="106"/>
        <v>1028</v>
      </c>
      <c r="F1377" s="71" t="str">
        <f t="shared" si="107"/>
        <v>&lt;50336&gt;</v>
      </c>
      <c r="G1377" s="71" t="str">
        <f t="shared" si="108"/>
        <v>50336</v>
      </c>
      <c r="H1377" s="71">
        <f t="shared" si="109"/>
        <v>50336</v>
      </c>
    </row>
    <row r="1378" spans="1:8" x14ac:dyDescent="0.2">
      <c r="A1378" s="76">
        <f t="shared" si="105"/>
        <v>50337</v>
      </c>
      <c r="B1378" s="27" t="s">
        <v>3636</v>
      </c>
      <c r="C1378" s="71">
        <v>921</v>
      </c>
      <c r="D1378" s="71">
        <v>491</v>
      </c>
      <c r="E1378" s="71">
        <f t="shared" si="106"/>
        <v>1412</v>
      </c>
      <c r="F1378" s="71" t="str">
        <f t="shared" si="107"/>
        <v>&lt;50337&gt;</v>
      </c>
      <c r="G1378" s="71" t="str">
        <f t="shared" si="108"/>
        <v>50337</v>
      </c>
      <c r="H1378" s="71">
        <f t="shared" si="109"/>
        <v>50337</v>
      </c>
    </row>
    <row r="1379" spans="1:8" ht="25.5" x14ac:dyDescent="0.2">
      <c r="A1379" s="76">
        <f t="shared" si="105"/>
        <v>50338</v>
      </c>
      <c r="B1379" s="27" t="s">
        <v>3637</v>
      </c>
      <c r="C1379" s="71">
        <v>2158</v>
      </c>
      <c r="D1379" s="71">
        <v>1116</v>
      </c>
      <c r="E1379" s="71">
        <f t="shared" si="106"/>
        <v>3274</v>
      </c>
      <c r="F1379" s="71" t="str">
        <f t="shared" si="107"/>
        <v>&lt;50338&gt;</v>
      </c>
      <c r="G1379" s="71" t="str">
        <f t="shared" si="108"/>
        <v>50338</v>
      </c>
      <c r="H1379" s="71">
        <f t="shared" si="109"/>
        <v>50338</v>
      </c>
    </row>
    <row r="1380" spans="1:8" ht="25.5" x14ac:dyDescent="0.2">
      <c r="A1380" s="76">
        <f t="shared" si="105"/>
        <v>50401</v>
      </c>
      <c r="B1380" s="27" t="s">
        <v>3639</v>
      </c>
      <c r="C1380" s="71">
        <v>597</v>
      </c>
      <c r="D1380" s="71">
        <v>356</v>
      </c>
      <c r="E1380" s="71">
        <f t="shared" si="106"/>
        <v>953</v>
      </c>
      <c r="F1380" s="71" t="str">
        <f t="shared" si="107"/>
        <v>&lt;50401&gt;</v>
      </c>
      <c r="G1380" s="71" t="str">
        <f t="shared" si="108"/>
        <v>50401</v>
      </c>
      <c r="H1380" s="71">
        <f t="shared" si="109"/>
        <v>50401</v>
      </c>
    </row>
    <row r="1381" spans="1:8" ht="25.5" x14ac:dyDescent="0.2">
      <c r="A1381" s="76">
        <f t="shared" si="105"/>
        <v>50403</v>
      </c>
      <c r="B1381" s="27" t="s">
        <v>3641</v>
      </c>
      <c r="C1381" s="71">
        <v>803</v>
      </c>
      <c r="D1381" s="71">
        <v>512</v>
      </c>
      <c r="E1381" s="71">
        <f t="shared" si="106"/>
        <v>1315</v>
      </c>
      <c r="F1381" s="71" t="str">
        <f t="shared" si="107"/>
        <v>&lt;50403&gt;</v>
      </c>
      <c r="G1381" s="71" t="str">
        <f t="shared" si="108"/>
        <v>50403</v>
      </c>
      <c r="H1381" s="71">
        <f t="shared" si="109"/>
        <v>50403</v>
      </c>
    </row>
    <row r="1382" spans="1:8" ht="25.5" x14ac:dyDescent="0.2">
      <c r="A1382" s="76">
        <f t="shared" si="105"/>
        <v>50402</v>
      </c>
      <c r="B1382" s="27" t="s">
        <v>3640</v>
      </c>
      <c r="C1382" s="71">
        <v>1269</v>
      </c>
      <c r="D1382" s="71">
        <v>747</v>
      </c>
      <c r="E1382" s="71">
        <f t="shared" si="106"/>
        <v>2016</v>
      </c>
      <c r="F1382" s="71" t="str">
        <f t="shared" si="107"/>
        <v>&lt;50402&gt;</v>
      </c>
      <c r="G1382" s="71" t="str">
        <f t="shared" si="108"/>
        <v>50402</v>
      </c>
      <c r="H1382" s="71">
        <f t="shared" si="109"/>
        <v>50402</v>
      </c>
    </row>
    <row r="1383" spans="1:8" ht="25.5" x14ac:dyDescent="0.2">
      <c r="A1383" s="76">
        <f t="shared" si="105"/>
        <v>50404</v>
      </c>
      <c r="B1383" s="27" t="s">
        <v>3642</v>
      </c>
      <c r="C1383" s="71">
        <v>1787</v>
      </c>
      <c r="D1383" s="71">
        <v>1075</v>
      </c>
      <c r="E1383" s="71">
        <f t="shared" si="106"/>
        <v>2862</v>
      </c>
      <c r="F1383" s="71" t="str">
        <f t="shared" si="107"/>
        <v>&lt;50404&gt;</v>
      </c>
      <c r="G1383" s="71" t="str">
        <f t="shared" si="108"/>
        <v>50404</v>
      </c>
      <c r="H1383" s="71">
        <f t="shared" si="109"/>
        <v>50404</v>
      </c>
    </row>
    <row r="1384" spans="1:8" ht="25.5" x14ac:dyDescent="0.2">
      <c r="A1384" s="76">
        <f t="shared" si="105"/>
        <v>50405</v>
      </c>
      <c r="B1384" s="27" t="s">
        <v>3643</v>
      </c>
      <c r="C1384" s="71">
        <v>281</v>
      </c>
      <c r="D1384" s="71">
        <v>158</v>
      </c>
      <c r="E1384" s="71">
        <f t="shared" si="106"/>
        <v>439</v>
      </c>
      <c r="F1384" s="71" t="str">
        <f t="shared" si="107"/>
        <v>&lt;50405&gt;</v>
      </c>
      <c r="G1384" s="71" t="str">
        <f t="shared" si="108"/>
        <v>50405</v>
      </c>
      <c r="H1384" s="71">
        <f t="shared" si="109"/>
        <v>50405</v>
      </c>
    </row>
    <row r="1385" spans="1:8" ht="25.5" x14ac:dyDescent="0.2">
      <c r="A1385" s="76">
        <f t="shared" si="105"/>
        <v>50406</v>
      </c>
      <c r="B1385" s="27" t="s">
        <v>3644</v>
      </c>
      <c r="C1385" s="71">
        <v>380</v>
      </c>
      <c r="D1385" s="71">
        <v>165</v>
      </c>
      <c r="E1385" s="71">
        <f t="shared" si="106"/>
        <v>545</v>
      </c>
      <c r="F1385" s="71" t="str">
        <f t="shared" si="107"/>
        <v>&lt;50406&gt;</v>
      </c>
      <c r="G1385" s="71" t="str">
        <f t="shared" si="108"/>
        <v>50406</v>
      </c>
      <c r="H1385" s="71">
        <f t="shared" si="109"/>
        <v>50406</v>
      </c>
    </row>
    <row r="1386" spans="1:8" ht="25.5" x14ac:dyDescent="0.2">
      <c r="A1386" s="76">
        <f t="shared" si="105"/>
        <v>50407</v>
      </c>
      <c r="B1386" s="27" t="s">
        <v>3645</v>
      </c>
      <c r="C1386" s="71">
        <v>204</v>
      </c>
      <c r="D1386" s="71">
        <v>116</v>
      </c>
      <c r="E1386" s="71">
        <f t="shared" si="106"/>
        <v>320</v>
      </c>
      <c r="F1386" s="71" t="str">
        <f t="shared" si="107"/>
        <v>&lt;50407&gt;</v>
      </c>
      <c r="G1386" s="71" t="str">
        <f t="shared" si="108"/>
        <v>50407</v>
      </c>
      <c r="H1386" s="71">
        <f t="shared" si="109"/>
        <v>50407</v>
      </c>
    </row>
    <row r="1387" spans="1:8" x14ac:dyDescent="0.2">
      <c r="A1387" s="76">
        <f t="shared" si="105"/>
        <v>50408</v>
      </c>
      <c r="B1387" s="27" t="s">
        <v>3646</v>
      </c>
      <c r="C1387" s="71">
        <v>439</v>
      </c>
      <c r="D1387" s="71">
        <v>191</v>
      </c>
      <c r="E1387" s="71">
        <f t="shared" si="106"/>
        <v>630</v>
      </c>
      <c r="F1387" s="71" t="str">
        <f t="shared" si="107"/>
        <v>&lt;50408&gt;</v>
      </c>
      <c r="G1387" s="71" t="str">
        <f t="shared" si="108"/>
        <v>50408</v>
      </c>
      <c r="H1387" s="71">
        <f t="shared" si="109"/>
        <v>50408</v>
      </c>
    </row>
    <row r="1388" spans="1:8" x14ac:dyDescent="0.2">
      <c r="A1388" s="76">
        <f t="shared" si="105"/>
        <v>50409</v>
      </c>
      <c r="B1388" s="27" t="s">
        <v>3647</v>
      </c>
      <c r="C1388" s="71">
        <v>113</v>
      </c>
      <c r="D1388" s="71">
        <v>34</v>
      </c>
      <c r="E1388" s="71">
        <f t="shared" si="106"/>
        <v>147</v>
      </c>
      <c r="F1388" s="71" t="str">
        <f t="shared" si="107"/>
        <v>&lt;50409&gt;</v>
      </c>
      <c r="G1388" s="71" t="str">
        <f t="shared" si="108"/>
        <v>50409</v>
      </c>
      <c r="H1388" s="71">
        <f t="shared" si="109"/>
        <v>50409</v>
      </c>
    </row>
    <row r="1389" spans="1:8" x14ac:dyDescent="0.2">
      <c r="A1389" s="76">
        <f t="shared" si="105"/>
        <v>50410</v>
      </c>
      <c r="B1389" s="27" t="s">
        <v>3648</v>
      </c>
      <c r="C1389" s="71">
        <v>415</v>
      </c>
      <c r="D1389" s="71">
        <v>196</v>
      </c>
      <c r="E1389" s="71">
        <f t="shared" si="106"/>
        <v>611</v>
      </c>
      <c r="F1389" s="71" t="str">
        <f t="shared" si="107"/>
        <v>&lt;50410&gt;</v>
      </c>
      <c r="G1389" s="71" t="str">
        <f t="shared" si="108"/>
        <v>50410</v>
      </c>
      <c r="H1389" s="71">
        <f t="shared" si="109"/>
        <v>50410</v>
      </c>
    </row>
    <row r="1390" spans="1:8" x14ac:dyDescent="0.2">
      <c r="A1390" s="76">
        <f t="shared" si="105"/>
        <v>50411</v>
      </c>
      <c r="B1390" s="27" t="s">
        <v>3649</v>
      </c>
      <c r="C1390" s="71">
        <v>525</v>
      </c>
      <c r="D1390" s="71">
        <v>286</v>
      </c>
      <c r="E1390" s="71">
        <f t="shared" si="106"/>
        <v>811</v>
      </c>
      <c r="F1390" s="71" t="str">
        <f t="shared" si="107"/>
        <v>&lt;50411&gt;</v>
      </c>
      <c r="G1390" s="71" t="str">
        <f t="shared" si="108"/>
        <v>50411</v>
      </c>
      <c r="H1390" s="71">
        <f t="shared" si="109"/>
        <v>50411</v>
      </c>
    </row>
    <row r="1391" spans="1:8" x14ac:dyDescent="0.2">
      <c r="A1391" s="76">
        <f t="shared" si="105"/>
        <v>50412</v>
      </c>
      <c r="B1391" s="27" t="s">
        <v>3650</v>
      </c>
      <c r="C1391" s="71">
        <v>248</v>
      </c>
      <c r="D1391" s="71">
        <v>144</v>
      </c>
      <c r="E1391" s="71">
        <f t="shared" si="106"/>
        <v>392</v>
      </c>
      <c r="F1391" s="71" t="str">
        <f t="shared" si="107"/>
        <v>&lt;50412&gt;</v>
      </c>
      <c r="G1391" s="71" t="str">
        <f t="shared" si="108"/>
        <v>50412</v>
      </c>
      <c r="H1391" s="71">
        <f t="shared" si="109"/>
        <v>50412</v>
      </c>
    </row>
    <row r="1392" spans="1:8" ht="25.5" x14ac:dyDescent="0.2">
      <c r="A1392" s="76">
        <f t="shared" si="105"/>
        <v>50413</v>
      </c>
      <c r="B1392" s="27" t="s">
        <v>3651</v>
      </c>
      <c r="C1392" s="71">
        <v>132</v>
      </c>
      <c r="D1392" s="71">
        <v>97</v>
      </c>
      <c r="E1392" s="71">
        <f t="shared" si="106"/>
        <v>229</v>
      </c>
      <c r="F1392" s="71" t="str">
        <f t="shared" si="107"/>
        <v>&lt;50413&gt;</v>
      </c>
      <c r="G1392" s="71" t="str">
        <f t="shared" si="108"/>
        <v>50413</v>
      </c>
      <c r="H1392" s="71">
        <f t="shared" si="109"/>
        <v>50413</v>
      </c>
    </row>
    <row r="1393" spans="1:8" x14ac:dyDescent="0.2">
      <c r="A1393" s="76">
        <f t="shared" si="105"/>
        <v>50414</v>
      </c>
      <c r="B1393" s="27" t="s">
        <v>3652</v>
      </c>
      <c r="C1393" s="71">
        <v>128</v>
      </c>
      <c r="D1393" s="71">
        <v>70</v>
      </c>
      <c r="E1393" s="71">
        <f t="shared" si="106"/>
        <v>198</v>
      </c>
      <c r="F1393" s="71" t="str">
        <f t="shared" si="107"/>
        <v>&lt;50414&gt;</v>
      </c>
      <c r="G1393" s="71" t="str">
        <f t="shared" si="108"/>
        <v>50414</v>
      </c>
      <c r="H1393" s="71">
        <f t="shared" si="109"/>
        <v>50414</v>
      </c>
    </row>
    <row r="1394" spans="1:8" ht="38.25" x14ac:dyDescent="0.2">
      <c r="A1394" s="76">
        <f t="shared" si="105"/>
        <v>50415</v>
      </c>
      <c r="B1394" s="27" t="s">
        <v>3653</v>
      </c>
      <c r="C1394" s="71">
        <v>270</v>
      </c>
      <c r="D1394" s="71">
        <v>184</v>
      </c>
      <c r="E1394" s="71">
        <f t="shared" si="106"/>
        <v>454</v>
      </c>
      <c r="F1394" s="71" t="str">
        <f t="shared" si="107"/>
        <v>&lt;50415&gt;</v>
      </c>
      <c r="G1394" s="71" t="str">
        <f t="shared" si="108"/>
        <v>50415</v>
      </c>
      <c r="H1394" s="71">
        <f t="shared" si="109"/>
        <v>50415</v>
      </c>
    </row>
    <row r="1395" spans="1:8" ht="25.5" x14ac:dyDescent="0.2">
      <c r="A1395" s="76">
        <f t="shared" si="105"/>
        <v>50416</v>
      </c>
      <c r="B1395" s="27" t="s">
        <v>3654</v>
      </c>
      <c r="C1395" s="71">
        <v>368</v>
      </c>
      <c r="D1395" s="71">
        <v>201</v>
      </c>
      <c r="E1395" s="71">
        <f t="shared" si="106"/>
        <v>569</v>
      </c>
      <c r="F1395" s="71" t="str">
        <f t="shared" si="107"/>
        <v>&lt;50416&gt;</v>
      </c>
      <c r="G1395" s="71" t="str">
        <f t="shared" si="108"/>
        <v>50416</v>
      </c>
      <c r="H1395" s="71">
        <f t="shared" si="109"/>
        <v>50416</v>
      </c>
    </row>
    <row r="1396" spans="1:8" ht="25.5" x14ac:dyDescent="0.2">
      <c r="A1396" s="76">
        <f t="shared" si="105"/>
        <v>50417</v>
      </c>
      <c r="B1396" s="27" t="s">
        <v>3655</v>
      </c>
      <c r="C1396" s="71">
        <v>811</v>
      </c>
      <c r="D1396" s="71">
        <v>411</v>
      </c>
      <c r="E1396" s="71">
        <f t="shared" si="106"/>
        <v>1222</v>
      </c>
      <c r="F1396" s="71" t="str">
        <f t="shared" si="107"/>
        <v>&lt;50417&gt;</v>
      </c>
      <c r="G1396" s="71" t="str">
        <f t="shared" si="108"/>
        <v>50417</v>
      </c>
      <c r="H1396" s="71">
        <f t="shared" si="109"/>
        <v>50417</v>
      </c>
    </row>
    <row r="1397" spans="1:8" ht="25.5" x14ac:dyDescent="0.2">
      <c r="A1397" s="76">
        <f t="shared" si="105"/>
        <v>50418</v>
      </c>
      <c r="B1397" s="27" t="s">
        <v>3656</v>
      </c>
      <c r="C1397" s="71">
        <v>1746</v>
      </c>
      <c r="D1397" s="71">
        <v>873</v>
      </c>
      <c r="E1397" s="71">
        <f t="shared" si="106"/>
        <v>2619</v>
      </c>
      <c r="F1397" s="71" t="str">
        <f t="shared" si="107"/>
        <v>&lt;50418&gt;</v>
      </c>
      <c r="G1397" s="71" t="str">
        <f t="shared" si="108"/>
        <v>50418</v>
      </c>
      <c r="H1397" s="71">
        <f t="shared" si="109"/>
        <v>50418</v>
      </c>
    </row>
    <row r="1398" spans="1:8" ht="38.25" x14ac:dyDescent="0.2">
      <c r="A1398" s="76">
        <f t="shared" si="105"/>
        <v>50419</v>
      </c>
      <c r="B1398" s="27" t="s">
        <v>3657</v>
      </c>
      <c r="C1398" s="71">
        <v>250</v>
      </c>
      <c r="D1398" s="71">
        <v>124</v>
      </c>
      <c r="E1398" s="71">
        <f t="shared" si="106"/>
        <v>374</v>
      </c>
      <c r="F1398" s="71" t="str">
        <f t="shared" si="107"/>
        <v>&lt;50419&gt;</v>
      </c>
      <c r="G1398" s="71" t="str">
        <f t="shared" si="108"/>
        <v>50419</v>
      </c>
      <c r="H1398" s="71">
        <f t="shared" si="109"/>
        <v>50419</v>
      </c>
    </row>
    <row r="1399" spans="1:8" ht="25.5" x14ac:dyDescent="0.2">
      <c r="A1399" s="76">
        <f t="shared" si="105"/>
        <v>50420</v>
      </c>
      <c r="B1399" s="27" t="s">
        <v>3658</v>
      </c>
      <c r="C1399" s="71">
        <v>633</v>
      </c>
      <c r="D1399" s="71">
        <v>322</v>
      </c>
      <c r="E1399" s="71">
        <f t="shared" si="106"/>
        <v>955</v>
      </c>
      <c r="F1399" s="71" t="str">
        <f t="shared" si="107"/>
        <v>&lt;50420&gt;</v>
      </c>
      <c r="G1399" s="71" t="str">
        <f t="shared" si="108"/>
        <v>50420</v>
      </c>
      <c r="H1399" s="71">
        <f t="shared" si="109"/>
        <v>50420</v>
      </c>
    </row>
    <row r="1400" spans="1:8" ht="25.5" x14ac:dyDescent="0.2">
      <c r="A1400" s="76">
        <f t="shared" si="105"/>
        <v>50421</v>
      </c>
      <c r="B1400" s="27" t="s">
        <v>3659</v>
      </c>
      <c r="C1400" s="71">
        <v>582</v>
      </c>
      <c r="D1400" s="71">
        <v>362</v>
      </c>
      <c r="E1400" s="71">
        <f t="shared" si="106"/>
        <v>944</v>
      </c>
      <c r="F1400" s="71" t="str">
        <f t="shared" si="107"/>
        <v>&lt;50421&gt;</v>
      </c>
      <c r="G1400" s="71" t="str">
        <f t="shared" si="108"/>
        <v>50421</v>
      </c>
      <c r="H1400" s="71">
        <f t="shared" si="109"/>
        <v>50421</v>
      </c>
    </row>
    <row r="1401" spans="1:8" ht="25.5" x14ac:dyDescent="0.2">
      <c r="A1401" s="76">
        <f t="shared" si="105"/>
        <v>50422</v>
      </c>
      <c r="B1401" s="27" t="s">
        <v>3660</v>
      </c>
      <c r="C1401" s="71">
        <v>70</v>
      </c>
      <c r="D1401" s="71">
        <v>25</v>
      </c>
      <c r="E1401" s="71">
        <f t="shared" si="106"/>
        <v>95</v>
      </c>
      <c r="F1401" s="71" t="str">
        <f t="shared" si="107"/>
        <v>&lt;50422&gt;</v>
      </c>
      <c r="G1401" s="71" t="str">
        <f t="shared" si="108"/>
        <v>50422</v>
      </c>
      <c r="H1401" s="71">
        <f t="shared" si="109"/>
        <v>50422</v>
      </c>
    </row>
    <row r="1402" spans="1:8" x14ac:dyDescent="0.2">
      <c r="A1402" s="76">
        <f t="shared" si="105"/>
        <v>50423</v>
      </c>
      <c r="B1402" s="27" t="s">
        <v>3661</v>
      </c>
      <c r="C1402" s="71">
        <v>534</v>
      </c>
      <c r="D1402" s="71">
        <v>284</v>
      </c>
      <c r="E1402" s="71">
        <f t="shared" si="106"/>
        <v>818</v>
      </c>
      <c r="F1402" s="71" t="str">
        <f t="shared" si="107"/>
        <v>&lt;50423&gt;</v>
      </c>
      <c r="G1402" s="71" t="str">
        <f t="shared" si="108"/>
        <v>50423</v>
      </c>
      <c r="H1402" s="71">
        <f t="shared" si="109"/>
        <v>50423</v>
      </c>
    </row>
    <row r="1403" spans="1:8" x14ac:dyDescent="0.2">
      <c r="A1403" s="76">
        <f t="shared" si="105"/>
        <v>50424</v>
      </c>
      <c r="B1403" s="27" t="s">
        <v>3662</v>
      </c>
      <c r="C1403" s="71">
        <v>517</v>
      </c>
      <c r="D1403" s="71">
        <v>271</v>
      </c>
      <c r="E1403" s="71">
        <f t="shared" si="106"/>
        <v>788</v>
      </c>
      <c r="F1403" s="71" t="str">
        <f t="shared" si="107"/>
        <v>&lt;50424&gt;</v>
      </c>
      <c r="G1403" s="71" t="str">
        <f t="shared" si="108"/>
        <v>50424</v>
      </c>
      <c r="H1403" s="71">
        <f t="shared" si="109"/>
        <v>50424</v>
      </c>
    </row>
    <row r="1404" spans="1:8" ht="25.5" x14ac:dyDescent="0.2">
      <c r="A1404" s="76">
        <f t="shared" si="105"/>
        <v>50425</v>
      </c>
      <c r="B1404" s="27" t="s">
        <v>3663</v>
      </c>
      <c r="C1404" s="71">
        <v>130</v>
      </c>
      <c r="D1404" s="71">
        <v>52</v>
      </c>
      <c r="E1404" s="71">
        <f t="shared" si="106"/>
        <v>182</v>
      </c>
      <c r="F1404" s="71" t="str">
        <f t="shared" si="107"/>
        <v>&lt;50425&gt;</v>
      </c>
      <c r="G1404" s="71" t="str">
        <f t="shared" si="108"/>
        <v>50425</v>
      </c>
      <c r="H1404" s="71">
        <f t="shared" si="109"/>
        <v>50425</v>
      </c>
    </row>
    <row r="1405" spans="1:8" x14ac:dyDescent="0.2">
      <c r="A1405" s="76">
        <f t="shared" si="105"/>
        <v>50501</v>
      </c>
      <c r="B1405" s="27" t="s">
        <v>3664</v>
      </c>
      <c r="C1405" s="71">
        <v>57</v>
      </c>
      <c r="D1405" s="71">
        <v>32</v>
      </c>
      <c r="E1405" s="71">
        <f t="shared" si="106"/>
        <v>89</v>
      </c>
      <c r="F1405" s="71" t="str">
        <f t="shared" si="107"/>
        <v>&lt;50501&gt;</v>
      </c>
      <c r="G1405" s="71" t="str">
        <f t="shared" si="108"/>
        <v>50501</v>
      </c>
      <c r="H1405" s="71">
        <f t="shared" si="109"/>
        <v>50501</v>
      </c>
    </row>
    <row r="1406" spans="1:8" ht="25.5" x14ac:dyDescent="0.2">
      <c r="A1406" s="76">
        <f t="shared" si="105"/>
        <v>50502</v>
      </c>
      <c r="B1406" s="27" t="s">
        <v>3665</v>
      </c>
      <c r="C1406" s="71">
        <v>87</v>
      </c>
      <c r="D1406" s="71">
        <v>46</v>
      </c>
      <c r="E1406" s="71">
        <f t="shared" si="106"/>
        <v>133</v>
      </c>
      <c r="F1406" s="71" t="str">
        <f t="shared" si="107"/>
        <v>&lt;50502&gt;</v>
      </c>
      <c r="G1406" s="71" t="str">
        <f t="shared" si="108"/>
        <v>50502</v>
      </c>
      <c r="H1406" s="71">
        <f t="shared" si="109"/>
        <v>50502</v>
      </c>
    </row>
    <row r="1407" spans="1:8" ht="25.5" x14ac:dyDescent="0.2">
      <c r="A1407" s="76">
        <f t="shared" si="105"/>
        <v>50503</v>
      </c>
      <c r="B1407" s="27" t="s">
        <v>3666</v>
      </c>
      <c r="C1407" s="71">
        <v>435</v>
      </c>
      <c r="D1407" s="71">
        <v>298</v>
      </c>
      <c r="E1407" s="71">
        <f t="shared" si="106"/>
        <v>733</v>
      </c>
      <c r="F1407" s="71" t="str">
        <f t="shared" si="107"/>
        <v>&lt;50503&gt;</v>
      </c>
      <c r="G1407" s="71" t="str">
        <f t="shared" si="108"/>
        <v>50503</v>
      </c>
      <c r="H1407" s="71">
        <f t="shared" si="109"/>
        <v>50503</v>
      </c>
    </row>
    <row r="1408" spans="1:8" ht="25.5" x14ac:dyDescent="0.2">
      <c r="A1408" s="76">
        <f t="shared" si="105"/>
        <v>50504</v>
      </c>
      <c r="B1408" s="27" t="s">
        <v>3667</v>
      </c>
      <c r="C1408" s="71">
        <v>339</v>
      </c>
      <c r="D1408" s="71">
        <v>237</v>
      </c>
      <c r="E1408" s="71">
        <f t="shared" si="106"/>
        <v>576</v>
      </c>
      <c r="F1408" s="71" t="str">
        <f t="shared" si="107"/>
        <v>&lt;50504&gt;</v>
      </c>
      <c r="G1408" s="71" t="str">
        <f t="shared" si="108"/>
        <v>50504</v>
      </c>
      <c r="H1408" s="71">
        <f t="shared" si="109"/>
        <v>50504</v>
      </c>
    </row>
    <row r="1409" spans="1:8" x14ac:dyDescent="0.2">
      <c r="A1409" s="76">
        <f t="shared" si="105"/>
        <v>50505</v>
      </c>
      <c r="B1409" s="27" t="s">
        <v>3668</v>
      </c>
      <c r="C1409" s="71">
        <v>105</v>
      </c>
      <c r="D1409" s="71">
        <v>44</v>
      </c>
      <c r="E1409" s="71">
        <f t="shared" si="106"/>
        <v>149</v>
      </c>
      <c r="F1409" s="71" t="str">
        <f t="shared" si="107"/>
        <v>&lt;50505&gt;</v>
      </c>
      <c r="G1409" s="71" t="str">
        <f t="shared" si="108"/>
        <v>50505</v>
      </c>
      <c r="H1409" s="71">
        <f t="shared" si="109"/>
        <v>50505</v>
      </c>
    </row>
    <row r="1410" spans="1:8" ht="25.5" x14ac:dyDescent="0.2">
      <c r="A1410" s="76">
        <f t="shared" si="105"/>
        <v>50506</v>
      </c>
      <c r="B1410" s="27" t="s">
        <v>3669</v>
      </c>
      <c r="C1410" s="71">
        <v>244</v>
      </c>
      <c r="D1410" s="71">
        <v>89</v>
      </c>
      <c r="E1410" s="71">
        <f t="shared" si="106"/>
        <v>333</v>
      </c>
      <c r="F1410" s="71" t="str">
        <f t="shared" si="107"/>
        <v>&lt;50506&gt;</v>
      </c>
      <c r="G1410" s="71" t="str">
        <f t="shared" si="108"/>
        <v>50506</v>
      </c>
      <c r="H1410" s="71">
        <f t="shared" si="109"/>
        <v>50506</v>
      </c>
    </row>
    <row r="1411" spans="1:8" ht="25.5" x14ac:dyDescent="0.2">
      <c r="A1411" s="76">
        <f t="shared" si="105"/>
        <v>50507</v>
      </c>
      <c r="B1411" s="27" t="s">
        <v>3670</v>
      </c>
      <c r="C1411" s="71">
        <v>124</v>
      </c>
      <c r="D1411" s="71">
        <v>81</v>
      </c>
      <c r="E1411" s="71">
        <f t="shared" si="106"/>
        <v>205</v>
      </c>
      <c r="F1411" s="71" t="str">
        <f t="shared" si="107"/>
        <v>&lt;50507&gt;</v>
      </c>
      <c r="G1411" s="71" t="str">
        <f t="shared" si="108"/>
        <v>50507</v>
      </c>
      <c r="H1411" s="71">
        <f t="shared" si="109"/>
        <v>50507</v>
      </c>
    </row>
    <row r="1412" spans="1:8" ht="38.25" x14ac:dyDescent="0.2">
      <c r="A1412" s="76">
        <f t="shared" si="105"/>
        <v>50508</v>
      </c>
      <c r="B1412" s="27" t="s">
        <v>3671</v>
      </c>
      <c r="C1412" s="71">
        <v>110</v>
      </c>
      <c r="D1412" s="71">
        <v>54</v>
      </c>
      <c r="E1412" s="71">
        <f t="shared" si="106"/>
        <v>164</v>
      </c>
      <c r="F1412" s="71" t="str">
        <f t="shared" si="107"/>
        <v>&lt;50508&gt;</v>
      </c>
      <c r="G1412" s="71" t="str">
        <f t="shared" si="108"/>
        <v>50508</v>
      </c>
      <c r="H1412" s="71">
        <f t="shared" si="109"/>
        <v>50508</v>
      </c>
    </row>
    <row r="1413" spans="1:8" ht="25.5" x14ac:dyDescent="0.2">
      <c r="A1413" s="76">
        <f t="shared" si="105"/>
        <v>50509</v>
      </c>
      <c r="B1413" s="27" t="s">
        <v>3672</v>
      </c>
      <c r="C1413" s="71">
        <v>658</v>
      </c>
      <c r="D1413" s="71">
        <v>335</v>
      </c>
      <c r="E1413" s="71">
        <f t="shared" si="106"/>
        <v>993</v>
      </c>
      <c r="F1413" s="71" t="str">
        <f t="shared" si="107"/>
        <v>&lt;50509&gt;</v>
      </c>
      <c r="G1413" s="71" t="str">
        <f t="shared" si="108"/>
        <v>50509</v>
      </c>
      <c r="H1413" s="71">
        <f t="shared" si="109"/>
        <v>50509</v>
      </c>
    </row>
    <row r="1414" spans="1:8" ht="25.5" x14ac:dyDescent="0.2">
      <c r="A1414" s="76">
        <f t="shared" si="105"/>
        <v>50510</v>
      </c>
      <c r="B1414" s="27" t="s">
        <v>3673</v>
      </c>
      <c r="C1414" s="71">
        <v>964</v>
      </c>
      <c r="D1414" s="71">
        <v>630</v>
      </c>
      <c r="E1414" s="71">
        <f t="shared" si="106"/>
        <v>1594</v>
      </c>
      <c r="F1414" s="71" t="str">
        <f t="shared" si="107"/>
        <v>&lt;50510&gt;</v>
      </c>
      <c r="G1414" s="71" t="str">
        <f t="shared" si="108"/>
        <v>50510</v>
      </c>
      <c r="H1414" s="71">
        <f t="shared" si="109"/>
        <v>50510</v>
      </c>
    </row>
    <row r="1415" spans="1:8" ht="25.5" x14ac:dyDescent="0.2">
      <c r="A1415" s="76">
        <f t="shared" si="105"/>
        <v>50511</v>
      </c>
      <c r="B1415" s="27" t="s">
        <v>3674</v>
      </c>
      <c r="C1415" s="71">
        <v>62</v>
      </c>
      <c r="D1415" s="71">
        <v>30</v>
      </c>
      <c r="E1415" s="71">
        <f t="shared" si="106"/>
        <v>92</v>
      </c>
      <c r="F1415" s="71" t="str">
        <f t="shared" si="107"/>
        <v>&lt;50511&gt;</v>
      </c>
      <c r="G1415" s="71" t="str">
        <f t="shared" si="108"/>
        <v>50511</v>
      </c>
      <c r="H1415" s="71">
        <f t="shared" si="109"/>
        <v>50511</v>
      </c>
    </row>
    <row r="1416" spans="1:8" x14ac:dyDescent="0.2">
      <c r="A1416" s="76">
        <f t="shared" si="105"/>
        <v>50512</v>
      </c>
      <c r="B1416" s="27" t="s">
        <v>3675</v>
      </c>
      <c r="C1416" s="71">
        <v>40</v>
      </c>
      <c r="D1416" s="71">
        <v>23</v>
      </c>
      <c r="E1416" s="71">
        <f t="shared" si="106"/>
        <v>63</v>
      </c>
      <c r="F1416" s="71" t="str">
        <f t="shared" si="107"/>
        <v>&lt;50512&gt;</v>
      </c>
      <c r="G1416" s="71" t="str">
        <f t="shared" si="108"/>
        <v>50512</v>
      </c>
      <c r="H1416" s="71">
        <f t="shared" si="109"/>
        <v>50512</v>
      </c>
    </row>
    <row r="1417" spans="1:8" ht="25.5" x14ac:dyDescent="0.2">
      <c r="A1417" s="76">
        <f t="shared" si="105"/>
        <v>50513</v>
      </c>
      <c r="B1417" s="27" t="s">
        <v>3676</v>
      </c>
      <c r="C1417" s="71">
        <v>173</v>
      </c>
      <c r="D1417" s="71">
        <v>86</v>
      </c>
      <c r="E1417" s="71">
        <f t="shared" si="106"/>
        <v>259</v>
      </c>
      <c r="F1417" s="71" t="str">
        <f t="shared" si="107"/>
        <v>&lt;50513&gt;</v>
      </c>
      <c r="G1417" s="71" t="str">
        <f t="shared" si="108"/>
        <v>50513</v>
      </c>
      <c r="H1417" s="71">
        <f t="shared" si="109"/>
        <v>50513</v>
      </c>
    </row>
    <row r="1418" spans="1:8" ht="25.5" x14ac:dyDescent="0.2">
      <c r="A1418" s="76">
        <f t="shared" si="105"/>
        <v>50514</v>
      </c>
      <c r="B1418" s="27" t="s">
        <v>3677</v>
      </c>
      <c r="C1418" s="71">
        <v>54</v>
      </c>
      <c r="D1418" s="71">
        <v>34</v>
      </c>
      <c r="E1418" s="71">
        <f t="shared" si="106"/>
        <v>88</v>
      </c>
      <c r="F1418" s="71" t="str">
        <f t="shared" si="107"/>
        <v>&lt;50514&gt;</v>
      </c>
      <c r="G1418" s="71" t="str">
        <f t="shared" si="108"/>
        <v>50514</v>
      </c>
      <c r="H1418" s="71">
        <f t="shared" si="109"/>
        <v>50514</v>
      </c>
    </row>
    <row r="1419" spans="1:8" ht="25.5" x14ac:dyDescent="0.2">
      <c r="A1419" s="76">
        <f t="shared" si="105"/>
        <v>50515</v>
      </c>
      <c r="B1419" s="27" t="s">
        <v>3678</v>
      </c>
      <c r="C1419" s="71">
        <v>189</v>
      </c>
      <c r="D1419" s="71">
        <v>110</v>
      </c>
      <c r="E1419" s="71">
        <f t="shared" si="106"/>
        <v>299</v>
      </c>
      <c r="F1419" s="71" t="str">
        <f t="shared" si="107"/>
        <v>&lt;50515&gt;</v>
      </c>
      <c r="G1419" s="71" t="str">
        <f t="shared" si="108"/>
        <v>50515</v>
      </c>
      <c r="H1419" s="71">
        <f t="shared" si="109"/>
        <v>50515</v>
      </c>
    </row>
    <row r="1420" spans="1:8" ht="38.25" x14ac:dyDescent="0.2">
      <c r="A1420" s="76">
        <f t="shared" si="105"/>
        <v>50601</v>
      </c>
      <c r="B1420" s="27" t="s">
        <v>3679</v>
      </c>
      <c r="C1420" s="71">
        <v>688</v>
      </c>
      <c r="D1420" s="71">
        <v>335</v>
      </c>
      <c r="E1420" s="71">
        <f t="shared" si="106"/>
        <v>1023</v>
      </c>
      <c r="F1420" s="71" t="str">
        <f t="shared" si="107"/>
        <v>&lt;50601&gt;</v>
      </c>
      <c r="G1420" s="71" t="str">
        <f t="shared" si="108"/>
        <v>50601</v>
      </c>
      <c r="H1420" s="71">
        <f t="shared" si="109"/>
        <v>50601</v>
      </c>
    </row>
    <row r="1421" spans="1:8" ht="38.25" x14ac:dyDescent="0.2">
      <c r="A1421" s="76">
        <f t="shared" si="105"/>
        <v>50602</v>
      </c>
      <c r="B1421" s="27" t="s">
        <v>3680</v>
      </c>
      <c r="C1421" s="71">
        <v>778</v>
      </c>
      <c r="D1421" s="71">
        <v>432</v>
      </c>
      <c r="E1421" s="71">
        <f t="shared" si="106"/>
        <v>1210</v>
      </c>
      <c r="F1421" s="71" t="str">
        <f t="shared" si="107"/>
        <v>&lt;50602&gt;</v>
      </c>
      <c r="G1421" s="71" t="str">
        <f t="shared" si="108"/>
        <v>50602</v>
      </c>
      <c r="H1421" s="71">
        <f t="shared" si="109"/>
        <v>50602</v>
      </c>
    </row>
    <row r="1422" spans="1:8" ht="38.25" x14ac:dyDescent="0.2">
      <c r="A1422" s="76">
        <f t="shared" si="105"/>
        <v>50603</v>
      </c>
      <c r="B1422" s="27" t="s">
        <v>3681</v>
      </c>
      <c r="C1422" s="71">
        <v>121</v>
      </c>
      <c r="D1422" s="71">
        <v>75</v>
      </c>
      <c r="E1422" s="71">
        <f t="shared" si="106"/>
        <v>196</v>
      </c>
      <c r="F1422" s="71" t="str">
        <f t="shared" si="107"/>
        <v>&lt;50603&gt;</v>
      </c>
      <c r="G1422" s="71" t="str">
        <f t="shared" si="108"/>
        <v>50603</v>
      </c>
      <c r="H1422" s="71">
        <f t="shared" si="109"/>
        <v>50603</v>
      </c>
    </row>
    <row r="1423" spans="1:8" ht="38.25" x14ac:dyDescent="0.2">
      <c r="A1423" s="76">
        <f t="shared" ref="A1423:A1486" si="110">H1423</f>
        <v>50604</v>
      </c>
      <c r="B1423" s="27" t="s">
        <v>3682</v>
      </c>
      <c r="C1423" s="71">
        <v>139</v>
      </c>
      <c r="D1423" s="71">
        <v>61</v>
      </c>
      <c r="E1423" s="71">
        <f t="shared" ref="E1423:E1486" si="111">SUM(C1423:D1423)</f>
        <v>200</v>
      </c>
      <c r="F1423" s="71" t="str">
        <f t="shared" ref="F1423:F1486" si="112">RIGHT(B1423,7)</f>
        <v>&lt;50604&gt;</v>
      </c>
      <c r="G1423" s="71" t="str">
        <f t="shared" ref="G1423:G1486" si="113">MID(F1423,2,5)</f>
        <v>50604</v>
      </c>
      <c r="H1423" s="71">
        <f t="shared" ref="H1423:H1486" si="114">VALUE(G1423)</f>
        <v>50604</v>
      </c>
    </row>
    <row r="1424" spans="1:8" ht="25.5" x14ac:dyDescent="0.2">
      <c r="A1424" s="76">
        <f t="shared" si="110"/>
        <v>50605</v>
      </c>
      <c r="B1424" s="27" t="s">
        <v>3683</v>
      </c>
      <c r="C1424" s="71">
        <v>210</v>
      </c>
      <c r="D1424" s="71">
        <v>100</v>
      </c>
      <c r="E1424" s="71">
        <f t="shared" si="111"/>
        <v>310</v>
      </c>
      <c r="F1424" s="71" t="str">
        <f t="shared" si="112"/>
        <v>&lt;50605&gt;</v>
      </c>
      <c r="G1424" s="71" t="str">
        <f t="shared" si="113"/>
        <v>50605</v>
      </c>
      <c r="H1424" s="71">
        <f t="shared" si="114"/>
        <v>50605</v>
      </c>
    </row>
    <row r="1425" spans="1:8" x14ac:dyDescent="0.2">
      <c r="A1425" s="76">
        <f t="shared" si="110"/>
        <v>50606</v>
      </c>
      <c r="B1425" s="27" t="s">
        <v>3684</v>
      </c>
      <c r="C1425" s="71">
        <v>573</v>
      </c>
      <c r="D1425" s="71">
        <v>295</v>
      </c>
      <c r="E1425" s="71">
        <f t="shared" si="111"/>
        <v>868</v>
      </c>
      <c r="F1425" s="71" t="str">
        <f t="shared" si="112"/>
        <v>&lt;50606&gt;</v>
      </c>
      <c r="G1425" s="71" t="str">
        <f t="shared" si="113"/>
        <v>50606</v>
      </c>
      <c r="H1425" s="71">
        <f t="shared" si="114"/>
        <v>50606</v>
      </c>
    </row>
    <row r="1426" spans="1:8" x14ac:dyDescent="0.2">
      <c r="A1426" s="76">
        <f t="shared" si="110"/>
        <v>50607</v>
      </c>
      <c r="B1426" s="27" t="s">
        <v>3685</v>
      </c>
      <c r="C1426" s="71">
        <v>140</v>
      </c>
      <c r="D1426" s="71">
        <v>81</v>
      </c>
      <c r="E1426" s="71">
        <f t="shared" si="111"/>
        <v>221</v>
      </c>
      <c r="F1426" s="71" t="str">
        <f t="shared" si="112"/>
        <v>&lt;50607&gt;</v>
      </c>
      <c r="G1426" s="71" t="str">
        <f t="shared" si="113"/>
        <v>50607</v>
      </c>
      <c r="H1426" s="71">
        <f t="shared" si="114"/>
        <v>50607</v>
      </c>
    </row>
    <row r="1427" spans="1:8" x14ac:dyDescent="0.2">
      <c r="A1427" s="76">
        <f t="shared" si="110"/>
        <v>50608</v>
      </c>
      <c r="B1427" s="27" t="s">
        <v>3686</v>
      </c>
      <c r="C1427" s="71">
        <v>240</v>
      </c>
      <c r="D1427" s="71">
        <v>132</v>
      </c>
      <c r="E1427" s="71">
        <f t="shared" si="111"/>
        <v>372</v>
      </c>
      <c r="F1427" s="71" t="str">
        <f t="shared" si="112"/>
        <v>&lt;50608&gt;</v>
      </c>
      <c r="G1427" s="71" t="str">
        <f t="shared" si="113"/>
        <v>50608</v>
      </c>
      <c r="H1427" s="71">
        <f t="shared" si="114"/>
        <v>50608</v>
      </c>
    </row>
    <row r="1428" spans="1:8" ht="25.5" x14ac:dyDescent="0.2">
      <c r="A1428" s="76">
        <f t="shared" si="110"/>
        <v>50609</v>
      </c>
      <c r="B1428" s="27" t="s">
        <v>3687</v>
      </c>
      <c r="C1428" s="71">
        <v>532</v>
      </c>
      <c r="D1428" s="71">
        <v>290</v>
      </c>
      <c r="E1428" s="71">
        <f t="shared" si="111"/>
        <v>822</v>
      </c>
      <c r="F1428" s="71" t="str">
        <f t="shared" si="112"/>
        <v>&lt;50609&gt;</v>
      </c>
      <c r="G1428" s="71" t="str">
        <f t="shared" si="113"/>
        <v>50609</v>
      </c>
      <c r="H1428" s="71">
        <f t="shared" si="114"/>
        <v>50609</v>
      </c>
    </row>
    <row r="1429" spans="1:8" x14ac:dyDescent="0.2">
      <c r="A1429" s="76">
        <f t="shared" si="110"/>
        <v>50610</v>
      </c>
      <c r="B1429" s="27" t="s">
        <v>3688</v>
      </c>
      <c r="C1429" s="71">
        <v>338</v>
      </c>
      <c r="D1429" s="71">
        <v>267</v>
      </c>
      <c r="E1429" s="71">
        <f t="shared" si="111"/>
        <v>605</v>
      </c>
      <c r="F1429" s="71" t="str">
        <f t="shared" si="112"/>
        <v>&lt;50610&gt;</v>
      </c>
      <c r="G1429" s="71" t="str">
        <f t="shared" si="113"/>
        <v>50610</v>
      </c>
      <c r="H1429" s="71">
        <f t="shared" si="114"/>
        <v>50610</v>
      </c>
    </row>
    <row r="1430" spans="1:8" ht="25.5" x14ac:dyDescent="0.2">
      <c r="A1430" s="76">
        <f t="shared" si="110"/>
        <v>50611</v>
      </c>
      <c r="B1430" s="27" t="s">
        <v>3689</v>
      </c>
      <c r="C1430" s="71">
        <v>581</v>
      </c>
      <c r="D1430" s="71">
        <v>290</v>
      </c>
      <c r="E1430" s="71">
        <f t="shared" si="111"/>
        <v>871</v>
      </c>
      <c r="F1430" s="71" t="str">
        <f t="shared" si="112"/>
        <v>&lt;50611&gt;</v>
      </c>
      <c r="G1430" s="71" t="str">
        <f t="shared" si="113"/>
        <v>50611</v>
      </c>
      <c r="H1430" s="71">
        <f t="shared" si="114"/>
        <v>50611</v>
      </c>
    </row>
    <row r="1431" spans="1:8" ht="38.25" x14ac:dyDescent="0.2">
      <c r="A1431" s="76">
        <f t="shared" si="110"/>
        <v>50612</v>
      </c>
      <c r="B1431" s="27" t="s">
        <v>3690</v>
      </c>
      <c r="C1431" s="71">
        <v>363</v>
      </c>
      <c r="D1431" s="71">
        <v>169</v>
      </c>
      <c r="E1431" s="71">
        <f t="shared" si="111"/>
        <v>532</v>
      </c>
      <c r="F1431" s="71" t="str">
        <f t="shared" si="112"/>
        <v>&lt;50612&gt;</v>
      </c>
      <c r="G1431" s="71" t="str">
        <f t="shared" si="113"/>
        <v>50612</v>
      </c>
      <c r="H1431" s="71">
        <f t="shared" si="114"/>
        <v>50612</v>
      </c>
    </row>
    <row r="1432" spans="1:8" ht="25.5" x14ac:dyDescent="0.2">
      <c r="A1432" s="76">
        <f t="shared" si="110"/>
        <v>50613</v>
      </c>
      <c r="B1432" s="27" t="s">
        <v>3691</v>
      </c>
      <c r="C1432" s="71">
        <v>954</v>
      </c>
      <c r="D1432" s="71">
        <v>525</v>
      </c>
      <c r="E1432" s="71">
        <f t="shared" si="111"/>
        <v>1479</v>
      </c>
      <c r="F1432" s="71" t="str">
        <f t="shared" si="112"/>
        <v>&lt;50613&gt;</v>
      </c>
      <c r="G1432" s="71" t="str">
        <f t="shared" si="113"/>
        <v>50613</v>
      </c>
      <c r="H1432" s="71">
        <f t="shared" si="114"/>
        <v>50613</v>
      </c>
    </row>
    <row r="1433" spans="1:8" ht="38.25" x14ac:dyDescent="0.2">
      <c r="A1433" s="76">
        <f t="shared" si="110"/>
        <v>50614</v>
      </c>
      <c r="B1433" s="27" t="s">
        <v>3692</v>
      </c>
      <c r="C1433" s="71">
        <v>453</v>
      </c>
      <c r="D1433" s="71">
        <v>226</v>
      </c>
      <c r="E1433" s="71">
        <f t="shared" si="111"/>
        <v>679</v>
      </c>
      <c r="F1433" s="71" t="str">
        <f t="shared" si="112"/>
        <v>&lt;50614&gt;</v>
      </c>
      <c r="G1433" s="71" t="str">
        <f t="shared" si="113"/>
        <v>50614</v>
      </c>
      <c r="H1433" s="71">
        <f t="shared" si="114"/>
        <v>50614</v>
      </c>
    </row>
    <row r="1434" spans="1:8" ht="25.5" x14ac:dyDescent="0.2">
      <c r="A1434" s="76">
        <f t="shared" si="110"/>
        <v>50615</v>
      </c>
      <c r="B1434" s="27" t="s">
        <v>3693</v>
      </c>
      <c r="C1434" s="71">
        <v>452</v>
      </c>
      <c r="D1434" s="71">
        <v>193</v>
      </c>
      <c r="E1434" s="71">
        <f t="shared" si="111"/>
        <v>645</v>
      </c>
      <c r="F1434" s="71" t="str">
        <f t="shared" si="112"/>
        <v>&lt;50615&gt;</v>
      </c>
      <c r="G1434" s="71" t="str">
        <f t="shared" si="113"/>
        <v>50615</v>
      </c>
      <c r="H1434" s="71">
        <f t="shared" si="114"/>
        <v>50615</v>
      </c>
    </row>
    <row r="1435" spans="1:8" ht="25.5" x14ac:dyDescent="0.2">
      <c r="A1435" s="76">
        <f t="shared" si="110"/>
        <v>50616</v>
      </c>
      <c r="B1435" s="27" t="s">
        <v>3694</v>
      </c>
      <c r="C1435" s="71">
        <v>697</v>
      </c>
      <c r="D1435" s="71">
        <v>343</v>
      </c>
      <c r="E1435" s="71">
        <f t="shared" si="111"/>
        <v>1040</v>
      </c>
      <c r="F1435" s="71" t="str">
        <f t="shared" si="112"/>
        <v>&lt;50616&gt;</v>
      </c>
      <c r="G1435" s="71" t="str">
        <f t="shared" si="113"/>
        <v>50616</v>
      </c>
      <c r="H1435" s="71">
        <f t="shared" si="114"/>
        <v>50616</v>
      </c>
    </row>
    <row r="1436" spans="1:8" x14ac:dyDescent="0.2">
      <c r="A1436" s="76">
        <f t="shared" si="110"/>
        <v>50617</v>
      </c>
      <c r="B1436" s="27" t="s">
        <v>3695</v>
      </c>
      <c r="C1436" s="71">
        <v>509</v>
      </c>
      <c r="D1436" s="71">
        <v>264</v>
      </c>
      <c r="E1436" s="71">
        <f t="shared" si="111"/>
        <v>773</v>
      </c>
      <c r="F1436" s="71" t="str">
        <f t="shared" si="112"/>
        <v>&lt;50617&gt;</v>
      </c>
      <c r="G1436" s="71" t="str">
        <f t="shared" si="113"/>
        <v>50617</v>
      </c>
      <c r="H1436" s="71">
        <f t="shared" si="114"/>
        <v>50617</v>
      </c>
    </row>
    <row r="1437" spans="1:8" ht="38.25" x14ac:dyDescent="0.2">
      <c r="A1437" s="76">
        <f t="shared" si="110"/>
        <v>50618</v>
      </c>
      <c r="B1437" s="27" t="s">
        <v>3696</v>
      </c>
      <c r="C1437" s="71">
        <v>456</v>
      </c>
      <c r="D1437" s="71">
        <v>233</v>
      </c>
      <c r="E1437" s="71">
        <f t="shared" si="111"/>
        <v>689</v>
      </c>
      <c r="F1437" s="71" t="str">
        <f t="shared" si="112"/>
        <v>&lt;50618&gt;</v>
      </c>
      <c r="G1437" s="71" t="str">
        <f t="shared" si="113"/>
        <v>50618</v>
      </c>
      <c r="H1437" s="71">
        <f t="shared" si="114"/>
        <v>50618</v>
      </c>
    </row>
    <row r="1438" spans="1:8" ht="38.25" x14ac:dyDescent="0.2">
      <c r="A1438" s="76">
        <f t="shared" si="110"/>
        <v>50619</v>
      </c>
      <c r="B1438" s="27" t="s">
        <v>3697</v>
      </c>
      <c r="C1438" s="71">
        <v>2851</v>
      </c>
      <c r="D1438" s="71">
        <v>1454</v>
      </c>
      <c r="E1438" s="71">
        <f t="shared" si="111"/>
        <v>4305</v>
      </c>
      <c r="F1438" s="71" t="str">
        <f t="shared" si="112"/>
        <v>&lt;50619&gt;</v>
      </c>
      <c r="G1438" s="71" t="str">
        <f t="shared" si="113"/>
        <v>50619</v>
      </c>
      <c r="H1438" s="71">
        <f t="shared" si="114"/>
        <v>50619</v>
      </c>
    </row>
    <row r="1439" spans="1:8" ht="25.5" x14ac:dyDescent="0.2">
      <c r="A1439" s="76">
        <f t="shared" si="110"/>
        <v>50620</v>
      </c>
      <c r="B1439" s="27" t="s">
        <v>3698</v>
      </c>
      <c r="C1439" s="71">
        <v>182</v>
      </c>
      <c r="D1439" s="71">
        <v>116</v>
      </c>
      <c r="E1439" s="71">
        <f t="shared" si="111"/>
        <v>298</v>
      </c>
      <c r="F1439" s="71" t="str">
        <f t="shared" si="112"/>
        <v>&lt;50620&gt;</v>
      </c>
      <c r="G1439" s="71" t="str">
        <f t="shared" si="113"/>
        <v>50620</v>
      </c>
      <c r="H1439" s="71">
        <f t="shared" si="114"/>
        <v>50620</v>
      </c>
    </row>
    <row r="1440" spans="1:8" ht="25.5" x14ac:dyDescent="0.2">
      <c r="A1440" s="76">
        <f t="shared" si="110"/>
        <v>50621</v>
      </c>
      <c r="B1440" s="27" t="s">
        <v>3699</v>
      </c>
      <c r="C1440" s="71">
        <v>267</v>
      </c>
      <c r="D1440" s="71">
        <v>113</v>
      </c>
      <c r="E1440" s="71">
        <f t="shared" si="111"/>
        <v>380</v>
      </c>
      <c r="F1440" s="71" t="str">
        <f t="shared" si="112"/>
        <v>&lt;50621&gt;</v>
      </c>
      <c r="G1440" s="71" t="str">
        <f t="shared" si="113"/>
        <v>50621</v>
      </c>
      <c r="H1440" s="71">
        <f t="shared" si="114"/>
        <v>50621</v>
      </c>
    </row>
    <row r="1441" spans="1:8" ht="25.5" x14ac:dyDescent="0.2">
      <c r="A1441" s="76">
        <f t="shared" si="110"/>
        <v>50622</v>
      </c>
      <c r="B1441" s="27" t="s">
        <v>3700</v>
      </c>
      <c r="C1441" s="71">
        <v>478</v>
      </c>
      <c r="D1441" s="71">
        <v>222</v>
      </c>
      <c r="E1441" s="71">
        <f t="shared" si="111"/>
        <v>700</v>
      </c>
      <c r="F1441" s="71" t="str">
        <f t="shared" si="112"/>
        <v>&lt;50622&gt;</v>
      </c>
      <c r="G1441" s="71" t="str">
        <f t="shared" si="113"/>
        <v>50622</v>
      </c>
      <c r="H1441" s="71">
        <f t="shared" si="114"/>
        <v>50622</v>
      </c>
    </row>
    <row r="1442" spans="1:8" x14ac:dyDescent="0.2">
      <c r="A1442" s="76">
        <f t="shared" si="110"/>
        <v>50623</v>
      </c>
      <c r="B1442" s="27" t="s">
        <v>3701</v>
      </c>
      <c r="C1442" s="71">
        <v>372</v>
      </c>
      <c r="D1442" s="71">
        <v>219</v>
      </c>
      <c r="E1442" s="71">
        <f t="shared" si="111"/>
        <v>591</v>
      </c>
      <c r="F1442" s="71" t="str">
        <f t="shared" si="112"/>
        <v>&lt;50623&gt;</v>
      </c>
      <c r="G1442" s="71" t="str">
        <f t="shared" si="113"/>
        <v>50623</v>
      </c>
      <c r="H1442" s="71">
        <f t="shared" si="114"/>
        <v>50623</v>
      </c>
    </row>
    <row r="1443" spans="1:8" ht="25.5" x14ac:dyDescent="0.2">
      <c r="A1443" s="76">
        <f t="shared" si="110"/>
        <v>50624</v>
      </c>
      <c r="B1443" s="27" t="s">
        <v>3702</v>
      </c>
      <c r="C1443" s="71">
        <v>532</v>
      </c>
      <c r="D1443" s="71">
        <v>254</v>
      </c>
      <c r="E1443" s="71">
        <f t="shared" si="111"/>
        <v>786</v>
      </c>
      <c r="F1443" s="71" t="str">
        <f t="shared" si="112"/>
        <v>&lt;50624&gt;</v>
      </c>
      <c r="G1443" s="71" t="str">
        <f t="shared" si="113"/>
        <v>50624</v>
      </c>
      <c r="H1443" s="71">
        <f t="shared" si="114"/>
        <v>50624</v>
      </c>
    </row>
    <row r="1444" spans="1:8" ht="25.5" x14ac:dyDescent="0.2">
      <c r="A1444" s="76">
        <f t="shared" si="110"/>
        <v>50625</v>
      </c>
      <c r="B1444" s="27" t="s">
        <v>3703</v>
      </c>
      <c r="C1444" s="71">
        <v>97</v>
      </c>
      <c r="D1444" s="71">
        <v>48</v>
      </c>
      <c r="E1444" s="71">
        <f t="shared" si="111"/>
        <v>145</v>
      </c>
      <c r="F1444" s="71" t="str">
        <f t="shared" si="112"/>
        <v>&lt;50625&gt;</v>
      </c>
      <c r="G1444" s="71" t="str">
        <f t="shared" si="113"/>
        <v>50625</v>
      </c>
      <c r="H1444" s="71">
        <f t="shared" si="114"/>
        <v>50625</v>
      </c>
    </row>
    <row r="1445" spans="1:8" ht="25.5" x14ac:dyDescent="0.2">
      <c r="A1445" s="76">
        <f t="shared" si="110"/>
        <v>50626</v>
      </c>
      <c r="B1445" s="27" t="s">
        <v>3704</v>
      </c>
      <c r="C1445" s="71">
        <v>196</v>
      </c>
      <c r="D1445" s="71">
        <v>99</v>
      </c>
      <c r="E1445" s="71">
        <f t="shared" si="111"/>
        <v>295</v>
      </c>
      <c r="F1445" s="71" t="str">
        <f t="shared" si="112"/>
        <v>&lt;50626&gt;</v>
      </c>
      <c r="G1445" s="71" t="str">
        <f t="shared" si="113"/>
        <v>50626</v>
      </c>
      <c r="H1445" s="71">
        <f t="shared" si="114"/>
        <v>50626</v>
      </c>
    </row>
    <row r="1446" spans="1:8" ht="25.5" x14ac:dyDescent="0.2">
      <c r="A1446" s="76">
        <f t="shared" si="110"/>
        <v>50627</v>
      </c>
      <c r="B1446" s="27" t="s">
        <v>3705</v>
      </c>
      <c r="C1446" s="71">
        <v>66</v>
      </c>
      <c r="D1446" s="71">
        <v>33</v>
      </c>
      <c r="E1446" s="71">
        <f t="shared" si="111"/>
        <v>99</v>
      </c>
      <c r="F1446" s="71" t="str">
        <f t="shared" si="112"/>
        <v>&lt;50627&gt;</v>
      </c>
      <c r="G1446" s="71" t="str">
        <f t="shared" si="113"/>
        <v>50627</v>
      </c>
      <c r="H1446" s="71">
        <f t="shared" si="114"/>
        <v>50627</v>
      </c>
    </row>
    <row r="1447" spans="1:8" ht="25.5" x14ac:dyDescent="0.2">
      <c r="A1447" s="76">
        <f t="shared" si="110"/>
        <v>50628</v>
      </c>
      <c r="B1447" s="27" t="s">
        <v>3706</v>
      </c>
      <c r="C1447" s="71">
        <v>1875</v>
      </c>
      <c r="D1447" s="71">
        <v>987</v>
      </c>
      <c r="E1447" s="71">
        <f t="shared" si="111"/>
        <v>2862</v>
      </c>
      <c r="F1447" s="71" t="str">
        <f t="shared" si="112"/>
        <v>&lt;50628&gt;</v>
      </c>
      <c r="G1447" s="71" t="str">
        <f t="shared" si="113"/>
        <v>50628</v>
      </c>
      <c r="H1447" s="71">
        <f t="shared" si="114"/>
        <v>50628</v>
      </c>
    </row>
    <row r="1448" spans="1:8" x14ac:dyDescent="0.2">
      <c r="A1448" s="76">
        <f t="shared" si="110"/>
        <v>60101</v>
      </c>
      <c r="B1448" s="27" t="s">
        <v>3707</v>
      </c>
      <c r="C1448" s="71">
        <v>38817</v>
      </c>
      <c r="D1448" s="71">
        <v>25915</v>
      </c>
      <c r="E1448" s="71">
        <f t="shared" si="111"/>
        <v>64732</v>
      </c>
      <c r="F1448" s="71" t="str">
        <f t="shared" si="112"/>
        <v>&lt;60101&gt;</v>
      </c>
      <c r="G1448" s="71" t="str">
        <f t="shared" si="113"/>
        <v>60101</v>
      </c>
      <c r="H1448" s="71">
        <f t="shared" si="114"/>
        <v>60101</v>
      </c>
    </row>
    <row r="1449" spans="1:8" x14ac:dyDescent="0.2">
      <c r="A1449" s="76">
        <f t="shared" si="110"/>
        <v>62138</v>
      </c>
      <c r="B1449" s="27" t="s">
        <v>4777</v>
      </c>
      <c r="C1449" s="71">
        <v>521</v>
      </c>
      <c r="D1449" s="71">
        <v>325</v>
      </c>
      <c r="E1449" s="71">
        <f t="shared" si="111"/>
        <v>846</v>
      </c>
      <c r="F1449" s="71" t="str">
        <f t="shared" si="112"/>
        <v>&lt;62138&gt;</v>
      </c>
      <c r="G1449" s="71" t="str">
        <f t="shared" si="113"/>
        <v>62138</v>
      </c>
      <c r="H1449" s="71">
        <f t="shared" si="114"/>
        <v>62138</v>
      </c>
    </row>
    <row r="1450" spans="1:8" ht="38.25" x14ac:dyDescent="0.2">
      <c r="A1450" s="76">
        <f t="shared" si="110"/>
        <v>62105</v>
      </c>
      <c r="B1450" s="27" t="s">
        <v>4778</v>
      </c>
      <c r="C1450" s="71">
        <v>380</v>
      </c>
      <c r="D1450" s="71">
        <v>270</v>
      </c>
      <c r="E1450" s="71">
        <f t="shared" si="111"/>
        <v>650</v>
      </c>
      <c r="F1450" s="71" t="str">
        <f t="shared" si="112"/>
        <v>&lt;62105&gt;</v>
      </c>
      <c r="G1450" s="71" t="str">
        <f t="shared" si="113"/>
        <v>62105</v>
      </c>
      <c r="H1450" s="71">
        <f t="shared" si="114"/>
        <v>62105</v>
      </c>
    </row>
    <row r="1451" spans="1:8" ht="25.5" x14ac:dyDescent="0.2">
      <c r="A1451" s="76">
        <f t="shared" si="110"/>
        <v>62139</v>
      </c>
      <c r="B1451" s="27" t="s">
        <v>4779</v>
      </c>
      <c r="C1451" s="71">
        <v>3047</v>
      </c>
      <c r="D1451" s="71">
        <v>2083</v>
      </c>
      <c r="E1451" s="71">
        <f t="shared" si="111"/>
        <v>5130</v>
      </c>
      <c r="F1451" s="71" t="str">
        <f t="shared" si="112"/>
        <v>&lt;62139&gt;</v>
      </c>
      <c r="G1451" s="71" t="str">
        <f t="shared" si="113"/>
        <v>62139</v>
      </c>
      <c r="H1451" s="71">
        <f t="shared" si="114"/>
        <v>62139</v>
      </c>
    </row>
    <row r="1452" spans="1:8" ht="25.5" x14ac:dyDescent="0.2">
      <c r="A1452" s="76">
        <f t="shared" si="110"/>
        <v>62140</v>
      </c>
      <c r="B1452" s="27" t="s">
        <v>4780</v>
      </c>
      <c r="C1452" s="71">
        <v>4200</v>
      </c>
      <c r="D1452" s="71">
        <v>2680</v>
      </c>
      <c r="E1452" s="71">
        <f t="shared" si="111"/>
        <v>6880</v>
      </c>
      <c r="F1452" s="71" t="str">
        <f t="shared" si="112"/>
        <v>&lt;62140&gt;</v>
      </c>
      <c r="G1452" s="71" t="str">
        <f t="shared" si="113"/>
        <v>62140</v>
      </c>
      <c r="H1452" s="71">
        <f t="shared" si="114"/>
        <v>62140</v>
      </c>
    </row>
    <row r="1453" spans="1:8" ht="25.5" x14ac:dyDescent="0.2">
      <c r="A1453" s="76">
        <f t="shared" si="110"/>
        <v>62141</v>
      </c>
      <c r="B1453" s="27" t="s">
        <v>4781</v>
      </c>
      <c r="C1453" s="71">
        <v>1580</v>
      </c>
      <c r="D1453" s="71">
        <v>988</v>
      </c>
      <c r="E1453" s="71">
        <f t="shared" si="111"/>
        <v>2568</v>
      </c>
      <c r="F1453" s="71" t="str">
        <f t="shared" si="112"/>
        <v>&lt;62141&gt;</v>
      </c>
      <c r="G1453" s="71" t="str">
        <f t="shared" si="113"/>
        <v>62141</v>
      </c>
      <c r="H1453" s="71">
        <f t="shared" si="114"/>
        <v>62141</v>
      </c>
    </row>
    <row r="1454" spans="1:8" ht="25.5" x14ac:dyDescent="0.2">
      <c r="A1454" s="76">
        <f t="shared" si="110"/>
        <v>62115</v>
      </c>
      <c r="B1454" s="27" t="s">
        <v>4782</v>
      </c>
      <c r="C1454" s="71">
        <v>975</v>
      </c>
      <c r="D1454" s="71">
        <v>648</v>
      </c>
      <c r="E1454" s="71">
        <f t="shared" si="111"/>
        <v>1623</v>
      </c>
      <c r="F1454" s="71" t="str">
        <f t="shared" si="112"/>
        <v>&lt;62115&gt;</v>
      </c>
      <c r="G1454" s="71" t="str">
        <f t="shared" si="113"/>
        <v>62115</v>
      </c>
      <c r="H1454" s="71">
        <f t="shared" si="114"/>
        <v>62115</v>
      </c>
    </row>
    <row r="1455" spans="1:8" ht="25.5" x14ac:dyDescent="0.2">
      <c r="A1455" s="76">
        <f t="shared" si="110"/>
        <v>62116</v>
      </c>
      <c r="B1455" s="27" t="s">
        <v>4783</v>
      </c>
      <c r="C1455" s="71">
        <v>790</v>
      </c>
      <c r="D1455" s="71">
        <v>467</v>
      </c>
      <c r="E1455" s="71">
        <f t="shared" si="111"/>
        <v>1257</v>
      </c>
      <c r="F1455" s="71" t="str">
        <f t="shared" si="112"/>
        <v>&lt;62116&gt;</v>
      </c>
      <c r="G1455" s="71" t="str">
        <f t="shared" si="113"/>
        <v>62116</v>
      </c>
      <c r="H1455" s="71">
        <f t="shared" si="114"/>
        <v>62116</v>
      </c>
    </row>
    <row r="1456" spans="1:8" ht="25.5" x14ac:dyDescent="0.2">
      <c r="A1456" s="76">
        <f t="shared" si="110"/>
        <v>62142</v>
      </c>
      <c r="B1456" s="27" t="s">
        <v>4784</v>
      </c>
      <c r="C1456" s="71">
        <v>829</v>
      </c>
      <c r="D1456" s="71">
        <v>555</v>
      </c>
      <c r="E1456" s="71">
        <f t="shared" si="111"/>
        <v>1384</v>
      </c>
      <c r="F1456" s="71" t="str">
        <f t="shared" si="112"/>
        <v>&lt;62142&gt;</v>
      </c>
      <c r="G1456" s="71" t="str">
        <f t="shared" si="113"/>
        <v>62142</v>
      </c>
      <c r="H1456" s="71">
        <f t="shared" si="114"/>
        <v>62142</v>
      </c>
    </row>
    <row r="1457" spans="1:8" ht="25.5" x14ac:dyDescent="0.2">
      <c r="A1457" s="76">
        <f t="shared" si="110"/>
        <v>62143</v>
      </c>
      <c r="B1457" s="27" t="s">
        <v>4785</v>
      </c>
      <c r="C1457" s="71">
        <v>1738</v>
      </c>
      <c r="D1457" s="71">
        <v>1318</v>
      </c>
      <c r="E1457" s="71">
        <f t="shared" si="111"/>
        <v>3056</v>
      </c>
      <c r="F1457" s="71" t="str">
        <f t="shared" si="112"/>
        <v>&lt;62143&gt;</v>
      </c>
      <c r="G1457" s="71" t="str">
        <f t="shared" si="113"/>
        <v>62143</v>
      </c>
      <c r="H1457" s="71">
        <f t="shared" si="114"/>
        <v>62143</v>
      </c>
    </row>
    <row r="1458" spans="1:8" ht="25.5" x14ac:dyDescent="0.2">
      <c r="A1458" s="76">
        <f t="shared" si="110"/>
        <v>62144</v>
      </c>
      <c r="B1458" s="27" t="s">
        <v>4786</v>
      </c>
      <c r="C1458" s="71">
        <v>556</v>
      </c>
      <c r="D1458" s="71">
        <v>358</v>
      </c>
      <c r="E1458" s="71">
        <f t="shared" si="111"/>
        <v>914</v>
      </c>
      <c r="F1458" s="71" t="str">
        <f t="shared" si="112"/>
        <v>&lt;62144&gt;</v>
      </c>
      <c r="G1458" s="71" t="str">
        <f t="shared" si="113"/>
        <v>62144</v>
      </c>
      <c r="H1458" s="71">
        <f t="shared" si="114"/>
        <v>62144</v>
      </c>
    </row>
    <row r="1459" spans="1:8" ht="25.5" x14ac:dyDescent="0.2">
      <c r="A1459" s="76">
        <f t="shared" si="110"/>
        <v>62125</v>
      </c>
      <c r="B1459" s="27" t="s">
        <v>4787</v>
      </c>
      <c r="C1459" s="71">
        <v>439</v>
      </c>
      <c r="D1459" s="71">
        <v>311</v>
      </c>
      <c r="E1459" s="71">
        <f t="shared" si="111"/>
        <v>750</v>
      </c>
      <c r="F1459" s="71" t="str">
        <f t="shared" si="112"/>
        <v>&lt;62125&gt;</v>
      </c>
      <c r="G1459" s="71" t="str">
        <f t="shared" si="113"/>
        <v>62125</v>
      </c>
      <c r="H1459" s="71">
        <f t="shared" si="114"/>
        <v>62125</v>
      </c>
    </row>
    <row r="1460" spans="1:8" ht="25.5" x14ac:dyDescent="0.2">
      <c r="A1460" s="76">
        <f t="shared" si="110"/>
        <v>62145</v>
      </c>
      <c r="B1460" s="27" t="s">
        <v>4788</v>
      </c>
      <c r="C1460" s="71">
        <v>1411</v>
      </c>
      <c r="D1460" s="71">
        <v>948</v>
      </c>
      <c r="E1460" s="71">
        <f t="shared" si="111"/>
        <v>2359</v>
      </c>
      <c r="F1460" s="71" t="str">
        <f t="shared" si="112"/>
        <v>&lt;62145&gt;</v>
      </c>
      <c r="G1460" s="71" t="str">
        <f t="shared" si="113"/>
        <v>62145</v>
      </c>
      <c r="H1460" s="71">
        <f t="shared" si="114"/>
        <v>62145</v>
      </c>
    </row>
    <row r="1461" spans="1:8" ht="38.25" x14ac:dyDescent="0.2">
      <c r="A1461" s="76">
        <f t="shared" si="110"/>
        <v>62128</v>
      </c>
      <c r="B1461" s="27" t="s">
        <v>4789</v>
      </c>
      <c r="C1461" s="71">
        <v>623</v>
      </c>
      <c r="D1461" s="71">
        <v>391</v>
      </c>
      <c r="E1461" s="71">
        <f t="shared" si="111"/>
        <v>1014</v>
      </c>
      <c r="F1461" s="71" t="str">
        <f t="shared" si="112"/>
        <v>&lt;62128&gt;</v>
      </c>
      <c r="G1461" s="71" t="str">
        <f t="shared" si="113"/>
        <v>62128</v>
      </c>
      <c r="H1461" s="71">
        <f t="shared" si="114"/>
        <v>62128</v>
      </c>
    </row>
    <row r="1462" spans="1:8" ht="25.5" x14ac:dyDescent="0.2">
      <c r="A1462" s="76">
        <f t="shared" si="110"/>
        <v>62146</v>
      </c>
      <c r="B1462" s="27" t="s">
        <v>4790</v>
      </c>
      <c r="C1462" s="71">
        <v>450</v>
      </c>
      <c r="D1462" s="71">
        <v>332</v>
      </c>
      <c r="E1462" s="71">
        <f t="shared" si="111"/>
        <v>782</v>
      </c>
      <c r="F1462" s="71" t="str">
        <f t="shared" si="112"/>
        <v>&lt;62146&gt;</v>
      </c>
      <c r="G1462" s="71" t="str">
        <f t="shared" si="113"/>
        <v>62146</v>
      </c>
      <c r="H1462" s="71">
        <f t="shared" si="114"/>
        <v>62146</v>
      </c>
    </row>
    <row r="1463" spans="1:8" ht="38.25" x14ac:dyDescent="0.2">
      <c r="A1463" s="76">
        <f t="shared" si="110"/>
        <v>62131</v>
      </c>
      <c r="B1463" s="27" t="s">
        <v>4791</v>
      </c>
      <c r="C1463" s="71">
        <v>355</v>
      </c>
      <c r="D1463" s="71">
        <v>225</v>
      </c>
      <c r="E1463" s="71">
        <f t="shared" si="111"/>
        <v>580</v>
      </c>
      <c r="F1463" s="71" t="str">
        <f t="shared" si="112"/>
        <v>&lt;62131&gt;</v>
      </c>
      <c r="G1463" s="71" t="str">
        <f t="shared" si="113"/>
        <v>62131</v>
      </c>
      <c r="H1463" s="71">
        <f t="shared" si="114"/>
        <v>62131</v>
      </c>
    </row>
    <row r="1464" spans="1:8" ht="25.5" x14ac:dyDescent="0.2">
      <c r="A1464" s="76">
        <f t="shared" si="110"/>
        <v>62132</v>
      </c>
      <c r="B1464" s="27" t="s">
        <v>4792</v>
      </c>
      <c r="C1464" s="71">
        <v>367</v>
      </c>
      <c r="D1464" s="71">
        <v>187</v>
      </c>
      <c r="E1464" s="71">
        <f t="shared" si="111"/>
        <v>554</v>
      </c>
      <c r="F1464" s="71" t="str">
        <f t="shared" si="112"/>
        <v>&lt;62132&gt;</v>
      </c>
      <c r="G1464" s="71" t="str">
        <f t="shared" si="113"/>
        <v>62132</v>
      </c>
      <c r="H1464" s="71">
        <f t="shared" si="114"/>
        <v>62132</v>
      </c>
    </row>
    <row r="1465" spans="1:8" x14ac:dyDescent="0.2">
      <c r="A1465" s="76">
        <f t="shared" si="110"/>
        <v>62147</v>
      </c>
      <c r="B1465" s="27" t="s">
        <v>4793</v>
      </c>
      <c r="C1465" s="71">
        <v>466</v>
      </c>
      <c r="D1465" s="71">
        <v>330</v>
      </c>
      <c r="E1465" s="71">
        <f t="shared" si="111"/>
        <v>796</v>
      </c>
      <c r="F1465" s="71" t="str">
        <f t="shared" si="112"/>
        <v>&lt;62147&gt;</v>
      </c>
      <c r="G1465" s="71" t="str">
        <f t="shared" si="113"/>
        <v>62147</v>
      </c>
      <c r="H1465" s="71">
        <f t="shared" si="114"/>
        <v>62147</v>
      </c>
    </row>
    <row r="1466" spans="1:8" ht="38.25" x14ac:dyDescent="0.2">
      <c r="A1466" s="76">
        <f t="shared" si="110"/>
        <v>62148</v>
      </c>
      <c r="B1466" s="27" t="s">
        <v>4794</v>
      </c>
      <c r="C1466" s="71">
        <v>432</v>
      </c>
      <c r="D1466" s="71">
        <v>231</v>
      </c>
      <c r="E1466" s="71">
        <f t="shared" si="111"/>
        <v>663</v>
      </c>
      <c r="F1466" s="71" t="str">
        <f t="shared" si="112"/>
        <v>&lt;62148&gt;</v>
      </c>
      <c r="G1466" s="71" t="str">
        <f t="shared" si="113"/>
        <v>62148</v>
      </c>
      <c r="H1466" s="71">
        <f t="shared" si="114"/>
        <v>62148</v>
      </c>
    </row>
    <row r="1467" spans="1:8" x14ac:dyDescent="0.2">
      <c r="A1467" s="76">
        <f t="shared" si="110"/>
        <v>62135</v>
      </c>
      <c r="B1467" s="27" t="s">
        <v>4795</v>
      </c>
      <c r="C1467" s="71">
        <v>304</v>
      </c>
      <c r="D1467" s="71">
        <v>208</v>
      </c>
      <c r="E1467" s="71">
        <f t="shared" si="111"/>
        <v>512</v>
      </c>
      <c r="F1467" s="71" t="str">
        <f t="shared" si="112"/>
        <v>&lt;62135&gt;</v>
      </c>
      <c r="G1467" s="71" t="str">
        <f t="shared" si="113"/>
        <v>62135</v>
      </c>
      <c r="H1467" s="71">
        <f t="shared" si="114"/>
        <v>62135</v>
      </c>
    </row>
    <row r="1468" spans="1:8" ht="25.5" x14ac:dyDescent="0.2">
      <c r="A1468" s="76">
        <f t="shared" si="110"/>
        <v>60344</v>
      </c>
      <c r="B1468" s="27" t="s">
        <v>4796</v>
      </c>
      <c r="C1468" s="71">
        <v>2181</v>
      </c>
      <c r="D1468" s="71">
        <v>1308</v>
      </c>
      <c r="E1468" s="71">
        <f t="shared" si="111"/>
        <v>3489</v>
      </c>
      <c r="F1468" s="71" t="str">
        <f t="shared" si="112"/>
        <v>&lt;60344&gt;</v>
      </c>
      <c r="G1468" s="71" t="str">
        <f t="shared" si="113"/>
        <v>60344</v>
      </c>
      <c r="H1468" s="71">
        <f t="shared" si="114"/>
        <v>60344</v>
      </c>
    </row>
    <row r="1469" spans="1:8" ht="25.5" x14ac:dyDescent="0.2">
      <c r="A1469" s="76">
        <f t="shared" si="110"/>
        <v>60345</v>
      </c>
      <c r="B1469" s="27" t="s">
        <v>4797</v>
      </c>
      <c r="C1469" s="71">
        <v>1372</v>
      </c>
      <c r="D1469" s="71">
        <v>703</v>
      </c>
      <c r="E1469" s="71">
        <f t="shared" si="111"/>
        <v>2075</v>
      </c>
      <c r="F1469" s="71" t="str">
        <f t="shared" si="112"/>
        <v>&lt;60345&gt;</v>
      </c>
      <c r="G1469" s="71" t="str">
        <f t="shared" si="113"/>
        <v>60345</v>
      </c>
      <c r="H1469" s="71">
        <f t="shared" si="114"/>
        <v>60345</v>
      </c>
    </row>
    <row r="1470" spans="1:8" ht="25.5" x14ac:dyDescent="0.2">
      <c r="A1470" s="76">
        <f t="shared" si="110"/>
        <v>60305</v>
      </c>
      <c r="B1470" s="27" t="s">
        <v>3732</v>
      </c>
      <c r="C1470" s="71">
        <v>530</v>
      </c>
      <c r="D1470" s="71">
        <v>287</v>
      </c>
      <c r="E1470" s="71">
        <f t="shared" si="111"/>
        <v>817</v>
      </c>
      <c r="F1470" s="71" t="str">
        <f t="shared" si="112"/>
        <v>&lt;60305&gt;</v>
      </c>
      <c r="G1470" s="71" t="str">
        <f t="shared" si="113"/>
        <v>60305</v>
      </c>
      <c r="H1470" s="71">
        <f t="shared" si="114"/>
        <v>60305</v>
      </c>
    </row>
    <row r="1471" spans="1:8" ht="25.5" x14ac:dyDescent="0.2">
      <c r="A1471" s="76">
        <f t="shared" si="110"/>
        <v>60346</v>
      </c>
      <c r="B1471" s="27" t="s">
        <v>4798</v>
      </c>
      <c r="C1471" s="71">
        <v>729</v>
      </c>
      <c r="D1471" s="71">
        <v>409</v>
      </c>
      <c r="E1471" s="71">
        <f t="shared" si="111"/>
        <v>1138</v>
      </c>
      <c r="F1471" s="71" t="str">
        <f t="shared" si="112"/>
        <v>&lt;60346&gt;</v>
      </c>
      <c r="G1471" s="71" t="str">
        <f t="shared" si="113"/>
        <v>60346</v>
      </c>
      <c r="H1471" s="71">
        <f t="shared" si="114"/>
        <v>60346</v>
      </c>
    </row>
    <row r="1472" spans="1:8" ht="25.5" x14ac:dyDescent="0.2">
      <c r="A1472" s="76">
        <f t="shared" si="110"/>
        <v>60318</v>
      </c>
      <c r="B1472" s="27" t="s">
        <v>3744</v>
      </c>
      <c r="C1472" s="71">
        <v>595</v>
      </c>
      <c r="D1472" s="71">
        <v>334</v>
      </c>
      <c r="E1472" s="71">
        <f t="shared" si="111"/>
        <v>929</v>
      </c>
      <c r="F1472" s="71" t="str">
        <f t="shared" si="112"/>
        <v>&lt;60318&gt;</v>
      </c>
      <c r="G1472" s="71" t="str">
        <f t="shared" si="113"/>
        <v>60318</v>
      </c>
      <c r="H1472" s="71">
        <f t="shared" si="114"/>
        <v>60318</v>
      </c>
    </row>
    <row r="1473" spans="1:8" ht="25.5" x14ac:dyDescent="0.2">
      <c r="A1473" s="76">
        <f t="shared" si="110"/>
        <v>60323</v>
      </c>
      <c r="B1473" s="27" t="s">
        <v>3749</v>
      </c>
      <c r="C1473" s="71">
        <v>333</v>
      </c>
      <c r="D1473" s="71">
        <v>226</v>
      </c>
      <c r="E1473" s="71">
        <f t="shared" si="111"/>
        <v>559</v>
      </c>
      <c r="F1473" s="71" t="str">
        <f t="shared" si="112"/>
        <v>&lt;60323&gt;</v>
      </c>
      <c r="G1473" s="71" t="str">
        <f t="shared" si="113"/>
        <v>60323</v>
      </c>
      <c r="H1473" s="71">
        <f t="shared" si="114"/>
        <v>60323</v>
      </c>
    </row>
    <row r="1474" spans="1:8" x14ac:dyDescent="0.2">
      <c r="A1474" s="76">
        <f t="shared" si="110"/>
        <v>60324</v>
      </c>
      <c r="B1474" s="27" t="s">
        <v>3750</v>
      </c>
      <c r="C1474" s="71">
        <v>306</v>
      </c>
      <c r="D1474" s="71">
        <v>183</v>
      </c>
      <c r="E1474" s="71">
        <f t="shared" si="111"/>
        <v>489</v>
      </c>
      <c r="F1474" s="71" t="str">
        <f t="shared" si="112"/>
        <v>&lt;60324&gt;</v>
      </c>
      <c r="G1474" s="71" t="str">
        <f t="shared" si="113"/>
        <v>60324</v>
      </c>
      <c r="H1474" s="71">
        <f t="shared" si="114"/>
        <v>60324</v>
      </c>
    </row>
    <row r="1475" spans="1:8" ht="38.25" x14ac:dyDescent="0.2">
      <c r="A1475" s="76">
        <f t="shared" si="110"/>
        <v>60326</v>
      </c>
      <c r="B1475" s="27" t="s">
        <v>3752</v>
      </c>
      <c r="C1475" s="71">
        <v>241</v>
      </c>
      <c r="D1475" s="71">
        <v>144</v>
      </c>
      <c r="E1475" s="71">
        <f t="shared" si="111"/>
        <v>385</v>
      </c>
      <c r="F1475" s="71" t="str">
        <f t="shared" si="112"/>
        <v>&lt;60326&gt;</v>
      </c>
      <c r="G1475" s="71" t="str">
        <f t="shared" si="113"/>
        <v>60326</v>
      </c>
      <c r="H1475" s="71">
        <f t="shared" si="114"/>
        <v>60326</v>
      </c>
    </row>
    <row r="1476" spans="1:8" ht="25.5" x14ac:dyDescent="0.2">
      <c r="A1476" s="76">
        <f t="shared" si="110"/>
        <v>60347</v>
      </c>
      <c r="B1476" s="27" t="s">
        <v>4799</v>
      </c>
      <c r="C1476" s="71">
        <v>595</v>
      </c>
      <c r="D1476" s="71">
        <v>349</v>
      </c>
      <c r="E1476" s="71">
        <f t="shared" si="111"/>
        <v>944</v>
      </c>
      <c r="F1476" s="71" t="str">
        <f t="shared" si="112"/>
        <v>&lt;60347&gt;</v>
      </c>
      <c r="G1476" s="71" t="str">
        <f t="shared" si="113"/>
        <v>60347</v>
      </c>
      <c r="H1476" s="71">
        <f t="shared" si="114"/>
        <v>60347</v>
      </c>
    </row>
    <row r="1477" spans="1:8" ht="25.5" x14ac:dyDescent="0.2">
      <c r="A1477" s="76">
        <f t="shared" si="110"/>
        <v>60329</v>
      </c>
      <c r="B1477" s="27" t="s">
        <v>3755</v>
      </c>
      <c r="C1477" s="71">
        <v>257</v>
      </c>
      <c r="D1477" s="71">
        <v>120</v>
      </c>
      <c r="E1477" s="71">
        <f t="shared" si="111"/>
        <v>377</v>
      </c>
      <c r="F1477" s="71" t="str">
        <f t="shared" si="112"/>
        <v>&lt;60329&gt;</v>
      </c>
      <c r="G1477" s="71" t="str">
        <f t="shared" si="113"/>
        <v>60329</v>
      </c>
      <c r="H1477" s="71">
        <f t="shared" si="114"/>
        <v>60329</v>
      </c>
    </row>
    <row r="1478" spans="1:8" ht="25.5" x14ac:dyDescent="0.2">
      <c r="A1478" s="76">
        <f t="shared" si="110"/>
        <v>60348</v>
      </c>
      <c r="B1478" s="27" t="s">
        <v>4800</v>
      </c>
      <c r="C1478" s="71">
        <v>712</v>
      </c>
      <c r="D1478" s="71">
        <v>342</v>
      </c>
      <c r="E1478" s="71">
        <f t="shared" si="111"/>
        <v>1054</v>
      </c>
      <c r="F1478" s="71" t="str">
        <f t="shared" si="112"/>
        <v>&lt;60348&gt;</v>
      </c>
      <c r="G1478" s="71" t="str">
        <f t="shared" si="113"/>
        <v>60348</v>
      </c>
      <c r="H1478" s="71">
        <f t="shared" si="114"/>
        <v>60348</v>
      </c>
    </row>
    <row r="1479" spans="1:8" ht="25.5" x14ac:dyDescent="0.2">
      <c r="A1479" s="76">
        <f t="shared" si="110"/>
        <v>60349</v>
      </c>
      <c r="B1479" s="27" t="s">
        <v>4801</v>
      </c>
      <c r="C1479" s="71">
        <v>948</v>
      </c>
      <c r="D1479" s="71">
        <v>466</v>
      </c>
      <c r="E1479" s="71">
        <f t="shared" si="111"/>
        <v>1414</v>
      </c>
      <c r="F1479" s="71" t="str">
        <f t="shared" si="112"/>
        <v>&lt;60349&gt;</v>
      </c>
      <c r="G1479" s="71" t="str">
        <f t="shared" si="113"/>
        <v>60349</v>
      </c>
      <c r="H1479" s="71">
        <f t="shared" si="114"/>
        <v>60349</v>
      </c>
    </row>
    <row r="1480" spans="1:8" x14ac:dyDescent="0.2">
      <c r="A1480" s="76">
        <f t="shared" si="110"/>
        <v>60350</v>
      </c>
      <c r="B1480" s="27" t="s">
        <v>4802</v>
      </c>
      <c r="C1480" s="71">
        <v>1629</v>
      </c>
      <c r="D1480" s="71">
        <v>850</v>
      </c>
      <c r="E1480" s="71">
        <f t="shared" si="111"/>
        <v>2479</v>
      </c>
      <c r="F1480" s="71" t="str">
        <f t="shared" si="112"/>
        <v>&lt;60350&gt;</v>
      </c>
      <c r="G1480" s="71" t="str">
        <f t="shared" si="113"/>
        <v>60350</v>
      </c>
      <c r="H1480" s="71">
        <f t="shared" si="114"/>
        <v>60350</v>
      </c>
    </row>
    <row r="1481" spans="1:8" ht="25.5" x14ac:dyDescent="0.2">
      <c r="A1481" s="76">
        <f t="shared" si="110"/>
        <v>60341</v>
      </c>
      <c r="B1481" s="27" t="s">
        <v>3766</v>
      </c>
      <c r="C1481" s="71">
        <v>320</v>
      </c>
      <c r="D1481" s="71">
        <v>125</v>
      </c>
      <c r="E1481" s="71">
        <f t="shared" si="111"/>
        <v>445</v>
      </c>
      <c r="F1481" s="71" t="str">
        <f t="shared" si="112"/>
        <v>&lt;60341&gt;</v>
      </c>
      <c r="G1481" s="71" t="str">
        <f t="shared" si="113"/>
        <v>60341</v>
      </c>
      <c r="H1481" s="71">
        <f t="shared" si="114"/>
        <v>60341</v>
      </c>
    </row>
    <row r="1482" spans="1:8" x14ac:dyDescent="0.2">
      <c r="A1482" s="76">
        <f t="shared" si="110"/>
        <v>60351</v>
      </c>
      <c r="B1482" s="27" t="s">
        <v>4803</v>
      </c>
      <c r="C1482" s="71">
        <v>908</v>
      </c>
      <c r="D1482" s="71">
        <v>439</v>
      </c>
      <c r="E1482" s="71">
        <f t="shared" si="111"/>
        <v>1347</v>
      </c>
      <c r="F1482" s="71" t="str">
        <f t="shared" si="112"/>
        <v>&lt;60351&gt;</v>
      </c>
      <c r="G1482" s="71" t="str">
        <f t="shared" si="113"/>
        <v>60351</v>
      </c>
      <c r="H1482" s="71">
        <f t="shared" si="114"/>
        <v>60351</v>
      </c>
    </row>
    <row r="1483" spans="1:8" ht="25.5" x14ac:dyDescent="0.2">
      <c r="A1483" s="76">
        <f t="shared" si="110"/>
        <v>60659</v>
      </c>
      <c r="B1483" s="27" t="s">
        <v>4804</v>
      </c>
      <c r="C1483" s="71">
        <v>755</v>
      </c>
      <c r="D1483" s="71">
        <v>414</v>
      </c>
      <c r="E1483" s="71">
        <f t="shared" si="111"/>
        <v>1169</v>
      </c>
      <c r="F1483" s="71" t="str">
        <f t="shared" si="112"/>
        <v>&lt;60659&gt;</v>
      </c>
      <c r="G1483" s="71" t="str">
        <f t="shared" si="113"/>
        <v>60659</v>
      </c>
      <c r="H1483" s="71">
        <f t="shared" si="114"/>
        <v>60659</v>
      </c>
    </row>
    <row r="1484" spans="1:8" ht="25.5" x14ac:dyDescent="0.2">
      <c r="A1484" s="76">
        <f t="shared" si="110"/>
        <v>60660</v>
      </c>
      <c r="B1484" s="27" t="s">
        <v>4805</v>
      </c>
      <c r="C1484" s="71">
        <v>587</v>
      </c>
      <c r="D1484" s="71">
        <v>244</v>
      </c>
      <c r="E1484" s="71">
        <f t="shared" si="111"/>
        <v>831</v>
      </c>
      <c r="F1484" s="71" t="str">
        <f t="shared" si="112"/>
        <v>&lt;60660&gt;</v>
      </c>
      <c r="G1484" s="71" t="str">
        <f t="shared" si="113"/>
        <v>60660</v>
      </c>
      <c r="H1484" s="71">
        <f t="shared" si="114"/>
        <v>60660</v>
      </c>
    </row>
    <row r="1485" spans="1:8" ht="25.5" x14ac:dyDescent="0.2">
      <c r="A1485" s="76">
        <f t="shared" si="110"/>
        <v>60661</v>
      </c>
      <c r="B1485" s="27" t="s">
        <v>4806</v>
      </c>
      <c r="C1485" s="71">
        <v>1220</v>
      </c>
      <c r="D1485" s="71">
        <v>600</v>
      </c>
      <c r="E1485" s="71">
        <f t="shared" si="111"/>
        <v>1820</v>
      </c>
      <c r="F1485" s="71" t="str">
        <f t="shared" si="112"/>
        <v>&lt;60661&gt;</v>
      </c>
      <c r="G1485" s="71" t="str">
        <f t="shared" si="113"/>
        <v>60661</v>
      </c>
      <c r="H1485" s="71">
        <f t="shared" si="114"/>
        <v>60661</v>
      </c>
    </row>
    <row r="1486" spans="1:8" ht="25.5" x14ac:dyDescent="0.2">
      <c r="A1486" s="76">
        <f t="shared" si="110"/>
        <v>60608</v>
      </c>
      <c r="B1486" s="27" t="s">
        <v>3845</v>
      </c>
      <c r="C1486" s="71">
        <v>961</v>
      </c>
      <c r="D1486" s="71">
        <v>541</v>
      </c>
      <c r="E1486" s="71">
        <f t="shared" si="111"/>
        <v>1502</v>
      </c>
      <c r="F1486" s="71" t="str">
        <f t="shared" si="112"/>
        <v>&lt;60608&gt;</v>
      </c>
      <c r="G1486" s="71" t="str">
        <f t="shared" si="113"/>
        <v>60608</v>
      </c>
      <c r="H1486" s="71">
        <f t="shared" si="114"/>
        <v>60608</v>
      </c>
    </row>
    <row r="1487" spans="1:8" ht="25.5" x14ac:dyDescent="0.2">
      <c r="A1487" s="76">
        <f t="shared" ref="A1487:A1550" si="115">H1487</f>
        <v>60662</v>
      </c>
      <c r="B1487" s="27" t="s">
        <v>4807</v>
      </c>
      <c r="C1487" s="71">
        <v>840</v>
      </c>
      <c r="D1487" s="71">
        <v>402</v>
      </c>
      <c r="E1487" s="71">
        <f t="shared" ref="E1487:E1550" si="116">SUM(C1487:D1487)</f>
        <v>1242</v>
      </c>
      <c r="F1487" s="71" t="str">
        <f t="shared" ref="F1487:F1550" si="117">RIGHT(B1487,7)</f>
        <v>&lt;60662&gt;</v>
      </c>
      <c r="G1487" s="71" t="str">
        <f t="shared" ref="G1487:G1550" si="118">MID(F1487,2,5)</f>
        <v>60662</v>
      </c>
      <c r="H1487" s="71">
        <f t="shared" ref="H1487:H1550" si="119">VALUE(G1487)</f>
        <v>60662</v>
      </c>
    </row>
    <row r="1488" spans="1:8" ht="25.5" x14ac:dyDescent="0.2">
      <c r="A1488" s="76">
        <f t="shared" si="115"/>
        <v>60663</v>
      </c>
      <c r="B1488" s="27" t="s">
        <v>4808</v>
      </c>
      <c r="C1488" s="71">
        <v>1269</v>
      </c>
      <c r="D1488" s="71">
        <v>827</v>
      </c>
      <c r="E1488" s="71">
        <f t="shared" si="116"/>
        <v>2096</v>
      </c>
      <c r="F1488" s="71" t="str">
        <f t="shared" si="117"/>
        <v>&lt;60663&gt;</v>
      </c>
      <c r="G1488" s="71" t="str">
        <f t="shared" si="118"/>
        <v>60663</v>
      </c>
      <c r="H1488" s="71">
        <f t="shared" si="119"/>
        <v>60663</v>
      </c>
    </row>
    <row r="1489" spans="1:8" ht="25.5" x14ac:dyDescent="0.2">
      <c r="A1489" s="76">
        <f t="shared" si="115"/>
        <v>60611</v>
      </c>
      <c r="B1489" s="27" t="s">
        <v>3848</v>
      </c>
      <c r="C1489" s="71">
        <v>602</v>
      </c>
      <c r="D1489" s="71">
        <v>413</v>
      </c>
      <c r="E1489" s="71">
        <f t="shared" si="116"/>
        <v>1015</v>
      </c>
      <c r="F1489" s="71" t="str">
        <f t="shared" si="117"/>
        <v>&lt;60611&gt;</v>
      </c>
      <c r="G1489" s="71" t="str">
        <f t="shared" si="118"/>
        <v>60611</v>
      </c>
      <c r="H1489" s="71">
        <f t="shared" si="119"/>
        <v>60611</v>
      </c>
    </row>
    <row r="1490" spans="1:8" ht="25.5" x14ac:dyDescent="0.2">
      <c r="A1490" s="76">
        <f t="shared" si="115"/>
        <v>60613</v>
      </c>
      <c r="B1490" s="27" t="s">
        <v>3850</v>
      </c>
      <c r="C1490" s="71">
        <v>1215</v>
      </c>
      <c r="D1490" s="71">
        <v>815</v>
      </c>
      <c r="E1490" s="71">
        <f t="shared" si="116"/>
        <v>2030</v>
      </c>
      <c r="F1490" s="71" t="str">
        <f t="shared" si="117"/>
        <v>&lt;60613&gt;</v>
      </c>
      <c r="G1490" s="71" t="str">
        <f t="shared" si="118"/>
        <v>60613</v>
      </c>
      <c r="H1490" s="71">
        <f t="shared" si="119"/>
        <v>60613</v>
      </c>
    </row>
    <row r="1491" spans="1:8" ht="38.25" x14ac:dyDescent="0.2">
      <c r="A1491" s="76">
        <f t="shared" si="115"/>
        <v>60664</v>
      </c>
      <c r="B1491" s="27" t="s">
        <v>4809</v>
      </c>
      <c r="C1491" s="71">
        <v>2349</v>
      </c>
      <c r="D1491" s="71">
        <v>1260</v>
      </c>
      <c r="E1491" s="71">
        <f t="shared" si="116"/>
        <v>3609</v>
      </c>
      <c r="F1491" s="71" t="str">
        <f t="shared" si="117"/>
        <v>&lt;60664&gt;</v>
      </c>
      <c r="G1491" s="71" t="str">
        <f t="shared" si="118"/>
        <v>60664</v>
      </c>
      <c r="H1491" s="71">
        <f t="shared" si="119"/>
        <v>60664</v>
      </c>
    </row>
    <row r="1492" spans="1:8" ht="25.5" x14ac:dyDescent="0.2">
      <c r="A1492" s="76">
        <f t="shared" si="115"/>
        <v>60617</v>
      </c>
      <c r="B1492" s="27" t="s">
        <v>3854</v>
      </c>
      <c r="C1492" s="71">
        <v>888</v>
      </c>
      <c r="D1492" s="71">
        <v>479</v>
      </c>
      <c r="E1492" s="71">
        <f t="shared" si="116"/>
        <v>1367</v>
      </c>
      <c r="F1492" s="71" t="str">
        <f t="shared" si="117"/>
        <v>&lt;60617&gt;</v>
      </c>
      <c r="G1492" s="71" t="str">
        <f t="shared" si="118"/>
        <v>60617</v>
      </c>
      <c r="H1492" s="71">
        <f t="shared" si="119"/>
        <v>60617</v>
      </c>
    </row>
    <row r="1493" spans="1:8" ht="38.25" x14ac:dyDescent="0.2">
      <c r="A1493" s="76">
        <f t="shared" si="115"/>
        <v>60618</v>
      </c>
      <c r="B1493" s="27" t="s">
        <v>3855</v>
      </c>
      <c r="C1493" s="71">
        <v>261</v>
      </c>
      <c r="D1493" s="71">
        <v>137</v>
      </c>
      <c r="E1493" s="71">
        <f t="shared" si="116"/>
        <v>398</v>
      </c>
      <c r="F1493" s="71" t="str">
        <f t="shared" si="117"/>
        <v>&lt;60618&gt;</v>
      </c>
      <c r="G1493" s="71" t="str">
        <f t="shared" si="118"/>
        <v>60618</v>
      </c>
      <c r="H1493" s="71">
        <f t="shared" si="119"/>
        <v>60618</v>
      </c>
    </row>
    <row r="1494" spans="1:8" ht="25.5" x14ac:dyDescent="0.2">
      <c r="A1494" s="76">
        <f t="shared" si="115"/>
        <v>60619</v>
      </c>
      <c r="B1494" s="27" t="s">
        <v>3856</v>
      </c>
      <c r="C1494" s="71">
        <v>524</v>
      </c>
      <c r="D1494" s="71">
        <v>326</v>
      </c>
      <c r="E1494" s="71">
        <f t="shared" si="116"/>
        <v>850</v>
      </c>
      <c r="F1494" s="71" t="str">
        <f t="shared" si="117"/>
        <v>&lt;60619&gt;</v>
      </c>
      <c r="G1494" s="71" t="str">
        <f t="shared" si="118"/>
        <v>60619</v>
      </c>
      <c r="H1494" s="71">
        <f t="shared" si="119"/>
        <v>60619</v>
      </c>
    </row>
    <row r="1495" spans="1:8" ht="25.5" x14ac:dyDescent="0.2">
      <c r="A1495" s="76">
        <f t="shared" si="115"/>
        <v>60665</v>
      </c>
      <c r="B1495" s="27" t="s">
        <v>4810</v>
      </c>
      <c r="C1495" s="71">
        <v>1292</v>
      </c>
      <c r="D1495" s="71">
        <v>688</v>
      </c>
      <c r="E1495" s="71">
        <f t="shared" si="116"/>
        <v>1980</v>
      </c>
      <c r="F1495" s="71" t="str">
        <f t="shared" si="117"/>
        <v>&lt;60665&gt;</v>
      </c>
      <c r="G1495" s="71" t="str">
        <f t="shared" si="118"/>
        <v>60665</v>
      </c>
      <c r="H1495" s="71">
        <f t="shared" si="119"/>
        <v>60665</v>
      </c>
    </row>
    <row r="1496" spans="1:8" ht="25.5" x14ac:dyDescent="0.2">
      <c r="A1496" s="76">
        <f t="shared" si="115"/>
        <v>60623</v>
      </c>
      <c r="B1496" s="27" t="s">
        <v>3860</v>
      </c>
      <c r="C1496" s="71">
        <v>569</v>
      </c>
      <c r="D1496" s="71">
        <v>285</v>
      </c>
      <c r="E1496" s="71">
        <f t="shared" si="116"/>
        <v>854</v>
      </c>
      <c r="F1496" s="71" t="str">
        <f t="shared" si="117"/>
        <v>&lt;60623&gt;</v>
      </c>
      <c r="G1496" s="71" t="str">
        <f t="shared" si="118"/>
        <v>60623</v>
      </c>
      <c r="H1496" s="71">
        <f t="shared" si="119"/>
        <v>60623</v>
      </c>
    </row>
    <row r="1497" spans="1:8" ht="25.5" x14ac:dyDescent="0.2">
      <c r="A1497" s="76">
        <f t="shared" si="115"/>
        <v>60624</v>
      </c>
      <c r="B1497" s="27" t="s">
        <v>3861</v>
      </c>
      <c r="C1497" s="71">
        <v>1039</v>
      </c>
      <c r="D1497" s="71">
        <v>525</v>
      </c>
      <c r="E1497" s="71">
        <f t="shared" si="116"/>
        <v>1564</v>
      </c>
      <c r="F1497" s="71" t="str">
        <f t="shared" si="117"/>
        <v>&lt;60624&gt;</v>
      </c>
      <c r="G1497" s="71" t="str">
        <f t="shared" si="118"/>
        <v>60624</v>
      </c>
      <c r="H1497" s="71">
        <f t="shared" si="119"/>
        <v>60624</v>
      </c>
    </row>
    <row r="1498" spans="1:8" ht="25.5" x14ac:dyDescent="0.2">
      <c r="A1498" s="76">
        <f t="shared" si="115"/>
        <v>60626</v>
      </c>
      <c r="B1498" s="27" t="s">
        <v>3863</v>
      </c>
      <c r="C1498" s="71">
        <v>674</v>
      </c>
      <c r="D1498" s="71">
        <v>338</v>
      </c>
      <c r="E1498" s="71">
        <f t="shared" si="116"/>
        <v>1012</v>
      </c>
      <c r="F1498" s="71" t="str">
        <f t="shared" si="117"/>
        <v>&lt;60626&gt;</v>
      </c>
      <c r="G1498" s="71" t="str">
        <f t="shared" si="118"/>
        <v>60626</v>
      </c>
      <c r="H1498" s="71">
        <f t="shared" si="119"/>
        <v>60626</v>
      </c>
    </row>
    <row r="1499" spans="1:8" ht="25.5" x14ac:dyDescent="0.2">
      <c r="A1499" s="76">
        <f t="shared" si="115"/>
        <v>60628</v>
      </c>
      <c r="B1499" s="27" t="s">
        <v>3865</v>
      </c>
      <c r="C1499" s="71">
        <v>509</v>
      </c>
      <c r="D1499" s="71">
        <v>333</v>
      </c>
      <c r="E1499" s="71">
        <f t="shared" si="116"/>
        <v>842</v>
      </c>
      <c r="F1499" s="71" t="str">
        <f t="shared" si="117"/>
        <v>&lt;60628&gt;</v>
      </c>
      <c r="G1499" s="71" t="str">
        <f t="shared" si="118"/>
        <v>60628</v>
      </c>
      <c r="H1499" s="71">
        <f t="shared" si="119"/>
        <v>60628</v>
      </c>
    </row>
    <row r="1500" spans="1:8" x14ac:dyDescent="0.2">
      <c r="A1500" s="76">
        <f t="shared" si="115"/>
        <v>60629</v>
      </c>
      <c r="B1500" s="27" t="s">
        <v>3866</v>
      </c>
      <c r="C1500" s="71">
        <v>872</v>
      </c>
      <c r="D1500" s="71">
        <v>595</v>
      </c>
      <c r="E1500" s="71">
        <f t="shared" si="116"/>
        <v>1467</v>
      </c>
      <c r="F1500" s="71" t="str">
        <f t="shared" si="117"/>
        <v>&lt;60629&gt;</v>
      </c>
      <c r="G1500" s="71" t="str">
        <f t="shared" si="118"/>
        <v>60629</v>
      </c>
      <c r="H1500" s="71">
        <f t="shared" si="119"/>
        <v>60629</v>
      </c>
    </row>
    <row r="1501" spans="1:8" ht="25.5" x14ac:dyDescent="0.2">
      <c r="A1501" s="76">
        <f t="shared" si="115"/>
        <v>60666</v>
      </c>
      <c r="B1501" s="27" t="s">
        <v>4811</v>
      </c>
      <c r="C1501" s="71">
        <v>487</v>
      </c>
      <c r="D1501" s="71">
        <v>255</v>
      </c>
      <c r="E1501" s="71">
        <f t="shared" si="116"/>
        <v>742</v>
      </c>
      <c r="F1501" s="71" t="str">
        <f t="shared" si="117"/>
        <v>&lt;60666&gt;</v>
      </c>
      <c r="G1501" s="71" t="str">
        <f t="shared" si="118"/>
        <v>60666</v>
      </c>
      <c r="H1501" s="71">
        <f t="shared" si="119"/>
        <v>60666</v>
      </c>
    </row>
    <row r="1502" spans="1:8" x14ac:dyDescent="0.2">
      <c r="A1502" s="76">
        <f t="shared" si="115"/>
        <v>60632</v>
      </c>
      <c r="B1502" s="27" t="s">
        <v>3869</v>
      </c>
      <c r="C1502" s="71">
        <v>391</v>
      </c>
      <c r="D1502" s="71">
        <v>250</v>
      </c>
      <c r="E1502" s="71">
        <f t="shared" si="116"/>
        <v>641</v>
      </c>
      <c r="F1502" s="71" t="str">
        <f t="shared" si="117"/>
        <v>&lt;60632&gt;</v>
      </c>
      <c r="G1502" s="71" t="str">
        <f t="shared" si="118"/>
        <v>60632</v>
      </c>
      <c r="H1502" s="71">
        <f t="shared" si="119"/>
        <v>60632</v>
      </c>
    </row>
    <row r="1503" spans="1:8" ht="25.5" x14ac:dyDescent="0.2">
      <c r="A1503" s="76">
        <f t="shared" si="115"/>
        <v>60670</v>
      </c>
      <c r="B1503" s="27" t="s">
        <v>4812</v>
      </c>
      <c r="C1503" s="71">
        <v>1032</v>
      </c>
      <c r="D1503" s="71">
        <v>594</v>
      </c>
      <c r="E1503" s="71">
        <f t="shared" si="116"/>
        <v>1626</v>
      </c>
      <c r="F1503" s="71" t="str">
        <f t="shared" si="117"/>
        <v>&lt;60670&gt;</v>
      </c>
      <c r="G1503" s="71" t="str">
        <f t="shared" si="118"/>
        <v>60670</v>
      </c>
      <c r="H1503" s="71">
        <f t="shared" si="119"/>
        <v>60670</v>
      </c>
    </row>
    <row r="1504" spans="1:8" ht="25.5" x14ac:dyDescent="0.2">
      <c r="A1504" s="76">
        <f t="shared" si="115"/>
        <v>60667</v>
      </c>
      <c r="B1504" s="27" t="s">
        <v>4813</v>
      </c>
      <c r="C1504" s="71">
        <v>703</v>
      </c>
      <c r="D1504" s="71">
        <v>401</v>
      </c>
      <c r="E1504" s="71">
        <f t="shared" si="116"/>
        <v>1104</v>
      </c>
      <c r="F1504" s="71" t="str">
        <f t="shared" si="117"/>
        <v>&lt;60667&gt;</v>
      </c>
      <c r="G1504" s="71" t="str">
        <f t="shared" si="118"/>
        <v>60667</v>
      </c>
      <c r="H1504" s="71">
        <f t="shared" si="119"/>
        <v>60667</v>
      </c>
    </row>
    <row r="1505" spans="1:8" ht="38.25" x14ac:dyDescent="0.2">
      <c r="A1505" s="76">
        <f t="shared" si="115"/>
        <v>60639</v>
      </c>
      <c r="B1505" s="27" t="s">
        <v>3875</v>
      </c>
      <c r="C1505" s="71">
        <v>255</v>
      </c>
      <c r="D1505" s="71">
        <v>142</v>
      </c>
      <c r="E1505" s="71">
        <f t="shared" si="116"/>
        <v>397</v>
      </c>
      <c r="F1505" s="71" t="str">
        <f t="shared" si="117"/>
        <v>&lt;60639&gt;</v>
      </c>
      <c r="G1505" s="71" t="str">
        <f t="shared" si="118"/>
        <v>60639</v>
      </c>
      <c r="H1505" s="71">
        <f t="shared" si="119"/>
        <v>60639</v>
      </c>
    </row>
    <row r="1506" spans="1:8" ht="25.5" x14ac:dyDescent="0.2">
      <c r="A1506" s="76">
        <f t="shared" si="115"/>
        <v>60668</v>
      </c>
      <c r="B1506" s="27" t="s">
        <v>4814</v>
      </c>
      <c r="C1506" s="71">
        <v>702</v>
      </c>
      <c r="D1506" s="71">
        <v>322</v>
      </c>
      <c r="E1506" s="71">
        <f t="shared" si="116"/>
        <v>1024</v>
      </c>
      <c r="F1506" s="71" t="str">
        <f t="shared" si="117"/>
        <v>&lt;60668&gt;</v>
      </c>
      <c r="G1506" s="71" t="str">
        <f t="shared" si="118"/>
        <v>60668</v>
      </c>
      <c r="H1506" s="71">
        <f t="shared" si="119"/>
        <v>60668</v>
      </c>
    </row>
    <row r="1507" spans="1:8" ht="38.25" x14ac:dyDescent="0.2">
      <c r="A1507" s="76">
        <f t="shared" si="115"/>
        <v>60641</v>
      </c>
      <c r="B1507" s="27" t="s">
        <v>3877</v>
      </c>
      <c r="C1507" s="71">
        <v>238</v>
      </c>
      <c r="D1507" s="71">
        <v>139</v>
      </c>
      <c r="E1507" s="71">
        <f t="shared" si="116"/>
        <v>377</v>
      </c>
      <c r="F1507" s="71" t="str">
        <f t="shared" si="117"/>
        <v>&lt;60641&gt;</v>
      </c>
      <c r="G1507" s="71" t="str">
        <f t="shared" si="118"/>
        <v>60641</v>
      </c>
      <c r="H1507" s="71">
        <f t="shared" si="119"/>
        <v>60641</v>
      </c>
    </row>
    <row r="1508" spans="1:8" ht="38.25" x14ac:dyDescent="0.2">
      <c r="A1508" s="76">
        <f t="shared" si="115"/>
        <v>60642</v>
      </c>
      <c r="B1508" s="27" t="s">
        <v>3878</v>
      </c>
      <c r="C1508" s="71">
        <v>425</v>
      </c>
      <c r="D1508" s="71">
        <v>225</v>
      </c>
      <c r="E1508" s="71">
        <f t="shared" si="116"/>
        <v>650</v>
      </c>
      <c r="F1508" s="71" t="str">
        <f t="shared" si="117"/>
        <v>&lt;60642&gt;</v>
      </c>
      <c r="G1508" s="71" t="str">
        <f t="shared" si="118"/>
        <v>60642</v>
      </c>
      <c r="H1508" s="71">
        <f t="shared" si="119"/>
        <v>60642</v>
      </c>
    </row>
    <row r="1509" spans="1:8" ht="25.5" x14ac:dyDescent="0.2">
      <c r="A1509" s="76">
        <f t="shared" si="115"/>
        <v>60669</v>
      </c>
      <c r="B1509" s="27" t="s">
        <v>4815</v>
      </c>
      <c r="C1509" s="71">
        <v>1852</v>
      </c>
      <c r="D1509" s="71">
        <v>928</v>
      </c>
      <c r="E1509" s="71">
        <f t="shared" si="116"/>
        <v>2780</v>
      </c>
      <c r="F1509" s="71" t="str">
        <f t="shared" si="117"/>
        <v>&lt;60669&gt;</v>
      </c>
      <c r="G1509" s="71" t="str">
        <f t="shared" si="118"/>
        <v>60669</v>
      </c>
      <c r="H1509" s="71">
        <f t="shared" si="119"/>
        <v>60669</v>
      </c>
    </row>
    <row r="1510" spans="1:8" ht="25.5" x14ac:dyDescent="0.2">
      <c r="A1510" s="76">
        <f t="shared" si="115"/>
        <v>60645</v>
      </c>
      <c r="B1510" s="27" t="s">
        <v>3881</v>
      </c>
      <c r="C1510" s="71">
        <v>535</v>
      </c>
      <c r="D1510" s="71">
        <v>366</v>
      </c>
      <c r="E1510" s="71">
        <f t="shared" si="116"/>
        <v>901</v>
      </c>
      <c r="F1510" s="71" t="str">
        <f t="shared" si="117"/>
        <v>&lt;60645&gt;</v>
      </c>
      <c r="G1510" s="71" t="str">
        <f t="shared" si="118"/>
        <v>60645</v>
      </c>
      <c r="H1510" s="71">
        <f t="shared" si="119"/>
        <v>60645</v>
      </c>
    </row>
    <row r="1511" spans="1:8" ht="25.5" x14ac:dyDescent="0.2">
      <c r="A1511" s="76">
        <f t="shared" si="115"/>
        <v>60646</v>
      </c>
      <c r="B1511" s="27" t="s">
        <v>3882</v>
      </c>
      <c r="C1511" s="71">
        <v>524</v>
      </c>
      <c r="D1511" s="71">
        <v>332</v>
      </c>
      <c r="E1511" s="71">
        <f t="shared" si="116"/>
        <v>856</v>
      </c>
      <c r="F1511" s="71" t="str">
        <f t="shared" si="117"/>
        <v>&lt;60646&gt;</v>
      </c>
      <c r="G1511" s="71" t="str">
        <f t="shared" si="118"/>
        <v>60646</v>
      </c>
      <c r="H1511" s="71">
        <f t="shared" si="119"/>
        <v>60646</v>
      </c>
    </row>
    <row r="1512" spans="1:8" x14ac:dyDescent="0.2">
      <c r="A1512" s="76">
        <f t="shared" si="115"/>
        <v>60647</v>
      </c>
      <c r="B1512" s="27" t="s">
        <v>3883</v>
      </c>
      <c r="C1512" s="71">
        <v>131</v>
      </c>
      <c r="D1512" s="71">
        <v>72</v>
      </c>
      <c r="E1512" s="71">
        <f t="shared" si="116"/>
        <v>203</v>
      </c>
      <c r="F1512" s="71" t="str">
        <f t="shared" si="117"/>
        <v>&lt;60647&gt;</v>
      </c>
      <c r="G1512" s="71" t="str">
        <f t="shared" si="118"/>
        <v>60647</v>
      </c>
      <c r="H1512" s="71">
        <f t="shared" si="119"/>
        <v>60647</v>
      </c>
    </row>
    <row r="1513" spans="1:8" x14ac:dyDescent="0.2">
      <c r="A1513" s="76">
        <f t="shared" si="115"/>
        <v>60648</v>
      </c>
      <c r="B1513" s="27" t="s">
        <v>3884</v>
      </c>
      <c r="C1513" s="71">
        <v>474</v>
      </c>
      <c r="D1513" s="71">
        <v>239</v>
      </c>
      <c r="E1513" s="71">
        <f t="shared" si="116"/>
        <v>713</v>
      </c>
      <c r="F1513" s="71" t="str">
        <f t="shared" si="117"/>
        <v>&lt;60648&gt;</v>
      </c>
      <c r="G1513" s="71" t="str">
        <f t="shared" si="118"/>
        <v>60648</v>
      </c>
      <c r="H1513" s="71">
        <f t="shared" si="119"/>
        <v>60648</v>
      </c>
    </row>
    <row r="1514" spans="1:8" ht="25.5" x14ac:dyDescent="0.2">
      <c r="A1514" s="76">
        <f t="shared" si="115"/>
        <v>60651</v>
      </c>
      <c r="B1514" s="27" t="s">
        <v>3887</v>
      </c>
      <c r="C1514" s="71">
        <v>395</v>
      </c>
      <c r="D1514" s="71">
        <v>239</v>
      </c>
      <c r="E1514" s="71">
        <f t="shared" si="116"/>
        <v>634</v>
      </c>
      <c r="F1514" s="71" t="str">
        <f t="shared" si="117"/>
        <v>&lt;60651&gt;</v>
      </c>
      <c r="G1514" s="71" t="str">
        <f t="shared" si="118"/>
        <v>60651</v>
      </c>
      <c r="H1514" s="71">
        <f t="shared" si="119"/>
        <v>60651</v>
      </c>
    </row>
    <row r="1515" spans="1:8" ht="25.5" x14ac:dyDescent="0.2">
      <c r="A1515" s="76">
        <f t="shared" si="115"/>
        <v>60653</v>
      </c>
      <c r="B1515" s="27" t="s">
        <v>3889</v>
      </c>
      <c r="C1515" s="71">
        <v>881</v>
      </c>
      <c r="D1515" s="71">
        <v>439</v>
      </c>
      <c r="E1515" s="71">
        <f t="shared" si="116"/>
        <v>1320</v>
      </c>
      <c r="F1515" s="71" t="str">
        <f t="shared" si="117"/>
        <v>&lt;60653&gt;</v>
      </c>
      <c r="G1515" s="71" t="str">
        <f t="shared" si="118"/>
        <v>60653</v>
      </c>
      <c r="H1515" s="71">
        <f t="shared" si="119"/>
        <v>60653</v>
      </c>
    </row>
    <row r="1516" spans="1:8" ht="25.5" x14ac:dyDescent="0.2">
      <c r="A1516" s="76">
        <f t="shared" si="115"/>
        <v>60654</v>
      </c>
      <c r="B1516" s="27" t="s">
        <v>3890</v>
      </c>
      <c r="C1516" s="71">
        <v>538</v>
      </c>
      <c r="D1516" s="71">
        <v>283</v>
      </c>
      <c r="E1516" s="71">
        <f t="shared" si="116"/>
        <v>821</v>
      </c>
      <c r="F1516" s="71" t="str">
        <f t="shared" si="117"/>
        <v>&lt;60654&gt;</v>
      </c>
      <c r="G1516" s="71" t="str">
        <f t="shared" si="118"/>
        <v>60654</v>
      </c>
      <c r="H1516" s="71">
        <f t="shared" si="119"/>
        <v>60654</v>
      </c>
    </row>
    <row r="1517" spans="1:8" ht="25.5" x14ac:dyDescent="0.2">
      <c r="A1517" s="76">
        <f t="shared" si="115"/>
        <v>60655</v>
      </c>
      <c r="B1517" s="27" t="s">
        <v>3891</v>
      </c>
      <c r="C1517" s="71">
        <v>361</v>
      </c>
      <c r="D1517" s="71">
        <v>199</v>
      </c>
      <c r="E1517" s="71">
        <f t="shared" si="116"/>
        <v>560</v>
      </c>
      <c r="F1517" s="71" t="str">
        <f t="shared" si="117"/>
        <v>&lt;60655&gt;</v>
      </c>
      <c r="G1517" s="71" t="str">
        <f t="shared" si="118"/>
        <v>60655</v>
      </c>
      <c r="H1517" s="71">
        <f t="shared" si="119"/>
        <v>60655</v>
      </c>
    </row>
    <row r="1518" spans="1:8" ht="25.5" x14ac:dyDescent="0.2">
      <c r="A1518" s="76">
        <f t="shared" si="115"/>
        <v>60656</v>
      </c>
      <c r="B1518" s="27" t="s">
        <v>3892</v>
      </c>
      <c r="C1518" s="71">
        <v>261</v>
      </c>
      <c r="D1518" s="71">
        <v>142</v>
      </c>
      <c r="E1518" s="71">
        <f t="shared" si="116"/>
        <v>403</v>
      </c>
      <c r="F1518" s="71" t="str">
        <f t="shared" si="117"/>
        <v>&lt;60656&gt;</v>
      </c>
      <c r="G1518" s="71" t="str">
        <f t="shared" si="118"/>
        <v>60656</v>
      </c>
      <c r="H1518" s="71">
        <f t="shared" si="119"/>
        <v>60656</v>
      </c>
    </row>
    <row r="1519" spans="1:8" ht="25.5" x14ac:dyDescent="0.2">
      <c r="A1519" s="76">
        <f t="shared" si="115"/>
        <v>62202</v>
      </c>
      <c r="B1519" s="27" t="s">
        <v>4816</v>
      </c>
      <c r="C1519" s="71">
        <v>300</v>
      </c>
      <c r="D1519" s="71">
        <v>143</v>
      </c>
      <c r="E1519" s="71">
        <f t="shared" si="116"/>
        <v>443</v>
      </c>
      <c r="F1519" s="71" t="str">
        <f t="shared" si="117"/>
        <v>&lt;62202&gt;</v>
      </c>
      <c r="G1519" s="71" t="str">
        <f t="shared" si="118"/>
        <v>62202</v>
      </c>
      <c r="H1519" s="71">
        <f t="shared" si="119"/>
        <v>62202</v>
      </c>
    </row>
    <row r="1520" spans="1:8" ht="25.5" x14ac:dyDescent="0.2">
      <c r="A1520" s="76">
        <f t="shared" si="115"/>
        <v>62264</v>
      </c>
      <c r="B1520" s="27" t="s">
        <v>4817</v>
      </c>
      <c r="C1520" s="71">
        <v>640</v>
      </c>
      <c r="D1520" s="71">
        <v>323</v>
      </c>
      <c r="E1520" s="71">
        <f t="shared" si="116"/>
        <v>963</v>
      </c>
      <c r="F1520" s="71" t="str">
        <f t="shared" si="117"/>
        <v>&lt;62264&gt;</v>
      </c>
      <c r="G1520" s="71" t="str">
        <f t="shared" si="118"/>
        <v>62264</v>
      </c>
      <c r="H1520" s="71">
        <f t="shared" si="119"/>
        <v>62264</v>
      </c>
    </row>
    <row r="1521" spans="1:8" ht="38.25" x14ac:dyDescent="0.2">
      <c r="A1521" s="76">
        <f t="shared" si="115"/>
        <v>62205</v>
      </c>
      <c r="B1521" s="27" t="s">
        <v>4818</v>
      </c>
      <c r="C1521" s="71">
        <v>418</v>
      </c>
      <c r="D1521" s="71">
        <v>181</v>
      </c>
      <c r="E1521" s="71">
        <f t="shared" si="116"/>
        <v>599</v>
      </c>
      <c r="F1521" s="71" t="str">
        <f t="shared" si="117"/>
        <v>&lt;62205&gt;</v>
      </c>
      <c r="G1521" s="71" t="str">
        <f t="shared" si="118"/>
        <v>62205</v>
      </c>
      <c r="H1521" s="71">
        <f t="shared" si="119"/>
        <v>62205</v>
      </c>
    </row>
    <row r="1522" spans="1:8" x14ac:dyDescent="0.2">
      <c r="A1522" s="76">
        <f t="shared" si="115"/>
        <v>62206</v>
      </c>
      <c r="B1522" s="27" t="s">
        <v>4819</v>
      </c>
      <c r="C1522" s="71">
        <v>207</v>
      </c>
      <c r="D1522" s="71">
        <v>145</v>
      </c>
      <c r="E1522" s="71">
        <f t="shared" si="116"/>
        <v>352</v>
      </c>
      <c r="F1522" s="71" t="str">
        <f t="shared" si="117"/>
        <v>&lt;62206&gt;</v>
      </c>
      <c r="G1522" s="71" t="str">
        <f t="shared" si="118"/>
        <v>62206</v>
      </c>
      <c r="H1522" s="71">
        <f t="shared" si="119"/>
        <v>62206</v>
      </c>
    </row>
    <row r="1523" spans="1:8" ht="25.5" x14ac:dyDescent="0.2">
      <c r="A1523" s="76">
        <f t="shared" si="115"/>
        <v>62265</v>
      </c>
      <c r="B1523" s="27" t="s">
        <v>4820</v>
      </c>
      <c r="C1523" s="71">
        <v>361</v>
      </c>
      <c r="D1523" s="71">
        <v>204</v>
      </c>
      <c r="E1523" s="71">
        <f t="shared" si="116"/>
        <v>565</v>
      </c>
      <c r="F1523" s="71" t="str">
        <f t="shared" si="117"/>
        <v>&lt;62265&gt;</v>
      </c>
      <c r="G1523" s="71" t="str">
        <f t="shared" si="118"/>
        <v>62265</v>
      </c>
      <c r="H1523" s="71">
        <f t="shared" si="119"/>
        <v>62265</v>
      </c>
    </row>
    <row r="1524" spans="1:8" ht="25.5" x14ac:dyDescent="0.2">
      <c r="A1524" s="76">
        <f t="shared" si="115"/>
        <v>62209</v>
      </c>
      <c r="B1524" s="27" t="s">
        <v>4821</v>
      </c>
      <c r="C1524" s="71">
        <v>210</v>
      </c>
      <c r="D1524" s="71">
        <v>96</v>
      </c>
      <c r="E1524" s="71">
        <f t="shared" si="116"/>
        <v>306</v>
      </c>
      <c r="F1524" s="71" t="str">
        <f t="shared" si="117"/>
        <v>&lt;62209&gt;</v>
      </c>
      <c r="G1524" s="71" t="str">
        <f t="shared" si="118"/>
        <v>62209</v>
      </c>
      <c r="H1524" s="71">
        <f t="shared" si="119"/>
        <v>62209</v>
      </c>
    </row>
    <row r="1525" spans="1:8" ht="25.5" x14ac:dyDescent="0.2">
      <c r="A1525" s="76">
        <f t="shared" si="115"/>
        <v>62266</v>
      </c>
      <c r="B1525" s="27" t="s">
        <v>4822</v>
      </c>
      <c r="C1525" s="71">
        <v>396</v>
      </c>
      <c r="D1525" s="71">
        <v>249</v>
      </c>
      <c r="E1525" s="71">
        <f t="shared" si="116"/>
        <v>645</v>
      </c>
      <c r="F1525" s="71" t="str">
        <f t="shared" si="117"/>
        <v>&lt;62266&gt;</v>
      </c>
      <c r="G1525" s="71" t="str">
        <f t="shared" si="118"/>
        <v>62266</v>
      </c>
      <c r="H1525" s="71">
        <f t="shared" si="119"/>
        <v>62266</v>
      </c>
    </row>
    <row r="1526" spans="1:8" ht="25.5" x14ac:dyDescent="0.2">
      <c r="A1526" s="76">
        <f t="shared" si="115"/>
        <v>62211</v>
      </c>
      <c r="B1526" s="27" t="s">
        <v>4823</v>
      </c>
      <c r="C1526" s="71">
        <v>464</v>
      </c>
      <c r="D1526" s="71">
        <v>281</v>
      </c>
      <c r="E1526" s="71">
        <f t="shared" si="116"/>
        <v>745</v>
      </c>
      <c r="F1526" s="71" t="str">
        <f t="shared" si="117"/>
        <v>&lt;62211&gt;</v>
      </c>
      <c r="G1526" s="71" t="str">
        <f t="shared" si="118"/>
        <v>62211</v>
      </c>
      <c r="H1526" s="71">
        <f t="shared" si="119"/>
        <v>62211</v>
      </c>
    </row>
    <row r="1527" spans="1:8" ht="25.5" x14ac:dyDescent="0.2">
      <c r="A1527" s="76">
        <f t="shared" si="115"/>
        <v>62267</v>
      </c>
      <c r="B1527" s="27" t="s">
        <v>4824</v>
      </c>
      <c r="C1527" s="71">
        <v>1694</v>
      </c>
      <c r="D1527" s="71">
        <v>982</v>
      </c>
      <c r="E1527" s="71">
        <f t="shared" si="116"/>
        <v>2676</v>
      </c>
      <c r="F1527" s="71" t="str">
        <f t="shared" si="117"/>
        <v>&lt;62267&gt;</v>
      </c>
      <c r="G1527" s="71" t="str">
        <f t="shared" si="118"/>
        <v>62267</v>
      </c>
      <c r="H1527" s="71">
        <f t="shared" si="119"/>
        <v>62267</v>
      </c>
    </row>
    <row r="1528" spans="1:8" ht="38.25" x14ac:dyDescent="0.2">
      <c r="A1528" s="76">
        <f t="shared" si="115"/>
        <v>62268</v>
      </c>
      <c r="B1528" s="27" t="s">
        <v>4825</v>
      </c>
      <c r="C1528" s="71">
        <v>588</v>
      </c>
      <c r="D1528" s="71">
        <v>268</v>
      </c>
      <c r="E1528" s="71">
        <f t="shared" si="116"/>
        <v>856</v>
      </c>
      <c r="F1528" s="71" t="str">
        <f t="shared" si="117"/>
        <v>&lt;62268&gt;</v>
      </c>
      <c r="G1528" s="71" t="str">
        <f t="shared" si="118"/>
        <v>62268</v>
      </c>
      <c r="H1528" s="71">
        <f t="shared" si="119"/>
        <v>62268</v>
      </c>
    </row>
    <row r="1529" spans="1:8" ht="25.5" x14ac:dyDescent="0.2">
      <c r="A1529" s="76">
        <f t="shared" si="115"/>
        <v>62214</v>
      </c>
      <c r="B1529" s="27" t="s">
        <v>4826</v>
      </c>
      <c r="C1529" s="71">
        <v>314</v>
      </c>
      <c r="D1529" s="71">
        <v>155</v>
      </c>
      <c r="E1529" s="71">
        <f t="shared" si="116"/>
        <v>469</v>
      </c>
      <c r="F1529" s="71" t="str">
        <f t="shared" si="117"/>
        <v>&lt;62214&gt;</v>
      </c>
      <c r="G1529" s="71" t="str">
        <f t="shared" si="118"/>
        <v>62214</v>
      </c>
      <c r="H1529" s="71">
        <f t="shared" si="119"/>
        <v>62214</v>
      </c>
    </row>
    <row r="1530" spans="1:8" ht="25.5" x14ac:dyDescent="0.2">
      <c r="A1530" s="76">
        <f t="shared" si="115"/>
        <v>62216</v>
      </c>
      <c r="B1530" s="27" t="s">
        <v>4827</v>
      </c>
      <c r="C1530" s="71">
        <v>269</v>
      </c>
      <c r="D1530" s="71">
        <v>99</v>
      </c>
      <c r="E1530" s="71">
        <f t="shared" si="116"/>
        <v>368</v>
      </c>
      <c r="F1530" s="71" t="str">
        <f t="shared" si="117"/>
        <v>&lt;62216&gt;</v>
      </c>
      <c r="G1530" s="71" t="str">
        <f t="shared" si="118"/>
        <v>62216</v>
      </c>
      <c r="H1530" s="71">
        <f t="shared" si="119"/>
        <v>62216</v>
      </c>
    </row>
    <row r="1531" spans="1:8" ht="25.5" x14ac:dyDescent="0.2">
      <c r="A1531" s="76">
        <f t="shared" si="115"/>
        <v>62269</v>
      </c>
      <c r="B1531" s="27" t="s">
        <v>4828</v>
      </c>
      <c r="C1531" s="71">
        <v>385</v>
      </c>
      <c r="D1531" s="71">
        <v>209</v>
      </c>
      <c r="E1531" s="71">
        <f t="shared" si="116"/>
        <v>594</v>
      </c>
      <c r="F1531" s="71" t="str">
        <f t="shared" si="117"/>
        <v>&lt;62269&gt;</v>
      </c>
      <c r="G1531" s="71" t="str">
        <f t="shared" si="118"/>
        <v>62269</v>
      </c>
      <c r="H1531" s="71">
        <f t="shared" si="119"/>
        <v>62269</v>
      </c>
    </row>
    <row r="1532" spans="1:8" ht="25.5" x14ac:dyDescent="0.2">
      <c r="A1532" s="76">
        <f t="shared" si="115"/>
        <v>62219</v>
      </c>
      <c r="B1532" s="27" t="s">
        <v>4829</v>
      </c>
      <c r="C1532" s="71">
        <v>1253</v>
      </c>
      <c r="D1532" s="71">
        <v>769</v>
      </c>
      <c r="E1532" s="71">
        <f t="shared" si="116"/>
        <v>2022</v>
      </c>
      <c r="F1532" s="71" t="str">
        <f t="shared" si="117"/>
        <v>&lt;62219&gt;</v>
      </c>
      <c r="G1532" s="71" t="str">
        <f t="shared" si="118"/>
        <v>62219</v>
      </c>
      <c r="H1532" s="71">
        <f t="shared" si="119"/>
        <v>62219</v>
      </c>
    </row>
    <row r="1533" spans="1:8" ht="38.25" x14ac:dyDescent="0.2">
      <c r="A1533" s="76">
        <f t="shared" si="115"/>
        <v>62220</v>
      </c>
      <c r="B1533" s="27" t="s">
        <v>4830</v>
      </c>
      <c r="C1533" s="71">
        <v>368</v>
      </c>
      <c r="D1533" s="71">
        <v>195</v>
      </c>
      <c r="E1533" s="71">
        <f t="shared" si="116"/>
        <v>563</v>
      </c>
      <c r="F1533" s="71" t="str">
        <f t="shared" si="117"/>
        <v>&lt;62220&gt;</v>
      </c>
      <c r="G1533" s="71" t="str">
        <f t="shared" si="118"/>
        <v>62220</v>
      </c>
      <c r="H1533" s="71">
        <f t="shared" si="119"/>
        <v>62220</v>
      </c>
    </row>
    <row r="1534" spans="1:8" x14ac:dyDescent="0.2">
      <c r="A1534" s="76">
        <f t="shared" si="115"/>
        <v>62270</v>
      </c>
      <c r="B1534" s="27" t="s">
        <v>4831</v>
      </c>
      <c r="C1534" s="71">
        <v>392</v>
      </c>
      <c r="D1534" s="71">
        <v>161</v>
      </c>
      <c r="E1534" s="71">
        <f t="shared" si="116"/>
        <v>553</v>
      </c>
      <c r="F1534" s="71" t="str">
        <f t="shared" si="117"/>
        <v>&lt;62270&gt;</v>
      </c>
      <c r="G1534" s="71" t="str">
        <f t="shared" si="118"/>
        <v>62270</v>
      </c>
      <c r="H1534" s="71">
        <f t="shared" si="119"/>
        <v>62270</v>
      </c>
    </row>
    <row r="1535" spans="1:8" x14ac:dyDescent="0.2">
      <c r="A1535" s="76">
        <f t="shared" si="115"/>
        <v>62271</v>
      </c>
      <c r="B1535" s="27" t="s">
        <v>4832</v>
      </c>
      <c r="C1535" s="71">
        <v>622</v>
      </c>
      <c r="D1535" s="71">
        <v>347</v>
      </c>
      <c r="E1535" s="71">
        <f t="shared" si="116"/>
        <v>969</v>
      </c>
      <c r="F1535" s="71" t="str">
        <f t="shared" si="117"/>
        <v>&lt;62271&gt;</v>
      </c>
      <c r="G1535" s="71" t="str">
        <f t="shared" si="118"/>
        <v>62271</v>
      </c>
      <c r="H1535" s="71">
        <f t="shared" si="119"/>
        <v>62271</v>
      </c>
    </row>
    <row r="1536" spans="1:8" x14ac:dyDescent="0.2">
      <c r="A1536" s="76">
        <f t="shared" si="115"/>
        <v>62272</v>
      </c>
      <c r="B1536" s="27" t="s">
        <v>4833</v>
      </c>
      <c r="C1536" s="71">
        <v>530</v>
      </c>
      <c r="D1536" s="71">
        <v>276</v>
      </c>
      <c r="E1536" s="71">
        <f t="shared" si="116"/>
        <v>806</v>
      </c>
      <c r="F1536" s="71" t="str">
        <f t="shared" si="117"/>
        <v>&lt;62272&gt;</v>
      </c>
      <c r="G1536" s="71" t="str">
        <f t="shared" si="118"/>
        <v>62272</v>
      </c>
      <c r="H1536" s="71">
        <f t="shared" si="119"/>
        <v>62272</v>
      </c>
    </row>
    <row r="1537" spans="1:8" x14ac:dyDescent="0.2">
      <c r="A1537" s="76">
        <f t="shared" si="115"/>
        <v>62226</v>
      </c>
      <c r="B1537" s="27" t="s">
        <v>4834</v>
      </c>
      <c r="C1537" s="71">
        <v>226</v>
      </c>
      <c r="D1537" s="71">
        <v>153</v>
      </c>
      <c r="E1537" s="71">
        <f t="shared" si="116"/>
        <v>379</v>
      </c>
      <c r="F1537" s="71" t="str">
        <f t="shared" si="117"/>
        <v>&lt;62226&gt;</v>
      </c>
      <c r="G1537" s="71" t="str">
        <f t="shared" si="118"/>
        <v>62226</v>
      </c>
      <c r="H1537" s="71">
        <f t="shared" si="119"/>
        <v>62226</v>
      </c>
    </row>
    <row r="1538" spans="1:8" ht="38.25" x14ac:dyDescent="0.2">
      <c r="A1538" s="76">
        <f t="shared" si="115"/>
        <v>62273</v>
      </c>
      <c r="B1538" s="27" t="s">
        <v>4835</v>
      </c>
      <c r="C1538" s="71">
        <v>360</v>
      </c>
      <c r="D1538" s="71">
        <v>183</v>
      </c>
      <c r="E1538" s="71">
        <f t="shared" si="116"/>
        <v>543</v>
      </c>
      <c r="F1538" s="71" t="str">
        <f t="shared" si="117"/>
        <v>&lt;62273&gt;</v>
      </c>
      <c r="G1538" s="71" t="str">
        <f t="shared" si="118"/>
        <v>62273</v>
      </c>
      <c r="H1538" s="71">
        <f t="shared" si="119"/>
        <v>62273</v>
      </c>
    </row>
    <row r="1539" spans="1:8" x14ac:dyDescent="0.2">
      <c r="A1539" s="76">
        <f t="shared" si="115"/>
        <v>62274</v>
      </c>
      <c r="B1539" s="27" t="s">
        <v>4836</v>
      </c>
      <c r="C1539" s="71">
        <v>246</v>
      </c>
      <c r="D1539" s="71">
        <v>153</v>
      </c>
      <c r="E1539" s="71">
        <f t="shared" si="116"/>
        <v>399</v>
      </c>
      <c r="F1539" s="71" t="str">
        <f t="shared" si="117"/>
        <v>&lt;62274&gt;</v>
      </c>
      <c r="G1539" s="71" t="str">
        <f t="shared" si="118"/>
        <v>62274</v>
      </c>
      <c r="H1539" s="71">
        <f t="shared" si="119"/>
        <v>62274</v>
      </c>
    </row>
    <row r="1540" spans="1:8" ht="38.25" x14ac:dyDescent="0.2">
      <c r="A1540" s="76">
        <f t="shared" si="115"/>
        <v>62232</v>
      </c>
      <c r="B1540" s="27" t="s">
        <v>4837</v>
      </c>
      <c r="C1540" s="71">
        <v>241</v>
      </c>
      <c r="D1540" s="71">
        <v>131</v>
      </c>
      <c r="E1540" s="71">
        <f t="shared" si="116"/>
        <v>372</v>
      </c>
      <c r="F1540" s="71" t="str">
        <f t="shared" si="117"/>
        <v>&lt;62232&gt;</v>
      </c>
      <c r="G1540" s="71" t="str">
        <f t="shared" si="118"/>
        <v>62232</v>
      </c>
      <c r="H1540" s="71">
        <f t="shared" si="119"/>
        <v>62232</v>
      </c>
    </row>
    <row r="1541" spans="1:8" x14ac:dyDescent="0.2">
      <c r="A1541" s="76">
        <f t="shared" si="115"/>
        <v>62233</v>
      </c>
      <c r="B1541" s="27" t="s">
        <v>4838</v>
      </c>
      <c r="C1541" s="71">
        <v>603</v>
      </c>
      <c r="D1541" s="71">
        <v>296</v>
      </c>
      <c r="E1541" s="71">
        <f t="shared" si="116"/>
        <v>899</v>
      </c>
      <c r="F1541" s="71" t="str">
        <f t="shared" si="117"/>
        <v>&lt;62233&gt;</v>
      </c>
      <c r="G1541" s="71" t="str">
        <f t="shared" si="118"/>
        <v>62233</v>
      </c>
      <c r="H1541" s="71">
        <f t="shared" si="119"/>
        <v>62233</v>
      </c>
    </row>
    <row r="1542" spans="1:8" x14ac:dyDescent="0.2">
      <c r="A1542" s="76">
        <f t="shared" si="115"/>
        <v>62275</v>
      </c>
      <c r="B1542" s="27" t="s">
        <v>4839</v>
      </c>
      <c r="C1542" s="71">
        <v>1101</v>
      </c>
      <c r="D1542" s="71">
        <v>615</v>
      </c>
      <c r="E1542" s="71">
        <f t="shared" si="116"/>
        <v>1716</v>
      </c>
      <c r="F1542" s="71" t="str">
        <f t="shared" si="117"/>
        <v>&lt;62275&gt;</v>
      </c>
      <c r="G1542" s="71" t="str">
        <f t="shared" si="118"/>
        <v>62275</v>
      </c>
      <c r="H1542" s="71">
        <f t="shared" si="119"/>
        <v>62275</v>
      </c>
    </row>
    <row r="1543" spans="1:8" ht="25.5" x14ac:dyDescent="0.2">
      <c r="A1543" s="76">
        <f t="shared" si="115"/>
        <v>62235</v>
      </c>
      <c r="B1543" s="27" t="s">
        <v>4840</v>
      </c>
      <c r="C1543" s="71">
        <v>382</v>
      </c>
      <c r="D1543" s="71">
        <v>204</v>
      </c>
      <c r="E1543" s="71">
        <f t="shared" si="116"/>
        <v>586</v>
      </c>
      <c r="F1543" s="71" t="str">
        <f t="shared" si="117"/>
        <v>&lt;62235&gt;</v>
      </c>
      <c r="G1543" s="71" t="str">
        <f t="shared" si="118"/>
        <v>62235</v>
      </c>
      <c r="H1543" s="71">
        <f t="shared" si="119"/>
        <v>62235</v>
      </c>
    </row>
    <row r="1544" spans="1:8" ht="25.5" x14ac:dyDescent="0.2">
      <c r="A1544" s="76">
        <f t="shared" si="115"/>
        <v>62276</v>
      </c>
      <c r="B1544" s="27" t="s">
        <v>4841</v>
      </c>
      <c r="C1544" s="71">
        <v>293</v>
      </c>
      <c r="D1544" s="71">
        <v>143</v>
      </c>
      <c r="E1544" s="71">
        <f t="shared" si="116"/>
        <v>436</v>
      </c>
      <c r="F1544" s="71" t="str">
        <f t="shared" si="117"/>
        <v>&lt;62276&gt;</v>
      </c>
      <c r="G1544" s="71" t="str">
        <f t="shared" si="118"/>
        <v>62276</v>
      </c>
      <c r="H1544" s="71">
        <f t="shared" si="119"/>
        <v>62276</v>
      </c>
    </row>
    <row r="1545" spans="1:8" ht="25.5" x14ac:dyDescent="0.2">
      <c r="A1545" s="76">
        <f t="shared" si="115"/>
        <v>62277</v>
      </c>
      <c r="B1545" s="27" t="s">
        <v>4842</v>
      </c>
      <c r="C1545" s="71">
        <v>520</v>
      </c>
      <c r="D1545" s="71">
        <v>283</v>
      </c>
      <c r="E1545" s="71">
        <f t="shared" si="116"/>
        <v>803</v>
      </c>
      <c r="F1545" s="71" t="str">
        <f t="shared" si="117"/>
        <v>&lt;62277&gt;</v>
      </c>
      <c r="G1545" s="71" t="str">
        <f t="shared" si="118"/>
        <v>62277</v>
      </c>
      <c r="H1545" s="71">
        <f t="shared" si="119"/>
        <v>62277</v>
      </c>
    </row>
    <row r="1546" spans="1:8" ht="25.5" x14ac:dyDescent="0.2">
      <c r="A1546" s="76">
        <f t="shared" si="115"/>
        <v>62242</v>
      </c>
      <c r="B1546" s="27" t="s">
        <v>4843</v>
      </c>
      <c r="C1546" s="71">
        <v>186</v>
      </c>
      <c r="D1546" s="71">
        <v>93</v>
      </c>
      <c r="E1546" s="71">
        <f t="shared" si="116"/>
        <v>279</v>
      </c>
      <c r="F1546" s="71" t="str">
        <f t="shared" si="117"/>
        <v>&lt;62242&gt;</v>
      </c>
      <c r="G1546" s="71" t="str">
        <f t="shared" si="118"/>
        <v>62242</v>
      </c>
      <c r="H1546" s="71">
        <f t="shared" si="119"/>
        <v>62242</v>
      </c>
    </row>
    <row r="1547" spans="1:8" ht="38.25" x14ac:dyDescent="0.2">
      <c r="A1547" s="76">
        <f t="shared" si="115"/>
        <v>62244</v>
      </c>
      <c r="B1547" s="27" t="s">
        <v>4844</v>
      </c>
      <c r="C1547" s="71">
        <v>383</v>
      </c>
      <c r="D1547" s="71">
        <v>214</v>
      </c>
      <c r="E1547" s="71">
        <f t="shared" si="116"/>
        <v>597</v>
      </c>
      <c r="F1547" s="71" t="str">
        <f t="shared" si="117"/>
        <v>&lt;62244&gt;</v>
      </c>
      <c r="G1547" s="71" t="str">
        <f t="shared" si="118"/>
        <v>62244</v>
      </c>
      <c r="H1547" s="71">
        <f t="shared" si="119"/>
        <v>62244</v>
      </c>
    </row>
    <row r="1548" spans="1:8" ht="38.25" x14ac:dyDescent="0.2">
      <c r="A1548" s="76">
        <f t="shared" si="115"/>
        <v>62245</v>
      </c>
      <c r="B1548" s="27" t="s">
        <v>4845</v>
      </c>
      <c r="C1548" s="71">
        <v>277</v>
      </c>
      <c r="D1548" s="71">
        <v>153</v>
      </c>
      <c r="E1548" s="71">
        <f t="shared" si="116"/>
        <v>430</v>
      </c>
      <c r="F1548" s="71" t="str">
        <f t="shared" si="117"/>
        <v>&lt;62245&gt;</v>
      </c>
      <c r="G1548" s="71" t="str">
        <f t="shared" si="118"/>
        <v>62245</v>
      </c>
      <c r="H1548" s="71">
        <f t="shared" si="119"/>
        <v>62245</v>
      </c>
    </row>
    <row r="1549" spans="1:8" ht="25.5" x14ac:dyDescent="0.2">
      <c r="A1549" s="76">
        <f t="shared" si="115"/>
        <v>62247</v>
      </c>
      <c r="B1549" s="27" t="s">
        <v>4846</v>
      </c>
      <c r="C1549" s="71">
        <v>216</v>
      </c>
      <c r="D1549" s="71">
        <v>120</v>
      </c>
      <c r="E1549" s="71">
        <f t="shared" si="116"/>
        <v>336</v>
      </c>
      <c r="F1549" s="71" t="str">
        <f t="shared" si="117"/>
        <v>&lt;62247&gt;</v>
      </c>
      <c r="G1549" s="71" t="str">
        <f t="shared" si="118"/>
        <v>62247</v>
      </c>
      <c r="H1549" s="71">
        <f t="shared" si="119"/>
        <v>62247</v>
      </c>
    </row>
    <row r="1550" spans="1:8" x14ac:dyDescent="0.2">
      <c r="A1550" s="76">
        <f t="shared" si="115"/>
        <v>62252</v>
      </c>
      <c r="B1550" s="27" t="s">
        <v>4847</v>
      </c>
      <c r="C1550" s="71">
        <v>309</v>
      </c>
      <c r="D1550" s="71">
        <v>186</v>
      </c>
      <c r="E1550" s="71">
        <f t="shared" si="116"/>
        <v>495</v>
      </c>
      <c r="F1550" s="71" t="str">
        <f t="shared" si="117"/>
        <v>&lt;62252&gt;</v>
      </c>
      <c r="G1550" s="71" t="str">
        <f t="shared" si="118"/>
        <v>62252</v>
      </c>
      <c r="H1550" s="71">
        <f t="shared" si="119"/>
        <v>62252</v>
      </c>
    </row>
    <row r="1551" spans="1:8" ht="25.5" x14ac:dyDescent="0.2">
      <c r="A1551" s="76">
        <f t="shared" ref="A1551:A1614" si="120">H1551</f>
        <v>62256</v>
      </c>
      <c r="B1551" s="27" t="s">
        <v>4848</v>
      </c>
      <c r="C1551" s="71">
        <v>450</v>
      </c>
      <c r="D1551" s="71">
        <v>261</v>
      </c>
      <c r="E1551" s="71">
        <f t="shared" ref="E1551:E1614" si="121">SUM(C1551:D1551)</f>
        <v>711</v>
      </c>
      <c r="F1551" s="71" t="str">
        <f t="shared" ref="F1551:F1614" si="122">RIGHT(B1551,7)</f>
        <v>&lt;62256&gt;</v>
      </c>
      <c r="G1551" s="71" t="str">
        <f t="shared" ref="G1551:G1614" si="123">MID(F1551,2,5)</f>
        <v>62256</v>
      </c>
      <c r="H1551" s="71">
        <f t="shared" ref="H1551:H1614" si="124">VALUE(G1551)</f>
        <v>62256</v>
      </c>
    </row>
    <row r="1552" spans="1:8" x14ac:dyDescent="0.2">
      <c r="A1552" s="76">
        <f t="shared" si="120"/>
        <v>62278</v>
      </c>
      <c r="B1552" s="27" t="s">
        <v>4849</v>
      </c>
      <c r="C1552" s="71">
        <v>936</v>
      </c>
      <c r="D1552" s="71">
        <v>486</v>
      </c>
      <c r="E1552" s="71">
        <f t="shared" si="121"/>
        <v>1422</v>
      </c>
      <c r="F1552" s="71" t="str">
        <f t="shared" si="122"/>
        <v>&lt;62278&gt;</v>
      </c>
      <c r="G1552" s="71" t="str">
        <f t="shared" si="123"/>
        <v>62278</v>
      </c>
      <c r="H1552" s="71">
        <f t="shared" si="124"/>
        <v>62278</v>
      </c>
    </row>
    <row r="1553" spans="1:8" ht="38.25" x14ac:dyDescent="0.2">
      <c r="A1553" s="76">
        <f t="shared" si="120"/>
        <v>62279</v>
      </c>
      <c r="B1553" s="27" t="s">
        <v>4850</v>
      </c>
      <c r="C1553" s="71">
        <v>313</v>
      </c>
      <c r="D1553" s="71">
        <v>176</v>
      </c>
      <c r="E1553" s="71">
        <f t="shared" si="121"/>
        <v>489</v>
      </c>
      <c r="F1553" s="71" t="str">
        <f t="shared" si="122"/>
        <v>&lt;62279&gt;</v>
      </c>
      <c r="G1553" s="71" t="str">
        <f t="shared" si="123"/>
        <v>62279</v>
      </c>
      <c r="H1553" s="71">
        <f t="shared" si="124"/>
        <v>62279</v>
      </c>
    </row>
    <row r="1554" spans="1:8" ht="25.5" x14ac:dyDescent="0.2">
      <c r="A1554" s="76">
        <f t="shared" si="120"/>
        <v>62262</v>
      </c>
      <c r="B1554" s="27" t="s">
        <v>4851</v>
      </c>
      <c r="C1554" s="71">
        <v>309</v>
      </c>
      <c r="D1554" s="71">
        <v>132</v>
      </c>
      <c r="E1554" s="71">
        <f t="shared" si="121"/>
        <v>441</v>
      </c>
      <c r="F1554" s="71" t="str">
        <f t="shared" si="122"/>
        <v>&lt;62262&gt;</v>
      </c>
      <c r="G1554" s="71" t="str">
        <f t="shared" si="123"/>
        <v>62262</v>
      </c>
      <c r="H1554" s="71">
        <f t="shared" si="124"/>
        <v>62262</v>
      </c>
    </row>
    <row r="1555" spans="1:8" ht="25.5" x14ac:dyDescent="0.2">
      <c r="A1555" s="76">
        <f t="shared" si="120"/>
        <v>61001</v>
      </c>
      <c r="B1555" s="27" t="s">
        <v>3983</v>
      </c>
      <c r="C1555" s="71">
        <v>296</v>
      </c>
      <c r="D1555" s="71">
        <v>169</v>
      </c>
      <c r="E1555" s="71">
        <f t="shared" si="121"/>
        <v>465</v>
      </c>
      <c r="F1555" s="71" t="str">
        <f t="shared" si="122"/>
        <v>&lt;61001&gt;</v>
      </c>
      <c r="G1555" s="71" t="str">
        <f t="shared" si="123"/>
        <v>61001</v>
      </c>
      <c r="H1555" s="71">
        <f t="shared" si="124"/>
        <v>61001</v>
      </c>
    </row>
    <row r="1556" spans="1:8" x14ac:dyDescent="0.2">
      <c r="A1556" s="76">
        <f t="shared" si="120"/>
        <v>61002</v>
      </c>
      <c r="B1556" s="27" t="s">
        <v>3984</v>
      </c>
      <c r="C1556" s="71">
        <v>201</v>
      </c>
      <c r="D1556" s="71">
        <v>117</v>
      </c>
      <c r="E1556" s="71">
        <f t="shared" si="121"/>
        <v>318</v>
      </c>
      <c r="F1556" s="71" t="str">
        <f t="shared" si="122"/>
        <v>&lt;61002&gt;</v>
      </c>
      <c r="G1556" s="71" t="str">
        <f t="shared" si="123"/>
        <v>61002</v>
      </c>
      <c r="H1556" s="71">
        <f t="shared" si="124"/>
        <v>61002</v>
      </c>
    </row>
    <row r="1557" spans="1:8" ht="38.25" x14ac:dyDescent="0.2">
      <c r="A1557" s="76">
        <f t="shared" si="120"/>
        <v>61049</v>
      </c>
      <c r="B1557" s="27" t="s">
        <v>4852</v>
      </c>
      <c r="C1557" s="71">
        <v>472</v>
      </c>
      <c r="D1557" s="71">
        <v>222</v>
      </c>
      <c r="E1557" s="71">
        <f t="shared" si="121"/>
        <v>694</v>
      </c>
      <c r="F1557" s="71" t="str">
        <f t="shared" si="122"/>
        <v>&lt;61049&gt;</v>
      </c>
      <c r="G1557" s="71" t="str">
        <f t="shared" si="123"/>
        <v>61049</v>
      </c>
      <c r="H1557" s="71">
        <f t="shared" si="124"/>
        <v>61049</v>
      </c>
    </row>
    <row r="1558" spans="1:8" ht="25.5" x14ac:dyDescent="0.2">
      <c r="A1558" s="76">
        <f t="shared" si="120"/>
        <v>61007</v>
      </c>
      <c r="B1558" s="27" t="s">
        <v>3989</v>
      </c>
      <c r="C1558" s="71">
        <v>259</v>
      </c>
      <c r="D1558" s="71">
        <v>123</v>
      </c>
      <c r="E1558" s="71">
        <f t="shared" si="121"/>
        <v>382</v>
      </c>
      <c r="F1558" s="71" t="str">
        <f t="shared" si="122"/>
        <v>&lt;61007&gt;</v>
      </c>
      <c r="G1558" s="71" t="str">
        <f t="shared" si="123"/>
        <v>61007</v>
      </c>
      <c r="H1558" s="71">
        <f t="shared" si="124"/>
        <v>61007</v>
      </c>
    </row>
    <row r="1559" spans="1:8" ht="25.5" x14ac:dyDescent="0.2">
      <c r="A1559" s="76">
        <f t="shared" si="120"/>
        <v>61008</v>
      </c>
      <c r="B1559" s="27" t="s">
        <v>3990</v>
      </c>
      <c r="C1559" s="71">
        <v>179</v>
      </c>
      <c r="D1559" s="71">
        <v>91</v>
      </c>
      <c r="E1559" s="71">
        <f t="shared" si="121"/>
        <v>270</v>
      </c>
      <c r="F1559" s="71" t="str">
        <f t="shared" si="122"/>
        <v>&lt;61008&gt;</v>
      </c>
      <c r="G1559" s="71" t="str">
        <f t="shared" si="123"/>
        <v>61008</v>
      </c>
      <c r="H1559" s="71">
        <f t="shared" si="124"/>
        <v>61008</v>
      </c>
    </row>
    <row r="1560" spans="1:8" x14ac:dyDescent="0.2">
      <c r="A1560" s="76">
        <f t="shared" si="120"/>
        <v>61050</v>
      </c>
      <c r="B1560" s="27" t="s">
        <v>4853</v>
      </c>
      <c r="C1560" s="71">
        <v>630</v>
      </c>
      <c r="D1560" s="71">
        <v>334</v>
      </c>
      <c r="E1560" s="71">
        <f t="shared" si="121"/>
        <v>964</v>
      </c>
      <c r="F1560" s="71" t="str">
        <f t="shared" si="122"/>
        <v>&lt;61050&gt;</v>
      </c>
      <c r="G1560" s="71" t="str">
        <f t="shared" si="123"/>
        <v>61050</v>
      </c>
      <c r="H1560" s="71">
        <f t="shared" si="124"/>
        <v>61050</v>
      </c>
    </row>
    <row r="1561" spans="1:8" ht="25.5" x14ac:dyDescent="0.2">
      <c r="A1561" s="76">
        <f t="shared" si="120"/>
        <v>61051</v>
      </c>
      <c r="B1561" s="27" t="s">
        <v>4854</v>
      </c>
      <c r="C1561" s="71">
        <v>488</v>
      </c>
      <c r="D1561" s="71">
        <v>241</v>
      </c>
      <c r="E1561" s="71">
        <f t="shared" si="121"/>
        <v>729</v>
      </c>
      <c r="F1561" s="71" t="str">
        <f t="shared" si="122"/>
        <v>&lt;61051&gt;</v>
      </c>
      <c r="G1561" s="71" t="str">
        <f t="shared" si="123"/>
        <v>61051</v>
      </c>
      <c r="H1561" s="71">
        <f t="shared" si="124"/>
        <v>61051</v>
      </c>
    </row>
    <row r="1562" spans="1:8" x14ac:dyDescent="0.2">
      <c r="A1562" s="76">
        <f t="shared" si="120"/>
        <v>61012</v>
      </c>
      <c r="B1562" s="27" t="s">
        <v>3994</v>
      </c>
      <c r="C1562" s="71">
        <v>349</v>
      </c>
      <c r="D1562" s="71">
        <v>122</v>
      </c>
      <c r="E1562" s="71">
        <f t="shared" si="121"/>
        <v>471</v>
      </c>
      <c r="F1562" s="71" t="str">
        <f t="shared" si="122"/>
        <v>&lt;61012&gt;</v>
      </c>
      <c r="G1562" s="71" t="str">
        <f t="shared" si="123"/>
        <v>61012</v>
      </c>
      <c r="H1562" s="71">
        <f t="shared" si="124"/>
        <v>61012</v>
      </c>
    </row>
    <row r="1563" spans="1:8" ht="25.5" x14ac:dyDescent="0.2">
      <c r="A1563" s="76">
        <f t="shared" si="120"/>
        <v>61013</v>
      </c>
      <c r="B1563" s="27" t="s">
        <v>3995</v>
      </c>
      <c r="C1563" s="71">
        <v>445</v>
      </c>
      <c r="D1563" s="71">
        <v>204</v>
      </c>
      <c r="E1563" s="71">
        <f t="shared" si="121"/>
        <v>649</v>
      </c>
      <c r="F1563" s="71" t="str">
        <f t="shared" si="122"/>
        <v>&lt;61013&gt;</v>
      </c>
      <c r="G1563" s="71" t="str">
        <f t="shared" si="123"/>
        <v>61013</v>
      </c>
      <c r="H1563" s="71">
        <f t="shared" si="124"/>
        <v>61013</v>
      </c>
    </row>
    <row r="1564" spans="1:8" ht="25.5" x14ac:dyDescent="0.2">
      <c r="A1564" s="76">
        <f t="shared" si="120"/>
        <v>61052</v>
      </c>
      <c r="B1564" s="27" t="s">
        <v>4855</v>
      </c>
      <c r="C1564" s="71">
        <v>472</v>
      </c>
      <c r="D1564" s="71">
        <v>255</v>
      </c>
      <c r="E1564" s="71">
        <f t="shared" si="121"/>
        <v>727</v>
      </c>
      <c r="F1564" s="71" t="str">
        <f t="shared" si="122"/>
        <v>&lt;61052&gt;</v>
      </c>
      <c r="G1564" s="71" t="str">
        <f t="shared" si="123"/>
        <v>61052</v>
      </c>
      <c r="H1564" s="71">
        <f t="shared" si="124"/>
        <v>61052</v>
      </c>
    </row>
    <row r="1565" spans="1:8" ht="25.5" x14ac:dyDescent="0.2">
      <c r="A1565" s="76">
        <f t="shared" si="120"/>
        <v>61016</v>
      </c>
      <c r="B1565" s="27" t="s">
        <v>3998</v>
      </c>
      <c r="C1565" s="71">
        <v>370</v>
      </c>
      <c r="D1565" s="71">
        <v>188</v>
      </c>
      <c r="E1565" s="71">
        <f t="shared" si="121"/>
        <v>558</v>
      </c>
      <c r="F1565" s="71" t="str">
        <f t="shared" si="122"/>
        <v>&lt;61016&gt;</v>
      </c>
      <c r="G1565" s="71" t="str">
        <f t="shared" si="123"/>
        <v>61016</v>
      </c>
      <c r="H1565" s="71">
        <f t="shared" si="124"/>
        <v>61016</v>
      </c>
    </row>
    <row r="1566" spans="1:8" ht="25.5" x14ac:dyDescent="0.2">
      <c r="A1566" s="76">
        <f t="shared" si="120"/>
        <v>61017</v>
      </c>
      <c r="B1566" s="27" t="s">
        <v>3999</v>
      </c>
      <c r="C1566" s="71">
        <v>242</v>
      </c>
      <c r="D1566" s="71">
        <v>107</v>
      </c>
      <c r="E1566" s="71">
        <f t="shared" si="121"/>
        <v>349</v>
      </c>
      <c r="F1566" s="71" t="str">
        <f t="shared" si="122"/>
        <v>&lt;61017&gt;</v>
      </c>
      <c r="G1566" s="71" t="str">
        <f t="shared" si="123"/>
        <v>61017</v>
      </c>
      <c r="H1566" s="71">
        <f t="shared" si="124"/>
        <v>61017</v>
      </c>
    </row>
    <row r="1567" spans="1:8" ht="25.5" x14ac:dyDescent="0.2">
      <c r="A1567" s="76">
        <f t="shared" si="120"/>
        <v>61019</v>
      </c>
      <c r="B1567" s="27" t="s">
        <v>4001</v>
      </c>
      <c r="C1567" s="71">
        <v>262</v>
      </c>
      <c r="D1567" s="71">
        <v>130</v>
      </c>
      <c r="E1567" s="71">
        <f t="shared" si="121"/>
        <v>392</v>
      </c>
      <c r="F1567" s="71" t="str">
        <f t="shared" si="122"/>
        <v>&lt;61019&gt;</v>
      </c>
      <c r="G1567" s="71" t="str">
        <f t="shared" si="123"/>
        <v>61019</v>
      </c>
      <c r="H1567" s="71">
        <f t="shared" si="124"/>
        <v>61019</v>
      </c>
    </row>
    <row r="1568" spans="1:8" x14ac:dyDescent="0.2">
      <c r="A1568" s="76">
        <f t="shared" si="120"/>
        <v>61020</v>
      </c>
      <c r="B1568" s="27" t="s">
        <v>4002</v>
      </c>
      <c r="C1568" s="71">
        <v>220</v>
      </c>
      <c r="D1568" s="71">
        <v>105</v>
      </c>
      <c r="E1568" s="71">
        <f t="shared" si="121"/>
        <v>325</v>
      </c>
      <c r="F1568" s="71" t="str">
        <f t="shared" si="122"/>
        <v>&lt;61020&gt;</v>
      </c>
      <c r="G1568" s="71" t="str">
        <f t="shared" si="123"/>
        <v>61020</v>
      </c>
      <c r="H1568" s="71">
        <f t="shared" si="124"/>
        <v>61020</v>
      </c>
    </row>
    <row r="1569" spans="1:8" ht="38.25" x14ac:dyDescent="0.2">
      <c r="A1569" s="76">
        <f t="shared" si="120"/>
        <v>61021</v>
      </c>
      <c r="B1569" s="27" t="s">
        <v>4003</v>
      </c>
      <c r="C1569" s="71">
        <v>387</v>
      </c>
      <c r="D1569" s="71">
        <v>186</v>
      </c>
      <c r="E1569" s="71">
        <f t="shared" si="121"/>
        <v>573</v>
      </c>
      <c r="F1569" s="71" t="str">
        <f t="shared" si="122"/>
        <v>&lt;61021&gt;</v>
      </c>
      <c r="G1569" s="71" t="str">
        <f t="shared" si="123"/>
        <v>61021</v>
      </c>
      <c r="H1569" s="71">
        <f t="shared" si="124"/>
        <v>61021</v>
      </c>
    </row>
    <row r="1570" spans="1:8" x14ac:dyDescent="0.2">
      <c r="A1570" s="76">
        <f t="shared" si="120"/>
        <v>61053</v>
      </c>
      <c r="B1570" s="27" t="s">
        <v>4856</v>
      </c>
      <c r="C1570" s="71">
        <v>2171</v>
      </c>
      <c r="D1570" s="71">
        <v>1160</v>
      </c>
      <c r="E1570" s="71">
        <f t="shared" si="121"/>
        <v>3331</v>
      </c>
      <c r="F1570" s="71" t="str">
        <f t="shared" si="122"/>
        <v>&lt;61053&gt;</v>
      </c>
      <c r="G1570" s="71" t="str">
        <f t="shared" si="123"/>
        <v>61053</v>
      </c>
      <c r="H1570" s="71">
        <f t="shared" si="124"/>
        <v>61053</v>
      </c>
    </row>
    <row r="1571" spans="1:8" ht="38.25" x14ac:dyDescent="0.2">
      <c r="A1571" s="76">
        <f t="shared" si="120"/>
        <v>61054</v>
      </c>
      <c r="B1571" s="27" t="s">
        <v>4857</v>
      </c>
      <c r="C1571" s="71">
        <v>667</v>
      </c>
      <c r="D1571" s="71">
        <v>359</v>
      </c>
      <c r="E1571" s="71">
        <f t="shared" si="121"/>
        <v>1026</v>
      </c>
      <c r="F1571" s="71" t="str">
        <f t="shared" si="122"/>
        <v>&lt;61054&gt;</v>
      </c>
      <c r="G1571" s="71" t="str">
        <f t="shared" si="123"/>
        <v>61054</v>
      </c>
      <c r="H1571" s="71">
        <f t="shared" si="124"/>
        <v>61054</v>
      </c>
    </row>
    <row r="1572" spans="1:8" ht="25.5" x14ac:dyDescent="0.2">
      <c r="A1572" s="76">
        <f t="shared" si="120"/>
        <v>61024</v>
      </c>
      <c r="B1572" s="27" t="s">
        <v>4006</v>
      </c>
      <c r="C1572" s="71">
        <v>433</v>
      </c>
      <c r="D1572" s="71">
        <v>207</v>
      </c>
      <c r="E1572" s="71">
        <f t="shared" si="121"/>
        <v>640</v>
      </c>
      <c r="F1572" s="71" t="str">
        <f t="shared" si="122"/>
        <v>&lt;61024&gt;</v>
      </c>
      <c r="G1572" s="71" t="str">
        <f t="shared" si="123"/>
        <v>61024</v>
      </c>
      <c r="H1572" s="71">
        <f t="shared" si="124"/>
        <v>61024</v>
      </c>
    </row>
    <row r="1573" spans="1:8" x14ac:dyDescent="0.2">
      <c r="A1573" s="76">
        <f t="shared" si="120"/>
        <v>61027</v>
      </c>
      <c r="B1573" s="27" t="s">
        <v>4009</v>
      </c>
      <c r="C1573" s="71">
        <v>289</v>
      </c>
      <c r="D1573" s="71">
        <v>105</v>
      </c>
      <c r="E1573" s="71">
        <f t="shared" si="121"/>
        <v>394</v>
      </c>
      <c r="F1573" s="71" t="str">
        <f t="shared" si="122"/>
        <v>&lt;61027&gt;</v>
      </c>
      <c r="G1573" s="71" t="str">
        <f t="shared" si="123"/>
        <v>61027</v>
      </c>
      <c r="H1573" s="71">
        <f t="shared" si="124"/>
        <v>61027</v>
      </c>
    </row>
    <row r="1574" spans="1:8" ht="25.5" x14ac:dyDescent="0.2">
      <c r="A1574" s="76">
        <f t="shared" si="120"/>
        <v>61030</v>
      </c>
      <c r="B1574" s="27" t="s">
        <v>4012</v>
      </c>
      <c r="C1574" s="71">
        <v>346</v>
      </c>
      <c r="D1574" s="71">
        <v>174</v>
      </c>
      <c r="E1574" s="71">
        <f t="shared" si="121"/>
        <v>520</v>
      </c>
      <c r="F1574" s="71" t="str">
        <f t="shared" si="122"/>
        <v>&lt;61030&gt;</v>
      </c>
      <c r="G1574" s="71" t="str">
        <f t="shared" si="123"/>
        <v>61030</v>
      </c>
      <c r="H1574" s="71">
        <f t="shared" si="124"/>
        <v>61030</v>
      </c>
    </row>
    <row r="1575" spans="1:8" ht="38.25" x14ac:dyDescent="0.2">
      <c r="A1575" s="76">
        <f t="shared" si="120"/>
        <v>61055</v>
      </c>
      <c r="B1575" s="27" t="s">
        <v>4858</v>
      </c>
      <c r="C1575" s="71">
        <v>274</v>
      </c>
      <c r="D1575" s="71">
        <v>128</v>
      </c>
      <c r="E1575" s="71">
        <f t="shared" si="121"/>
        <v>402</v>
      </c>
      <c r="F1575" s="71" t="str">
        <f t="shared" si="122"/>
        <v>&lt;61055&gt;</v>
      </c>
      <c r="G1575" s="71" t="str">
        <f t="shared" si="123"/>
        <v>61055</v>
      </c>
      <c r="H1575" s="71">
        <f t="shared" si="124"/>
        <v>61055</v>
      </c>
    </row>
    <row r="1576" spans="1:8" ht="38.25" x14ac:dyDescent="0.2">
      <c r="A1576" s="76">
        <f t="shared" si="120"/>
        <v>61032</v>
      </c>
      <c r="B1576" s="27" t="s">
        <v>4014</v>
      </c>
      <c r="C1576" s="71">
        <v>387</v>
      </c>
      <c r="D1576" s="71">
        <v>191</v>
      </c>
      <c r="E1576" s="71">
        <f t="shared" si="121"/>
        <v>578</v>
      </c>
      <c r="F1576" s="71" t="str">
        <f t="shared" si="122"/>
        <v>&lt;61032&gt;</v>
      </c>
      <c r="G1576" s="71" t="str">
        <f t="shared" si="123"/>
        <v>61032</v>
      </c>
      <c r="H1576" s="71">
        <f t="shared" si="124"/>
        <v>61032</v>
      </c>
    </row>
    <row r="1577" spans="1:8" ht="25.5" x14ac:dyDescent="0.2">
      <c r="A1577" s="76">
        <f t="shared" si="120"/>
        <v>61033</v>
      </c>
      <c r="B1577" s="27" t="s">
        <v>4015</v>
      </c>
      <c r="C1577" s="71">
        <v>437</v>
      </c>
      <c r="D1577" s="71">
        <v>231</v>
      </c>
      <c r="E1577" s="71">
        <f t="shared" si="121"/>
        <v>668</v>
      </c>
      <c r="F1577" s="71" t="str">
        <f t="shared" si="122"/>
        <v>&lt;61033&gt;</v>
      </c>
      <c r="G1577" s="71" t="str">
        <f t="shared" si="123"/>
        <v>61033</v>
      </c>
      <c r="H1577" s="71">
        <f t="shared" si="124"/>
        <v>61033</v>
      </c>
    </row>
    <row r="1578" spans="1:8" ht="38.25" x14ac:dyDescent="0.2">
      <c r="A1578" s="76">
        <f t="shared" si="120"/>
        <v>61060</v>
      </c>
      <c r="B1578" s="27" t="s">
        <v>4859</v>
      </c>
      <c r="C1578" s="71">
        <v>801</v>
      </c>
      <c r="D1578" s="71">
        <v>412</v>
      </c>
      <c r="E1578" s="71">
        <f t="shared" si="121"/>
        <v>1213</v>
      </c>
      <c r="F1578" s="71" t="str">
        <f t="shared" si="122"/>
        <v>&lt;61060&gt;</v>
      </c>
      <c r="G1578" s="71" t="str">
        <f t="shared" si="123"/>
        <v>61060</v>
      </c>
      <c r="H1578" s="71">
        <f t="shared" si="124"/>
        <v>61060</v>
      </c>
    </row>
    <row r="1579" spans="1:8" ht="25.5" x14ac:dyDescent="0.2">
      <c r="A1579" s="76">
        <f t="shared" si="120"/>
        <v>61057</v>
      </c>
      <c r="B1579" s="27" t="s">
        <v>4860</v>
      </c>
      <c r="C1579" s="71">
        <v>439</v>
      </c>
      <c r="D1579" s="71">
        <v>205</v>
      </c>
      <c r="E1579" s="71">
        <f t="shared" si="121"/>
        <v>644</v>
      </c>
      <c r="F1579" s="71" t="str">
        <f t="shared" si="122"/>
        <v>&lt;61057&gt;</v>
      </c>
      <c r="G1579" s="71" t="str">
        <f t="shared" si="123"/>
        <v>61057</v>
      </c>
      <c r="H1579" s="71">
        <f t="shared" si="124"/>
        <v>61057</v>
      </c>
    </row>
    <row r="1580" spans="1:8" ht="38.25" x14ac:dyDescent="0.2">
      <c r="A1580" s="76">
        <f t="shared" si="120"/>
        <v>61061</v>
      </c>
      <c r="B1580" s="27" t="s">
        <v>4861</v>
      </c>
      <c r="C1580" s="71">
        <v>1080</v>
      </c>
      <c r="D1580" s="71">
        <v>531</v>
      </c>
      <c r="E1580" s="71">
        <f t="shared" si="121"/>
        <v>1611</v>
      </c>
      <c r="F1580" s="71" t="str">
        <f t="shared" si="122"/>
        <v>&lt;61061&gt;</v>
      </c>
      <c r="G1580" s="71" t="str">
        <f t="shared" si="123"/>
        <v>61061</v>
      </c>
      <c r="H1580" s="71">
        <f t="shared" si="124"/>
        <v>61061</v>
      </c>
    </row>
    <row r="1581" spans="1:8" ht="25.5" x14ac:dyDescent="0.2">
      <c r="A1581" s="76">
        <f t="shared" si="120"/>
        <v>61043</v>
      </c>
      <c r="B1581" s="27" t="s">
        <v>4025</v>
      </c>
      <c r="C1581" s="71">
        <v>650</v>
      </c>
      <c r="D1581" s="71">
        <v>242</v>
      </c>
      <c r="E1581" s="71">
        <f t="shared" si="121"/>
        <v>892</v>
      </c>
      <c r="F1581" s="71" t="str">
        <f t="shared" si="122"/>
        <v>&lt;61043&gt;</v>
      </c>
      <c r="G1581" s="71" t="str">
        <f t="shared" si="123"/>
        <v>61043</v>
      </c>
      <c r="H1581" s="71">
        <f t="shared" si="124"/>
        <v>61043</v>
      </c>
    </row>
    <row r="1582" spans="1:8" x14ac:dyDescent="0.2">
      <c r="A1582" s="76">
        <f t="shared" si="120"/>
        <v>61045</v>
      </c>
      <c r="B1582" s="27" t="s">
        <v>4027</v>
      </c>
      <c r="C1582" s="71">
        <v>1055</v>
      </c>
      <c r="D1582" s="71">
        <v>542</v>
      </c>
      <c r="E1582" s="71">
        <f t="shared" si="121"/>
        <v>1597</v>
      </c>
      <c r="F1582" s="71" t="str">
        <f t="shared" si="122"/>
        <v>&lt;61045&gt;</v>
      </c>
      <c r="G1582" s="71" t="str">
        <f t="shared" si="123"/>
        <v>61045</v>
      </c>
      <c r="H1582" s="71">
        <f t="shared" si="124"/>
        <v>61045</v>
      </c>
    </row>
    <row r="1583" spans="1:8" x14ac:dyDescent="0.2">
      <c r="A1583" s="76">
        <f t="shared" si="120"/>
        <v>61059</v>
      </c>
      <c r="B1583" s="27" t="s">
        <v>4862</v>
      </c>
      <c r="C1583" s="71">
        <v>956</v>
      </c>
      <c r="D1583" s="71">
        <v>501</v>
      </c>
      <c r="E1583" s="71">
        <f t="shared" si="121"/>
        <v>1457</v>
      </c>
      <c r="F1583" s="71" t="str">
        <f t="shared" si="122"/>
        <v>&lt;61059&gt;</v>
      </c>
      <c r="G1583" s="71" t="str">
        <f t="shared" si="123"/>
        <v>61059</v>
      </c>
      <c r="H1583" s="71">
        <f t="shared" si="124"/>
        <v>61059</v>
      </c>
    </row>
    <row r="1584" spans="1:8" ht="25.5" x14ac:dyDescent="0.2">
      <c r="A1584" s="76">
        <f t="shared" si="120"/>
        <v>61101</v>
      </c>
      <c r="B1584" s="27" t="s">
        <v>4031</v>
      </c>
      <c r="C1584" s="71">
        <v>964</v>
      </c>
      <c r="D1584" s="71">
        <v>889</v>
      </c>
      <c r="E1584" s="71">
        <f t="shared" si="121"/>
        <v>1853</v>
      </c>
      <c r="F1584" s="71" t="str">
        <f t="shared" si="122"/>
        <v>&lt;61101&gt;</v>
      </c>
      <c r="G1584" s="71" t="str">
        <f t="shared" si="123"/>
        <v>61101</v>
      </c>
      <c r="H1584" s="71">
        <f t="shared" si="124"/>
        <v>61101</v>
      </c>
    </row>
    <row r="1585" spans="1:8" ht="25.5" x14ac:dyDescent="0.2">
      <c r="A1585" s="76">
        <f t="shared" si="120"/>
        <v>61105</v>
      </c>
      <c r="B1585" s="27" t="s">
        <v>4035</v>
      </c>
      <c r="C1585" s="71">
        <v>197</v>
      </c>
      <c r="D1585" s="71">
        <v>133</v>
      </c>
      <c r="E1585" s="71">
        <f t="shared" si="121"/>
        <v>330</v>
      </c>
      <c r="F1585" s="71" t="str">
        <f t="shared" si="122"/>
        <v>&lt;61105&gt;</v>
      </c>
      <c r="G1585" s="71" t="str">
        <f t="shared" si="123"/>
        <v>61105</v>
      </c>
      <c r="H1585" s="71">
        <f t="shared" si="124"/>
        <v>61105</v>
      </c>
    </row>
    <row r="1586" spans="1:8" ht="38.25" x14ac:dyDescent="0.2">
      <c r="A1586" s="76">
        <f t="shared" si="120"/>
        <v>61106</v>
      </c>
      <c r="B1586" s="27" t="s">
        <v>4036</v>
      </c>
      <c r="C1586" s="71">
        <v>267</v>
      </c>
      <c r="D1586" s="71">
        <v>212</v>
      </c>
      <c r="E1586" s="71">
        <f t="shared" si="121"/>
        <v>479</v>
      </c>
      <c r="F1586" s="71" t="str">
        <f t="shared" si="122"/>
        <v>&lt;61106&gt;</v>
      </c>
      <c r="G1586" s="71" t="str">
        <f t="shared" si="123"/>
        <v>61106</v>
      </c>
      <c r="H1586" s="71">
        <f t="shared" si="124"/>
        <v>61106</v>
      </c>
    </row>
    <row r="1587" spans="1:8" ht="25.5" x14ac:dyDescent="0.2">
      <c r="A1587" s="76">
        <f t="shared" si="120"/>
        <v>61107</v>
      </c>
      <c r="B1587" s="27" t="s">
        <v>4037</v>
      </c>
      <c r="C1587" s="71">
        <v>247</v>
      </c>
      <c r="D1587" s="71">
        <v>155</v>
      </c>
      <c r="E1587" s="71">
        <f t="shared" si="121"/>
        <v>402</v>
      </c>
      <c r="F1587" s="71" t="str">
        <f t="shared" si="122"/>
        <v>&lt;61107&gt;</v>
      </c>
      <c r="G1587" s="71" t="str">
        <f t="shared" si="123"/>
        <v>61107</v>
      </c>
      <c r="H1587" s="71">
        <f t="shared" si="124"/>
        <v>61107</v>
      </c>
    </row>
    <row r="1588" spans="1:8" x14ac:dyDescent="0.2">
      <c r="A1588" s="76">
        <f t="shared" si="120"/>
        <v>61108</v>
      </c>
      <c r="B1588" s="27" t="s">
        <v>4038</v>
      </c>
      <c r="C1588" s="71">
        <v>4302</v>
      </c>
      <c r="D1588" s="71">
        <v>3034</v>
      </c>
      <c r="E1588" s="71">
        <f t="shared" si="121"/>
        <v>7336</v>
      </c>
      <c r="F1588" s="71" t="str">
        <f t="shared" si="122"/>
        <v>&lt;61108&gt;</v>
      </c>
      <c r="G1588" s="71" t="str">
        <f t="shared" si="123"/>
        <v>61108</v>
      </c>
      <c r="H1588" s="71">
        <f t="shared" si="124"/>
        <v>61108</v>
      </c>
    </row>
    <row r="1589" spans="1:8" ht="38.25" x14ac:dyDescent="0.2">
      <c r="A1589" s="76">
        <f t="shared" si="120"/>
        <v>61109</v>
      </c>
      <c r="B1589" s="27" t="s">
        <v>4039</v>
      </c>
      <c r="C1589" s="71">
        <v>338</v>
      </c>
      <c r="D1589" s="71">
        <v>239</v>
      </c>
      <c r="E1589" s="71">
        <f t="shared" si="121"/>
        <v>577</v>
      </c>
      <c r="F1589" s="71" t="str">
        <f t="shared" si="122"/>
        <v>&lt;61109&gt;</v>
      </c>
      <c r="G1589" s="71" t="str">
        <f t="shared" si="123"/>
        <v>61109</v>
      </c>
      <c r="H1589" s="71">
        <f t="shared" si="124"/>
        <v>61109</v>
      </c>
    </row>
    <row r="1590" spans="1:8" ht="25.5" x14ac:dyDescent="0.2">
      <c r="A1590" s="76">
        <f t="shared" si="120"/>
        <v>61110</v>
      </c>
      <c r="B1590" s="27" t="s">
        <v>4040</v>
      </c>
      <c r="C1590" s="71">
        <v>449</v>
      </c>
      <c r="D1590" s="71">
        <v>302</v>
      </c>
      <c r="E1590" s="71">
        <f t="shared" si="121"/>
        <v>751</v>
      </c>
      <c r="F1590" s="71" t="str">
        <f t="shared" si="122"/>
        <v>&lt;61110&gt;</v>
      </c>
      <c r="G1590" s="71" t="str">
        <f t="shared" si="123"/>
        <v>61110</v>
      </c>
      <c r="H1590" s="71">
        <f t="shared" si="124"/>
        <v>61110</v>
      </c>
    </row>
    <row r="1591" spans="1:8" x14ac:dyDescent="0.2">
      <c r="A1591" s="76">
        <f t="shared" si="120"/>
        <v>61111</v>
      </c>
      <c r="B1591" s="27" t="s">
        <v>4041</v>
      </c>
      <c r="C1591" s="71">
        <v>325</v>
      </c>
      <c r="D1591" s="71">
        <v>184</v>
      </c>
      <c r="E1591" s="71">
        <f t="shared" si="121"/>
        <v>509</v>
      </c>
      <c r="F1591" s="71" t="str">
        <f t="shared" si="122"/>
        <v>&lt;61111&gt;</v>
      </c>
      <c r="G1591" s="71" t="str">
        <f t="shared" si="123"/>
        <v>61111</v>
      </c>
      <c r="H1591" s="71">
        <f t="shared" si="124"/>
        <v>61111</v>
      </c>
    </row>
    <row r="1592" spans="1:8" x14ac:dyDescent="0.2">
      <c r="A1592" s="76">
        <f t="shared" si="120"/>
        <v>61112</v>
      </c>
      <c r="B1592" s="27" t="s">
        <v>4042</v>
      </c>
      <c r="C1592" s="71">
        <v>129</v>
      </c>
      <c r="D1592" s="71">
        <v>90</v>
      </c>
      <c r="E1592" s="71">
        <f t="shared" si="121"/>
        <v>219</v>
      </c>
      <c r="F1592" s="71" t="str">
        <f t="shared" si="122"/>
        <v>&lt;61112&gt;</v>
      </c>
      <c r="G1592" s="71" t="str">
        <f t="shared" si="123"/>
        <v>61112</v>
      </c>
      <c r="H1592" s="71">
        <f t="shared" si="124"/>
        <v>61112</v>
      </c>
    </row>
    <row r="1593" spans="1:8" ht="38.25" x14ac:dyDescent="0.2">
      <c r="A1593" s="76">
        <f t="shared" si="120"/>
        <v>61113</v>
      </c>
      <c r="B1593" s="27" t="s">
        <v>4043</v>
      </c>
      <c r="C1593" s="71">
        <v>582</v>
      </c>
      <c r="D1593" s="71">
        <v>345</v>
      </c>
      <c r="E1593" s="71">
        <f t="shared" si="121"/>
        <v>927</v>
      </c>
      <c r="F1593" s="71" t="str">
        <f t="shared" si="122"/>
        <v>&lt;61113&gt;</v>
      </c>
      <c r="G1593" s="71" t="str">
        <f t="shared" si="123"/>
        <v>61113</v>
      </c>
      <c r="H1593" s="71">
        <f t="shared" si="124"/>
        <v>61113</v>
      </c>
    </row>
    <row r="1594" spans="1:8" ht="38.25" x14ac:dyDescent="0.2">
      <c r="A1594" s="76">
        <f t="shared" si="120"/>
        <v>61114</v>
      </c>
      <c r="B1594" s="27" t="s">
        <v>4044</v>
      </c>
      <c r="C1594" s="71">
        <v>400</v>
      </c>
      <c r="D1594" s="71">
        <v>321</v>
      </c>
      <c r="E1594" s="71">
        <f t="shared" si="121"/>
        <v>721</v>
      </c>
      <c r="F1594" s="71" t="str">
        <f t="shared" si="122"/>
        <v>&lt;61114&gt;</v>
      </c>
      <c r="G1594" s="71" t="str">
        <f t="shared" si="123"/>
        <v>61114</v>
      </c>
      <c r="H1594" s="71">
        <f t="shared" si="124"/>
        <v>61114</v>
      </c>
    </row>
    <row r="1595" spans="1:8" ht="25.5" x14ac:dyDescent="0.2">
      <c r="A1595" s="76">
        <f t="shared" si="120"/>
        <v>61115</v>
      </c>
      <c r="B1595" s="27" t="s">
        <v>4045</v>
      </c>
      <c r="C1595" s="71">
        <v>370</v>
      </c>
      <c r="D1595" s="71">
        <v>247</v>
      </c>
      <c r="E1595" s="71">
        <f t="shared" si="121"/>
        <v>617</v>
      </c>
      <c r="F1595" s="71" t="str">
        <f t="shared" si="122"/>
        <v>&lt;61115&gt;</v>
      </c>
      <c r="G1595" s="71" t="str">
        <f t="shared" si="123"/>
        <v>61115</v>
      </c>
      <c r="H1595" s="71">
        <f t="shared" si="124"/>
        <v>61115</v>
      </c>
    </row>
    <row r="1596" spans="1:8" x14ac:dyDescent="0.2">
      <c r="A1596" s="76">
        <f t="shared" si="120"/>
        <v>61116</v>
      </c>
      <c r="B1596" s="27" t="s">
        <v>4046</v>
      </c>
      <c r="C1596" s="71">
        <v>281</v>
      </c>
      <c r="D1596" s="71">
        <v>150</v>
      </c>
      <c r="E1596" s="71">
        <f t="shared" si="121"/>
        <v>431</v>
      </c>
      <c r="F1596" s="71" t="str">
        <f t="shared" si="122"/>
        <v>&lt;61116&gt;</v>
      </c>
      <c r="G1596" s="71" t="str">
        <f t="shared" si="123"/>
        <v>61116</v>
      </c>
      <c r="H1596" s="71">
        <f t="shared" si="124"/>
        <v>61116</v>
      </c>
    </row>
    <row r="1597" spans="1:8" ht="25.5" x14ac:dyDescent="0.2">
      <c r="A1597" s="76">
        <f t="shared" si="120"/>
        <v>61120</v>
      </c>
      <c r="B1597" s="27" t="s">
        <v>4863</v>
      </c>
      <c r="C1597" s="71">
        <v>2244</v>
      </c>
      <c r="D1597" s="71">
        <v>1600</v>
      </c>
      <c r="E1597" s="71">
        <f t="shared" si="121"/>
        <v>3844</v>
      </c>
      <c r="F1597" s="71" t="str">
        <f t="shared" si="122"/>
        <v>&lt;61120&gt;</v>
      </c>
      <c r="G1597" s="71" t="str">
        <f t="shared" si="123"/>
        <v>61120</v>
      </c>
      <c r="H1597" s="71">
        <f t="shared" si="124"/>
        <v>61120</v>
      </c>
    </row>
    <row r="1598" spans="1:8" ht="25.5" x14ac:dyDescent="0.2">
      <c r="A1598" s="76">
        <f t="shared" si="120"/>
        <v>61118</v>
      </c>
      <c r="B1598" s="27" t="s">
        <v>4048</v>
      </c>
      <c r="C1598" s="71">
        <v>211</v>
      </c>
      <c r="D1598" s="71">
        <v>165</v>
      </c>
      <c r="E1598" s="71">
        <f t="shared" si="121"/>
        <v>376</v>
      </c>
      <c r="F1598" s="71" t="str">
        <f t="shared" si="122"/>
        <v>&lt;61118&gt;</v>
      </c>
      <c r="G1598" s="71" t="str">
        <f t="shared" si="123"/>
        <v>61118</v>
      </c>
      <c r="H1598" s="71">
        <f t="shared" si="124"/>
        <v>61118</v>
      </c>
    </row>
    <row r="1599" spans="1:8" ht="38.25" x14ac:dyDescent="0.2">
      <c r="A1599" s="76">
        <f t="shared" si="120"/>
        <v>61119</v>
      </c>
      <c r="B1599" s="27" t="s">
        <v>4049</v>
      </c>
      <c r="C1599" s="71">
        <v>106</v>
      </c>
      <c r="D1599" s="71">
        <v>96</v>
      </c>
      <c r="E1599" s="71">
        <f t="shared" si="121"/>
        <v>202</v>
      </c>
      <c r="F1599" s="71" t="str">
        <f t="shared" si="122"/>
        <v>&lt;61119&gt;</v>
      </c>
      <c r="G1599" s="71" t="str">
        <f t="shared" si="123"/>
        <v>61119</v>
      </c>
      <c r="H1599" s="71">
        <f t="shared" si="124"/>
        <v>61119</v>
      </c>
    </row>
    <row r="1600" spans="1:8" x14ac:dyDescent="0.2">
      <c r="A1600" s="76">
        <f t="shared" si="120"/>
        <v>61253</v>
      </c>
      <c r="B1600" s="27" t="s">
        <v>4864</v>
      </c>
      <c r="C1600" s="71">
        <v>906</v>
      </c>
      <c r="D1600" s="71">
        <v>599</v>
      </c>
      <c r="E1600" s="71">
        <f t="shared" si="121"/>
        <v>1505</v>
      </c>
      <c r="F1600" s="71" t="str">
        <f t="shared" si="122"/>
        <v>&lt;61253&gt;</v>
      </c>
      <c r="G1600" s="71" t="str">
        <f t="shared" si="123"/>
        <v>61253</v>
      </c>
      <c r="H1600" s="71">
        <f t="shared" si="124"/>
        <v>61253</v>
      </c>
    </row>
    <row r="1601" spans="1:8" x14ac:dyDescent="0.2">
      <c r="A1601" s="76">
        <f t="shared" si="120"/>
        <v>61254</v>
      </c>
      <c r="B1601" s="27" t="s">
        <v>4865</v>
      </c>
      <c r="C1601" s="71">
        <v>211</v>
      </c>
      <c r="D1601" s="71">
        <v>104</v>
      </c>
      <c r="E1601" s="71">
        <f t="shared" si="121"/>
        <v>315</v>
      </c>
      <c r="F1601" s="71" t="str">
        <f t="shared" si="122"/>
        <v>&lt;61254&gt;</v>
      </c>
      <c r="G1601" s="71" t="str">
        <f t="shared" si="123"/>
        <v>61254</v>
      </c>
      <c r="H1601" s="71">
        <f t="shared" si="124"/>
        <v>61254</v>
      </c>
    </row>
    <row r="1602" spans="1:8" ht="25.5" x14ac:dyDescent="0.2">
      <c r="A1602" s="76">
        <f t="shared" si="120"/>
        <v>61203</v>
      </c>
      <c r="B1602" s="27" t="s">
        <v>4052</v>
      </c>
      <c r="C1602" s="71">
        <v>538</v>
      </c>
      <c r="D1602" s="71">
        <v>265</v>
      </c>
      <c r="E1602" s="71">
        <f t="shared" si="121"/>
        <v>803</v>
      </c>
      <c r="F1602" s="71" t="str">
        <f t="shared" si="122"/>
        <v>&lt;61203&gt;</v>
      </c>
      <c r="G1602" s="71" t="str">
        <f t="shared" si="123"/>
        <v>61203</v>
      </c>
      <c r="H1602" s="71">
        <f t="shared" si="124"/>
        <v>61203</v>
      </c>
    </row>
    <row r="1603" spans="1:8" ht="25.5" x14ac:dyDescent="0.2">
      <c r="A1603" s="76">
        <f t="shared" si="120"/>
        <v>61204</v>
      </c>
      <c r="B1603" s="27" t="s">
        <v>4053</v>
      </c>
      <c r="C1603" s="71">
        <v>411</v>
      </c>
      <c r="D1603" s="71">
        <v>281</v>
      </c>
      <c r="E1603" s="71">
        <f t="shared" si="121"/>
        <v>692</v>
      </c>
      <c r="F1603" s="71" t="str">
        <f t="shared" si="122"/>
        <v>&lt;61204&gt;</v>
      </c>
      <c r="G1603" s="71" t="str">
        <f t="shared" si="123"/>
        <v>61204</v>
      </c>
      <c r="H1603" s="71">
        <f t="shared" si="124"/>
        <v>61204</v>
      </c>
    </row>
    <row r="1604" spans="1:8" ht="38.25" x14ac:dyDescent="0.2">
      <c r="A1604" s="76">
        <f t="shared" si="120"/>
        <v>61205</v>
      </c>
      <c r="B1604" s="27" t="s">
        <v>4054</v>
      </c>
      <c r="C1604" s="71">
        <v>153</v>
      </c>
      <c r="D1604" s="71">
        <v>110</v>
      </c>
      <c r="E1604" s="71">
        <f t="shared" si="121"/>
        <v>263</v>
      </c>
      <c r="F1604" s="71" t="str">
        <f t="shared" si="122"/>
        <v>&lt;61205&gt;</v>
      </c>
      <c r="G1604" s="71" t="str">
        <f t="shared" si="123"/>
        <v>61205</v>
      </c>
      <c r="H1604" s="71">
        <f t="shared" si="124"/>
        <v>61205</v>
      </c>
    </row>
    <row r="1605" spans="1:8" x14ac:dyDescent="0.2">
      <c r="A1605" s="76">
        <f t="shared" si="120"/>
        <v>61206</v>
      </c>
      <c r="B1605" s="27" t="s">
        <v>4055</v>
      </c>
      <c r="C1605" s="71">
        <v>264</v>
      </c>
      <c r="D1605" s="71">
        <v>144</v>
      </c>
      <c r="E1605" s="71">
        <f t="shared" si="121"/>
        <v>408</v>
      </c>
      <c r="F1605" s="71" t="str">
        <f t="shared" si="122"/>
        <v>&lt;61206&gt;</v>
      </c>
      <c r="G1605" s="71" t="str">
        <f t="shared" si="123"/>
        <v>61206</v>
      </c>
      <c r="H1605" s="71">
        <f t="shared" si="124"/>
        <v>61206</v>
      </c>
    </row>
    <row r="1606" spans="1:8" ht="25.5" x14ac:dyDescent="0.2">
      <c r="A1606" s="76">
        <f t="shared" si="120"/>
        <v>61207</v>
      </c>
      <c r="B1606" s="27" t="s">
        <v>4056</v>
      </c>
      <c r="C1606" s="71">
        <v>1029</v>
      </c>
      <c r="D1606" s="71">
        <v>677</v>
      </c>
      <c r="E1606" s="71">
        <f t="shared" si="121"/>
        <v>1706</v>
      </c>
      <c r="F1606" s="71" t="str">
        <f t="shared" si="122"/>
        <v>&lt;61207&gt;</v>
      </c>
      <c r="G1606" s="71" t="str">
        <f t="shared" si="123"/>
        <v>61207</v>
      </c>
      <c r="H1606" s="71">
        <f t="shared" si="124"/>
        <v>61207</v>
      </c>
    </row>
    <row r="1607" spans="1:8" ht="25.5" x14ac:dyDescent="0.2">
      <c r="A1607" s="76">
        <f t="shared" si="120"/>
        <v>61255</v>
      </c>
      <c r="B1607" s="27" t="s">
        <v>4866</v>
      </c>
      <c r="C1607" s="71">
        <v>1012</v>
      </c>
      <c r="D1607" s="71">
        <v>576</v>
      </c>
      <c r="E1607" s="71">
        <f t="shared" si="121"/>
        <v>1588</v>
      </c>
      <c r="F1607" s="71" t="str">
        <f t="shared" si="122"/>
        <v>&lt;61255&gt;</v>
      </c>
      <c r="G1607" s="71" t="str">
        <f t="shared" si="123"/>
        <v>61255</v>
      </c>
      <c r="H1607" s="71">
        <f t="shared" si="124"/>
        <v>61255</v>
      </c>
    </row>
    <row r="1608" spans="1:8" ht="25.5" x14ac:dyDescent="0.2">
      <c r="A1608" s="76">
        <f t="shared" si="120"/>
        <v>61256</v>
      </c>
      <c r="B1608" s="27" t="s">
        <v>4867</v>
      </c>
      <c r="C1608" s="71">
        <v>236</v>
      </c>
      <c r="D1608" s="71">
        <v>158</v>
      </c>
      <c r="E1608" s="71">
        <f t="shared" si="121"/>
        <v>394</v>
      </c>
      <c r="F1608" s="71" t="str">
        <f t="shared" si="122"/>
        <v>&lt;61256&gt;</v>
      </c>
      <c r="G1608" s="71" t="str">
        <f t="shared" si="123"/>
        <v>61256</v>
      </c>
      <c r="H1608" s="71">
        <f t="shared" si="124"/>
        <v>61256</v>
      </c>
    </row>
    <row r="1609" spans="1:8" ht="25.5" x14ac:dyDescent="0.2">
      <c r="A1609" s="76">
        <f t="shared" si="120"/>
        <v>61213</v>
      </c>
      <c r="B1609" s="27" t="s">
        <v>4062</v>
      </c>
      <c r="C1609" s="71">
        <v>527</v>
      </c>
      <c r="D1609" s="71">
        <v>297</v>
      </c>
      <c r="E1609" s="71">
        <f t="shared" si="121"/>
        <v>824</v>
      </c>
      <c r="F1609" s="71" t="str">
        <f t="shared" si="122"/>
        <v>&lt;61213&gt;</v>
      </c>
      <c r="G1609" s="71" t="str">
        <f t="shared" si="123"/>
        <v>61213</v>
      </c>
      <c r="H1609" s="71">
        <f t="shared" si="124"/>
        <v>61213</v>
      </c>
    </row>
    <row r="1610" spans="1:8" ht="25.5" x14ac:dyDescent="0.2">
      <c r="A1610" s="76">
        <f t="shared" si="120"/>
        <v>61215</v>
      </c>
      <c r="B1610" s="27" t="s">
        <v>4064</v>
      </c>
      <c r="C1610" s="71">
        <v>266</v>
      </c>
      <c r="D1610" s="71">
        <v>175</v>
      </c>
      <c r="E1610" s="71">
        <f t="shared" si="121"/>
        <v>441</v>
      </c>
      <c r="F1610" s="71" t="str">
        <f t="shared" si="122"/>
        <v>&lt;61215&gt;</v>
      </c>
      <c r="G1610" s="71" t="str">
        <f t="shared" si="123"/>
        <v>61215</v>
      </c>
      <c r="H1610" s="71">
        <f t="shared" si="124"/>
        <v>61215</v>
      </c>
    </row>
    <row r="1611" spans="1:8" x14ac:dyDescent="0.2">
      <c r="A1611" s="76">
        <f t="shared" si="120"/>
        <v>61217</v>
      </c>
      <c r="B1611" s="27" t="s">
        <v>4066</v>
      </c>
      <c r="C1611" s="71">
        <v>435</v>
      </c>
      <c r="D1611" s="71">
        <v>264</v>
      </c>
      <c r="E1611" s="71">
        <f t="shared" si="121"/>
        <v>699</v>
      </c>
      <c r="F1611" s="71" t="str">
        <f t="shared" si="122"/>
        <v>&lt;61217&gt;</v>
      </c>
      <c r="G1611" s="71" t="str">
        <f t="shared" si="123"/>
        <v>61217</v>
      </c>
      <c r="H1611" s="71">
        <f t="shared" si="124"/>
        <v>61217</v>
      </c>
    </row>
    <row r="1612" spans="1:8" ht="38.25" x14ac:dyDescent="0.2">
      <c r="A1612" s="76">
        <f t="shared" si="120"/>
        <v>61257</v>
      </c>
      <c r="B1612" s="27" t="s">
        <v>4868</v>
      </c>
      <c r="C1612" s="71">
        <v>734</v>
      </c>
      <c r="D1612" s="71">
        <v>447</v>
      </c>
      <c r="E1612" s="71">
        <f t="shared" si="121"/>
        <v>1181</v>
      </c>
      <c r="F1612" s="71" t="str">
        <f t="shared" si="122"/>
        <v>&lt;61257&gt;</v>
      </c>
      <c r="G1612" s="71" t="str">
        <f t="shared" si="123"/>
        <v>61257</v>
      </c>
      <c r="H1612" s="71">
        <f t="shared" si="124"/>
        <v>61257</v>
      </c>
    </row>
    <row r="1613" spans="1:8" x14ac:dyDescent="0.2">
      <c r="A1613" s="76">
        <f t="shared" si="120"/>
        <v>61258</v>
      </c>
      <c r="B1613" s="27" t="s">
        <v>4869</v>
      </c>
      <c r="C1613" s="71">
        <v>578</v>
      </c>
      <c r="D1613" s="71">
        <v>420</v>
      </c>
      <c r="E1613" s="71">
        <f t="shared" si="121"/>
        <v>998</v>
      </c>
      <c r="F1613" s="71" t="str">
        <f t="shared" si="122"/>
        <v>&lt;61258&gt;</v>
      </c>
      <c r="G1613" s="71" t="str">
        <f t="shared" si="123"/>
        <v>61258</v>
      </c>
      <c r="H1613" s="71">
        <f t="shared" si="124"/>
        <v>61258</v>
      </c>
    </row>
    <row r="1614" spans="1:8" x14ac:dyDescent="0.2">
      <c r="A1614" s="76">
        <f t="shared" si="120"/>
        <v>61222</v>
      </c>
      <c r="B1614" s="27" t="s">
        <v>4071</v>
      </c>
      <c r="C1614" s="71">
        <v>336</v>
      </c>
      <c r="D1614" s="71">
        <v>232</v>
      </c>
      <c r="E1614" s="71">
        <f t="shared" si="121"/>
        <v>568</v>
      </c>
      <c r="F1614" s="71" t="str">
        <f t="shared" si="122"/>
        <v>&lt;61222&gt;</v>
      </c>
      <c r="G1614" s="71" t="str">
        <f t="shared" si="123"/>
        <v>61222</v>
      </c>
      <c r="H1614" s="71">
        <f t="shared" si="124"/>
        <v>61222</v>
      </c>
    </row>
    <row r="1615" spans="1:8" x14ac:dyDescent="0.2">
      <c r="A1615" s="76">
        <f t="shared" ref="A1615:A1678" si="125">H1615</f>
        <v>61259</v>
      </c>
      <c r="B1615" s="27" t="s">
        <v>4870</v>
      </c>
      <c r="C1615" s="71">
        <v>1482</v>
      </c>
      <c r="D1615" s="71">
        <v>915</v>
      </c>
      <c r="E1615" s="71">
        <f t="shared" ref="E1615:E1678" si="126">SUM(C1615:D1615)</f>
        <v>2397</v>
      </c>
      <c r="F1615" s="71" t="str">
        <f t="shared" ref="F1615:F1678" si="127">RIGHT(B1615,7)</f>
        <v>&lt;61259&gt;</v>
      </c>
      <c r="G1615" s="71" t="str">
        <f t="shared" ref="G1615:G1678" si="128">MID(F1615,2,5)</f>
        <v>61259</v>
      </c>
      <c r="H1615" s="71">
        <f t="shared" ref="H1615:H1678" si="129">VALUE(G1615)</f>
        <v>61259</v>
      </c>
    </row>
    <row r="1616" spans="1:8" ht="38.25" x14ac:dyDescent="0.2">
      <c r="A1616" s="76">
        <f t="shared" si="125"/>
        <v>61260</v>
      </c>
      <c r="B1616" s="27" t="s">
        <v>4871</v>
      </c>
      <c r="C1616" s="71">
        <v>194</v>
      </c>
      <c r="D1616" s="71">
        <v>103</v>
      </c>
      <c r="E1616" s="71">
        <f t="shared" si="126"/>
        <v>297</v>
      </c>
      <c r="F1616" s="71" t="str">
        <f t="shared" si="127"/>
        <v>&lt;61260&gt;</v>
      </c>
      <c r="G1616" s="71" t="str">
        <f t="shared" si="128"/>
        <v>61260</v>
      </c>
      <c r="H1616" s="71">
        <f t="shared" si="129"/>
        <v>61260</v>
      </c>
    </row>
    <row r="1617" spans="1:8" ht="25.5" x14ac:dyDescent="0.2">
      <c r="A1617" s="76">
        <f t="shared" si="125"/>
        <v>61261</v>
      </c>
      <c r="B1617" s="27" t="s">
        <v>4872</v>
      </c>
      <c r="C1617" s="71">
        <v>364</v>
      </c>
      <c r="D1617" s="71">
        <v>172</v>
      </c>
      <c r="E1617" s="71">
        <f t="shared" si="126"/>
        <v>536</v>
      </c>
      <c r="F1617" s="71" t="str">
        <f t="shared" si="127"/>
        <v>&lt;61261&gt;</v>
      </c>
      <c r="G1617" s="71" t="str">
        <f t="shared" si="128"/>
        <v>61261</v>
      </c>
      <c r="H1617" s="71">
        <f t="shared" si="129"/>
        <v>61261</v>
      </c>
    </row>
    <row r="1618" spans="1:8" x14ac:dyDescent="0.2">
      <c r="A1618" s="76">
        <f t="shared" si="125"/>
        <v>61262</v>
      </c>
      <c r="B1618" s="27" t="s">
        <v>4873</v>
      </c>
      <c r="C1618" s="71">
        <v>375</v>
      </c>
      <c r="D1618" s="71">
        <v>190</v>
      </c>
      <c r="E1618" s="71">
        <f t="shared" si="126"/>
        <v>565</v>
      </c>
      <c r="F1618" s="71" t="str">
        <f t="shared" si="127"/>
        <v>&lt;61262&gt;</v>
      </c>
      <c r="G1618" s="71" t="str">
        <f t="shared" si="128"/>
        <v>61262</v>
      </c>
      <c r="H1618" s="71">
        <f t="shared" si="129"/>
        <v>61262</v>
      </c>
    </row>
    <row r="1619" spans="1:8" ht="38.25" x14ac:dyDescent="0.2">
      <c r="A1619" s="76">
        <f t="shared" si="125"/>
        <v>61236</v>
      </c>
      <c r="B1619" s="27" t="s">
        <v>4084</v>
      </c>
      <c r="C1619" s="71">
        <v>519</v>
      </c>
      <c r="D1619" s="71">
        <v>281</v>
      </c>
      <c r="E1619" s="71">
        <f t="shared" si="126"/>
        <v>800</v>
      </c>
      <c r="F1619" s="71" t="str">
        <f t="shared" si="127"/>
        <v>&lt;61236&gt;</v>
      </c>
      <c r="G1619" s="71" t="str">
        <f t="shared" si="128"/>
        <v>61236</v>
      </c>
      <c r="H1619" s="71">
        <f t="shared" si="129"/>
        <v>61236</v>
      </c>
    </row>
    <row r="1620" spans="1:8" ht="25.5" x14ac:dyDescent="0.2">
      <c r="A1620" s="76">
        <f t="shared" si="125"/>
        <v>61263</v>
      </c>
      <c r="B1620" s="27" t="s">
        <v>4874</v>
      </c>
      <c r="C1620" s="71">
        <v>949</v>
      </c>
      <c r="D1620" s="71">
        <v>657</v>
      </c>
      <c r="E1620" s="71">
        <f t="shared" si="126"/>
        <v>1606</v>
      </c>
      <c r="F1620" s="71" t="str">
        <f t="shared" si="127"/>
        <v>&lt;61263&gt;</v>
      </c>
      <c r="G1620" s="71" t="str">
        <f t="shared" si="128"/>
        <v>61263</v>
      </c>
      <c r="H1620" s="71">
        <f t="shared" si="129"/>
        <v>61263</v>
      </c>
    </row>
    <row r="1621" spans="1:8" ht="25.5" x14ac:dyDescent="0.2">
      <c r="A1621" s="76">
        <f t="shared" si="125"/>
        <v>61264</v>
      </c>
      <c r="B1621" s="27" t="s">
        <v>4875</v>
      </c>
      <c r="C1621" s="71">
        <v>340</v>
      </c>
      <c r="D1621" s="71">
        <v>251</v>
      </c>
      <c r="E1621" s="71">
        <f t="shared" si="126"/>
        <v>591</v>
      </c>
      <c r="F1621" s="71" t="str">
        <f t="shared" si="127"/>
        <v>&lt;61264&gt;</v>
      </c>
      <c r="G1621" s="71" t="str">
        <f t="shared" si="128"/>
        <v>61264</v>
      </c>
      <c r="H1621" s="71">
        <f t="shared" si="129"/>
        <v>61264</v>
      </c>
    </row>
    <row r="1622" spans="1:8" ht="25.5" x14ac:dyDescent="0.2">
      <c r="A1622" s="76">
        <f t="shared" si="125"/>
        <v>61265</v>
      </c>
      <c r="B1622" s="27" t="s">
        <v>4876</v>
      </c>
      <c r="C1622" s="71">
        <v>1197</v>
      </c>
      <c r="D1622" s="71">
        <v>727</v>
      </c>
      <c r="E1622" s="71">
        <f t="shared" si="126"/>
        <v>1924</v>
      </c>
      <c r="F1622" s="71" t="str">
        <f t="shared" si="127"/>
        <v>&lt;61265&gt;</v>
      </c>
      <c r="G1622" s="71" t="str">
        <f t="shared" si="128"/>
        <v>61265</v>
      </c>
      <c r="H1622" s="71">
        <f t="shared" si="129"/>
        <v>61265</v>
      </c>
    </row>
    <row r="1623" spans="1:8" x14ac:dyDescent="0.2">
      <c r="A1623" s="76">
        <f t="shared" si="125"/>
        <v>61243</v>
      </c>
      <c r="B1623" s="27" t="s">
        <v>4091</v>
      </c>
      <c r="C1623" s="71">
        <v>301</v>
      </c>
      <c r="D1623" s="71">
        <v>171</v>
      </c>
      <c r="E1623" s="71">
        <f t="shared" si="126"/>
        <v>472</v>
      </c>
      <c r="F1623" s="71" t="str">
        <f t="shared" si="127"/>
        <v>&lt;61243&gt;</v>
      </c>
      <c r="G1623" s="71" t="str">
        <f t="shared" si="128"/>
        <v>61243</v>
      </c>
      <c r="H1623" s="71">
        <f t="shared" si="129"/>
        <v>61243</v>
      </c>
    </row>
    <row r="1624" spans="1:8" x14ac:dyDescent="0.2">
      <c r="A1624" s="76">
        <f t="shared" si="125"/>
        <v>61266</v>
      </c>
      <c r="B1624" s="27" t="s">
        <v>4877</v>
      </c>
      <c r="C1624" s="71">
        <v>282</v>
      </c>
      <c r="D1624" s="71">
        <v>153</v>
      </c>
      <c r="E1624" s="71">
        <f t="shared" si="126"/>
        <v>435</v>
      </c>
      <c r="F1624" s="71" t="str">
        <f t="shared" si="127"/>
        <v>&lt;61266&gt;</v>
      </c>
      <c r="G1624" s="71" t="str">
        <f t="shared" si="128"/>
        <v>61266</v>
      </c>
      <c r="H1624" s="71">
        <f t="shared" si="129"/>
        <v>61266</v>
      </c>
    </row>
    <row r="1625" spans="1:8" ht="25.5" x14ac:dyDescent="0.2">
      <c r="A1625" s="76">
        <f t="shared" si="125"/>
        <v>61267</v>
      </c>
      <c r="B1625" s="27" t="s">
        <v>4878</v>
      </c>
      <c r="C1625" s="71">
        <v>518</v>
      </c>
      <c r="D1625" s="71">
        <v>368</v>
      </c>
      <c r="E1625" s="71">
        <f t="shared" si="126"/>
        <v>886</v>
      </c>
      <c r="F1625" s="71" t="str">
        <f t="shared" si="127"/>
        <v>&lt;61267&gt;</v>
      </c>
      <c r="G1625" s="71" t="str">
        <f t="shared" si="128"/>
        <v>61267</v>
      </c>
      <c r="H1625" s="71">
        <f t="shared" si="129"/>
        <v>61267</v>
      </c>
    </row>
    <row r="1626" spans="1:8" x14ac:dyDescent="0.2">
      <c r="A1626" s="76">
        <f t="shared" si="125"/>
        <v>61247</v>
      </c>
      <c r="B1626" s="27" t="s">
        <v>4095</v>
      </c>
      <c r="C1626" s="71">
        <v>633</v>
      </c>
      <c r="D1626" s="71">
        <v>475</v>
      </c>
      <c r="E1626" s="71">
        <f t="shared" si="126"/>
        <v>1108</v>
      </c>
      <c r="F1626" s="71" t="str">
        <f t="shared" si="127"/>
        <v>&lt;61247&gt;</v>
      </c>
      <c r="G1626" s="71" t="str">
        <f t="shared" si="128"/>
        <v>61247</v>
      </c>
      <c r="H1626" s="71">
        <f t="shared" si="129"/>
        <v>61247</v>
      </c>
    </row>
    <row r="1627" spans="1:8" ht="25.5" x14ac:dyDescent="0.2">
      <c r="A1627" s="76">
        <f t="shared" si="125"/>
        <v>61251</v>
      </c>
      <c r="B1627" s="27" t="s">
        <v>4099</v>
      </c>
      <c r="C1627" s="71">
        <v>111</v>
      </c>
      <c r="D1627" s="71">
        <v>72</v>
      </c>
      <c r="E1627" s="71">
        <f t="shared" si="126"/>
        <v>183</v>
      </c>
      <c r="F1627" s="71" t="str">
        <f t="shared" si="127"/>
        <v>&lt;61251&gt;</v>
      </c>
      <c r="G1627" s="71" t="str">
        <f t="shared" si="128"/>
        <v>61251</v>
      </c>
      <c r="H1627" s="71">
        <f t="shared" si="129"/>
        <v>61251</v>
      </c>
    </row>
    <row r="1628" spans="1:8" ht="25.5" x14ac:dyDescent="0.2">
      <c r="A1628" s="76">
        <f t="shared" si="125"/>
        <v>61252</v>
      </c>
      <c r="B1628" s="27" t="s">
        <v>4100</v>
      </c>
      <c r="C1628" s="71">
        <v>214</v>
      </c>
      <c r="D1628" s="71">
        <v>129</v>
      </c>
      <c r="E1628" s="71">
        <f t="shared" si="126"/>
        <v>343</v>
      </c>
      <c r="F1628" s="71" t="str">
        <f t="shared" si="127"/>
        <v>&lt;61252&gt;</v>
      </c>
      <c r="G1628" s="71" t="str">
        <f t="shared" si="128"/>
        <v>61252</v>
      </c>
      <c r="H1628" s="71">
        <f t="shared" si="129"/>
        <v>61252</v>
      </c>
    </row>
    <row r="1629" spans="1:8" ht="25.5" x14ac:dyDescent="0.2">
      <c r="A1629" s="76">
        <f t="shared" si="125"/>
        <v>62007</v>
      </c>
      <c r="B1629" s="27" t="s">
        <v>4879</v>
      </c>
      <c r="C1629" s="71">
        <v>1473</v>
      </c>
      <c r="D1629" s="71">
        <v>1114</v>
      </c>
      <c r="E1629" s="71">
        <f t="shared" si="126"/>
        <v>2587</v>
      </c>
      <c r="F1629" s="71" t="str">
        <f t="shared" si="127"/>
        <v>&lt;62007&gt;</v>
      </c>
      <c r="G1629" s="71" t="str">
        <f t="shared" si="128"/>
        <v>62007</v>
      </c>
      <c r="H1629" s="71">
        <f t="shared" si="129"/>
        <v>62007</v>
      </c>
    </row>
    <row r="1630" spans="1:8" x14ac:dyDescent="0.2">
      <c r="A1630" s="76">
        <f t="shared" si="125"/>
        <v>62008</v>
      </c>
      <c r="B1630" s="27" t="s">
        <v>4880</v>
      </c>
      <c r="C1630" s="71">
        <v>286</v>
      </c>
      <c r="D1630" s="71">
        <v>151</v>
      </c>
      <c r="E1630" s="71">
        <f t="shared" si="126"/>
        <v>437</v>
      </c>
      <c r="F1630" s="71" t="str">
        <f t="shared" si="127"/>
        <v>&lt;62008&gt;</v>
      </c>
      <c r="G1630" s="71" t="str">
        <f t="shared" si="128"/>
        <v>62008</v>
      </c>
      <c r="H1630" s="71">
        <f t="shared" si="129"/>
        <v>62008</v>
      </c>
    </row>
    <row r="1631" spans="1:8" ht="25.5" x14ac:dyDescent="0.2">
      <c r="A1631" s="76">
        <f t="shared" si="125"/>
        <v>62010</v>
      </c>
      <c r="B1631" s="27" t="s">
        <v>4881</v>
      </c>
      <c r="C1631" s="71">
        <v>95</v>
      </c>
      <c r="D1631" s="71">
        <v>54</v>
      </c>
      <c r="E1631" s="71">
        <f t="shared" si="126"/>
        <v>149</v>
      </c>
      <c r="F1631" s="71" t="str">
        <f t="shared" si="127"/>
        <v>&lt;62010&gt;</v>
      </c>
      <c r="G1631" s="71" t="str">
        <f t="shared" si="128"/>
        <v>62010</v>
      </c>
      <c r="H1631" s="71">
        <f t="shared" si="129"/>
        <v>62010</v>
      </c>
    </row>
    <row r="1632" spans="1:8" ht="25.5" x14ac:dyDescent="0.2">
      <c r="A1632" s="76">
        <f t="shared" si="125"/>
        <v>62040</v>
      </c>
      <c r="B1632" s="27" t="s">
        <v>4882</v>
      </c>
      <c r="C1632" s="71">
        <v>1933</v>
      </c>
      <c r="D1632" s="71">
        <v>1347</v>
      </c>
      <c r="E1632" s="71">
        <f t="shared" si="126"/>
        <v>3280</v>
      </c>
      <c r="F1632" s="71" t="str">
        <f t="shared" si="127"/>
        <v>&lt;62040&gt;</v>
      </c>
      <c r="G1632" s="71" t="str">
        <f t="shared" si="128"/>
        <v>62040</v>
      </c>
      <c r="H1632" s="71">
        <f t="shared" si="129"/>
        <v>62040</v>
      </c>
    </row>
    <row r="1633" spans="1:8" ht="25.5" x14ac:dyDescent="0.2">
      <c r="A1633" s="76">
        <f t="shared" si="125"/>
        <v>62041</v>
      </c>
      <c r="B1633" s="27" t="s">
        <v>4883</v>
      </c>
      <c r="C1633" s="71">
        <v>2288</v>
      </c>
      <c r="D1633" s="71">
        <v>1492</v>
      </c>
      <c r="E1633" s="71">
        <f t="shared" si="126"/>
        <v>3780</v>
      </c>
      <c r="F1633" s="71" t="str">
        <f t="shared" si="127"/>
        <v>&lt;62041&gt;</v>
      </c>
      <c r="G1633" s="71" t="str">
        <f t="shared" si="128"/>
        <v>62041</v>
      </c>
      <c r="H1633" s="71">
        <f t="shared" si="129"/>
        <v>62041</v>
      </c>
    </row>
    <row r="1634" spans="1:8" x14ac:dyDescent="0.2">
      <c r="A1634" s="76">
        <f t="shared" si="125"/>
        <v>62014</v>
      </c>
      <c r="B1634" s="27" t="s">
        <v>4884</v>
      </c>
      <c r="C1634" s="71">
        <v>331</v>
      </c>
      <c r="D1634" s="71">
        <v>216</v>
      </c>
      <c r="E1634" s="71">
        <f t="shared" si="126"/>
        <v>547</v>
      </c>
      <c r="F1634" s="71" t="str">
        <f t="shared" si="127"/>
        <v>&lt;62014&gt;</v>
      </c>
      <c r="G1634" s="71" t="str">
        <f t="shared" si="128"/>
        <v>62014</v>
      </c>
      <c r="H1634" s="71">
        <f t="shared" si="129"/>
        <v>62014</v>
      </c>
    </row>
    <row r="1635" spans="1:8" ht="25.5" x14ac:dyDescent="0.2">
      <c r="A1635" s="76">
        <f t="shared" si="125"/>
        <v>62039</v>
      </c>
      <c r="B1635" s="27" t="s">
        <v>4885</v>
      </c>
      <c r="C1635" s="71">
        <v>346</v>
      </c>
      <c r="D1635" s="71">
        <v>208</v>
      </c>
      <c r="E1635" s="71">
        <f t="shared" si="126"/>
        <v>554</v>
      </c>
      <c r="F1635" s="71" t="str">
        <f t="shared" si="127"/>
        <v>&lt;62039&gt;</v>
      </c>
      <c r="G1635" s="71" t="str">
        <f t="shared" si="128"/>
        <v>62039</v>
      </c>
      <c r="H1635" s="71">
        <f t="shared" si="129"/>
        <v>62039</v>
      </c>
    </row>
    <row r="1636" spans="1:8" x14ac:dyDescent="0.2">
      <c r="A1636" s="76">
        <f t="shared" si="125"/>
        <v>62042</v>
      </c>
      <c r="B1636" s="27" t="s">
        <v>4886</v>
      </c>
      <c r="C1636" s="71">
        <v>729</v>
      </c>
      <c r="D1636" s="71">
        <v>384</v>
      </c>
      <c r="E1636" s="71">
        <f t="shared" si="126"/>
        <v>1113</v>
      </c>
      <c r="F1636" s="71" t="str">
        <f t="shared" si="127"/>
        <v>&lt;62042&gt;</v>
      </c>
      <c r="G1636" s="71" t="str">
        <f t="shared" si="128"/>
        <v>62042</v>
      </c>
      <c r="H1636" s="71">
        <f t="shared" si="129"/>
        <v>62042</v>
      </c>
    </row>
    <row r="1637" spans="1:8" ht="38.25" x14ac:dyDescent="0.2">
      <c r="A1637" s="76">
        <f t="shared" si="125"/>
        <v>62043</v>
      </c>
      <c r="B1637" s="27" t="s">
        <v>4887</v>
      </c>
      <c r="C1637" s="71">
        <v>561</v>
      </c>
      <c r="D1637" s="71">
        <v>438</v>
      </c>
      <c r="E1637" s="71">
        <f t="shared" si="126"/>
        <v>999</v>
      </c>
      <c r="F1637" s="71" t="str">
        <f t="shared" si="127"/>
        <v>&lt;62043&gt;</v>
      </c>
      <c r="G1637" s="71" t="str">
        <f t="shared" si="128"/>
        <v>62043</v>
      </c>
      <c r="H1637" s="71">
        <f t="shared" si="129"/>
        <v>62043</v>
      </c>
    </row>
    <row r="1638" spans="1:8" x14ac:dyDescent="0.2">
      <c r="A1638" s="76">
        <f t="shared" si="125"/>
        <v>62044</v>
      </c>
      <c r="B1638" s="27" t="s">
        <v>4888</v>
      </c>
      <c r="C1638" s="71">
        <v>532</v>
      </c>
      <c r="D1638" s="71">
        <v>368</v>
      </c>
      <c r="E1638" s="71">
        <f t="shared" si="126"/>
        <v>900</v>
      </c>
      <c r="F1638" s="71" t="str">
        <f t="shared" si="127"/>
        <v>&lt;62044&gt;</v>
      </c>
      <c r="G1638" s="71" t="str">
        <f t="shared" si="128"/>
        <v>62044</v>
      </c>
      <c r="H1638" s="71">
        <f t="shared" si="129"/>
        <v>62044</v>
      </c>
    </row>
    <row r="1639" spans="1:8" ht="25.5" x14ac:dyDescent="0.2">
      <c r="A1639" s="76">
        <f t="shared" si="125"/>
        <v>62021</v>
      </c>
      <c r="B1639" s="27" t="s">
        <v>4889</v>
      </c>
      <c r="C1639" s="71">
        <v>80</v>
      </c>
      <c r="D1639" s="71">
        <v>58</v>
      </c>
      <c r="E1639" s="71">
        <f t="shared" si="126"/>
        <v>138</v>
      </c>
      <c r="F1639" s="71" t="str">
        <f t="shared" si="127"/>
        <v>&lt;62021&gt;</v>
      </c>
      <c r="G1639" s="71" t="str">
        <f t="shared" si="128"/>
        <v>62021</v>
      </c>
      <c r="H1639" s="71">
        <f t="shared" si="129"/>
        <v>62021</v>
      </c>
    </row>
    <row r="1640" spans="1:8" ht="38.25" x14ac:dyDescent="0.2">
      <c r="A1640" s="76">
        <f t="shared" si="125"/>
        <v>62026</v>
      </c>
      <c r="B1640" s="27" t="s">
        <v>4890</v>
      </c>
      <c r="C1640" s="71">
        <v>166</v>
      </c>
      <c r="D1640" s="71">
        <v>116</v>
      </c>
      <c r="E1640" s="71">
        <f t="shared" si="126"/>
        <v>282</v>
      </c>
      <c r="F1640" s="71" t="str">
        <f t="shared" si="127"/>
        <v>&lt;62026&gt;</v>
      </c>
      <c r="G1640" s="71" t="str">
        <f t="shared" si="128"/>
        <v>62026</v>
      </c>
      <c r="H1640" s="71">
        <f t="shared" si="129"/>
        <v>62026</v>
      </c>
    </row>
    <row r="1641" spans="1:8" ht="25.5" x14ac:dyDescent="0.2">
      <c r="A1641" s="76">
        <f t="shared" si="125"/>
        <v>62045</v>
      </c>
      <c r="B1641" s="27" t="s">
        <v>4891</v>
      </c>
      <c r="C1641" s="71">
        <v>350</v>
      </c>
      <c r="D1641" s="71">
        <v>193</v>
      </c>
      <c r="E1641" s="71">
        <f t="shared" si="126"/>
        <v>543</v>
      </c>
      <c r="F1641" s="71" t="str">
        <f t="shared" si="127"/>
        <v>&lt;62045&gt;</v>
      </c>
      <c r="G1641" s="71" t="str">
        <f t="shared" si="128"/>
        <v>62045</v>
      </c>
      <c r="H1641" s="71">
        <f t="shared" si="129"/>
        <v>62045</v>
      </c>
    </row>
    <row r="1642" spans="1:8" ht="51" x14ac:dyDescent="0.2">
      <c r="A1642" s="76">
        <f t="shared" si="125"/>
        <v>62046</v>
      </c>
      <c r="B1642" s="27" t="s">
        <v>4892</v>
      </c>
      <c r="C1642" s="71">
        <v>512</v>
      </c>
      <c r="D1642" s="71">
        <v>312</v>
      </c>
      <c r="E1642" s="71">
        <f t="shared" si="126"/>
        <v>824</v>
      </c>
      <c r="F1642" s="71" t="str">
        <f t="shared" si="127"/>
        <v>&lt;62046&gt;</v>
      </c>
      <c r="G1642" s="71" t="str">
        <f t="shared" si="128"/>
        <v>62046</v>
      </c>
      <c r="H1642" s="71">
        <f t="shared" si="129"/>
        <v>62046</v>
      </c>
    </row>
    <row r="1643" spans="1:8" ht="38.25" x14ac:dyDescent="0.2">
      <c r="A1643" s="76">
        <f t="shared" si="125"/>
        <v>62032</v>
      </c>
      <c r="B1643" s="27" t="s">
        <v>4893</v>
      </c>
      <c r="C1643" s="71">
        <v>211</v>
      </c>
      <c r="D1643" s="71">
        <v>128</v>
      </c>
      <c r="E1643" s="71">
        <f t="shared" si="126"/>
        <v>339</v>
      </c>
      <c r="F1643" s="71" t="str">
        <f t="shared" si="127"/>
        <v>&lt;62032&gt;</v>
      </c>
      <c r="G1643" s="71" t="str">
        <f t="shared" si="128"/>
        <v>62032</v>
      </c>
      <c r="H1643" s="71">
        <f t="shared" si="129"/>
        <v>62032</v>
      </c>
    </row>
    <row r="1644" spans="1:8" x14ac:dyDescent="0.2">
      <c r="A1644" s="76">
        <f t="shared" si="125"/>
        <v>62034</v>
      </c>
      <c r="B1644" s="27" t="s">
        <v>4894</v>
      </c>
      <c r="C1644" s="71">
        <v>267</v>
      </c>
      <c r="D1644" s="71">
        <v>141</v>
      </c>
      <c r="E1644" s="71">
        <f t="shared" si="126"/>
        <v>408</v>
      </c>
      <c r="F1644" s="71" t="str">
        <f t="shared" si="127"/>
        <v>&lt;62034&gt;</v>
      </c>
      <c r="G1644" s="71" t="str">
        <f t="shared" si="128"/>
        <v>62034</v>
      </c>
      <c r="H1644" s="71">
        <f t="shared" si="129"/>
        <v>62034</v>
      </c>
    </row>
    <row r="1645" spans="1:8" ht="25.5" x14ac:dyDescent="0.2">
      <c r="A1645" s="76">
        <f t="shared" si="125"/>
        <v>62047</v>
      </c>
      <c r="B1645" s="27" t="s">
        <v>4895</v>
      </c>
      <c r="C1645" s="71">
        <v>1095</v>
      </c>
      <c r="D1645" s="71">
        <v>531</v>
      </c>
      <c r="E1645" s="71">
        <f t="shared" si="126"/>
        <v>1626</v>
      </c>
      <c r="F1645" s="71" t="str">
        <f t="shared" si="127"/>
        <v>&lt;62047&gt;</v>
      </c>
      <c r="G1645" s="71" t="str">
        <f t="shared" si="128"/>
        <v>62047</v>
      </c>
      <c r="H1645" s="71">
        <f t="shared" si="129"/>
        <v>62047</v>
      </c>
    </row>
    <row r="1646" spans="1:8" ht="38.25" x14ac:dyDescent="0.2">
      <c r="A1646" s="76">
        <f t="shared" si="125"/>
        <v>62036</v>
      </c>
      <c r="B1646" s="27" t="s">
        <v>4896</v>
      </c>
      <c r="C1646" s="71">
        <v>260</v>
      </c>
      <c r="D1646" s="71">
        <v>200</v>
      </c>
      <c r="E1646" s="71">
        <f t="shared" si="126"/>
        <v>460</v>
      </c>
      <c r="F1646" s="71" t="str">
        <f t="shared" si="127"/>
        <v>&lt;62036&gt;</v>
      </c>
      <c r="G1646" s="71" t="str">
        <f t="shared" si="128"/>
        <v>62036</v>
      </c>
      <c r="H1646" s="71">
        <f t="shared" si="129"/>
        <v>62036</v>
      </c>
    </row>
    <row r="1647" spans="1:8" ht="38.25" x14ac:dyDescent="0.2">
      <c r="A1647" s="76">
        <f t="shared" si="125"/>
        <v>62048</v>
      </c>
      <c r="B1647" s="27" t="s">
        <v>4897</v>
      </c>
      <c r="C1647" s="71">
        <v>930</v>
      </c>
      <c r="D1647" s="71">
        <v>505</v>
      </c>
      <c r="E1647" s="71">
        <f t="shared" si="126"/>
        <v>1435</v>
      </c>
      <c r="F1647" s="71" t="str">
        <f t="shared" si="127"/>
        <v>&lt;62048&gt;</v>
      </c>
      <c r="G1647" s="71" t="str">
        <f t="shared" si="128"/>
        <v>62048</v>
      </c>
      <c r="H1647" s="71">
        <f t="shared" si="129"/>
        <v>62048</v>
      </c>
    </row>
    <row r="1648" spans="1:8" x14ac:dyDescent="0.2">
      <c r="A1648" s="76">
        <f t="shared" si="125"/>
        <v>62038</v>
      </c>
      <c r="B1648" s="27" t="s">
        <v>4898</v>
      </c>
      <c r="C1648" s="71">
        <v>1358</v>
      </c>
      <c r="D1648" s="71">
        <v>868</v>
      </c>
      <c r="E1648" s="71">
        <f t="shared" si="126"/>
        <v>2226</v>
      </c>
      <c r="F1648" s="71" t="str">
        <f t="shared" si="127"/>
        <v>&lt;62038&gt;</v>
      </c>
      <c r="G1648" s="71" t="str">
        <f t="shared" si="128"/>
        <v>62038</v>
      </c>
      <c r="H1648" s="71">
        <f t="shared" si="129"/>
        <v>62038</v>
      </c>
    </row>
    <row r="1649" spans="1:8" x14ac:dyDescent="0.2">
      <c r="A1649" s="76">
        <f t="shared" si="125"/>
        <v>61437</v>
      </c>
      <c r="B1649" s="27" t="s">
        <v>4899</v>
      </c>
      <c r="C1649" s="71">
        <v>269</v>
      </c>
      <c r="D1649" s="71">
        <v>131</v>
      </c>
      <c r="E1649" s="71">
        <f t="shared" si="126"/>
        <v>400</v>
      </c>
      <c r="F1649" s="71" t="str">
        <f t="shared" si="127"/>
        <v>&lt;61437&gt;</v>
      </c>
      <c r="G1649" s="71" t="str">
        <f t="shared" si="128"/>
        <v>61437</v>
      </c>
      <c r="H1649" s="71">
        <f t="shared" si="129"/>
        <v>61437</v>
      </c>
    </row>
    <row r="1650" spans="1:8" x14ac:dyDescent="0.2">
      <c r="A1650" s="76">
        <f t="shared" si="125"/>
        <v>61410</v>
      </c>
      <c r="B1650" s="27" t="s">
        <v>4125</v>
      </c>
      <c r="C1650" s="71">
        <v>183</v>
      </c>
      <c r="D1650" s="71">
        <v>97</v>
      </c>
      <c r="E1650" s="71">
        <f t="shared" si="126"/>
        <v>280</v>
      </c>
      <c r="F1650" s="71" t="str">
        <f t="shared" si="127"/>
        <v>&lt;61410&gt;</v>
      </c>
      <c r="G1650" s="71" t="str">
        <f t="shared" si="128"/>
        <v>61410</v>
      </c>
      <c r="H1650" s="71">
        <f t="shared" si="129"/>
        <v>61410</v>
      </c>
    </row>
    <row r="1651" spans="1:8" x14ac:dyDescent="0.2">
      <c r="A1651" s="76">
        <f t="shared" si="125"/>
        <v>61438</v>
      </c>
      <c r="B1651" s="27" t="s">
        <v>4900</v>
      </c>
      <c r="C1651" s="71">
        <v>709</v>
      </c>
      <c r="D1651" s="71">
        <v>513</v>
      </c>
      <c r="E1651" s="71">
        <f t="shared" si="126"/>
        <v>1222</v>
      </c>
      <c r="F1651" s="71" t="str">
        <f t="shared" si="127"/>
        <v>&lt;61438&gt;</v>
      </c>
      <c r="G1651" s="71" t="str">
        <f t="shared" si="128"/>
        <v>61438</v>
      </c>
      <c r="H1651" s="71">
        <f t="shared" si="129"/>
        <v>61438</v>
      </c>
    </row>
    <row r="1652" spans="1:8" ht="38.25" x14ac:dyDescent="0.2">
      <c r="A1652" s="76">
        <f t="shared" si="125"/>
        <v>61439</v>
      </c>
      <c r="B1652" s="27" t="s">
        <v>4901</v>
      </c>
      <c r="C1652" s="71">
        <v>960</v>
      </c>
      <c r="D1652" s="71">
        <v>598</v>
      </c>
      <c r="E1652" s="71">
        <f t="shared" si="126"/>
        <v>1558</v>
      </c>
      <c r="F1652" s="71" t="str">
        <f t="shared" si="127"/>
        <v>&lt;61439&gt;</v>
      </c>
      <c r="G1652" s="71" t="str">
        <f t="shared" si="128"/>
        <v>61439</v>
      </c>
      <c r="H1652" s="71">
        <f t="shared" si="129"/>
        <v>61439</v>
      </c>
    </row>
    <row r="1653" spans="1:8" ht="25.5" x14ac:dyDescent="0.2">
      <c r="A1653" s="76">
        <f t="shared" si="125"/>
        <v>61413</v>
      </c>
      <c r="B1653" s="27" t="s">
        <v>4128</v>
      </c>
      <c r="C1653" s="71">
        <v>125</v>
      </c>
      <c r="D1653" s="71">
        <v>49</v>
      </c>
      <c r="E1653" s="71">
        <f t="shared" si="126"/>
        <v>174</v>
      </c>
      <c r="F1653" s="71" t="str">
        <f t="shared" si="127"/>
        <v>&lt;61413&gt;</v>
      </c>
      <c r="G1653" s="71" t="str">
        <f t="shared" si="128"/>
        <v>61413</v>
      </c>
      <c r="H1653" s="71">
        <f t="shared" si="129"/>
        <v>61413</v>
      </c>
    </row>
    <row r="1654" spans="1:8" ht="25.5" x14ac:dyDescent="0.2">
      <c r="A1654" s="76">
        <f t="shared" si="125"/>
        <v>61440</v>
      </c>
      <c r="B1654" s="27" t="s">
        <v>4902</v>
      </c>
      <c r="C1654" s="71">
        <v>580</v>
      </c>
      <c r="D1654" s="71">
        <v>351</v>
      </c>
      <c r="E1654" s="71">
        <f t="shared" si="126"/>
        <v>931</v>
      </c>
      <c r="F1654" s="71" t="str">
        <f t="shared" si="127"/>
        <v>&lt;61440&gt;</v>
      </c>
      <c r="G1654" s="71" t="str">
        <f t="shared" si="128"/>
        <v>61440</v>
      </c>
      <c r="H1654" s="71">
        <f t="shared" si="129"/>
        <v>61440</v>
      </c>
    </row>
    <row r="1655" spans="1:8" x14ac:dyDescent="0.2">
      <c r="A1655" s="76">
        <f t="shared" si="125"/>
        <v>61441</v>
      </c>
      <c r="B1655" s="27" t="s">
        <v>4903</v>
      </c>
      <c r="C1655" s="71">
        <v>221</v>
      </c>
      <c r="D1655" s="71">
        <v>117</v>
      </c>
      <c r="E1655" s="71">
        <f t="shared" si="126"/>
        <v>338</v>
      </c>
      <c r="F1655" s="71" t="str">
        <f t="shared" si="127"/>
        <v>&lt;61441&gt;</v>
      </c>
      <c r="G1655" s="71" t="str">
        <f t="shared" si="128"/>
        <v>61441</v>
      </c>
      <c r="H1655" s="71">
        <f t="shared" si="129"/>
        <v>61441</v>
      </c>
    </row>
    <row r="1656" spans="1:8" ht="38.25" x14ac:dyDescent="0.2">
      <c r="A1656" s="76">
        <f t="shared" si="125"/>
        <v>61442</v>
      </c>
      <c r="B1656" s="27" t="s">
        <v>4904</v>
      </c>
      <c r="C1656" s="71">
        <v>340</v>
      </c>
      <c r="D1656" s="71">
        <v>187</v>
      </c>
      <c r="E1656" s="71">
        <f t="shared" si="126"/>
        <v>527</v>
      </c>
      <c r="F1656" s="71" t="str">
        <f t="shared" si="127"/>
        <v>&lt;61442&gt;</v>
      </c>
      <c r="G1656" s="71" t="str">
        <f t="shared" si="128"/>
        <v>61442</v>
      </c>
      <c r="H1656" s="71">
        <f t="shared" si="129"/>
        <v>61442</v>
      </c>
    </row>
    <row r="1657" spans="1:8" ht="25.5" x14ac:dyDescent="0.2">
      <c r="A1657" s="76">
        <f t="shared" si="125"/>
        <v>61443</v>
      </c>
      <c r="B1657" s="27" t="s">
        <v>4905</v>
      </c>
      <c r="C1657" s="71">
        <v>428</v>
      </c>
      <c r="D1657" s="71">
        <v>233</v>
      </c>
      <c r="E1657" s="71">
        <f t="shared" si="126"/>
        <v>661</v>
      </c>
      <c r="F1657" s="71" t="str">
        <f t="shared" si="127"/>
        <v>&lt;61443&gt;</v>
      </c>
      <c r="G1657" s="71" t="str">
        <f t="shared" si="128"/>
        <v>61443</v>
      </c>
      <c r="H1657" s="71">
        <f t="shared" si="129"/>
        <v>61443</v>
      </c>
    </row>
    <row r="1658" spans="1:8" ht="38.25" x14ac:dyDescent="0.2">
      <c r="A1658" s="76">
        <f t="shared" si="125"/>
        <v>61425</v>
      </c>
      <c r="B1658" s="27" t="s">
        <v>4906</v>
      </c>
      <c r="C1658" s="71">
        <v>388</v>
      </c>
      <c r="D1658" s="71">
        <v>219</v>
      </c>
      <c r="E1658" s="71">
        <f t="shared" si="126"/>
        <v>607</v>
      </c>
      <c r="F1658" s="71" t="str">
        <f t="shared" si="127"/>
        <v>&lt;61425&gt;</v>
      </c>
      <c r="G1658" s="71" t="str">
        <f t="shared" si="128"/>
        <v>61425</v>
      </c>
      <c r="H1658" s="71">
        <f t="shared" si="129"/>
        <v>61425</v>
      </c>
    </row>
    <row r="1659" spans="1:8" ht="25.5" x14ac:dyDescent="0.2">
      <c r="A1659" s="76">
        <f t="shared" si="125"/>
        <v>61444</v>
      </c>
      <c r="B1659" s="27" t="s">
        <v>4907</v>
      </c>
      <c r="C1659" s="71">
        <v>410</v>
      </c>
      <c r="D1659" s="71">
        <v>199</v>
      </c>
      <c r="E1659" s="71">
        <f t="shared" si="126"/>
        <v>609</v>
      </c>
      <c r="F1659" s="71" t="str">
        <f t="shared" si="127"/>
        <v>&lt;61444&gt;</v>
      </c>
      <c r="G1659" s="71" t="str">
        <f t="shared" si="128"/>
        <v>61444</v>
      </c>
      <c r="H1659" s="71">
        <f t="shared" si="129"/>
        <v>61444</v>
      </c>
    </row>
    <row r="1660" spans="1:8" x14ac:dyDescent="0.2">
      <c r="A1660" s="76">
        <f t="shared" si="125"/>
        <v>61428</v>
      </c>
      <c r="B1660" s="27" t="s">
        <v>4142</v>
      </c>
      <c r="C1660" s="71">
        <v>191</v>
      </c>
      <c r="D1660" s="71">
        <v>101</v>
      </c>
      <c r="E1660" s="71">
        <f t="shared" si="126"/>
        <v>292</v>
      </c>
      <c r="F1660" s="71" t="str">
        <f t="shared" si="127"/>
        <v>&lt;61428&gt;</v>
      </c>
      <c r="G1660" s="71" t="str">
        <f t="shared" si="128"/>
        <v>61428</v>
      </c>
      <c r="H1660" s="71">
        <f t="shared" si="129"/>
        <v>61428</v>
      </c>
    </row>
    <row r="1661" spans="1:8" ht="25.5" x14ac:dyDescent="0.2">
      <c r="A1661" s="76">
        <f t="shared" si="125"/>
        <v>61445</v>
      </c>
      <c r="B1661" s="27" t="s">
        <v>4908</v>
      </c>
      <c r="C1661" s="71">
        <v>353</v>
      </c>
      <c r="D1661" s="71">
        <v>186</v>
      </c>
      <c r="E1661" s="71">
        <f t="shared" si="126"/>
        <v>539</v>
      </c>
      <c r="F1661" s="71" t="str">
        <f t="shared" si="127"/>
        <v>&lt;61445&gt;</v>
      </c>
      <c r="G1661" s="71" t="str">
        <f t="shared" si="128"/>
        <v>61445</v>
      </c>
      <c r="H1661" s="71">
        <f t="shared" si="129"/>
        <v>61445</v>
      </c>
    </row>
    <row r="1662" spans="1:8" ht="25.5" x14ac:dyDescent="0.2">
      <c r="A1662" s="76">
        <f t="shared" si="125"/>
        <v>61446</v>
      </c>
      <c r="B1662" s="27" t="s">
        <v>4909</v>
      </c>
      <c r="C1662" s="71">
        <v>338</v>
      </c>
      <c r="D1662" s="71">
        <v>225</v>
      </c>
      <c r="E1662" s="71">
        <f t="shared" si="126"/>
        <v>563</v>
      </c>
      <c r="F1662" s="71" t="str">
        <f t="shared" si="127"/>
        <v>&lt;61446&gt;</v>
      </c>
      <c r="G1662" s="71" t="str">
        <f t="shared" si="128"/>
        <v>61446</v>
      </c>
      <c r="H1662" s="71">
        <f t="shared" si="129"/>
        <v>61446</v>
      </c>
    </row>
    <row r="1663" spans="1:8" ht="25.5" x14ac:dyDescent="0.2">
      <c r="A1663" s="76">
        <f t="shared" si="125"/>
        <v>62375</v>
      </c>
      <c r="B1663" s="27" t="s">
        <v>4910</v>
      </c>
      <c r="C1663" s="71">
        <v>1021</v>
      </c>
      <c r="D1663" s="71">
        <v>623</v>
      </c>
      <c r="E1663" s="71">
        <f t="shared" si="126"/>
        <v>1644</v>
      </c>
      <c r="F1663" s="71" t="str">
        <f t="shared" si="127"/>
        <v>&lt;62375&gt;</v>
      </c>
      <c r="G1663" s="71" t="str">
        <f t="shared" si="128"/>
        <v>62375</v>
      </c>
      <c r="H1663" s="71">
        <f t="shared" si="129"/>
        <v>62375</v>
      </c>
    </row>
    <row r="1664" spans="1:8" ht="25.5" x14ac:dyDescent="0.2">
      <c r="A1664" s="76">
        <f t="shared" si="125"/>
        <v>62376</v>
      </c>
      <c r="B1664" s="27" t="s">
        <v>4911</v>
      </c>
      <c r="C1664" s="71">
        <v>769</v>
      </c>
      <c r="D1664" s="71">
        <v>454</v>
      </c>
      <c r="E1664" s="71">
        <f t="shared" si="126"/>
        <v>1223</v>
      </c>
      <c r="F1664" s="71" t="str">
        <f t="shared" si="127"/>
        <v>&lt;62376&gt;</v>
      </c>
      <c r="G1664" s="71" t="str">
        <f t="shared" si="128"/>
        <v>62376</v>
      </c>
      <c r="H1664" s="71">
        <f t="shared" si="129"/>
        <v>62376</v>
      </c>
    </row>
    <row r="1665" spans="1:8" ht="25.5" x14ac:dyDescent="0.2">
      <c r="A1665" s="76">
        <f t="shared" si="125"/>
        <v>62377</v>
      </c>
      <c r="B1665" s="27" t="s">
        <v>4912</v>
      </c>
      <c r="C1665" s="71">
        <v>357</v>
      </c>
      <c r="D1665" s="71">
        <v>192</v>
      </c>
      <c r="E1665" s="71">
        <f t="shared" si="126"/>
        <v>549</v>
      </c>
      <c r="F1665" s="71" t="str">
        <f t="shared" si="127"/>
        <v>&lt;62377&gt;</v>
      </c>
      <c r="G1665" s="71" t="str">
        <f t="shared" si="128"/>
        <v>62377</v>
      </c>
      <c r="H1665" s="71">
        <f t="shared" si="129"/>
        <v>62377</v>
      </c>
    </row>
    <row r="1666" spans="1:8" ht="38.25" x14ac:dyDescent="0.2">
      <c r="A1666" s="76">
        <f t="shared" si="125"/>
        <v>62311</v>
      </c>
      <c r="B1666" s="27" t="s">
        <v>4913</v>
      </c>
      <c r="C1666" s="71">
        <v>256</v>
      </c>
      <c r="D1666" s="71">
        <v>117</v>
      </c>
      <c r="E1666" s="71">
        <f t="shared" si="126"/>
        <v>373</v>
      </c>
      <c r="F1666" s="71" t="str">
        <f t="shared" si="127"/>
        <v>&lt;62311&gt;</v>
      </c>
      <c r="G1666" s="71" t="str">
        <f t="shared" si="128"/>
        <v>62311</v>
      </c>
      <c r="H1666" s="71">
        <f t="shared" si="129"/>
        <v>62311</v>
      </c>
    </row>
    <row r="1667" spans="1:8" ht="25.5" x14ac:dyDescent="0.2">
      <c r="A1667" s="76">
        <f t="shared" si="125"/>
        <v>62314</v>
      </c>
      <c r="B1667" s="27" t="s">
        <v>4914</v>
      </c>
      <c r="C1667" s="71">
        <v>207</v>
      </c>
      <c r="D1667" s="71">
        <v>102</v>
      </c>
      <c r="E1667" s="71">
        <f t="shared" si="126"/>
        <v>309</v>
      </c>
      <c r="F1667" s="71" t="str">
        <f t="shared" si="127"/>
        <v>&lt;62314&gt;</v>
      </c>
      <c r="G1667" s="71" t="str">
        <f t="shared" si="128"/>
        <v>62314</v>
      </c>
      <c r="H1667" s="71">
        <f t="shared" si="129"/>
        <v>62314</v>
      </c>
    </row>
    <row r="1668" spans="1:8" x14ac:dyDescent="0.2">
      <c r="A1668" s="76">
        <f t="shared" si="125"/>
        <v>62378</v>
      </c>
      <c r="B1668" s="27" t="s">
        <v>4915</v>
      </c>
      <c r="C1668" s="71">
        <v>1385</v>
      </c>
      <c r="D1668" s="71">
        <v>855</v>
      </c>
      <c r="E1668" s="71">
        <f t="shared" si="126"/>
        <v>2240</v>
      </c>
      <c r="F1668" s="71" t="str">
        <f t="shared" si="127"/>
        <v>&lt;62378&gt;</v>
      </c>
      <c r="G1668" s="71" t="str">
        <f t="shared" si="128"/>
        <v>62378</v>
      </c>
      <c r="H1668" s="71">
        <f t="shared" si="129"/>
        <v>62378</v>
      </c>
    </row>
    <row r="1669" spans="1:8" ht="25.5" x14ac:dyDescent="0.2">
      <c r="A1669" s="76">
        <f t="shared" si="125"/>
        <v>62379</v>
      </c>
      <c r="B1669" s="27" t="s">
        <v>4916</v>
      </c>
      <c r="C1669" s="71">
        <v>2367</v>
      </c>
      <c r="D1669" s="71">
        <v>1319</v>
      </c>
      <c r="E1669" s="71">
        <f t="shared" si="126"/>
        <v>3686</v>
      </c>
      <c r="F1669" s="71" t="str">
        <f t="shared" si="127"/>
        <v>&lt;62379&gt;</v>
      </c>
      <c r="G1669" s="71" t="str">
        <f t="shared" si="128"/>
        <v>62379</v>
      </c>
      <c r="H1669" s="71">
        <f t="shared" si="129"/>
        <v>62379</v>
      </c>
    </row>
    <row r="1670" spans="1:8" x14ac:dyDescent="0.2">
      <c r="A1670" s="76">
        <f t="shared" si="125"/>
        <v>62380</v>
      </c>
      <c r="B1670" s="27" t="s">
        <v>4917</v>
      </c>
      <c r="C1670" s="71">
        <v>1080</v>
      </c>
      <c r="D1670" s="71">
        <v>606</v>
      </c>
      <c r="E1670" s="71">
        <f t="shared" si="126"/>
        <v>1686</v>
      </c>
      <c r="F1670" s="71" t="str">
        <f t="shared" si="127"/>
        <v>&lt;62380&gt;</v>
      </c>
      <c r="G1670" s="71" t="str">
        <f t="shared" si="128"/>
        <v>62380</v>
      </c>
      <c r="H1670" s="71">
        <f t="shared" si="129"/>
        <v>62380</v>
      </c>
    </row>
    <row r="1671" spans="1:8" ht="25.5" x14ac:dyDescent="0.2">
      <c r="A1671" s="76">
        <f t="shared" si="125"/>
        <v>62326</v>
      </c>
      <c r="B1671" s="27" t="s">
        <v>4918</v>
      </c>
      <c r="C1671" s="71">
        <v>357</v>
      </c>
      <c r="D1671" s="71">
        <v>211</v>
      </c>
      <c r="E1671" s="71">
        <f t="shared" si="126"/>
        <v>568</v>
      </c>
      <c r="F1671" s="71" t="str">
        <f t="shared" si="127"/>
        <v>&lt;62326&gt;</v>
      </c>
      <c r="G1671" s="71" t="str">
        <f t="shared" si="128"/>
        <v>62326</v>
      </c>
      <c r="H1671" s="71">
        <f t="shared" si="129"/>
        <v>62326</v>
      </c>
    </row>
    <row r="1672" spans="1:8" ht="25.5" x14ac:dyDescent="0.2">
      <c r="A1672" s="76">
        <f t="shared" si="125"/>
        <v>62330</v>
      </c>
      <c r="B1672" s="27" t="s">
        <v>4919</v>
      </c>
      <c r="C1672" s="71">
        <v>285</v>
      </c>
      <c r="D1672" s="71">
        <v>151</v>
      </c>
      <c r="E1672" s="71">
        <f t="shared" si="126"/>
        <v>436</v>
      </c>
      <c r="F1672" s="71" t="str">
        <f t="shared" si="127"/>
        <v>&lt;62330&gt;</v>
      </c>
      <c r="G1672" s="71" t="str">
        <f t="shared" si="128"/>
        <v>62330</v>
      </c>
      <c r="H1672" s="71">
        <f t="shared" si="129"/>
        <v>62330</v>
      </c>
    </row>
    <row r="1673" spans="1:8" ht="25.5" x14ac:dyDescent="0.2">
      <c r="A1673" s="76">
        <f t="shared" si="125"/>
        <v>62332</v>
      </c>
      <c r="B1673" s="27" t="s">
        <v>4920</v>
      </c>
      <c r="C1673" s="71">
        <v>301</v>
      </c>
      <c r="D1673" s="71">
        <v>164</v>
      </c>
      <c r="E1673" s="71">
        <f t="shared" si="126"/>
        <v>465</v>
      </c>
      <c r="F1673" s="71" t="str">
        <f t="shared" si="127"/>
        <v>&lt;62332&gt;</v>
      </c>
      <c r="G1673" s="71" t="str">
        <f t="shared" si="128"/>
        <v>62332</v>
      </c>
      <c r="H1673" s="71">
        <f t="shared" si="129"/>
        <v>62332</v>
      </c>
    </row>
    <row r="1674" spans="1:8" ht="25.5" x14ac:dyDescent="0.2">
      <c r="A1674" s="76">
        <f t="shared" si="125"/>
        <v>62381</v>
      </c>
      <c r="B1674" s="27" t="s">
        <v>4921</v>
      </c>
      <c r="C1674" s="71">
        <v>600</v>
      </c>
      <c r="D1674" s="71">
        <v>338</v>
      </c>
      <c r="E1674" s="71">
        <f t="shared" si="126"/>
        <v>938</v>
      </c>
      <c r="F1674" s="71" t="str">
        <f t="shared" si="127"/>
        <v>&lt;62381&gt;</v>
      </c>
      <c r="G1674" s="71" t="str">
        <f t="shared" si="128"/>
        <v>62381</v>
      </c>
      <c r="H1674" s="71">
        <f t="shared" si="129"/>
        <v>62381</v>
      </c>
    </row>
    <row r="1675" spans="1:8" ht="25.5" x14ac:dyDescent="0.2">
      <c r="A1675" s="76">
        <f t="shared" si="125"/>
        <v>62382</v>
      </c>
      <c r="B1675" s="27" t="s">
        <v>4922</v>
      </c>
      <c r="C1675" s="71">
        <v>831</v>
      </c>
      <c r="D1675" s="71">
        <v>418</v>
      </c>
      <c r="E1675" s="71">
        <f t="shared" si="126"/>
        <v>1249</v>
      </c>
      <c r="F1675" s="71" t="str">
        <f t="shared" si="127"/>
        <v>&lt;62382&gt;</v>
      </c>
      <c r="G1675" s="71" t="str">
        <f t="shared" si="128"/>
        <v>62382</v>
      </c>
      <c r="H1675" s="71">
        <f t="shared" si="129"/>
        <v>62382</v>
      </c>
    </row>
    <row r="1676" spans="1:8" x14ac:dyDescent="0.2">
      <c r="A1676" s="76">
        <f t="shared" si="125"/>
        <v>62335</v>
      </c>
      <c r="B1676" s="27" t="s">
        <v>4923</v>
      </c>
      <c r="C1676" s="71">
        <v>297</v>
      </c>
      <c r="D1676" s="71">
        <v>132</v>
      </c>
      <c r="E1676" s="71">
        <f t="shared" si="126"/>
        <v>429</v>
      </c>
      <c r="F1676" s="71" t="str">
        <f t="shared" si="127"/>
        <v>&lt;62335&gt;</v>
      </c>
      <c r="G1676" s="71" t="str">
        <f t="shared" si="128"/>
        <v>62335</v>
      </c>
      <c r="H1676" s="71">
        <f t="shared" si="129"/>
        <v>62335</v>
      </c>
    </row>
    <row r="1677" spans="1:8" ht="38.25" x14ac:dyDescent="0.2">
      <c r="A1677" s="76">
        <f t="shared" si="125"/>
        <v>62343</v>
      </c>
      <c r="B1677" s="27" t="s">
        <v>4924</v>
      </c>
      <c r="C1677" s="71">
        <v>244</v>
      </c>
      <c r="D1677" s="71">
        <v>157</v>
      </c>
      <c r="E1677" s="71">
        <f t="shared" si="126"/>
        <v>401</v>
      </c>
      <c r="F1677" s="71" t="str">
        <f t="shared" si="127"/>
        <v>&lt;62343&gt;</v>
      </c>
      <c r="G1677" s="71" t="str">
        <f t="shared" si="128"/>
        <v>62343</v>
      </c>
      <c r="H1677" s="71">
        <f t="shared" si="129"/>
        <v>62343</v>
      </c>
    </row>
    <row r="1678" spans="1:8" x14ac:dyDescent="0.2">
      <c r="A1678" s="76">
        <f t="shared" si="125"/>
        <v>62383</v>
      </c>
      <c r="B1678" s="27" t="s">
        <v>4925</v>
      </c>
      <c r="C1678" s="71">
        <v>730</v>
      </c>
      <c r="D1678" s="71">
        <v>414</v>
      </c>
      <c r="E1678" s="71">
        <f t="shared" si="126"/>
        <v>1144</v>
      </c>
      <c r="F1678" s="71" t="str">
        <f t="shared" si="127"/>
        <v>&lt;62383&gt;</v>
      </c>
      <c r="G1678" s="71" t="str">
        <f t="shared" si="128"/>
        <v>62383</v>
      </c>
      <c r="H1678" s="71">
        <f t="shared" si="129"/>
        <v>62383</v>
      </c>
    </row>
    <row r="1679" spans="1:8" x14ac:dyDescent="0.2">
      <c r="A1679" s="76">
        <f t="shared" ref="A1679:A1742" si="130">H1679</f>
        <v>62384</v>
      </c>
      <c r="B1679" s="27" t="s">
        <v>4926</v>
      </c>
      <c r="C1679" s="71">
        <v>537</v>
      </c>
      <c r="D1679" s="71">
        <v>302</v>
      </c>
      <c r="E1679" s="71">
        <f t="shared" ref="E1679:E1742" si="131">SUM(C1679:D1679)</f>
        <v>839</v>
      </c>
      <c r="F1679" s="71" t="str">
        <f t="shared" ref="F1679:F1742" si="132">RIGHT(B1679,7)</f>
        <v>&lt;62384&gt;</v>
      </c>
      <c r="G1679" s="71" t="str">
        <f t="shared" ref="G1679:G1742" si="133">MID(F1679,2,5)</f>
        <v>62384</v>
      </c>
      <c r="H1679" s="71">
        <f t="shared" ref="H1679:H1742" si="134">VALUE(G1679)</f>
        <v>62384</v>
      </c>
    </row>
    <row r="1680" spans="1:8" ht="38.25" x14ac:dyDescent="0.2">
      <c r="A1680" s="76">
        <f t="shared" si="130"/>
        <v>62385</v>
      </c>
      <c r="B1680" s="27" t="s">
        <v>4927</v>
      </c>
      <c r="C1680" s="71">
        <v>454</v>
      </c>
      <c r="D1680" s="71">
        <v>187</v>
      </c>
      <c r="E1680" s="71">
        <f t="shared" si="131"/>
        <v>641</v>
      </c>
      <c r="F1680" s="71" t="str">
        <f t="shared" si="132"/>
        <v>&lt;62385&gt;</v>
      </c>
      <c r="G1680" s="71" t="str">
        <f t="shared" si="133"/>
        <v>62385</v>
      </c>
      <c r="H1680" s="71">
        <f t="shared" si="134"/>
        <v>62385</v>
      </c>
    </row>
    <row r="1681" spans="1:8" ht="25.5" x14ac:dyDescent="0.2">
      <c r="A1681" s="76">
        <f t="shared" si="130"/>
        <v>62386</v>
      </c>
      <c r="B1681" s="27" t="s">
        <v>4928</v>
      </c>
      <c r="C1681" s="71">
        <v>920</v>
      </c>
      <c r="D1681" s="71">
        <v>496</v>
      </c>
      <c r="E1681" s="71">
        <f t="shared" si="131"/>
        <v>1416</v>
      </c>
      <c r="F1681" s="71" t="str">
        <f t="shared" si="132"/>
        <v>&lt;62386&gt;</v>
      </c>
      <c r="G1681" s="71" t="str">
        <f t="shared" si="133"/>
        <v>62386</v>
      </c>
      <c r="H1681" s="71">
        <f t="shared" si="134"/>
        <v>62386</v>
      </c>
    </row>
    <row r="1682" spans="1:8" ht="25.5" x14ac:dyDescent="0.2">
      <c r="A1682" s="76">
        <f t="shared" si="130"/>
        <v>62387</v>
      </c>
      <c r="B1682" s="27" t="s">
        <v>4929</v>
      </c>
      <c r="C1682" s="71">
        <v>477</v>
      </c>
      <c r="D1682" s="71">
        <v>255</v>
      </c>
      <c r="E1682" s="71">
        <f t="shared" si="131"/>
        <v>732</v>
      </c>
      <c r="F1682" s="71" t="str">
        <f t="shared" si="132"/>
        <v>&lt;62387&gt;</v>
      </c>
      <c r="G1682" s="71" t="str">
        <f t="shared" si="133"/>
        <v>62387</v>
      </c>
      <c r="H1682" s="71">
        <f t="shared" si="134"/>
        <v>62387</v>
      </c>
    </row>
    <row r="1683" spans="1:8" ht="38.25" x14ac:dyDescent="0.2">
      <c r="A1683" s="76">
        <f t="shared" si="130"/>
        <v>62388</v>
      </c>
      <c r="B1683" s="27" t="s">
        <v>4930</v>
      </c>
      <c r="C1683" s="71">
        <v>539</v>
      </c>
      <c r="D1683" s="71">
        <v>302</v>
      </c>
      <c r="E1683" s="71">
        <f t="shared" si="131"/>
        <v>841</v>
      </c>
      <c r="F1683" s="71" t="str">
        <f t="shared" si="132"/>
        <v>&lt;62388&gt;</v>
      </c>
      <c r="G1683" s="71" t="str">
        <f t="shared" si="133"/>
        <v>62388</v>
      </c>
      <c r="H1683" s="71">
        <f t="shared" si="134"/>
        <v>62388</v>
      </c>
    </row>
    <row r="1684" spans="1:8" ht="38.25" x14ac:dyDescent="0.2">
      <c r="A1684" s="76">
        <f t="shared" si="130"/>
        <v>62389</v>
      </c>
      <c r="B1684" s="27" t="s">
        <v>4931</v>
      </c>
      <c r="C1684" s="71">
        <v>686</v>
      </c>
      <c r="D1684" s="71">
        <v>377</v>
      </c>
      <c r="E1684" s="71">
        <f t="shared" si="131"/>
        <v>1063</v>
      </c>
      <c r="F1684" s="71" t="str">
        <f t="shared" si="132"/>
        <v>&lt;62389&gt;</v>
      </c>
      <c r="G1684" s="71" t="str">
        <f t="shared" si="133"/>
        <v>62389</v>
      </c>
      <c r="H1684" s="71">
        <f t="shared" si="134"/>
        <v>62389</v>
      </c>
    </row>
    <row r="1685" spans="1:8" x14ac:dyDescent="0.2">
      <c r="A1685" s="76">
        <f t="shared" si="130"/>
        <v>62390</v>
      </c>
      <c r="B1685" s="27" t="s">
        <v>4932</v>
      </c>
      <c r="C1685" s="71">
        <v>717</v>
      </c>
      <c r="D1685" s="71">
        <v>396</v>
      </c>
      <c r="E1685" s="71">
        <f t="shared" si="131"/>
        <v>1113</v>
      </c>
      <c r="F1685" s="71" t="str">
        <f t="shared" si="132"/>
        <v>&lt;62390&gt;</v>
      </c>
      <c r="G1685" s="71" t="str">
        <f t="shared" si="133"/>
        <v>62390</v>
      </c>
      <c r="H1685" s="71">
        <f t="shared" si="134"/>
        <v>62390</v>
      </c>
    </row>
    <row r="1686" spans="1:8" ht="25.5" x14ac:dyDescent="0.2">
      <c r="A1686" s="76">
        <f t="shared" si="130"/>
        <v>62368</v>
      </c>
      <c r="B1686" s="27" t="s">
        <v>4933</v>
      </c>
      <c r="C1686" s="71">
        <v>261</v>
      </c>
      <c r="D1686" s="71">
        <v>137</v>
      </c>
      <c r="E1686" s="71">
        <f t="shared" si="131"/>
        <v>398</v>
      </c>
      <c r="F1686" s="71" t="str">
        <f t="shared" si="132"/>
        <v>&lt;62368&gt;</v>
      </c>
      <c r="G1686" s="71" t="str">
        <f t="shared" si="133"/>
        <v>62368</v>
      </c>
      <c r="H1686" s="71">
        <f t="shared" si="134"/>
        <v>62368</v>
      </c>
    </row>
    <row r="1687" spans="1:8" ht="25.5" x14ac:dyDescent="0.2">
      <c r="A1687" s="76">
        <f t="shared" si="130"/>
        <v>62372</v>
      </c>
      <c r="B1687" s="27" t="s">
        <v>4934</v>
      </c>
      <c r="C1687" s="71">
        <v>227</v>
      </c>
      <c r="D1687" s="71">
        <v>131</v>
      </c>
      <c r="E1687" s="71">
        <f t="shared" si="131"/>
        <v>358</v>
      </c>
      <c r="F1687" s="71" t="str">
        <f t="shared" si="132"/>
        <v>&lt;62372&gt;</v>
      </c>
      <c r="G1687" s="71" t="str">
        <f t="shared" si="133"/>
        <v>62372</v>
      </c>
      <c r="H1687" s="71">
        <f t="shared" si="134"/>
        <v>62372</v>
      </c>
    </row>
    <row r="1688" spans="1:8" ht="25.5" x14ac:dyDescent="0.2">
      <c r="A1688" s="76">
        <f t="shared" si="130"/>
        <v>61626</v>
      </c>
      <c r="B1688" s="27" t="s">
        <v>4935</v>
      </c>
      <c r="C1688" s="71">
        <v>1097</v>
      </c>
      <c r="D1688" s="71">
        <v>610</v>
      </c>
      <c r="E1688" s="71">
        <f t="shared" si="131"/>
        <v>1707</v>
      </c>
      <c r="F1688" s="71" t="str">
        <f t="shared" si="132"/>
        <v>&lt;61626&gt;</v>
      </c>
      <c r="G1688" s="71" t="str">
        <f t="shared" si="133"/>
        <v>61626</v>
      </c>
      <c r="H1688" s="71">
        <f t="shared" si="134"/>
        <v>61626</v>
      </c>
    </row>
    <row r="1689" spans="1:8" ht="25.5" x14ac:dyDescent="0.2">
      <c r="A1689" s="76">
        <f t="shared" si="130"/>
        <v>61627</v>
      </c>
      <c r="B1689" s="27" t="s">
        <v>4936</v>
      </c>
      <c r="C1689" s="71">
        <v>370</v>
      </c>
      <c r="D1689" s="71">
        <v>214</v>
      </c>
      <c r="E1689" s="71">
        <f t="shared" si="131"/>
        <v>584</v>
      </c>
      <c r="F1689" s="71" t="str">
        <f t="shared" si="132"/>
        <v>&lt;61627&gt;</v>
      </c>
      <c r="G1689" s="71" t="str">
        <f t="shared" si="133"/>
        <v>61627</v>
      </c>
      <c r="H1689" s="71">
        <f t="shared" si="134"/>
        <v>61627</v>
      </c>
    </row>
    <row r="1690" spans="1:8" ht="38.25" x14ac:dyDescent="0.2">
      <c r="A1690" s="76">
        <f t="shared" si="130"/>
        <v>61628</v>
      </c>
      <c r="B1690" s="27" t="s">
        <v>4937</v>
      </c>
      <c r="C1690" s="71">
        <v>302</v>
      </c>
      <c r="D1690" s="71">
        <v>143</v>
      </c>
      <c r="E1690" s="71">
        <f t="shared" si="131"/>
        <v>445</v>
      </c>
      <c r="F1690" s="71" t="str">
        <f t="shared" si="132"/>
        <v>&lt;61628&gt;</v>
      </c>
      <c r="G1690" s="71" t="str">
        <f t="shared" si="133"/>
        <v>61628</v>
      </c>
      <c r="H1690" s="71">
        <f t="shared" si="134"/>
        <v>61628</v>
      </c>
    </row>
    <row r="1691" spans="1:8" ht="25.5" x14ac:dyDescent="0.2">
      <c r="A1691" s="76">
        <f t="shared" si="130"/>
        <v>61629</v>
      </c>
      <c r="B1691" s="27" t="s">
        <v>4938</v>
      </c>
      <c r="C1691" s="71">
        <v>244</v>
      </c>
      <c r="D1691" s="71">
        <v>131</v>
      </c>
      <c r="E1691" s="71">
        <f t="shared" si="131"/>
        <v>375</v>
      </c>
      <c r="F1691" s="71" t="str">
        <f t="shared" si="132"/>
        <v>&lt;61629&gt;</v>
      </c>
      <c r="G1691" s="71" t="str">
        <f t="shared" si="133"/>
        <v>61629</v>
      </c>
      <c r="H1691" s="71">
        <f t="shared" si="134"/>
        <v>61629</v>
      </c>
    </row>
    <row r="1692" spans="1:8" ht="38.25" x14ac:dyDescent="0.2">
      <c r="A1692" s="76">
        <f t="shared" si="130"/>
        <v>61630</v>
      </c>
      <c r="B1692" s="27" t="s">
        <v>4939</v>
      </c>
      <c r="C1692" s="71">
        <v>348</v>
      </c>
      <c r="D1692" s="71">
        <v>156</v>
      </c>
      <c r="E1692" s="71">
        <f t="shared" si="131"/>
        <v>504</v>
      </c>
      <c r="F1692" s="71" t="str">
        <f t="shared" si="132"/>
        <v>&lt;61630&gt;</v>
      </c>
      <c r="G1692" s="71" t="str">
        <f t="shared" si="133"/>
        <v>61630</v>
      </c>
      <c r="H1692" s="71">
        <f t="shared" si="134"/>
        <v>61630</v>
      </c>
    </row>
    <row r="1693" spans="1:8" x14ac:dyDescent="0.2">
      <c r="A1693" s="76">
        <f t="shared" si="130"/>
        <v>61631</v>
      </c>
      <c r="B1693" s="27" t="s">
        <v>4940</v>
      </c>
      <c r="C1693" s="71">
        <v>2058</v>
      </c>
      <c r="D1693" s="71">
        <v>1333</v>
      </c>
      <c r="E1693" s="71">
        <f t="shared" si="131"/>
        <v>3391</v>
      </c>
      <c r="F1693" s="71" t="str">
        <f t="shared" si="132"/>
        <v>&lt;61631&gt;</v>
      </c>
      <c r="G1693" s="71" t="str">
        <f t="shared" si="133"/>
        <v>61631</v>
      </c>
      <c r="H1693" s="71">
        <f t="shared" si="134"/>
        <v>61631</v>
      </c>
    </row>
    <row r="1694" spans="1:8" ht="25.5" x14ac:dyDescent="0.2">
      <c r="A1694" s="76">
        <f t="shared" si="130"/>
        <v>61611</v>
      </c>
      <c r="B1694" s="27" t="s">
        <v>4180</v>
      </c>
      <c r="C1694" s="71">
        <v>459</v>
      </c>
      <c r="D1694" s="71">
        <v>239</v>
      </c>
      <c r="E1694" s="71">
        <f t="shared" si="131"/>
        <v>698</v>
      </c>
      <c r="F1694" s="71" t="str">
        <f t="shared" si="132"/>
        <v>&lt;61611&gt;</v>
      </c>
      <c r="G1694" s="71" t="str">
        <f t="shared" si="133"/>
        <v>61611</v>
      </c>
      <c r="H1694" s="71">
        <f t="shared" si="134"/>
        <v>61611</v>
      </c>
    </row>
    <row r="1695" spans="1:8" x14ac:dyDescent="0.2">
      <c r="A1695" s="76">
        <f t="shared" si="130"/>
        <v>61612</v>
      </c>
      <c r="B1695" s="27" t="s">
        <v>4181</v>
      </c>
      <c r="C1695" s="71">
        <v>649</v>
      </c>
      <c r="D1695" s="71">
        <v>313</v>
      </c>
      <c r="E1695" s="71">
        <f t="shared" si="131"/>
        <v>962</v>
      </c>
      <c r="F1695" s="71" t="str">
        <f t="shared" si="132"/>
        <v>&lt;61612&gt;</v>
      </c>
      <c r="G1695" s="71" t="str">
        <f t="shared" si="133"/>
        <v>61612</v>
      </c>
      <c r="H1695" s="71">
        <f t="shared" si="134"/>
        <v>61612</v>
      </c>
    </row>
    <row r="1696" spans="1:8" ht="25.5" x14ac:dyDescent="0.2">
      <c r="A1696" s="76">
        <f t="shared" si="130"/>
        <v>61632</v>
      </c>
      <c r="B1696" s="27" t="s">
        <v>4941</v>
      </c>
      <c r="C1696" s="71">
        <v>598</v>
      </c>
      <c r="D1696" s="71">
        <v>331</v>
      </c>
      <c r="E1696" s="71">
        <f t="shared" si="131"/>
        <v>929</v>
      </c>
      <c r="F1696" s="71" t="str">
        <f t="shared" si="132"/>
        <v>&lt;61632&gt;</v>
      </c>
      <c r="G1696" s="71" t="str">
        <f t="shared" si="133"/>
        <v>61632</v>
      </c>
      <c r="H1696" s="71">
        <f t="shared" si="134"/>
        <v>61632</v>
      </c>
    </row>
    <row r="1697" spans="1:8" ht="25.5" x14ac:dyDescent="0.2">
      <c r="A1697" s="76">
        <f t="shared" si="130"/>
        <v>61615</v>
      </c>
      <c r="B1697" s="27" t="s">
        <v>4184</v>
      </c>
      <c r="C1697" s="71">
        <v>404</v>
      </c>
      <c r="D1697" s="71">
        <v>218</v>
      </c>
      <c r="E1697" s="71">
        <f t="shared" si="131"/>
        <v>622</v>
      </c>
      <c r="F1697" s="71" t="str">
        <f t="shared" si="132"/>
        <v>&lt;61615&gt;</v>
      </c>
      <c r="G1697" s="71" t="str">
        <f t="shared" si="133"/>
        <v>61615</v>
      </c>
      <c r="H1697" s="71">
        <f t="shared" si="134"/>
        <v>61615</v>
      </c>
    </row>
    <row r="1698" spans="1:8" ht="25.5" x14ac:dyDescent="0.2">
      <c r="A1698" s="76">
        <f t="shared" si="130"/>
        <v>61618</v>
      </c>
      <c r="B1698" s="27" t="s">
        <v>4187</v>
      </c>
      <c r="C1698" s="71">
        <v>338</v>
      </c>
      <c r="D1698" s="71">
        <v>201</v>
      </c>
      <c r="E1698" s="71">
        <f t="shared" si="131"/>
        <v>539</v>
      </c>
      <c r="F1698" s="71" t="str">
        <f t="shared" si="132"/>
        <v>&lt;61618&gt;</v>
      </c>
      <c r="G1698" s="71" t="str">
        <f t="shared" si="133"/>
        <v>61618</v>
      </c>
      <c r="H1698" s="71">
        <f t="shared" si="134"/>
        <v>61618</v>
      </c>
    </row>
    <row r="1699" spans="1:8" ht="38.25" x14ac:dyDescent="0.2">
      <c r="A1699" s="76">
        <f t="shared" si="130"/>
        <v>61621</v>
      </c>
      <c r="B1699" s="27" t="s">
        <v>4190</v>
      </c>
      <c r="C1699" s="71">
        <v>167</v>
      </c>
      <c r="D1699" s="71">
        <v>81</v>
      </c>
      <c r="E1699" s="71">
        <f t="shared" si="131"/>
        <v>248</v>
      </c>
      <c r="F1699" s="71" t="str">
        <f t="shared" si="132"/>
        <v>&lt;61621&gt;</v>
      </c>
      <c r="G1699" s="71" t="str">
        <f t="shared" si="133"/>
        <v>61621</v>
      </c>
      <c r="H1699" s="71">
        <f t="shared" si="134"/>
        <v>61621</v>
      </c>
    </row>
    <row r="1700" spans="1:8" ht="25.5" x14ac:dyDescent="0.2">
      <c r="A1700" s="76">
        <f t="shared" si="130"/>
        <v>61633</v>
      </c>
      <c r="B1700" s="27" t="s">
        <v>4942</v>
      </c>
      <c r="C1700" s="71">
        <v>752</v>
      </c>
      <c r="D1700" s="71">
        <v>347</v>
      </c>
      <c r="E1700" s="71">
        <f t="shared" si="131"/>
        <v>1099</v>
      </c>
      <c r="F1700" s="71" t="str">
        <f t="shared" si="132"/>
        <v>&lt;61633&gt;</v>
      </c>
      <c r="G1700" s="71" t="str">
        <f t="shared" si="133"/>
        <v>61633</v>
      </c>
      <c r="H1700" s="71">
        <f t="shared" si="134"/>
        <v>61633</v>
      </c>
    </row>
    <row r="1701" spans="1:8" ht="25.5" x14ac:dyDescent="0.2">
      <c r="A1701" s="76">
        <f t="shared" si="130"/>
        <v>61624</v>
      </c>
      <c r="B1701" s="27" t="s">
        <v>4193</v>
      </c>
      <c r="C1701" s="71">
        <v>636</v>
      </c>
      <c r="D1701" s="71">
        <v>285</v>
      </c>
      <c r="E1701" s="71">
        <f t="shared" si="131"/>
        <v>921</v>
      </c>
      <c r="F1701" s="71" t="str">
        <f t="shared" si="132"/>
        <v>&lt;61624&gt;</v>
      </c>
      <c r="G1701" s="71" t="str">
        <f t="shared" si="133"/>
        <v>61624</v>
      </c>
      <c r="H1701" s="71">
        <f t="shared" si="134"/>
        <v>61624</v>
      </c>
    </row>
    <row r="1702" spans="1:8" ht="25.5" x14ac:dyDescent="0.2">
      <c r="A1702" s="76">
        <f t="shared" si="130"/>
        <v>61625</v>
      </c>
      <c r="B1702" s="27" t="s">
        <v>4194</v>
      </c>
      <c r="C1702" s="71">
        <v>1850</v>
      </c>
      <c r="D1702" s="71">
        <v>1137</v>
      </c>
      <c r="E1702" s="71">
        <f t="shared" si="131"/>
        <v>2987</v>
      </c>
      <c r="F1702" s="71" t="str">
        <f t="shared" si="132"/>
        <v>&lt;61625&gt;</v>
      </c>
      <c r="G1702" s="71" t="str">
        <f t="shared" si="133"/>
        <v>61625</v>
      </c>
      <c r="H1702" s="71">
        <f t="shared" si="134"/>
        <v>61625</v>
      </c>
    </row>
    <row r="1703" spans="1:8" ht="25.5" x14ac:dyDescent="0.2">
      <c r="A1703" s="76">
        <f t="shared" si="130"/>
        <v>61701</v>
      </c>
      <c r="B1703" s="27" t="s">
        <v>4195</v>
      </c>
      <c r="C1703" s="71">
        <v>347</v>
      </c>
      <c r="D1703" s="71">
        <v>139</v>
      </c>
      <c r="E1703" s="71">
        <f t="shared" si="131"/>
        <v>486</v>
      </c>
      <c r="F1703" s="71" t="str">
        <f t="shared" si="132"/>
        <v>&lt;61701&gt;</v>
      </c>
      <c r="G1703" s="71" t="str">
        <f t="shared" si="133"/>
        <v>61701</v>
      </c>
      <c r="H1703" s="71">
        <f t="shared" si="134"/>
        <v>61701</v>
      </c>
    </row>
    <row r="1704" spans="1:8" x14ac:dyDescent="0.2">
      <c r="A1704" s="76">
        <f t="shared" si="130"/>
        <v>61756</v>
      </c>
      <c r="B1704" s="27" t="s">
        <v>4943</v>
      </c>
      <c r="C1704" s="71">
        <v>768</v>
      </c>
      <c r="D1704" s="71">
        <v>403</v>
      </c>
      <c r="E1704" s="71">
        <f t="shared" si="131"/>
        <v>1171</v>
      </c>
      <c r="F1704" s="71" t="str">
        <f t="shared" si="132"/>
        <v>&lt;61756&gt;</v>
      </c>
      <c r="G1704" s="71" t="str">
        <f t="shared" si="133"/>
        <v>61756</v>
      </c>
      <c r="H1704" s="71">
        <f t="shared" si="134"/>
        <v>61756</v>
      </c>
    </row>
    <row r="1705" spans="1:8" x14ac:dyDescent="0.2">
      <c r="A1705" s="76">
        <f t="shared" si="130"/>
        <v>61757</v>
      </c>
      <c r="B1705" s="27" t="s">
        <v>4944</v>
      </c>
      <c r="C1705" s="71">
        <v>974</v>
      </c>
      <c r="D1705" s="71">
        <v>530</v>
      </c>
      <c r="E1705" s="71">
        <f t="shared" si="131"/>
        <v>1504</v>
      </c>
      <c r="F1705" s="71" t="str">
        <f t="shared" si="132"/>
        <v>&lt;61757&gt;</v>
      </c>
      <c r="G1705" s="71" t="str">
        <f t="shared" si="133"/>
        <v>61757</v>
      </c>
      <c r="H1705" s="71">
        <f t="shared" si="134"/>
        <v>61757</v>
      </c>
    </row>
    <row r="1706" spans="1:8" ht="25.5" x14ac:dyDescent="0.2">
      <c r="A1706" s="76">
        <f t="shared" si="130"/>
        <v>61708</v>
      </c>
      <c r="B1706" s="27" t="s">
        <v>4202</v>
      </c>
      <c r="C1706" s="71">
        <v>301</v>
      </c>
      <c r="D1706" s="71">
        <v>171</v>
      </c>
      <c r="E1706" s="71">
        <f t="shared" si="131"/>
        <v>472</v>
      </c>
      <c r="F1706" s="71" t="str">
        <f t="shared" si="132"/>
        <v>&lt;61708&gt;</v>
      </c>
      <c r="G1706" s="71" t="str">
        <f t="shared" si="133"/>
        <v>61708</v>
      </c>
      <c r="H1706" s="71">
        <f t="shared" si="134"/>
        <v>61708</v>
      </c>
    </row>
    <row r="1707" spans="1:8" ht="38.25" x14ac:dyDescent="0.2">
      <c r="A1707" s="76">
        <f t="shared" si="130"/>
        <v>61758</v>
      </c>
      <c r="B1707" s="27" t="s">
        <v>4945</v>
      </c>
      <c r="C1707" s="71">
        <v>297</v>
      </c>
      <c r="D1707" s="71">
        <v>180</v>
      </c>
      <c r="E1707" s="71">
        <f t="shared" si="131"/>
        <v>477</v>
      </c>
      <c r="F1707" s="71" t="str">
        <f t="shared" si="132"/>
        <v>&lt;61758&gt;</v>
      </c>
      <c r="G1707" s="71" t="str">
        <f t="shared" si="133"/>
        <v>61758</v>
      </c>
      <c r="H1707" s="71">
        <f t="shared" si="134"/>
        <v>61758</v>
      </c>
    </row>
    <row r="1708" spans="1:8" x14ac:dyDescent="0.2">
      <c r="A1708" s="76">
        <f t="shared" si="130"/>
        <v>61710</v>
      </c>
      <c r="B1708" s="27" t="s">
        <v>4204</v>
      </c>
      <c r="C1708" s="71">
        <v>211</v>
      </c>
      <c r="D1708" s="71">
        <v>114</v>
      </c>
      <c r="E1708" s="71">
        <f t="shared" si="131"/>
        <v>325</v>
      </c>
      <c r="F1708" s="71" t="str">
        <f t="shared" si="132"/>
        <v>&lt;61710&gt;</v>
      </c>
      <c r="G1708" s="71" t="str">
        <f t="shared" si="133"/>
        <v>61710</v>
      </c>
      <c r="H1708" s="71">
        <f t="shared" si="134"/>
        <v>61710</v>
      </c>
    </row>
    <row r="1709" spans="1:8" x14ac:dyDescent="0.2">
      <c r="A1709" s="76">
        <f t="shared" si="130"/>
        <v>61711</v>
      </c>
      <c r="B1709" s="27" t="s">
        <v>4205</v>
      </c>
      <c r="C1709" s="71">
        <v>168</v>
      </c>
      <c r="D1709" s="71">
        <v>93</v>
      </c>
      <c r="E1709" s="71">
        <f t="shared" si="131"/>
        <v>261</v>
      </c>
      <c r="F1709" s="71" t="str">
        <f t="shared" si="132"/>
        <v>&lt;61711&gt;</v>
      </c>
      <c r="G1709" s="71" t="str">
        <f t="shared" si="133"/>
        <v>61711</v>
      </c>
      <c r="H1709" s="71">
        <f t="shared" si="134"/>
        <v>61711</v>
      </c>
    </row>
    <row r="1710" spans="1:8" ht="25.5" x14ac:dyDescent="0.2">
      <c r="A1710" s="76">
        <f t="shared" si="130"/>
        <v>61759</v>
      </c>
      <c r="B1710" s="27" t="s">
        <v>4946</v>
      </c>
      <c r="C1710" s="71">
        <v>286</v>
      </c>
      <c r="D1710" s="71">
        <v>166</v>
      </c>
      <c r="E1710" s="71">
        <f t="shared" si="131"/>
        <v>452</v>
      </c>
      <c r="F1710" s="71" t="str">
        <f t="shared" si="132"/>
        <v>&lt;61759&gt;</v>
      </c>
      <c r="G1710" s="71" t="str">
        <f t="shared" si="133"/>
        <v>61759</v>
      </c>
      <c r="H1710" s="71">
        <f t="shared" si="134"/>
        <v>61759</v>
      </c>
    </row>
    <row r="1711" spans="1:8" ht="25.5" x14ac:dyDescent="0.2">
      <c r="A1711" s="76">
        <f t="shared" si="130"/>
        <v>61760</v>
      </c>
      <c r="B1711" s="27" t="s">
        <v>4947</v>
      </c>
      <c r="C1711" s="71">
        <v>1790</v>
      </c>
      <c r="D1711" s="71">
        <v>991</v>
      </c>
      <c r="E1711" s="71">
        <f t="shared" si="131"/>
        <v>2781</v>
      </c>
      <c r="F1711" s="71" t="str">
        <f t="shared" si="132"/>
        <v>&lt;61760&gt;</v>
      </c>
      <c r="G1711" s="71" t="str">
        <f t="shared" si="133"/>
        <v>61760</v>
      </c>
      <c r="H1711" s="71">
        <f t="shared" si="134"/>
        <v>61760</v>
      </c>
    </row>
    <row r="1712" spans="1:8" ht="38.25" x14ac:dyDescent="0.2">
      <c r="A1712" s="76">
        <f t="shared" si="130"/>
        <v>61761</v>
      </c>
      <c r="B1712" s="27" t="s">
        <v>4948</v>
      </c>
      <c r="C1712" s="71">
        <v>286</v>
      </c>
      <c r="D1712" s="71">
        <v>118</v>
      </c>
      <c r="E1712" s="71">
        <f t="shared" si="131"/>
        <v>404</v>
      </c>
      <c r="F1712" s="71" t="str">
        <f t="shared" si="132"/>
        <v>&lt;61761&gt;</v>
      </c>
      <c r="G1712" s="71" t="str">
        <f t="shared" si="133"/>
        <v>61761</v>
      </c>
      <c r="H1712" s="71">
        <f t="shared" si="134"/>
        <v>61761</v>
      </c>
    </row>
    <row r="1713" spans="1:8" ht="25.5" x14ac:dyDescent="0.2">
      <c r="A1713" s="76">
        <f t="shared" si="130"/>
        <v>61719</v>
      </c>
      <c r="B1713" s="27" t="s">
        <v>4213</v>
      </c>
      <c r="C1713" s="71">
        <v>354</v>
      </c>
      <c r="D1713" s="71">
        <v>180</v>
      </c>
      <c r="E1713" s="71">
        <f t="shared" si="131"/>
        <v>534</v>
      </c>
      <c r="F1713" s="71" t="str">
        <f t="shared" si="132"/>
        <v>&lt;61719&gt;</v>
      </c>
      <c r="G1713" s="71" t="str">
        <f t="shared" si="133"/>
        <v>61719</v>
      </c>
      <c r="H1713" s="71">
        <f t="shared" si="134"/>
        <v>61719</v>
      </c>
    </row>
    <row r="1714" spans="1:8" x14ac:dyDescent="0.2">
      <c r="A1714" s="76">
        <f t="shared" si="130"/>
        <v>61762</v>
      </c>
      <c r="B1714" s="27" t="s">
        <v>4949</v>
      </c>
      <c r="C1714" s="71">
        <v>397</v>
      </c>
      <c r="D1714" s="71">
        <v>193</v>
      </c>
      <c r="E1714" s="71">
        <f t="shared" si="131"/>
        <v>590</v>
      </c>
      <c r="F1714" s="71" t="str">
        <f t="shared" si="132"/>
        <v>&lt;61762&gt;</v>
      </c>
      <c r="G1714" s="71" t="str">
        <f t="shared" si="133"/>
        <v>61762</v>
      </c>
      <c r="H1714" s="71">
        <f t="shared" si="134"/>
        <v>61762</v>
      </c>
    </row>
    <row r="1715" spans="1:8" ht="38.25" x14ac:dyDescent="0.2">
      <c r="A1715" s="76">
        <f t="shared" si="130"/>
        <v>61727</v>
      </c>
      <c r="B1715" s="27" t="s">
        <v>4221</v>
      </c>
      <c r="C1715" s="71">
        <v>389</v>
      </c>
      <c r="D1715" s="71">
        <v>156</v>
      </c>
      <c r="E1715" s="71">
        <f t="shared" si="131"/>
        <v>545</v>
      </c>
      <c r="F1715" s="71" t="str">
        <f t="shared" si="132"/>
        <v>&lt;61727&gt;</v>
      </c>
      <c r="G1715" s="71" t="str">
        <f t="shared" si="133"/>
        <v>61727</v>
      </c>
      <c r="H1715" s="71">
        <f t="shared" si="134"/>
        <v>61727</v>
      </c>
    </row>
    <row r="1716" spans="1:8" ht="38.25" x14ac:dyDescent="0.2">
      <c r="A1716" s="76">
        <f t="shared" si="130"/>
        <v>61716</v>
      </c>
      <c r="B1716" s="27" t="s">
        <v>4210</v>
      </c>
      <c r="C1716" s="71">
        <v>515</v>
      </c>
      <c r="D1716" s="71">
        <v>262</v>
      </c>
      <c r="E1716" s="71">
        <f t="shared" si="131"/>
        <v>777</v>
      </c>
      <c r="F1716" s="71" t="str">
        <f t="shared" si="132"/>
        <v>&lt;61716&gt;</v>
      </c>
      <c r="G1716" s="71" t="str">
        <f t="shared" si="133"/>
        <v>61716</v>
      </c>
      <c r="H1716" s="71">
        <f t="shared" si="134"/>
        <v>61716</v>
      </c>
    </row>
    <row r="1717" spans="1:8" ht="25.5" x14ac:dyDescent="0.2">
      <c r="A1717" s="76">
        <f t="shared" si="130"/>
        <v>61728</v>
      </c>
      <c r="B1717" s="27" t="s">
        <v>4222</v>
      </c>
      <c r="C1717" s="71">
        <v>127</v>
      </c>
      <c r="D1717" s="71">
        <v>56</v>
      </c>
      <c r="E1717" s="71">
        <f t="shared" si="131"/>
        <v>183</v>
      </c>
      <c r="F1717" s="71" t="str">
        <f t="shared" si="132"/>
        <v>&lt;61728&gt;</v>
      </c>
      <c r="G1717" s="71" t="str">
        <f t="shared" si="133"/>
        <v>61728</v>
      </c>
      <c r="H1717" s="71">
        <f t="shared" si="134"/>
        <v>61728</v>
      </c>
    </row>
    <row r="1718" spans="1:8" ht="25.5" x14ac:dyDescent="0.2">
      <c r="A1718" s="76">
        <f t="shared" si="130"/>
        <v>61729</v>
      </c>
      <c r="B1718" s="27" t="s">
        <v>4223</v>
      </c>
      <c r="C1718" s="71">
        <v>378</v>
      </c>
      <c r="D1718" s="71">
        <v>171</v>
      </c>
      <c r="E1718" s="71">
        <f t="shared" si="131"/>
        <v>549</v>
      </c>
      <c r="F1718" s="71" t="str">
        <f t="shared" si="132"/>
        <v>&lt;61729&gt;</v>
      </c>
      <c r="G1718" s="71" t="str">
        <f t="shared" si="133"/>
        <v>61729</v>
      </c>
      <c r="H1718" s="71">
        <f t="shared" si="134"/>
        <v>61729</v>
      </c>
    </row>
    <row r="1719" spans="1:8" ht="25.5" x14ac:dyDescent="0.2">
      <c r="A1719" s="76">
        <f t="shared" si="130"/>
        <v>61730</v>
      </c>
      <c r="B1719" s="27" t="s">
        <v>4224</v>
      </c>
      <c r="C1719" s="71">
        <v>347</v>
      </c>
      <c r="D1719" s="71">
        <v>192</v>
      </c>
      <c r="E1719" s="71">
        <f t="shared" si="131"/>
        <v>539</v>
      </c>
      <c r="F1719" s="71" t="str">
        <f t="shared" si="132"/>
        <v>&lt;61730&gt;</v>
      </c>
      <c r="G1719" s="71" t="str">
        <f t="shared" si="133"/>
        <v>61730</v>
      </c>
      <c r="H1719" s="71">
        <f t="shared" si="134"/>
        <v>61730</v>
      </c>
    </row>
    <row r="1720" spans="1:8" x14ac:dyDescent="0.2">
      <c r="A1720" s="76">
        <f t="shared" si="130"/>
        <v>61731</v>
      </c>
      <c r="B1720" s="27" t="s">
        <v>4225</v>
      </c>
      <c r="C1720" s="71">
        <v>241</v>
      </c>
      <c r="D1720" s="71">
        <v>100</v>
      </c>
      <c r="E1720" s="71">
        <f t="shared" si="131"/>
        <v>341</v>
      </c>
      <c r="F1720" s="71" t="str">
        <f t="shared" si="132"/>
        <v>&lt;61731&gt;</v>
      </c>
      <c r="G1720" s="71" t="str">
        <f t="shared" si="133"/>
        <v>61731</v>
      </c>
      <c r="H1720" s="71">
        <f t="shared" si="134"/>
        <v>61731</v>
      </c>
    </row>
    <row r="1721" spans="1:8" x14ac:dyDescent="0.2">
      <c r="A1721" s="76">
        <f t="shared" si="130"/>
        <v>61763</v>
      </c>
      <c r="B1721" s="27" t="s">
        <v>4950</v>
      </c>
      <c r="C1721" s="71">
        <v>771</v>
      </c>
      <c r="D1721" s="71">
        <v>508</v>
      </c>
      <c r="E1721" s="71">
        <f t="shared" si="131"/>
        <v>1279</v>
      </c>
      <c r="F1721" s="71" t="str">
        <f t="shared" si="132"/>
        <v>&lt;61763&gt;</v>
      </c>
      <c r="G1721" s="71" t="str">
        <f t="shared" si="133"/>
        <v>61763</v>
      </c>
      <c r="H1721" s="71">
        <f t="shared" si="134"/>
        <v>61763</v>
      </c>
    </row>
    <row r="1722" spans="1:8" ht="25.5" x14ac:dyDescent="0.2">
      <c r="A1722" s="76">
        <f t="shared" si="130"/>
        <v>61764</v>
      </c>
      <c r="B1722" s="27" t="s">
        <v>4951</v>
      </c>
      <c r="C1722" s="71">
        <v>678</v>
      </c>
      <c r="D1722" s="71">
        <v>321</v>
      </c>
      <c r="E1722" s="71">
        <f t="shared" si="131"/>
        <v>999</v>
      </c>
      <c r="F1722" s="71" t="str">
        <f t="shared" si="132"/>
        <v>&lt;61764&gt;</v>
      </c>
      <c r="G1722" s="71" t="str">
        <f t="shared" si="133"/>
        <v>61764</v>
      </c>
      <c r="H1722" s="71">
        <f t="shared" si="134"/>
        <v>61764</v>
      </c>
    </row>
    <row r="1723" spans="1:8" ht="25.5" x14ac:dyDescent="0.2">
      <c r="A1723" s="76">
        <f t="shared" si="130"/>
        <v>61740</v>
      </c>
      <c r="B1723" s="27" t="s">
        <v>4233</v>
      </c>
      <c r="C1723" s="71">
        <v>373</v>
      </c>
      <c r="D1723" s="71">
        <v>212</v>
      </c>
      <c r="E1723" s="71">
        <f t="shared" si="131"/>
        <v>585</v>
      </c>
      <c r="F1723" s="71" t="str">
        <f t="shared" si="132"/>
        <v>&lt;61740&gt;</v>
      </c>
      <c r="G1723" s="71" t="str">
        <f t="shared" si="133"/>
        <v>61740</v>
      </c>
      <c r="H1723" s="71">
        <f t="shared" si="134"/>
        <v>61740</v>
      </c>
    </row>
    <row r="1724" spans="1:8" x14ac:dyDescent="0.2">
      <c r="A1724" s="76">
        <f t="shared" si="130"/>
        <v>61741</v>
      </c>
      <c r="B1724" s="27" t="s">
        <v>4234</v>
      </c>
      <c r="C1724" s="71">
        <v>229</v>
      </c>
      <c r="D1724" s="71">
        <v>151</v>
      </c>
      <c r="E1724" s="71">
        <f t="shared" si="131"/>
        <v>380</v>
      </c>
      <c r="F1724" s="71" t="str">
        <f t="shared" si="132"/>
        <v>&lt;61741&gt;</v>
      </c>
      <c r="G1724" s="71" t="str">
        <f t="shared" si="133"/>
        <v>61741</v>
      </c>
      <c r="H1724" s="71">
        <f t="shared" si="134"/>
        <v>61741</v>
      </c>
    </row>
    <row r="1725" spans="1:8" ht="25.5" x14ac:dyDescent="0.2">
      <c r="A1725" s="76">
        <f t="shared" si="130"/>
        <v>61743</v>
      </c>
      <c r="B1725" s="27" t="s">
        <v>4236</v>
      </c>
      <c r="C1725" s="71">
        <v>145</v>
      </c>
      <c r="D1725" s="71">
        <v>102</v>
      </c>
      <c r="E1725" s="71">
        <f t="shared" si="131"/>
        <v>247</v>
      </c>
      <c r="F1725" s="71" t="str">
        <f t="shared" si="132"/>
        <v>&lt;61743&gt;</v>
      </c>
      <c r="G1725" s="71" t="str">
        <f t="shared" si="133"/>
        <v>61743</v>
      </c>
      <c r="H1725" s="71">
        <f t="shared" si="134"/>
        <v>61743</v>
      </c>
    </row>
    <row r="1726" spans="1:8" ht="38.25" x14ac:dyDescent="0.2">
      <c r="A1726" s="76">
        <f t="shared" si="130"/>
        <v>61744</v>
      </c>
      <c r="B1726" s="27" t="s">
        <v>4952</v>
      </c>
      <c r="C1726" s="71">
        <v>108</v>
      </c>
      <c r="D1726" s="71">
        <v>77</v>
      </c>
      <c r="E1726" s="71">
        <f t="shared" si="131"/>
        <v>185</v>
      </c>
      <c r="F1726" s="71" t="str">
        <f t="shared" si="132"/>
        <v>&lt;61744&gt;</v>
      </c>
      <c r="G1726" s="71" t="str">
        <f t="shared" si="133"/>
        <v>61744</v>
      </c>
      <c r="H1726" s="71">
        <f t="shared" si="134"/>
        <v>61744</v>
      </c>
    </row>
    <row r="1727" spans="1:8" ht="38.25" x14ac:dyDescent="0.2">
      <c r="A1727" s="76">
        <f t="shared" si="130"/>
        <v>61745</v>
      </c>
      <c r="B1727" s="27" t="s">
        <v>4238</v>
      </c>
      <c r="C1727" s="71">
        <v>222</v>
      </c>
      <c r="D1727" s="71">
        <v>126</v>
      </c>
      <c r="E1727" s="71">
        <f t="shared" si="131"/>
        <v>348</v>
      </c>
      <c r="F1727" s="71" t="str">
        <f t="shared" si="132"/>
        <v>&lt;61745&gt;</v>
      </c>
      <c r="G1727" s="71" t="str">
        <f t="shared" si="133"/>
        <v>61745</v>
      </c>
      <c r="H1727" s="71">
        <f t="shared" si="134"/>
        <v>61745</v>
      </c>
    </row>
    <row r="1728" spans="1:8" ht="51" x14ac:dyDescent="0.2">
      <c r="A1728" s="76">
        <f t="shared" si="130"/>
        <v>61746</v>
      </c>
      <c r="B1728" s="27" t="s">
        <v>4953</v>
      </c>
      <c r="C1728" s="71">
        <v>732</v>
      </c>
      <c r="D1728" s="71">
        <v>390</v>
      </c>
      <c r="E1728" s="71">
        <f t="shared" si="131"/>
        <v>1122</v>
      </c>
      <c r="F1728" s="71" t="str">
        <f t="shared" si="132"/>
        <v>&lt;61746&gt;</v>
      </c>
      <c r="G1728" s="71" t="str">
        <f t="shared" si="133"/>
        <v>61746</v>
      </c>
      <c r="H1728" s="71">
        <f t="shared" si="134"/>
        <v>61746</v>
      </c>
    </row>
    <row r="1729" spans="1:8" ht="38.25" x14ac:dyDescent="0.2">
      <c r="A1729" s="76">
        <f t="shared" si="130"/>
        <v>61765</v>
      </c>
      <c r="B1729" s="27" t="s">
        <v>4954</v>
      </c>
      <c r="C1729" s="71">
        <v>844</v>
      </c>
      <c r="D1729" s="71">
        <v>383</v>
      </c>
      <c r="E1729" s="71">
        <f t="shared" si="131"/>
        <v>1227</v>
      </c>
      <c r="F1729" s="71" t="str">
        <f t="shared" si="132"/>
        <v>&lt;61765&gt;</v>
      </c>
      <c r="G1729" s="71" t="str">
        <f t="shared" si="133"/>
        <v>61765</v>
      </c>
      <c r="H1729" s="71">
        <f t="shared" si="134"/>
        <v>61765</v>
      </c>
    </row>
    <row r="1730" spans="1:8" ht="25.5" x14ac:dyDescent="0.2">
      <c r="A1730" s="76">
        <f t="shared" si="130"/>
        <v>61748</v>
      </c>
      <c r="B1730" s="27" t="s">
        <v>4241</v>
      </c>
      <c r="C1730" s="71">
        <v>704</v>
      </c>
      <c r="D1730" s="71">
        <v>312</v>
      </c>
      <c r="E1730" s="71">
        <f t="shared" si="131"/>
        <v>1016</v>
      </c>
      <c r="F1730" s="71" t="str">
        <f t="shared" si="132"/>
        <v>&lt;61748&gt;</v>
      </c>
      <c r="G1730" s="71" t="str">
        <f t="shared" si="133"/>
        <v>61748</v>
      </c>
      <c r="H1730" s="71">
        <f t="shared" si="134"/>
        <v>61748</v>
      </c>
    </row>
    <row r="1731" spans="1:8" ht="25.5" x14ac:dyDescent="0.2">
      <c r="A1731" s="76">
        <f t="shared" si="130"/>
        <v>61750</v>
      </c>
      <c r="B1731" s="27" t="s">
        <v>4243</v>
      </c>
      <c r="C1731" s="71">
        <v>369</v>
      </c>
      <c r="D1731" s="71">
        <v>173</v>
      </c>
      <c r="E1731" s="71">
        <f t="shared" si="131"/>
        <v>542</v>
      </c>
      <c r="F1731" s="71" t="str">
        <f t="shared" si="132"/>
        <v>&lt;61750&gt;</v>
      </c>
      <c r="G1731" s="71" t="str">
        <f t="shared" si="133"/>
        <v>61750</v>
      </c>
      <c r="H1731" s="71">
        <f t="shared" si="134"/>
        <v>61750</v>
      </c>
    </row>
    <row r="1732" spans="1:8" ht="25.5" x14ac:dyDescent="0.2">
      <c r="A1732" s="76">
        <f t="shared" si="130"/>
        <v>61751</v>
      </c>
      <c r="B1732" s="27" t="s">
        <v>4244</v>
      </c>
      <c r="C1732" s="71">
        <v>473</v>
      </c>
      <c r="D1732" s="71">
        <v>203</v>
      </c>
      <c r="E1732" s="71">
        <f t="shared" si="131"/>
        <v>676</v>
      </c>
      <c r="F1732" s="71" t="str">
        <f t="shared" si="132"/>
        <v>&lt;61751&gt;</v>
      </c>
      <c r="G1732" s="71" t="str">
        <f t="shared" si="133"/>
        <v>61751</v>
      </c>
      <c r="H1732" s="71">
        <f t="shared" si="134"/>
        <v>61751</v>
      </c>
    </row>
    <row r="1733" spans="1:8" x14ac:dyDescent="0.2">
      <c r="A1733" s="76">
        <f t="shared" si="130"/>
        <v>61766</v>
      </c>
      <c r="B1733" s="27" t="s">
        <v>4955</v>
      </c>
      <c r="C1733" s="71">
        <v>2090</v>
      </c>
      <c r="D1733" s="71">
        <v>1330</v>
      </c>
      <c r="E1733" s="71">
        <f t="shared" si="131"/>
        <v>3420</v>
      </c>
      <c r="F1733" s="71" t="str">
        <f t="shared" si="132"/>
        <v>&lt;61766&gt;</v>
      </c>
      <c r="G1733" s="71" t="str">
        <f t="shared" si="133"/>
        <v>61766</v>
      </c>
      <c r="H1733" s="71">
        <f t="shared" si="134"/>
        <v>61766</v>
      </c>
    </row>
    <row r="1734" spans="1:8" ht="25.5" x14ac:dyDescent="0.2">
      <c r="A1734" s="76">
        <f t="shared" si="130"/>
        <v>70101</v>
      </c>
      <c r="B1734" s="27" t="s">
        <v>4249</v>
      </c>
      <c r="C1734" s="71">
        <v>18803</v>
      </c>
      <c r="D1734" s="71">
        <v>12864</v>
      </c>
      <c r="E1734" s="71">
        <f t="shared" si="131"/>
        <v>31667</v>
      </c>
      <c r="F1734" s="71" t="str">
        <f t="shared" si="132"/>
        <v>&lt;70101&gt;</v>
      </c>
      <c r="G1734" s="71" t="str">
        <f t="shared" si="133"/>
        <v>70101</v>
      </c>
      <c r="H1734" s="71">
        <f t="shared" si="134"/>
        <v>70101</v>
      </c>
    </row>
    <row r="1735" spans="1:8" ht="25.5" x14ac:dyDescent="0.2">
      <c r="A1735" s="76">
        <f t="shared" si="130"/>
        <v>70201</v>
      </c>
      <c r="B1735" s="27" t="s">
        <v>4250</v>
      </c>
      <c r="C1735" s="71">
        <v>478</v>
      </c>
      <c r="D1735" s="71">
        <v>267</v>
      </c>
      <c r="E1735" s="71">
        <f t="shared" si="131"/>
        <v>745</v>
      </c>
      <c r="F1735" s="71" t="str">
        <f t="shared" si="132"/>
        <v>&lt;70201&gt;</v>
      </c>
      <c r="G1735" s="71" t="str">
        <f t="shared" si="133"/>
        <v>70201</v>
      </c>
      <c r="H1735" s="71">
        <f t="shared" si="134"/>
        <v>70201</v>
      </c>
    </row>
    <row r="1736" spans="1:8" x14ac:dyDescent="0.2">
      <c r="A1736" s="76">
        <f t="shared" si="130"/>
        <v>70202</v>
      </c>
      <c r="B1736" s="27" t="s">
        <v>4251</v>
      </c>
      <c r="C1736" s="71">
        <v>694</v>
      </c>
      <c r="D1736" s="71">
        <v>348</v>
      </c>
      <c r="E1736" s="71">
        <f t="shared" si="131"/>
        <v>1042</v>
      </c>
      <c r="F1736" s="71" t="str">
        <f t="shared" si="132"/>
        <v>&lt;70202&gt;</v>
      </c>
      <c r="G1736" s="71" t="str">
        <f t="shared" si="133"/>
        <v>70202</v>
      </c>
      <c r="H1736" s="71">
        <f t="shared" si="134"/>
        <v>70202</v>
      </c>
    </row>
    <row r="1737" spans="1:8" x14ac:dyDescent="0.2">
      <c r="A1737" s="76">
        <f t="shared" si="130"/>
        <v>70203</v>
      </c>
      <c r="B1737" s="27" t="s">
        <v>4252</v>
      </c>
      <c r="C1737" s="71">
        <v>1563</v>
      </c>
      <c r="D1737" s="71">
        <v>869</v>
      </c>
      <c r="E1737" s="71">
        <f t="shared" si="131"/>
        <v>2432</v>
      </c>
      <c r="F1737" s="71" t="str">
        <f t="shared" si="132"/>
        <v>&lt;70203&gt;</v>
      </c>
      <c r="G1737" s="71" t="str">
        <f t="shared" si="133"/>
        <v>70203</v>
      </c>
      <c r="H1737" s="71">
        <f t="shared" si="134"/>
        <v>70203</v>
      </c>
    </row>
    <row r="1738" spans="1:8" ht="25.5" x14ac:dyDescent="0.2">
      <c r="A1738" s="76">
        <f t="shared" si="130"/>
        <v>70204</v>
      </c>
      <c r="B1738" s="27" t="s">
        <v>4253</v>
      </c>
      <c r="C1738" s="71">
        <v>116</v>
      </c>
      <c r="D1738" s="71">
        <v>49</v>
      </c>
      <c r="E1738" s="71">
        <f t="shared" si="131"/>
        <v>165</v>
      </c>
      <c r="F1738" s="71" t="str">
        <f t="shared" si="132"/>
        <v>&lt;70204&gt;</v>
      </c>
      <c r="G1738" s="71" t="str">
        <f t="shared" si="133"/>
        <v>70204</v>
      </c>
      <c r="H1738" s="71">
        <f t="shared" si="134"/>
        <v>70204</v>
      </c>
    </row>
    <row r="1739" spans="1:8" x14ac:dyDescent="0.2">
      <c r="A1739" s="76">
        <f t="shared" si="130"/>
        <v>70205</v>
      </c>
      <c r="B1739" s="27" t="s">
        <v>4254</v>
      </c>
      <c r="C1739" s="71">
        <v>156</v>
      </c>
      <c r="D1739" s="71">
        <v>65</v>
      </c>
      <c r="E1739" s="71">
        <f t="shared" si="131"/>
        <v>221</v>
      </c>
      <c r="F1739" s="71" t="str">
        <f t="shared" si="132"/>
        <v>&lt;70205&gt;</v>
      </c>
      <c r="G1739" s="71" t="str">
        <f t="shared" si="133"/>
        <v>70205</v>
      </c>
      <c r="H1739" s="71">
        <f t="shared" si="134"/>
        <v>70205</v>
      </c>
    </row>
    <row r="1740" spans="1:8" x14ac:dyDescent="0.2">
      <c r="A1740" s="76">
        <f t="shared" si="130"/>
        <v>70206</v>
      </c>
      <c r="B1740" s="27" t="s">
        <v>4255</v>
      </c>
      <c r="C1740" s="71">
        <v>66</v>
      </c>
      <c r="D1740" s="71">
        <v>58</v>
      </c>
      <c r="E1740" s="71">
        <f t="shared" si="131"/>
        <v>124</v>
      </c>
      <c r="F1740" s="71" t="str">
        <f t="shared" si="132"/>
        <v>&lt;70206&gt;</v>
      </c>
      <c r="G1740" s="71" t="str">
        <f t="shared" si="133"/>
        <v>70206</v>
      </c>
      <c r="H1740" s="71">
        <f t="shared" si="134"/>
        <v>70206</v>
      </c>
    </row>
    <row r="1741" spans="1:8" ht="25.5" x14ac:dyDescent="0.2">
      <c r="A1741" s="76">
        <f t="shared" si="130"/>
        <v>70207</v>
      </c>
      <c r="B1741" s="27" t="s">
        <v>4256</v>
      </c>
      <c r="C1741" s="71">
        <v>128</v>
      </c>
      <c r="D1741" s="71">
        <v>56</v>
      </c>
      <c r="E1741" s="71">
        <f t="shared" si="131"/>
        <v>184</v>
      </c>
      <c r="F1741" s="71" t="str">
        <f t="shared" si="132"/>
        <v>&lt;70207&gt;</v>
      </c>
      <c r="G1741" s="71" t="str">
        <f t="shared" si="133"/>
        <v>70207</v>
      </c>
      <c r="H1741" s="71">
        <f t="shared" si="134"/>
        <v>70207</v>
      </c>
    </row>
    <row r="1742" spans="1:8" ht="25.5" x14ac:dyDescent="0.2">
      <c r="A1742" s="76">
        <f t="shared" si="130"/>
        <v>70208</v>
      </c>
      <c r="B1742" s="27" t="s">
        <v>4257</v>
      </c>
      <c r="C1742" s="71">
        <v>633</v>
      </c>
      <c r="D1742" s="71">
        <v>266</v>
      </c>
      <c r="E1742" s="71">
        <f t="shared" si="131"/>
        <v>899</v>
      </c>
      <c r="F1742" s="71" t="str">
        <f t="shared" si="132"/>
        <v>&lt;70208&gt;</v>
      </c>
      <c r="G1742" s="71" t="str">
        <f t="shared" si="133"/>
        <v>70208</v>
      </c>
      <c r="H1742" s="71">
        <f t="shared" si="134"/>
        <v>70208</v>
      </c>
    </row>
    <row r="1743" spans="1:8" ht="25.5" x14ac:dyDescent="0.2">
      <c r="A1743" s="76">
        <f t="shared" ref="A1743:A1806" si="135">H1743</f>
        <v>70209</v>
      </c>
      <c r="B1743" s="27" t="s">
        <v>4258</v>
      </c>
      <c r="C1743" s="71">
        <v>597</v>
      </c>
      <c r="D1743" s="71">
        <v>314</v>
      </c>
      <c r="E1743" s="71">
        <f t="shared" ref="E1743:E1806" si="136">SUM(C1743:D1743)</f>
        <v>911</v>
      </c>
      <c r="F1743" s="71" t="str">
        <f t="shared" ref="F1743:F1806" si="137">RIGHT(B1743,7)</f>
        <v>&lt;70209&gt;</v>
      </c>
      <c r="G1743" s="71" t="str">
        <f t="shared" ref="G1743:G1806" si="138">MID(F1743,2,5)</f>
        <v>70209</v>
      </c>
      <c r="H1743" s="71">
        <f t="shared" ref="H1743:H1806" si="139">VALUE(G1743)</f>
        <v>70209</v>
      </c>
    </row>
    <row r="1744" spans="1:8" ht="25.5" x14ac:dyDescent="0.2">
      <c r="A1744" s="76">
        <f t="shared" si="135"/>
        <v>70210</v>
      </c>
      <c r="B1744" s="27" t="s">
        <v>4259</v>
      </c>
      <c r="C1744" s="71">
        <v>71</v>
      </c>
      <c r="D1744" s="71">
        <v>50</v>
      </c>
      <c r="E1744" s="71">
        <f t="shared" si="136"/>
        <v>121</v>
      </c>
      <c r="F1744" s="71" t="str">
        <f t="shared" si="137"/>
        <v>&lt;70210&gt;</v>
      </c>
      <c r="G1744" s="71" t="str">
        <f t="shared" si="138"/>
        <v>70210</v>
      </c>
      <c r="H1744" s="71">
        <f t="shared" si="139"/>
        <v>70210</v>
      </c>
    </row>
    <row r="1745" spans="1:8" x14ac:dyDescent="0.2">
      <c r="A1745" s="76">
        <f t="shared" si="135"/>
        <v>70211</v>
      </c>
      <c r="B1745" s="27" t="s">
        <v>4260</v>
      </c>
      <c r="C1745" s="71">
        <v>227</v>
      </c>
      <c r="D1745" s="71">
        <v>96</v>
      </c>
      <c r="E1745" s="71">
        <f t="shared" si="136"/>
        <v>323</v>
      </c>
      <c r="F1745" s="71" t="str">
        <f t="shared" si="137"/>
        <v>&lt;70211&gt;</v>
      </c>
      <c r="G1745" s="71" t="str">
        <f t="shared" si="138"/>
        <v>70211</v>
      </c>
      <c r="H1745" s="71">
        <f t="shared" si="139"/>
        <v>70211</v>
      </c>
    </row>
    <row r="1746" spans="1:8" ht="25.5" x14ac:dyDescent="0.2">
      <c r="A1746" s="76">
        <f t="shared" si="135"/>
        <v>70212</v>
      </c>
      <c r="B1746" s="27" t="s">
        <v>4261</v>
      </c>
      <c r="C1746" s="71">
        <v>398</v>
      </c>
      <c r="D1746" s="71">
        <v>215</v>
      </c>
      <c r="E1746" s="71">
        <f t="shared" si="136"/>
        <v>613</v>
      </c>
      <c r="F1746" s="71" t="str">
        <f t="shared" si="137"/>
        <v>&lt;70212&gt;</v>
      </c>
      <c r="G1746" s="71" t="str">
        <f t="shared" si="138"/>
        <v>70212</v>
      </c>
      <c r="H1746" s="71">
        <f t="shared" si="139"/>
        <v>70212</v>
      </c>
    </row>
    <row r="1747" spans="1:8" x14ac:dyDescent="0.2">
      <c r="A1747" s="76">
        <f t="shared" si="135"/>
        <v>70213</v>
      </c>
      <c r="B1747" s="27" t="s">
        <v>4262</v>
      </c>
      <c r="C1747" s="71">
        <v>211</v>
      </c>
      <c r="D1747" s="71">
        <v>109</v>
      </c>
      <c r="E1747" s="71">
        <f t="shared" si="136"/>
        <v>320</v>
      </c>
      <c r="F1747" s="71" t="str">
        <f t="shared" si="137"/>
        <v>&lt;70213&gt;</v>
      </c>
      <c r="G1747" s="71" t="str">
        <f t="shared" si="138"/>
        <v>70213</v>
      </c>
      <c r="H1747" s="71">
        <f t="shared" si="139"/>
        <v>70213</v>
      </c>
    </row>
    <row r="1748" spans="1:8" x14ac:dyDescent="0.2">
      <c r="A1748" s="76">
        <f t="shared" si="135"/>
        <v>70214</v>
      </c>
      <c r="B1748" s="27" t="s">
        <v>4263</v>
      </c>
      <c r="C1748" s="71">
        <v>405</v>
      </c>
      <c r="D1748" s="71">
        <v>200</v>
      </c>
      <c r="E1748" s="71">
        <f t="shared" si="136"/>
        <v>605</v>
      </c>
      <c r="F1748" s="71" t="str">
        <f t="shared" si="137"/>
        <v>&lt;70214&gt;</v>
      </c>
      <c r="G1748" s="71" t="str">
        <f t="shared" si="138"/>
        <v>70214</v>
      </c>
      <c r="H1748" s="71">
        <f t="shared" si="139"/>
        <v>70214</v>
      </c>
    </row>
    <row r="1749" spans="1:8" x14ac:dyDescent="0.2">
      <c r="A1749" s="76">
        <f t="shared" si="135"/>
        <v>70215</v>
      </c>
      <c r="B1749" s="27" t="s">
        <v>4264</v>
      </c>
      <c r="C1749" s="71">
        <v>384</v>
      </c>
      <c r="D1749" s="71">
        <v>175</v>
      </c>
      <c r="E1749" s="71">
        <f t="shared" si="136"/>
        <v>559</v>
      </c>
      <c r="F1749" s="71" t="str">
        <f t="shared" si="137"/>
        <v>&lt;70215&gt;</v>
      </c>
      <c r="G1749" s="71" t="str">
        <f t="shared" si="138"/>
        <v>70215</v>
      </c>
      <c r="H1749" s="71">
        <f t="shared" si="139"/>
        <v>70215</v>
      </c>
    </row>
    <row r="1750" spans="1:8" x14ac:dyDescent="0.2">
      <c r="A1750" s="76">
        <f t="shared" si="135"/>
        <v>70216</v>
      </c>
      <c r="B1750" s="27" t="s">
        <v>4265</v>
      </c>
      <c r="C1750" s="71">
        <v>254</v>
      </c>
      <c r="D1750" s="71">
        <v>142</v>
      </c>
      <c r="E1750" s="71">
        <f t="shared" si="136"/>
        <v>396</v>
      </c>
      <c r="F1750" s="71" t="str">
        <f t="shared" si="137"/>
        <v>&lt;70216&gt;</v>
      </c>
      <c r="G1750" s="71" t="str">
        <f t="shared" si="138"/>
        <v>70216</v>
      </c>
      <c r="H1750" s="71">
        <f t="shared" si="139"/>
        <v>70216</v>
      </c>
    </row>
    <row r="1751" spans="1:8" ht="38.25" x14ac:dyDescent="0.2">
      <c r="A1751" s="76">
        <f t="shared" si="135"/>
        <v>70217</v>
      </c>
      <c r="B1751" s="27" t="s">
        <v>4956</v>
      </c>
      <c r="C1751" s="71">
        <v>219</v>
      </c>
      <c r="D1751" s="71">
        <v>108</v>
      </c>
      <c r="E1751" s="71">
        <f t="shared" si="136"/>
        <v>327</v>
      </c>
      <c r="F1751" s="71" t="str">
        <f t="shared" si="137"/>
        <v>&lt;70217&gt;</v>
      </c>
      <c r="G1751" s="71" t="str">
        <f t="shared" si="138"/>
        <v>70217</v>
      </c>
      <c r="H1751" s="71">
        <f t="shared" si="139"/>
        <v>70217</v>
      </c>
    </row>
    <row r="1752" spans="1:8" x14ac:dyDescent="0.2">
      <c r="A1752" s="76">
        <f t="shared" si="135"/>
        <v>70218</v>
      </c>
      <c r="B1752" s="27" t="s">
        <v>4267</v>
      </c>
      <c r="C1752" s="71">
        <v>219</v>
      </c>
      <c r="D1752" s="71">
        <v>128</v>
      </c>
      <c r="E1752" s="71">
        <f t="shared" si="136"/>
        <v>347</v>
      </c>
      <c r="F1752" s="71" t="str">
        <f t="shared" si="137"/>
        <v>&lt;70218&gt;</v>
      </c>
      <c r="G1752" s="71" t="str">
        <f t="shared" si="138"/>
        <v>70218</v>
      </c>
      <c r="H1752" s="71">
        <f t="shared" si="139"/>
        <v>70218</v>
      </c>
    </row>
    <row r="1753" spans="1:8" x14ac:dyDescent="0.2">
      <c r="A1753" s="76">
        <f t="shared" si="135"/>
        <v>70219</v>
      </c>
      <c r="B1753" s="27" t="s">
        <v>4268</v>
      </c>
      <c r="C1753" s="71">
        <v>430</v>
      </c>
      <c r="D1753" s="71">
        <v>238</v>
      </c>
      <c r="E1753" s="71">
        <f t="shared" si="136"/>
        <v>668</v>
      </c>
      <c r="F1753" s="71" t="str">
        <f t="shared" si="137"/>
        <v>&lt;70219&gt;</v>
      </c>
      <c r="G1753" s="71" t="str">
        <f t="shared" si="138"/>
        <v>70219</v>
      </c>
      <c r="H1753" s="71">
        <f t="shared" si="139"/>
        <v>70219</v>
      </c>
    </row>
    <row r="1754" spans="1:8" x14ac:dyDescent="0.2">
      <c r="A1754" s="76">
        <f t="shared" si="135"/>
        <v>70220</v>
      </c>
      <c r="B1754" s="27" t="s">
        <v>4269</v>
      </c>
      <c r="C1754" s="71">
        <v>469</v>
      </c>
      <c r="D1754" s="71">
        <v>216</v>
      </c>
      <c r="E1754" s="71">
        <f t="shared" si="136"/>
        <v>685</v>
      </c>
      <c r="F1754" s="71" t="str">
        <f t="shared" si="137"/>
        <v>&lt;70220&gt;</v>
      </c>
      <c r="G1754" s="71" t="str">
        <f t="shared" si="138"/>
        <v>70220</v>
      </c>
      <c r="H1754" s="71">
        <f t="shared" si="139"/>
        <v>70220</v>
      </c>
    </row>
    <row r="1755" spans="1:8" x14ac:dyDescent="0.2">
      <c r="A1755" s="76">
        <f t="shared" si="135"/>
        <v>70221</v>
      </c>
      <c r="B1755" s="27" t="s">
        <v>4270</v>
      </c>
      <c r="C1755" s="71">
        <v>208</v>
      </c>
      <c r="D1755" s="71">
        <v>119</v>
      </c>
      <c r="E1755" s="71">
        <f t="shared" si="136"/>
        <v>327</v>
      </c>
      <c r="F1755" s="71" t="str">
        <f t="shared" si="137"/>
        <v>&lt;70221&gt;</v>
      </c>
      <c r="G1755" s="71" t="str">
        <f t="shared" si="138"/>
        <v>70221</v>
      </c>
      <c r="H1755" s="71">
        <f t="shared" si="139"/>
        <v>70221</v>
      </c>
    </row>
    <row r="1756" spans="1:8" x14ac:dyDescent="0.2">
      <c r="A1756" s="76">
        <f t="shared" si="135"/>
        <v>70222</v>
      </c>
      <c r="B1756" s="27" t="s">
        <v>4271</v>
      </c>
      <c r="C1756" s="71">
        <v>460</v>
      </c>
      <c r="D1756" s="71">
        <v>210</v>
      </c>
      <c r="E1756" s="71">
        <f t="shared" si="136"/>
        <v>670</v>
      </c>
      <c r="F1756" s="71" t="str">
        <f t="shared" si="137"/>
        <v>&lt;70222&gt;</v>
      </c>
      <c r="G1756" s="71" t="str">
        <f t="shared" si="138"/>
        <v>70222</v>
      </c>
      <c r="H1756" s="71">
        <f t="shared" si="139"/>
        <v>70222</v>
      </c>
    </row>
    <row r="1757" spans="1:8" ht="25.5" x14ac:dyDescent="0.2">
      <c r="A1757" s="76">
        <f t="shared" si="135"/>
        <v>70223</v>
      </c>
      <c r="B1757" s="27" t="s">
        <v>4272</v>
      </c>
      <c r="C1757" s="71">
        <v>429</v>
      </c>
      <c r="D1757" s="71">
        <v>200</v>
      </c>
      <c r="E1757" s="71">
        <f t="shared" si="136"/>
        <v>629</v>
      </c>
      <c r="F1757" s="71" t="str">
        <f t="shared" si="137"/>
        <v>&lt;70223&gt;</v>
      </c>
      <c r="G1757" s="71" t="str">
        <f t="shared" si="138"/>
        <v>70223</v>
      </c>
      <c r="H1757" s="71">
        <f t="shared" si="139"/>
        <v>70223</v>
      </c>
    </row>
    <row r="1758" spans="1:8" x14ac:dyDescent="0.2">
      <c r="A1758" s="76">
        <f t="shared" si="135"/>
        <v>70224</v>
      </c>
      <c r="B1758" s="27" t="s">
        <v>4273</v>
      </c>
      <c r="C1758" s="71">
        <v>330</v>
      </c>
      <c r="D1758" s="71">
        <v>159</v>
      </c>
      <c r="E1758" s="71">
        <f t="shared" si="136"/>
        <v>489</v>
      </c>
      <c r="F1758" s="71" t="str">
        <f t="shared" si="137"/>
        <v>&lt;70224&gt;</v>
      </c>
      <c r="G1758" s="71" t="str">
        <f t="shared" si="138"/>
        <v>70224</v>
      </c>
      <c r="H1758" s="71">
        <f t="shared" si="139"/>
        <v>70224</v>
      </c>
    </row>
    <row r="1759" spans="1:8" x14ac:dyDescent="0.2">
      <c r="A1759" s="76">
        <f t="shared" si="135"/>
        <v>70301</v>
      </c>
      <c r="B1759" s="27" t="s">
        <v>4274</v>
      </c>
      <c r="C1759" s="71">
        <v>1200</v>
      </c>
      <c r="D1759" s="71">
        <v>701</v>
      </c>
      <c r="E1759" s="71">
        <f t="shared" si="136"/>
        <v>1901</v>
      </c>
      <c r="F1759" s="71" t="str">
        <f t="shared" si="137"/>
        <v>&lt;70301&gt;</v>
      </c>
      <c r="G1759" s="71" t="str">
        <f t="shared" si="138"/>
        <v>70301</v>
      </c>
      <c r="H1759" s="71">
        <f t="shared" si="139"/>
        <v>70301</v>
      </c>
    </row>
    <row r="1760" spans="1:8" x14ac:dyDescent="0.2">
      <c r="A1760" s="76">
        <f t="shared" si="135"/>
        <v>70302</v>
      </c>
      <c r="B1760" s="27" t="s">
        <v>4275</v>
      </c>
      <c r="C1760" s="71">
        <v>357</v>
      </c>
      <c r="D1760" s="71">
        <v>243</v>
      </c>
      <c r="E1760" s="71">
        <f t="shared" si="136"/>
        <v>600</v>
      </c>
      <c r="F1760" s="71" t="str">
        <f t="shared" si="137"/>
        <v>&lt;70302&gt;</v>
      </c>
      <c r="G1760" s="71" t="str">
        <f t="shared" si="138"/>
        <v>70302</v>
      </c>
      <c r="H1760" s="71">
        <f t="shared" si="139"/>
        <v>70302</v>
      </c>
    </row>
    <row r="1761" spans="1:8" x14ac:dyDescent="0.2">
      <c r="A1761" s="76">
        <f t="shared" si="135"/>
        <v>70303</v>
      </c>
      <c r="B1761" s="27" t="s">
        <v>4276</v>
      </c>
      <c r="C1761" s="71">
        <v>215</v>
      </c>
      <c r="D1761" s="71">
        <v>145</v>
      </c>
      <c r="E1761" s="71">
        <f t="shared" si="136"/>
        <v>360</v>
      </c>
      <c r="F1761" s="71" t="str">
        <f t="shared" si="137"/>
        <v>&lt;70303&gt;</v>
      </c>
      <c r="G1761" s="71" t="str">
        <f t="shared" si="138"/>
        <v>70303</v>
      </c>
      <c r="H1761" s="71">
        <f t="shared" si="139"/>
        <v>70303</v>
      </c>
    </row>
    <row r="1762" spans="1:8" x14ac:dyDescent="0.2">
      <c r="A1762" s="76">
        <f t="shared" si="135"/>
        <v>70304</v>
      </c>
      <c r="B1762" s="27" t="s">
        <v>4277</v>
      </c>
      <c r="C1762" s="71">
        <v>1053</v>
      </c>
      <c r="D1762" s="71">
        <v>577</v>
      </c>
      <c r="E1762" s="71">
        <f t="shared" si="136"/>
        <v>1630</v>
      </c>
      <c r="F1762" s="71" t="str">
        <f t="shared" si="137"/>
        <v>&lt;70304&gt;</v>
      </c>
      <c r="G1762" s="71" t="str">
        <f t="shared" si="138"/>
        <v>70304</v>
      </c>
      <c r="H1762" s="71">
        <f t="shared" si="139"/>
        <v>70304</v>
      </c>
    </row>
    <row r="1763" spans="1:8" ht="25.5" x14ac:dyDescent="0.2">
      <c r="A1763" s="76">
        <f t="shared" si="135"/>
        <v>70305</v>
      </c>
      <c r="B1763" s="27" t="s">
        <v>4278</v>
      </c>
      <c r="C1763" s="71">
        <v>192</v>
      </c>
      <c r="D1763" s="71">
        <v>104</v>
      </c>
      <c r="E1763" s="71">
        <f t="shared" si="136"/>
        <v>296</v>
      </c>
      <c r="F1763" s="71" t="str">
        <f t="shared" si="137"/>
        <v>&lt;70305&gt;</v>
      </c>
      <c r="G1763" s="71" t="str">
        <f t="shared" si="138"/>
        <v>70305</v>
      </c>
      <c r="H1763" s="71">
        <f t="shared" si="139"/>
        <v>70305</v>
      </c>
    </row>
    <row r="1764" spans="1:8" x14ac:dyDescent="0.2">
      <c r="A1764" s="76">
        <f t="shared" si="135"/>
        <v>70306</v>
      </c>
      <c r="B1764" s="27" t="s">
        <v>4279</v>
      </c>
      <c r="C1764" s="71">
        <v>258</v>
      </c>
      <c r="D1764" s="71">
        <v>132</v>
      </c>
      <c r="E1764" s="71">
        <f t="shared" si="136"/>
        <v>390</v>
      </c>
      <c r="F1764" s="71" t="str">
        <f t="shared" si="137"/>
        <v>&lt;70306&gt;</v>
      </c>
      <c r="G1764" s="71" t="str">
        <f t="shared" si="138"/>
        <v>70306</v>
      </c>
      <c r="H1764" s="71">
        <f t="shared" si="139"/>
        <v>70306</v>
      </c>
    </row>
    <row r="1765" spans="1:8" ht="25.5" x14ac:dyDescent="0.2">
      <c r="A1765" s="76">
        <f t="shared" si="135"/>
        <v>70307</v>
      </c>
      <c r="B1765" s="27" t="s">
        <v>4280</v>
      </c>
      <c r="C1765" s="71">
        <v>187</v>
      </c>
      <c r="D1765" s="71">
        <v>103</v>
      </c>
      <c r="E1765" s="71">
        <f t="shared" si="136"/>
        <v>290</v>
      </c>
      <c r="F1765" s="71" t="str">
        <f t="shared" si="137"/>
        <v>&lt;70307&gt;</v>
      </c>
      <c r="G1765" s="71" t="str">
        <f t="shared" si="138"/>
        <v>70307</v>
      </c>
      <c r="H1765" s="71">
        <f t="shared" si="139"/>
        <v>70307</v>
      </c>
    </row>
    <row r="1766" spans="1:8" ht="25.5" x14ac:dyDescent="0.2">
      <c r="A1766" s="76">
        <f t="shared" si="135"/>
        <v>70308</v>
      </c>
      <c r="B1766" s="27" t="s">
        <v>4281</v>
      </c>
      <c r="C1766" s="71">
        <v>180</v>
      </c>
      <c r="D1766" s="71">
        <v>95</v>
      </c>
      <c r="E1766" s="71">
        <f t="shared" si="136"/>
        <v>275</v>
      </c>
      <c r="F1766" s="71" t="str">
        <f t="shared" si="137"/>
        <v>&lt;70308&gt;</v>
      </c>
      <c r="G1766" s="71" t="str">
        <f t="shared" si="138"/>
        <v>70308</v>
      </c>
      <c r="H1766" s="71">
        <f t="shared" si="139"/>
        <v>70308</v>
      </c>
    </row>
    <row r="1767" spans="1:8" x14ac:dyDescent="0.2">
      <c r="A1767" s="76">
        <f t="shared" si="135"/>
        <v>70309</v>
      </c>
      <c r="B1767" s="27" t="s">
        <v>4282</v>
      </c>
      <c r="C1767" s="71">
        <v>311</v>
      </c>
      <c r="D1767" s="71">
        <v>191</v>
      </c>
      <c r="E1767" s="71">
        <f t="shared" si="136"/>
        <v>502</v>
      </c>
      <c r="F1767" s="71" t="str">
        <f t="shared" si="137"/>
        <v>&lt;70309&gt;</v>
      </c>
      <c r="G1767" s="71" t="str">
        <f t="shared" si="138"/>
        <v>70309</v>
      </c>
      <c r="H1767" s="71">
        <f t="shared" si="139"/>
        <v>70309</v>
      </c>
    </row>
    <row r="1768" spans="1:8" ht="25.5" x14ac:dyDescent="0.2">
      <c r="A1768" s="76">
        <f t="shared" si="135"/>
        <v>70310</v>
      </c>
      <c r="B1768" s="27" t="s">
        <v>4283</v>
      </c>
      <c r="C1768" s="71">
        <v>704</v>
      </c>
      <c r="D1768" s="71">
        <v>340</v>
      </c>
      <c r="E1768" s="71">
        <f t="shared" si="136"/>
        <v>1044</v>
      </c>
      <c r="F1768" s="71" t="str">
        <f t="shared" si="137"/>
        <v>&lt;70310&gt;</v>
      </c>
      <c r="G1768" s="71" t="str">
        <f t="shared" si="138"/>
        <v>70310</v>
      </c>
      <c r="H1768" s="71">
        <f t="shared" si="139"/>
        <v>70310</v>
      </c>
    </row>
    <row r="1769" spans="1:8" ht="25.5" x14ac:dyDescent="0.2">
      <c r="A1769" s="76">
        <f t="shared" si="135"/>
        <v>70311</v>
      </c>
      <c r="B1769" s="27" t="s">
        <v>4284</v>
      </c>
      <c r="C1769" s="71">
        <v>133</v>
      </c>
      <c r="D1769" s="71">
        <v>67</v>
      </c>
      <c r="E1769" s="71">
        <f t="shared" si="136"/>
        <v>200</v>
      </c>
      <c r="F1769" s="71" t="str">
        <f t="shared" si="137"/>
        <v>&lt;70311&gt;</v>
      </c>
      <c r="G1769" s="71" t="str">
        <f t="shared" si="138"/>
        <v>70311</v>
      </c>
      <c r="H1769" s="71">
        <f t="shared" si="139"/>
        <v>70311</v>
      </c>
    </row>
    <row r="1770" spans="1:8" ht="25.5" x14ac:dyDescent="0.2">
      <c r="A1770" s="76">
        <f t="shared" si="135"/>
        <v>70312</v>
      </c>
      <c r="B1770" s="27" t="s">
        <v>4285</v>
      </c>
      <c r="C1770" s="71">
        <v>665</v>
      </c>
      <c r="D1770" s="71">
        <v>338</v>
      </c>
      <c r="E1770" s="71">
        <f t="shared" si="136"/>
        <v>1003</v>
      </c>
      <c r="F1770" s="71" t="str">
        <f t="shared" si="137"/>
        <v>&lt;70312&gt;</v>
      </c>
      <c r="G1770" s="71" t="str">
        <f t="shared" si="138"/>
        <v>70312</v>
      </c>
      <c r="H1770" s="71">
        <f t="shared" si="139"/>
        <v>70312</v>
      </c>
    </row>
    <row r="1771" spans="1:8" ht="25.5" x14ac:dyDescent="0.2">
      <c r="A1771" s="76">
        <f t="shared" si="135"/>
        <v>70313</v>
      </c>
      <c r="B1771" s="27" t="s">
        <v>4286</v>
      </c>
      <c r="C1771" s="71">
        <v>203</v>
      </c>
      <c r="D1771" s="71">
        <v>125</v>
      </c>
      <c r="E1771" s="71">
        <f t="shared" si="136"/>
        <v>328</v>
      </c>
      <c r="F1771" s="71" t="str">
        <f t="shared" si="137"/>
        <v>&lt;70313&gt;</v>
      </c>
      <c r="G1771" s="71" t="str">
        <f t="shared" si="138"/>
        <v>70313</v>
      </c>
      <c r="H1771" s="71">
        <f t="shared" si="139"/>
        <v>70313</v>
      </c>
    </row>
    <row r="1772" spans="1:8" ht="25.5" x14ac:dyDescent="0.2">
      <c r="A1772" s="76">
        <f t="shared" si="135"/>
        <v>70314</v>
      </c>
      <c r="B1772" s="27" t="s">
        <v>4287</v>
      </c>
      <c r="C1772" s="71">
        <v>109</v>
      </c>
      <c r="D1772" s="71">
        <v>40</v>
      </c>
      <c r="E1772" s="71">
        <f t="shared" si="136"/>
        <v>149</v>
      </c>
      <c r="F1772" s="71" t="str">
        <f t="shared" si="137"/>
        <v>&lt;70314&gt;</v>
      </c>
      <c r="G1772" s="71" t="str">
        <f t="shared" si="138"/>
        <v>70314</v>
      </c>
      <c r="H1772" s="71">
        <f t="shared" si="139"/>
        <v>70314</v>
      </c>
    </row>
    <row r="1773" spans="1:8" ht="25.5" x14ac:dyDescent="0.2">
      <c r="A1773" s="76">
        <f t="shared" si="135"/>
        <v>70315</v>
      </c>
      <c r="B1773" s="27" t="s">
        <v>4288</v>
      </c>
      <c r="C1773" s="71">
        <v>220</v>
      </c>
      <c r="D1773" s="71">
        <v>106</v>
      </c>
      <c r="E1773" s="71">
        <f t="shared" si="136"/>
        <v>326</v>
      </c>
      <c r="F1773" s="71" t="str">
        <f t="shared" si="137"/>
        <v>&lt;70315&gt;</v>
      </c>
      <c r="G1773" s="71" t="str">
        <f t="shared" si="138"/>
        <v>70315</v>
      </c>
      <c r="H1773" s="71">
        <f t="shared" si="139"/>
        <v>70315</v>
      </c>
    </row>
    <row r="1774" spans="1:8" ht="25.5" x14ac:dyDescent="0.2">
      <c r="A1774" s="76">
        <f t="shared" si="135"/>
        <v>70317</v>
      </c>
      <c r="B1774" s="27" t="s">
        <v>4289</v>
      </c>
      <c r="C1774" s="71">
        <v>71</v>
      </c>
      <c r="D1774" s="71">
        <v>41</v>
      </c>
      <c r="E1774" s="71">
        <f t="shared" si="136"/>
        <v>112</v>
      </c>
      <c r="F1774" s="71" t="str">
        <f t="shared" si="137"/>
        <v>&lt;70317&gt;</v>
      </c>
      <c r="G1774" s="71" t="str">
        <f t="shared" si="138"/>
        <v>70317</v>
      </c>
      <c r="H1774" s="71">
        <f t="shared" si="139"/>
        <v>70317</v>
      </c>
    </row>
    <row r="1775" spans="1:8" ht="25.5" x14ac:dyDescent="0.2">
      <c r="A1775" s="76">
        <f t="shared" si="135"/>
        <v>70354</v>
      </c>
      <c r="B1775" s="27" t="s">
        <v>4324</v>
      </c>
      <c r="C1775" s="71">
        <v>2113</v>
      </c>
      <c r="D1775" s="71">
        <v>1493</v>
      </c>
      <c r="E1775" s="71">
        <f t="shared" si="136"/>
        <v>3606</v>
      </c>
      <c r="F1775" s="71" t="str">
        <f t="shared" si="137"/>
        <v>&lt;70354&gt;</v>
      </c>
      <c r="G1775" s="71" t="str">
        <f t="shared" si="138"/>
        <v>70354</v>
      </c>
      <c r="H1775" s="71">
        <f t="shared" si="139"/>
        <v>70354</v>
      </c>
    </row>
    <row r="1776" spans="1:8" x14ac:dyDescent="0.2">
      <c r="A1776" s="76">
        <f t="shared" si="135"/>
        <v>70318</v>
      </c>
      <c r="B1776" s="27" t="s">
        <v>4290</v>
      </c>
      <c r="C1776" s="71">
        <v>192</v>
      </c>
      <c r="D1776" s="71">
        <v>92</v>
      </c>
      <c r="E1776" s="71">
        <f t="shared" si="136"/>
        <v>284</v>
      </c>
      <c r="F1776" s="71" t="str">
        <f t="shared" si="137"/>
        <v>&lt;70318&gt;</v>
      </c>
      <c r="G1776" s="71" t="str">
        <f t="shared" si="138"/>
        <v>70318</v>
      </c>
      <c r="H1776" s="71">
        <f t="shared" si="139"/>
        <v>70318</v>
      </c>
    </row>
    <row r="1777" spans="1:8" x14ac:dyDescent="0.2">
      <c r="A1777" s="76">
        <f t="shared" si="135"/>
        <v>70319</v>
      </c>
      <c r="B1777" s="27" t="s">
        <v>4291</v>
      </c>
      <c r="C1777" s="71">
        <v>619</v>
      </c>
      <c r="D1777" s="71">
        <v>300</v>
      </c>
      <c r="E1777" s="71">
        <f t="shared" si="136"/>
        <v>919</v>
      </c>
      <c r="F1777" s="71" t="str">
        <f t="shared" si="137"/>
        <v>&lt;70319&gt;</v>
      </c>
      <c r="G1777" s="71" t="str">
        <f t="shared" si="138"/>
        <v>70319</v>
      </c>
      <c r="H1777" s="71">
        <f t="shared" si="139"/>
        <v>70319</v>
      </c>
    </row>
    <row r="1778" spans="1:8" ht="25.5" x14ac:dyDescent="0.2">
      <c r="A1778" s="76">
        <f t="shared" si="135"/>
        <v>70320</v>
      </c>
      <c r="B1778" s="27" t="s">
        <v>4292</v>
      </c>
      <c r="C1778" s="71">
        <v>452</v>
      </c>
      <c r="D1778" s="71">
        <v>195</v>
      </c>
      <c r="E1778" s="71">
        <f t="shared" si="136"/>
        <v>647</v>
      </c>
      <c r="F1778" s="71" t="str">
        <f t="shared" si="137"/>
        <v>&lt;70320&gt;</v>
      </c>
      <c r="G1778" s="71" t="str">
        <f t="shared" si="138"/>
        <v>70320</v>
      </c>
      <c r="H1778" s="71">
        <f t="shared" si="139"/>
        <v>70320</v>
      </c>
    </row>
    <row r="1779" spans="1:8" x14ac:dyDescent="0.2">
      <c r="A1779" s="76">
        <f t="shared" si="135"/>
        <v>70322</v>
      </c>
      <c r="B1779" s="27" t="s">
        <v>4293</v>
      </c>
      <c r="C1779" s="71">
        <v>258</v>
      </c>
      <c r="D1779" s="71">
        <v>134</v>
      </c>
      <c r="E1779" s="71">
        <f t="shared" si="136"/>
        <v>392</v>
      </c>
      <c r="F1779" s="71" t="str">
        <f t="shared" si="137"/>
        <v>&lt;70322&gt;</v>
      </c>
      <c r="G1779" s="71" t="str">
        <f t="shared" si="138"/>
        <v>70322</v>
      </c>
      <c r="H1779" s="71">
        <f t="shared" si="139"/>
        <v>70322</v>
      </c>
    </row>
    <row r="1780" spans="1:8" ht="25.5" x14ac:dyDescent="0.2">
      <c r="A1780" s="76">
        <f t="shared" si="135"/>
        <v>70323</v>
      </c>
      <c r="B1780" s="27" t="s">
        <v>4294</v>
      </c>
      <c r="C1780" s="71">
        <v>122</v>
      </c>
      <c r="D1780" s="71">
        <v>57</v>
      </c>
      <c r="E1780" s="71">
        <f t="shared" si="136"/>
        <v>179</v>
      </c>
      <c r="F1780" s="71" t="str">
        <f t="shared" si="137"/>
        <v>&lt;70323&gt;</v>
      </c>
      <c r="G1780" s="71" t="str">
        <f t="shared" si="138"/>
        <v>70323</v>
      </c>
      <c r="H1780" s="71">
        <f t="shared" si="139"/>
        <v>70323</v>
      </c>
    </row>
    <row r="1781" spans="1:8" x14ac:dyDescent="0.2">
      <c r="A1781" s="76">
        <f t="shared" si="135"/>
        <v>70325</v>
      </c>
      <c r="B1781" s="27" t="s">
        <v>4295</v>
      </c>
      <c r="C1781" s="71">
        <v>160</v>
      </c>
      <c r="D1781" s="71">
        <v>92</v>
      </c>
      <c r="E1781" s="71">
        <f t="shared" si="136"/>
        <v>252</v>
      </c>
      <c r="F1781" s="71" t="str">
        <f t="shared" si="137"/>
        <v>&lt;70325&gt;</v>
      </c>
      <c r="G1781" s="71" t="str">
        <f t="shared" si="138"/>
        <v>70325</v>
      </c>
      <c r="H1781" s="71">
        <f t="shared" si="139"/>
        <v>70325</v>
      </c>
    </row>
    <row r="1782" spans="1:8" ht="25.5" x14ac:dyDescent="0.2">
      <c r="A1782" s="76">
        <f t="shared" si="135"/>
        <v>70326</v>
      </c>
      <c r="B1782" s="27" t="s">
        <v>4296</v>
      </c>
      <c r="C1782" s="71">
        <v>456</v>
      </c>
      <c r="D1782" s="71">
        <v>225</v>
      </c>
      <c r="E1782" s="71">
        <f t="shared" si="136"/>
        <v>681</v>
      </c>
      <c r="F1782" s="71" t="str">
        <f t="shared" si="137"/>
        <v>&lt;70326&gt;</v>
      </c>
      <c r="G1782" s="71" t="str">
        <f t="shared" si="138"/>
        <v>70326</v>
      </c>
      <c r="H1782" s="71">
        <f t="shared" si="139"/>
        <v>70326</v>
      </c>
    </row>
    <row r="1783" spans="1:8" ht="25.5" x14ac:dyDescent="0.2">
      <c r="A1783" s="76">
        <f t="shared" si="135"/>
        <v>70327</v>
      </c>
      <c r="B1783" s="27" t="s">
        <v>4297</v>
      </c>
      <c r="C1783" s="71">
        <v>162</v>
      </c>
      <c r="D1783" s="71">
        <v>77</v>
      </c>
      <c r="E1783" s="71">
        <f t="shared" si="136"/>
        <v>239</v>
      </c>
      <c r="F1783" s="71" t="str">
        <f t="shared" si="137"/>
        <v>&lt;70327&gt;</v>
      </c>
      <c r="G1783" s="71" t="str">
        <f t="shared" si="138"/>
        <v>70327</v>
      </c>
      <c r="H1783" s="71">
        <f t="shared" si="139"/>
        <v>70327</v>
      </c>
    </row>
    <row r="1784" spans="1:8" x14ac:dyDescent="0.2">
      <c r="A1784" s="76">
        <f t="shared" si="135"/>
        <v>70328</v>
      </c>
      <c r="B1784" s="27" t="s">
        <v>4298</v>
      </c>
      <c r="C1784" s="71">
        <v>287</v>
      </c>
      <c r="D1784" s="71">
        <v>146</v>
      </c>
      <c r="E1784" s="71">
        <f t="shared" si="136"/>
        <v>433</v>
      </c>
      <c r="F1784" s="71" t="str">
        <f t="shared" si="137"/>
        <v>&lt;70328&gt;</v>
      </c>
      <c r="G1784" s="71" t="str">
        <f t="shared" si="138"/>
        <v>70328</v>
      </c>
      <c r="H1784" s="71">
        <f t="shared" si="139"/>
        <v>70328</v>
      </c>
    </row>
    <row r="1785" spans="1:8" x14ac:dyDescent="0.2">
      <c r="A1785" s="76">
        <f t="shared" si="135"/>
        <v>70329</v>
      </c>
      <c r="B1785" s="27" t="s">
        <v>4299</v>
      </c>
      <c r="C1785" s="71">
        <v>666</v>
      </c>
      <c r="D1785" s="71">
        <v>497</v>
      </c>
      <c r="E1785" s="71">
        <f t="shared" si="136"/>
        <v>1163</v>
      </c>
      <c r="F1785" s="71" t="str">
        <f t="shared" si="137"/>
        <v>&lt;70329&gt;</v>
      </c>
      <c r="G1785" s="71" t="str">
        <f t="shared" si="138"/>
        <v>70329</v>
      </c>
      <c r="H1785" s="71">
        <f t="shared" si="139"/>
        <v>70329</v>
      </c>
    </row>
    <row r="1786" spans="1:8" ht="25.5" x14ac:dyDescent="0.2">
      <c r="A1786" s="76">
        <f t="shared" si="135"/>
        <v>70330</v>
      </c>
      <c r="B1786" s="27" t="s">
        <v>4300</v>
      </c>
      <c r="C1786" s="71">
        <v>226</v>
      </c>
      <c r="D1786" s="71">
        <v>215</v>
      </c>
      <c r="E1786" s="71">
        <f t="shared" si="136"/>
        <v>441</v>
      </c>
      <c r="F1786" s="71" t="str">
        <f t="shared" si="137"/>
        <v>&lt;70330&gt;</v>
      </c>
      <c r="G1786" s="71" t="str">
        <f t="shared" si="138"/>
        <v>70330</v>
      </c>
      <c r="H1786" s="71">
        <f t="shared" si="139"/>
        <v>70330</v>
      </c>
    </row>
    <row r="1787" spans="1:8" x14ac:dyDescent="0.2">
      <c r="A1787" s="76">
        <f t="shared" si="135"/>
        <v>70331</v>
      </c>
      <c r="B1787" s="27" t="s">
        <v>4301</v>
      </c>
      <c r="C1787" s="71">
        <v>352</v>
      </c>
      <c r="D1787" s="71">
        <v>208</v>
      </c>
      <c r="E1787" s="71">
        <f t="shared" si="136"/>
        <v>560</v>
      </c>
      <c r="F1787" s="71" t="str">
        <f t="shared" si="137"/>
        <v>&lt;70331&gt;</v>
      </c>
      <c r="G1787" s="71" t="str">
        <f t="shared" si="138"/>
        <v>70331</v>
      </c>
      <c r="H1787" s="71">
        <f t="shared" si="139"/>
        <v>70331</v>
      </c>
    </row>
    <row r="1788" spans="1:8" x14ac:dyDescent="0.2">
      <c r="A1788" s="76">
        <f t="shared" si="135"/>
        <v>70332</v>
      </c>
      <c r="B1788" s="27" t="s">
        <v>4302</v>
      </c>
      <c r="C1788" s="71">
        <v>362</v>
      </c>
      <c r="D1788" s="71">
        <v>251</v>
      </c>
      <c r="E1788" s="71">
        <f t="shared" si="136"/>
        <v>613</v>
      </c>
      <c r="F1788" s="71" t="str">
        <f t="shared" si="137"/>
        <v>&lt;70332&gt;</v>
      </c>
      <c r="G1788" s="71" t="str">
        <f t="shared" si="138"/>
        <v>70332</v>
      </c>
      <c r="H1788" s="71">
        <f t="shared" si="139"/>
        <v>70332</v>
      </c>
    </row>
    <row r="1789" spans="1:8" x14ac:dyDescent="0.2">
      <c r="A1789" s="76">
        <f t="shared" si="135"/>
        <v>70333</v>
      </c>
      <c r="B1789" s="27" t="s">
        <v>4303</v>
      </c>
      <c r="C1789" s="71">
        <v>305</v>
      </c>
      <c r="D1789" s="71">
        <v>160</v>
      </c>
      <c r="E1789" s="71">
        <f t="shared" si="136"/>
        <v>465</v>
      </c>
      <c r="F1789" s="71" t="str">
        <f t="shared" si="137"/>
        <v>&lt;70333&gt;</v>
      </c>
      <c r="G1789" s="71" t="str">
        <f t="shared" si="138"/>
        <v>70333</v>
      </c>
      <c r="H1789" s="71">
        <f t="shared" si="139"/>
        <v>70333</v>
      </c>
    </row>
    <row r="1790" spans="1:8" ht="38.25" x14ac:dyDescent="0.2">
      <c r="A1790" s="76">
        <f t="shared" si="135"/>
        <v>70334</v>
      </c>
      <c r="B1790" s="27" t="s">
        <v>4304</v>
      </c>
      <c r="C1790" s="71">
        <v>668</v>
      </c>
      <c r="D1790" s="71">
        <v>377</v>
      </c>
      <c r="E1790" s="71">
        <f t="shared" si="136"/>
        <v>1045</v>
      </c>
      <c r="F1790" s="71" t="str">
        <f t="shared" si="137"/>
        <v>&lt;70334&gt;</v>
      </c>
      <c r="G1790" s="71" t="str">
        <f t="shared" si="138"/>
        <v>70334</v>
      </c>
      <c r="H1790" s="71">
        <f t="shared" si="139"/>
        <v>70334</v>
      </c>
    </row>
    <row r="1791" spans="1:8" ht="25.5" x14ac:dyDescent="0.2">
      <c r="A1791" s="76">
        <f t="shared" si="135"/>
        <v>70335</v>
      </c>
      <c r="B1791" s="27" t="s">
        <v>4305</v>
      </c>
      <c r="C1791" s="71">
        <v>292</v>
      </c>
      <c r="D1791" s="71">
        <v>128</v>
      </c>
      <c r="E1791" s="71">
        <f t="shared" si="136"/>
        <v>420</v>
      </c>
      <c r="F1791" s="71" t="str">
        <f t="shared" si="137"/>
        <v>&lt;70335&gt;</v>
      </c>
      <c r="G1791" s="71" t="str">
        <f t="shared" si="138"/>
        <v>70335</v>
      </c>
      <c r="H1791" s="71">
        <f t="shared" si="139"/>
        <v>70335</v>
      </c>
    </row>
    <row r="1792" spans="1:8" ht="25.5" x14ac:dyDescent="0.2">
      <c r="A1792" s="76">
        <f t="shared" si="135"/>
        <v>70336</v>
      </c>
      <c r="B1792" s="27" t="s">
        <v>4306</v>
      </c>
      <c r="C1792" s="71">
        <v>75</v>
      </c>
      <c r="D1792" s="71">
        <v>28</v>
      </c>
      <c r="E1792" s="71">
        <f t="shared" si="136"/>
        <v>103</v>
      </c>
      <c r="F1792" s="71" t="str">
        <f t="shared" si="137"/>
        <v>&lt;70336&gt;</v>
      </c>
      <c r="G1792" s="71" t="str">
        <f t="shared" si="138"/>
        <v>70336</v>
      </c>
      <c r="H1792" s="71">
        <f t="shared" si="139"/>
        <v>70336</v>
      </c>
    </row>
    <row r="1793" spans="1:8" ht="25.5" x14ac:dyDescent="0.2">
      <c r="A1793" s="76">
        <f t="shared" si="135"/>
        <v>70337</v>
      </c>
      <c r="B1793" s="27" t="s">
        <v>4307</v>
      </c>
      <c r="C1793" s="71">
        <v>477</v>
      </c>
      <c r="D1793" s="71">
        <v>233</v>
      </c>
      <c r="E1793" s="71">
        <f t="shared" si="136"/>
        <v>710</v>
      </c>
      <c r="F1793" s="71" t="str">
        <f t="shared" si="137"/>
        <v>&lt;70337&gt;</v>
      </c>
      <c r="G1793" s="71" t="str">
        <f t="shared" si="138"/>
        <v>70337</v>
      </c>
      <c r="H1793" s="71">
        <f t="shared" si="139"/>
        <v>70337</v>
      </c>
    </row>
    <row r="1794" spans="1:8" x14ac:dyDescent="0.2">
      <c r="A1794" s="76">
        <f t="shared" si="135"/>
        <v>70338</v>
      </c>
      <c r="B1794" s="27" t="s">
        <v>4308</v>
      </c>
      <c r="C1794" s="71">
        <v>162</v>
      </c>
      <c r="D1794" s="71">
        <v>94</v>
      </c>
      <c r="E1794" s="71">
        <f t="shared" si="136"/>
        <v>256</v>
      </c>
      <c r="F1794" s="71" t="str">
        <f t="shared" si="137"/>
        <v>&lt;70338&gt;</v>
      </c>
      <c r="G1794" s="71" t="str">
        <f t="shared" si="138"/>
        <v>70338</v>
      </c>
      <c r="H1794" s="71">
        <f t="shared" si="139"/>
        <v>70338</v>
      </c>
    </row>
    <row r="1795" spans="1:8" x14ac:dyDescent="0.2">
      <c r="A1795" s="76">
        <f t="shared" si="135"/>
        <v>70339</v>
      </c>
      <c r="B1795" s="27" t="s">
        <v>4309</v>
      </c>
      <c r="C1795" s="71">
        <v>147</v>
      </c>
      <c r="D1795" s="71">
        <v>98</v>
      </c>
      <c r="E1795" s="71">
        <f t="shared" si="136"/>
        <v>245</v>
      </c>
      <c r="F1795" s="71" t="str">
        <f t="shared" si="137"/>
        <v>&lt;70339&gt;</v>
      </c>
      <c r="G1795" s="71" t="str">
        <f t="shared" si="138"/>
        <v>70339</v>
      </c>
      <c r="H1795" s="71">
        <f t="shared" si="139"/>
        <v>70339</v>
      </c>
    </row>
    <row r="1796" spans="1:8" ht="25.5" x14ac:dyDescent="0.2">
      <c r="A1796" s="76">
        <f t="shared" si="135"/>
        <v>70340</v>
      </c>
      <c r="B1796" s="27" t="s">
        <v>4310</v>
      </c>
      <c r="C1796" s="71">
        <v>148</v>
      </c>
      <c r="D1796" s="71">
        <v>90</v>
      </c>
      <c r="E1796" s="71">
        <f t="shared" si="136"/>
        <v>238</v>
      </c>
      <c r="F1796" s="71" t="str">
        <f t="shared" si="137"/>
        <v>&lt;70340&gt;</v>
      </c>
      <c r="G1796" s="71" t="str">
        <f t="shared" si="138"/>
        <v>70340</v>
      </c>
      <c r="H1796" s="71">
        <f t="shared" si="139"/>
        <v>70340</v>
      </c>
    </row>
    <row r="1797" spans="1:8" x14ac:dyDescent="0.2">
      <c r="A1797" s="76">
        <f t="shared" si="135"/>
        <v>70341</v>
      </c>
      <c r="B1797" s="27" t="s">
        <v>4311</v>
      </c>
      <c r="C1797" s="71">
        <v>213</v>
      </c>
      <c r="D1797" s="71">
        <v>100</v>
      </c>
      <c r="E1797" s="71">
        <f t="shared" si="136"/>
        <v>313</v>
      </c>
      <c r="F1797" s="71" t="str">
        <f t="shared" si="137"/>
        <v>&lt;70341&gt;</v>
      </c>
      <c r="G1797" s="71" t="str">
        <f t="shared" si="138"/>
        <v>70341</v>
      </c>
      <c r="H1797" s="71">
        <f t="shared" si="139"/>
        <v>70341</v>
      </c>
    </row>
    <row r="1798" spans="1:8" ht="25.5" x14ac:dyDescent="0.2">
      <c r="A1798" s="76">
        <f t="shared" si="135"/>
        <v>70342</v>
      </c>
      <c r="B1798" s="27" t="s">
        <v>4312</v>
      </c>
      <c r="C1798" s="71">
        <v>141</v>
      </c>
      <c r="D1798" s="71">
        <v>70</v>
      </c>
      <c r="E1798" s="71">
        <f t="shared" si="136"/>
        <v>211</v>
      </c>
      <c r="F1798" s="71" t="str">
        <f t="shared" si="137"/>
        <v>&lt;70342&gt;</v>
      </c>
      <c r="G1798" s="71" t="str">
        <f t="shared" si="138"/>
        <v>70342</v>
      </c>
      <c r="H1798" s="71">
        <f t="shared" si="139"/>
        <v>70342</v>
      </c>
    </row>
    <row r="1799" spans="1:8" ht="25.5" x14ac:dyDescent="0.2">
      <c r="A1799" s="76">
        <f t="shared" si="135"/>
        <v>70343</v>
      </c>
      <c r="B1799" s="27" t="s">
        <v>4313</v>
      </c>
      <c r="C1799" s="71">
        <v>151</v>
      </c>
      <c r="D1799" s="71">
        <v>80</v>
      </c>
      <c r="E1799" s="71">
        <f t="shared" si="136"/>
        <v>231</v>
      </c>
      <c r="F1799" s="71" t="str">
        <f t="shared" si="137"/>
        <v>&lt;70343&gt;</v>
      </c>
      <c r="G1799" s="71" t="str">
        <f t="shared" si="138"/>
        <v>70343</v>
      </c>
      <c r="H1799" s="71">
        <f t="shared" si="139"/>
        <v>70343</v>
      </c>
    </row>
    <row r="1800" spans="1:8" ht="25.5" x14ac:dyDescent="0.2">
      <c r="A1800" s="76">
        <f t="shared" si="135"/>
        <v>70344</v>
      </c>
      <c r="B1800" s="27" t="s">
        <v>4314</v>
      </c>
      <c r="C1800" s="71">
        <v>225</v>
      </c>
      <c r="D1800" s="71">
        <v>117</v>
      </c>
      <c r="E1800" s="71">
        <f t="shared" si="136"/>
        <v>342</v>
      </c>
      <c r="F1800" s="71" t="str">
        <f t="shared" si="137"/>
        <v>&lt;70344&gt;</v>
      </c>
      <c r="G1800" s="71" t="str">
        <f t="shared" si="138"/>
        <v>70344</v>
      </c>
      <c r="H1800" s="71">
        <f t="shared" si="139"/>
        <v>70344</v>
      </c>
    </row>
    <row r="1801" spans="1:8" x14ac:dyDescent="0.2">
      <c r="A1801" s="76">
        <f t="shared" si="135"/>
        <v>70345</v>
      </c>
      <c r="B1801" s="27" t="s">
        <v>4315</v>
      </c>
      <c r="C1801" s="71">
        <v>275</v>
      </c>
      <c r="D1801" s="71">
        <v>122</v>
      </c>
      <c r="E1801" s="71">
        <f t="shared" si="136"/>
        <v>397</v>
      </c>
      <c r="F1801" s="71" t="str">
        <f t="shared" si="137"/>
        <v>&lt;70345&gt;</v>
      </c>
      <c r="G1801" s="71" t="str">
        <f t="shared" si="138"/>
        <v>70345</v>
      </c>
      <c r="H1801" s="71">
        <f t="shared" si="139"/>
        <v>70345</v>
      </c>
    </row>
    <row r="1802" spans="1:8" x14ac:dyDescent="0.2">
      <c r="A1802" s="76">
        <f t="shared" si="135"/>
        <v>70346</v>
      </c>
      <c r="B1802" s="27" t="s">
        <v>4316</v>
      </c>
      <c r="C1802" s="71">
        <v>1508</v>
      </c>
      <c r="D1802" s="71">
        <v>974</v>
      </c>
      <c r="E1802" s="71">
        <f t="shared" si="136"/>
        <v>2482</v>
      </c>
      <c r="F1802" s="71" t="str">
        <f t="shared" si="137"/>
        <v>&lt;70346&gt;</v>
      </c>
      <c r="G1802" s="71" t="str">
        <f t="shared" si="138"/>
        <v>70346</v>
      </c>
      <c r="H1802" s="71">
        <f t="shared" si="139"/>
        <v>70346</v>
      </c>
    </row>
    <row r="1803" spans="1:8" ht="38.25" x14ac:dyDescent="0.2">
      <c r="A1803" s="76">
        <f t="shared" si="135"/>
        <v>70347</v>
      </c>
      <c r="B1803" s="27" t="s">
        <v>4957</v>
      </c>
      <c r="C1803" s="71">
        <v>34</v>
      </c>
      <c r="D1803" s="71">
        <v>19</v>
      </c>
      <c r="E1803" s="71">
        <f t="shared" si="136"/>
        <v>53</v>
      </c>
      <c r="F1803" s="71" t="str">
        <f t="shared" si="137"/>
        <v>&lt;70347&gt;</v>
      </c>
      <c r="G1803" s="71" t="str">
        <f t="shared" si="138"/>
        <v>70347</v>
      </c>
      <c r="H1803" s="71">
        <f t="shared" si="139"/>
        <v>70347</v>
      </c>
    </row>
    <row r="1804" spans="1:8" ht="25.5" x14ac:dyDescent="0.2">
      <c r="A1804" s="76">
        <f t="shared" si="135"/>
        <v>70348</v>
      </c>
      <c r="B1804" s="27" t="s">
        <v>4318</v>
      </c>
      <c r="C1804" s="71">
        <v>243</v>
      </c>
      <c r="D1804" s="71">
        <v>133</v>
      </c>
      <c r="E1804" s="71">
        <f t="shared" si="136"/>
        <v>376</v>
      </c>
      <c r="F1804" s="71" t="str">
        <f t="shared" si="137"/>
        <v>&lt;70348&gt;</v>
      </c>
      <c r="G1804" s="71" t="str">
        <f t="shared" si="138"/>
        <v>70348</v>
      </c>
      <c r="H1804" s="71">
        <f t="shared" si="139"/>
        <v>70348</v>
      </c>
    </row>
    <row r="1805" spans="1:8" x14ac:dyDescent="0.2">
      <c r="A1805" s="76">
        <f t="shared" si="135"/>
        <v>70349</v>
      </c>
      <c r="B1805" s="27" t="s">
        <v>4319</v>
      </c>
      <c r="C1805" s="71">
        <v>147</v>
      </c>
      <c r="D1805" s="71">
        <v>71</v>
      </c>
      <c r="E1805" s="71">
        <f t="shared" si="136"/>
        <v>218</v>
      </c>
      <c r="F1805" s="71" t="str">
        <f t="shared" si="137"/>
        <v>&lt;70349&gt;</v>
      </c>
      <c r="G1805" s="71" t="str">
        <f t="shared" si="138"/>
        <v>70349</v>
      </c>
      <c r="H1805" s="71">
        <f t="shared" si="139"/>
        <v>70349</v>
      </c>
    </row>
    <row r="1806" spans="1:8" ht="38.25" x14ac:dyDescent="0.2">
      <c r="A1806" s="76">
        <f t="shared" si="135"/>
        <v>70350</v>
      </c>
      <c r="B1806" s="27" t="s">
        <v>4320</v>
      </c>
      <c r="C1806" s="71">
        <v>162</v>
      </c>
      <c r="D1806" s="71">
        <v>89</v>
      </c>
      <c r="E1806" s="71">
        <f t="shared" si="136"/>
        <v>251</v>
      </c>
      <c r="F1806" s="71" t="str">
        <f t="shared" si="137"/>
        <v>&lt;70350&gt;</v>
      </c>
      <c r="G1806" s="71" t="str">
        <f t="shared" si="138"/>
        <v>70350</v>
      </c>
      <c r="H1806" s="71">
        <f t="shared" si="139"/>
        <v>70350</v>
      </c>
    </row>
    <row r="1807" spans="1:8" ht="25.5" x14ac:dyDescent="0.2">
      <c r="A1807" s="76">
        <f t="shared" ref="A1807:A1870" si="140">H1807</f>
        <v>70351</v>
      </c>
      <c r="B1807" s="27" t="s">
        <v>4321</v>
      </c>
      <c r="C1807" s="71">
        <v>670</v>
      </c>
      <c r="D1807" s="71">
        <v>388</v>
      </c>
      <c r="E1807" s="71">
        <f t="shared" ref="E1807:E1870" si="141">SUM(C1807:D1807)</f>
        <v>1058</v>
      </c>
      <c r="F1807" s="71" t="str">
        <f t="shared" ref="F1807:F1870" si="142">RIGHT(B1807,7)</f>
        <v>&lt;70351&gt;</v>
      </c>
      <c r="G1807" s="71" t="str">
        <f t="shared" ref="G1807:G1870" si="143">MID(F1807,2,5)</f>
        <v>70351</v>
      </c>
      <c r="H1807" s="71">
        <f t="shared" ref="H1807:H1870" si="144">VALUE(G1807)</f>
        <v>70351</v>
      </c>
    </row>
    <row r="1808" spans="1:8" x14ac:dyDescent="0.2">
      <c r="A1808" s="76">
        <f t="shared" si="140"/>
        <v>70352</v>
      </c>
      <c r="B1808" s="27" t="s">
        <v>4322</v>
      </c>
      <c r="C1808" s="71">
        <v>253</v>
      </c>
      <c r="D1808" s="71">
        <v>143</v>
      </c>
      <c r="E1808" s="71">
        <f t="shared" si="141"/>
        <v>396</v>
      </c>
      <c r="F1808" s="71" t="str">
        <f t="shared" si="142"/>
        <v>&lt;70352&gt;</v>
      </c>
      <c r="G1808" s="71" t="str">
        <f t="shared" si="143"/>
        <v>70352</v>
      </c>
      <c r="H1808" s="71">
        <f t="shared" si="144"/>
        <v>70352</v>
      </c>
    </row>
    <row r="1809" spans="1:8" x14ac:dyDescent="0.2">
      <c r="A1809" s="76">
        <f t="shared" si="140"/>
        <v>70353</v>
      </c>
      <c r="B1809" s="27" t="s">
        <v>4323</v>
      </c>
      <c r="C1809" s="71">
        <v>344</v>
      </c>
      <c r="D1809" s="71">
        <v>224</v>
      </c>
      <c r="E1809" s="71">
        <f t="shared" si="141"/>
        <v>568</v>
      </c>
      <c r="F1809" s="71" t="str">
        <f t="shared" si="142"/>
        <v>&lt;70353&gt;</v>
      </c>
      <c r="G1809" s="71" t="str">
        <f t="shared" si="143"/>
        <v>70353</v>
      </c>
      <c r="H1809" s="71">
        <f t="shared" si="144"/>
        <v>70353</v>
      </c>
    </row>
    <row r="1810" spans="1:8" ht="25.5" x14ac:dyDescent="0.2">
      <c r="A1810" s="76">
        <f t="shared" si="140"/>
        <v>70355</v>
      </c>
      <c r="B1810" s="27" t="s">
        <v>4325</v>
      </c>
      <c r="C1810" s="71">
        <v>570</v>
      </c>
      <c r="D1810" s="71">
        <v>344</v>
      </c>
      <c r="E1810" s="71">
        <f t="shared" si="141"/>
        <v>914</v>
      </c>
      <c r="F1810" s="71" t="str">
        <f t="shared" si="142"/>
        <v>&lt;70355&gt;</v>
      </c>
      <c r="G1810" s="71" t="str">
        <f t="shared" si="143"/>
        <v>70355</v>
      </c>
      <c r="H1810" s="71">
        <f t="shared" si="144"/>
        <v>70355</v>
      </c>
    </row>
    <row r="1811" spans="1:8" ht="25.5" x14ac:dyDescent="0.2">
      <c r="A1811" s="76">
        <f t="shared" si="140"/>
        <v>70356</v>
      </c>
      <c r="B1811" s="27" t="s">
        <v>4326</v>
      </c>
      <c r="C1811" s="71">
        <v>264</v>
      </c>
      <c r="D1811" s="71">
        <v>141</v>
      </c>
      <c r="E1811" s="71">
        <f t="shared" si="141"/>
        <v>405</v>
      </c>
      <c r="F1811" s="71" t="str">
        <f t="shared" si="142"/>
        <v>&lt;70356&gt;</v>
      </c>
      <c r="G1811" s="71" t="str">
        <f t="shared" si="143"/>
        <v>70356</v>
      </c>
      <c r="H1811" s="71">
        <f t="shared" si="144"/>
        <v>70356</v>
      </c>
    </row>
    <row r="1812" spans="1:8" x14ac:dyDescent="0.2">
      <c r="A1812" s="76">
        <f t="shared" si="140"/>
        <v>70357</v>
      </c>
      <c r="B1812" s="27" t="s">
        <v>4327</v>
      </c>
      <c r="C1812" s="71">
        <v>2395</v>
      </c>
      <c r="D1812" s="71">
        <v>1172</v>
      </c>
      <c r="E1812" s="71">
        <f t="shared" si="141"/>
        <v>3567</v>
      </c>
      <c r="F1812" s="71" t="str">
        <f t="shared" si="142"/>
        <v>&lt;70357&gt;</v>
      </c>
      <c r="G1812" s="71" t="str">
        <f t="shared" si="143"/>
        <v>70357</v>
      </c>
      <c r="H1812" s="71">
        <f t="shared" si="144"/>
        <v>70357</v>
      </c>
    </row>
    <row r="1813" spans="1:8" x14ac:dyDescent="0.2">
      <c r="A1813" s="76">
        <f t="shared" si="140"/>
        <v>70358</v>
      </c>
      <c r="B1813" s="27" t="s">
        <v>4328</v>
      </c>
      <c r="C1813" s="71">
        <v>608</v>
      </c>
      <c r="D1813" s="71">
        <v>319</v>
      </c>
      <c r="E1813" s="71">
        <f t="shared" si="141"/>
        <v>927</v>
      </c>
      <c r="F1813" s="71" t="str">
        <f t="shared" si="142"/>
        <v>&lt;70358&gt;</v>
      </c>
      <c r="G1813" s="71" t="str">
        <f t="shared" si="143"/>
        <v>70358</v>
      </c>
      <c r="H1813" s="71">
        <f t="shared" si="144"/>
        <v>70358</v>
      </c>
    </row>
    <row r="1814" spans="1:8" x14ac:dyDescent="0.2">
      <c r="A1814" s="76">
        <f t="shared" si="140"/>
        <v>70359</v>
      </c>
      <c r="B1814" s="27" t="s">
        <v>4329</v>
      </c>
      <c r="C1814" s="71">
        <v>225</v>
      </c>
      <c r="D1814" s="71">
        <v>110</v>
      </c>
      <c r="E1814" s="71">
        <f t="shared" si="141"/>
        <v>335</v>
      </c>
      <c r="F1814" s="71" t="str">
        <f t="shared" si="142"/>
        <v>&lt;70359&gt;</v>
      </c>
      <c r="G1814" s="71" t="str">
        <f t="shared" si="143"/>
        <v>70359</v>
      </c>
      <c r="H1814" s="71">
        <f t="shared" si="144"/>
        <v>70359</v>
      </c>
    </row>
    <row r="1815" spans="1:8" x14ac:dyDescent="0.2">
      <c r="A1815" s="76">
        <f t="shared" si="140"/>
        <v>70360</v>
      </c>
      <c r="B1815" s="27" t="s">
        <v>4330</v>
      </c>
      <c r="C1815" s="71">
        <v>274</v>
      </c>
      <c r="D1815" s="71">
        <v>98</v>
      </c>
      <c r="E1815" s="71">
        <f t="shared" si="141"/>
        <v>372</v>
      </c>
      <c r="F1815" s="71" t="str">
        <f t="shared" si="142"/>
        <v>&lt;70360&gt;</v>
      </c>
      <c r="G1815" s="71" t="str">
        <f t="shared" si="143"/>
        <v>70360</v>
      </c>
      <c r="H1815" s="71">
        <f t="shared" si="144"/>
        <v>70360</v>
      </c>
    </row>
    <row r="1816" spans="1:8" ht="25.5" x14ac:dyDescent="0.2">
      <c r="A1816" s="76">
        <f t="shared" si="140"/>
        <v>70361</v>
      </c>
      <c r="B1816" s="27" t="s">
        <v>4331</v>
      </c>
      <c r="C1816" s="71">
        <v>41</v>
      </c>
      <c r="D1816" s="71">
        <v>62</v>
      </c>
      <c r="E1816" s="71">
        <f t="shared" si="141"/>
        <v>103</v>
      </c>
      <c r="F1816" s="71" t="str">
        <f t="shared" si="142"/>
        <v>&lt;70361&gt;</v>
      </c>
      <c r="G1816" s="71" t="str">
        <f t="shared" si="143"/>
        <v>70361</v>
      </c>
      <c r="H1816" s="71">
        <f t="shared" si="144"/>
        <v>70361</v>
      </c>
    </row>
    <row r="1817" spans="1:8" x14ac:dyDescent="0.2">
      <c r="A1817" s="76">
        <f t="shared" si="140"/>
        <v>70362</v>
      </c>
      <c r="B1817" s="27" t="s">
        <v>4332</v>
      </c>
      <c r="C1817" s="71">
        <v>78</v>
      </c>
      <c r="D1817" s="71">
        <v>49</v>
      </c>
      <c r="E1817" s="71">
        <f t="shared" si="141"/>
        <v>127</v>
      </c>
      <c r="F1817" s="71" t="str">
        <f t="shared" si="142"/>
        <v>&lt;70362&gt;</v>
      </c>
      <c r="G1817" s="71" t="str">
        <f t="shared" si="143"/>
        <v>70362</v>
      </c>
      <c r="H1817" s="71">
        <f t="shared" si="144"/>
        <v>70362</v>
      </c>
    </row>
    <row r="1818" spans="1:8" x14ac:dyDescent="0.2">
      <c r="A1818" s="76">
        <f t="shared" si="140"/>
        <v>70365</v>
      </c>
      <c r="B1818" s="27" t="s">
        <v>4334</v>
      </c>
      <c r="C1818" s="71">
        <v>703</v>
      </c>
      <c r="D1818" s="71">
        <v>346</v>
      </c>
      <c r="E1818" s="71">
        <f t="shared" si="141"/>
        <v>1049</v>
      </c>
      <c r="F1818" s="71" t="str">
        <f t="shared" si="142"/>
        <v>&lt;70365&gt;</v>
      </c>
      <c r="G1818" s="71" t="str">
        <f t="shared" si="143"/>
        <v>70365</v>
      </c>
      <c r="H1818" s="71">
        <f t="shared" si="144"/>
        <v>70365</v>
      </c>
    </row>
    <row r="1819" spans="1:8" x14ac:dyDescent="0.2">
      <c r="A1819" s="76">
        <f t="shared" si="140"/>
        <v>70364</v>
      </c>
      <c r="B1819" s="27" t="s">
        <v>4333</v>
      </c>
      <c r="C1819" s="71">
        <v>1378</v>
      </c>
      <c r="D1819" s="71">
        <v>724</v>
      </c>
      <c r="E1819" s="71">
        <f t="shared" si="141"/>
        <v>2102</v>
      </c>
      <c r="F1819" s="71" t="str">
        <f t="shared" si="142"/>
        <v>&lt;70364&gt;</v>
      </c>
      <c r="G1819" s="71" t="str">
        <f t="shared" si="143"/>
        <v>70364</v>
      </c>
      <c r="H1819" s="71">
        <f t="shared" si="144"/>
        <v>70364</v>
      </c>
    </row>
    <row r="1820" spans="1:8" ht="25.5" x14ac:dyDescent="0.2">
      <c r="A1820" s="76">
        <f t="shared" si="140"/>
        <v>70366</v>
      </c>
      <c r="B1820" s="27" t="s">
        <v>4335</v>
      </c>
      <c r="C1820" s="71">
        <v>99</v>
      </c>
      <c r="D1820" s="71">
        <v>54</v>
      </c>
      <c r="E1820" s="71">
        <f t="shared" si="141"/>
        <v>153</v>
      </c>
      <c r="F1820" s="71" t="str">
        <f t="shared" si="142"/>
        <v>&lt;70366&gt;</v>
      </c>
      <c r="G1820" s="71" t="str">
        <f t="shared" si="143"/>
        <v>70366</v>
      </c>
      <c r="H1820" s="71">
        <f t="shared" si="144"/>
        <v>70366</v>
      </c>
    </row>
    <row r="1821" spans="1:8" ht="25.5" x14ac:dyDescent="0.2">
      <c r="A1821" s="76">
        <f t="shared" si="140"/>
        <v>70367</v>
      </c>
      <c r="B1821" s="27" t="s">
        <v>4336</v>
      </c>
      <c r="C1821" s="71">
        <v>1332</v>
      </c>
      <c r="D1821" s="71">
        <v>778</v>
      </c>
      <c r="E1821" s="71">
        <f t="shared" si="141"/>
        <v>2110</v>
      </c>
      <c r="F1821" s="71" t="str">
        <f t="shared" si="142"/>
        <v>&lt;70367&gt;</v>
      </c>
      <c r="G1821" s="71" t="str">
        <f t="shared" si="143"/>
        <v>70367</v>
      </c>
      <c r="H1821" s="71">
        <f t="shared" si="144"/>
        <v>70367</v>
      </c>
    </row>
    <row r="1822" spans="1:8" ht="25.5" x14ac:dyDescent="0.2">
      <c r="A1822" s="76">
        <f t="shared" si="140"/>
        <v>70368</v>
      </c>
      <c r="B1822" s="27" t="s">
        <v>4337</v>
      </c>
      <c r="C1822" s="71">
        <v>132</v>
      </c>
      <c r="D1822" s="71">
        <v>88</v>
      </c>
      <c r="E1822" s="71">
        <f t="shared" si="141"/>
        <v>220</v>
      </c>
      <c r="F1822" s="71" t="str">
        <f t="shared" si="142"/>
        <v>&lt;70368&gt;</v>
      </c>
      <c r="G1822" s="71" t="str">
        <f t="shared" si="143"/>
        <v>70368</v>
      </c>
      <c r="H1822" s="71">
        <f t="shared" si="144"/>
        <v>70368</v>
      </c>
    </row>
    <row r="1823" spans="1:8" x14ac:dyDescent="0.2">
      <c r="A1823" s="76">
        <f t="shared" si="140"/>
        <v>70369</v>
      </c>
      <c r="B1823" s="27" t="s">
        <v>4338</v>
      </c>
      <c r="C1823" s="71">
        <v>1174</v>
      </c>
      <c r="D1823" s="71">
        <v>609</v>
      </c>
      <c r="E1823" s="71">
        <f t="shared" si="141"/>
        <v>1783</v>
      </c>
      <c r="F1823" s="71" t="str">
        <f t="shared" si="142"/>
        <v>&lt;70369&gt;</v>
      </c>
      <c r="G1823" s="71" t="str">
        <f t="shared" si="143"/>
        <v>70369</v>
      </c>
      <c r="H1823" s="71">
        <f t="shared" si="144"/>
        <v>70369</v>
      </c>
    </row>
    <row r="1824" spans="1:8" ht="38.25" x14ac:dyDescent="0.2">
      <c r="A1824" s="76">
        <f t="shared" si="140"/>
        <v>70401</v>
      </c>
      <c r="B1824" s="27" t="s">
        <v>4339</v>
      </c>
      <c r="C1824" s="71">
        <v>237</v>
      </c>
      <c r="D1824" s="71">
        <v>145</v>
      </c>
      <c r="E1824" s="71">
        <f t="shared" si="141"/>
        <v>382</v>
      </c>
      <c r="F1824" s="71" t="str">
        <f t="shared" si="142"/>
        <v>&lt;70401&gt;</v>
      </c>
      <c r="G1824" s="71" t="str">
        <f t="shared" si="143"/>
        <v>70401</v>
      </c>
      <c r="H1824" s="71">
        <f t="shared" si="144"/>
        <v>70401</v>
      </c>
    </row>
    <row r="1825" spans="1:8" ht="25.5" x14ac:dyDescent="0.2">
      <c r="A1825" s="76">
        <f t="shared" si="140"/>
        <v>70402</v>
      </c>
      <c r="B1825" s="27" t="s">
        <v>4340</v>
      </c>
      <c r="C1825" s="71">
        <v>493</v>
      </c>
      <c r="D1825" s="71">
        <v>263</v>
      </c>
      <c r="E1825" s="71">
        <f t="shared" si="141"/>
        <v>756</v>
      </c>
      <c r="F1825" s="71" t="str">
        <f t="shared" si="142"/>
        <v>&lt;70402&gt;</v>
      </c>
      <c r="G1825" s="71" t="str">
        <f t="shared" si="143"/>
        <v>70402</v>
      </c>
      <c r="H1825" s="71">
        <f t="shared" si="144"/>
        <v>70402</v>
      </c>
    </row>
    <row r="1826" spans="1:8" ht="25.5" x14ac:dyDescent="0.2">
      <c r="A1826" s="76">
        <f t="shared" si="140"/>
        <v>70403</v>
      </c>
      <c r="B1826" s="27" t="s">
        <v>4341</v>
      </c>
      <c r="C1826" s="71">
        <v>731</v>
      </c>
      <c r="D1826" s="71">
        <v>490</v>
      </c>
      <c r="E1826" s="71">
        <f t="shared" si="141"/>
        <v>1221</v>
      </c>
      <c r="F1826" s="71" t="str">
        <f t="shared" si="142"/>
        <v>&lt;70403&gt;</v>
      </c>
      <c r="G1826" s="71" t="str">
        <f t="shared" si="143"/>
        <v>70403</v>
      </c>
      <c r="H1826" s="71">
        <f t="shared" si="144"/>
        <v>70403</v>
      </c>
    </row>
    <row r="1827" spans="1:8" ht="25.5" x14ac:dyDescent="0.2">
      <c r="A1827" s="76">
        <f t="shared" si="140"/>
        <v>70404</v>
      </c>
      <c r="B1827" s="27" t="s">
        <v>4342</v>
      </c>
      <c r="C1827" s="71">
        <v>324</v>
      </c>
      <c r="D1827" s="71">
        <v>162</v>
      </c>
      <c r="E1827" s="71">
        <f t="shared" si="141"/>
        <v>486</v>
      </c>
      <c r="F1827" s="71" t="str">
        <f t="shared" si="142"/>
        <v>&lt;70404&gt;</v>
      </c>
      <c r="G1827" s="71" t="str">
        <f t="shared" si="143"/>
        <v>70404</v>
      </c>
      <c r="H1827" s="71">
        <f t="shared" si="144"/>
        <v>70404</v>
      </c>
    </row>
    <row r="1828" spans="1:8" ht="25.5" x14ac:dyDescent="0.2">
      <c r="A1828" s="76">
        <f t="shared" si="140"/>
        <v>70405</v>
      </c>
      <c r="B1828" s="27" t="s">
        <v>4343</v>
      </c>
      <c r="C1828" s="71">
        <v>233</v>
      </c>
      <c r="D1828" s="71">
        <v>93</v>
      </c>
      <c r="E1828" s="71">
        <f t="shared" si="141"/>
        <v>326</v>
      </c>
      <c r="F1828" s="71" t="str">
        <f t="shared" si="142"/>
        <v>&lt;70405&gt;</v>
      </c>
      <c r="G1828" s="71" t="str">
        <f t="shared" si="143"/>
        <v>70405</v>
      </c>
      <c r="H1828" s="71">
        <f t="shared" si="144"/>
        <v>70405</v>
      </c>
    </row>
    <row r="1829" spans="1:8" ht="38.25" x14ac:dyDescent="0.2">
      <c r="A1829" s="76">
        <f t="shared" si="140"/>
        <v>70406</v>
      </c>
      <c r="B1829" s="27" t="s">
        <v>4344</v>
      </c>
      <c r="C1829" s="71">
        <v>954</v>
      </c>
      <c r="D1829" s="71">
        <v>514</v>
      </c>
      <c r="E1829" s="71">
        <f t="shared" si="141"/>
        <v>1468</v>
      </c>
      <c r="F1829" s="71" t="str">
        <f t="shared" si="142"/>
        <v>&lt;70406&gt;</v>
      </c>
      <c r="G1829" s="71" t="str">
        <f t="shared" si="143"/>
        <v>70406</v>
      </c>
      <c r="H1829" s="71">
        <f t="shared" si="144"/>
        <v>70406</v>
      </c>
    </row>
    <row r="1830" spans="1:8" x14ac:dyDescent="0.2">
      <c r="A1830" s="76">
        <f t="shared" si="140"/>
        <v>70407</v>
      </c>
      <c r="B1830" s="27" t="s">
        <v>4345</v>
      </c>
      <c r="C1830" s="71">
        <v>191</v>
      </c>
      <c r="D1830" s="71">
        <v>108</v>
      </c>
      <c r="E1830" s="71">
        <f t="shared" si="141"/>
        <v>299</v>
      </c>
      <c r="F1830" s="71" t="str">
        <f t="shared" si="142"/>
        <v>&lt;70407&gt;</v>
      </c>
      <c r="G1830" s="71" t="str">
        <f t="shared" si="143"/>
        <v>70407</v>
      </c>
      <c r="H1830" s="71">
        <f t="shared" si="144"/>
        <v>70407</v>
      </c>
    </row>
    <row r="1831" spans="1:8" ht="25.5" x14ac:dyDescent="0.2">
      <c r="A1831" s="76">
        <f t="shared" si="140"/>
        <v>70408</v>
      </c>
      <c r="B1831" s="27" t="s">
        <v>4346</v>
      </c>
      <c r="C1831" s="71">
        <v>316</v>
      </c>
      <c r="D1831" s="71">
        <v>174</v>
      </c>
      <c r="E1831" s="71">
        <f t="shared" si="141"/>
        <v>490</v>
      </c>
      <c r="F1831" s="71" t="str">
        <f t="shared" si="142"/>
        <v>&lt;70408&gt;</v>
      </c>
      <c r="G1831" s="71" t="str">
        <f t="shared" si="143"/>
        <v>70408</v>
      </c>
      <c r="H1831" s="71">
        <f t="shared" si="144"/>
        <v>70408</v>
      </c>
    </row>
    <row r="1832" spans="1:8" ht="25.5" x14ac:dyDescent="0.2">
      <c r="A1832" s="76">
        <f t="shared" si="140"/>
        <v>70409</v>
      </c>
      <c r="B1832" s="27" t="s">
        <v>4347</v>
      </c>
      <c r="C1832" s="71">
        <v>941</v>
      </c>
      <c r="D1832" s="71">
        <v>622</v>
      </c>
      <c r="E1832" s="71">
        <f t="shared" si="141"/>
        <v>1563</v>
      </c>
      <c r="F1832" s="71" t="str">
        <f t="shared" si="142"/>
        <v>&lt;70409&gt;</v>
      </c>
      <c r="G1832" s="71" t="str">
        <f t="shared" si="143"/>
        <v>70409</v>
      </c>
      <c r="H1832" s="71">
        <f t="shared" si="144"/>
        <v>70409</v>
      </c>
    </row>
    <row r="1833" spans="1:8" ht="25.5" x14ac:dyDescent="0.2">
      <c r="A1833" s="76">
        <f t="shared" si="140"/>
        <v>70410</v>
      </c>
      <c r="B1833" s="27" t="s">
        <v>4348</v>
      </c>
      <c r="C1833" s="71">
        <v>687</v>
      </c>
      <c r="D1833" s="71">
        <v>308</v>
      </c>
      <c r="E1833" s="71">
        <f t="shared" si="141"/>
        <v>995</v>
      </c>
      <c r="F1833" s="71" t="str">
        <f t="shared" si="142"/>
        <v>&lt;70410&gt;</v>
      </c>
      <c r="G1833" s="71" t="str">
        <f t="shared" si="143"/>
        <v>70410</v>
      </c>
      <c r="H1833" s="71">
        <f t="shared" si="144"/>
        <v>70410</v>
      </c>
    </row>
    <row r="1834" spans="1:8" ht="25.5" x14ac:dyDescent="0.2">
      <c r="A1834" s="76">
        <f t="shared" si="140"/>
        <v>70411</v>
      </c>
      <c r="B1834" s="27" t="s">
        <v>4349</v>
      </c>
      <c r="C1834" s="71">
        <v>1663</v>
      </c>
      <c r="D1834" s="71">
        <v>1128</v>
      </c>
      <c r="E1834" s="71">
        <f t="shared" si="141"/>
        <v>2791</v>
      </c>
      <c r="F1834" s="71" t="str">
        <f t="shared" si="142"/>
        <v>&lt;70411&gt;</v>
      </c>
      <c r="G1834" s="71" t="str">
        <f t="shared" si="143"/>
        <v>70411</v>
      </c>
      <c r="H1834" s="71">
        <f t="shared" si="144"/>
        <v>70411</v>
      </c>
    </row>
    <row r="1835" spans="1:8" x14ac:dyDescent="0.2">
      <c r="A1835" s="76">
        <f t="shared" si="140"/>
        <v>70412</v>
      </c>
      <c r="B1835" s="27" t="s">
        <v>4350</v>
      </c>
      <c r="C1835" s="71">
        <v>841</v>
      </c>
      <c r="D1835" s="71">
        <v>407</v>
      </c>
      <c r="E1835" s="71">
        <f t="shared" si="141"/>
        <v>1248</v>
      </c>
      <c r="F1835" s="71" t="str">
        <f t="shared" si="142"/>
        <v>&lt;70412&gt;</v>
      </c>
      <c r="G1835" s="71" t="str">
        <f t="shared" si="143"/>
        <v>70412</v>
      </c>
      <c r="H1835" s="71">
        <f t="shared" si="144"/>
        <v>70412</v>
      </c>
    </row>
    <row r="1836" spans="1:8" ht="25.5" x14ac:dyDescent="0.2">
      <c r="A1836" s="76">
        <f t="shared" si="140"/>
        <v>70413</v>
      </c>
      <c r="B1836" s="27" t="s">
        <v>4351</v>
      </c>
      <c r="C1836" s="71">
        <v>436</v>
      </c>
      <c r="D1836" s="71">
        <v>253</v>
      </c>
      <c r="E1836" s="71">
        <f t="shared" si="141"/>
        <v>689</v>
      </c>
      <c r="F1836" s="71" t="str">
        <f t="shared" si="142"/>
        <v>&lt;70413&gt;</v>
      </c>
      <c r="G1836" s="71" t="str">
        <f t="shared" si="143"/>
        <v>70413</v>
      </c>
      <c r="H1836" s="71">
        <f t="shared" si="144"/>
        <v>70413</v>
      </c>
    </row>
    <row r="1837" spans="1:8" ht="38.25" x14ac:dyDescent="0.2">
      <c r="A1837" s="76">
        <f t="shared" si="140"/>
        <v>70414</v>
      </c>
      <c r="B1837" s="27" t="s">
        <v>4352</v>
      </c>
      <c r="C1837" s="71">
        <v>329</v>
      </c>
      <c r="D1837" s="71">
        <v>229</v>
      </c>
      <c r="E1837" s="71">
        <f t="shared" si="141"/>
        <v>558</v>
      </c>
      <c r="F1837" s="71" t="str">
        <f t="shared" si="142"/>
        <v>&lt;70414&gt;</v>
      </c>
      <c r="G1837" s="71" t="str">
        <f t="shared" si="143"/>
        <v>70414</v>
      </c>
      <c r="H1837" s="71">
        <f t="shared" si="144"/>
        <v>70414</v>
      </c>
    </row>
    <row r="1838" spans="1:8" ht="25.5" x14ac:dyDescent="0.2">
      <c r="A1838" s="76">
        <f t="shared" si="140"/>
        <v>70415</v>
      </c>
      <c r="B1838" s="27" t="s">
        <v>4958</v>
      </c>
      <c r="C1838" s="71">
        <v>129</v>
      </c>
      <c r="D1838" s="71">
        <v>56</v>
      </c>
      <c r="E1838" s="71">
        <f t="shared" si="141"/>
        <v>185</v>
      </c>
      <c r="F1838" s="71" t="str">
        <f t="shared" si="142"/>
        <v>&lt;70415&gt;</v>
      </c>
      <c r="G1838" s="71" t="str">
        <f t="shared" si="143"/>
        <v>70415</v>
      </c>
      <c r="H1838" s="71">
        <f t="shared" si="144"/>
        <v>70415</v>
      </c>
    </row>
    <row r="1839" spans="1:8" ht="25.5" x14ac:dyDescent="0.2">
      <c r="A1839" s="76">
        <f t="shared" si="140"/>
        <v>70416</v>
      </c>
      <c r="B1839" s="27" t="s">
        <v>4959</v>
      </c>
      <c r="C1839" s="71">
        <v>1674</v>
      </c>
      <c r="D1839" s="71">
        <v>911</v>
      </c>
      <c r="E1839" s="71">
        <f t="shared" si="141"/>
        <v>2585</v>
      </c>
      <c r="F1839" s="71" t="str">
        <f t="shared" si="142"/>
        <v>&lt;70416&gt;</v>
      </c>
      <c r="G1839" s="71" t="str">
        <f t="shared" si="143"/>
        <v>70416</v>
      </c>
      <c r="H1839" s="71">
        <f t="shared" si="144"/>
        <v>70416</v>
      </c>
    </row>
    <row r="1840" spans="1:8" ht="38.25" x14ac:dyDescent="0.2">
      <c r="A1840" s="76">
        <f t="shared" si="140"/>
        <v>70417</v>
      </c>
      <c r="B1840" s="27" t="s">
        <v>4960</v>
      </c>
      <c r="C1840" s="71">
        <v>303</v>
      </c>
      <c r="D1840" s="71">
        <v>157</v>
      </c>
      <c r="E1840" s="71">
        <f t="shared" si="141"/>
        <v>460</v>
      </c>
      <c r="F1840" s="71" t="str">
        <f t="shared" si="142"/>
        <v>&lt;70417&gt;</v>
      </c>
      <c r="G1840" s="71" t="str">
        <f t="shared" si="143"/>
        <v>70417</v>
      </c>
      <c r="H1840" s="71">
        <f t="shared" si="144"/>
        <v>70417</v>
      </c>
    </row>
    <row r="1841" spans="1:8" ht="25.5" x14ac:dyDescent="0.2">
      <c r="A1841" s="76">
        <f t="shared" si="140"/>
        <v>70418</v>
      </c>
      <c r="B1841" s="27" t="s">
        <v>4356</v>
      </c>
      <c r="C1841" s="71">
        <v>151</v>
      </c>
      <c r="D1841" s="71">
        <v>64</v>
      </c>
      <c r="E1841" s="71">
        <f t="shared" si="141"/>
        <v>215</v>
      </c>
      <c r="F1841" s="71" t="str">
        <f t="shared" si="142"/>
        <v>&lt;70418&gt;</v>
      </c>
      <c r="G1841" s="71" t="str">
        <f t="shared" si="143"/>
        <v>70418</v>
      </c>
      <c r="H1841" s="71">
        <f t="shared" si="144"/>
        <v>70418</v>
      </c>
    </row>
    <row r="1842" spans="1:8" ht="25.5" x14ac:dyDescent="0.2">
      <c r="A1842" s="76">
        <f t="shared" si="140"/>
        <v>70419</v>
      </c>
      <c r="B1842" s="27" t="s">
        <v>4357</v>
      </c>
      <c r="C1842" s="71">
        <v>361</v>
      </c>
      <c r="D1842" s="71">
        <v>184</v>
      </c>
      <c r="E1842" s="71">
        <f t="shared" si="141"/>
        <v>545</v>
      </c>
      <c r="F1842" s="71" t="str">
        <f t="shared" si="142"/>
        <v>&lt;70419&gt;</v>
      </c>
      <c r="G1842" s="71" t="str">
        <f t="shared" si="143"/>
        <v>70419</v>
      </c>
      <c r="H1842" s="71">
        <f t="shared" si="144"/>
        <v>70419</v>
      </c>
    </row>
    <row r="1843" spans="1:8" ht="25.5" x14ac:dyDescent="0.2">
      <c r="A1843" s="76">
        <f t="shared" si="140"/>
        <v>70420</v>
      </c>
      <c r="B1843" s="27" t="s">
        <v>4358</v>
      </c>
      <c r="C1843" s="71">
        <v>654</v>
      </c>
      <c r="D1843" s="71">
        <v>380</v>
      </c>
      <c r="E1843" s="71">
        <f t="shared" si="141"/>
        <v>1034</v>
      </c>
      <c r="F1843" s="71" t="str">
        <f t="shared" si="142"/>
        <v>&lt;70420&gt;</v>
      </c>
      <c r="G1843" s="71" t="str">
        <f t="shared" si="143"/>
        <v>70420</v>
      </c>
      <c r="H1843" s="71">
        <f t="shared" si="144"/>
        <v>70420</v>
      </c>
    </row>
    <row r="1844" spans="1:8" x14ac:dyDescent="0.2">
      <c r="A1844" s="76">
        <f t="shared" si="140"/>
        <v>70501</v>
      </c>
      <c r="B1844" s="27" t="s">
        <v>4359</v>
      </c>
      <c r="C1844" s="71">
        <v>435</v>
      </c>
      <c r="D1844" s="71">
        <v>266</v>
      </c>
      <c r="E1844" s="71">
        <f t="shared" si="141"/>
        <v>701</v>
      </c>
      <c r="F1844" s="71" t="str">
        <f t="shared" si="142"/>
        <v>&lt;70501&gt;</v>
      </c>
      <c r="G1844" s="71" t="str">
        <f t="shared" si="143"/>
        <v>70501</v>
      </c>
      <c r="H1844" s="71">
        <f t="shared" si="144"/>
        <v>70501</v>
      </c>
    </row>
    <row r="1845" spans="1:8" x14ac:dyDescent="0.2">
      <c r="A1845" s="76">
        <f t="shared" si="140"/>
        <v>70502</v>
      </c>
      <c r="B1845" s="27" t="s">
        <v>4360</v>
      </c>
      <c r="C1845" s="71">
        <v>140</v>
      </c>
      <c r="D1845" s="71">
        <v>69</v>
      </c>
      <c r="E1845" s="71">
        <f t="shared" si="141"/>
        <v>209</v>
      </c>
      <c r="F1845" s="71" t="str">
        <f t="shared" si="142"/>
        <v>&lt;70502&gt;</v>
      </c>
      <c r="G1845" s="71" t="str">
        <f t="shared" si="143"/>
        <v>70502</v>
      </c>
      <c r="H1845" s="71">
        <f t="shared" si="144"/>
        <v>70502</v>
      </c>
    </row>
    <row r="1846" spans="1:8" ht="25.5" x14ac:dyDescent="0.2">
      <c r="A1846" s="76">
        <f t="shared" si="140"/>
        <v>70528</v>
      </c>
      <c r="B1846" s="27" t="s">
        <v>4385</v>
      </c>
      <c r="C1846" s="71">
        <v>322</v>
      </c>
      <c r="D1846" s="71">
        <v>172</v>
      </c>
      <c r="E1846" s="71">
        <f t="shared" si="141"/>
        <v>494</v>
      </c>
      <c r="F1846" s="71" t="str">
        <f t="shared" si="142"/>
        <v>&lt;70528&gt;</v>
      </c>
      <c r="G1846" s="71" t="str">
        <f t="shared" si="143"/>
        <v>70528</v>
      </c>
      <c r="H1846" s="71">
        <f t="shared" si="144"/>
        <v>70528</v>
      </c>
    </row>
    <row r="1847" spans="1:8" ht="25.5" x14ac:dyDescent="0.2">
      <c r="A1847" s="76">
        <f t="shared" si="140"/>
        <v>70503</v>
      </c>
      <c r="B1847" s="27" t="s">
        <v>4361</v>
      </c>
      <c r="C1847" s="71">
        <v>479</v>
      </c>
      <c r="D1847" s="71">
        <v>234</v>
      </c>
      <c r="E1847" s="71">
        <f t="shared" si="141"/>
        <v>713</v>
      </c>
      <c r="F1847" s="71" t="str">
        <f t="shared" si="142"/>
        <v>&lt;70503&gt;</v>
      </c>
      <c r="G1847" s="71" t="str">
        <f t="shared" si="143"/>
        <v>70503</v>
      </c>
      <c r="H1847" s="71">
        <f t="shared" si="144"/>
        <v>70503</v>
      </c>
    </row>
    <row r="1848" spans="1:8" ht="25.5" x14ac:dyDescent="0.2">
      <c r="A1848" s="76">
        <f t="shared" si="140"/>
        <v>70504</v>
      </c>
      <c r="B1848" s="27" t="s">
        <v>4362</v>
      </c>
      <c r="C1848" s="71">
        <v>262</v>
      </c>
      <c r="D1848" s="71">
        <v>161</v>
      </c>
      <c r="E1848" s="71">
        <f t="shared" si="141"/>
        <v>423</v>
      </c>
      <c r="F1848" s="71" t="str">
        <f t="shared" si="142"/>
        <v>&lt;70504&gt;</v>
      </c>
      <c r="G1848" s="71" t="str">
        <f t="shared" si="143"/>
        <v>70504</v>
      </c>
      <c r="H1848" s="71">
        <f t="shared" si="144"/>
        <v>70504</v>
      </c>
    </row>
    <row r="1849" spans="1:8" ht="25.5" x14ac:dyDescent="0.2">
      <c r="A1849" s="76">
        <f t="shared" si="140"/>
        <v>70505</v>
      </c>
      <c r="B1849" s="27" t="s">
        <v>4363</v>
      </c>
      <c r="C1849" s="71">
        <v>478</v>
      </c>
      <c r="D1849" s="71">
        <v>301</v>
      </c>
      <c r="E1849" s="71">
        <f t="shared" si="141"/>
        <v>779</v>
      </c>
      <c r="F1849" s="71" t="str">
        <f t="shared" si="142"/>
        <v>&lt;70505&gt;</v>
      </c>
      <c r="G1849" s="71" t="str">
        <f t="shared" si="143"/>
        <v>70505</v>
      </c>
      <c r="H1849" s="71">
        <f t="shared" si="144"/>
        <v>70505</v>
      </c>
    </row>
    <row r="1850" spans="1:8" x14ac:dyDescent="0.2">
      <c r="A1850" s="76">
        <f t="shared" si="140"/>
        <v>70506</v>
      </c>
      <c r="B1850" s="27" t="s">
        <v>4364</v>
      </c>
      <c r="C1850" s="71">
        <v>486</v>
      </c>
      <c r="D1850" s="71">
        <v>278</v>
      </c>
      <c r="E1850" s="71">
        <f t="shared" si="141"/>
        <v>764</v>
      </c>
      <c r="F1850" s="71" t="str">
        <f t="shared" si="142"/>
        <v>&lt;70506&gt;</v>
      </c>
      <c r="G1850" s="71" t="str">
        <f t="shared" si="143"/>
        <v>70506</v>
      </c>
      <c r="H1850" s="71">
        <f t="shared" si="144"/>
        <v>70506</v>
      </c>
    </row>
    <row r="1851" spans="1:8" x14ac:dyDescent="0.2">
      <c r="A1851" s="76">
        <f t="shared" si="140"/>
        <v>70508</v>
      </c>
      <c r="B1851" s="27" t="s">
        <v>4365</v>
      </c>
      <c r="C1851" s="71">
        <v>872</v>
      </c>
      <c r="D1851" s="71">
        <v>575</v>
      </c>
      <c r="E1851" s="71">
        <f t="shared" si="141"/>
        <v>1447</v>
      </c>
      <c r="F1851" s="71" t="str">
        <f t="shared" si="142"/>
        <v>&lt;70508&gt;</v>
      </c>
      <c r="G1851" s="71" t="str">
        <f t="shared" si="143"/>
        <v>70508</v>
      </c>
      <c r="H1851" s="71">
        <f t="shared" si="144"/>
        <v>70508</v>
      </c>
    </row>
    <row r="1852" spans="1:8" x14ac:dyDescent="0.2">
      <c r="A1852" s="76">
        <f t="shared" si="140"/>
        <v>70509</v>
      </c>
      <c r="B1852" s="27" t="s">
        <v>4366</v>
      </c>
      <c r="C1852" s="71">
        <v>520</v>
      </c>
      <c r="D1852" s="71">
        <v>261</v>
      </c>
      <c r="E1852" s="71">
        <f t="shared" si="141"/>
        <v>781</v>
      </c>
      <c r="F1852" s="71" t="str">
        <f t="shared" si="142"/>
        <v>&lt;70509&gt;</v>
      </c>
      <c r="G1852" s="71" t="str">
        <f t="shared" si="143"/>
        <v>70509</v>
      </c>
      <c r="H1852" s="71">
        <f t="shared" si="144"/>
        <v>70509</v>
      </c>
    </row>
    <row r="1853" spans="1:8" x14ac:dyDescent="0.2">
      <c r="A1853" s="76">
        <f t="shared" si="140"/>
        <v>70510</v>
      </c>
      <c r="B1853" s="27" t="s">
        <v>4367</v>
      </c>
      <c r="C1853" s="71">
        <v>230</v>
      </c>
      <c r="D1853" s="71">
        <v>146</v>
      </c>
      <c r="E1853" s="71">
        <f t="shared" si="141"/>
        <v>376</v>
      </c>
      <c r="F1853" s="71" t="str">
        <f t="shared" si="142"/>
        <v>&lt;70510&gt;</v>
      </c>
      <c r="G1853" s="71" t="str">
        <f t="shared" si="143"/>
        <v>70510</v>
      </c>
      <c r="H1853" s="71">
        <f t="shared" si="144"/>
        <v>70510</v>
      </c>
    </row>
    <row r="1854" spans="1:8" ht="25.5" x14ac:dyDescent="0.2">
      <c r="A1854" s="76">
        <f t="shared" si="140"/>
        <v>70511</v>
      </c>
      <c r="B1854" s="27" t="s">
        <v>4368</v>
      </c>
      <c r="C1854" s="71">
        <v>918</v>
      </c>
      <c r="D1854" s="71">
        <v>554</v>
      </c>
      <c r="E1854" s="71">
        <f t="shared" si="141"/>
        <v>1472</v>
      </c>
      <c r="F1854" s="71" t="str">
        <f t="shared" si="142"/>
        <v>&lt;70511&gt;</v>
      </c>
      <c r="G1854" s="71" t="str">
        <f t="shared" si="143"/>
        <v>70511</v>
      </c>
      <c r="H1854" s="71">
        <f t="shared" si="144"/>
        <v>70511</v>
      </c>
    </row>
    <row r="1855" spans="1:8" ht="25.5" x14ac:dyDescent="0.2">
      <c r="A1855" s="76">
        <f t="shared" si="140"/>
        <v>70512</v>
      </c>
      <c r="B1855" s="27" t="s">
        <v>4369</v>
      </c>
      <c r="C1855" s="71">
        <v>791</v>
      </c>
      <c r="D1855" s="71">
        <v>463</v>
      </c>
      <c r="E1855" s="71">
        <f t="shared" si="141"/>
        <v>1254</v>
      </c>
      <c r="F1855" s="71" t="str">
        <f t="shared" si="142"/>
        <v>&lt;70512&gt;</v>
      </c>
      <c r="G1855" s="71" t="str">
        <f t="shared" si="143"/>
        <v>70512</v>
      </c>
      <c r="H1855" s="71">
        <f t="shared" si="144"/>
        <v>70512</v>
      </c>
    </row>
    <row r="1856" spans="1:8" x14ac:dyDescent="0.2">
      <c r="A1856" s="76">
        <f t="shared" si="140"/>
        <v>70513</v>
      </c>
      <c r="B1856" s="27" t="s">
        <v>4370</v>
      </c>
      <c r="C1856" s="71">
        <v>2931</v>
      </c>
      <c r="D1856" s="71">
        <v>1677</v>
      </c>
      <c r="E1856" s="71">
        <f t="shared" si="141"/>
        <v>4608</v>
      </c>
      <c r="F1856" s="71" t="str">
        <f t="shared" si="142"/>
        <v>&lt;70513&gt;</v>
      </c>
      <c r="G1856" s="71" t="str">
        <f t="shared" si="143"/>
        <v>70513</v>
      </c>
      <c r="H1856" s="71">
        <f t="shared" si="144"/>
        <v>70513</v>
      </c>
    </row>
    <row r="1857" spans="1:8" x14ac:dyDescent="0.2">
      <c r="A1857" s="76">
        <f t="shared" si="140"/>
        <v>70514</v>
      </c>
      <c r="B1857" s="27" t="s">
        <v>4371</v>
      </c>
      <c r="C1857" s="71">
        <v>652</v>
      </c>
      <c r="D1857" s="71">
        <v>394</v>
      </c>
      <c r="E1857" s="71">
        <f t="shared" si="141"/>
        <v>1046</v>
      </c>
      <c r="F1857" s="71" t="str">
        <f t="shared" si="142"/>
        <v>&lt;70514&gt;</v>
      </c>
      <c r="G1857" s="71" t="str">
        <f t="shared" si="143"/>
        <v>70514</v>
      </c>
      <c r="H1857" s="71">
        <f t="shared" si="144"/>
        <v>70514</v>
      </c>
    </row>
    <row r="1858" spans="1:8" ht="25.5" x14ac:dyDescent="0.2">
      <c r="A1858" s="76">
        <f t="shared" si="140"/>
        <v>70515</v>
      </c>
      <c r="B1858" s="27" t="s">
        <v>4372</v>
      </c>
      <c r="C1858" s="71">
        <v>651</v>
      </c>
      <c r="D1858" s="71">
        <v>328</v>
      </c>
      <c r="E1858" s="71">
        <f t="shared" si="141"/>
        <v>979</v>
      </c>
      <c r="F1858" s="71" t="str">
        <f t="shared" si="142"/>
        <v>&lt;70515&gt;</v>
      </c>
      <c r="G1858" s="71" t="str">
        <f t="shared" si="143"/>
        <v>70515</v>
      </c>
      <c r="H1858" s="71">
        <f t="shared" si="144"/>
        <v>70515</v>
      </c>
    </row>
    <row r="1859" spans="1:8" ht="25.5" x14ac:dyDescent="0.2">
      <c r="A1859" s="76">
        <f t="shared" si="140"/>
        <v>70516</v>
      </c>
      <c r="B1859" s="27" t="s">
        <v>4373</v>
      </c>
      <c r="C1859" s="71">
        <v>52</v>
      </c>
      <c r="D1859" s="71">
        <v>20</v>
      </c>
      <c r="E1859" s="71">
        <f t="shared" si="141"/>
        <v>72</v>
      </c>
      <c r="F1859" s="71" t="str">
        <f t="shared" si="142"/>
        <v>&lt;70516&gt;</v>
      </c>
      <c r="G1859" s="71" t="str">
        <f t="shared" si="143"/>
        <v>70516</v>
      </c>
      <c r="H1859" s="71">
        <f t="shared" si="144"/>
        <v>70516</v>
      </c>
    </row>
    <row r="1860" spans="1:8" x14ac:dyDescent="0.2">
      <c r="A1860" s="76">
        <f t="shared" si="140"/>
        <v>70517</v>
      </c>
      <c r="B1860" s="27" t="s">
        <v>4374</v>
      </c>
      <c r="C1860" s="71">
        <v>510</v>
      </c>
      <c r="D1860" s="71">
        <v>256</v>
      </c>
      <c r="E1860" s="71">
        <f t="shared" si="141"/>
        <v>766</v>
      </c>
      <c r="F1860" s="71" t="str">
        <f t="shared" si="142"/>
        <v>&lt;70517&gt;</v>
      </c>
      <c r="G1860" s="71" t="str">
        <f t="shared" si="143"/>
        <v>70517</v>
      </c>
      <c r="H1860" s="71">
        <f t="shared" si="144"/>
        <v>70517</v>
      </c>
    </row>
    <row r="1861" spans="1:8" ht="25.5" x14ac:dyDescent="0.2">
      <c r="A1861" s="76">
        <f t="shared" si="140"/>
        <v>70518</v>
      </c>
      <c r="B1861" s="27" t="s">
        <v>4375</v>
      </c>
      <c r="C1861" s="71">
        <v>450</v>
      </c>
      <c r="D1861" s="71">
        <v>232</v>
      </c>
      <c r="E1861" s="71">
        <f t="shared" si="141"/>
        <v>682</v>
      </c>
      <c r="F1861" s="71" t="str">
        <f t="shared" si="142"/>
        <v>&lt;70518&gt;</v>
      </c>
      <c r="G1861" s="71" t="str">
        <f t="shared" si="143"/>
        <v>70518</v>
      </c>
      <c r="H1861" s="71">
        <f t="shared" si="144"/>
        <v>70518</v>
      </c>
    </row>
    <row r="1862" spans="1:8" ht="25.5" x14ac:dyDescent="0.2">
      <c r="A1862" s="76">
        <f t="shared" si="140"/>
        <v>70519</v>
      </c>
      <c r="B1862" s="27" t="s">
        <v>4376</v>
      </c>
      <c r="C1862" s="71">
        <v>104</v>
      </c>
      <c r="D1862" s="71">
        <v>46</v>
      </c>
      <c r="E1862" s="71">
        <f t="shared" si="141"/>
        <v>150</v>
      </c>
      <c r="F1862" s="71" t="str">
        <f t="shared" si="142"/>
        <v>&lt;70519&gt;</v>
      </c>
      <c r="G1862" s="71" t="str">
        <f t="shared" si="143"/>
        <v>70519</v>
      </c>
      <c r="H1862" s="71">
        <f t="shared" si="144"/>
        <v>70519</v>
      </c>
    </row>
    <row r="1863" spans="1:8" x14ac:dyDescent="0.2">
      <c r="A1863" s="76">
        <f t="shared" si="140"/>
        <v>70520</v>
      </c>
      <c r="B1863" s="27" t="s">
        <v>4377</v>
      </c>
      <c r="C1863" s="71">
        <v>354</v>
      </c>
      <c r="D1863" s="71">
        <v>150</v>
      </c>
      <c r="E1863" s="71">
        <f t="shared" si="141"/>
        <v>504</v>
      </c>
      <c r="F1863" s="71" t="str">
        <f t="shared" si="142"/>
        <v>&lt;70520&gt;</v>
      </c>
      <c r="G1863" s="71" t="str">
        <f t="shared" si="143"/>
        <v>70520</v>
      </c>
      <c r="H1863" s="71">
        <f t="shared" si="144"/>
        <v>70520</v>
      </c>
    </row>
    <row r="1864" spans="1:8" ht="25.5" x14ac:dyDescent="0.2">
      <c r="A1864" s="76">
        <f t="shared" si="140"/>
        <v>70521</v>
      </c>
      <c r="B1864" s="27" t="s">
        <v>4378</v>
      </c>
      <c r="C1864" s="71">
        <v>50</v>
      </c>
      <c r="D1864" s="71">
        <v>44</v>
      </c>
      <c r="E1864" s="71">
        <f t="shared" si="141"/>
        <v>94</v>
      </c>
      <c r="F1864" s="71" t="str">
        <f t="shared" si="142"/>
        <v>&lt;70521&gt;</v>
      </c>
      <c r="G1864" s="71" t="str">
        <f t="shared" si="143"/>
        <v>70521</v>
      </c>
      <c r="H1864" s="71">
        <f t="shared" si="144"/>
        <v>70521</v>
      </c>
    </row>
    <row r="1865" spans="1:8" ht="38.25" x14ac:dyDescent="0.2">
      <c r="A1865" s="76">
        <f t="shared" si="140"/>
        <v>70522</v>
      </c>
      <c r="B1865" s="27" t="s">
        <v>4379</v>
      </c>
      <c r="C1865" s="71">
        <v>429</v>
      </c>
      <c r="D1865" s="71">
        <v>243</v>
      </c>
      <c r="E1865" s="71">
        <f t="shared" si="141"/>
        <v>672</v>
      </c>
      <c r="F1865" s="71" t="str">
        <f t="shared" si="142"/>
        <v>&lt;70522&gt;</v>
      </c>
      <c r="G1865" s="71" t="str">
        <f t="shared" si="143"/>
        <v>70522</v>
      </c>
      <c r="H1865" s="71">
        <f t="shared" si="144"/>
        <v>70522</v>
      </c>
    </row>
    <row r="1866" spans="1:8" ht="25.5" x14ac:dyDescent="0.2">
      <c r="A1866" s="76">
        <f t="shared" si="140"/>
        <v>70523</v>
      </c>
      <c r="B1866" s="27" t="s">
        <v>4380</v>
      </c>
      <c r="C1866" s="71">
        <v>70</v>
      </c>
      <c r="D1866" s="71">
        <v>43</v>
      </c>
      <c r="E1866" s="71">
        <f t="shared" si="141"/>
        <v>113</v>
      </c>
      <c r="F1866" s="71" t="str">
        <f t="shared" si="142"/>
        <v>&lt;70523&gt;</v>
      </c>
      <c r="G1866" s="71" t="str">
        <f t="shared" si="143"/>
        <v>70523</v>
      </c>
      <c r="H1866" s="71">
        <f t="shared" si="144"/>
        <v>70523</v>
      </c>
    </row>
    <row r="1867" spans="1:8" ht="38.25" x14ac:dyDescent="0.2">
      <c r="A1867" s="76">
        <f t="shared" si="140"/>
        <v>70524</v>
      </c>
      <c r="B1867" s="27" t="s">
        <v>4381</v>
      </c>
      <c r="C1867" s="71">
        <v>274</v>
      </c>
      <c r="D1867" s="71">
        <v>155</v>
      </c>
      <c r="E1867" s="71">
        <f t="shared" si="141"/>
        <v>429</v>
      </c>
      <c r="F1867" s="71" t="str">
        <f t="shared" si="142"/>
        <v>&lt;70524&gt;</v>
      </c>
      <c r="G1867" s="71" t="str">
        <f t="shared" si="143"/>
        <v>70524</v>
      </c>
      <c r="H1867" s="71">
        <f t="shared" si="144"/>
        <v>70524</v>
      </c>
    </row>
    <row r="1868" spans="1:8" ht="25.5" x14ac:dyDescent="0.2">
      <c r="A1868" s="76">
        <f t="shared" si="140"/>
        <v>70525</v>
      </c>
      <c r="B1868" s="27" t="s">
        <v>4382</v>
      </c>
      <c r="C1868" s="71">
        <v>427</v>
      </c>
      <c r="D1868" s="71">
        <v>201</v>
      </c>
      <c r="E1868" s="71">
        <f t="shared" si="141"/>
        <v>628</v>
      </c>
      <c r="F1868" s="71" t="str">
        <f t="shared" si="142"/>
        <v>&lt;70525&gt;</v>
      </c>
      <c r="G1868" s="71" t="str">
        <f t="shared" si="143"/>
        <v>70525</v>
      </c>
      <c r="H1868" s="71">
        <f t="shared" si="144"/>
        <v>70525</v>
      </c>
    </row>
    <row r="1869" spans="1:8" x14ac:dyDescent="0.2">
      <c r="A1869" s="76">
        <f t="shared" si="140"/>
        <v>70526</v>
      </c>
      <c r="B1869" s="27" t="s">
        <v>4383</v>
      </c>
      <c r="C1869" s="71">
        <v>622</v>
      </c>
      <c r="D1869" s="71">
        <v>304</v>
      </c>
      <c r="E1869" s="71">
        <f t="shared" si="141"/>
        <v>926</v>
      </c>
      <c r="F1869" s="71" t="str">
        <f t="shared" si="142"/>
        <v>&lt;70526&gt;</v>
      </c>
      <c r="G1869" s="71" t="str">
        <f t="shared" si="143"/>
        <v>70526</v>
      </c>
      <c r="H1869" s="71">
        <f t="shared" si="144"/>
        <v>70526</v>
      </c>
    </row>
    <row r="1870" spans="1:8" ht="25.5" x14ac:dyDescent="0.2">
      <c r="A1870" s="76">
        <f t="shared" si="140"/>
        <v>70527</v>
      </c>
      <c r="B1870" s="27" t="s">
        <v>4384</v>
      </c>
      <c r="C1870" s="71">
        <v>535</v>
      </c>
      <c r="D1870" s="71">
        <v>270</v>
      </c>
      <c r="E1870" s="71">
        <f t="shared" si="141"/>
        <v>805</v>
      </c>
      <c r="F1870" s="71" t="str">
        <f t="shared" si="142"/>
        <v>&lt;70527&gt;</v>
      </c>
      <c r="G1870" s="71" t="str">
        <f t="shared" si="143"/>
        <v>70527</v>
      </c>
      <c r="H1870" s="71">
        <f t="shared" si="144"/>
        <v>70527</v>
      </c>
    </row>
    <row r="1871" spans="1:8" ht="25.5" x14ac:dyDescent="0.2">
      <c r="A1871" s="76">
        <f t="shared" ref="A1871:A1934" si="145">H1871</f>
        <v>70529</v>
      </c>
      <c r="B1871" s="27" t="s">
        <v>4386</v>
      </c>
      <c r="C1871" s="71">
        <v>367</v>
      </c>
      <c r="D1871" s="71">
        <v>152</v>
      </c>
      <c r="E1871" s="71">
        <f t="shared" ref="E1871:E1934" si="146">SUM(C1871:D1871)</f>
        <v>519</v>
      </c>
      <c r="F1871" s="71" t="str">
        <f t="shared" ref="F1871:F1934" si="147">RIGHT(B1871,7)</f>
        <v>&lt;70529&gt;</v>
      </c>
      <c r="G1871" s="71" t="str">
        <f t="shared" ref="G1871:G1934" si="148">MID(F1871,2,5)</f>
        <v>70529</v>
      </c>
      <c r="H1871" s="71">
        <f t="shared" ref="H1871:H1934" si="149">VALUE(G1871)</f>
        <v>70529</v>
      </c>
    </row>
    <row r="1872" spans="1:8" ht="25.5" x14ac:dyDescent="0.2">
      <c r="A1872" s="76">
        <f t="shared" si="145"/>
        <v>70530</v>
      </c>
      <c r="B1872" s="27" t="s">
        <v>4387</v>
      </c>
      <c r="C1872" s="71">
        <v>703</v>
      </c>
      <c r="D1872" s="71">
        <v>380</v>
      </c>
      <c r="E1872" s="71">
        <f t="shared" si="146"/>
        <v>1083</v>
      </c>
      <c r="F1872" s="71" t="str">
        <f t="shared" si="147"/>
        <v>&lt;70530&gt;</v>
      </c>
      <c r="G1872" s="71" t="str">
        <f t="shared" si="148"/>
        <v>70530</v>
      </c>
      <c r="H1872" s="71">
        <f t="shared" si="149"/>
        <v>70530</v>
      </c>
    </row>
    <row r="1873" spans="1:8" x14ac:dyDescent="0.2">
      <c r="A1873" s="76">
        <f t="shared" si="145"/>
        <v>70531</v>
      </c>
      <c r="B1873" s="27" t="s">
        <v>4388</v>
      </c>
      <c r="C1873" s="71">
        <v>2165</v>
      </c>
      <c r="D1873" s="71">
        <v>1036</v>
      </c>
      <c r="E1873" s="71">
        <f t="shared" si="146"/>
        <v>3201</v>
      </c>
      <c r="F1873" s="71" t="str">
        <f t="shared" si="147"/>
        <v>&lt;70531&gt;</v>
      </c>
      <c r="G1873" s="71" t="str">
        <f t="shared" si="148"/>
        <v>70531</v>
      </c>
      <c r="H1873" s="71">
        <f t="shared" si="149"/>
        <v>70531</v>
      </c>
    </row>
    <row r="1874" spans="1:8" x14ac:dyDescent="0.2">
      <c r="A1874" s="76">
        <f t="shared" si="145"/>
        <v>70601</v>
      </c>
      <c r="B1874" s="27" t="s">
        <v>4389</v>
      </c>
      <c r="C1874" s="71">
        <v>45</v>
      </c>
      <c r="D1874" s="71">
        <v>25</v>
      </c>
      <c r="E1874" s="71">
        <f t="shared" si="146"/>
        <v>70</v>
      </c>
      <c r="F1874" s="71" t="str">
        <f t="shared" si="147"/>
        <v>&lt;70601&gt;</v>
      </c>
      <c r="G1874" s="71" t="str">
        <f t="shared" si="148"/>
        <v>70601</v>
      </c>
      <c r="H1874" s="71">
        <f t="shared" si="149"/>
        <v>70601</v>
      </c>
    </row>
    <row r="1875" spans="1:8" x14ac:dyDescent="0.2">
      <c r="A1875" s="76">
        <f t="shared" si="145"/>
        <v>70602</v>
      </c>
      <c r="B1875" s="27" t="s">
        <v>4390</v>
      </c>
      <c r="C1875" s="71">
        <v>31</v>
      </c>
      <c r="D1875" s="71">
        <v>22</v>
      </c>
      <c r="E1875" s="71">
        <f t="shared" si="146"/>
        <v>53</v>
      </c>
      <c r="F1875" s="71" t="str">
        <f t="shared" si="147"/>
        <v>&lt;70602&gt;</v>
      </c>
      <c r="G1875" s="71" t="str">
        <f t="shared" si="148"/>
        <v>70602</v>
      </c>
      <c r="H1875" s="71">
        <f t="shared" si="149"/>
        <v>70602</v>
      </c>
    </row>
    <row r="1876" spans="1:8" x14ac:dyDescent="0.2">
      <c r="A1876" s="76">
        <f t="shared" si="145"/>
        <v>70603</v>
      </c>
      <c r="B1876" s="27" t="s">
        <v>4391</v>
      </c>
      <c r="C1876" s="71">
        <v>124</v>
      </c>
      <c r="D1876" s="71">
        <v>69</v>
      </c>
      <c r="E1876" s="71">
        <f t="shared" si="146"/>
        <v>193</v>
      </c>
      <c r="F1876" s="71" t="str">
        <f t="shared" si="147"/>
        <v>&lt;70603&gt;</v>
      </c>
      <c r="G1876" s="71" t="str">
        <f t="shared" si="148"/>
        <v>70603</v>
      </c>
      <c r="H1876" s="71">
        <f t="shared" si="149"/>
        <v>70603</v>
      </c>
    </row>
    <row r="1877" spans="1:8" x14ac:dyDescent="0.2">
      <c r="A1877" s="76">
        <f t="shared" si="145"/>
        <v>70604</v>
      </c>
      <c r="B1877" s="27" t="s">
        <v>4392</v>
      </c>
      <c r="C1877" s="71">
        <v>450</v>
      </c>
      <c r="D1877" s="71">
        <v>237</v>
      </c>
      <c r="E1877" s="71">
        <f t="shared" si="146"/>
        <v>687</v>
      </c>
      <c r="F1877" s="71" t="str">
        <f t="shared" si="147"/>
        <v>&lt;70604&gt;</v>
      </c>
      <c r="G1877" s="71" t="str">
        <f t="shared" si="148"/>
        <v>70604</v>
      </c>
      <c r="H1877" s="71">
        <f t="shared" si="149"/>
        <v>70604</v>
      </c>
    </row>
    <row r="1878" spans="1:8" x14ac:dyDescent="0.2">
      <c r="A1878" s="76">
        <f t="shared" si="145"/>
        <v>70605</v>
      </c>
      <c r="B1878" s="27" t="s">
        <v>4393</v>
      </c>
      <c r="C1878" s="71">
        <v>162</v>
      </c>
      <c r="D1878" s="71">
        <v>115</v>
      </c>
      <c r="E1878" s="71">
        <f t="shared" si="146"/>
        <v>277</v>
      </c>
      <c r="F1878" s="71" t="str">
        <f t="shared" si="147"/>
        <v>&lt;70605&gt;</v>
      </c>
      <c r="G1878" s="71" t="str">
        <f t="shared" si="148"/>
        <v>70605</v>
      </c>
      <c r="H1878" s="71">
        <f t="shared" si="149"/>
        <v>70605</v>
      </c>
    </row>
    <row r="1879" spans="1:8" x14ac:dyDescent="0.2">
      <c r="A1879" s="76">
        <f t="shared" si="145"/>
        <v>70606</v>
      </c>
      <c r="B1879" s="27" t="s">
        <v>4394</v>
      </c>
      <c r="C1879" s="71">
        <v>104</v>
      </c>
      <c r="D1879" s="71">
        <v>70</v>
      </c>
      <c r="E1879" s="71">
        <f t="shared" si="146"/>
        <v>174</v>
      </c>
      <c r="F1879" s="71" t="str">
        <f t="shared" si="147"/>
        <v>&lt;70606&gt;</v>
      </c>
      <c r="G1879" s="71" t="str">
        <f t="shared" si="148"/>
        <v>70606</v>
      </c>
      <c r="H1879" s="71">
        <f t="shared" si="149"/>
        <v>70606</v>
      </c>
    </row>
    <row r="1880" spans="1:8" x14ac:dyDescent="0.2">
      <c r="A1880" s="76">
        <f t="shared" si="145"/>
        <v>70607</v>
      </c>
      <c r="B1880" s="27" t="s">
        <v>4395</v>
      </c>
      <c r="C1880" s="71">
        <v>221</v>
      </c>
      <c r="D1880" s="71">
        <v>147</v>
      </c>
      <c r="E1880" s="71">
        <f t="shared" si="146"/>
        <v>368</v>
      </c>
      <c r="F1880" s="71" t="str">
        <f t="shared" si="147"/>
        <v>&lt;70607&gt;</v>
      </c>
      <c r="G1880" s="71" t="str">
        <f t="shared" si="148"/>
        <v>70607</v>
      </c>
      <c r="H1880" s="71">
        <f t="shared" si="149"/>
        <v>70607</v>
      </c>
    </row>
    <row r="1881" spans="1:8" x14ac:dyDescent="0.2">
      <c r="A1881" s="76">
        <f t="shared" si="145"/>
        <v>70608</v>
      </c>
      <c r="B1881" s="27" t="s">
        <v>4396</v>
      </c>
      <c r="C1881" s="71">
        <v>237</v>
      </c>
      <c r="D1881" s="71">
        <v>78</v>
      </c>
      <c r="E1881" s="71">
        <f t="shared" si="146"/>
        <v>315</v>
      </c>
      <c r="F1881" s="71" t="str">
        <f t="shared" si="147"/>
        <v>&lt;70608&gt;</v>
      </c>
      <c r="G1881" s="71" t="str">
        <f t="shared" si="148"/>
        <v>70608</v>
      </c>
      <c r="H1881" s="71">
        <f t="shared" si="149"/>
        <v>70608</v>
      </c>
    </row>
    <row r="1882" spans="1:8" x14ac:dyDescent="0.2">
      <c r="A1882" s="76">
        <f t="shared" si="145"/>
        <v>70609</v>
      </c>
      <c r="B1882" s="27" t="s">
        <v>4397</v>
      </c>
      <c r="C1882" s="71">
        <v>431</v>
      </c>
      <c r="D1882" s="71">
        <v>182</v>
      </c>
      <c r="E1882" s="71">
        <f t="shared" si="146"/>
        <v>613</v>
      </c>
      <c r="F1882" s="71" t="str">
        <f t="shared" si="147"/>
        <v>&lt;70609&gt;</v>
      </c>
      <c r="G1882" s="71" t="str">
        <f t="shared" si="148"/>
        <v>70609</v>
      </c>
      <c r="H1882" s="71">
        <f t="shared" si="149"/>
        <v>70609</v>
      </c>
    </row>
    <row r="1883" spans="1:8" ht="25.5" x14ac:dyDescent="0.2">
      <c r="A1883" s="76">
        <f t="shared" si="145"/>
        <v>70610</v>
      </c>
      <c r="B1883" s="27" t="s">
        <v>4398</v>
      </c>
      <c r="C1883" s="71">
        <v>64</v>
      </c>
      <c r="D1883" s="71">
        <v>32</v>
      </c>
      <c r="E1883" s="71">
        <f t="shared" si="146"/>
        <v>96</v>
      </c>
      <c r="F1883" s="71" t="str">
        <f t="shared" si="147"/>
        <v>&lt;70610&gt;</v>
      </c>
      <c r="G1883" s="71" t="str">
        <f t="shared" si="148"/>
        <v>70610</v>
      </c>
      <c r="H1883" s="71">
        <f t="shared" si="149"/>
        <v>70610</v>
      </c>
    </row>
    <row r="1884" spans="1:8" ht="25.5" x14ac:dyDescent="0.2">
      <c r="A1884" s="76">
        <f t="shared" si="145"/>
        <v>70611</v>
      </c>
      <c r="B1884" s="27" t="s">
        <v>4399</v>
      </c>
      <c r="C1884" s="71">
        <v>87</v>
      </c>
      <c r="D1884" s="71">
        <v>64</v>
      </c>
      <c r="E1884" s="71">
        <f t="shared" si="146"/>
        <v>151</v>
      </c>
      <c r="F1884" s="71" t="str">
        <f t="shared" si="147"/>
        <v>&lt;70611&gt;</v>
      </c>
      <c r="G1884" s="71" t="str">
        <f t="shared" si="148"/>
        <v>70611</v>
      </c>
      <c r="H1884" s="71">
        <f t="shared" si="149"/>
        <v>70611</v>
      </c>
    </row>
    <row r="1885" spans="1:8" x14ac:dyDescent="0.2">
      <c r="A1885" s="76">
        <f t="shared" si="145"/>
        <v>70612</v>
      </c>
      <c r="B1885" s="27" t="s">
        <v>4400</v>
      </c>
      <c r="C1885" s="71">
        <v>55</v>
      </c>
      <c r="D1885" s="71">
        <v>50</v>
      </c>
      <c r="E1885" s="71">
        <f t="shared" si="146"/>
        <v>105</v>
      </c>
      <c r="F1885" s="71" t="str">
        <f t="shared" si="147"/>
        <v>&lt;70612&gt;</v>
      </c>
      <c r="G1885" s="71" t="str">
        <f t="shared" si="148"/>
        <v>70612</v>
      </c>
      <c r="H1885" s="71">
        <f t="shared" si="149"/>
        <v>70612</v>
      </c>
    </row>
    <row r="1886" spans="1:8" x14ac:dyDescent="0.2">
      <c r="A1886" s="76">
        <f t="shared" si="145"/>
        <v>70613</v>
      </c>
      <c r="B1886" s="27" t="s">
        <v>4401</v>
      </c>
      <c r="C1886" s="71">
        <v>73</v>
      </c>
      <c r="D1886" s="71">
        <v>48</v>
      </c>
      <c r="E1886" s="71">
        <f t="shared" si="146"/>
        <v>121</v>
      </c>
      <c r="F1886" s="71" t="str">
        <f t="shared" si="147"/>
        <v>&lt;70613&gt;</v>
      </c>
      <c r="G1886" s="71" t="str">
        <f t="shared" si="148"/>
        <v>70613</v>
      </c>
      <c r="H1886" s="71">
        <f t="shared" si="149"/>
        <v>70613</v>
      </c>
    </row>
    <row r="1887" spans="1:8" ht="25.5" x14ac:dyDescent="0.2">
      <c r="A1887" s="76">
        <f t="shared" si="145"/>
        <v>70614</v>
      </c>
      <c r="B1887" s="27" t="s">
        <v>4402</v>
      </c>
      <c r="C1887" s="71">
        <v>1157</v>
      </c>
      <c r="D1887" s="71">
        <v>801</v>
      </c>
      <c r="E1887" s="71">
        <f t="shared" si="146"/>
        <v>1958</v>
      </c>
      <c r="F1887" s="71" t="str">
        <f t="shared" si="147"/>
        <v>&lt;70614&gt;</v>
      </c>
      <c r="G1887" s="71" t="str">
        <f t="shared" si="148"/>
        <v>70614</v>
      </c>
      <c r="H1887" s="71">
        <f t="shared" si="149"/>
        <v>70614</v>
      </c>
    </row>
    <row r="1888" spans="1:8" x14ac:dyDescent="0.2">
      <c r="A1888" s="76">
        <f t="shared" si="145"/>
        <v>70615</v>
      </c>
      <c r="B1888" s="27" t="s">
        <v>4403</v>
      </c>
      <c r="C1888" s="71">
        <v>271</v>
      </c>
      <c r="D1888" s="71">
        <v>108</v>
      </c>
      <c r="E1888" s="71">
        <f t="shared" si="146"/>
        <v>379</v>
      </c>
      <c r="F1888" s="71" t="str">
        <f t="shared" si="147"/>
        <v>&lt;70615&gt;</v>
      </c>
      <c r="G1888" s="71" t="str">
        <f t="shared" si="148"/>
        <v>70615</v>
      </c>
      <c r="H1888" s="71">
        <f t="shared" si="149"/>
        <v>70615</v>
      </c>
    </row>
    <row r="1889" spans="1:8" ht="25.5" x14ac:dyDescent="0.2">
      <c r="A1889" s="76">
        <f t="shared" si="145"/>
        <v>70616</v>
      </c>
      <c r="B1889" s="27" t="s">
        <v>4404</v>
      </c>
      <c r="C1889" s="71">
        <v>244</v>
      </c>
      <c r="D1889" s="71">
        <v>100</v>
      </c>
      <c r="E1889" s="71">
        <f t="shared" si="146"/>
        <v>344</v>
      </c>
      <c r="F1889" s="71" t="str">
        <f t="shared" si="147"/>
        <v>&lt;70616&gt;</v>
      </c>
      <c r="G1889" s="71" t="str">
        <f t="shared" si="148"/>
        <v>70616</v>
      </c>
      <c r="H1889" s="71">
        <f t="shared" si="149"/>
        <v>70616</v>
      </c>
    </row>
    <row r="1890" spans="1:8" x14ac:dyDescent="0.2">
      <c r="A1890" s="76">
        <f t="shared" si="145"/>
        <v>70617</v>
      </c>
      <c r="B1890" s="27" t="s">
        <v>4405</v>
      </c>
      <c r="C1890" s="71">
        <v>407</v>
      </c>
      <c r="D1890" s="71">
        <v>223</v>
      </c>
      <c r="E1890" s="71">
        <f t="shared" si="146"/>
        <v>630</v>
      </c>
      <c r="F1890" s="71" t="str">
        <f t="shared" si="147"/>
        <v>&lt;70617&gt;</v>
      </c>
      <c r="G1890" s="71" t="str">
        <f t="shared" si="148"/>
        <v>70617</v>
      </c>
      <c r="H1890" s="71">
        <f t="shared" si="149"/>
        <v>70617</v>
      </c>
    </row>
    <row r="1891" spans="1:8" x14ac:dyDescent="0.2">
      <c r="A1891" s="76">
        <f t="shared" si="145"/>
        <v>70618</v>
      </c>
      <c r="B1891" s="27" t="s">
        <v>4406</v>
      </c>
      <c r="C1891" s="71">
        <v>139</v>
      </c>
      <c r="D1891" s="71">
        <v>70</v>
      </c>
      <c r="E1891" s="71">
        <f t="shared" si="146"/>
        <v>209</v>
      </c>
      <c r="F1891" s="71" t="str">
        <f t="shared" si="147"/>
        <v>&lt;70618&gt;</v>
      </c>
      <c r="G1891" s="71" t="str">
        <f t="shared" si="148"/>
        <v>70618</v>
      </c>
      <c r="H1891" s="71">
        <f t="shared" si="149"/>
        <v>70618</v>
      </c>
    </row>
    <row r="1892" spans="1:8" x14ac:dyDescent="0.2">
      <c r="A1892" s="76">
        <f t="shared" si="145"/>
        <v>70619</v>
      </c>
      <c r="B1892" s="27" t="s">
        <v>4407</v>
      </c>
      <c r="C1892" s="71">
        <v>306</v>
      </c>
      <c r="D1892" s="71">
        <v>142</v>
      </c>
      <c r="E1892" s="71">
        <f t="shared" si="146"/>
        <v>448</v>
      </c>
      <c r="F1892" s="71" t="str">
        <f t="shared" si="147"/>
        <v>&lt;70619&gt;</v>
      </c>
      <c r="G1892" s="71" t="str">
        <f t="shared" si="148"/>
        <v>70619</v>
      </c>
      <c r="H1892" s="71">
        <f t="shared" si="149"/>
        <v>70619</v>
      </c>
    </row>
    <row r="1893" spans="1:8" ht="38.25" x14ac:dyDescent="0.2">
      <c r="A1893" s="76">
        <f t="shared" si="145"/>
        <v>70620</v>
      </c>
      <c r="B1893" s="27" t="s">
        <v>4408</v>
      </c>
      <c r="C1893" s="71">
        <v>184</v>
      </c>
      <c r="D1893" s="71">
        <v>103</v>
      </c>
      <c r="E1893" s="71">
        <f t="shared" si="146"/>
        <v>287</v>
      </c>
      <c r="F1893" s="71" t="str">
        <f t="shared" si="147"/>
        <v>&lt;70620&gt;</v>
      </c>
      <c r="G1893" s="71" t="str">
        <f t="shared" si="148"/>
        <v>70620</v>
      </c>
      <c r="H1893" s="71">
        <f t="shared" si="149"/>
        <v>70620</v>
      </c>
    </row>
    <row r="1894" spans="1:8" ht="25.5" x14ac:dyDescent="0.2">
      <c r="A1894" s="76">
        <f t="shared" si="145"/>
        <v>70621</v>
      </c>
      <c r="B1894" s="27" t="s">
        <v>4961</v>
      </c>
      <c r="C1894" s="71">
        <v>389</v>
      </c>
      <c r="D1894" s="71">
        <v>245</v>
      </c>
      <c r="E1894" s="71">
        <f t="shared" si="146"/>
        <v>634</v>
      </c>
      <c r="F1894" s="71" t="str">
        <f t="shared" si="147"/>
        <v>&lt;70621&gt;</v>
      </c>
      <c r="G1894" s="71" t="str">
        <f t="shared" si="148"/>
        <v>70621</v>
      </c>
      <c r="H1894" s="71">
        <f t="shared" si="149"/>
        <v>70621</v>
      </c>
    </row>
    <row r="1895" spans="1:8" ht="25.5" x14ac:dyDescent="0.2">
      <c r="A1895" s="76">
        <f t="shared" si="145"/>
        <v>70622</v>
      </c>
      <c r="B1895" s="27" t="s">
        <v>4410</v>
      </c>
      <c r="C1895" s="71">
        <v>260</v>
      </c>
      <c r="D1895" s="71">
        <v>150</v>
      </c>
      <c r="E1895" s="71">
        <f t="shared" si="146"/>
        <v>410</v>
      </c>
      <c r="F1895" s="71" t="str">
        <f t="shared" si="147"/>
        <v>&lt;70622&gt;</v>
      </c>
      <c r="G1895" s="71" t="str">
        <f t="shared" si="148"/>
        <v>70622</v>
      </c>
      <c r="H1895" s="71">
        <f t="shared" si="149"/>
        <v>70622</v>
      </c>
    </row>
    <row r="1896" spans="1:8" x14ac:dyDescent="0.2">
      <c r="A1896" s="76">
        <f t="shared" si="145"/>
        <v>70623</v>
      </c>
      <c r="B1896" s="27" t="s">
        <v>4411</v>
      </c>
      <c r="C1896" s="71">
        <v>150</v>
      </c>
      <c r="D1896" s="71">
        <v>80</v>
      </c>
      <c r="E1896" s="71">
        <f t="shared" si="146"/>
        <v>230</v>
      </c>
      <c r="F1896" s="71" t="str">
        <f t="shared" si="147"/>
        <v>&lt;70623&gt;</v>
      </c>
      <c r="G1896" s="71" t="str">
        <f t="shared" si="148"/>
        <v>70623</v>
      </c>
      <c r="H1896" s="71">
        <f t="shared" si="149"/>
        <v>70623</v>
      </c>
    </row>
    <row r="1897" spans="1:8" x14ac:dyDescent="0.2">
      <c r="A1897" s="76">
        <f t="shared" si="145"/>
        <v>70624</v>
      </c>
      <c r="B1897" s="27" t="s">
        <v>4412</v>
      </c>
      <c r="C1897" s="71">
        <v>142</v>
      </c>
      <c r="D1897" s="71">
        <v>107</v>
      </c>
      <c r="E1897" s="71">
        <f t="shared" si="146"/>
        <v>249</v>
      </c>
      <c r="F1897" s="71" t="str">
        <f t="shared" si="147"/>
        <v>&lt;70624&gt;</v>
      </c>
      <c r="G1897" s="71" t="str">
        <f t="shared" si="148"/>
        <v>70624</v>
      </c>
      <c r="H1897" s="71">
        <f t="shared" si="149"/>
        <v>70624</v>
      </c>
    </row>
    <row r="1898" spans="1:8" x14ac:dyDescent="0.2">
      <c r="A1898" s="76">
        <f t="shared" si="145"/>
        <v>70625</v>
      </c>
      <c r="B1898" s="27" t="s">
        <v>4413</v>
      </c>
      <c r="C1898" s="71">
        <v>14</v>
      </c>
      <c r="D1898" s="71">
        <v>6</v>
      </c>
      <c r="E1898" s="71">
        <f t="shared" si="146"/>
        <v>20</v>
      </c>
      <c r="F1898" s="71" t="str">
        <f t="shared" si="147"/>
        <v>&lt;70625&gt;</v>
      </c>
      <c r="G1898" s="71" t="str">
        <f t="shared" si="148"/>
        <v>70625</v>
      </c>
      <c r="H1898" s="71">
        <f t="shared" si="149"/>
        <v>70625</v>
      </c>
    </row>
    <row r="1899" spans="1:8" ht="38.25" x14ac:dyDescent="0.2">
      <c r="A1899" s="76">
        <f t="shared" si="145"/>
        <v>70626</v>
      </c>
      <c r="B1899" s="27" t="s">
        <v>4414</v>
      </c>
      <c r="C1899" s="71">
        <v>98</v>
      </c>
      <c r="D1899" s="71">
        <v>35</v>
      </c>
      <c r="E1899" s="71">
        <f t="shared" si="146"/>
        <v>133</v>
      </c>
      <c r="F1899" s="71" t="str">
        <f t="shared" si="147"/>
        <v>&lt;70626&gt;</v>
      </c>
      <c r="G1899" s="71" t="str">
        <f t="shared" si="148"/>
        <v>70626</v>
      </c>
      <c r="H1899" s="71">
        <f t="shared" si="149"/>
        <v>70626</v>
      </c>
    </row>
    <row r="1900" spans="1:8" ht="25.5" x14ac:dyDescent="0.2">
      <c r="A1900" s="76">
        <f t="shared" si="145"/>
        <v>70627</v>
      </c>
      <c r="B1900" s="27" t="s">
        <v>4415</v>
      </c>
      <c r="C1900" s="71">
        <v>197</v>
      </c>
      <c r="D1900" s="71">
        <v>101</v>
      </c>
      <c r="E1900" s="71">
        <f t="shared" si="146"/>
        <v>298</v>
      </c>
      <c r="F1900" s="71" t="str">
        <f t="shared" si="147"/>
        <v>&lt;70627&gt;</v>
      </c>
      <c r="G1900" s="71" t="str">
        <f t="shared" si="148"/>
        <v>70627</v>
      </c>
      <c r="H1900" s="71">
        <f t="shared" si="149"/>
        <v>70627</v>
      </c>
    </row>
    <row r="1901" spans="1:8" x14ac:dyDescent="0.2">
      <c r="A1901" s="76">
        <f t="shared" si="145"/>
        <v>70628</v>
      </c>
      <c r="B1901" s="27" t="s">
        <v>4416</v>
      </c>
      <c r="C1901" s="71">
        <v>93</v>
      </c>
      <c r="D1901" s="71">
        <v>43</v>
      </c>
      <c r="E1901" s="71">
        <f t="shared" si="146"/>
        <v>136</v>
      </c>
      <c r="F1901" s="71" t="str">
        <f t="shared" si="147"/>
        <v>&lt;70628&gt;</v>
      </c>
      <c r="G1901" s="71" t="str">
        <f t="shared" si="148"/>
        <v>70628</v>
      </c>
      <c r="H1901" s="71">
        <f t="shared" si="149"/>
        <v>70628</v>
      </c>
    </row>
    <row r="1902" spans="1:8" x14ac:dyDescent="0.2">
      <c r="A1902" s="76">
        <f t="shared" si="145"/>
        <v>70629</v>
      </c>
      <c r="B1902" s="27" t="s">
        <v>4417</v>
      </c>
      <c r="C1902" s="71">
        <v>108</v>
      </c>
      <c r="D1902" s="71">
        <v>57</v>
      </c>
      <c r="E1902" s="71">
        <f t="shared" si="146"/>
        <v>165</v>
      </c>
      <c r="F1902" s="71" t="str">
        <f t="shared" si="147"/>
        <v>&lt;70629&gt;</v>
      </c>
      <c r="G1902" s="71" t="str">
        <f t="shared" si="148"/>
        <v>70629</v>
      </c>
      <c r="H1902" s="71">
        <f t="shared" si="149"/>
        <v>70629</v>
      </c>
    </row>
    <row r="1903" spans="1:8" x14ac:dyDescent="0.2">
      <c r="A1903" s="76">
        <f t="shared" si="145"/>
        <v>70630</v>
      </c>
      <c r="B1903" s="27" t="s">
        <v>4418</v>
      </c>
      <c r="C1903" s="71">
        <v>560</v>
      </c>
      <c r="D1903" s="71">
        <v>365</v>
      </c>
      <c r="E1903" s="71">
        <f t="shared" si="146"/>
        <v>925</v>
      </c>
      <c r="F1903" s="71" t="str">
        <f t="shared" si="147"/>
        <v>&lt;70630&gt;</v>
      </c>
      <c r="G1903" s="71" t="str">
        <f t="shared" si="148"/>
        <v>70630</v>
      </c>
      <c r="H1903" s="71">
        <f t="shared" si="149"/>
        <v>70630</v>
      </c>
    </row>
    <row r="1904" spans="1:8" ht="25.5" x14ac:dyDescent="0.2">
      <c r="A1904" s="76">
        <f t="shared" si="145"/>
        <v>70701</v>
      </c>
      <c r="B1904" s="27" t="s">
        <v>4419</v>
      </c>
      <c r="C1904" s="71">
        <v>96</v>
      </c>
      <c r="D1904" s="71">
        <v>61</v>
      </c>
      <c r="E1904" s="71">
        <f t="shared" si="146"/>
        <v>157</v>
      </c>
      <c r="F1904" s="71" t="str">
        <f t="shared" si="147"/>
        <v>&lt;70701&gt;</v>
      </c>
      <c r="G1904" s="71" t="str">
        <f t="shared" si="148"/>
        <v>70701</v>
      </c>
      <c r="H1904" s="71">
        <f t="shared" si="149"/>
        <v>70701</v>
      </c>
    </row>
    <row r="1905" spans="1:8" x14ac:dyDescent="0.2">
      <c r="A1905" s="76">
        <f t="shared" si="145"/>
        <v>70702</v>
      </c>
      <c r="B1905" s="27" t="s">
        <v>4420</v>
      </c>
      <c r="C1905" s="71">
        <v>149</v>
      </c>
      <c r="D1905" s="71">
        <v>81</v>
      </c>
      <c r="E1905" s="71">
        <f t="shared" si="146"/>
        <v>230</v>
      </c>
      <c r="F1905" s="71" t="str">
        <f t="shared" si="147"/>
        <v>&lt;70702&gt;</v>
      </c>
      <c r="G1905" s="71" t="str">
        <f t="shared" si="148"/>
        <v>70702</v>
      </c>
      <c r="H1905" s="71">
        <f t="shared" si="149"/>
        <v>70702</v>
      </c>
    </row>
    <row r="1906" spans="1:8" x14ac:dyDescent="0.2">
      <c r="A1906" s="76">
        <f t="shared" si="145"/>
        <v>70703</v>
      </c>
      <c r="B1906" s="27" t="s">
        <v>4421</v>
      </c>
      <c r="C1906" s="71">
        <v>63</v>
      </c>
      <c r="D1906" s="71">
        <v>35</v>
      </c>
      <c r="E1906" s="71">
        <f t="shared" si="146"/>
        <v>98</v>
      </c>
      <c r="F1906" s="71" t="str">
        <f t="shared" si="147"/>
        <v>&lt;70703&gt;</v>
      </c>
      <c r="G1906" s="71" t="str">
        <f t="shared" si="148"/>
        <v>70703</v>
      </c>
      <c r="H1906" s="71">
        <f t="shared" si="149"/>
        <v>70703</v>
      </c>
    </row>
    <row r="1907" spans="1:8" x14ac:dyDescent="0.2">
      <c r="A1907" s="76">
        <f t="shared" si="145"/>
        <v>70704</v>
      </c>
      <c r="B1907" s="27" t="s">
        <v>4422</v>
      </c>
      <c r="C1907" s="71">
        <v>211</v>
      </c>
      <c r="D1907" s="71">
        <v>102</v>
      </c>
      <c r="E1907" s="71">
        <f t="shared" si="146"/>
        <v>313</v>
      </c>
      <c r="F1907" s="71" t="str">
        <f t="shared" si="147"/>
        <v>&lt;70704&gt;</v>
      </c>
      <c r="G1907" s="71" t="str">
        <f t="shared" si="148"/>
        <v>70704</v>
      </c>
      <c r="H1907" s="71">
        <f t="shared" si="149"/>
        <v>70704</v>
      </c>
    </row>
    <row r="1908" spans="1:8" x14ac:dyDescent="0.2">
      <c r="A1908" s="76">
        <f t="shared" si="145"/>
        <v>70705</v>
      </c>
      <c r="B1908" s="27" t="s">
        <v>4423</v>
      </c>
      <c r="C1908" s="71">
        <v>276</v>
      </c>
      <c r="D1908" s="71">
        <v>226</v>
      </c>
      <c r="E1908" s="71">
        <f t="shared" si="146"/>
        <v>502</v>
      </c>
      <c r="F1908" s="71" t="str">
        <f t="shared" si="147"/>
        <v>&lt;70705&gt;</v>
      </c>
      <c r="G1908" s="71" t="str">
        <f t="shared" si="148"/>
        <v>70705</v>
      </c>
      <c r="H1908" s="71">
        <f t="shared" si="149"/>
        <v>70705</v>
      </c>
    </row>
    <row r="1909" spans="1:8" ht="25.5" x14ac:dyDescent="0.2">
      <c r="A1909" s="76">
        <f t="shared" si="145"/>
        <v>70706</v>
      </c>
      <c r="B1909" s="27" t="s">
        <v>4424</v>
      </c>
      <c r="C1909" s="71">
        <v>142</v>
      </c>
      <c r="D1909" s="71">
        <v>88</v>
      </c>
      <c r="E1909" s="71">
        <f t="shared" si="146"/>
        <v>230</v>
      </c>
      <c r="F1909" s="71" t="str">
        <f t="shared" si="147"/>
        <v>&lt;70706&gt;</v>
      </c>
      <c r="G1909" s="71" t="str">
        <f t="shared" si="148"/>
        <v>70706</v>
      </c>
      <c r="H1909" s="71">
        <f t="shared" si="149"/>
        <v>70706</v>
      </c>
    </row>
    <row r="1910" spans="1:8" x14ac:dyDescent="0.2">
      <c r="A1910" s="76">
        <f t="shared" si="145"/>
        <v>70707</v>
      </c>
      <c r="B1910" s="27" t="s">
        <v>4425</v>
      </c>
      <c r="C1910" s="71">
        <v>377</v>
      </c>
      <c r="D1910" s="71">
        <v>222</v>
      </c>
      <c r="E1910" s="71">
        <f t="shared" si="146"/>
        <v>599</v>
      </c>
      <c r="F1910" s="71" t="str">
        <f t="shared" si="147"/>
        <v>&lt;70707&gt;</v>
      </c>
      <c r="G1910" s="71" t="str">
        <f t="shared" si="148"/>
        <v>70707</v>
      </c>
      <c r="H1910" s="71">
        <f t="shared" si="149"/>
        <v>70707</v>
      </c>
    </row>
    <row r="1911" spans="1:8" ht="25.5" x14ac:dyDescent="0.2">
      <c r="A1911" s="76">
        <f t="shared" si="145"/>
        <v>70708</v>
      </c>
      <c r="B1911" s="27" t="s">
        <v>4426</v>
      </c>
      <c r="C1911" s="71">
        <v>151</v>
      </c>
      <c r="D1911" s="71">
        <v>81</v>
      </c>
      <c r="E1911" s="71">
        <f t="shared" si="146"/>
        <v>232</v>
      </c>
      <c r="F1911" s="71" t="str">
        <f t="shared" si="147"/>
        <v>&lt;70708&gt;</v>
      </c>
      <c r="G1911" s="71" t="str">
        <f t="shared" si="148"/>
        <v>70708</v>
      </c>
      <c r="H1911" s="71">
        <f t="shared" si="149"/>
        <v>70708</v>
      </c>
    </row>
    <row r="1912" spans="1:8" x14ac:dyDescent="0.2">
      <c r="A1912" s="76">
        <f t="shared" si="145"/>
        <v>70735</v>
      </c>
      <c r="B1912" s="27" t="s">
        <v>4451</v>
      </c>
      <c r="C1912" s="71">
        <v>138</v>
      </c>
      <c r="D1912" s="71">
        <v>88</v>
      </c>
      <c r="E1912" s="71">
        <f t="shared" si="146"/>
        <v>226</v>
      </c>
      <c r="F1912" s="71" t="str">
        <f t="shared" si="147"/>
        <v>&lt;70735&gt;</v>
      </c>
      <c r="G1912" s="71" t="str">
        <f t="shared" si="148"/>
        <v>70735</v>
      </c>
      <c r="H1912" s="71">
        <f t="shared" si="149"/>
        <v>70735</v>
      </c>
    </row>
    <row r="1913" spans="1:8" ht="38.25" x14ac:dyDescent="0.2">
      <c r="A1913" s="76">
        <f t="shared" si="145"/>
        <v>70709</v>
      </c>
      <c r="B1913" s="27" t="s">
        <v>4427</v>
      </c>
      <c r="C1913" s="71">
        <v>115</v>
      </c>
      <c r="D1913" s="71">
        <v>91</v>
      </c>
      <c r="E1913" s="71">
        <f t="shared" si="146"/>
        <v>206</v>
      </c>
      <c r="F1913" s="71" t="str">
        <f t="shared" si="147"/>
        <v>&lt;70709&gt;</v>
      </c>
      <c r="G1913" s="71" t="str">
        <f t="shared" si="148"/>
        <v>70709</v>
      </c>
      <c r="H1913" s="71">
        <f t="shared" si="149"/>
        <v>70709</v>
      </c>
    </row>
    <row r="1914" spans="1:8" ht="25.5" x14ac:dyDescent="0.2">
      <c r="A1914" s="76">
        <f t="shared" si="145"/>
        <v>70710</v>
      </c>
      <c r="B1914" s="27" t="s">
        <v>4428</v>
      </c>
      <c r="C1914" s="71">
        <v>141</v>
      </c>
      <c r="D1914" s="71">
        <v>82</v>
      </c>
      <c r="E1914" s="71">
        <f t="shared" si="146"/>
        <v>223</v>
      </c>
      <c r="F1914" s="71" t="str">
        <f t="shared" si="147"/>
        <v>&lt;70710&gt;</v>
      </c>
      <c r="G1914" s="71" t="str">
        <f t="shared" si="148"/>
        <v>70710</v>
      </c>
      <c r="H1914" s="71">
        <f t="shared" si="149"/>
        <v>70710</v>
      </c>
    </row>
    <row r="1915" spans="1:8" ht="38.25" x14ac:dyDescent="0.2">
      <c r="A1915" s="76">
        <f t="shared" si="145"/>
        <v>70711</v>
      </c>
      <c r="B1915" s="27" t="s">
        <v>4429</v>
      </c>
      <c r="C1915" s="71">
        <v>112</v>
      </c>
      <c r="D1915" s="71">
        <v>51</v>
      </c>
      <c r="E1915" s="71">
        <f t="shared" si="146"/>
        <v>163</v>
      </c>
      <c r="F1915" s="71" t="str">
        <f t="shared" si="147"/>
        <v>&lt;70711&gt;</v>
      </c>
      <c r="G1915" s="71" t="str">
        <f t="shared" si="148"/>
        <v>70711</v>
      </c>
      <c r="H1915" s="71">
        <f t="shared" si="149"/>
        <v>70711</v>
      </c>
    </row>
    <row r="1916" spans="1:8" ht="38.25" x14ac:dyDescent="0.2">
      <c r="A1916" s="76">
        <f t="shared" si="145"/>
        <v>70712</v>
      </c>
      <c r="B1916" s="27" t="s">
        <v>4430</v>
      </c>
      <c r="C1916" s="71">
        <v>184</v>
      </c>
      <c r="D1916" s="71">
        <v>99</v>
      </c>
      <c r="E1916" s="71">
        <f t="shared" si="146"/>
        <v>283</v>
      </c>
      <c r="F1916" s="71" t="str">
        <f t="shared" si="147"/>
        <v>&lt;70712&gt;</v>
      </c>
      <c r="G1916" s="71" t="str">
        <f t="shared" si="148"/>
        <v>70712</v>
      </c>
      <c r="H1916" s="71">
        <f t="shared" si="149"/>
        <v>70712</v>
      </c>
    </row>
    <row r="1917" spans="1:8" ht="25.5" x14ac:dyDescent="0.2">
      <c r="A1917" s="76">
        <f t="shared" si="145"/>
        <v>70713</v>
      </c>
      <c r="B1917" s="27" t="s">
        <v>4431</v>
      </c>
      <c r="C1917" s="71">
        <v>133</v>
      </c>
      <c r="D1917" s="71">
        <v>114</v>
      </c>
      <c r="E1917" s="71">
        <f t="shared" si="146"/>
        <v>247</v>
      </c>
      <c r="F1917" s="71" t="str">
        <f t="shared" si="147"/>
        <v>&lt;70713&gt;</v>
      </c>
      <c r="G1917" s="71" t="str">
        <f t="shared" si="148"/>
        <v>70713</v>
      </c>
      <c r="H1917" s="71">
        <f t="shared" si="149"/>
        <v>70713</v>
      </c>
    </row>
    <row r="1918" spans="1:8" x14ac:dyDescent="0.2">
      <c r="A1918" s="76">
        <f t="shared" si="145"/>
        <v>70714</v>
      </c>
      <c r="B1918" s="27" t="s">
        <v>4432</v>
      </c>
      <c r="C1918" s="71">
        <v>41</v>
      </c>
      <c r="D1918" s="71">
        <v>16</v>
      </c>
      <c r="E1918" s="71">
        <f t="shared" si="146"/>
        <v>57</v>
      </c>
      <c r="F1918" s="71" t="str">
        <f t="shared" si="147"/>
        <v>&lt;70714&gt;</v>
      </c>
      <c r="G1918" s="71" t="str">
        <f t="shared" si="148"/>
        <v>70714</v>
      </c>
      <c r="H1918" s="71">
        <f t="shared" si="149"/>
        <v>70714</v>
      </c>
    </row>
    <row r="1919" spans="1:8" x14ac:dyDescent="0.2">
      <c r="A1919" s="76">
        <f t="shared" si="145"/>
        <v>70715</v>
      </c>
      <c r="B1919" s="27" t="s">
        <v>4433</v>
      </c>
      <c r="C1919" s="71">
        <v>141</v>
      </c>
      <c r="D1919" s="71">
        <v>78</v>
      </c>
      <c r="E1919" s="71">
        <f t="shared" si="146"/>
        <v>219</v>
      </c>
      <c r="F1919" s="71" t="str">
        <f t="shared" si="147"/>
        <v>&lt;70715&gt;</v>
      </c>
      <c r="G1919" s="71" t="str">
        <f t="shared" si="148"/>
        <v>70715</v>
      </c>
      <c r="H1919" s="71">
        <f t="shared" si="149"/>
        <v>70715</v>
      </c>
    </row>
    <row r="1920" spans="1:8" x14ac:dyDescent="0.2">
      <c r="A1920" s="76">
        <f t="shared" si="145"/>
        <v>70716</v>
      </c>
      <c r="B1920" s="27" t="s">
        <v>4434</v>
      </c>
      <c r="C1920" s="71">
        <v>2364</v>
      </c>
      <c r="D1920" s="71">
        <v>1497</v>
      </c>
      <c r="E1920" s="71">
        <f t="shared" si="146"/>
        <v>3861</v>
      </c>
      <c r="F1920" s="71" t="str">
        <f t="shared" si="147"/>
        <v>&lt;70716&gt;</v>
      </c>
      <c r="G1920" s="71" t="str">
        <f t="shared" si="148"/>
        <v>70716</v>
      </c>
      <c r="H1920" s="71">
        <f t="shared" si="149"/>
        <v>70716</v>
      </c>
    </row>
    <row r="1921" spans="1:8" ht="25.5" x14ac:dyDescent="0.2">
      <c r="A1921" s="76">
        <f t="shared" si="145"/>
        <v>70717</v>
      </c>
      <c r="B1921" s="27" t="s">
        <v>4435</v>
      </c>
      <c r="C1921" s="71">
        <v>728</v>
      </c>
      <c r="D1921" s="71">
        <v>452</v>
      </c>
      <c r="E1921" s="71">
        <f t="shared" si="146"/>
        <v>1180</v>
      </c>
      <c r="F1921" s="71" t="str">
        <f t="shared" si="147"/>
        <v>&lt;70717&gt;</v>
      </c>
      <c r="G1921" s="71" t="str">
        <f t="shared" si="148"/>
        <v>70717</v>
      </c>
      <c r="H1921" s="71">
        <f t="shared" si="149"/>
        <v>70717</v>
      </c>
    </row>
    <row r="1922" spans="1:8" ht="25.5" x14ac:dyDescent="0.2">
      <c r="A1922" s="76">
        <f t="shared" si="145"/>
        <v>70718</v>
      </c>
      <c r="B1922" s="27" t="s">
        <v>4436</v>
      </c>
      <c r="C1922" s="71">
        <v>126</v>
      </c>
      <c r="D1922" s="71">
        <v>102</v>
      </c>
      <c r="E1922" s="71">
        <f t="shared" si="146"/>
        <v>228</v>
      </c>
      <c r="F1922" s="71" t="str">
        <f t="shared" si="147"/>
        <v>&lt;70718&gt;</v>
      </c>
      <c r="G1922" s="71" t="str">
        <f t="shared" si="148"/>
        <v>70718</v>
      </c>
      <c r="H1922" s="71">
        <f t="shared" si="149"/>
        <v>70718</v>
      </c>
    </row>
    <row r="1923" spans="1:8" ht="25.5" x14ac:dyDescent="0.2">
      <c r="A1923" s="76">
        <f t="shared" si="145"/>
        <v>70719</v>
      </c>
      <c r="B1923" s="27" t="s">
        <v>4437</v>
      </c>
      <c r="C1923" s="71">
        <v>584</v>
      </c>
      <c r="D1923" s="71">
        <v>326</v>
      </c>
      <c r="E1923" s="71">
        <f t="shared" si="146"/>
        <v>910</v>
      </c>
      <c r="F1923" s="71" t="str">
        <f t="shared" si="147"/>
        <v>&lt;70719&gt;</v>
      </c>
      <c r="G1923" s="71" t="str">
        <f t="shared" si="148"/>
        <v>70719</v>
      </c>
      <c r="H1923" s="71">
        <f t="shared" si="149"/>
        <v>70719</v>
      </c>
    </row>
    <row r="1924" spans="1:8" ht="25.5" x14ac:dyDescent="0.2">
      <c r="A1924" s="76">
        <f t="shared" si="145"/>
        <v>70720</v>
      </c>
      <c r="B1924" s="27" t="s">
        <v>4438</v>
      </c>
      <c r="C1924" s="71">
        <v>209</v>
      </c>
      <c r="D1924" s="71">
        <v>150</v>
      </c>
      <c r="E1924" s="71">
        <f t="shared" si="146"/>
        <v>359</v>
      </c>
      <c r="F1924" s="71" t="str">
        <f t="shared" si="147"/>
        <v>&lt;70720&gt;</v>
      </c>
      <c r="G1924" s="71" t="str">
        <f t="shared" si="148"/>
        <v>70720</v>
      </c>
      <c r="H1924" s="71">
        <f t="shared" si="149"/>
        <v>70720</v>
      </c>
    </row>
    <row r="1925" spans="1:8" ht="25.5" x14ac:dyDescent="0.2">
      <c r="A1925" s="76">
        <f t="shared" si="145"/>
        <v>70721</v>
      </c>
      <c r="B1925" s="27" t="s">
        <v>4439</v>
      </c>
      <c r="C1925" s="71">
        <v>121</v>
      </c>
      <c r="D1925" s="71">
        <v>71</v>
      </c>
      <c r="E1925" s="71">
        <f t="shared" si="146"/>
        <v>192</v>
      </c>
      <c r="F1925" s="71" t="str">
        <f t="shared" si="147"/>
        <v>&lt;70721&gt;</v>
      </c>
      <c r="G1925" s="71" t="str">
        <f t="shared" si="148"/>
        <v>70721</v>
      </c>
      <c r="H1925" s="71">
        <f t="shared" si="149"/>
        <v>70721</v>
      </c>
    </row>
    <row r="1926" spans="1:8" ht="38.25" x14ac:dyDescent="0.2">
      <c r="A1926" s="76">
        <f t="shared" si="145"/>
        <v>70723</v>
      </c>
      <c r="B1926" s="27" t="s">
        <v>4440</v>
      </c>
      <c r="C1926" s="71">
        <v>154</v>
      </c>
      <c r="D1926" s="71">
        <v>118</v>
      </c>
      <c r="E1926" s="71">
        <f t="shared" si="146"/>
        <v>272</v>
      </c>
      <c r="F1926" s="71" t="str">
        <f t="shared" si="147"/>
        <v>&lt;70723&gt;</v>
      </c>
      <c r="G1926" s="71" t="str">
        <f t="shared" si="148"/>
        <v>70723</v>
      </c>
      <c r="H1926" s="71">
        <f t="shared" si="149"/>
        <v>70723</v>
      </c>
    </row>
    <row r="1927" spans="1:8" ht="38.25" x14ac:dyDescent="0.2">
      <c r="A1927" s="76">
        <f t="shared" si="145"/>
        <v>70724</v>
      </c>
      <c r="B1927" s="27" t="s">
        <v>4962</v>
      </c>
      <c r="C1927" s="71">
        <v>153</v>
      </c>
      <c r="D1927" s="71">
        <v>105</v>
      </c>
      <c r="E1927" s="71">
        <f t="shared" si="146"/>
        <v>258</v>
      </c>
      <c r="F1927" s="71" t="str">
        <f t="shared" si="147"/>
        <v>&lt;70724&gt;</v>
      </c>
      <c r="G1927" s="71" t="str">
        <f t="shared" si="148"/>
        <v>70724</v>
      </c>
      <c r="H1927" s="71">
        <f t="shared" si="149"/>
        <v>70724</v>
      </c>
    </row>
    <row r="1928" spans="1:8" ht="25.5" x14ac:dyDescent="0.2">
      <c r="A1928" s="76">
        <f t="shared" si="145"/>
        <v>70725</v>
      </c>
      <c r="B1928" s="27" t="s">
        <v>4963</v>
      </c>
      <c r="C1928" s="71">
        <v>47</v>
      </c>
      <c r="D1928" s="71">
        <v>23</v>
      </c>
      <c r="E1928" s="71">
        <f t="shared" si="146"/>
        <v>70</v>
      </c>
      <c r="F1928" s="71" t="str">
        <f t="shared" si="147"/>
        <v>&lt;70725&gt;</v>
      </c>
      <c r="G1928" s="71" t="str">
        <f t="shared" si="148"/>
        <v>70725</v>
      </c>
      <c r="H1928" s="71">
        <f t="shared" si="149"/>
        <v>70725</v>
      </c>
    </row>
    <row r="1929" spans="1:8" ht="38.25" x14ac:dyDescent="0.2">
      <c r="A1929" s="76">
        <f t="shared" si="145"/>
        <v>70726</v>
      </c>
      <c r="B1929" s="27" t="s">
        <v>4964</v>
      </c>
      <c r="C1929" s="71">
        <v>100</v>
      </c>
      <c r="D1929" s="71">
        <v>72</v>
      </c>
      <c r="E1929" s="71">
        <f t="shared" si="146"/>
        <v>172</v>
      </c>
      <c r="F1929" s="71" t="str">
        <f t="shared" si="147"/>
        <v>&lt;70726&gt;</v>
      </c>
      <c r="G1929" s="71" t="str">
        <f t="shared" si="148"/>
        <v>70726</v>
      </c>
      <c r="H1929" s="71">
        <f t="shared" si="149"/>
        <v>70726</v>
      </c>
    </row>
    <row r="1930" spans="1:8" ht="25.5" x14ac:dyDescent="0.2">
      <c r="A1930" s="76">
        <f t="shared" si="145"/>
        <v>70727</v>
      </c>
      <c r="B1930" s="27" t="s">
        <v>4444</v>
      </c>
      <c r="C1930" s="71">
        <v>86</v>
      </c>
      <c r="D1930" s="71">
        <v>36</v>
      </c>
      <c r="E1930" s="71">
        <f t="shared" si="146"/>
        <v>122</v>
      </c>
      <c r="F1930" s="71" t="str">
        <f t="shared" si="147"/>
        <v>&lt;70727&gt;</v>
      </c>
      <c r="G1930" s="71" t="str">
        <f t="shared" si="148"/>
        <v>70727</v>
      </c>
      <c r="H1930" s="71">
        <f t="shared" si="149"/>
        <v>70727</v>
      </c>
    </row>
    <row r="1931" spans="1:8" x14ac:dyDescent="0.2">
      <c r="A1931" s="76">
        <f t="shared" si="145"/>
        <v>70728</v>
      </c>
      <c r="B1931" s="27" t="s">
        <v>4445</v>
      </c>
      <c r="C1931" s="71">
        <v>348</v>
      </c>
      <c r="D1931" s="71">
        <v>227</v>
      </c>
      <c r="E1931" s="71">
        <f t="shared" si="146"/>
        <v>575</v>
      </c>
      <c r="F1931" s="71" t="str">
        <f t="shared" si="147"/>
        <v>&lt;70728&gt;</v>
      </c>
      <c r="G1931" s="71" t="str">
        <f t="shared" si="148"/>
        <v>70728</v>
      </c>
      <c r="H1931" s="71">
        <f t="shared" si="149"/>
        <v>70728</v>
      </c>
    </row>
    <row r="1932" spans="1:8" ht="25.5" x14ac:dyDescent="0.2">
      <c r="A1932" s="76">
        <f t="shared" si="145"/>
        <v>70729</v>
      </c>
      <c r="B1932" s="27" t="s">
        <v>4446</v>
      </c>
      <c r="C1932" s="71">
        <v>145</v>
      </c>
      <c r="D1932" s="71">
        <v>68</v>
      </c>
      <c r="E1932" s="71">
        <f t="shared" si="146"/>
        <v>213</v>
      </c>
      <c r="F1932" s="71" t="str">
        <f t="shared" si="147"/>
        <v>&lt;70729&gt;</v>
      </c>
      <c r="G1932" s="71" t="str">
        <f t="shared" si="148"/>
        <v>70729</v>
      </c>
      <c r="H1932" s="71">
        <f t="shared" si="149"/>
        <v>70729</v>
      </c>
    </row>
    <row r="1933" spans="1:8" x14ac:dyDescent="0.2">
      <c r="A1933" s="76">
        <f t="shared" si="145"/>
        <v>70731</v>
      </c>
      <c r="B1933" s="27" t="s">
        <v>4447</v>
      </c>
      <c r="C1933" s="71">
        <v>101</v>
      </c>
      <c r="D1933" s="71">
        <v>65</v>
      </c>
      <c r="E1933" s="71">
        <f t="shared" si="146"/>
        <v>166</v>
      </c>
      <c r="F1933" s="71" t="str">
        <f t="shared" si="147"/>
        <v>&lt;70731&gt;</v>
      </c>
      <c r="G1933" s="71" t="str">
        <f t="shared" si="148"/>
        <v>70731</v>
      </c>
      <c r="H1933" s="71">
        <f t="shared" si="149"/>
        <v>70731</v>
      </c>
    </row>
    <row r="1934" spans="1:8" x14ac:dyDescent="0.2">
      <c r="A1934" s="76">
        <f t="shared" si="145"/>
        <v>70732</v>
      </c>
      <c r="B1934" s="27" t="s">
        <v>4448</v>
      </c>
      <c r="C1934" s="71">
        <v>232</v>
      </c>
      <c r="D1934" s="71">
        <v>137</v>
      </c>
      <c r="E1934" s="71">
        <f t="shared" si="146"/>
        <v>369</v>
      </c>
      <c r="F1934" s="71" t="str">
        <f t="shared" si="147"/>
        <v>&lt;70732&gt;</v>
      </c>
      <c r="G1934" s="71" t="str">
        <f t="shared" si="148"/>
        <v>70732</v>
      </c>
      <c r="H1934" s="71">
        <f t="shared" si="149"/>
        <v>70732</v>
      </c>
    </row>
    <row r="1935" spans="1:8" ht="25.5" x14ac:dyDescent="0.2">
      <c r="A1935" s="76">
        <f t="shared" ref="A1935:A1998" si="150">H1935</f>
        <v>70733</v>
      </c>
      <c r="B1935" s="27" t="s">
        <v>4449</v>
      </c>
      <c r="C1935" s="71">
        <v>24</v>
      </c>
      <c r="D1935" s="71">
        <v>27</v>
      </c>
      <c r="E1935" s="71">
        <f t="shared" ref="E1935:E1998" si="151">SUM(C1935:D1935)</f>
        <v>51</v>
      </c>
      <c r="F1935" s="71" t="str">
        <f t="shared" ref="F1935:F1998" si="152">RIGHT(B1935,7)</f>
        <v>&lt;70733&gt;</v>
      </c>
      <c r="G1935" s="71" t="str">
        <f t="shared" ref="G1935:G1998" si="153">MID(F1935,2,5)</f>
        <v>70733</v>
      </c>
      <c r="H1935" s="71">
        <f t="shared" ref="H1935:H1998" si="154">VALUE(G1935)</f>
        <v>70733</v>
      </c>
    </row>
    <row r="1936" spans="1:8" x14ac:dyDescent="0.2">
      <c r="A1936" s="76">
        <f t="shared" si="150"/>
        <v>70734</v>
      </c>
      <c r="B1936" s="27" t="s">
        <v>4450</v>
      </c>
      <c r="C1936" s="71">
        <v>342</v>
      </c>
      <c r="D1936" s="71">
        <v>175</v>
      </c>
      <c r="E1936" s="71">
        <f t="shared" si="151"/>
        <v>517</v>
      </c>
      <c r="F1936" s="71" t="str">
        <f t="shared" si="152"/>
        <v>&lt;70734&gt;</v>
      </c>
      <c r="G1936" s="71" t="str">
        <f t="shared" si="153"/>
        <v>70734</v>
      </c>
      <c r="H1936" s="71">
        <f t="shared" si="154"/>
        <v>70734</v>
      </c>
    </row>
    <row r="1937" spans="1:8" x14ac:dyDescent="0.2">
      <c r="A1937" s="76">
        <f t="shared" si="150"/>
        <v>70801</v>
      </c>
      <c r="B1937" s="27" t="s">
        <v>4452</v>
      </c>
      <c r="C1937" s="71">
        <v>121</v>
      </c>
      <c r="D1937" s="71">
        <v>44</v>
      </c>
      <c r="E1937" s="71">
        <f t="shared" si="151"/>
        <v>165</v>
      </c>
      <c r="F1937" s="71" t="str">
        <f t="shared" si="152"/>
        <v>&lt;70801&gt;</v>
      </c>
      <c r="G1937" s="71" t="str">
        <f t="shared" si="153"/>
        <v>70801</v>
      </c>
      <c r="H1937" s="71">
        <f t="shared" si="154"/>
        <v>70801</v>
      </c>
    </row>
    <row r="1938" spans="1:8" ht="25.5" x14ac:dyDescent="0.2">
      <c r="A1938" s="76">
        <f t="shared" si="150"/>
        <v>70802</v>
      </c>
      <c r="B1938" s="27" t="s">
        <v>4453</v>
      </c>
      <c r="C1938" s="71">
        <v>121</v>
      </c>
      <c r="D1938" s="71">
        <v>55</v>
      </c>
      <c r="E1938" s="71">
        <f t="shared" si="151"/>
        <v>176</v>
      </c>
      <c r="F1938" s="71" t="str">
        <f t="shared" si="152"/>
        <v>&lt;70802&gt;</v>
      </c>
      <c r="G1938" s="71" t="str">
        <f t="shared" si="153"/>
        <v>70802</v>
      </c>
      <c r="H1938" s="71">
        <f t="shared" si="154"/>
        <v>70802</v>
      </c>
    </row>
    <row r="1939" spans="1:8" ht="25.5" x14ac:dyDescent="0.2">
      <c r="A1939" s="76">
        <f t="shared" si="150"/>
        <v>70803</v>
      </c>
      <c r="B1939" s="27" t="s">
        <v>4454</v>
      </c>
      <c r="C1939" s="71">
        <v>127</v>
      </c>
      <c r="D1939" s="71">
        <v>60</v>
      </c>
      <c r="E1939" s="71">
        <f t="shared" si="151"/>
        <v>187</v>
      </c>
      <c r="F1939" s="71" t="str">
        <f t="shared" si="152"/>
        <v>&lt;70803&gt;</v>
      </c>
      <c r="G1939" s="71" t="str">
        <f t="shared" si="153"/>
        <v>70803</v>
      </c>
      <c r="H1939" s="71">
        <f t="shared" si="154"/>
        <v>70803</v>
      </c>
    </row>
    <row r="1940" spans="1:8" ht="25.5" x14ac:dyDescent="0.2">
      <c r="A1940" s="76">
        <f t="shared" si="150"/>
        <v>70804</v>
      </c>
      <c r="B1940" s="27" t="s">
        <v>4455</v>
      </c>
      <c r="C1940" s="71">
        <v>125</v>
      </c>
      <c r="D1940" s="71">
        <v>87</v>
      </c>
      <c r="E1940" s="71">
        <f t="shared" si="151"/>
        <v>212</v>
      </c>
      <c r="F1940" s="71" t="str">
        <f t="shared" si="152"/>
        <v>&lt;70804&gt;</v>
      </c>
      <c r="G1940" s="71" t="str">
        <f t="shared" si="153"/>
        <v>70804</v>
      </c>
      <c r="H1940" s="71">
        <f t="shared" si="154"/>
        <v>70804</v>
      </c>
    </row>
    <row r="1941" spans="1:8" ht="25.5" x14ac:dyDescent="0.2">
      <c r="A1941" s="76">
        <f t="shared" si="150"/>
        <v>70805</v>
      </c>
      <c r="B1941" s="27" t="s">
        <v>4456</v>
      </c>
      <c r="C1941" s="71">
        <v>260</v>
      </c>
      <c r="D1941" s="71">
        <v>138</v>
      </c>
      <c r="E1941" s="71">
        <f t="shared" si="151"/>
        <v>398</v>
      </c>
      <c r="F1941" s="71" t="str">
        <f t="shared" si="152"/>
        <v>&lt;70805&gt;</v>
      </c>
      <c r="G1941" s="71" t="str">
        <f t="shared" si="153"/>
        <v>70805</v>
      </c>
      <c r="H1941" s="71">
        <f t="shared" si="154"/>
        <v>70805</v>
      </c>
    </row>
    <row r="1942" spans="1:8" ht="25.5" x14ac:dyDescent="0.2">
      <c r="A1942" s="76">
        <f t="shared" si="150"/>
        <v>70806</v>
      </c>
      <c r="B1942" s="27" t="s">
        <v>4457</v>
      </c>
      <c r="C1942" s="71">
        <v>136</v>
      </c>
      <c r="D1942" s="71">
        <v>131</v>
      </c>
      <c r="E1942" s="71">
        <f t="shared" si="151"/>
        <v>267</v>
      </c>
      <c r="F1942" s="71" t="str">
        <f t="shared" si="152"/>
        <v>&lt;70806&gt;</v>
      </c>
      <c r="G1942" s="71" t="str">
        <f t="shared" si="153"/>
        <v>70806</v>
      </c>
      <c r="H1942" s="71">
        <f t="shared" si="154"/>
        <v>70806</v>
      </c>
    </row>
    <row r="1943" spans="1:8" x14ac:dyDescent="0.2">
      <c r="A1943" s="76">
        <f t="shared" si="150"/>
        <v>70807</v>
      </c>
      <c r="B1943" s="27" t="s">
        <v>4458</v>
      </c>
      <c r="C1943" s="71">
        <v>551</v>
      </c>
      <c r="D1943" s="71">
        <v>336</v>
      </c>
      <c r="E1943" s="71">
        <f t="shared" si="151"/>
        <v>887</v>
      </c>
      <c r="F1943" s="71" t="str">
        <f t="shared" si="152"/>
        <v>&lt;70807&gt;</v>
      </c>
      <c r="G1943" s="71" t="str">
        <f t="shared" si="153"/>
        <v>70807</v>
      </c>
      <c r="H1943" s="71">
        <f t="shared" si="154"/>
        <v>70807</v>
      </c>
    </row>
    <row r="1944" spans="1:8" ht="25.5" x14ac:dyDescent="0.2">
      <c r="A1944" s="76">
        <f t="shared" si="150"/>
        <v>70808</v>
      </c>
      <c r="B1944" s="27" t="s">
        <v>4459</v>
      </c>
      <c r="C1944" s="71">
        <v>145</v>
      </c>
      <c r="D1944" s="71">
        <v>66</v>
      </c>
      <c r="E1944" s="71">
        <f t="shared" si="151"/>
        <v>211</v>
      </c>
      <c r="F1944" s="71" t="str">
        <f t="shared" si="152"/>
        <v>&lt;70808&gt;</v>
      </c>
      <c r="G1944" s="71" t="str">
        <f t="shared" si="153"/>
        <v>70808</v>
      </c>
      <c r="H1944" s="71">
        <f t="shared" si="154"/>
        <v>70808</v>
      </c>
    </row>
    <row r="1945" spans="1:8" x14ac:dyDescent="0.2">
      <c r="A1945" s="76">
        <f t="shared" si="150"/>
        <v>70809</v>
      </c>
      <c r="B1945" s="27" t="s">
        <v>4460</v>
      </c>
      <c r="C1945" s="71">
        <v>91</v>
      </c>
      <c r="D1945" s="71">
        <v>42</v>
      </c>
      <c r="E1945" s="71">
        <f t="shared" si="151"/>
        <v>133</v>
      </c>
      <c r="F1945" s="71" t="str">
        <f t="shared" si="152"/>
        <v>&lt;70809&gt;</v>
      </c>
      <c r="G1945" s="71" t="str">
        <f t="shared" si="153"/>
        <v>70809</v>
      </c>
      <c r="H1945" s="71">
        <f t="shared" si="154"/>
        <v>70809</v>
      </c>
    </row>
    <row r="1946" spans="1:8" ht="25.5" x14ac:dyDescent="0.2">
      <c r="A1946" s="76">
        <f t="shared" si="150"/>
        <v>70810</v>
      </c>
      <c r="B1946" s="27" t="s">
        <v>4461</v>
      </c>
      <c r="C1946" s="71">
        <v>55</v>
      </c>
      <c r="D1946" s="71">
        <v>20</v>
      </c>
      <c r="E1946" s="71">
        <f t="shared" si="151"/>
        <v>75</v>
      </c>
      <c r="F1946" s="71" t="str">
        <f t="shared" si="152"/>
        <v>&lt;70810&gt;</v>
      </c>
      <c r="G1946" s="71" t="str">
        <f t="shared" si="153"/>
        <v>70810</v>
      </c>
      <c r="H1946" s="71">
        <f t="shared" si="154"/>
        <v>70810</v>
      </c>
    </row>
    <row r="1947" spans="1:8" ht="25.5" x14ac:dyDescent="0.2">
      <c r="A1947" s="76">
        <f t="shared" si="150"/>
        <v>70812</v>
      </c>
      <c r="B1947" s="27" t="s">
        <v>4463</v>
      </c>
      <c r="C1947" s="71">
        <v>6</v>
      </c>
      <c r="D1947" s="71">
        <v>7</v>
      </c>
      <c r="E1947" s="71">
        <f t="shared" si="151"/>
        <v>13</v>
      </c>
      <c r="F1947" s="71" t="str">
        <f t="shared" si="152"/>
        <v>&lt;70812&gt;</v>
      </c>
      <c r="G1947" s="71" t="str">
        <f t="shared" si="153"/>
        <v>70812</v>
      </c>
      <c r="H1947" s="71">
        <f t="shared" si="154"/>
        <v>70812</v>
      </c>
    </row>
    <row r="1948" spans="1:8" x14ac:dyDescent="0.2">
      <c r="A1948" s="76">
        <f t="shared" si="150"/>
        <v>70811</v>
      </c>
      <c r="B1948" s="27" t="s">
        <v>4462</v>
      </c>
      <c r="C1948" s="71">
        <v>102</v>
      </c>
      <c r="D1948" s="71">
        <v>46</v>
      </c>
      <c r="E1948" s="71">
        <f t="shared" si="151"/>
        <v>148</v>
      </c>
      <c r="F1948" s="71" t="str">
        <f t="shared" si="152"/>
        <v>&lt;70811&gt;</v>
      </c>
      <c r="G1948" s="71" t="str">
        <f t="shared" si="153"/>
        <v>70811</v>
      </c>
      <c r="H1948" s="71">
        <f t="shared" si="154"/>
        <v>70811</v>
      </c>
    </row>
    <row r="1949" spans="1:8" ht="25.5" x14ac:dyDescent="0.2">
      <c r="A1949" s="76">
        <f t="shared" si="150"/>
        <v>70813</v>
      </c>
      <c r="B1949" s="27" t="s">
        <v>4464</v>
      </c>
      <c r="C1949" s="71">
        <v>107</v>
      </c>
      <c r="D1949" s="71">
        <v>62</v>
      </c>
      <c r="E1949" s="71">
        <f t="shared" si="151"/>
        <v>169</v>
      </c>
      <c r="F1949" s="71" t="str">
        <f t="shared" si="152"/>
        <v>&lt;70813&gt;</v>
      </c>
      <c r="G1949" s="71" t="str">
        <f t="shared" si="153"/>
        <v>70813</v>
      </c>
      <c r="H1949" s="71">
        <f t="shared" si="154"/>
        <v>70813</v>
      </c>
    </row>
    <row r="1950" spans="1:8" ht="25.5" x14ac:dyDescent="0.2">
      <c r="A1950" s="76">
        <f t="shared" si="150"/>
        <v>70814</v>
      </c>
      <c r="B1950" s="27" t="s">
        <v>4465</v>
      </c>
      <c r="C1950" s="71">
        <v>105</v>
      </c>
      <c r="D1950" s="71">
        <v>43</v>
      </c>
      <c r="E1950" s="71">
        <f t="shared" si="151"/>
        <v>148</v>
      </c>
      <c r="F1950" s="71" t="str">
        <f t="shared" si="152"/>
        <v>&lt;70814&gt;</v>
      </c>
      <c r="G1950" s="71" t="str">
        <f t="shared" si="153"/>
        <v>70814</v>
      </c>
      <c r="H1950" s="71">
        <f t="shared" si="154"/>
        <v>70814</v>
      </c>
    </row>
    <row r="1951" spans="1:8" ht="25.5" x14ac:dyDescent="0.2">
      <c r="A1951" s="76">
        <f t="shared" si="150"/>
        <v>70815</v>
      </c>
      <c r="B1951" s="27" t="s">
        <v>4466</v>
      </c>
      <c r="C1951" s="71">
        <v>16</v>
      </c>
      <c r="D1951" s="71">
        <v>9</v>
      </c>
      <c r="E1951" s="71">
        <f t="shared" si="151"/>
        <v>25</v>
      </c>
      <c r="F1951" s="71" t="str">
        <f t="shared" si="152"/>
        <v>&lt;70815&gt;</v>
      </c>
      <c r="G1951" s="71" t="str">
        <f t="shared" si="153"/>
        <v>70815</v>
      </c>
      <c r="H1951" s="71">
        <f t="shared" si="154"/>
        <v>70815</v>
      </c>
    </row>
    <row r="1952" spans="1:8" x14ac:dyDescent="0.2">
      <c r="A1952" s="76">
        <f t="shared" si="150"/>
        <v>70816</v>
      </c>
      <c r="B1952" s="27" t="s">
        <v>4467</v>
      </c>
      <c r="C1952" s="71">
        <v>232</v>
      </c>
      <c r="D1952" s="71">
        <v>137</v>
      </c>
      <c r="E1952" s="71">
        <f t="shared" si="151"/>
        <v>369</v>
      </c>
      <c r="F1952" s="71" t="str">
        <f t="shared" si="152"/>
        <v>&lt;70816&gt;</v>
      </c>
      <c r="G1952" s="71" t="str">
        <f t="shared" si="153"/>
        <v>70816</v>
      </c>
      <c r="H1952" s="71">
        <f t="shared" si="154"/>
        <v>70816</v>
      </c>
    </row>
    <row r="1953" spans="1:8" x14ac:dyDescent="0.2">
      <c r="A1953" s="76">
        <f t="shared" si="150"/>
        <v>70817</v>
      </c>
      <c r="B1953" s="27" t="s">
        <v>4468</v>
      </c>
      <c r="C1953" s="71">
        <v>62</v>
      </c>
      <c r="D1953" s="71">
        <v>35</v>
      </c>
      <c r="E1953" s="71">
        <f t="shared" si="151"/>
        <v>97</v>
      </c>
      <c r="F1953" s="71" t="str">
        <f t="shared" si="152"/>
        <v>&lt;70817&gt;</v>
      </c>
      <c r="G1953" s="71" t="str">
        <f t="shared" si="153"/>
        <v>70817</v>
      </c>
      <c r="H1953" s="71">
        <f t="shared" si="154"/>
        <v>70817</v>
      </c>
    </row>
    <row r="1954" spans="1:8" ht="25.5" x14ac:dyDescent="0.2">
      <c r="A1954" s="76">
        <f t="shared" si="150"/>
        <v>70818</v>
      </c>
      <c r="B1954" s="27" t="s">
        <v>4469</v>
      </c>
      <c r="C1954" s="71">
        <v>57</v>
      </c>
      <c r="D1954" s="71">
        <v>30</v>
      </c>
      <c r="E1954" s="71">
        <f t="shared" si="151"/>
        <v>87</v>
      </c>
      <c r="F1954" s="71" t="str">
        <f t="shared" si="152"/>
        <v>&lt;70818&gt;</v>
      </c>
      <c r="G1954" s="71" t="str">
        <f t="shared" si="153"/>
        <v>70818</v>
      </c>
      <c r="H1954" s="71">
        <f t="shared" si="154"/>
        <v>70818</v>
      </c>
    </row>
    <row r="1955" spans="1:8" x14ac:dyDescent="0.2">
      <c r="A1955" s="76">
        <f t="shared" si="150"/>
        <v>70819</v>
      </c>
      <c r="B1955" s="27" t="s">
        <v>4470</v>
      </c>
      <c r="C1955" s="71">
        <v>16</v>
      </c>
      <c r="D1955" s="71">
        <v>6</v>
      </c>
      <c r="E1955" s="71">
        <f t="shared" si="151"/>
        <v>22</v>
      </c>
      <c r="F1955" s="71" t="str">
        <f t="shared" si="152"/>
        <v>&lt;70819&gt;</v>
      </c>
      <c r="G1955" s="71" t="str">
        <f t="shared" si="153"/>
        <v>70819</v>
      </c>
      <c r="H1955" s="71">
        <f t="shared" si="154"/>
        <v>70819</v>
      </c>
    </row>
    <row r="1956" spans="1:8" ht="25.5" x14ac:dyDescent="0.2">
      <c r="A1956" s="76">
        <f t="shared" si="150"/>
        <v>70820</v>
      </c>
      <c r="B1956" s="27" t="s">
        <v>4471</v>
      </c>
      <c r="C1956" s="71">
        <v>358</v>
      </c>
      <c r="D1956" s="71">
        <v>189</v>
      </c>
      <c r="E1956" s="71">
        <f t="shared" si="151"/>
        <v>547</v>
      </c>
      <c r="F1956" s="71" t="str">
        <f t="shared" si="152"/>
        <v>&lt;70820&gt;</v>
      </c>
      <c r="G1956" s="71" t="str">
        <f t="shared" si="153"/>
        <v>70820</v>
      </c>
      <c r="H1956" s="71">
        <f t="shared" si="154"/>
        <v>70820</v>
      </c>
    </row>
    <row r="1957" spans="1:8" ht="25.5" x14ac:dyDescent="0.2">
      <c r="A1957" s="76">
        <f t="shared" si="150"/>
        <v>70821</v>
      </c>
      <c r="B1957" s="27" t="s">
        <v>4472</v>
      </c>
      <c r="C1957" s="71">
        <v>191</v>
      </c>
      <c r="D1957" s="71">
        <v>106</v>
      </c>
      <c r="E1957" s="71">
        <f t="shared" si="151"/>
        <v>297</v>
      </c>
      <c r="F1957" s="71" t="str">
        <f t="shared" si="152"/>
        <v>&lt;70821&gt;</v>
      </c>
      <c r="G1957" s="71" t="str">
        <f t="shared" si="153"/>
        <v>70821</v>
      </c>
      <c r="H1957" s="71">
        <f t="shared" si="154"/>
        <v>70821</v>
      </c>
    </row>
    <row r="1958" spans="1:8" x14ac:dyDescent="0.2">
      <c r="A1958" s="76">
        <f t="shared" si="150"/>
        <v>70822</v>
      </c>
      <c r="B1958" s="27" t="s">
        <v>4473</v>
      </c>
      <c r="C1958" s="71">
        <v>77</v>
      </c>
      <c r="D1958" s="71">
        <v>42</v>
      </c>
      <c r="E1958" s="71">
        <f t="shared" si="151"/>
        <v>119</v>
      </c>
      <c r="F1958" s="71" t="str">
        <f t="shared" si="152"/>
        <v>&lt;70822&gt;</v>
      </c>
      <c r="G1958" s="71" t="str">
        <f t="shared" si="153"/>
        <v>70822</v>
      </c>
      <c r="H1958" s="71">
        <f t="shared" si="154"/>
        <v>70822</v>
      </c>
    </row>
    <row r="1959" spans="1:8" x14ac:dyDescent="0.2">
      <c r="A1959" s="76">
        <f t="shared" si="150"/>
        <v>70823</v>
      </c>
      <c r="B1959" s="27" t="s">
        <v>4474</v>
      </c>
      <c r="C1959" s="71">
        <v>12</v>
      </c>
      <c r="D1959" s="71">
        <v>6</v>
      </c>
      <c r="E1959" s="71">
        <f t="shared" si="151"/>
        <v>18</v>
      </c>
      <c r="F1959" s="71" t="str">
        <f t="shared" si="152"/>
        <v>&lt;70823&gt;</v>
      </c>
      <c r="G1959" s="71" t="str">
        <f t="shared" si="153"/>
        <v>70823</v>
      </c>
      <c r="H1959" s="71">
        <f t="shared" si="154"/>
        <v>70823</v>
      </c>
    </row>
    <row r="1960" spans="1:8" ht="25.5" x14ac:dyDescent="0.2">
      <c r="A1960" s="76">
        <f t="shared" si="150"/>
        <v>70824</v>
      </c>
      <c r="B1960" s="27" t="s">
        <v>4475</v>
      </c>
      <c r="C1960" s="71">
        <v>88</v>
      </c>
      <c r="D1960" s="71">
        <v>39</v>
      </c>
      <c r="E1960" s="71">
        <f t="shared" si="151"/>
        <v>127</v>
      </c>
      <c r="F1960" s="71" t="str">
        <f t="shared" si="152"/>
        <v>&lt;70824&gt;</v>
      </c>
      <c r="G1960" s="71" t="str">
        <f t="shared" si="153"/>
        <v>70824</v>
      </c>
      <c r="H1960" s="71">
        <f t="shared" si="154"/>
        <v>70824</v>
      </c>
    </row>
    <row r="1961" spans="1:8" x14ac:dyDescent="0.2">
      <c r="A1961" s="76">
        <f t="shared" si="150"/>
        <v>70825</v>
      </c>
      <c r="B1961" s="27" t="s">
        <v>4476</v>
      </c>
      <c r="C1961" s="71">
        <v>21</v>
      </c>
      <c r="D1961" s="71">
        <v>15</v>
      </c>
      <c r="E1961" s="71">
        <f t="shared" si="151"/>
        <v>36</v>
      </c>
      <c r="F1961" s="71" t="str">
        <f t="shared" si="152"/>
        <v>&lt;70825&gt;</v>
      </c>
      <c r="G1961" s="71" t="str">
        <f t="shared" si="153"/>
        <v>70825</v>
      </c>
      <c r="H1961" s="71">
        <f t="shared" si="154"/>
        <v>70825</v>
      </c>
    </row>
    <row r="1962" spans="1:8" x14ac:dyDescent="0.2">
      <c r="A1962" s="76">
        <f t="shared" si="150"/>
        <v>70826</v>
      </c>
      <c r="B1962" s="27" t="s">
        <v>4477</v>
      </c>
      <c r="C1962" s="71">
        <v>249</v>
      </c>
      <c r="D1962" s="71">
        <v>102</v>
      </c>
      <c r="E1962" s="71">
        <f t="shared" si="151"/>
        <v>351</v>
      </c>
      <c r="F1962" s="71" t="str">
        <f t="shared" si="152"/>
        <v>&lt;70826&gt;</v>
      </c>
      <c r="G1962" s="71" t="str">
        <f t="shared" si="153"/>
        <v>70826</v>
      </c>
      <c r="H1962" s="71">
        <f t="shared" si="154"/>
        <v>70826</v>
      </c>
    </row>
    <row r="1963" spans="1:8" ht="25.5" x14ac:dyDescent="0.2">
      <c r="A1963" s="76">
        <f t="shared" si="150"/>
        <v>70827</v>
      </c>
      <c r="B1963" s="27" t="s">
        <v>4478</v>
      </c>
      <c r="C1963" s="71">
        <v>94</v>
      </c>
      <c r="D1963" s="71">
        <v>29</v>
      </c>
      <c r="E1963" s="71">
        <f t="shared" si="151"/>
        <v>123</v>
      </c>
      <c r="F1963" s="71" t="str">
        <f t="shared" si="152"/>
        <v>&lt;70827&gt;</v>
      </c>
      <c r="G1963" s="71" t="str">
        <f t="shared" si="153"/>
        <v>70827</v>
      </c>
      <c r="H1963" s="71">
        <f t="shared" si="154"/>
        <v>70827</v>
      </c>
    </row>
    <row r="1964" spans="1:8" x14ac:dyDescent="0.2">
      <c r="A1964" s="76">
        <f t="shared" si="150"/>
        <v>70828</v>
      </c>
      <c r="B1964" s="27" t="s">
        <v>4479</v>
      </c>
      <c r="C1964" s="71">
        <v>1136</v>
      </c>
      <c r="D1964" s="71">
        <v>611</v>
      </c>
      <c r="E1964" s="71">
        <f t="shared" si="151"/>
        <v>1747</v>
      </c>
      <c r="F1964" s="71" t="str">
        <f t="shared" si="152"/>
        <v>&lt;70828&gt;</v>
      </c>
      <c r="G1964" s="71" t="str">
        <f t="shared" si="153"/>
        <v>70828</v>
      </c>
      <c r="H1964" s="71">
        <f t="shared" si="154"/>
        <v>70828</v>
      </c>
    </row>
    <row r="1965" spans="1:8" ht="25.5" x14ac:dyDescent="0.2">
      <c r="A1965" s="76">
        <f t="shared" si="150"/>
        <v>70829</v>
      </c>
      <c r="B1965" s="27" t="s">
        <v>4480</v>
      </c>
      <c r="C1965" s="71">
        <v>75</v>
      </c>
      <c r="D1965" s="71">
        <v>34</v>
      </c>
      <c r="E1965" s="71">
        <f t="shared" si="151"/>
        <v>109</v>
      </c>
      <c r="F1965" s="71" t="str">
        <f t="shared" si="152"/>
        <v>&lt;70829&gt;</v>
      </c>
      <c r="G1965" s="71" t="str">
        <f t="shared" si="153"/>
        <v>70829</v>
      </c>
      <c r="H1965" s="71">
        <f t="shared" si="154"/>
        <v>70829</v>
      </c>
    </row>
    <row r="1966" spans="1:8" ht="25.5" x14ac:dyDescent="0.2">
      <c r="A1966" s="76">
        <f t="shared" si="150"/>
        <v>70830</v>
      </c>
      <c r="B1966" s="27" t="s">
        <v>4481</v>
      </c>
      <c r="C1966" s="71">
        <v>102</v>
      </c>
      <c r="D1966" s="71">
        <v>43</v>
      </c>
      <c r="E1966" s="71">
        <f t="shared" si="151"/>
        <v>145</v>
      </c>
      <c r="F1966" s="71" t="str">
        <f t="shared" si="152"/>
        <v>&lt;70830&gt;</v>
      </c>
      <c r="G1966" s="71" t="str">
        <f t="shared" si="153"/>
        <v>70830</v>
      </c>
      <c r="H1966" s="71">
        <f t="shared" si="154"/>
        <v>70830</v>
      </c>
    </row>
    <row r="1967" spans="1:8" x14ac:dyDescent="0.2">
      <c r="A1967" s="76">
        <f t="shared" si="150"/>
        <v>70831</v>
      </c>
      <c r="B1967" s="27" t="s">
        <v>4482</v>
      </c>
      <c r="C1967" s="71">
        <v>101</v>
      </c>
      <c r="D1967" s="71">
        <v>43</v>
      </c>
      <c r="E1967" s="71">
        <f t="shared" si="151"/>
        <v>144</v>
      </c>
      <c r="F1967" s="71" t="str">
        <f t="shared" si="152"/>
        <v>&lt;70831&gt;</v>
      </c>
      <c r="G1967" s="71" t="str">
        <f t="shared" si="153"/>
        <v>70831</v>
      </c>
      <c r="H1967" s="71">
        <f t="shared" si="154"/>
        <v>70831</v>
      </c>
    </row>
    <row r="1968" spans="1:8" ht="25.5" x14ac:dyDescent="0.2">
      <c r="A1968" s="76">
        <f t="shared" si="150"/>
        <v>70832</v>
      </c>
      <c r="B1968" s="27" t="s">
        <v>4483</v>
      </c>
      <c r="C1968" s="71">
        <v>198</v>
      </c>
      <c r="D1968" s="71">
        <v>69</v>
      </c>
      <c r="E1968" s="71">
        <f t="shared" si="151"/>
        <v>267</v>
      </c>
      <c r="F1968" s="71" t="str">
        <f t="shared" si="152"/>
        <v>&lt;70832&gt;</v>
      </c>
      <c r="G1968" s="71" t="str">
        <f t="shared" si="153"/>
        <v>70832</v>
      </c>
      <c r="H1968" s="71">
        <f t="shared" si="154"/>
        <v>70832</v>
      </c>
    </row>
    <row r="1969" spans="1:8" x14ac:dyDescent="0.2">
      <c r="A1969" s="76">
        <f t="shared" si="150"/>
        <v>70833</v>
      </c>
      <c r="B1969" s="27" t="s">
        <v>4484</v>
      </c>
      <c r="C1969" s="71">
        <v>257</v>
      </c>
      <c r="D1969" s="71">
        <v>162</v>
      </c>
      <c r="E1969" s="71">
        <f t="shared" si="151"/>
        <v>419</v>
      </c>
      <c r="F1969" s="71" t="str">
        <f t="shared" si="152"/>
        <v>&lt;70833&gt;</v>
      </c>
      <c r="G1969" s="71" t="str">
        <f t="shared" si="153"/>
        <v>70833</v>
      </c>
      <c r="H1969" s="71">
        <f t="shared" si="154"/>
        <v>70833</v>
      </c>
    </row>
    <row r="1970" spans="1:8" ht="25.5" x14ac:dyDescent="0.2">
      <c r="A1970" s="76">
        <f t="shared" si="150"/>
        <v>70834</v>
      </c>
      <c r="B1970" s="27" t="s">
        <v>4485</v>
      </c>
      <c r="C1970" s="71">
        <v>66</v>
      </c>
      <c r="D1970" s="71">
        <v>17</v>
      </c>
      <c r="E1970" s="71">
        <f t="shared" si="151"/>
        <v>83</v>
      </c>
      <c r="F1970" s="71" t="str">
        <f t="shared" si="152"/>
        <v>&lt;70834&gt;</v>
      </c>
      <c r="G1970" s="71" t="str">
        <f t="shared" si="153"/>
        <v>70834</v>
      </c>
      <c r="H1970" s="71">
        <f t="shared" si="154"/>
        <v>70834</v>
      </c>
    </row>
    <row r="1971" spans="1:8" x14ac:dyDescent="0.2">
      <c r="A1971" s="76">
        <f t="shared" si="150"/>
        <v>70835</v>
      </c>
      <c r="B1971" s="27" t="s">
        <v>4486</v>
      </c>
      <c r="C1971" s="71">
        <v>159</v>
      </c>
      <c r="D1971" s="71">
        <v>97</v>
      </c>
      <c r="E1971" s="71">
        <f t="shared" si="151"/>
        <v>256</v>
      </c>
      <c r="F1971" s="71" t="str">
        <f t="shared" si="152"/>
        <v>&lt;70835&gt;</v>
      </c>
      <c r="G1971" s="71" t="str">
        <f t="shared" si="153"/>
        <v>70835</v>
      </c>
      <c r="H1971" s="71">
        <f t="shared" si="154"/>
        <v>70835</v>
      </c>
    </row>
    <row r="1972" spans="1:8" ht="25.5" x14ac:dyDescent="0.2">
      <c r="A1972" s="76">
        <f t="shared" si="150"/>
        <v>70836</v>
      </c>
      <c r="B1972" s="27" t="s">
        <v>4487</v>
      </c>
      <c r="C1972" s="71">
        <v>240</v>
      </c>
      <c r="D1972" s="71">
        <v>113</v>
      </c>
      <c r="E1972" s="71">
        <f t="shared" si="151"/>
        <v>353</v>
      </c>
      <c r="F1972" s="71" t="str">
        <f t="shared" si="152"/>
        <v>&lt;70836&gt;</v>
      </c>
      <c r="G1972" s="71" t="str">
        <f t="shared" si="153"/>
        <v>70836</v>
      </c>
      <c r="H1972" s="71">
        <f t="shared" si="154"/>
        <v>70836</v>
      </c>
    </row>
    <row r="1973" spans="1:8" x14ac:dyDescent="0.2">
      <c r="A1973" s="76">
        <f t="shared" si="150"/>
        <v>70837</v>
      </c>
      <c r="B1973" s="27" t="s">
        <v>4488</v>
      </c>
      <c r="C1973" s="71">
        <v>42</v>
      </c>
      <c r="D1973" s="71">
        <v>36</v>
      </c>
      <c r="E1973" s="71">
        <f t="shared" si="151"/>
        <v>78</v>
      </c>
      <c r="F1973" s="71" t="str">
        <f t="shared" si="152"/>
        <v>&lt;70837&gt;</v>
      </c>
      <c r="G1973" s="71" t="str">
        <f t="shared" si="153"/>
        <v>70837</v>
      </c>
      <c r="H1973" s="71">
        <f t="shared" si="154"/>
        <v>70837</v>
      </c>
    </row>
    <row r="1974" spans="1:8" ht="25.5" x14ac:dyDescent="0.2">
      <c r="A1974" s="76">
        <f t="shared" si="150"/>
        <v>70901</v>
      </c>
      <c r="B1974" s="27" t="s">
        <v>4489</v>
      </c>
      <c r="C1974" s="71">
        <v>426</v>
      </c>
      <c r="D1974" s="71">
        <v>231</v>
      </c>
      <c r="E1974" s="71">
        <f t="shared" si="151"/>
        <v>657</v>
      </c>
      <c r="F1974" s="71" t="str">
        <f t="shared" si="152"/>
        <v>&lt;70901&gt;</v>
      </c>
      <c r="G1974" s="71" t="str">
        <f t="shared" si="153"/>
        <v>70901</v>
      </c>
      <c r="H1974" s="71">
        <f t="shared" si="154"/>
        <v>70901</v>
      </c>
    </row>
    <row r="1975" spans="1:8" ht="25.5" x14ac:dyDescent="0.2">
      <c r="A1975" s="76">
        <f t="shared" si="150"/>
        <v>70902</v>
      </c>
      <c r="B1975" s="27" t="s">
        <v>4490</v>
      </c>
      <c r="C1975" s="71">
        <v>280</v>
      </c>
      <c r="D1975" s="71">
        <v>118</v>
      </c>
      <c r="E1975" s="71">
        <f t="shared" si="151"/>
        <v>398</v>
      </c>
      <c r="F1975" s="71" t="str">
        <f t="shared" si="152"/>
        <v>&lt;70902&gt;</v>
      </c>
      <c r="G1975" s="71" t="str">
        <f t="shared" si="153"/>
        <v>70902</v>
      </c>
      <c r="H1975" s="71">
        <f t="shared" si="154"/>
        <v>70902</v>
      </c>
    </row>
    <row r="1976" spans="1:8" ht="25.5" x14ac:dyDescent="0.2">
      <c r="A1976" s="76">
        <f t="shared" si="150"/>
        <v>70903</v>
      </c>
      <c r="B1976" s="27" t="s">
        <v>4491</v>
      </c>
      <c r="C1976" s="71">
        <v>60</v>
      </c>
      <c r="D1976" s="71">
        <v>28</v>
      </c>
      <c r="E1976" s="71">
        <f t="shared" si="151"/>
        <v>88</v>
      </c>
      <c r="F1976" s="71" t="str">
        <f t="shared" si="152"/>
        <v>&lt;70903&gt;</v>
      </c>
      <c r="G1976" s="71" t="str">
        <f t="shared" si="153"/>
        <v>70903</v>
      </c>
      <c r="H1976" s="71">
        <f t="shared" si="154"/>
        <v>70903</v>
      </c>
    </row>
    <row r="1977" spans="1:8" ht="25.5" x14ac:dyDescent="0.2">
      <c r="A1977" s="76">
        <f t="shared" si="150"/>
        <v>70904</v>
      </c>
      <c r="B1977" s="27" t="s">
        <v>4492</v>
      </c>
      <c r="C1977" s="71">
        <v>184</v>
      </c>
      <c r="D1977" s="71">
        <v>87</v>
      </c>
      <c r="E1977" s="71">
        <f t="shared" si="151"/>
        <v>271</v>
      </c>
      <c r="F1977" s="71" t="str">
        <f t="shared" si="152"/>
        <v>&lt;70904&gt;</v>
      </c>
      <c r="G1977" s="71" t="str">
        <f t="shared" si="153"/>
        <v>70904</v>
      </c>
      <c r="H1977" s="71">
        <f t="shared" si="154"/>
        <v>70904</v>
      </c>
    </row>
    <row r="1978" spans="1:8" ht="25.5" x14ac:dyDescent="0.2">
      <c r="A1978" s="76">
        <f t="shared" si="150"/>
        <v>70905</v>
      </c>
      <c r="B1978" s="27" t="s">
        <v>4493</v>
      </c>
      <c r="C1978" s="71">
        <v>422</v>
      </c>
      <c r="D1978" s="71">
        <v>223</v>
      </c>
      <c r="E1978" s="71">
        <f t="shared" si="151"/>
        <v>645</v>
      </c>
      <c r="F1978" s="71" t="str">
        <f t="shared" si="152"/>
        <v>&lt;70905&gt;</v>
      </c>
      <c r="G1978" s="71" t="str">
        <f t="shared" si="153"/>
        <v>70905</v>
      </c>
      <c r="H1978" s="71">
        <f t="shared" si="154"/>
        <v>70905</v>
      </c>
    </row>
    <row r="1979" spans="1:8" ht="38.25" x14ac:dyDescent="0.2">
      <c r="A1979" s="76">
        <f t="shared" si="150"/>
        <v>70907</v>
      </c>
      <c r="B1979" s="27" t="s">
        <v>4494</v>
      </c>
      <c r="C1979" s="71">
        <v>545</v>
      </c>
      <c r="D1979" s="71">
        <v>268</v>
      </c>
      <c r="E1979" s="71">
        <f t="shared" si="151"/>
        <v>813</v>
      </c>
      <c r="F1979" s="71" t="str">
        <f t="shared" si="152"/>
        <v>&lt;70907&gt;</v>
      </c>
      <c r="G1979" s="71" t="str">
        <f t="shared" si="153"/>
        <v>70907</v>
      </c>
      <c r="H1979" s="71">
        <f t="shared" si="154"/>
        <v>70907</v>
      </c>
    </row>
    <row r="1980" spans="1:8" ht="25.5" x14ac:dyDescent="0.2">
      <c r="A1980" s="76">
        <f t="shared" si="150"/>
        <v>70908</v>
      </c>
      <c r="B1980" s="27" t="s">
        <v>4495</v>
      </c>
      <c r="C1980" s="71">
        <v>265</v>
      </c>
      <c r="D1980" s="71">
        <v>151</v>
      </c>
      <c r="E1980" s="71">
        <f t="shared" si="151"/>
        <v>416</v>
      </c>
      <c r="F1980" s="71" t="str">
        <f t="shared" si="152"/>
        <v>&lt;70908&gt;</v>
      </c>
      <c r="G1980" s="71" t="str">
        <f t="shared" si="153"/>
        <v>70908</v>
      </c>
      <c r="H1980" s="71">
        <f t="shared" si="154"/>
        <v>70908</v>
      </c>
    </row>
    <row r="1981" spans="1:8" x14ac:dyDescent="0.2">
      <c r="A1981" s="76">
        <f t="shared" si="150"/>
        <v>70909</v>
      </c>
      <c r="B1981" s="27" t="s">
        <v>4496</v>
      </c>
      <c r="C1981" s="71">
        <v>610</v>
      </c>
      <c r="D1981" s="71">
        <v>360</v>
      </c>
      <c r="E1981" s="71">
        <f t="shared" si="151"/>
        <v>970</v>
      </c>
      <c r="F1981" s="71" t="str">
        <f t="shared" si="152"/>
        <v>&lt;70909&gt;</v>
      </c>
      <c r="G1981" s="71" t="str">
        <f t="shared" si="153"/>
        <v>70909</v>
      </c>
      <c r="H1981" s="71">
        <f t="shared" si="154"/>
        <v>70909</v>
      </c>
    </row>
    <row r="1982" spans="1:8" ht="25.5" x14ac:dyDescent="0.2">
      <c r="A1982" s="76">
        <f t="shared" si="150"/>
        <v>70910</v>
      </c>
      <c r="B1982" s="27" t="s">
        <v>4497</v>
      </c>
      <c r="C1982" s="71">
        <v>189</v>
      </c>
      <c r="D1982" s="71">
        <v>93</v>
      </c>
      <c r="E1982" s="71">
        <f t="shared" si="151"/>
        <v>282</v>
      </c>
      <c r="F1982" s="71" t="str">
        <f t="shared" si="152"/>
        <v>&lt;70910&gt;</v>
      </c>
      <c r="G1982" s="71" t="str">
        <f t="shared" si="153"/>
        <v>70910</v>
      </c>
      <c r="H1982" s="71">
        <f t="shared" si="154"/>
        <v>70910</v>
      </c>
    </row>
    <row r="1983" spans="1:8" x14ac:dyDescent="0.2">
      <c r="A1983" s="76">
        <f t="shared" si="150"/>
        <v>70911</v>
      </c>
      <c r="B1983" s="27" t="s">
        <v>4498</v>
      </c>
      <c r="C1983" s="71">
        <v>109</v>
      </c>
      <c r="D1983" s="71">
        <v>31</v>
      </c>
      <c r="E1983" s="71">
        <f t="shared" si="151"/>
        <v>140</v>
      </c>
      <c r="F1983" s="71" t="str">
        <f t="shared" si="152"/>
        <v>&lt;70911&gt;</v>
      </c>
      <c r="G1983" s="71" t="str">
        <f t="shared" si="153"/>
        <v>70911</v>
      </c>
      <c r="H1983" s="71">
        <f t="shared" si="154"/>
        <v>70911</v>
      </c>
    </row>
    <row r="1984" spans="1:8" x14ac:dyDescent="0.2">
      <c r="A1984" s="76">
        <f t="shared" si="150"/>
        <v>70912</v>
      </c>
      <c r="B1984" s="27" t="s">
        <v>4499</v>
      </c>
      <c r="C1984" s="71">
        <v>123</v>
      </c>
      <c r="D1984" s="71">
        <v>79</v>
      </c>
      <c r="E1984" s="71">
        <f t="shared" si="151"/>
        <v>202</v>
      </c>
      <c r="F1984" s="71" t="str">
        <f t="shared" si="152"/>
        <v>&lt;70912&gt;</v>
      </c>
      <c r="G1984" s="71" t="str">
        <f t="shared" si="153"/>
        <v>70912</v>
      </c>
      <c r="H1984" s="71">
        <f t="shared" si="154"/>
        <v>70912</v>
      </c>
    </row>
    <row r="1985" spans="1:8" ht="25.5" x14ac:dyDescent="0.2">
      <c r="A1985" s="76">
        <f t="shared" si="150"/>
        <v>70913</v>
      </c>
      <c r="B1985" s="27" t="s">
        <v>4500</v>
      </c>
      <c r="C1985" s="71">
        <v>62</v>
      </c>
      <c r="D1985" s="71">
        <v>25</v>
      </c>
      <c r="E1985" s="71">
        <f t="shared" si="151"/>
        <v>87</v>
      </c>
      <c r="F1985" s="71" t="str">
        <f t="shared" si="152"/>
        <v>&lt;70913&gt;</v>
      </c>
      <c r="G1985" s="71" t="str">
        <f t="shared" si="153"/>
        <v>70913</v>
      </c>
      <c r="H1985" s="71">
        <f t="shared" si="154"/>
        <v>70913</v>
      </c>
    </row>
    <row r="1986" spans="1:8" ht="25.5" x14ac:dyDescent="0.2">
      <c r="A1986" s="76">
        <f t="shared" si="150"/>
        <v>70914</v>
      </c>
      <c r="B1986" s="27" t="s">
        <v>4501</v>
      </c>
      <c r="C1986" s="71">
        <v>118</v>
      </c>
      <c r="D1986" s="71">
        <v>54</v>
      </c>
      <c r="E1986" s="71">
        <f t="shared" si="151"/>
        <v>172</v>
      </c>
      <c r="F1986" s="71" t="str">
        <f t="shared" si="152"/>
        <v>&lt;70914&gt;</v>
      </c>
      <c r="G1986" s="71" t="str">
        <f t="shared" si="153"/>
        <v>70914</v>
      </c>
      <c r="H1986" s="71">
        <f t="shared" si="154"/>
        <v>70914</v>
      </c>
    </row>
    <row r="1987" spans="1:8" ht="25.5" x14ac:dyDescent="0.2">
      <c r="A1987" s="76">
        <f t="shared" si="150"/>
        <v>70915</v>
      </c>
      <c r="B1987" s="27" t="s">
        <v>4502</v>
      </c>
      <c r="C1987" s="71">
        <v>230</v>
      </c>
      <c r="D1987" s="71">
        <v>108</v>
      </c>
      <c r="E1987" s="71">
        <f t="shared" si="151"/>
        <v>338</v>
      </c>
      <c r="F1987" s="71" t="str">
        <f t="shared" si="152"/>
        <v>&lt;70915&gt;</v>
      </c>
      <c r="G1987" s="71" t="str">
        <f t="shared" si="153"/>
        <v>70915</v>
      </c>
      <c r="H1987" s="71">
        <f t="shared" si="154"/>
        <v>70915</v>
      </c>
    </row>
    <row r="1988" spans="1:8" x14ac:dyDescent="0.2">
      <c r="A1988" s="76">
        <f t="shared" si="150"/>
        <v>70916</v>
      </c>
      <c r="B1988" s="27" t="s">
        <v>4503</v>
      </c>
      <c r="C1988" s="71">
        <v>242</v>
      </c>
      <c r="D1988" s="71">
        <v>105</v>
      </c>
      <c r="E1988" s="71">
        <f t="shared" si="151"/>
        <v>347</v>
      </c>
      <c r="F1988" s="71" t="str">
        <f t="shared" si="152"/>
        <v>&lt;70916&gt;</v>
      </c>
      <c r="G1988" s="71" t="str">
        <f t="shared" si="153"/>
        <v>70916</v>
      </c>
      <c r="H1988" s="71">
        <f t="shared" si="154"/>
        <v>70916</v>
      </c>
    </row>
    <row r="1989" spans="1:8" x14ac:dyDescent="0.2">
      <c r="A1989" s="76">
        <f t="shared" si="150"/>
        <v>70917</v>
      </c>
      <c r="B1989" s="27" t="s">
        <v>4504</v>
      </c>
      <c r="C1989" s="71">
        <v>1223</v>
      </c>
      <c r="D1989" s="71">
        <v>621</v>
      </c>
      <c r="E1989" s="71">
        <f t="shared" si="151"/>
        <v>1844</v>
      </c>
      <c r="F1989" s="71" t="str">
        <f t="shared" si="152"/>
        <v>&lt;70917&gt;</v>
      </c>
      <c r="G1989" s="71" t="str">
        <f t="shared" si="153"/>
        <v>70917</v>
      </c>
      <c r="H1989" s="71">
        <f t="shared" si="154"/>
        <v>70917</v>
      </c>
    </row>
    <row r="1990" spans="1:8" ht="25.5" x14ac:dyDescent="0.2">
      <c r="A1990" s="76">
        <f t="shared" si="150"/>
        <v>70918</v>
      </c>
      <c r="B1990" s="27" t="s">
        <v>4505</v>
      </c>
      <c r="C1990" s="71">
        <v>192</v>
      </c>
      <c r="D1990" s="71">
        <v>113</v>
      </c>
      <c r="E1990" s="71">
        <f t="shared" si="151"/>
        <v>305</v>
      </c>
      <c r="F1990" s="71" t="str">
        <f t="shared" si="152"/>
        <v>&lt;70918&gt;</v>
      </c>
      <c r="G1990" s="71" t="str">
        <f t="shared" si="153"/>
        <v>70918</v>
      </c>
      <c r="H1990" s="71">
        <f t="shared" si="154"/>
        <v>70918</v>
      </c>
    </row>
    <row r="1991" spans="1:8" ht="25.5" x14ac:dyDescent="0.2">
      <c r="A1991" s="76">
        <f t="shared" si="150"/>
        <v>70920</v>
      </c>
      <c r="B1991" s="27" t="s">
        <v>4506</v>
      </c>
      <c r="C1991" s="71">
        <v>663</v>
      </c>
      <c r="D1991" s="71">
        <v>388</v>
      </c>
      <c r="E1991" s="71">
        <f t="shared" si="151"/>
        <v>1051</v>
      </c>
      <c r="F1991" s="71" t="str">
        <f t="shared" si="152"/>
        <v>&lt;70920&gt;</v>
      </c>
      <c r="G1991" s="71" t="str">
        <f t="shared" si="153"/>
        <v>70920</v>
      </c>
      <c r="H1991" s="71">
        <f t="shared" si="154"/>
        <v>70920</v>
      </c>
    </row>
    <row r="1992" spans="1:8" x14ac:dyDescent="0.2">
      <c r="A1992" s="76">
        <f t="shared" si="150"/>
        <v>70921</v>
      </c>
      <c r="B1992" s="27" t="s">
        <v>4507</v>
      </c>
      <c r="C1992" s="71">
        <v>188</v>
      </c>
      <c r="D1992" s="71">
        <v>88</v>
      </c>
      <c r="E1992" s="71">
        <f t="shared" si="151"/>
        <v>276</v>
      </c>
      <c r="F1992" s="71" t="str">
        <f t="shared" si="152"/>
        <v>&lt;70921&gt;</v>
      </c>
      <c r="G1992" s="71" t="str">
        <f t="shared" si="153"/>
        <v>70921</v>
      </c>
      <c r="H1992" s="71">
        <f t="shared" si="154"/>
        <v>70921</v>
      </c>
    </row>
    <row r="1993" spans="1:8" ht="25.5" x14ac:dyDescent="0.2">
      <c r="A1993" s="76">
        <f t="shared" si="150"/>
        <v>70922</v>
      </c>
      <c r="B1993" s="27" t="s">
        <v>4508</v>
      </c>
      <c r="C1993" s="71">
        <v>242</v>
      </c>
      <c r="D1993" s="71">
        <v>92</v>
      </c>
      <c r="E1993" s="71">
        <f t="shared" si="151"/>
        <v>334</v>
      </c>
      <c r="F1993" s="71" t="str">
        <f t="shared" si="152"/>
        <v>&lt;70922&gt;</v>
      </c>
      <c r="G1993" s="71" t="str">
        <f t="shared" si="153"/>
        <v>70922</v>
      </c>
      <c r="H1993" s="71">
        <f t="shared" si="154"/>
        <v>70922</v>
      </c>
    </row>
    <row r="1994" spans="1:8" ht="25.5" x14ac:dyDescent="0.2">
      <c r="A1994" s="76">
        <f t="shared" si="150"/>
        <v>70923</v>
      </c>
      <c r="B1994" s="27" t="s">
        <v>4509</v>
      </c>
      <c r="C1994" s="71">
        <v>185</v>
      </c>
      <c r="D1994" s="71">
        <v>82</v>
      </c>
      <c r="E1994" s="71">
        <f t="shared" si="151"/>
        <v>267</v>
      </c>
      <c r="F1994" s="71" t="str">
        <f t="shared" si="152"/>
        <v>&lt;70923&gt;</v>
      </c>
      <c r="G1994" s="71" t="str">
        <f t="shared" si="153"/>
        <v>70923</v>
      </c>
      <c r="H1994" s="71">
        <f t="shared" si="154"/>
        <v>70923</v>
      </c>
    </row>
    <row r="1995" spans="1:8" ht="25.5" x14ac:dyDescent="0.2">
      <c r="A1995" s="76">
        <f t="shared" si="150"/>
        <v>70924</v>
      </c>
      <c r="B1995" s="27" t="s">
        <v>4510</v>
      </c>
      <c r="C1995" s="71">
        <v>66</v>
      </c>
      <c r="D1995" s="71">
        <v>34</v>
      </c>
      <c r="E1995" s="71">
        <f t="shared" si="151"/>
        <v>100</v>
      </c>
      <c r="F1995" s="71" t="str">
        <f t="shared" si="152"/>
        <v>&lt;70924&gt;</v>
      </c>
      <c r="G1995" s="71" t="str">
        <f t="shared" si="153"/>
        <v>70924</v>
      </c>
      <c r="H1995" s="71">
        <f t="shared" si="154"/>
        <v>70924</v>
      </c>
    </row>
    <row r="1996" spans="1:8" ht="25.5" x14ac:dyDescent="0.2">
      <c r="A1996" s="76">
        <f t="shared" si="150"/>
        <v>70925</v>
      </c>
      <c r="B1996" s="27" t="s">
        <v>4511</v>
      </c>
      <c r="C1996" s="71">
        <v>202</v>
      </c>
      <c r="D1996" s="71">
        <v>103</v>
      </c>
      <c r="E1996" s="71">
        <f t="shared" si="151"/>
        <v>305</v>
      </c>
      <c r="F1996" s="71" t="str">
        <f t="shared" si="152"/>
        <v>&lt;70925&gt;</v>
      </c>
      <c r="G1996" s="71" t="str">
        <f t="shared" si="153"/>
        <v>70925</v>
      </c>
      <c r="H1996" s="71">
        <f t="shared" si="154"/>
        <v>70925</v>
      </c>
    </row>
    <row r="1997" spans="1:8" x14ac:dyDescent="0.2">
      <c r="A1997" s="76">
        <f t="shared" si="150"/>
        <v>70926</v>
      </c>
      <c r="B1997" s="27" t="s">
        <v>4512</v>
      </c>
      <c r="C1997" s="71">
        <v>2219</v>
      </c>
      <c r="D1997" s="71">
        <v>1309</v>
      </c>
      <c r="E1997" s="71">
        <f t="shared" si="151"/>
        <v>3528</v>
      </c>
      <c r="F1997" s="71" t="str">
        <f t="shared" si="152"/>
        <v>&lt;70926&gt;</v>
      </c>
      <c r="G1997" s="71" t="str">
        <f t="shared" si="153"/>
        <v>70926</v>
      </c>
      <c r="H1997" s="71">
        <f t="shared" si="154"/>
        <v>70926</v>
      </c>
    </row>
    <row r="1998" spans="1:8" ht="25.5" x14ac:dyDescent="0.2">
      <c r="A1998" s="76">
        <f t="shared" si="150"/>
        <v>70927</v>
      </c>
      <c r="B1998" s="27" t="s">
        <v>4513</v>
      </c>
      <c r="C1998" s="71">
        <v>245</v>
      </c>
      <c r="D1998" s="71">
        <v>125</v>
      </c>
      <c r="E1998" s="71">
        <f t="shared" si="151"/>
        <v>370</v>
      </c>
      <c r="F1998" s="71" t="str">
        <f t="shared" si="152"/>
        <v>&lt;70927&gt;</v>
      </c>
      <c r="G1998" s="71" t="str">
        <f t="shared" si="153"/>
        <v>70927</v>
      </c>
      <c r="H1998" s="71">
        <f t="shared" si="154"/>
        <v>70927</v>
      </c>
    </row>
    <row r="1999" spans="1:8" x14ac:dyDescent="0.2">
      <c r="A1999" s="76">
        <f t="shared" ref="A1999:A2062" si="155">H1999</f>
        <v>70928</v>
      </c>
      <c r="B1999" s="27" t="s">
        <v>4514</v>
      </c>
      <c r="C1999" s="71">
        <v>302</v>
      </c>
      <c r="D1999" s="71">
        <v>187</v>
      </c>
      <c r="E1999" s="71">
        <f t="shared" ref="E1999:E2062" si="156">SUM(C1999:D1999)</f>
        <v>489</v>
      </c>
      <c r="F1999" s="71" t="str">
        <f t="shared" ref="F1999:F2062" si="157">RIGHT(B1999,7)</f>
        <v>&lt;70928&gt;</v>
      </c>
      <c r="G1999" s="71" t="str">
        <f t="shared" ref="G1999:G2062" si="158">MID(F1999,2,5)</f>
        <v>70928</v>
      </c>
      <c r="H1999" s="71">
        <f t="shared" ref="H1999:H2062" si="159">VALUE(G1999)</f>
        <v>70928</v>
      </c>
    </row>
    <row r="2000" spans="1:8" ht="25.5" x14ac:dyDescent="0.2">
      <c r="A2000" s="76">
        <f t="shared" si="155"/>
        <v>70929</v>
      </c>
      <c r="B2000" s="27" t="s">
        <v>4515</v>
      </c>
      <c r="C2000" s="71">
        <v>51</v>
      </c>
      <c r="D2000" s="71">
        <v>49</v>
      </c>
      <c r="E2000" s="71">
        <f t="shared" si="156"/>
        <v>100</v>
      </c>
      <c r="F2000" s="71" t="str">
        <f t="shared" si="157"/>
        <v>&lt;70929&gt;</v>
      </c>
      <c r="G2000" s="71" t="str">
        <f t="shared" si="158"/>
        <v>70929</v>
      </c>
      <c r="H2000" s="71">
        <f t="shared" si="159"/>
        <v>70929</v>
      </c>
    </row>
    <row r="2001" spans="1:8" ht="25.5" x14ac:dyDescent="0.2">
      <c r="A2001" s="76">
        <f t="shared" si="155"/>
        <v>70930</v>
      </c>
      <c r="B2001" s="27" t="s">
        <v>4516</v>
      </c>
      <c r="C2001" s="71">
        <v>111</v>
      </c>
      <c r="D2001" s="71">
        <v>75</v>
      </c>
      <c r="E2001" s="71">
        <f t="shared" si="156"/>
        <v>186</v>
      </c>
      <c r="F2001" s="71" t="str">
        <f t="shared" si="157"/>
        <v>&lt;70930&gt;</v>
      </c>
      <c r="G2001" s="71" t="str">
        <f t="shared" si="158"/>
        <v>70930</v>
      </c>
      <c r="H2001" s="71">
        <f t="shared" si="159"/>
        <v>70930</v>
      </c>
    </row>
    <row r="2002" spans="1:8" x14ac:dyDescent="0.2">
      <c r="A2002" s="76">
        <f t="shared" si="155"/>
        <v>70931</v>
      </c>
      <c r="B2002" s="27" t="s">
        <v>4517</v>
      </c>
      <c r="C2002" s="71">
        <v>281</v>
      </c>
      <c r="D2002" s="71">
        <v>164</v>
      </c>
      <c r="E2002" s="71">
        <f t="shared" si="156"/>
        <v>445</v>
      </c>
      <c r="F2002" s="71" t="str">
        <f t="shared" si="157"/>
        <v>&lt;70931&gt;</v>
      </c>
      <c r="G2002" s="71" t="str">
        <f t="shared" si="158"/>
        <v>70931</v>
      </c>
      <c r="H2002" s="71">
        <f t="shared" si="159"/>
        <v>70931</v>
      </c>
    </row>
    <row r="2003" spans="1:8" ht="25.5" x14ac:dyDescent="0.2">
      <c r="A2003" s="76">
        <f t="shared" si="155"/>
        <v>70932</v>
      </c>
      <c r="B2003" s="27" t="s">
        <v>4518</v>
      </c>
      <c r="C2003" s="71">
        <v>145</v>
      </c>
      <c r="D2003" s="71">
        <v>77</v>
      </c>
      <c r="E2003" s="71">
        <f t="shared" si="156"/>
        <v>222</v>
      </c>
      <c r="F2003" s="71" t="str">
        <f t="shared" si="157"/>
        <v>&lt;70932&gt;</v>
      </c>
      <c r="G2003" s="71" t="str">
        <f t="shared" si="158"/>
        <v>70932</v>
      </c>
      <c r="H2003" s="71">
        <f t="shared" si="159"/>
        <v>70932</v>
      </c>
    </row>
    <row r="2004" spans="1:8" x14ac:dyDescent="0.2">
      <c r="A2004" s="76">
        <f t="shared" si="155"/>
        <v>70933</v>
      </c>
      <c r="B2004" s="27" t="s">
        <v>4519</v>
      </c>
      <c r="C2004" s="71">
        <v>324</v>
      </c>
      <c r="D2004" s="71">
        <v>153</v>
      </c>
      <c r="E2004" s="71">
        <f t="shared" si="156"/>
        <v>477</v>
      </c>
      <c r="F2004" s="71" t="str">
        <f t="shared" si="157"/>
        <v>&lt;70933&gt;</v>
      </c>
      <c r="G2004" s="71" t="str">
        <f t="shared" si="158"/>
        <v>70933</v>
      </c>
      <c r="H2004" s="71">
        <f t="shared" si="159"/>
        <v>70933</v>
      </c>
    </row>
    <row r="2005" spans="1:8" x14ac:dyDescent="0.2">
      <c r="A2005" s="76">
        <f t="shared" si="155"/>
        <v>70934</v>
      </c>
      <c r="B2005" s="27" t="s">
        <v>4520</v>
      </c>
      <c r="C2005" s="71">
        <v>293</v>
      </c>
      <c r="D2005" s="71">
        <v>173</v>
      </c>
      <c r="E2005" s="71">
        <f t="shared" si="156"/>
        <v>466</v>
      </c>
      <c r="F2005" s="71" t="str">
        <f t="shared" si="157"/>
        <v>&lt;70934&gt;</v>
      </c>
      <c r="G2005" s="71" t="str">
        <f t="shared" si="158"/>
        <v>70934</v>
      </c>
      <c r="H2005" s="71">
        <f t="shared" si="159"/>
        <v>70934</v>
      </c>
    </row>
    <row r="2006" spans="1:8" x14ac:dyDescent="0.2">
      <c r="A2006" s="76">
        <f t="shared" si="155"/>
        <v>70935</v>
      </c>
      <c r="B2006" s="27" t="s">
        <v>4521</v>
      </c>
      <c r="C2006" s="71">
        <v>275</v>
      </c>
      <c r="D2006" s="71">
        <v>100</v>
      </c>
      <c r="E2006" s="71">
        <f t="shared" si="156"/>
        <v>375</v>
      </c>
      <c r="F2006" s="71" t="str">
        <f t="shared" si="157"/>
        <v>&lt;70935&gt;</v>
      </c>
      <c r="G2006" s="71" t="str">
        <f t="shared" si="158"/>
        <v>70935</v>
      </c>
      <c r="H2006" s="71">
        <f t="shared" si="159"/>
        <v>70935</v>
      </c>
    </row>
    <row r="2007" spans="1:8" x14ac:dyDescent="0.2">
      <c r="A2007" s="76">
        <f t="shared" si="155"/>
        <v>70936</v>
      </c>
      <c r="B2007" s="27" t="s">
        <v>4522</v>
      </c>
      <c r="C2007" s="71">
        <v>804</v>
      </c>
      <c r="D2007" s="71">
        <v>449</v>
      </c>
      <c r="E2007" s="71">
        <f t="shared" si="156"/>
        <v>1253</v>
      </c>
      <c r="F2007" s="71" t="str">
        <f t="shared" si="157"/>
        <v>&lt;70936&gt;</v>
      </c>
      <c r="G2007" s="71" t="str">
        <f t="shared" si="158"/>
        <v>70936</v>
      </c>
      <c r="H2007" s="71">
        <f t="shared" si="159"/>
        <v>70936</v>
      </c>
    </row>
    <row r="2008" spans="1:8" x14ac:dyDescent="0.2">
      <c r="A2008" s="76">
        <f t="shared" si="155"/>
        <v>70937</v>
      </c>
      <c r="B2008" s="27" t="s">
        <v>4523</v>
      </c>
      <c r="C2008" s="71">
        <v>245</v>
      </c>
      <c r="D2008" s="71">
        <v>133</v>
      </c>
      <c r="E2008" s="71">
        <f t="shared" si="156"/>
        <v>378</v>
      </c>
      <c r="F2008" s="71" t="str">
        <f t="shared" si="157"/>
        <v>&lt;70937&gt;</v>
      </c>
      <c r="G2008" s="71" t="str">
        <f t="shared" si="158"/>
        <v>70937</v>
      </c>
      <c r="H2008" s="71">
        <f t="shared" si="159"/>
        <v>70937</v>
      </c>
    </row>
    <row r="2009" spans="1:8" ht="25.5" x14ac:dyDescent="0.2">
      <c r="A2009" s="76">
        <f t="shared" si="155"/>
        <v>70938</v>
      </c>
      <c r="B2009" s="27" t="s">
        <v>4524</v>
      </c>
      <c r="C2009" s="71">
        <v>369</v>
      </c>
      <c r="D2009" s="71">
        <v>179</v>
      </c>
      <c r="E2009" s="71">
        <f t="shared" si="156"/>
        <v>548</v>
      </c>
      <c r="F2009" s="71" t="str">
        <f t="shared" si="157"/>
        <v>&lt;70938&gt;</v>
      </c>
      <c r="G2009" s="71" t="str">
        <f t="shared" si="158"/>
        <v>70938</v>
      </c>
      <c r="H2009" s="71">
        <f t="shared" si="159"/>
        <v>70938</v>
      </c>
    </row>
    <row r="2010" spans="1:8" x14ac:dyDescent="0.2">
      <c r="A2010" s="76">
        <f t="shared" si="155"/>
        <v>70939</v>
      </c>
      <c r="B2010" s="27" t="s">
        <v>4525</v>
      </c>
      <c r="C2010" s="71">
        <v>337</v>
      </c>
      <c r="D2010" s="71">
        <v>187</v>
      </c>
      <c r="E2010" s="71">
        <f t="shared" si="156"/>
        <v>524</v>
      </c>
      <c r="F2010" s="71" t="str">
        <f t="shared" si="157"/>
        <v>&lt;70939&gt;</v>
      </c>
      <c r="G2010" s="71" t="str">
        <f t="shared" si="158"/>
        <v>70939</v>
      </c>
      <c r="H2010" s="71">
        <f t="shared" si="159"/>
        <v>70939</v>
      </c>
    </row>
    <row r="2011" spans="1:8" ht="25.5" x14ac:dyDescent="0.2">
      <c r="A2011" s="76">
        <f t="shared" si="155"/>
        <v>70940</v>
      </c>
      <c r="B2011" s="27" t="s">
        <v>4526</v>
      </c>
      <c r="C2011" s="71">
        <v>279</v>
      </c>
      <c r="D2011" s="71">
        <v>171</v>
      </c>
      <c r="E2011" s="71">
        <f t="shared" si="156"/>
        <v>450</v>
      </c>
      <c r="F2011" s="71" t="str">
        <f t="shared" si="157"/>
        <v>&lt;70940&gt;</v>
      </c>
      <c r="G2011" s="71" t="str">
        <f t="shared" si="158"/>
        <v>70940</v>
      </c>
      <c r="H2011" s="71">
        <f t="shared" si="159"/>
        <v>70940</v>
      </c>
    </row>
    <row r="2012" spans="1:8" x14ac:dyDescent="0.2">
      <c r="A2012" s="76">
        <f t="shared" si="155"/>
        <v>70941</v>
      </c>
      <c r="B2012" s="27" t="s">
        <v>4527</v>
      </c>
      <c r="C2012" s="71">
        <v>96</v>
      </c>
      <c r="D2012" s="71">
        <v>58</v>
      </c>
      <c r="E2012" s="71">
        <f t="shared" si="156"/>
        <v>154</v>
      </c>
      <c r="F2012" s="71" t="str">
        <f t="shared" si="157"/>
        <v>&lt;70941&gt;</v>
      </c>
      <c r="G2012" s="71" t="str">
        <f t="shared" si="158"/>
        <v>70941</v>
      </c>
      <c r="H2012" s="71">
        <f t="shared" si="159"/>
        <v>70941</v>
      </c>
    </row>
    <row r="2013" spans="1:8" ht="25.5" x14ac:dyDescent="0.2">
      <c r="A2013" s="76">
        <f t="shared" si="155"/>
        <v>80101</v>
      </c>
      <c r="B2013" s="27" t="s">
        <v>4528</v>
      </c>
      <c r="C2013" s="71">
        <v>397</v>
      </c>
      <c r="D2013" s="71">
        <v>206</v>
      </c>
      <c r="E2013" s="71">
        <f t="shared" si="156"/>
        <v>603</v>
      </c>
      <c r="F2013" s="71" t="str">
        <f t="shared" si="157"/>
        <v>&lt;80101&gt;</v>
      </c>
      <c r="G2013" s="71" t="str">
        <f t="shared" si="158"/>
        <v>80101</v>
      </c>
      <c r="H2013" s="71">
        <f t="shared" si="159"/>
        <v>80101</v>
      </c>
    </row>
    <row r="2014" spans="1:8" x14ac:dyDescent="0.2">
      <c r="A2014" s="76">
        <f t="shared" si="155"/>
        <v>80102</v>
      </c>
      <c r="B2014" s="27" t="s">
        <v>4529</v>
      </c>
      <c r="C2014" s="71">
        <v>37</v>
      </c>
      <c r="D2014" s="71">
        <v>28</v>
      </c>
      <c r="E2014" s="71">
        <f t="shared" si="156"/>
        <v>65</v>
      </c>
      <c r="F2014" s="71" t="str">
        <f t="shared" si="157"/>
        <v>&lt;80102&gt;</v>
      </c>
      <c r="G2014" s="71" t="str">
        <f t="shared" si="158"/>
        <v>80102</v>
      </c>
      <c r="H2014" s="71">
        <f t="shared" si="159"/>
        <v>80102</v>
      </c>
    </row>
    <row r="2015" spans="1:8" x14ac:dyDescent="0.2">
      <c r="A2015" s="76">
        <f t="shared" si="155"/>
        <v>80103</v>
      </c>
      <c r="B2015" s="27" t="s">
        <v>4530</v>
      </c>
      <c r="C2015" s="71">
        <v>2384</v>
      </c>
      <c r="D2015" s="71">
        <v>1392</v>
      </c>
      <c r="E2015" s="71">
        <f t="shared" si="156"/>
        <v>3776</v>
      </c>
      <c r="F2015" s="71" t="str">
        <f t="shared" si="157"/>
        <v>&lt;80103&gt;</v>
      </c>
      <c r="G2015" s="71" t="str">
        <f t="shared" si="158"/>
        <v>80103</v>
      </c>
      <c r="H2015" s="71">
        <f t="shared" si="159"/>
        <v>80103</v>
      </c>
    </row>
    <row r="2016" spans="1:8" ht="25.5" x14ac:dyDescent="0.2">
      <c r="A2016" s="76">
        <f t="shared" si="155"/>
        <v>80104</v>
      </c>
      <c r="B2016" s="27" t="s">
        <v>4531</v>
      </c>
      <c r="C2016" s="71">
        <v>359</v>
      </c>
      <c r="D2016" s="71">
        <v>118</v>
      </c>
      <c r="E2016" s="71">
        <f t="shared" si="156"/>
        <v>477</v>
      </c>
      <c r="F2016" s="71" t="str">
        <f t="shared" si="157"/>
        <v>&lt;80104&gt;</v>
      </c>
      <c r="G2016" s="71" t="str">
        <f t="shared" si="158"/>
        <v>80104</v>
      </c>
      <c r="H2016" s="71">
        <f t="shared" si="159"/>
        <v>80104</v>
      </c>
    </row>
    <row r="2017" spans="1:8" x14ac:dyDescent="0.2">
      <c r="A2017" s="76">
        <f t="shared" si="155"/>
        <v>80105</v>
      </c>
      <c r="B2017" s="27" t="s">
        <v>4532</v>
      </c>
      <c r="C2017" s="71">
        <v>105</v>
      </c>
      <c r="D2017" s="71">
        <v>77</v>
      </c>
      <c r="E2017" s="71">
        <f t="shared" si="156"/>
        <v>182</v>
      </c>
      <c r="F2017" s="71" t="str">
        <f t="shared" si="157"/>
        <v>&lt;80105&gt;</v>
      </c>
      <c r="G2017" s="71" t="str">
        <f t="shared" si="158"/>
        <v>80105</v>
      </c>
      <c r="H2017" s="71">
        <f t="shared" si="159"/>
        <v>80105</v>
      </c>
    </row>
    <row r="2018" spans="1:8" x14ac:dyDescent="0.2">
      <c r="A2018" s="76">
        <f t="shared" si="155"/>
        <v>80106</v>
      </c>
      <c r="B2018" s="27" t="s">
        <v>4533</v>
      </c>
      <c r="C2018" s="71">
        <v>539</v>
      </c>
      <c r="D2018" s="71">
        <v>271</v>
      </c>
      <c r="E2018" s="71">
        <f t="shared" si="156"/>
        <v>810</v>
      </c>
      <c r="F2018" s="71" t="str">
        <f t="shared" si="157"/>
        <v>&lt;80106&gt;</v>
      </c>
      <c r="G2018" s="71" t="str">
        <f t="shared" si="158"/>
        <v>80106</v>
      </c>
      <c r="H2018" s="71">
        <f t="shared" si="159"/>
        <v>80106</v>
      </c>
    </row>
    <row r="2019" spans="1:8" ht="25.5" x14ac:dyDescent="0.2">
      <c r="A2019" s="76">
        <f t="shared" si="155"/>
        <v>80107</v>
      </c>
      <c r="B2019" s="27" t="s">
        <v>4534</v>
      </c>
      <c r="C2019" s="71">
        <v>97</v>
      </c>
      <c r="D2019" s="71">
        <v>53</v>
      </c>
      <c r="E2019" s="71">
        <f t="shared" si="156"/>
        <v>150</v>
      </c>
      <c r="F2019" s="71" t="str">
        <f t="shared" si="157"/>
        <v>&lt;80107&gt;</v>
      </c>
      <c r="G2019" s="71" t="str">
        <f t="shared" si="158"/>
        <v>80107</v>
      </c>
      <c r="H2019" s="71">
        <f t="shared" si="159"/>
        <v>80107</v>
      </c>
    </row>
    <row r="2020" spans="1:8" x14ac:dyDescent="0.2">
      <c r="A2020" s="76">
        <f t="shared" si="155"/>
        <v>80108</v>
      </c>
      <c r="B2020" s="27" t="s">
        <v>4535</v>
      </c>
      <c r="C2020" s="71">
        <v>272</v>
      </c>
      <c r="D2020" s="71">
        <v>146</v>
      </c>
      <c r="E2020" s="71">
        <f t="shared" si="156"/>
        <v>418</v>
      </c>
      <c r="F2020" s="71" t="str">
        <f t="shared" si="157"/>
        <v>&lt;80108&gt;</v>
      </c>
      <c r="G2020" s="71" t="str">
        <f t="shared" si="158"/>
        <v>80108</v>
      </c>
      <c r="H2020" s="71">
        <f t="shared" si="159"/>
        <v>80108</v>
      </c>
    </row>
    <row r="2021" spans="1:8" ht="25.5" x14ac:dyDescent="0.2">
      <c r="A2021" s="76">
        <f t="shared" si="155"/>
        <v>80109</v>
      </c>
      <c r="B2021" s="27" t="s">
        <v>4536</v>
      </c>
      <c r="C2021" s="71">
        <v>53</v>
      </c>
      <c r="D2021" s="71">
        <v>37</v>
      </c>
      <c r="E2021" s="71">
        <f t="shared" si="156"/>
        <v>90</v>
      </c>
      <c r="F2021" s="71" t="str">
        <f t="shared" si="157"/>
        <v>&lt;80109&gt;</v>
      </c>
      <c r="G2021" s="71" t="str">
        <f t="shared" si="158"/>
        <v>80109</v>
      </c>
      <c r="H2021" s="71">
        <f t="shared" si="159"/>
        <v>80109</v>
      </c>
    </row>
    <row r="2022" spans="1:8" ht="25.5" x14ac:dyDescent="0.2">
      <c r="A2022" s="76">
        <f t="shared" si="155"/>
        <v>80110</v>
      </c>
      <c r="B2022" s="27" t="s">
        <v>4537</v>
      </c>
      <c r="C2022" s="71">
        <v>300</v>
      </c>
      <c r="D2022" s="71">
        <v>155</v>
      </c>
      <c r="E2022" s="71">
        <f t="shared" si="156"/>
        <v>455</v>
      </c>
      <c r="F2022" s="71" t="str">
        <f t="shared" si="157"/>
        <v>&lt;80110&gt;</v>
      </c>
      <c r="G2022" s="71" t="str">
        <f t="shared" si="158"/>
        <v>80110</v>
      </c>
      <c r="H2022" s="71">
        <f t="shared" si="159"/>
        <v>80110</v>
      </c>
    </row>
    <row r="2023" spans="1:8" ht="25.5" x14ac:dyDescent="0.2">
      <c r="A2023" s="76">
        <f t="shared" si="155"/>
        <v>80111</v>
      </c>
      <c r="B2023" s="27" t="s">
        <v>4538</v>
      </c>
      <c r="C2023" s="71">
        <v>160</v>
      </c>
      <c r="D2023" s="71">
        <v>123</v>
      </c>
      <c r="E2023" s="71">
        <f t="shared" si="156"/>
        <v>283</v>
      </c>
      <c r="F2023" s="71" t="str">
        <f t="shared" si="157"/>
        <v>&lt;80111&gt;</v>
      </c>
      <c r="G2023" s="71" t="str">
        <f t="shared" si="158"/>
        <v>80111</v>
      </c>
      <c r="H2023" s="71">
        <f t="shared" si="159"/>
        <v>80111</v>
      </c>
    </row>
    <row r="2024" spans="1:8" ht="25.5" x14ac:dyDescent="0.2">
      <c r="A2024" s="76">
        <f t="shared" si="155"/>
        <v>80112</v>
      </c>
      <c r="B2024" s="27" t="s">
        <v>4539</v>
      </c>
      <c r="C2024" s="71">
        <v>117</v>
      </c>
      <c r="D2024" s="71">
        <v>66</v>
      </c>
      <c r="E2024" s="71">
        <f t="shared" si="156"/>
        <v>183</v>
      </c>
      <c r="F2024" s="71" t="str">
        <f t="shared" si="157"/>
        <v>&lt;80112&gt;</v>
      </c>
      <c r="G2024" s="71" t="str">
        <f t="shared" si="158"/>
        <v>80112</v>
      </c>
      <c r="H2024" s="71">
        <f t="shared" si="159"/>
        <v>80112</v>
      </c>
    </row>
    <row r="2025" spans="1:8" x14ac:dyDescent="0.2">
      <c r="A2025" s="76">
        <f t="shared" si="155"/>
        <v>80113</v>
      </c>
      <c r="B2025" s="27" t="s">
        <v>4540</v>
      </c>
      <c r="C2025" s="71">
        <v>237</v>
      </c>
      <c r="D2025" s="71">
        <v>155</v>
      </c>
      <c r="E2025" s="71">
        <f t="shared" si="156"/>
        <v>392</v>
      </c>
      <c r="F2025" s="71" t="str">
        <f t="shared" si="157"/>
        <v>&lt;80113&gt;</v>
      </c>
      <c r="G2025" s="71" t="str">
        <f t="shared" si="158"/>
        <v>80113</v>
      </c>
      <c r="H2025" s="71">
        <f t="shared" si="159"/>
        <v>80113</v>
      </c>
    </row>
    <row r="2026" spans="1:8" x14ac:dyDescent="0.2">
      <c r="A2026" s="76">
        <f t="shared" si="155"/>
        <v>80114</v>
      </c>
      <c r="B2026" s="27" t="s">
        <v>4541</v>
      </c>
      <c r="C2026" s="71">
        <v>52</v>
      </c>
      <c r="D2026" s="71">
        <v>22</v>
      </c>
      <c r="E2026" s="71">
        <f t="shared" si="156"/>
        <v>74</v>
      </c>
      <c r="F2026" s="71" t="str">
        <f t="shared" si="157"/>
        <v>&lt;80114&gt;</v>
      </c>
      <c r="G2026" s="71" t="str">
        <f t="shared" si="158"/>
        <v>80114</v>
      </c>
      <c r="H2026" s="71">
        <f t="shared" si="159"/>
        <v>80114</v>
      </c>
    </row>
    <row r="2027" spans="1:8" ht="25.5" x14ac:dyDescent="0.2">
      <c r="A2027" s="76">
        <f t="shared" si="155"/>
        <v>80115</v>
      </c>
      <c r="B2027" s="27" t="s">
        <v>4542</v>
      </c>
      <c r="C2027" s="71">
        <v>489</v>
      </c>
      <c r="D2027" s="71">
        <v>228</v>
      </c>
      <c r="E2027" s="71">
        <f t="shared" si="156"/>
        <v>717</v>
      </c>
      <c r="F2027" s="71" t="str">
        <f t="shared" si="157"/>
        <v>&lt;80115&gt;</v>
      </c>
      <c r="G2027" s="71" t="str">
        <f t="shared" si="158"/>
        <v>80115</v>
      </c>
      <c r="H2027" s="71">
        <f t="shared" si="159"/>
        <v>80115</v>
      </c>
    </row>
    <row r="2028" spans="1:8" x14ac:dyDescent="0.2">
      <c r="A2028" s="76">
        <f t="shared" si="155"/>
        <v>80116</v>
      </c>
      <c r="B2028" s="27" t="s">
        <v>4543</v>
      </c>
      <c r="C2028" s="71">
        <v>946</v>
      </c>
      <c r="D2028" s="71">
        <v>550</v>
      </c>
      <c r="E2028" s="71">
        <f t="shared" si="156"/>
        <v>1496</v>
      </c>
      <c r="F2028" s="71" t="str">
        <f t="shared" si="157"/>
        <v>&lt;80116&gt;</v>
      </c>
      <c r="G2028" s="71" t="str">
        <f t="shared" si="158"/>
        <v>80116</v>
      </c>
      <c r="H2028" s="71">
        <f t="shared" si="159"/>
        <v>80116</v>
      </c>
    </row>
    <row r="2029" spans="1:8" ht="25.5" x14ac:dyDescent="0.2">
      <c r="A2029" s="76">
        <f t="shared" si="155"/>
        <v>80117</v>
      </c>
      <c r="B2029" s="27" t="s">
        <v>4544</v>
      </c>
      <c r="C2029" s="71">
        <v>822</v>
      </c>
      <c r="D2029" s="71">
        <v>467</v>
      </c>
      <c r="E2029" s="71">
        <f t="shared" si="156"/>
        <v>1289</v>
      </c>
      <c r="F2029" s="71" t="str">
        <f t="shared" si="157"/>
        <v>&lt;80117&gt;</v>
      </c>
      <c r="G2029" s="71" t="str">
        <f t="shared" si="158"/>
        <v>80117</v>
      </c>
      <c r="H2029" s="71">
        <f t="shared" si="159"/>
        <v>80117</v>
      </c>
    </row>
    <row r="2030" spans="1:8" x14ac:dyDescent="0.2">
      <c r="A2030" s="76">
        <f t="shared" si="155"/>
        <v>80118</v>
      </c>
      <c r="B2030" s="27" t="s">
        <v>4545</v>
      </c>
      <c r="C2030" s="71">
        <v>139</v>
      </c>
      <c r="D2030" s="71">
        <v>68</v>
      </c>
      <c r="E2030" s="71">
        <f t="shared" si="156"/>
        <v>207</v>
      </c>
      <c r="F2030" s="71" t="str">
        <f t="shared" si="157"/>
        <v>&lt;80118&gt;</v>
      </c>
      <c r="G2030" s="71" t="str">
        <f t="shared" si="158"/>
        <v>80118</v>
      </c>
      <c r="H2030" s="71">
        <f t="shared" si="159"/>
        <v>80118</v>
      </c>
    </row>
    <row r="2031" spans="1:8" ht="38.25" x14ac:dyDescent="0.2">
      <c r="A2031" s="76">
        <f t="shared" si="155"/>
        <v>80119</v>
      </c>
      <c r="B2031" s="27" t="s">
        <v>4965</v>
      </c>
      <c r="C2031" s="71">
        <v>106</v>
      </c>
      <c r="D2031" s="71">
        <v>68</v>
      </c>
      <c r="E2031" s="71">
        <f t="shared" si="156"/>
        <v>174</v>
      </c>
      <c r="F2031" s="71" t="str">
        <f t="shared" si="157"/>
        <v>&lt;80119&gt;</v>
      </c>
      <c r="G2031" s="71" t="str">
        <f t="shared" si="158"/>
        <v>80119</v>
      </c>
      <c r="H2031" s="71">
        <f t="shared" si="159"/>
        <v>80119</v>
      </c>
    </row>
    <row r="2032" spans="1:8" ht="25.5" x14ac:dyDescent="0.2">
      <c r="A2032" s="76">
        <f t="shared" si="155"/>
        <v>80120</v>
      </c>
      <c r="B2032" s="27" t="s">
        <v>4966</v>
      </c>
      <c r="C2032" s="71">
        <v>423</v>
      </c>
      <c r="D2032" s="71">
        <v>245</v>
      </c>
      <c r="E2032" s="71">
        <f t="shared" si="156"/>
        <v>668</v>
      </c>
      <c r="F2032" s="71" t="str">
        <f t="shared" si="157"/>
        <v>&lt;80120&gt;</v>
      </c>
      <c r="G2032" s="71" t="str">
        <f t="shared" si="158"/>
        <v>80120</v>
      </c>
      <c r="H2032" s="71">
        <f t="shared" si="159"/>
        <v>80120</v>
      </c>
    </row>
    <row r="2033" spans="1:8" ht="25.5" x14ac:dyDescent="0.2">
      <c r="A2033" s="76">
        <f t="shared" si="155"/>
        <v>80121</v>
      </c>
      <c r="B2033" s="27" t="s">
        <v>4967</v>
      </c>
      <c r="C2033" s="71">
        <v>63</v>
      </c>
      <c r="D2033" s="71">
        <v>25</v>
      </c>
      <c r="E2033" s="71">
        <f t="shared" si="156"/>
        <v>88</v>
      </c>
      <c r="F2033" s="71" t="str">
        <f t="shared" si="157"/>
        <v>&lt;80121&gt;</v>
      </c>
      <c r="G2033" s="71" t="str">
        <f t="shared" si="158"/>
        <v>80121</v>
      </c>
      <c r="H2033" s="71">
        <f t="shared" si="159"/>
        <v>80121</v>
      </c>
    </row>
    <row r="2034" spans="1:8" x14ac:dyDescent="0.2">
      <c r="A2034" s="76">
        <f t="shared" si="155"/>
        <v>80122</v>
      </c>
      <c r="B2034" s="27" t="s">
        <v>4549</v>
      </c>
      <c r="C2034" s="71">
        <v>721</v>
      </c>
      <c r="D2034" s="71">
        <v>469</v>
      </c>
      <c r="E2034" s="71">
        <f t="shared" si="156"/>
        <v>1190</v>
      </c>
      <c r="F2034" s="71" t="str">
        <f t="shared" si="157"/>
        <v>&lt;80122&gt;</v>
      </c>
      <c r="G2034" s="71" t="str">
        <f t="shared" si="158"/>
        <v>80122</v>
      </c>
      <c r="H2034" s="71">
        <f t="shared" si="159"/>
        <v>80122</v>
      </c>
    </row>
    <row r="2035" spans="1:8" x14ac:dyDescent="0.2">
      <c r="A2035" s="76">
        <f t="shared" si="155"/>
        <v>80123</v>
      </c>
      <c r="B2035" s="27" t="s">
        <v>4550</v>
      </c>
      <c r="C2035" s="71">
        <v>108</v>
      </c>
      <c r="D2035" s="71">
        <v>79</v>
      </c>
      <c r="E2035" s="71">
        <f t="shared" si="156"/>
        <v>187</v>
      </c>
      <c r="F2035" s="71" t="str">
        <f t="shared" si="157"/>
        <v>&lt;80123&gt;</v>
      </c>
      <c r="G2035" s="71" t="str">
        <f t="shared" si="158"/>
        <v>80123</v>
      </c>
      <c r="H2035" s="71">
        <f t="shared" si="159"/>
        <v>80123</v>
      </c>
    </row>
    <row r="2036" spans="1:8" x14ac:dyDescent="0.2">
      <c r="A2036" s="76">
        <f t="shared" si="155"/>
        <v>80124</v>
      </c>
      <c r="B2036" s="27" t="s">
        <v>4551</v>
      </c>
      <c r="C2036" s="71">
        <v>90</v>
      </c>
      <c r="D2036" s="71">
        <v>55</v>
      </c>
      <c r="E2036" s="71">
        <f t="shared" si="156"/>
        <v>145</v>
      </c>
      <c r="F2036" s="71" t="str">
        <f t="shared" si="157"/>
        <v>&lt;80124&gt;</v>
      </c>
      <c r="G2036" s="71" t="str">
        <f t="shared" si="158"/>
        <v>80124</v>
      </c>
      <c r="H2036" s="71">
        <f t="shared" si="159"/>
        <v>80124</v>
      </c>
    </row>
    <row r="2037" spans="1:8" x14ac:dyDescent="0.2">
      <c r="A2037" s="76">
        <f t="shared" si="155"/>
        <v>80125</v>
      </c>
      <c r="B2037" s="27" t="s">
        <v>4552</v>
      </c>
      <c r="C2037" s="71">
        <v>33</v>
      </c>
      <c r="D2037" s="71">
        <v>26</v>
      </c>
      <c r="E2037" s="71">
        <f t="shared" si="156"/>
        <v>59</v>
      </c>
      <c r="F2037" s="71" t="str">
        <f t="shared" si="157"/>
        <v>&lt;80125&gt;</v>
      </c>
      <c r="G2037" s="71" t="str">
        <f t="shared" si="158"/>
        <v>80125</v>
      </c>
      <c r="H2037" s="71">
        <f t="shared" si="159"/>
        <v>80125</v>
      </c>
    </row>
    <row r="2038" spans="1:8" ht="25.5" x14ac:dyDescent="0.2">
      <c r="A2038" s="76">
        <f t="shared" si="155"/>
        <v>80126</v>
      </c>
      <c r="B2038" s="27" t="s">
        <v>4553</v>
      </c>
      <c r="C2038" s="71">
        <v>409</v>
      </c>
      <c r="D2038" s="71">
        <v>153</v>
      </c>
      <c r="E2038" s="71">
        <f t="shared" si="156"/>
        <v>562</v>
      </c>
      <c r="F2038" s="71" t="str">
        <f t="shared" si="157"/>
        <v>&lt;80126&gt;</v>
      </c>
      <c r="G2038" s="71" t="str">
        <f t="shared" si="158"/>
        <v>80126</v>
      </c>
      <c r="H2038" s="71">
        <f t="shared" si="159"/>
        <v>80126</v>
      </c>
    </row>
    <row r="2039" spans="1:8" ht="25.5" x14ac:dyDescent="0.2">
      <c r="A2039" s="76">
        <f t="shared" si="155"/>
        <v>80127</v>
      </c>
      <c r="B2039" s="27" t="s">
        <v>4554</v>
      </c>
      <c r="C2039" s="71">
        <v>105</v>
      </c>
      <c r="D2039" s="71">
        <v>51</v>
      </c>
      <c r="E2039" s="71">
        <f t="shared" si="156"/>
        <v>156</v>
      </c>
      <c r="F2039" s="71" t="str">
        <f t="shared" si="157"/>
        <v>&lt;80127&gt;</v>
      </c>
      <c r="G2039" s="71" t="str">
        <f t="shared" si="158"/>
        <v>80127</v>
      </c>
      <c r="H2039" s="71">
        <f t="shared" si="159"/>
        <v>80127</v>
      </c>
    </row>
    <row r="2040" spans="1:8" ht="25.5" x14ac:dyDescent="0.2">
      <c r="A2040" s="76">
        <f t="shared" si="155"/>
        <v>80128</v>
      </c>
      <c r="B2040" s="27" t="s">
        <v>4555</v>
      </c>
      <c r="C2040" s="71">
        <v>393</v>
      </c>
      <c r="D2040" s="71">
        <v>226</v>
      </c>
      <c r="E2040" s="71">
        <f t="shared" si="156"/>
        <v>619</v>
      </c>
      <c r="F2040" s="71" t="str">
        <f t="shared" si="157"/>
        <v>&lt;80128&gt;</v>
      </c>
      <c r="G2040" s="71" t="str">
        <f t="shared" si="158"/>
        <v>80128</v>
      </c>
      <c r="H2040" s="71">
        <f t="shared" si="159"/>
        <v>80128</v>
      </c>
    </row>
    <row r="2041" spans="1:8" ht="25.5" x14ac:dyDescent="0.2">
      <c r="A2041" s="76">
        <f t="shared" si="155"/>
        <v>80129</v>
      </c>
      <c r="B2041" s="27" t="s">
        <v>4556</v>
      </c>
      <c r="C2041" s="71">
        <v>498</v>
      </c>
      <c r="D2041" s="71">
        <v>234</v>
      </c>
      <c r="E2041" s="71">
        <f t="shared" si="156"/>
        <v>732</v>
      </c>
      <c r="F2041" s="71" t="str">
        <f t="shared" si="157"/>
        <v>&lt;80129&gt;</v>
      </c>
      <c r="G2041" s="71" t="str">
        <f t="shared" si="158"/>
        <v>80129</v>
      </c>
      <c r="H2041" s="71">
        <f t="shared" si="159"/>
        <v>80129</v>
      </c>
    </row>
    <row r="2042" spans="1:8" ht="25.5" x14ac:dyDescent="0.2">
      <c r="A2042" s="76">
        <f t="shared" si="155"/>
        <v>80201</v>
      </c>
      <c r="B2042" s="27" t="s">
        <v>4557</v>
      </c>
      <c r="C2042" s="71">
        <v>454</v>
      </c>
      <c r="D2042" s="71">
        <v>251</v>
      </c>
      <c r="E2042" s="71">
        <f t="shared" si="156"/>
        <v>705</v>
      </c>
      <c r="F2042" s="71" t="str">
        <f t="shared" si="157"/>
        <v>&lt;80201&gt;</v>
      </c>
      <c r="G2042" s="71" t="str">
        <f t="shared" si="158"/>
        <v>80201</v>
      </c>
      <c r="H2042" s="71">
        <f t="shared" si="159"/>
        <v>80201</v>
      </c>
    </row>
    <row r="2043" spans="1:8" ht="25.5" x14ac:dyDescent="0.2">
      <c r="A2043" s="76">
        <f t="shared" si="155"/>
        <v>80202</v>
      </c>
      <c r="B2043" s="27" t="s">
        <v>4558</v>
      </c>
      <c r="C2043" s="71">
        <v>329</v>
      </c>
      <c r="D2043" s="71">
        <v>190</v>
      </c>
      <c r="E2043" s="71">
        <f t="shared" si="156"/>
        <v>519</v>
      </c>
      <c r="F2043" s="71" t="str">
        <f t="shared" si="157"/>
        <v>&lt;80202&gt;</v>
      </c>
      <c r="G2043" s="71" t="str">
        <f t="shared" si="158"/>
        <v>80202</v>
      </c>
      <c r="H2043" s="71">
        <f t="shared" si="159"/>
        <v>80202</v>
      </c>
    </row>
    <row r="2044" spans="1:8" x14ac:dyDescent="0.2">
      <c r="A2044" s="76">
        <f t="shared" si="155"/>
        <v>80203</v>
      </c>
      <c r="B2044" s="27" t="s">
        <v>4559</v>
      </c>
      <c r="C2044" s="71">
        <v>277</v>
      </c>
      <c r="D2044" s="71">
        <v>129</v>
      </c>
      <c r="E2044" s="71">
        <f t="shared" si="156"/>
        <v>406</v>
      </c>
      <c r="F2044" s="71" t="str">
        <f t="shared" si="157"/>
        <v>&lt;80203&gt;</v>
      </c>
      <c r="G2044" s="71" t="str">
        <f t="shared" si="158"/>
        <v>80203</v>
      </c>
      <c r="H2044" s="71">
        <f t="shared" si="159"/>
        <v>80203</v>
      </c>
    </row>
    <row r="2045" spans="1:8" x14ac:dyDescent="0.2">
      <c r="A2045" s="76">
        <f t="shared" si="155"/>
        <v>80204</v>
      </c>
      <c r="B2045" s="27" t="s">
        <v>4560</v>
      </c>
      <c r="C2045" s="71">
        <v>308</v>
      </c>
      <c r="D2045" s="71">
        <v>155</v>
      </c>
      <c r="E2045" s="71">
        <f t="shared" si="156"/>
        <v>463</v>
      </c>
      <c r="F2045" s="71" t="str">
        <f t="shared" si="157"/>
        <v>&lt;80204&gt;</v>
      </c>
      <c r="G2045" s="71" t="str">
        <f t="shared" si="158"/>
        <v>80204</v>
      </c>
      <c r="H2045" s="71">
        <f t="shared" si="159"/>
        <v>80204</v>
      </c>
    </row>
    <row r="2046" spans="1:8" ht="25.5" x14ac:dyDescent="0.2">
      <c r="A2046" s="76">
        <f t="shared" si="155"/>
        <v>80205</v>
      </c>
      <c r="B2046" s="27" t="s">
        <v>4561</v>
      </c>
      <c r="C2046" s="71">
        <v>109</v>
      </c>
      <c r="D2046" s="71">
        <v>68</v>
      </c>
      <c r="E2046" s="71">
        <f t="shared" si="156"/>
        <v>177</v>
      </c>
      <c r="F2046" s="71" t="str">
        <f t="shared" si="157"/>
        <v>&lt;80205&gt;</v>
      </c>
      <c r="G2046" s="71" t="str">
        <f t="shared" si="158"/>
        <v>80205</v>
      </c>
      <c r="H2046" s="71">
        <f t="shared" si="159"/>
        <v>80205</v>
      </c>
    </row>
    <row r="2047" spans="1:8" x14ac:dyDescent="0.2">
      <c r="A2047" s="76">
        <f t="shared" si="155"/>
        <v>80206</v>
      </c>
      <c r="B2047" s="27" t="s">
        <v>4562</v>
      </c>
      <c r="C2047" s="71">
        <v>149</v>
      </c>
      <c r="D2047" s="71">
        <v>101</v>
      </c>
      <c r="E2047" s="71">
        <f t="shared" si="156"/>
        <v>250</v>
      </c>
      <c r="F2047" s="71" t="str">
        <f t="shared" si="157"/>
        <v>&lt;80206&gt;</v>
      </c>
      <c r="G2047" s="71" t="str">
        <f t="shared" si="158"/>
        <v>80206</v>
      </c>
      <c r="H2047" s="71">
        <f t="shared" si="159"/>
        <v>80206</v>
      </c>
    </row>
    <row r="2048" spans="1:8" x14ac:dyDescent="0.2">
      <c r="A2048" s="76">
        <f t="shared" si="155"/>
        <v>80207</v>
      </c>
      <c r="B2048" s="27" t="s">
        <v>4563</v>
      </c>
      <c r="C2048" s="71">
        <v>4966</v>
      </c>
      <c r="D2048" s="71">
        <v>2717</v>
      </c>
      <c r="E2048" s="71">
        <f t="shared" si="156"/>
        <v>7683</v>
      </c>
      <c r="F2048" s="71" t="str">
        <f t="shared" si="157"/>
        <v>&lt;80207&gt;</v>
      </c>
      <c r="G2048" s="71" t="str">
        <f t="shared" si="158"/>
        <v>80207</v>
      </c>
      <c r="H2048" s="71">
        <f t="shared" si="159"/>
        <v>80207</v>
      </c>
    </row>
    <row r="2049" spans="1:8" x14ac:dyDescent="0.2">
      <c r="A2049" s="76">
        <f t="shared" si="155"/>
        <v>80208</v>
      </c>
      <c r="B2049" s="27" t="s">
        <v>4564</v>
      </c>
      <c r="C2049" s="71">
        <v>78</v>
      </c>
      <c r="D2049" s="71">
        <v>50</v>
      </c>
      <c r="E2049" s="71">
        <f t="shared" si="156"/>
        <v>128</v>
      </c>
      <c r="F2049" s="71" t="str">
        <f t="shared" si="157"/>
        <v>&lt;80208&gt;</v>
      </c>
      <c r="G2049" s="71" t="str">
        <f t="shared" si="158"/>
        <v>80208</v>
      </c>
      <c r="H2049" s="71">
        <f t="shared" si="159"/>
        <v>80208</v>
      </c>
    </row>
    <row r="2050" spans="1:8" x14ac:dyDescent="0.2">
      <c r="A2050" s="76">
        <f t="shared" si="155"/>
        <v>80209</v>
      </c>
      <c r="B2050" s="27" t="s">
        <v>4565</v>
      </c>
      <c r="C2050" s="71">
        <v>51</v>
      </c>
      <c r="D2050" s="71">
        <v>30</v>
      </c>
      <c r="E2050" s="71">
        <f t="shared" si="156"/>
        <v>81</v>
      </c>
      <c r="F2050" s="71" t="str">
        <f t="shared" si="157"/>
        <v>&lt;80209&gt;</v>
      </c>
      <c r="G2050" s="71" t="str">
        <f t="shared" si="158"/>
        <v>80209</v>
      </c>
      <c r="H2050" s="71">
        <f t="shared" si="159"/>
        <v>80209</v>
      </c>
    </row>
    <row r="2051" spans="1:8" x14ac:dyDescent="0.2">
      <c r="A2051" s="76">
        <f t="shared" si="155"/>
        <v>80210</v>
      </c>
      <c r="B2051" s="27" t="s">
        <v>4566</v>
      </c>
      <c r="C2051" s="71">
        <v>174</v>
      </c>
      <c r="D2051" s="71">
        <v>91</v>
      </c>
      <c r="E2051" s="71">
        <f t="shared" si="156"/>
        <v>265</v>
      </c>
      <c r="F2051" s="71" t="str">
        <f t="shared" si="157"/>
        <v>&lt;80210&gt;</v>
      </c>
      <c r="G2051" s="71" t="str">
        <f t="shared" si="158"/>
        <v>80210</v>
      </c>
      <c r="H2051" s="71">
        <f t="shared" si="159"/>
        <v>80210</v>
      </c>
    </row>
    <row r="2052" spans="1:8" x14ac:dyDescent="0.2">
      <c r="A2052" s="76">
        <f t="shared" si="155"/>
        <v>80211</v>
      </c>
      <c r="B2052" s="27" t="s">
        <v>4567</v>
      </c>
      <c r="C2052" s="71">
        <v>563</v>
      </c>
      <c r="D2052" s="71">
        <v>284</v>
      </c>
      <c r="E2052" s="71">
        <f t="shared" si="156"/>
        <v>847</v>
      </c>
      <c r="F2052" s="71" t="str">
        <f t="shared" si="157"/>
        <v>&lt;80211&gt;</v>
      </c>
      <c r="G2052" s="71" t="str">
        <f t="shared" si="158"/>
        <v>80211</v>
      </c>
      <c r="H2052" s="71">
        <f t="shared" si="159"/>
        <v>80211</v>
      </c>
    </row>
    <row r="2053" spans="1:8" ht="25.5" x14ac:dyDescent="0.2">
      <c r="A2053" s="76">
        <f t="shared" si="155"/>
        <v>80212</v>
      </c>
      <c r="B2053" s="27" t="s">
        <v>4568</v>
      </c>
      <c r="C2053" s="71">
        <v>59</v>
      </c>
      <c r="D2053" s="71">
        <v>28</v>
      </c>
      <c r="E2053" s="71">
        <f t="shared" si="156"/>
        <v>87</v>
      </c>
      <c r="F2053" s="71" t="str">
        <f t="shared" si="157"/>
        <v>&lt;80212&gt;</v>
      </c>
      <c r="G2053" s="71" t="str">
        <f t="shared" si="158"/>
        <v>80212</v>
      </c>
      <c r="H2053" s="71">
        <f t="shared" si="159"/>
        <v>80212</v>
      </c>
    </row>
    <row r="2054" spans="1:8" x14ac:dyDescent="0.2">
      <c r="A2054" s="76">
        <f t="shared" si="155"/>
        <v>80213</v>
      </c>
      <c r="B2054" s="27" t="s">
        <v>4569</v>
      </c>
      <c r="C2054" s="71">
        <v>618</v>
      </c>
      <c r="D2054" s="71">
        <v>285</v>
      </c>
      <c r="E2054" s="71">
        <f t="shared" si="156"/>
        <v>903</v>
      </c>
      <c r="F2054" s="71" t="str">
        <f t="shared" si="157"/>
        <v>&lt;80213&gt;</v>
      </c>
      <c r="G2054" s="71" t="str">
        <f t="shared" si="158"/>
        <v>80213</v>
      </c>
      <c r="H2054" s="71">
        <f t="shared" si="159"/>
        <v>80213</v>
      </c>
    </row>
    <row r="2055" spans="1:8" x14ac:dyDescent="0.2">
      <c r="A2055" s="76">
        <f t="shared" si="155"/>
        <v>80214</v>
      </c>
      <c r="B2055" s="27" t="s">
        <v>4570</v>
      </c>
      <c r="C2055" s="71">
        <v>242</v>
      </c>
      <c r="D2055" s="71">
        <v>170</v>
      </c>
      <c r="E2055" s="71">
        <f t="shared" si="156"/>
        <v>412</v>
      </c>
      <c r="F2055" s="71" t="str">
        <f t="shared" si="157"/>
        <v>&lt;80214&gt;</v>
      </c>
      <c r="G2055" s="71" t="str">
        <f t="shared" si="158"/>
        <v>80214</v>
      </c>
      <c r="H2055" s="71">
        <f t="shared" si="159"/>
        <v>80214</v>
      </c>
    </row>
    <row r="2056" spans="1:8" x14ac:dyDescent="0.2">
      <c r="A2056" s="76">
        <f t="shared" si="155"/>
        <v>80215</v>
      </c>
      <c r="B2056" s="27" t="s">
        <v>4571</v>
      </c>
      <c r="C2056" s="71">
        <v>2163</v>
      </c>
      <c r="D2056" s="71">
        <v>1173</v>
      </c>
      <c r="E2056" s="71">
        <f t="shared" si="156"/>
        <v>3336</v>
      </c>
      <c r="F2056" s="71" t="str">
        <f t="shared" si="157"/>
        <v>&lt;80215&gt;</v>
      </c>
      <c r="G2056" s="71" t="str">
        <f t="shared" si="158"/>
        <v>80215</v>
      </c>
      <c r="H2056" s="71">
        <f t="shared" si="159"/>
        <v>80215</v>
      </c>
    </row>
    <row r="2057" spans="1:8" x14ac:dyDescent="0.2">
      <c r="A2057" s="76">
        <f t="shared" si="155"/>
        <v>80216</v>
      </c>
      <c r="B2057" s="27" t="s">
        <v>4572</v>
      </c>
      <c r="C2057" s="71">
        <v>261</v>
      </c>
      <c r="D2057" s="71">
        <v>167</v>
      </c>
      <c r="E2057" s="71">
        <f t="shared" si="156"/>
        <v>428</v>
      </c>
      <c r="F2057" s="71" t="str">
        <f t="shared" si="157"/>
        <v>&lt;80216&gt;</v>
      </c>
      <c r="G2057" s="71" t="str">
        <f t="shared" si="158"/>
        <v>80216</v>
      </c>
      <c r="H2057" s="71">
        <f t="shared" si="159"/>
        <v>80216</v>
      </c>
    </row>
    <row r="2058" spans="1:8" x14ac:dyDescent="0.2">
      <c r="A2058" s="76">
        <f t="shared" si="155"/>
        <v>80217</v>
      </c>
      <c r="B2058" s="27" t="s">
        <v>4573</v>
      </c>
      <c r="C2058" s="71">
        <v>1247</v>
      </c>
      <c r="D2058" s="71">
        <v>693</v>
      </c>
      <c r="E2058" s="71">
        <f t="shared" si="156"/>
        <v>1940</v>
      </c>
      <c r="F2058" s="71" t="str">
        <f t="shared" si="157"/>
        <v>&lt;80217&gt;</v>
      </c>
      <c r="G2058" s="71" t="str">
        <f t="shared" si="158"/>
        <v>80217</v>
      </c>
      <c r="H2058" s="71">
        <f t="shared" si="159"/>
        <v>80217</v>
      </c>
    </row>
    <row r="2059" spans="1:8" ht="25.5" x14ac:dyDescent="0.2">
      <c r="A2059" s="76">
        <f t="shared" si="155"/>
        <v>80219</v>
      </c>
      <c r="B2059" s="27" t="s">
        <v>4575</v>
      </c>
      <c r="C2059" s="71">
        <v>225</v>
      </c>
      <c r="D2059" s="71">
        <v>83</v>
      </c>
      <c r="E2059" s="71">
        <f t="shared" si="156"/>
        <v>308</v>
      </c>
      <c r="F2059" s="71" t="str">
        <f t="shared" si="157"/>
        <v>&lt;80219&gt;</v>
      </c>
      <c r="G2059" s="71" t="str">
        <f t="shared" si="158"/>
        <v>80219</v>
      </c>
      <c r="H2059" s="71">
        <f t="shared" si="159"/>
        <v>80219</v>
      </c>
    </row>
    <row r="2060" spans="1:8" ht="25.5" x14ac:dyDescent="0.2">
      <c r="A2060" s="76">
        <f t="shared" si="155"/>
        <v>80218</v>
      </c>
      <c r="B2060" s="27" t="s">
        <v>4574</v>
      </c>
      <c r="C2060" s="71">
        <v>1034</v>
      </c>
      <c r="D2060" s="71">
        <v>635</v>
      </c>
      <c r="E2060" s="71">
        <f t="shared" si="156"/>
        <v>1669</v>
      </c>
      <c r="F2060" s="71" t="str">
        <f t="shared" si="157"/>
        <v>&lt;80218&gt;</v>
      </c>
      <c r="G2060" s="71" t="str">
        <f t="shared" si="158"/>
        <v>80218</v>
      </c>
      <c r="H2060" s="71">
        <f t="shared" si="159"/>
        <v>80218</v>
      </c>
    </row>
    <row r="2061" spans="1:8" ht="25.5" x14ac:dyDescent="0.2">
      <c r="A2061" s="76">
        <f t="shared" si="155"/>
        <v>80220</v>
      </c>
      <c r="B2061" s="27" t="s">
        <v>4576</v>
      </c>
      <c r="C2061" s="71">
        <v>333</v>
      </c>
      <c r="D2061" s="71">
        <v>207</v>
      </c>
      <c r="E2061" s="71">
        <f t="shared" si="156"/>
        <v>540</v>
      </c>
      <c r="F2061" s="71" t="str">
        <f t="shared" si="157"/>
        <v>&lt;80220&gt;</v>
      </c>
      <c r="G2061" s="71" t="str">
        <f t="shared" si="158"/>
        <v>80220</v>
      </c>
      <c r="H2061" s="71">
        <f t="shared" si="159"/>
        <v>80220</v>
      </c>
    </row>
    <row r="2062" spans="1:8" ht="25.5" x14ac:dyDescent="0.2">
      <c r="A2062" s="76">
        <f t="shared" si="155"/>
        <v>80221</v>
      </c>
      <c r="B2062" s="27" t="s">
        <v>4577</v>
      </c>
      <c r="C2062" s="71">
        <v>195</v>
      </c>
      <c r="D2062" s="71">
        <v>84</v>
      </c>
      <c r="E2062" s="71">
        <f t="shared" si="156"/>
        <v>279</v>
      </c>
      <c r="F2062" s="71" t="str">
        <f t="shared" si="157"/>
        <v>&lt;80221&gt;</v>
      </c>
      <c r="G2062" s="71" t="str">
        <f t="shared" si="158"/>
        <v>80221</v>
      </c>
      <c r="H2062" s="71">
        <f t="shared" si="159"/>
        <v>80221</v>
      </c>
    </row>
    <row r="2063" spans="1:8" ht="25.5" x14ac:dyDescent="0.2">
      <c r="A2063" s="76">
        <f t="shared" ref="A2063:A2126" si="160">H2063</f>
        <v>80222</v>
      </c>
      <c r="B2063" s="27" t="s">
        <v>4578</v>
      </c>
      <c r="C2063" s="71">
        <v>266</v>
      </c>
      <c r="D2063" s="71">
        <v>112</v>
      </c>
      <c r="E2063" s="71">
        <f t="shared" ref="E2063:E2126" si="161">SUM(C2063:D2063)</f>
        <v>378</v>
      </c>
      <c r="F2063" s="71" t="str">
        <f t="shared" ref="F2063:F2126" si="162">RIGHT(B2063,7)</f>
        <v>&lt;80222&gt;</v>
      </c>
      <c r="G2063" s="71" t="str">
        <f t="shared" ref="G2063:G2126" si="163">MID(F2063,2,5)</f>
        <v>80222</v>
      </c>
      <c r="H2063" s="71">
        <f t="shared" ref="H2063:H2126" si="164">VALUE(G2063)</f>
        <v>80222</v>
      </c>
    </row>
    <row r="2064" spans="1:8" ht="25.5" x14ac:dyDescent="0.2">
      <c r="A2064" s="76">
        <f t="shared" si="160"/>
        <v>80223</v>
      </c>
      <c r="B2064" s="27" t="s">
        <v>4579</v>
      </c>
      <c r="C2064" s="71">
        <v>182</v>
      </c>
      <c r="D2064" s="71">
        <v>63</v>
      </c>
      <c r="E2064" s="71">
        <f t="shared" si="161"/>
        <v>245</v>
      </c>
      <c r="F2064" s="71" t="str">
        <f t="shared" si="162"/>
        <v>&lt;80223&gt;</v>
      </c>
      <c r="G2064" s="71" t="str">
        <f t="shared" si="163"/>
        <v>80223</v>
      </c>
      <c r="H2064" s="71">
        <f t="shared" si="164"/>
        <v>80223</v>
      </c>
    </row>
    <row r="2065" spans="1:8" ht="25.5" x14ac:dyDescent="0.2">
      <c r="A2065" s="76">
        <f t="shared" si="160"/>
        <v>80224</v>
      </c>
      <c r="B2065" s="27" t="s">
        <v>4580</v>
      </c>
      <c r="C2065" s="71">
        <v>1529</v>
      </c>
      <c r="D2065" s="71">
        <v>759</v>
      </c>
      <c r="E2065" s="71">
        <f t="shared" si="161"/>
        <v>2288</v>
      </c>
      <c r="F2065" s="71" t="str">
        <f t="shared" si="162"/>
        <v>&lt;80224&gt;</v>
      </c>
      <c r="G2065" s="71" t="str">
        <f t="shared" si="163"/>
        <v>80224</v>
      </c>
      <c r="H2065" s="71">
        <f t="shared" si="164"/>
        <v>80224</v>
      </c>
    </row>
    <row r="2066" spans="1:8" ht="25.5" x14ac:dyDescent="0.2">
      <c r="A2066" s="76">
        <f t="shared" si="160"/>
        <v>80225</v>
      </c>
      <c r="B2066" s="27" t="s">
        <v>4581</v>
      </c>
      <c r="C2066" s="71">
        <v>254</v>
      </c>
      <c r="D2066" s="71">
        <v>89</v>
      </c>
      <c r="E2066" s="71">
        <f t="shared" si="161"/>
        <v>343</v>
      </c>
      <c r="F2066" s="71" t="str">
        <f t="shared" si="162"/>
        <v>&lt;80225&gt;</v>
      </c>
      <c r="G2066" s="71" t="str">
        <f t="shared" si="163"/>
        <v>80225</v>
      </c>
      <c r="H2066" s="71">
        <f t="shared" si="164"/>
        <v>80225</v>
      </c>
    </row>
    <row r="2067" spans="1:8" x14ac:dyDescent="0.2">
      <c r="A2067" s="76">
        <f t="shared" si="160"/>
        <v>80226</v>
      </c>
      <c r="B2067" s="27" t="s">
        <v>4582</v>
      </c>
      <c r="C2067" s="71">
        <v>1174</v>
      </c>
      <c r="D2067" s="71">
        <v>712</v>
      </c>
      <c r="E2067" s="71">
        <f t="shared" si="161"/>
        <v>1886</v>
      </c>
      <c r="F2067" s="71" t="str">
        <f t="shared" si="162"/>
        <v>&lt;80226&gt;</v>
      </c>
      <c r="G2067" s="71" t="str">
        <f t="shared" si="163"/>
        <v>80226</v>
      </c>
      <c r="H2067" s="71">
        <f t="shared" si="164"/>
        <v>80226</v>
      </c>
    </row>
    <row r="2068" spans="1:8" x14ac:dyDescent="0.2">
      <c r="A2068" s="76">
        <f t="shared" si="160"/>
        <v>80227</v>
      </c>
      <c r="B2068" s="27" t="s">
        <v>4583</v>
      </c>
      <c r="C2068" s="71">
        <v>208</v>
      </c>
      <c r="D2068" s="71">
        <v>103</v>
      </c>
      <c r="E2068" s="71">
        <f t="shared" si="161"/>
        <v>311</v>
      </c>
      <c r="F2068" s="71" t="str">
        <f t="shared" si="162"/>
        <v>&lt;80227&gt;</v>
      </c>
      <c r="G2068" s="71" t="str">
        <f t="shared" si="163"/>
        <v>80227</v>
      </c>
      <c r="H2068" s="71">
        <f t="shared" si="164"/>
        <v>80227</v>
      </c>
    </row>
    <row r="2069" spans="1:8" ht="25.5" x14ac:dyDescent="0.2">
      <c r="A2069" s="76">
        <f t="shared" si="160"/>
        <v>80228</v>
      </c>
      <c r="B2069" s="27" t="s">
        <v>4584</v>
      </c>
      <c r="C2069" s="71">
        <v>909</v>
      </c>
      <c r="D2069" s="71">
        <v>479</v>
      </c>
      <c r="E2069" s="71">
        <f t="shared" si="161"/>
        <v>1388</v>
      </c>
      <c r="F2069" s="71" t="str">
        <f t="shared" si="162"/>
        <v>&lt;80228&gt;</v>
      </c>
      <c r="G2069" s="71" t="str">
        <f t="shared" si="163"/>
        <v>80228</v>
      </c>
      <c r="H2069" s="71">
        <f t="shared" si="164"/>
        <v>80228</v>
      </c>
    </row>
    <row r="2070" spans="1:8" ht="25.5" x14ac:dyDescent="0.2">
      <c r="A2070" s="76">
        <f t="shared" si="160"/>
        <v>80229</v>
      </c>
      <c r="B2070" s="27" t="s">
        <v>4585</v>
      </c>
      <c r="C2070" s="71">
        <v>87</v>
      </c>
      <c r="D2070" s="71">
        <v>24</v>
      </c>
      <c r="E2070" s="71">
        <f t="shared" si="161"/>
        <v>111</v>
      </c>
      <c r="F2070" s="71" t="str">
        <f t="shared" si="162"/>
        <v>&lt;80229&gt;</v>
      </c>
      <c r="G2070" s="71" t="str">
        <f t="shared" si="163"/>
        <v>80229</v>
      </c>
      <c r="H2070" s="71">
        <f t="shared" si="164"/>
        <v>80229</v>
      </c>
    </row>
    <row r="2071" spans="1:8" x14ac:dyDescent="0.2">
      <c r="A2071" s="76">
        <f t="shared" si="160"/>
        <v>80230</v>
      </c>
      <c r="B2071" s="27" t="s">
        <v>4586</v>
      </c>
      <c r="C2071" s="71">
        <v>92</v>
      </c>
      <c r="D2071" s="71">
        <v>35</v>
      </c>
      <c r="E2071" s="71">
        <f t="shared" si="161"/>
        <v>127</v>
      </c>
      <c r="F2071" s="71" t="str">
        <f t="shared" si="162"/>
        <v>&lt;80230&gt;</v>
      </c>
      <c r="G2071" s="71" t="str">
        <f t="shared" si="163"/>
        <v>80230</v>
      </c>
      <c r="H2071" s="71">
        <f t="shared" si="164"/>
        <v>80230</v>
      </c>
    </row>
    <row r="2072" spans="1:8" ht="25.5" x14ac:dyDescent="0.2">
      <c r="A2072" s="76">
        <f t="shared" si="160"/>
        <v>80231</v>
      </c>
      <c r="B2072" s="27" t="s">
        <v>4587</v>
      </c>
      <c r="C2072" s="71">
        <v>160</v>
      </c>
      <c r="D2072" s="71">
        <v>72</v>
      </c>
      <c r="E2072" s="71">
        <f t="shared" si="161"/>
        <v>232</v>
      </c>
      <c r="F2072" s="71" t="str">
        <f t="shared" si="162"/>
        <v>&lt;80231&gt;</v>
      </c>
      <c r="G2072" s="71" t="str">
        <f t="shared" si="163"/>
        <v>80231</v>
      </c>
      <c r="H2072" s="71">
        <f t="shared" si="164"/>
        <v>80231</v>
      </c>
    </row>
    <row r="2073" spans="1:8" ht="25.5" x14ac:dyDescent="0.2">
      <c r="A2073" s="76">
        <f t="shared" si="160"/>
        <v>80232</v>
      </c>
      <c r="B2073" s="27" t="s">
        <v>4588</v>
      </c>
      <c r="C2073" s="71">
        <v>72</v>
      </c>
      <c r="D2073" s="71">
        <v>38</v>
      </c>
      <c r="E2073" s="71">
        <f t="shared" si="161"/>
        <v>110</v>
      </c>
      <c r="F2073" s="71" t="str">
        <f t="shared" si="162"/>
        <v>&lt;80232&gt;</v>
      </c>
      <c r="G2073" s="71" t="str">
        <f t="shared" si="163"/>
        <v>80232</v>
      </c>
      <c r="H2073" s="71">
        <f t="shared" si="164"/>
        <v>80232</v>
      </c>
    </row>
    <row r="2074" spans="1:8" ht="25.5" x14ac:dyDescent="0.2">
      <c r="A2074" s="76">
        <f t="shared" si="160"/>
        <v>80233</v>
      </c>
      <c r="B2074" s="27" t="s">
        <v>4589</v>
      </c>
      <c r="C2074" s="71">
        <v>116</v>
      </c>
      <c r="D2074" s="71">
        <v>100</v>
      </c>
      <c r="E2074" s="71">
        <f t="shared" si="161"/>
        <v>216</v>
      </c>
      <c r="F2074" s="71" t="str">
        <f t="shared" si="162"/>
        <v>&lt;80233&gt;</v>
      </c>
      <c r="G2074" s="71" t="str">
        <f t="shared" si="163"/>
        <v>80233</v>
      </c>
      <c r="H2074" s="71">
        <f t="shared" si="164"/>
        <v>80233</v>
      </c>
    </row>
    <row r="2075" spans="1:8" ht="25.5" x14ac:dyDescent="0.2">
      <c r="A2075" s="76">
        <f t="shared" si="160"/>
        <v>80234</v>
      </c>
      <c r="B2075" s="27" t="s">
        <v>4590</v>
      </c>
      <c r="C2075" s="71">
        <v>33</v>
      </c>
      <c r="D2075" s="71">
        <v>17</v>
      </c>
      <c r="E2075" s="71">
        <f t="shared" si="161"/>
        <v>50</v>
      </c>
      <c r="F2075" s="71" t="str">
        <f t="shared" si="162"/>
        <v>&lt;80234&gt;</v>
      </c>
      <c r="G2075" s="71" t="str">
        <f t="shared" si="163"/>
        <v>80234</v>
      </c>
      <c r="H2075" s="71">
        <f t="shared" si="164"/>
        <v>80234</v>
      </c>
    </row>
    <row r="2076" spans="1:8" ht="25.5" x14ac:dyDescent="0.2">
      <c r="A2076" s="76">
        <f t="shared" si="160"/>
        <v>80235</v>
      </c>
      <c r="B2076" s="27" t="s">
        <v>4591</v>
      </c>
      <c r="C2076" s="71">
        <v>582</v>
      </c>
      <c r="D2076" s="71">
        <v>379</v>
      </c>
      <c r="E2076" s="71">
        <f t="shared" si="161"/>
        <v>961</v>
      </c>
      <c r="F2076" s="71" t="str">
        <f t="shared" si="162"/>
        <v>&lt;80235&gt;</v>
      </c>
      <c r="G2076" s="71" t="str">
        <f t="shared" si="163"/>
        <v>80235</v>
      </c>
      <c r="H2076" s="71">
        <f t="shared" si="164"/>
        <v>80235</v>
      </c>
    </row>
    <row r="2077" spans="1:8" ht="25.5" x14ac:dyDescent="0.2">
      <c r="A2077" s="76">
        <f t="shared" si="160"/>
        <v>80236</v>
      </c>
      <c r="B2077" s="27" t="s">
        <v>4592</v>
      </c>
      <c r="C2077" s="71">
        <v>247</v>
      </c>
      <c r="D2077" s="71">
        <v>156</v>
      </c>
      <c r="E2077" s="71">
        <f t="shared" si="161"/>
        <v>403</v>
      </c>
      <c r="F2077" s="71" t="str">
        <f t="shared" si="162"/>
        <v>&lt;80236&gt;</v>
      </c>
      <c r="G2077" s="71" t="str">
        <f t="shared" si="163"/>
        <v>80236</v>
      </c>
      <c r="H2077" s="71">
        <f t="shared" si="164"/>
        <v>80236</v>
      </c>
    </row>
    <row r="2078" spans="1:8" ht="25.5" x14ac:dyDescent="0.2">
      <c r="A2078" s="76">
        <f t="shared" si="160"/>
        <v>80237</v>
      </c>
      <c r="B2078" s="27" t="s">
        <v>4593</v>
      </c>
      <c r="C2078" s="71">
        <v>68</v>
      </c>
      <c r="D2078" s="71">
        <v>44</v>
      </c>
      <c r="E2078" s="71">
        <f t="shared" si="161"/>
        <v>112</v>
      </c>
      <c r="F2078" s="71" t="str">
        <f t="shared" si="162"/>
        <v>&lt;80237&gt;</v>
      </c>
      <c r="G2078" s="71" t="str">
        <f t="shared" si="163"/>
        <v>80237</v>
      </c>
      <c r="H2078" s="71">
        <f t="shared" si="164"/>
        <v>80237</v>
      </c>
    </row>
    <row r="2079" spans="1:8" ht="25.5" x14ac:dyDescent="0.2">
      <c r="A2079" s="76">
        <f t="shared" si="160"/>
        <v>80238</v>
      </c>
      <c r="B2079" s="27" t="s">
        <v>4594</v>
      </c>
      <c r="C2079" s="71">
        <v>304</v>
      </c>
      <c r="D2079" s="71">
        <v>154</v>
      </c>
      <c r="E2079" s="71">
        <f t="shared" si="161"/>
        <v>458</v>
      </c>
      <c r="F2079" s="71" t="str">
        <f t="shared" si="162"/>
        <v>&lt;80238&gt;</v>
      </c>
      <c r="G2079" s="71" t="str">
        <f t="shared" si="163"/>
        <v>80238</v>
      </c>
      <c r="H2079" s="71">
        <f t="shared" si="164"/>
        <v>80238</v>
      </c>
    </row>
    <row r="2080" spans="1:8" x14ac:dyDescent="0.2">
      <c r="A2080" s="76">
        <f t="shared" si="160"/>
        <v>80239</v>
      </c>
      <c r="B2080" s="27" t="s">
        <v>4595</v>
      </c>
      <c r="C2080" s="71">
        <v>30</v>
      </c>
      <c r="D2080" s="71">
        <v>13</v>
      </c>
      <c r="E2080" s="71">
        <f t="shared" si="161"/>
        <v>43</v>
      </c>
      <c r="F2080" s="71" t="str">
        <f t="shared" si="162"/>
        <v>&lt;80239&gt;</v>
      </c>
      <c r="G2080" s="71" t="str">
        <f t="shared" si="163"/>
        <v>80239</v>
      </c>
      <c r="H2080" s="71">
        <f t="shared" si="164"/>
        <v>80239</v>
      </c>
    </row>
    <row r="2081" spans="1:8" x14ac:dyDescent="0.2">
      <c r="A2081" s="76">
        <f t="shared" si="160"/>
        <v>80240</v>
      </c>
      <c r="B2081" s="27" t="s">
        <v>4596</v>
      </c>
      <c r="C2081" s="71">
        <v>1260</v>
      </c>
      <c r="D2081" s="71">
        <v>755</v>
      </c>
      <c r="E2081" s="71">
        <f t="shared" si="161"/>
        <v>2015</v>
      </c>
      <c r="F2081" s="71" t="str">
        <f t="shared" si="162"/>
        <v>&lt;80240&gt;</v>
      </c>
      <c r="G2081" s="71" t="str">
        <f t="shared" si="163"/>
        <v>80240</v>
      </c>
      <c r="H2081" s="71">
        <f t="shared" si="164"/>
        <v>80240</v>
      </c>
    </row>
    <row r="2082" spans="1:8" x14ac:dyDescent="0.2">
      <c r="A2082" s="76">
        <f t="shared" si="160"/>
        <v>80301</v>
      </c>
      <c r="B2082" s="27" t="s">
        <v>4597</v>
      </c>
      <c r="C2082" s="71">
        <v>7513</v>
      </c>
      <c r="D2082" s="71">
        <v>4336</v>
      </c>
      <c r="E2082" s="71">
        <f t="shared" si="161"/>
        <v>11849</v>
      </c>
      <c r="F2082" s="71" t="str">
        <f t="shared" si="162"/>
        <v>&lt;80301&gt;</v>
      </c>
      <c r="G2082" s="71" t="str">
        <f t="shared" si="163"/>
        <v>80301</v>
      </c>
      <c r="H2082" s="71">
        <f t="shared" si="164"/>
        <v>80301</v>
      </c>
    </row>
    <row r="2083" spans="1:8" ht="25.5" x14ac:dyDescent="0.2">
      <c r="A2083" s="76">
        <f t="shared" si="160"/>
        <v>80302</v>
      </c>
      <c r="B2083" s="27" t="s">
        <v>4598</v>
      </c>
      <c r="C2083" s="71">
        <v>2256</v>
      </c>
      <c r="D2083" s="71">
        <v>1458</v>
      </c>
      <c r="E2083" s="71">
        <f t="shared" si="161"/>
        <v>3714</v>
      </c>
      <c r="F2083" s="71" t="str">
        <f t="shared" si="162"/>
        <v>&lt;80302&gt;</v>
      </c>
      <c r="G2083" s="71" t="str">
        <f t="shared" si="163"/>
        <v>80302</v>
      </c>
      <c r="H2083" s="71">
        <f t="shared" si="164"/>
        <v>80302</v>
      </c>
    </row>
    <row r="2084" spans="1:8" ht="25.5" x14ac:dyDescent="0.2">
      <c r="A2084" s="76">
        <f t="shared" si="160"/>
        <v>80303</v>
      </c>
      <c r="B2084" s="27" t="s">
        <v>4599</v>
      </c>
      <c r="C2084" s="71">
        <v>3293</v>
      </c>
      <c r="D2084" s="71">
        <v>2013</v>
      </c>
      <c r="E2084" s="71">
        <f t="shared" si="161"/>
        <v>5306</v>
      </c>
      <c r="F2084" s="71" t="str">
        <f t="shared" si="162"/>
        <v>&lt;80303&gt;</v>
      </c>
      <c r="G2084" s="71" t="str">
        <f t="shared" si="163"/>
        <v>80303</v>
      </c>
      <c r="H2084" s="71">
        <f t="shared" si="164"/>
        <v>80303</v>
      </c>
    </row>
    <row r="2085" spans="1:8" x14ac:dyDescent="0.2">
      <c r="A2085" s="76">
        <f t="shared" si="160"/>
        <v>80401</v>
      </c>
      <c r="B2085" s="27" t="s">
        <v>4600</v>
      </c>
      <c r="C2085" s="71">
        <v>1007</v>
      </c>
      <c r="D2085" s="71">
        <v>542</v>
      </c>
      <c r="E2085" s="71">
        <f t="shared" si="161"/>
        <v>1549</v>
      </c>
      <c r="F2085" s="71" t="str">
        <f t="shared" si="162"/>
        <v>&lt;80401&gt;</v>
      </c>
      <c r="G2085" s="71" t="str">
        <f t="shared" si="163"/>
        <v>80401</v>
      </c>
      <c r="H2085" s="71">
        <f t="shared" si="164"/>
        <v>80401</v>
      </c>
    </row>
    <row r="2086" spans="1:8" x14ac:dyDescent="0.2">
      <c r="A2086" s="76">
        <f t="shared" si="160"/>
        <v>80402</v>
      </c>
      <c r="B2086" s="27" t="s">
        <v>4601</v>
      </c>
      <c r="C2086" s="71">
        <v>52</v>
      </c>
      <c r="D2086" s="71">
        <v>30</v>
      </c>
      <c r="E2086" s="71">
        <f t="shared" si="161"/>
        <v>82</v>
      </c>
      <c r="F2086" s="71" t="str">
        <f t="shared" si="162"/>
        <v>&lt;80402&gt;</v>
      </c>
      <c r="G2086" s="71" t="str">
        <f t="shared" si="163"/>
        <v>80402</v>
      </c>
      <c r="H2086" s="71">
        <f t="shared" si="164"/>
        <v>80402</v>
      </c>
    </row>
    <row r="2087" spans="1:8" ht="25.5" x14ac:dyDescent="0.2">
      <c r="A2087" s="76">
        <f t="shared" si="160"/>
        <v>80403</v>
      </c>
      <c r="B2087" s="27" t="s">
        <v>4602</v>
      </c>
      <c r="C2087" s="71">
        <v>20</v>
      </c>
      <c r="D2087" s="71">
        <v>11</v>
      </c>
      <c r="E2087" s="71">
        <f t="shared" si="161"/>
        <v>31</v>
      </c>
      <c r="F2087" s="71" t="str">
        <f t="shared" si="162"/>
        <v>&lt;80403&gt;</v>
      </c>
      <c r="G2087" s="71" t="str">
        <f t="shared" si="163"/>
        <v>80403</v>
      </c>
      <c r="H2087" s="71">
        <f t="shared" si="164"/>
        <v>80403</v>
      </c>
    </row>
    <row r="2088" spans="1:8" ht="25.5" x14ac:dyDescent="0.2">
      <c r="A2088" s="76">
        <f t="shared" si="160"/>
        <v>80404</v>
      </c>
      <c r="B2088" s="27" t="s">
        <v>4603</v>
      </c>
      <c r="C2088" s="71">
        <v>5135</v>
      </c>
      <c r="D2088" s="71">
        <v>2895</v>
      </c>
      <c r="E2088" s="71">
        <f t="shared" si="161"/>
        <v>8030</v>
      </c>
      <c r="F2088" s="71" t="str">
        <f t="shared" si="162"/>
        <v>&lt;80404&gt;</v>
      </c>
      <c r="G2088" s="71" t="str">
        <f t="shared" si="163"/>
        <v>80404</v>
      </c>
      <c r="H2088" s="71">
        <f t="shared" si="164"/>
        <v>80404</v>
      </c>
    </row>
    <row r="2089" spans="1:8" ht="25.5" x14ac:dyDescent="0.2">
      <c r="A2089" s="76">
        <f t="shared" si="160"/>
        <v>80405</v>
      </c>
      <c r="B2089" s="27" t="s">
        <v>4604</v>
      </c>
      <c r="C2089" s="71">
        <v>1028</v>
      </c>
      <c r="D2089" s="71">
        <v>555</v>
      </c>
      <c r="E2089" s="71">
        <f t="shared" si="161"/>
        <v>1583</v>
      </c>
      <c r="F2089" s="71" t="str">
        <f t="shared" si="162"/>
        <v>&lt;80405&gt;</v>
      </c>
      <c r="G2089" s="71" t="str">
        <f t="shared" si="163"/>
        <v>80405</v>
      </c>
      <c r="H2089" s="71">
        <f t="shared" si="164"/>
        <v>80405</v>
      </c>
    </row>
    <row r="2090" spans="1:8" x14ac:dyDescent="0.2">
      <c r="A2090" s="76">
        <f t="shared" si="160"/>
        <v>80406</v>
      </c>
      <c r="B2090" s="27" t="s">
        <v>4605</v>
      </c>
      <c r="C2090" s="71">
        <v>107</v>
      </c>
      <c r="D2090" s="71">
        <v>42</v>
      </c>
      <c r="E2090" s="71">
        <f t="shared" si="161"/>
        <v>149</v>
      </c>
      <c r="F2090" s="71" t="str">
        <f t="shared" si="162"/>
        <v>&lt;80406&gt;</v>
      </c>
      <c r="G2090" s="71" t="str">
        <f t="shared" si="163"/>
        <v>80406</v>
      </c>
      <c r="H2090" s="71">
        <f t="shared" si="164"/>
        <v>80406</v>
      </c>
    </row>
    <row r="2091" spans="1:8" x14ac:dyDescent="0.2">
      <c r="A2091" s="76">
        <f t="shared" si="160"/>
        <v>80407</v>
      </c>
      <c r="B2091" s="27" t="s">
        <v>4606</v>
      </c>
      <c r="C2091" s="71">
        <v>541</v>
      </c>
      <c r="D2091" s="71">
        <v>295</v>
      </c>
      <c r="E2091" s="71">
        <f t="shared" si="161"/>
        <v>836</v>
      </c>
      <c r="F2091" s="71" t="str">
        <f t="shared" si="162"/>
        <v>&lt;80407&gt;</v>
      </c>
      <c r="G2091" s="71" t="str">
        <f t="shared" si="163"/>
        <v>80407</v>
      </c>
      <c r="H2091" s="71">
        <f t="shared" si="164"/>
        <v>80407</v>
      </c>
    </row>
    <row r="2092" spans="1:8" x14ac:dyDescent="0.2">
      <c r="A2092" s="76">
        <f t="shared" si="160"/>
        <v>80408</v>
      </c>
      <c r="B2092" s="27" t="s">
        <v>4607</v>
      </c>
      <c r="C2092" s="71">
        <v>1716</v>
      </c>
      <c r="D2092" s="71">
        <v>984</v>
      </c>
      <c r="E2092" s="71">
        <f t="shared" si="161"/>
        <v>2700</v>
      </c>
      <c r="F2092" s="71" t="str">
        <f t="shared" si="162"/>
        <v>&lt;80408&gt;</v>
      </c>
      <c r="G2092" s="71" t="str">
        <f t="shared" si="163"/>
        <v>80408</v>
      </c>
      <c r="H2092" s="71">
        <f t="shared" si="164"/>
        <v>80408</v>
      </c>
    </row>
    <row r="2093" spans="1:8" x14ac:dyDescent="0.2">
      <c r="A2093" s="76">
        <f t="shared" si="160"/>
        <v>80409</v>
      </c>
      <c r="B2093" s="27" t="s">
        <v>4608</v>
      </c>
      <c r="C2093" s="71">
        <v>450</v>
      </c>
      <c r="D2093" s="71">
        <v>259</v>
      </c>
      <c r="E2093" s="71">
        <f t="shared" si="161"/>
        <v>709</v>
      </c>
      <c r="F2093" s="71" t="str">
        <f t="shared" si="162"/>
        <v>&lt;80409&gt;</v>
      </c>
      <c r="G2093" s="71" t="str">
        <f t="shared" si="163"/>
        <v>80409</v>
      </c>
      <c r="H2093" s="71">
        <f t="shared" si="164"/>
        <v>80409</v>
      </c>
    </row>
    <row r="2094" spans="1:8" x14ac:dyDescent="0.2">
      <c r="A2094" s="76">
        <f t="shared" si="160"/>
        <v>80410</v>
      </c>
      <c r="B2094" s="27" t="s">
        <v>4609</v>
      </c>
      <c r="C2094" s="71">
        <v>714</v>
      </c>
      <c r="D2094" s="71">
        <v>310</v>
      </c>
      <c r="E2094" s="71">
        <f t="shared" si="161"/>
        <v>1024</v>
      </c>
      <c r="F2094" s="71" t="str">
        <f t="shared" si="162"/>
        <v>&lt;80410&gt;</v>
      </c>
      <c r="G2094" s="71" t="str">
        <f t="shared" si="163"/>
        <v>80410</v>
      </c>
      <c r="H2094" s="71">
        <f t="shared" si="164"/>
        <v>80410</v>
      </c>
    </row>
    <row r="2095" spans="1:8" x14ac:dyDescent="0.2">
      <c r="A2095" s="76">
        <f t="shared" si="160"/>
        <v>80411</v>
      </c>
      <c r="B2095" s="27" t="s">
        <v>4610</v>
      </c>
      <c r="C2095" s="71">
        <v>125</v>
      </c>
      <c r="D2095" s="71">
        <v>54</v>
      </c>
      <c r="E2095" s="71">
        <f t="shared" si="161"/>
        <v>179</v>
      </c>
      <c r="F2095" s="71" t="str">
        <f t="shared" si="162"/>
        <v>&lt;80411&gt;</v>
      </c>
      <c r="G2095" s="71" t="str">
        <f t="shared" si="163"/>
        <v>80411</v>
      </c>
      <c r="H2095" s="71">
        <f t="shared" si="164"/>
        <v>80411</v>
      </c>
    </row>
    <row r="2096" spans="1:8" x14ac:dyDescent="0.2">
      <c r="A2096" s="76">
        <f t="shared" si="160"/>
        <v>80412</v>
      </c>
      <c r="B2096" s="27" t="s">
        <v>4611</v>
      </c>
      <c r="C2096" s="71">
        <v>547</v>
      </c>
      <c r="D2096" s="71">
        <v>277</v>
      </c>
      <c r="E2096" s="71">
        <f t="shared" si="161"/>
        <v>824</v>
      </c>
      <c r="F2096" s="71" t="str">
        <f t="shared" si="162"/>
        <v>&lt;80412&gt;</v>
      </c>
      <c r="G2096" s="71" t="str">
        <f t="shared" si="163"/>
        <v>80412</v>
      </c>
      <c r="H2096" s="71">
        <f t="shared" si="164"/>
        <v>80412</v>
      </c>
    </row>
    <row r="2097" spans="1:8" ht="25.5" x14ac:dyDescent="0.2">
      <c r="A2097" s="76">
        <f t="shared" si="160"/>
        <v>80413</v>
      </c>
      <c r="B2097" s="27" t="s">
        <v>4612</v>
      </c>
      <c r="C2097" s="71">
        <v>313</v>
      </c>
      <c r="D2097" s="71">
        <v>149</v>
      </c>
      <c r="E2097" s="71">
        <f t="shared" si="161"/>
        <v>462</v>
      </c>
      <c r="F2097" s="71" t="str">
        <f t="shared" si="162"/>
        <v>&lt;80413&gt;</v>
      </c>
      <c r="G2097" s="71" t="str">
        <f t="shared" si="163"/>
        <v>80413</v>
      </c>
      <c r="H2097" s="71">
        <f t="shared" si="164"/>
        <v>80413</v>
      </c>
    </row>
    <row r="2098" spans="1:8" ht="25.5" x14ac:dyDescent="0.2">
      <c r="A2098" s="76">
        <f t="shared" si="160"/>
        <v>80414</v>
      </c>
      <c r="B2098" s="27" t="s">
        <v>4613</v>
      </c>
      <c r="C2098" s="71">
        <v>1966</v>
      </c>
      <c r="D2098" s="71">
        <v>1057</v>
      </c>
      <c r="E2098" s="71">
        <f t="shared" si="161"/>
        <v>3023</v>
      </c>
      <c r="F2098" s="71" t="str">
        <f t="shared" si="162"/>
        <v>&lt;80414&gt;</v>
      </c>
      <c r="G2098" s="71" t="str">
        <f t="shared" si="163"/>
        <v>80414</v>
      </c>
      <c r="H2098" s="71">
        <f t="shared" si="164"/>
        <v>80414</v>
      </c>
    </row>
    <row r="2099" spans="1:8" x14ac:dyDescent="0.2">
      <c r="A2099" s="76">
        <f t="shared" si="160"/>
        <v>80415</v>
      </c>
      <c r="B2099" s="27" t="s">
        <v>4614</v>
      </c>
      <c r="C2099" s="71">
        <v>59</v>
      </c>
      <c r="D2099" s="71">
        <v>26</v>
      </c>
      <c r="E2099" s="71">
        <f t="shared" si="161"/>
        <v>85</v>
      </c>
      <c r="F2099" s="71" t="str">
        <f t="shared" si="162"/>
        <v>&lt;80415&gt;</v>
      </c>
      <c r="G2099" s="71" t="str">
        <f t="shared" si="163"/>
        <v>80415</v>
      </c>
      <c r="H2099" s="71">
        <f t="shared" si="164"/>
        <v>80415</v>
      </c>
    </row>
    <row r="2100" spans="1:8" x14ac:dyDescent="0.2">
      <c r="A2100" s="76">
        <f t="shared" si="160"/>
        <v>80416</v>
      </c>
      <c r="B2100" s="27" t="s">
        <v>4615</v>
      </c>
      <c r="C2100" s="71">
        <v>314</v>
      </c>
      <c r="D2100" s="71">
        <v>214</v>
      </c>
      <c r="E2100" s="71">
        <f t="shared" si="161"/>
        <v>528</v>
      </c>
      <c r="F2100" s="71" t="str">
        <f t="shared" si="162"/>
        <v>&lt;80416&gt;</v>
      </c>
      <c r="G2100" s="71" t="str">
        <f t="shared" si="163"/>
        <v>80416</v>
      </c>
      <c r="H2100" s="71">
        <f t="shared" si="164"/>
        <v>80416</v>
      </c>
    </row>
    <row r="2101" spans="1:8" x14ac:dyDescent="0.2">
      <c r="A2101" s="76">
        <f t="shared" si="160"/>
        <v>80417</v>
      </c>
      <c r="B2101" s="27" t="s">
        <v>4616</v>
      </c>
      <c r="C2101" s="71">
        <v>462</v>
      </c>
      <c r="D2101" s="71">
        <v>236</v>
      </c>
      <c r="E2101" s="71">
        <f t="shared" si="161"/>
        <v>698</v>
      </c>
      <c r="F2101" s="71" t="str">
        <f t="shared" si="162"/>
        <v>&lt;80417&gt;</v>
      </c>
      <c r="G2101" s="71" t="str">
        <f t="shared" si="163"/>
        <v>80417</v>
      </c>
      <c r="H2101" s="71">
        <f t="shared" si="164"/>
        <v>80417</v>
      </c>
    </row>
    <row r="2102" spans="1:8" x14ac:dyDescent="0.2">
      <c r="A2102" s="76">
        <f t="shared" si="160"/>
        <v>80418</v>
      </c>
      <c r="B2102" s="27" t="s">
        <v>4617</v>
      </c>
      <c r="C2102" s="71">
        <v>370</v>
      </c>
      <c r="D2102" s="71">
        <v>163</v>
      </c>
      <c r="E2102" s="71">
        <f t="shared" si="161"/>
        <v>533</v>
      </c>
      <c r="F2102" s="71" t="str">
        <f t="shared" si="162"/>
        <v>&lt;80418&gt;</v>
      </c>
      <c r="G2102" s="71" t="str">
        <f t="shared" si="163"/>
        <v>80418</v>
      </c>
      <c r="H2102" s="71">
        <f t="shared" si="164"/>
        <v>80418</v>
      </c>
    </row>
    <row r="2103" spans="1:8" x14ac:dyDescent="0.2">
      <c r="A2103" s="76">
        <f t="shared" si="160"/>
        <v>80419</v>
      </c>
      <c r="B2103" s="27" t="s">
        <v>4618</v>
      </c>
      <c r="C2103" s="71">
        <v>108</v>
      </c>
      <c r="D2103" s="71">
        <v>65</v>
      </c>
      <c r="E2103" s="71">
        <f t="shared" si="161"/>
        <v>173</v>
      </c>
      <c r="F2103" s="71" t="str">
        <f t="shared" si="162"/>
        <v>&lt;80419&gt;</v>
      </c>
      <c r="G2103" s="71" t="str">
        <f t="shared" si="163"/>
        <v>80419</v>
      </c>
      <c r="H2103" s="71">
        <f t="shared" si="164"/>
        <v>80419</v>
      </c>
    </row>
    <row r="2104" spans="1:8" x14ac:dyDescent="0.2">
      <c r="A2104" s="76">
        <f t="shared" si="160"/>
        <v>80420</v>
      </c>
      <c r="B2104" s="27" t="s">
        <v>4619</v>
      </c>
      <c r="C2104" s="71">
        <v>374</v>
      </c>
      <c r="D2104" s="71">
        <v>227</v>
      </c>
      <c r="E2104" s="71">
        <f t="shared" si="161"/>
        <v>601</v>
      </c>
      <c r="F2104" s="71" t="str">
        <f t="shared" si="162"/>
        <v>&lt;80420&gt;</v>
      </c>
      <c r="G2104" s="71" t="str">
        <f t="shared" si="163"/>
        <v>80420</v>
      </c>
      <c r="H2104" s="71">
        <f t="shared" si="164"/>
        <v>80420</v>
      </c>
    </row>
    <row r="2105" spans="1:8" ht="25.5" x14ac:dyDescent="0.2">
      <c r="A2105" s="76">
        <f t="shared" si="160"/>
        <v>80421</v>
      </c>
      <c r="B2105" s="27" t="s">
        <v>4620</v>
      </c>
      <c r="C2105" s="71">
        <v>86</v>
      </c>
      <c r="D2105" s="71">
        <v>57</v>
      </c>
      <c r="E2105" s="71">
        <f t="shared" si="161"/>
        <v>143</v>
      </c>
      <c r="F2105" s="71" t="str">
        <f t="shared" si="162"/>
        <v>&lt;80421&gt;</v>
      </c>
      <c r="G2105" s="71" t="str">
        <f t="shared" si="163"/>
        <v>80421</v>
      </c>
      <c r="H2105" s="71">
        <f t="shared" si="164"/>
        <v>80421</v>
      </c>
    </row>
    <row r="2106" spans="1:8" ht="25.5" x14ac:dyDescent="0.2">
      <c r="A2106" s="76">
        <f t="shared" si="160"/>
        <v>80422</v>
      </c>
      <c r="B2106" s="27" t="s">
        <v>4621</v>
      </c>
      <c r="C2106" s="71">
        <v>66</v>
      </c>
      <c r="D2106" s="71">
        <v>39</v>
      </c>
      <c r="E2106" s="71">
        <f t="shared" si="161"/>
        <v>105</v>
      </c>
      <c r="F2106" s="71" t="str">
        <f t="shared" si="162"/>
        <v>&lt;80422&gt;</v>
      </c>
      <c r="G2106" s="71" t="str">
        <f t="shared" si="163"/>
        <v>80422</v>
      </c>
      <c r="H2106" s="71">
        <f t="shared" si="164"/>
        <v>80422</v>
      </c>
    </row>
    <row r="2107" spans="1:8" x14ac:dyDescent="0.2">
      <c r="A2107" s="76">
        <f t="shared" si="160"/>
        <v>80423</v>
      </c>
      <c r="B2107" s="27" t="s">
        <v>4622</v>
      </c>
      <c r="C2107" s="71">
        <v>302</v>
      </c>
      <c r="D2107" s="71">
        <v>145</v>
      </c>
      <c r="E2107" s="71">
        <f t="shared" si="161"/>
        <v>447</v>
      </c>
      <c r="F2107" s="71" t="str">
        <f t="shared" si="162"/>
        <v>&lt;80423&gt;</v>
      </c>
      <c r="G2107" s="71" t="str">
        <f t="shared" si="163"/>
        <v>80423</v>
      </c>
      <c r="H2107" s="71">
        <f t="shared" si="164"/>
        <v>80423</v>
      </c>
    </row>
    <row r="2108" spans="1:8" ht="25.5" x14ac:dyDescent="0.2">
      <c r="A2108" s="76">
        <f t="shared" si="160"/>
        <v>80424</v>
      </c>
      <c r="B2108" s="27" t="s">
        <v>4623</v>
      </c>
      <c r="C2108" s="71">
        <v>569</v>
      </c>
      <c r="D2108" s="71">
        <v>241</v>
      </c>
      <c r="E2108" s="71">
        <f t="shared" si="161"/>
        <v>810</v>
      </c>
      <c r="F2108" s="71" t="str">
        <f t="shared" si="162"/>
        <v>&lt;80424&gt;</v>
      </c>
      <c r="G2108" s="71" t="str">
        <f t="shared" si="163"/>
        <v>80424</v>
      </c>
      <c r="H2108" s="71">
        <f t="shared" si="164"/>
        <v>80424</v>
      </c>
    </row>
    <row r="2109" spans="1:8" ht="25.5" x14ac:dyDescent="0.2">
      <c r="A2109" s="76">
        <f t="shared" si="160"/>
        <v>90101</v>
      </c>
      <c r="B2109" s="27" t="s">
        <v>4968</v>
      </c>
      <c r="C2109" s="71">
        <v>3059</v>
      </c>
      <c r="D2109" s="71">
        <v>2201</v>
      </c>
      <c r="E2109" s="71">
        <f t="shared" si="161"/>
        <v>5260</v>
      </c>
      <c r="F2109" s="71" t="str">
        <f t="shared" si="162"/>
        <v>&lt;90101&gt;</v>
      </c>
      <c r="G2109" s="71" t="str">
        <f t="shared" si="163"/>
        <v>90101</v>
      </c>
      <c r="H2109" s="71">
        <f t="shared" si="164"/>
        <v>90101</v>
      </c>
    </row>
    <row r="2110" spans="1:8" ht="38.25" x14ac:dyDescent="0.2">
      <c r="A2110" s="76">
        <f t="shared" si="160"/>
        <v>90201</v>
      </c>
      <c r="B2110" s="27" t="s">
        <v>4969</v>
      </c>
      <c r="C2110" s="71">
        <v>13329</v>
      </c>
      <c r="D2110" s="71">
        <v>7755</v>
      </c>
      <c r="E2110" s="71">
        <f t="shared" si="161"/>
        <v>21084</v>
      </c>
      <c r="F2110" s="71" t="str">
        <f t="shared" si="162"/>
        <v>&lt;90201&gt;</v>
      </c>
      <c r="G2110" s="71" t="str">
        <f t="shared" si="163"/>
        <v>90201</v>
      </c>
      <c r="H2110" s="71">
        <f t="shared" si="164"/>
        <v>90201</v>
      </c>
    </row>
    <row r="2111" spans="1:8" ht="38.25" x14ac:dyDescent="0.2">
      <c r="A2111" s="76">
        <f t="shared" si="160"/>
        <v>90301</v>
      </c>
      <c r="B2111" s="27" t="s">
        <v>4970</v>
      </c>
      <c r="C2111" s="71">
        <v>12811</v>
      </c>
      <c r="D2111" s="71">
        <v>7483</v>
      </c>
      <c r="E2111" s="71">
        <f t="shared" si="161"/>
        <v>20294</v>
      </c>
      <c r="F2111" s="71" t="str">
        <f t="shared" si="162"/>
        <v>&lt;90301&gt;</v>
      </c>
      <c r="G2111" s="71" t="str">
        <f t="shared" si="163"/>
        <v>90301</v>
      </c>
      <c r="H2111" s="71">
        <f t="shared" si="164"/>
        <v>90301</v>
      </c>
    </row>
    <row r="2112" spans="1:8" ht="25.5" x14ac:dyDescent="0.2">
      <c r="A2112" s="76">
        <f t="shared" si="160"/>
        <v>90401</v>
      </c>
      <c r="B2112" s="27" t="s">
        <v>4971</v>
      </c>
      <c r="C2112" s="71">
        <v>4796</v>
      </c>
      <c r="D2112" s="71">
        <v>2872</v>
      </c>
      <c r="E2112" s="71">
        <f t="shared" si="161"/>
        <v>7668</v>
      </c>
      <c r="F2112" s="71" t="str">
        <f t="shared" si="162"/>
        <v>&lt;90401&gt;</v>
      </c>
      <c r="G2112" s="71" t="str">
        <f t="shared" si="163"/>
        <v>90401</v>
      </c>
      <c r="H2112" s="71">
        <f t="shared" si="164"/>
        <v>90401</v>
      </c>
    </row>
    <row r="2113" spans="1:8" ht="38.25" x14ac:dyDescent="0.2">
      <c r="A2113" s="76">
        <f t="shared" si="160"/>
        <v>90501</v>
      </c>
      <c r="B2113" s="27" t="s">
        <v>4972</v>
      </c>
      <c r="C2113" s="71">
        <v>7355</v>
      </c>
      <c r="D2113" s="71">
        <v>3467</v>
      </c>
      <c r="E2113" s="71">
        <f t="shared" si="161"/>
        <v>10822</v>
      </c>
      <c r="F2113" s="71" t="str">
        <f t="shared" si="162"/>
        <v>&lt;90501&gt;</v>
      </c>
      <c r="G2113" s="71" t="str">
        <f t="shared" si="163"/>
        <v>90501</v>
      </c>
      <c r="H2113" s="71">
        <f t="shared" si="164"/>
        <v>90501</v>
      </c>
    </row>
    <row r="2114" spans="1:8" ht="25.5" x14ac:dyDescent="0.2">
      <c r="A2114" s="76">
        <f t="shared" si="160"/>
        <v>90601</v>
      </c>
      <c r="B2114" s="27" t="s">
        <v>4973</v>
      </c>
      <c r="C2114" s="71">
        <v>4468</v>
      </c>
      <c r="D2114" s="71">
        <v>2309</v>
      </c>
      <c r="E2114" s="71">
        <f t="shared" si="161"/>
        <v>6777</v>
      </c>
      <c r="F2114" s="71" t="str">
        <f t="shared" si="162"/>
        <v>&lt;90601&gt;</v>
      </c>
      <c r="G2114" s="71" t="str">
        <f t="shared" si="163"/>
        <v>90601</v>
      </c>
      <c r="H2114" s="71">
        <f t="shared" si="164"/>
        <v>90601</v>
      </c>
    </row>
    <row r="2115" spans="1:8" ht="25.5" x14ac:dyDescent="0.2">
      <c r="A2115" s="76">
        <f t="shared" si="160"/>
        <v>90701</v>
      </c>
      <c r="B2115" s="27" t="s">
        <v>4974</v>
      </c>
      <c r="C2115" s="71">
        <v>4366</v>
      </c>
      <c r="D2115" s="71">
        <v>2228</v>
      </c>
      <c r="E2115" s="71">
        <f t="shared" si="161"/>
        <v>6594</v>
      </c>
      <c r="F2115" s="71" t="str">
        <f t="shared" si="162"/>
        <v>&lt;90701&gt;</v>
      </c>
      <c r="G2115" s="71" t="str">
        <f t="shared" si="163"/>
        <v>90701</v>
      </c>
      <c r="H2115" s="71">
        <f t="shared" si="164"/>
        <v>90701</v>
      </c>
    </row>
    <row r="2116" spans="1:8" ht="38.25" x14ac:dyDescent="0.2">
      <c r="A2116" s="76">
        <f t="shared" si="160"/>
        <v>90801</v>
      </c>
      <c r="B2116" s="27" t="s">
        <v>4975</v>
      </c>
      <c r="C2116" s="71">
        <v>3486</v>
      </c>
      <c r="D2116" s="71">
        <v>1959</v>
      </c>
      <c r="E2116" s="71">
        <f t="shared" si="161"/>
        <v>5445</v>
      </c>
      <c r="F2116" s="71" t="str">
        <f t="shared" si="162"/>
        <v>&lt;90801&gt;</v>
      </c>
      <c r="G2116" s="71" t="str">
        <f t="shared" si="163"/>
        <v>90801</v>
      </c>
      <c r="H2116" s="71">
        <f t="shared" si="164"/>
        <v>90801</v>
      </c>
    </row>
    <row r="2117" spans="1:8" ht="38.25" x14ac:dyDescent="0.2">
      <c r="A2117" s="76">
        <f t="shared" si="160"/>
        <v>90901</v>
      </c>
      <c r="B2117" s="27" t="s">
        <v>4976</v>
      </c>
      <c r="C2117" s="71">
        <v>5598</v>
      </c>
      <c r="D2117" s="71">
        <v>3152</v>
      </c>
      <c r="E2117" s="71">
        <f t="shared" si="161"/>
        <v>8750</v>
      </c>
      <c r="F2117" s="71" t="str">
        <f t="shared" si="162"/>
        <v>&lt;90901&gt;</v>
      </c>
      <c r="G2117" s="71" t="str">
        <f t="shared" si="163"/>
        <v>90901</v>
      </c>
      <c r="H2117" s="71">
        <f t="shared" si="164"/>
        <v>90901</v>
      </c>
    </row>
    <row r="2118" spans="1:8" ht="38.25" x14ac:dyDescent="0.2">
      <c r="A2118" s="76">
        <f t="shared" si="160"/>
        <v>91001</v>
      </c>
      <c r="B2118" s="27" t="s">
        <v>4977</v>
      </c>
      <c r="C2118" s="71">
        <v>27831</v>
      </c>
      <c r="D2118" s="71">
        <v>15726</v>
      </c>
      <c r="E2118" s="71">
        <f t="shared" si="161"/>
        <v>43557</v>
      </c>
      <c r="F2118" s="71" t="str">
        <f t="shared" si="162"/>
        <v>&lt;91001&gt;</v>
      </c>
      <c r="G2118" s="71" t="str">
        <f t="shared" si="163"/>
        <v>91001</v>
      </c>
      <c r="H2118" s="71">
        <f t="shared" si="164"/>
        <v>91001</v>
      </c>
    </row>
    <row r="2119" spans="1:8" ht="38.25" x14ac:dyDescent="0.2">
      <c r="A2119" s="76">
        <f t="shared" si="160"/>
        <v>91101</v>
      </c>
      <c r="B2119" s="27" t="s">
        <v>4978</v>
      </c>
      <c r="C2119" s="71">
        <v>13687</v>
      </c>
      <c r="D2119" s="71">
        <v>6967</v>
      </c>
      <c r="E2119" s="71">
        <f t="shared" si="161"/>
        <v>20654</v>
      </c>
      <c r="F2119" s="71" t="str">
        <f t="shared" si="162"/>
        <v>&lt;91101&gt;</v>
      </c>
      <c r="G2119" s="71" t="str">
        <f t="shared" si="163"/>
        <v>91101</v>
      </c>
      <c r="H2119" s="71">
        <f t="shared" si="164"/>
        <v>91101</v>
      </c>
    </row>
    <row r="2120" spans="1:8" ht="38.25" x14ac:dyDescent="0.2">
      <c r="A2120" s="76">
        <f t="shared" si="160"/>
        <v>91201</v>
      </c>
      <c r="B2120" s="27" t="s">
        <v>4979</v>
      </c>
      <c r="C2120" s="71">
        <v>13392</v>
      </c>
      <c r="D2120" s="71">
        <v>7420</v>
      </c>
      <c r="E2120" s="71">
        <f t="shared" si="161"/>
        <v>20812</v>
      </c>
      <c r="F2120" s="71" t="str">
        <f t="shared" si="162"/>
        <v>&lt;91201&gt;</v>
      </c>
      <c r="G2120" s="71" t="str">
        <f t="shared" si="163"/>
        <v>91201</v>
      </c>
      <c r="H2120" s="71">
        <f t="shared" si="164"/>
        <v>91201</v>
      </c>
    </row>
    <row r="2121" spans="1:8" ht="25.5" x14ac:dyDescent="0.2">
      <c r="A2121" s="76">
        <f t="shared" si="160"/>
        <v>91301</v>
      </c>
      <c r="B2121" s="27" t="s">
        <v>4980</v>
      </c>
      <c r="C2121" s="71">
        <v>8564</v>
      </c>
      <c r="D2121" s="71">
        <v>7509</v>
      </c>
      <c r="E2121" s="71">
        <f t="shared" si="161"/>
        <v>16073</v>
      </c>
      <c r="F2121" s="71" t="str">
        <f t="shared" si="162"/>
        <v>&lt;91301&gt;</v>
      </c>
      <c r="G2121" s="71" t="str">
        <f t="shared" si="163"/>
        <v>91301</v>
      </c>
      <c r="H2121" s="71">
        <f t="shared" si="164"/>
        <v>91301</v>
      </c>
    </row>
    <row r="2122" spans="1:8" ht="25.5" x14ac:dyDescent="0.2">
      <c r="A2122" s="76">
        <f t="shared" si="160"/>
        <v>91401</v>
      </c>
      <c r="B2122" s="27" t="s">
        <v>4981</v>
      </c>
      <c r="C2122" s="71">
        <v>14418</v>
      </c>
      <c r="D2122" s="71">
        <v>8970</v>
      </c>
      <c r="E2122" s="71">
        <f t="shared" si="161"/>
        <v>23388</v>
      </c>
      <c r="F2122" s="71" t="str">
        <f t="shared" si="162"/>
        <v>&lt;91401&gt;</v>
      </c>
      <c r="G2122" s="71" t="str">
        <f t="shared" si="163"/>
        <v>91401</v>
      </c>
      <c r="H2122" s="71">
        <f t="shared" si="164"/>
        <v>91401</v>
      </c>
    </row>
    <row r="2123" spans="1:8" ht="51" x14ac:dyDescent="0.2">
      <c r="A2123" s="76">
        <f t="shared" si="160"/>
        <v>91501</v>
      </c>
      <c r="B2123" s="27" t="s">
        <v>4982</v>
      </c>
      <c r="C2123" s="71">
        <v>9975</v>
      </c>
      <c r="D2123" s="71">
        <v>4537</v>
      </c>
      <c r="E2123" s="71">
        <f t="shared" si="161"/>
        <v>14512</v>
      </c>
      <c r="F2123" s="71" t="str">
        <f t="shared" si="162"/>
        <v>&lt;91501&gt;</v>
      </c>
      <c r="G2123" s="71" t="str">
        <f t="shared" si="163"/>
        <v>91501</v>
      </c>
      <c r="H2123" s="71">
        <f t="shared" si="164"/>
        <v>91501</v>
      </c>
    </row>
    <row r="2124" spans="1:8" ht="38.25" x14ac:dyDescent="0.2">
      <c r="A2124" s="76">
        <f t="shared" si="160"/>
        <v>91601</v>
      </c>
      <c r="B2124" s="27" t="s">
        <v>4983</v>
      </c>
      <c r="C2124" s="71">
        <v>14516</v>
      </c>
      <c r="D2124" s="71">
        <v>7557</v>
      </c>
      <c r="E2124" s="71">
        <f t="shared" si="161"/>
        <v>22073</v>
      </c>
      <c r="F2124" s="71" t="str">
        <f t="shared" si="162"/>
        <v>&lt;91601&gt;</v>
      </c>
      <c r="G2124" s="71" t="str">
        <f t="shared" si="163"/>
        <v>91601</v>
      </c>
      <c r="H2124" s="71">
        <f t="shared" si="164"/>
        <v>91601</v>
      </c>
    </row>
    <row r="2125" spans="1:8" ht="25.5" x14ac:dyDescent="0.2">
      <c r="A2125" s="76">
        <f t="shared" si="160"/>
        <v>91701</v>
      </c>
      <c r="B2125" s="27" t="s">
        <v>4984</v>
      </c>
      <c r="C2125" s="71">
        <v>7879</v>
      </c>
      <c r="D2125" s="71">
        <v>4442</v>
      </c>
      <c r="E2125" s="71">
        <f t="shared" si="161"/>
        <v>12321</v>
      </c>
      <c r="F2125" s="71" t="str">
        <f t="shared" si="162"/>
        <v>&lt;91701&gt;</v>
      </c>
      <c r="G2125" s="71" t="str">
        <f t="shared" si="163"/>
        <v>91701</v>
      </c>
      <c r="H2125" s="71">
        <f t="shared" si="164"/>
        <v>91701</v>
      </c>
    </row>
    <row r="2126" spans="1:8" ht="38.25" x14ac:dyDescent="0.2">
      <c r="A2126" s="76">
        <f t="shared" si="160"/>
        <v>91801</v>
      </c>
      <c r="B2126" s="27" t="s">
        <v>4985</v>
      </c>
      <c r="C2126" s="71">
        <v>6842</v>
      </c>
      <c r="D2126" s="71">
        <v>4932</v>
      </c>
      <c r="E2126" s="71">
        <f t="shared" si="161"/>
        <v>11774</v>
      </c>
      <c r="F2126" s="71" t="str">
        <f t="shared" si="162"/>
        <v>&lt;91801&gt;</v>
      </c>
      <c r="G2126" s="71" t="str">
        <f t="shared" si="163"/>
        <v>91801</v>
      </c>
      <c r="H2126" s="71">
        <f t="shared" si="164"/>
        <v>91801</v>
      </c>
    </row>
    <row r="2127" spans="1:8" ht="25.5" x14ac:dyDescent="0.2">
      <c r="A2127" s="76">
        <f t="shared" ref="A2127:A2133" si="165">H2127</f>
        <v>91901</v>
      </c>
      <c r="B2127" s="27" t="s">
        <v>4986</v>
      </c>
      <c r="C2127" s="71">
        <v>10857</v>
      </c>
      <c r="D2127" s="71">
        <v>9445</v>
      </c>
      <c r="E2127" s="71">
        <f t="shared" ref="E2127:E2133" si="166">SUM(C2127:D2127)</f>
        <v>20302</v>
      </c>
      <c r="F2127" s="71" t="str">
        <f t="shared" ref="F2127:F2133" si="167">RIGHT(B2127,7)</f>
        <v>&lt;91901&gt;</v>
      </c>
      <c r="G2127" s="71" t="str">
        <f t="shared" ref="G2127:G2133" si="168">MID(F2127,2,5)</f>
        <v>91901</v>
      </c>
      <c r="H2127" s="71">
        <f t="shared" ref="H2127:H2133" si="169">VALUE(G2127)</f>
        <v>91901</v>
      </c>
    </row>
    <row r="2128" spans="1:8" ht="38.25" x14ac:dyDescent="0.2">
      <c r="A2128" s="76">
        <f t="shared" si="165"/>
        <v>92001</v>
      </c>
      <c r="B2128" s="27" t="s">
        <v>4987</v>
      </c>
      <c r="C2128" s="71">
        <v>11497</v>
      </c>
      <c r="D2128" s="71">
        <v>6286</v>
      </c>
      <c r="E2128" s="71">
        <f t="shared" si="166"/>
        <v>17783</v>
      </c>
      <c r="F2128" s="71" t="str">
        <f t="shared" si="167"/>
        <v>&lt;92001&gt;</v>
      </c>
      <c r="G2128" s="71" t="str">
        <f t="shared" si="168"/>
        <v>92001</v>
      </c>
      <c r="H2128" s="71">
        <f t="shared" si="169"/>
        <v>92001</v>
      </c>
    </row>
    <row r="2129" spans="1:8" ht="38.25" x14ac:dyDescent="0.2">
      <c r="A2129" s="76">
        <f t="shared" si="165"/>
        <v>92101</v>
      </c>
      <c r="B2129" s="27" t="s">
        <v>4988</v>
      </c>
      <c r="C2129" s="71">
        <v>24334</v>
      </c>
      <c r="D2129" s="71">
        <v>14241</v>
      </c>
      <c r="E2129" s="71">
        <f t="shared" si="166"/>
        <v>38575</v>
      </c>
      <c r="F2129" s="71" t="str">
        <f t="shared" si="167"/>
        <v>&lt;92101&gt;</v>
      </c>
      <c r="G2129" s="71" t="str">
        <f t="shared" si="168"/>
        <v>92101</v>
      </c>
      <c r="H2129" s="71">
        <f t="shared" si="169"/>
        <v>92101</v>
      </c>
    </row>
    <row r="2130" spans="1:8" ht="38.25" x14ac:dyDescent="0.2">
      <c r="A2130" s="76">
        <f t="shared" si="165"/>
        <v>92201</v>
      </c>
      <c r="B2130" s="27" t="s">
        <v>4989</v>
      </c>
      <c r="C2130" s="71">
        <v>27157</v>
      </c>
      <c r="D2130" s="71">
        <v>14279</v>
      </c>
      <c r="E2130" s="71">
        <f t="shared" si="166"/>
        <v>41436</v>
      </c>
      <c r="F2130" s="71" t="str">
        <f t="shared" si="167"/>
        <v>&lt;92201&gt;</v>
      </c>
      <c r="G2130" s="71" t="str">
        <f t="shared" si="168"/>
        <v>92201</v>
      </c>
      <c r="H2130" s="71">
        <f t="shared" si="169"/>
        <v>92201</v>
      </c>
    </row>
    <row r="2131" spans="1:8" ht="25.5" x14ac:dyDescent="0.2">
      <c r="A2131" s="76">
        <f t="shared" si="165"/>
        <v>92301</v>
      </c>
      <c r="B2131" s="27" t="s">
        <v>4990</v>
      </c>
      <c r="C2131" s="71">
        <v>16782</v>
      </c>
      <c r="D2131" s="71">
        <v>11380</v>
      </c>
      <c r="E2131" s="71">
        <f t="shared" si="166"/>
        <v>28162</v>
      </c>
      <c r="F2131" s="71" t="str">
        <f t="shared" si="167"/>
        <v>&lt;92301&gt;</v>
      </c>
      <c r="G2131" s="71" t="str">
        <f t="shared" si="168"/>
        <v>92301</v>
      </c>
      <c r="H2131" s="71">
        <f t="shared" si="169"/>
        <v>92301</v>
      </c>
    </row>
    <row r="2132" spans="1:8" x14ac:dyDescent="0.2">
      <c r="A2132" s="76">
        <f t="shared" si="165"/>
        <v>90001</v>
      </c>
      <c r="B2132" s="27" t="s">
        <v>4991</v>
      </c>
      <c r="C2132" s="71">
        <f t="shared" ref="C2132:D2132" si="170">SUM(C2109:C2131)</f>
        <v>266999</v>
      </c>
      <c r="D2132" s="71">
        <f t="shared" si="170"/>
        <v>157117</v>
      </c>
      <c r="E2132" s="71">
        <f t="shared" si="166"/>
        <v>424116</v>
      </c>
      <c r="F2132" s="71" t="str">
        <f t="shared" si="167"/>
        <v>&lt;90001&gt;</v>
      </c>
      <c r="G2132" s="71" t="str">
        <f t="shared" si="168"/>
        <v>90001</v>
      </c>
      <c r="H2132" s="71">
        <f t="shared" si="169"/>
        <v>90001</v>
      </c>
    </row>
    <row r="2133" spans="1:8" ht="38.25" x14ac:dyDescent="0.2">
      <c r="A2133" s="76" t="e">
        <f t="shared" si="165"/>
        <v>#VALUE!</v>
      </c>
      <c r="B2133" s="27" t="s">
        <v>4992</v>
      </c>
      <c r="C2133" s="71" t="s">
        <v>2315</v>
      </c>
      <c r="D2133" s="71" t="s">
        <v>2315</v>
      </c>
      <c r="E2133" s="71">
        <f t="shared" si="166"/>
        <v>0</v>
      </c>
      <c r="F2133" s="71" t="str">
        <f t="shared" si="167"/>
        <v>bar &lt;0&gt;</v>
      </c>
      <c r="G2133" s="71" t="str">
        <f t="shared" si="168"/>
        <v>ar &lt;0</v>
      </c>
      <c r="H2133" s="71" t="e">
        <f t="shared" si="169"/>
        <v>#VALUE!</v>
      </c>
    </row>
    <row r="2135" spans="1:8" x14ac:dyDescent="0.2">
      <c r="A2135" s="77" t="s">
        <v>4647</v>
      </c>
      <c r="B2135" s="31" t="s">
        <v>4648</v>
      </c>
    </row>
    <row r="2137" spans="1:8" ht="12.75" customHeight="1" x14ac:dyDescent="0.2">
      <c r="A2137" s="77" t="s">
        <v>4649</v>
      </c>
      <c r="B2137" s="82" t="s">
        <v>4650</v>
      </c>
      <c r="C2137" s="83"/>
      <c r="D2137" s="83"/>
    </row>
    <row r="2138" spans="1:8" ht="12.75" customHeight="1" x14ac:dyDescent="0.2">
      <c r="A2138" s="77" t="s">
        <v>4993</v>
      </c>
      <c r="B2138" s="82" t="s">
        <v>4994</v>
      </c>
      <c r="C2138" s="83"/>
      <c r="D2138" s="83"/>
    </row>
    <row r="2139" spans="1:8" ht="12.75" customHeight="1" x14ac:dyDescent="0.2">
      <c r="A2139" s="77" t="s">
        <v>4671</v>
      </c>
      <c r="B2139" s="82" t="s">
        <v>4995</v>
      </c>
      <c r="C2139" s="83"/>
      <c r="D2139" s="83"/>
    </row>
    <row r="2140" spans="1:8" x14ac:dyDescent="0.2">
      <c r="A2140" s="73" t="s">
        <v>4660</v>
      </c>
    </row>
  </sheetData>
  <mergeCells count="3">
    <mergeCell ref="B2137:D2137"/>
    <mergeCell ref="B2138:D2138"/>
    <mergeCell ref="B2139:D2139"/>
  </mergeCells>
  <pageMargins left="0.75" right="0.75" top="1" bottom="1" header="0.5" footer="0.5"/>
  <pageSetup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12193-1B5B-44B9-ABD5-0828791B1EF2}">
  <dimension ref="A2:G2123"/>
  <sheetViews>
    <sheetView workbookViewId="0">
      <pane ySplit="5" topLeftCell="A2095" activePane="bottomLeft" state="frozen"/>
      <selection pane="bottomLeft" activeCell="I2114" sqref="I2114"/>
    </sheetView>
  </sheetViews>
  <sheetFormatPr baseColWidth="10" defaultColWidth="12.140625" defaultRowHeight="15" x14ac:dyDescent="0.25"/>
  <cols>
    <col min="1" max="1" width="25" style="1" bestFit="1" customWidth="1"/>
    <col min="2" max="2" width="14" style="1" bestFit="1" customWidth="1"/>
    <col min="3" max="4" width="11.5703125" style="1" bestFit="1" customWidth="1"/>
    <col min="5" max="5" width="17.85546875" style="1" bestFit="1" customWidth="1"/>
    <col min="6" max="6" width="15.5703125" style="1" bestFit="1" customWidth="1"/>
    <col min="7" max="7" width="22.85546875" style="81" bestFit="1" customWidth="1"/>
    <col min="8" max="16384" width="12.140625" style="1"/>
  </cols>
  <sheetData>
    <row r="2" spans="1:7" x14ac:dyDescent="0.25">
      <c r="A2" s="1" t="s">
        <v>0</v>
      </c>
      <c r="B2" s="2" t="s">
        <v>1</v>
      </c>
    </row>
    <row r="3" spans="1:7" x14ac:dyDescent="0.25">
      <c r="A3" s="1" t="s">
        <v>2</v>
      </c>
      <c r="B3" s="3">
        <v>44493</v>
      </c>
    </row>
    <row r="5" spans="1:7" x14ac:dyDescent="0.25">
      <c r="A5" s="1" t="s">
        <v>3</v>
      </c>
      <c r="B5" s="1" t="s">
        <v>4</v>
      </c>
      <c r="C5" s="1" t="s">
        <v>5</v>
      </c>
      <c r="D5" s="1" t="s">
        <v>6</v>
      </c>
      <c r="E5" s="1" t="s">
        <v>7</v>
      </c>
      <c r="F5" s="1" t="s">
        <v>8</v>
      </c>
      <c r="G5" s="81" t="s">
        <v>9</v>
      </c>
    </row>
    <row r="6" spans="1:7" x14ac:dyDescent="0.25">
      <c r="A6" s="1" t="s">
        <v>10</v>
      </c>
      <c r="B6" s="1">
        <v>10101</v>
      </c>
      <c r="C6" s="1">
        <v>14895</v>
      </c>
      <c r="D6" s="1">
        <v>10790</v>
      </c>
      <c r="E6" s="4">
        <v>7244041625</v>
      </c>
      <c r="F6" s="1">
        <v>10375</v>
      </c>
      <c r="G6" s="81">
        <f t="shared" ref="G6:G69" si="0">F6/(C6/100000)</f>
        <v>69654.246391406516</v>
      </c>
    </row>
    <row r="7" spans="1:7" x14ac:dyDescent="0.25">
      <c r="A7" s="1" t="s">
        <v>10</v>
      </c>
      <c r="B7" s="1">
        <v>10201</v>
      </c>
      <c r="C7" s="1">
        <v>2000</v>
      </c>
      <c r="D7" s="1">
        <v>1489</v>
      </c>
      <c r="E7" s="1" t="s">
        <v>11</v>
      </c>
      <c r="F7" s="1">
        <v>1407</v>
      </c>
      <c r="G7" s="81">
        <f t="shared" si="0"/>
        <v>70350</v>
      </c>
    </row>
    <row r="8" spans="1:7" x14ac:dyDescent="0.25">
      <c r="A8" s="1" t="s">
        <v>10</v>
      </c>
      <c r="B8" s="1">
        <v>10301</v>
      </c>
      <c r="C8" s="1">
        <v>1883</v>
      </c>
      <c r="D8" s="1">
        <v>1427</v>
      </c>
      <c r="E8" s="4">
        <v>7578332448</v>
      </c>
      <c r="F8" s="1">
        <v>1385</v>
      </c>
      <c r="G8" s="81">
        <f t="shared" si="0"/>
        <v>73552.84121083378</v>
      </c>
    </row>
    <row r="9" spans="1:7" x14ac:dyDescent="0.25">
      <c r="A9" s="1" t="s">
        <v>10</v>
      </c>
      <c r="B9" s="1">
        <v>10302</v>
      </c>
      <c r="C9" s="1">
        <v>1841</v>
      </c>
      <c r="D9" s="1">
        <v>1399</v>
      </c>
      <c r="E9" s="4">
        <v>7599130907</v>
      </c>
      <c r="F9" s="1">
        <v>1367</v>
      </c>
      <c r="G9" s="81">
        <f t="shared" si="0"/>
        <v>74253.123302552965</v>
      </c>
    </row>
    <row r="10" spans="1:7" x14ac:dyDescent="0.25">
      <c r="A10" s="1" t="s">
        <v>10</v>
      </c>
      <c r="B10" s="1">
        <v>10303</v>
      </c>
      <c r="C10" s="1">
        <v>2122</v>
      </c>
      <c r="D10" s="1">
        <v>1573</v>
      </c>
      <c r="E10" s="4">
        <v>7412818096</v>
      </c>
      <c r="F10" s="1">
        <v>1519</v>
      </c>
      <c r="G10" s="81">
        <f t="shared" si="0"/>
        <v>71583.411875589067</v>
      </c>
    </row>
    <row r="11" spans="1:7" x14ac:dyDescent="0.25">
      <c r="A11" s="1" t="s">
        <v>10</v>
      </c>
      <c r="B11" s="1">
        <v>10304</v>
      </c>
      <c r="C11" s="1">
        <v>3176</v>
      </c>
      <c r="D11" s="1">
        <v>2300</v>
      </c>
      <c r="E11" s="4">
        <v>7241813602</v>
      </c>
      <c r="F11" s="1">
        <v>2219</v>
      </c>
      <c r="G11" s="81">
        <f t="shared" si="0"/>
        <v>69867.758186397987</v>
      </c>
    </row>
    <row r="12" spans="1:7" x14ac:dyDescent="0.25">
      <c r="A12" s="1" t="s">
        <v>10</v>
      </c>
      <c r="B12" s="1">
        <v>10305</v>
      </c>
      <c r="C12" s="1">
        <v>1223</v>
      </c>
      <c r="D12" s="1">
        <v>850</v>
      </c>
      <c r="E12" s="4">
        <v>6950122649</v>
      </c>
      <c r="F12" s="1">
        <v>806</v>
      </c>
      <c r="G12" s="81">
        <f t="shared" si="0"/>
        <v>65903.515944399027</v>
      </c>
    </row>
    <row r="13" spans="1:7" x14ac:dyDescent="0.25">
      <c r="A13" s="1" t="s">
        <v>10</v>
      </c>
      <c r="B13" s="1">
        <v>10306</v>
      </c>
      <c r="C13" s="1">
        <v>1217</v>
      </c>
      <c r="D13" s="1">
        <v>955</v>
      </c>
      <c r="E13" s="4">
        <v>784716516</v>
      </c>
      <c r="F13" s="1">
        <v>914</v>
      </c>
      <c r="G13" s="81">
        <f t="shared" si="0"/>
        <v>75102.711585866884</v>
      </c>
    </row>
    <row r="14" spans="1:7" x14ac:dyDescent="0.25">
      <c r="A14" s="1" t="s">
        <v>10</v>
      </c>
      <c r="B14" s="1">
        <v>10307</v>
      </c>
      <c r="C14" s="1">
        <v>2228</v>
      </c>
      <c r="D14" s="1">
        <v>1700</v>
      </c>
      <c r="E14" s="4">
        <v>763016158</v>
      </c>
      <c r="F14" s="1">
        <v>1638</v>
      </c>
      <c r="G14" s="81">
        <f t="shared" si="0"/>
        <v>73518.85098743267</v>
      </c>
    </row>
    <row r="15" spans="1:7" x14ac:dyDescent="0.25">
      <c r="A15" s="1" t="s">
        <v>10</v>
      </c>
      <c r="B15" s="1">
        <v>10308</v>
      </c>
      <c r="C15" s="1">
        <v>1384</v>
      </c>
      <c r="D15" s="1">
        <v>1050</v>
      </c>
      <c r="E15" s="4">
        <v>7586705202</v>
      </c>
      <c r="F15" s="1">
        <v>1010</v>
      </c>
      <c r="G15" s="81">
        <f t="shared" si="0"/>
        <v>72976.87861271677</v>
      </c>
    </row>
    <row r="16" spans="1:7" x14ac:dyDescent="0.25">
      <c r="A16" s="1" t="s">
        <v>10</v>
      </c>
      <c r="B16" s="1">
        <v>10309</v>
      </c>
      <c r="C16" s="1">
        <v>3587</v>
      </c>
      <c r="D16" s="1">
        <v>2593</v>
      </c>
      <c r="E16" s="4">
        <v>7228882074</v>
      </c>
      <c r="F16" s="1">
        <v>2496</v>
      </c>
      <c r="G16" s="81">
        <f t="shared" si="0"/>
        <v>69584.611095623084</v>
      </c>
    </row>
    <row r="17" spans="1:7" x14ac:dyDescent="0.25">
      <c r="A17" s="1" t="s">
        <v>10</v>
      </c>
      <c r="B17" s="1">
        <v>10310</v>
      </c>
      <c r="C17" s="1">
        <v>1738</v>
      </c>
      <c r="D17" s="1">
        <v>1385</v>
      </c>
      <c r="E17" s="4">
        <v>7968929804</v>
      </c>
      <c r="F17" s="1">
        <v>1351</v>
      </c>
      <c r="G17" s="81">
        <f t="shared" si="0"/>
        <v>77733.026467203686</v>
      </c>
    </row>
    <row r="18" spans="1:7" x14ac:dyDescent="0.25">
      <c r="A18" s="1" t="s">
        <v>10</v>
      </c>
      <c r="B18" s="1">
        <v>10311</v>
      </c>
      <c r="C18" s="1">
        <v>1271</v>
      </c>
      <c r="D18" s="1">
        <v>997</v>
      </c>
      <c r="E18" s="4">
        <v>7844217152</v>
      </c>
      <c r="F18" s="1">
        <v>966</v>
      </c>
      <c r="G18" s="81">
        <f t="shared" si="0"/>
        <v>76003.147128245473</v>
      </c>
    </row>
    <row r="19" spans="1:7" x14ac:dyDescent="0.25">
      <c r="A19" s="1" t="s">
        <v>10</v>
      </c>
      <c r="B19" s="1">
        <v>10312</v>
      </c>
      <c r="C19" s="1">
        <v>2899</v>
      </c>
      <c r="D19" s="1">
        <v>2200</v>
      </c>
      <c r="E19" s="4">
        <v>7588823732</v>
      </c>
      <c r="F19" s="1">
        <v>2130</v>
      </c>
      <c r="G19" s="81">
        <f t="shared" si="0"/>
        <v>73473.611590203524</v>
      </c>
    </row>
    <row r="20" spans="1:7" x14ac:dyDescent="0.25">
      <c r="A20" s="1" t="s">
        <v>10</v>
      </c>
      <c r="B20" s="1">
        <v>10313</v>
      </c>
      <c r="C20" s="1">
        <v>2683</v>
      </c>
      <c r="D20" s="1">
        <v>2083</v>
      </c>
      <c r="E20" s="4">
        <v>7763697354</v>
      </c>
      <c r="F20" s="1">
        <v>2003</v>
      </c>
      <c r="G20" s="81">
        <f t="shared" si="0"/>
        <v>74655.236675363398</v>
      </c>
    </row>
    <row r="21" spans="1:7" x14ac:dyDescent="0.25">
      <c r="A21" s="1" t="s">
        <v>10</v>
      </c>
      <c r="B21" s="1">
        <v>10314</v>
      </c>
      <c r="C21" s="1">
        <v>1417</v>
      </c>
      <c r="D21" s="1">
        <v>1077</v>
      </c>
      <c r="E21" s="4">
        <v>7600564573</v>
      </c>
      <c r="F21" s="1">
        <v>1038</v>
      </c>
      <c r="G21" s="81">
        <f t="shared" si="0"/>
        <v>73253.352152434716</v>
      </c>
    </row>
    <row r="22" spans="1:7" x14ac:dyDescent="0.25">
      <c r="A22" s="1" t="s">
        <v>10</v>
      </c>
      <c r="B22" s="1">
        <v>10315</v>
      </c>
      <c r="C22" s="1">
        <v>3118</v>
      </c>
      <c r="D22" s="1">
        <v>2237</v>
      </c>
      <c r="E22" s="4">
        <v>7174470815</v>
      </c>
      <c r="F22" s="1">
        <v>2156</v>
      </c>
      <c r="G22" s="81">
        <f t="shared" si="0"/>
        <v>69146.889031430401</v>
      </c>
    </row>
    <row r="23" spans="1:7" x14ac:dyDescent="0.25">
      <c r="A23" s="1" t="s">
        <v>10</v>
      </c>
      <c r="B23" s="1">
        <v>10316</v>
      </c>
      <c r="C23" s="1">
        <v>2932</v>
      </c>
      <c r="D23" s="1">
        <v>2119</v>
      </c>
      <c r="E23" s="4">
        <v>7227148704</v>
      </c>
      <c r="F23" s="1">
        <v>2034</v>
      </c>
      <c r="G23" s="81">
        <f t="shared" si="0"/>
        <v>69372.442019099588</v>
      </c>
    </row>
    <row r="24" spans="1:7" x14ac:dyDescent="0.25">
      <c r="A24" s="1" t="s">
        <v>10</v>
      </c>
      <c r="B24" s="1">
        <v>10317</v>
      </c>
      <c r="C24" s="1">
        <v>2067</v>
      </c>
      <c r="D24" s="1">
        <v>1604</v>
      </c>
      <c r="E24" s="4">
        <v>7760038703</v>
      </c>
      <c r="F24" s="1">
        <v>1556</v>
      </c>
      <c r="G24" s="81">
        <f t="shared" si="0"/>
        <v>75278.180938558289</v>
      </c>
    </row>
    <row r="25" spans="1:7" x14ac:dyDescent="0.25">
      <c r="A25" s="1" t="s">
        <v>10</v>
      </c>
      <c r="B25" s="1">
        <v>10318</v>
      </c>
      <c r="C25" s="1">
        <v>1702</v>
      </c>
      <c r="D25" s="1">
        <v>1139</v>
      </c>
      <c r="E25" s="4">
        <v>669212691</v>
      </c>
      <c r="F25" s="1">
        <v>1091</v>
      </c>
      <c r="G25" s="81">
        <f t="shared" si="0"/>
        <v>64101.057579318447</v>
      </c>
    </row>
    <row r="26" spans="1:7" x14ac:dyDescent="0.25">
      <c r="A26" s="1" t="s">
        <v>10</v>
      </c>
      <c r="B26" s="1">
        <v>10319</v>
      </c>
      <c r="C26" s="1">
        <v>1982</v>
      </c>
      <c r="D26" s="1">
        <v>1416</v>
      </c>
      <c r="E26" s="4">
        <v>7144298688</v>
      </c>
      <c r="F26" s="1">
        <v>1366</v>
      </c>
      <c r="G26" s="81">
        <f t="shared" si="0"/>
        <v>68920.282542885965</v>
      </c>
    </row>
    <row r="27" spans="1:7" x14ac:dyDescent="0.25">
      <c r="A27" s="1" t="s">
        <v>10</v>
      </c>
      <c r="B27" s="1">
        <v>10320</v>
      </c>
      <c r="C27" s="1">
        <v>476</v>
      </c>
      <c r="D27" s="1">
        <v>361</v>
      </c>
      <c r="E27" s="4">
        <v>7584033613</v>
      </c>
      <c r="F27" s="1">
        <v>348</v>
      </c>
      <c r="G27" s="81">
        <f t="shared" si="0"/>
        <v>73109.243697478989</v>
      </c>
    </row>
    <row r="28" spans="1:7" x14ac:dyDescent="0.25">
      <c r="A28" s="1" t="s">
        <v>10</v>
      </c>
      <c r="B28" s="1">
        <v>10321</v>
      </c>
      <c r="C28" s="1">
        <v>823</v>
      </c>
      <c r="D28" s="1">
        <v>588</v>
      </c>
      <c r="E28" s="4">
        <v>7144592953</v>
      </c>
      <c r="F28" s="1">
        <v>570</v>
      </c>
      <c r="G28" s="81">
        <f t="shared" si="0"/>
        <v>69258.809234507906</v>
      </c>
    </row>
    <row r="29" spans="1:7" x14ac:dyDescent="0.25">
      <c r="A29" s="1" t="s">
        <v>10</v>
      </c>
      <c r="B29" s="1">
        <v>10322</v>
      </c>
      <c r="C29" s="1">
        <v>991</v>
      </c>
      <c r="D29" s="1">
        <v>709</v>
      </c>
      <c r="E29" s="4">
        <v>7154389506</v>
      </c>
      <c r="F29" s="1">
        <v>692</v>
      </c>
      <c r="G29" s="81">
        <f t="shared" si="0"/>
        <v>69828.456104944504</v>
      </c>
    </row>
    <row r="30" spans="1:7" x14ac:dyDescent="0.25">
      <c r="A30" s="1" t="s">
        <v>10</v>
      </c>
      <c r="B30" s="1">
        <v>10323</v>
      </c>
      <c r="C30" s="1">
        <v>1101</v>
      </c>
      <c r="D30" s="1">
        <v>830</v>
      </c>
      <c r="E30" s="4">
        <v>7538601272</v>
      </c>
      <c r="F30" s="1">
        <v>800</v>
      </c>
      <c r="G30" s="81">
        <f t="shared" si="0"/>
        <v>72661.217075386012</v>
      </c>
    </row>
    <row r="31" spans="1:7" x14ac:dyDescent="0.25">
      <c r="A31" s="1" t="s">
        <v>10</v>
      </c>
      <c r="B31" s="1">
        <v>10401</v>
      </c>
      <c r="C31" s="1">
        <v>815</v>
      </c>
      <c r="D31" s="1">
        <v>577</v>
      </c>
      <c r="E31" s="4">
        <v>7079754601</v>
      </c>
      <c r="F31" s="1">
        <v>547</v>
      </c>
      <c r="G31" s="81">
        <f t="shared" si="0"/>
        <v>67116.564417177913</v>
      </c>
    </row>
    <row r="32" spans="1:7" x14ac:dyDescent="0.25">
      <c r="A32" s="1" t="s">
        <v>10</v>
      </c>
      <c r="B32" s="1">
        <v>10402</v>
      </c>
      <c r="C32" s="1">
        <v>1334</v>
      </c>
      <c r="D32" s="1">
        <v>882</v>
      </c>
      <c r="E32" s="4">
        <v>6611694153</v>
      </c>
      <c r="F32" s="1">
        <v>840</v>
      </c>
      <c r="G32" s="81">
        <f t="shared" si="0"/>
        <v>62968.51574212894</v>
      </c>
    </row>
    <row r="33" spans="1:7" x14ac:dyDescent="0.25">
      <c r="A33" s="1" t="s">
        <v>10</v>
      </c>
      <c r="B33" s="1">
        <v>10403</v>
      </c>
      <c r="C33" s="1">
        <v>928</v>
      </c>
      <c r="D33" s="1">
        <v>698</v>
      </c>
      <c r="E33" s="4">
        <v>7521551724</v>
      </c>
      <c r="F33" s="1">
        <v>678</v>
      </c>
      <c r="G33" s="81">
        <f t="shared" si="0"/>
        <v>73060.344827586203</v>
      </c>
    </row>
    <row r="34" spans="1:7" x14ac:dyDescent="0.25">
      <c r="A34" s="1" t="s">
        <v>10</v>
      </c>
      <c r="B34" s="1">
        <v>10404</v>
      </c>
      <c r="C34" s="1">
        <v>1003</v>
      </c>
      <c r="D34" s="1">
        <v>768</v>
      </c>
      <c r="E34" s="4">
        <v>7657028913</v>
      </c>
      <c r="F34" s="1">
        <v>737</v>
      </c>
      <c r="G34" s="81">
        <f t="shared" si="0"/>
        <v>73479.561316051841</v>
      </c>
    </row>
    <row r="35" spans="1:7" x14ac:dyDescent="0.25">
      <c r="A35" s="1" t="s">
        <v>10</v>
      </c>
      <c r="B35" s="1">
        <v>10405</v>
      </c>
      <c r="C35" s="1">
        <v>3665</v>
      </c>
      <c r="D35" s="1">
        <v>2741</v>
      </c>
      <c r="E35" s="4">
        <v>7478854025</v>
      </c>
      <c r="F35" s="1">
        <v>2648</v>
      </c>
      <c r="G35" s="81">
        <f t="shared" si="0"/>
        <v>72251.023192360153</v>
      </c>
    </row>
    <row r="36" spans="1:7" x14ac:dyDescent="0.25">
      <c r="A36" s="1" t="s">
        <v>10</v>
      </c>
      <c r="B36" s="1">
        <v>10406</v>
      </c>
      <c r="C36" s="1">
        <v>883</v>
      </c>
      <c r="D36" s="1">
        <v>711</v>
      </c>
      <c r="E36" s="4">
        <v>805209513</v>
      </c>
      <c r="F36" s="1">
        <v>681</v>
      </c>
      <c r="G36" s="81">
        <f t="shared" si="0"/>
        <v>77123.442808607026</v>
      </c>
    </row>
    <row r="37" spans="1:7" x14ac:dyDescent="0.25">
      <c r="A37" s="1" t="s">
        <v>10</v>
      </c>
      <c r="B37" s="1">
        <v>10407</v>
      </c>
      <c r="C37" s="1">
        <v>744</v>
      </c>
      <c r="D37" s="1">
        <v>563</v>
      </c>
      <c r="E37" s="4">
        <v>7567204301</v>
      </c>
      <c r="F37" s="1">
        <v>545</v>
      </c>
      <c r="G37" s="81">
        <f t="shared" si="0"/>
        <v>73252.68817204301</v>
      </c>
    </row>
    <row r="38" spans="1:7" x14ac:dyDescent="0.25">
      <c r="A38" s="1" t="s">
        <v>10</v>
      </c>
      <c r="B38" s="1">
        <v>10408</v>
      </c>
      <c r="C38" s="1">
        <v>2009</v>
      </c>
      <c r="D38" s="1">
        <v>1383</v>
      </c>
      <c r="E38" s="4">
        <v>6884021901</v>
      </c>
      <c r="F38" s="1">
        <v>1334</v>
      </c>
      <c r="G38" s="81">
        <f t="shared" si="0"/>
        <v>66401.194624191136</v>
      </c>
    </row>
    <row r="39" spans="1:7" x14ac:dyDescent="0.25">
      <c r="A39" s="1" t="s">
        <v>10</v>
      </c>
      <c r="B39" s="1">
        <v>10409</v>
      </c>
      <c r="C39" s="1">
        <v>968</v>
      </c>
      <c r="D39" s="1">
        <v>719</v>
      </c>
      <c r="E39" s="4">
        <v>742768595</v>
      </c>
      <c r="F39" s="1">
        <v>693</v>
      </c>
      <c r="G39" s="81">
        <f t="shared" si="0"/>
        <v>71590.909090909103</v>
      </c>
    </row>
    <row r="40" spans="1:7" x14ac:dyDescent="0.25">
      <c r="A40" s="1" t="s">
        <v>10</v>
      </c>
      <c r="B40" s="1">
        <v>10410</v>
      </c>
      <c r="C40" s="1">
        <v>446</v>
      </c>
      <c r="D40" s="1">
        <v>329</v>
      </c>
      <c r="E40" s="4">
        <v>7376681614</v>
      </c>
      <c r="F40" s="1">
        <v>308</v>
      </c>
      <c r="G40" s="81">
        <f t="shared" si="0"/>
        <v>69058.295964125558</v>
      </c>
    </row>
    <row r="41" spans="1:7" x14ac:dyDescent="0.25">
      <c r="A41" s="1" t="s">
        <v>10</v>
      </c>
      <c r="B41" s="1">
        <v>10411</v>
      </c>
      <c r="C41" s="1">
        <v>1457</v>
      </c>
      <c r="D41" s="1">
        <v>998</v>
      </c>
      <c r="E41" s="4">
        <v>6849691146</v>
      </c>
      <c r="F41" s="1">
        <v>953</v>
      </c>
      <c r="G41" s="81">
        <f t="shared" si="0"/>
        <v>65408.373369938228</v>
      </c>
    </row>
    <row r="42" spans="1:7" x14ac:dyDescent="0.25">
      <c r="A42" s="1" t="s">
        <v>10</v>
      </c>
      <c r="B42" s="1">
        <v>10412</v>
      </c>
      <c r="C42" s="1">
        <v>921</v>
      </c>
      <c r="D42" s="1">
        <v>694</v>
      </c>
      <c r="E42" s="4">
        <v>7535287731</v>
      </c>
      <c r="F42" s="1">
        <v>653</v>
      </c>
      <c r="G42" s="81">
        <f t="shared" si="0"/>
        <v>70901.194353963088</v>
      </c>
    </row>
    <row r="43" spans="1:7" x14ac:dyDescent="0.25">
      <c r="A43" s="1" t="s">
        <v>10</v>
      </c>
      <c r="B43" s="1">
        <v>10413</v>
      </c>
      <c r="C43" s="1">
        <v>987</v>
      </c>
      <c r="D43" s="1">
        <v>712</v>
      </c>
      <c r="E43" s="4">
        <v>7213779129</v>
      </c>
      <c r="F43" s="1">
        <v>690</v>
      </c>
      <c r="G43" s="81">
        <f t="shared" si="0"/>
        <v>69908.81458966565</v>
      </c>
    </row>
    <row r="44" spans="1:7" x14ac:dyDescent="0.25">
      <c r="A44" s="1" t="s">
        <v>10</v>
      </c>
      <c r="B44" s="1">
        <v>10414</v>
      </c>
      <c r="C44" s="1">
        <v>2688</v>
      </c>
      <c r="D44" s="1">
        <v>1870</v>
      </c>
      <c r="E44" s="4">
        <v>6956845238</v>
      </c>
      <c r="F44" s="1">
        <v>1788</v>
      </c>
      <c r="G44" s="81">
        <f t="shared" si="0"/>
        <v>66517.857142857145</v>
      </c>
    </row>
    <row r="45" spans="1:7" x14ac:dyDescent="0.25">
      <c r="A45" s="1" t="s">
        <v>10</v>
      </c>
      <c r="B45" s="1">
        <v>10415</v>
      </c>
      <c r="C45" s="1">
        <v>1218</v>
      </c>
      <c r="D45" s="1">
        <v>904</v>
      </c>
      <c r="E45" s="4">
        <v>7422003284</v>
      </c>
      <c r="F45" s="1">
        <v>868</v>
      </c>
      <c r="G45" s="81">
        <f t="shared" si="0"/>
        <v>71264.367816091952</v>
      </c>
    </row>
    <row r="46" spans="1:7" x14ac:dyDescent="0.25">
      <c r="A46" s="1" t="s">
        <v>10</v>
      </c>
      <c r="B46" s="1">
        <v>10416</v>
      </c>
      <c r="C46" s="1">
        <v>872</v>
      </c>
      <c r="D46" s="1">
        <v>695</v>
      </c>
      <c r="E46" s="4">
        <v>7970183486</v>
      </c>
      <c r="F46" s="1">
        <v>675</v>
      </c>
      <c r="G46" s="81">
        <f t="shared" si="0"/>
        <v>77408.256880733941</v>
      </c>
    </row>
    <row r="47" spans="1:7" x14ac:dyDescent="0.25">
      <c r="A47" s="1" t="s">
        <v>10</v>
      </c>
      <c r="B47" s="1">
        <v>10417</v>
      </c>
      <c r="C47" s="1">
        <v>1342</v>
      </c>
      <c r="D47" s="1">
        <v>1011</v>
      </c>
      <c r="E47" s="4">
        <v>7533532042</v>
      </c>
      <c r="F47" s="1">
        <v>972</v>
      </c>
      <c r="G47" s="81">
        <f t="shared" si="0"/>
        <v>72429.210134128167</v>
      </c>
    </row>
    <row r="48" spans="1:7" x14ac:dyDescent="0.25">
      <c r="A48" s="1" t="s">
        <v>10</v>
      </c>
      <c r="B48" s="1">
        <v>10418</v>
      </c>
      <c r="C48" s="1">
        <v>364</v>
      </c>
      <c r="D48" s="1">
        <v>255</v>
      </c>
      <c r="E48" s="4">
        <v>7005494505</v>
      </c>
      <c r="F48" s="1">
        <v>245</v>
      </c>
      <c r="G48" s="81">
        <f t="shared" si="0"/>
        <v>67307.692307692312</v>
      </c>
    </row>
    <row r="49" spans="1:7" x14ac:dyDescent="0.25">
      <c r="A49" s="1" t="s">
        <v>10</v>
      </c>
      <c r="B49" s="1">
        <v>10419</v>
      </c>
      <c r="C49" s="1">
        <v>479</v>
      </c>
      <c r="D49" s="1">
        <v>324</v>
      </c>
      <c r="E49" s="4">
        <v>6764091858</v>
      </c>
      <c r="F49" s="1">
        <v>317</v>
      </c>
      <c r="G49" s="81">
        <f t="shared" si="0"/>
        <v>66179.540709812107</v>
      </c>
    </row>
    <row r="50" spans="1:7" x14ac:dyDescent="0.25">
      <c r="A50" s="1" t="s">
        <v>10</v>
      </c>
      <c r="B50" s="1">
        <v>10420</v>
      </c>
      <c r="C50" s="1">
        <v>235</v>
      </c>
      <c r="D50" s="1">
        <v>189</v>
      </c>
      <c r="E50" s="4">
        <v>8042553191</v>
      </c>
      <c r="F50" s="1">
        <v>183</v>
      </c>
      <c r="G50" s="81">
        <f t="shared" si="0"/>
        <v>77872.340425531918</v>
      </c>
    </row>
    <row r="51" spans="1:7" x14ac:dyDescent="0.25">
      <c r="A51" s="1" t="s">
        <v>10</v>
      </c>
      <c r="B51" s="1">
        <v>10421</v>
      </c>
      <c r="C51" s="1">
        <v>330</v>
      </c>
      <c r="D51" s="1">
        <v>237</v>
      </c>
      <c r="E51" s="4">
        <v>7181818182</v>
      </c>
      <c r="F51" s="1">
        <v>230</v>
      </c>
      <c r="G51" s="81">
        <f t="shared" si="0"/>
        <v>69696.969696969696</v>
      </c>
    </row>
    <row r="52" spans="1:7" x14ac:dyDescent="0.25">
      <c r="A52" s="1" t="s">
        <v>10</v>
      </c>
      <c r="B52" s="1">
        <v>10422</v>
      </c>
      <c r="C52" s="1">
        <v>229</v>
      </c>
      <c r="D52" s="1">
        <v>196</v>
      </c>
      <c r="E52" s="4">
        <v>8558951965</v>
      </c>
      <c r="F52" s="1">
        <v>188</v>
      </c>
      <c r="G52" s="81">
        <f t="shared" si="0"/>
        <v>82096.069868995633</v>
      </c>
    </row>
    <row r="53" spans="1:7" x14ac:dyDescent="0.25">
      <c r="A53" s="1" t="s">
        <v>10</v>
      </c>
      <c r="B53" s="1">
        <v>10423</v>
      </c>
      <c r="C53" s="1">
        <v>67</v>
      </c>
      <c r="D53" s="1">
        <v>53</v>
      </c>
      <c r="E53" s="4">
        <v>7910447761</v>
      </c>
      <c r="F53" s="1">
        <v>52</v>
      </c>
      <c r="G53" s="81">
        <f t="shared" si="0"/>
        <v>77611.940298507456</v>
      </c>
    </row>
    <row r="54" spans="1:7" x14ac:dyDescent="0.25">
      <c r="A54" s="1" t="s">
        <v>10</v>
      </c>
      <c r="B54" s="1">
        <v>10424</v>
      </c>
      <c r="C54" s="1">
        <v>227</v>
      </c>
      <c r="D54" s="1">
        <v>159</v>
      </c>
      <c r="E54" s="4">
        <v>7004405286</v>
      </c>
      <c r="F54" s="1">
        <v>150</v>
      </c>
      <c r="G54" s="81">
        <f t="shared" si="0"/>
        <v>66079.29515418502</v>
      </c>
    </row>
    <row r="55" spans="1:7" x14ac:dyDescent="0.25">
      <c r="A55" s="1" t="s">
        <v>10</v>
      </c>
      <c r="B55" s="1">
        <v>10425</v>
      </c>
      <c r="C55" s="1">
        <v>379</v>
      </c>
      <c r="D55" s="1">
        <v>289</v>
      </c>
      <c r="E55" s="4">
        <v>7625329815</v>
      </c>
      <c r="F55" s="1">
        <v>272</v>
      </c>
      <c r="G55" s="81">
        <f t="shared" si="0"/>
        <v>71767.810026385225</v>
      </c>
    </row>
    <row r="56" spans="1:7" x14ac:dyDescent="0.25">
      <c r="A56" s="1" t="s">
        <v>10</v>
      </c>
      <c r="B56" s="1">
        <v>10426</v>
      </c>
      <c r="C56" s="1">
        <v>334</v>
      </c>
      <c r="D56" s="1">
        <v>242</v>
      </c>
      <c r="E56" s="4">
        <v>7245508982</v>
      </c>
      <c r="F56" s="1">
        <v>239</v>
      </c>
      <c r="G56" s="81">
        <f t="shared" si="0"/>
        <v>71556.886227544906</v>
      </c>
    </row>
    <row r="57" spans="1:7" x14ac:dyDescent="0.25">
      <c r="A57" s="1" t="s">
        <v>10</v>
      </c>
      <c r="B57" s="1">
        <v>10427</v>
      </c>
      <c r="C57" s="1">
        <v>460</v>
      </c>
      <c r="D57" s="1">
        <v>318</v>
      </c>
      <c r="E57" s="4">
        <v>6913043478</v>
      </c>
      <c r="F57" s="1">
        <v>307</v>
      </c>
      <c r="G57" s="81">
        <f t="shared" si="0"/>
        <v>66739.130434782608</v>
      </c>
    </row>
    <row r="58" spans="1:7" x14ac:dyDescent="0.25">
      <c r="A58" s="1" t="s">
        <v>10</v>
      </c>
      <c r="B58" s="1">
        <v>10428</v>
      </c>
      <c r="C58" s="1">
        <v>386</v>
      </c>
      <c r="D58" s="1">
        <v>284</v>
      </c>
      <c r="E58" s="4">
        <v>7357512953</v>
      </c>
      <c r="F58" s="1">
        <v>278</v>
      </c>
      <c r="G58" s="81">
        <f t="shared" si="0"/>
        <v>72020.725388601029</v>
      </c>
    </row>
    <row r="59" spans="1:7" x14ac:dyDescent="0.25">
      <c r="A59" s="1" t="s">
        <v>10</v>
      </c>
      <c r="B59" s="1">
        <v>10501</v>
      </c>
      <c r="C59" s="1">
        <v>1715</v>
      </c>
      <c r="D59" s="1">
        <v>1205</v>
      </c>
      <c r="E59" s="4">
        <v>7026239067</v>
      </c>
      <c r="F59" s="1">
        <v>1143</v>
      </c>
      <c r="G59" s="81">
        <f t="shared" si="0"/>
        <v>66647.230320699717</v>
      </c>
    </row>
    <row r="60" spans="1:7" x14ac:dyDescent="0.25">
      <c r="A60" s="1" t="s">
        <v>10</v>
      </c>
      <c r="B60" s="1">
        <v>10502</v>
      </c>
      <c r="C60" s="1">
        <v>901</v>
      </c>
      <c r="D60" s="1">
        <v>631</v>
      </c>
      <c r="E60" s="4">
        <v>7003329634</v>
      </c>
      <c r="F60" s="1">
        <v>607</v>
      </c>
      <c r="G60" s="81">
        <f t="shared" si="0"/>
        <v>67369.589345172033</v>
      </c>
    </row>
    <row r="61" spans="1:7" x14ac:dyDescent="0.25">
      <c r="A61" s="1" t="s">
        <v>10</v>
      </c>
      <c r="B61" s="1">
        <v>10503</v>
      </c>
      <c r="C61" s="1">
        <v>1262</v>
      </c>
      <c r="D61" s="1">
        <v>865</v>
      </c>
      <c r="E61" s="4">
        <v>6854199683</v>
      </c>
      <c r="F61" s="1">
        <v>837</v>
      </c>
      <c r="G61" s="81">
        <f t="shared" si="0"/>
        <v>66323.296354992082</v>
      </c>
    </row>
    <row r="62" spans="1:7" x14ac:dyDescent="0.25">
      <c r="A62" s="1" t="s">
        <v>10</v>
      </c>
      <c r="B62" s="1">
        <v>10504</v>
      </c>
      <c r="C62" s="1">
        <v>4121</v>
      </c>
      <c r="D62" s="1">
        <v>2822</v>
      </c>
      <c r="E62" s="4">
        <v>6847852463</v>
      </c>
      <c r="F62" s="1">
        <v>2723</v>
      </c>
      <c r="G62" s="81">
        <f t="shared" si="0"/>
        <v>66076.195098277123</v>
      </c>
    </row>
    <row r="63" spans="1:7" x14ac:dyDescent="0.25">
      <c r="A63" s="1" t="s">
        <v>10</v>
      </c>
      <c r="B63" s="1">
        <v>10505</v>
      </c>
      <c r="C63" s="1">
        <v>1065</v>
      </c>
      <c r="D63" s="1">
        <v>722</v>
      </c>
      <c r="E63" s="4">
        <v>6779342723</v>
      </c>
      <c r="F63" s="1">
        <v>691</v>
      </c>
      <c r="G63" s="81">
        <f t="shared" si="0"/>
        <v>64882.629107981222</v>
      </c>
    </row>
    <row r="64" spans="1:7" x14ac:dyDescent="0.25">
      <c r="A64" s="1" t="s">
        <v>10</v>
      </c>
      <c r="B64" s="1">
        <v>10506</v>
      </c>
      <c r="C64" s="1">
        <v>1148</v>
      </c>
      <c r="D64" s="1">
        <v>792</v>
      </c>
      <c r="E64" s="4">
        <v>6898954704</v>
      </c>
      <c r="F64" s="1">
        <v>767</v>
      </c>
      <c r="G64" s="81">
        <f t="shared" si="0"/>
        <v>66811.846689895465</v>
      </c>
    </row>
    <row r="65" spans="1:7" x14ac:dyDescent="0.25">
      <c r="A65" s="1" t="s">
        <v>10</v>
      </c>
      <c r="B65" s="1">
        <v>10507</v>
      </c>
      <c r="C65" s="1">
        <v>920</v>
      </c>
      <c r="D65" s="1">
        <v>625</v>
      </c>
      <c r="E65" s="4">
        <v>6793478261</v>
      </c>
      <c r="F65" s="1">
        <v>603</v>
      </c>
      <c r="G65" s="81">
        <f t="shared" si="0"/>
        <v>65543.478260869568</v>
      </c>
    </row>
    <row r="66" spans="1:7" x14ac:dyDescent="0.25">
      <c r="A66" s="1" t="s">
        <v>10</v>
      </c>
      <c r="B66" s="1">
        <v>10508</v>
      </c>
      <c r="C66" s="1">
        <v>2144</v>
      </c>
      <c r="D66" s="1">
        <v>1507</v>
      </c>
      <c r="E66" s="4">
        <v>702891791</v>
      </c>
      <c r="F66" s="1">
        <v>1434</v>
      </c>
      <c r="G66" s="81">
        <f t="shared" si="0"/>
        <v>66884.32835820895</v>
      </c>
    </row>
    <row r="67" spans="1:7" x14ac:dyDescent="0.25">
      <c r="A67" s="1" t="s">
        <v>10</v>
      </c>
      <c r="B67" s="1">
        <v>10509</v>
      </c>
      <c r="C67" s="1">
        <v>1965</v>
      </c>
      <c r="D67" s="1">
        <v>1425</v>
      </c>
      <c r="E67" s="4">
        <v>7251908397</v>
      </c>
      <c r="F67" s="1">
        <v>1373</v>
      </c>
      <c r="G67" s="81">
        <f t="shared" si="0"/>
        <v>69872.773536895678</v>
      </c>
    </row>
    <row r="68" spans="1:7" x14ac:dyDescent="0.25">
      <c r="A68" s="1" t="s">
        <v>10</v>
      </c>
      <c r="B68" s="1">
        <v>10510</v>
      </c>
      <c r="C68" s="1">
        <v>707</v>
      </c>
      <c r="D68" s="1">
        <v>503</v>
      </c>
      <c r="E68" s="4">
        <v>71145686</v>
      </c>
      <c r="F68" s="1">
        <v>477</v>
      </c>
      <c r="G68" s="81">
        <f t="shared" si="0"/>
        <v>67468.175388967473</v>
      </c>
    </row>
    <row r="69" spans="1:7" x14ac:dyDescent="0.25">
      <c r="A69" s="1" t="s">
        <v>10</v>
      </c>
      <c r="B69" s="1">
        <v>10511</v>
      </c>
      <c r="C69" s="1">
        <v>778</v>
      </c>
      <c r="D69" s="1">
        <v>535</v>
      </c>
      <c r="E69" s="4">
        <v>6876606684</v>
      </c>
      <c r="F69" s="1">
        <v>513</v>
      </c>
      <c r="G69" s="81">
        <f t="shared" si="0"/>
        <v>65938.303341902312</v>
      </c>
    </row>
    <row r="70" spans="1:7" x14ac:dyDescent="0.25">
      <c r="A70" s="1" t="s">
        <v>10</v>
      </c>
      <c r="B70" s="1">
        <v>10512</v>
      </c>
      <c r="C70" s="1">
        <v>383</v>
      </c>
      <c r="D70" s="1">
        <v>295</v>
      </c>
      <c r="E70" s="4">
        <v>7702349869</v>
      </c>
      <c r="F70" s="1">
        <v>287</v>
      </c>
      <c r="G70" s="81">
        <f t="shared" ref="G70:G133" si="1">F70/(C70/100000)</f>
        <v>74934.725848563961</v>
      </c>
    </row>
    <row r="71" spans="1:7" x14ac:dyDescent="0.25">
      <c r="A71" s="1" t="s">
        <v>10</v>
      </c>
      <c r="B71" s="1">
        <v>10601</v>
      </c>
      <c r="C71" s="1">
        <v>1226</v>
      </c>
      <c r="D71" s="1">
        <v>880</v>
      </c>
      <c r="E71" s="4">
        <v>7177814029</v>
      </c>
      <c r="F71" s="1">
        <v>861</v>
      </c>
      <c r="G71" s="81">
        <f t="shared" si="1"/>
        <v>70228.384991843399</v>
      </c>
    </row>
    <row r="72" spans="1:7" x14ac:dyDescent="0.25">
      <c r="A72" s="1" t="s">
        <v>10</v>
      </c>
      <c r="B72" s="1">
        <v>10602</v>
      </c>
      <c r="C72" s="1">
        <v>2800</v>
      </c>
      <c r="D72" s="1">
        <v>1997</v>
      </c>
      <c r="E72" s="4">
        <v>7132142857</v>
      </c>
      <c r="F72" s="1">
        <v>1950</v>
      </c>
      <c r="G72" s="81">
        <f t="shared" si="1"/>
        <v>69642.857142857145</v>
      </c>
    </row>
    <row r="73" spans="1:7" x14ac:dyDescent="0.25">
      <c r="A73" s="1" t="s">
        <v>10</v>
      </c>
      <c r="B73" s="1">
        <v>10603</v>
      </c>
      <c r="C73" s="1">
        <v>1012</v>
      </c>
      <c r="D73" s="1">
        <v>745</v>
      </c>
      <c r="E73" s="4">
        <v>7361660079</v>
      </c>
      <c r="F73" s="1">
        <v>716</v>
      </c>
      <c r="G73" s="81">
        <f t="shared" si="1"/>
        <v>70750.988142292481</v>
      </c>
    </row>
    <row r="74" spans="1:7" x14ac:dyDescent="0.25">
      <c r="A74" s="1" t="s">
        <v>10</v>
      </c>
      <c r="B74" s="1">
        <v>10604</v>
      </c>
      <c r="C74" s="1">
        <v>1201</v>
      </c>
      <c r="D74" s="1">
        <v>801</v>
      </c>
      <c r="E74" s="4">
        <v>6669442132</v>
      </c>
      <c r="F74" s="1">
        <v>766</v>
      </c>
      <c r="G74" s="81">
        <f t="shared" si="1"/>
        <v>63780.183180682769</v>
      </c>
    </row>
    <row r="75" spans="1:7" x14ac:dyDescent="0.25">
      <c r="A75" s="1" t="s">
        <v>10</v>
      </c>
      <c r="B75" s="1">
        <v>10605</v>
      </c>
      <c r="C75" s="1">
        <v>2095</v>
      </c>
      <c r="D75" s="1">
        <v>1544</v>
      </c>
      <c r="E75" s="4">
        <v>7369928401</v>
      </c>
      <c r="F75" s="1">
        <v>1492</v>
      </c>
      <c r="G75" s="81">
        <f t="shared" si="1"/>
        <v>71217.183770883057</v>
      </c>
    </row>
    <row r="76" spans="1:7" x14ac:dyDescent="0.25">
      <c r="A76" s="1" t="s">
        <v>10</v>
      </c>
      <c r="B76" s="1">
        <v>10606</v>
      </c>
      <c r="C76" s="1">
        <v>7538</v>
      </c>
      <c r="D76" s="1">
        <v>5329</v>
      </c>
      <c r="E76" s="4">
        <v>706951446</v>
      </c>
      <c r="F76" s="1">
        <v>5139</v>
      </c>
      <c r="G76" s="81">
        <f t="shared" si="1"/>
        <v>68174.582117272483</v>
      </c>
    </row>
    <row r="77" spans="1:7" x14ac:dyDescent="0.25">
      <c r="A77" s="1" t="s">
        <v>10</v>
      </c>
      <c r="B77" s="1">
        <v>10607</v>
      </c>
      <c r="C77" s="1">
        <v>4788</v>
      </c>
      <c r="D77" s="1">
        <v>3189</v>
      </c>
      <c r="E77" s="4">
        <v>6660401003</v>
      </c>
      <c r="F77" s="1">
        <v>3018</v>
      </c>
      <c r="G77" s="81">
        <f t="shared" si="1"/>
        <v>63032.581453634084</v>
      </c>
    </row>
    <row r="78" spans="1:7" x14ac:dyDescent="0.25">
      <c r="A78" s="1" t="s">
        <v>10</v>
      </c>
      <c r="B78" s="1">
        <v>10608</v>
      </c>
      <c r="C78" s="1">
        <v>767</v>
      </c>
      <c r="D78" s="1">
        <v>566</v>
      </c>
      <c r="E78" s="4">
        <v>7379400261</v>
      </c>
      <c r="F78" s="1">
        <v>553</v>
      </c>
      <c r="G78" s="81">
        <f t="shared" si="1"/>
        <v>72099.087353324649</v>
      </c>
    </row>
    <row r="79" spans="1:7" x14ac:dyDescent="0.25">
      <c r="A79" s="1" t="s">
        <v>10</v>
      </c>
      <c r="B79" s="1">
        <v>10609</v>
      </c>
      <c r="C79" s="1">
        <v>2996</v>
      </c>
      <c r="D79" s="1">
        <v>2120</v>
      </c>
      <c r="E79" s="4">
        <v>7076101469</v>
      </c>
      <c r="F79" s="1">
        <v>2050</v>
      </c>
      <c r="G79" s="81">
        <f t="shared" si="1"/>
        <v>68424.566088117484</v>
      </c>
    </row>
    <row r="80" spans="1:7" x14ac:dyDescent="0.25">
      <c r="A80" s="1" t="s">
        <v>10</v>
      </c>
      <c r="B80" s="1">
        <v>10610</v>
      </c>
      <c r="C80" s="1">
        <v>2633</v>
      </c>
      <c r="D80" s="1">
        <v>1975</v>
      </c>
      <c r="E80" s="4">
        <v>7500949487</v>
      </c>
      <c r="F80" s="1">
        <v>1922</v>
      </c>
      <c r="G80" s="81">
        <f t="shared" si="1"/>
        <v>72996.581845803274</v>
      </c>
    </row>
    <row r="81" spans="1:7" x14ac:dyDescent="0.25">
      <c r="A81" s="1" t="s">
        <v>10</v>
      </c>
      <c r="B81" s="1">
        <v>10611</v>
      </c>
      <c r="C81" s="1">
        <v>2262</v>
      </c>
      <c r="D81" s="1">
        <v>1515</v>
      </c>
      <c r="E81" s="4">
        <v>6697612732</v>
      </c>
      <c r="F81" s="1">
        <v>1461</v>
      </c>
      <c r="G81" s="81">
        <f t="shared" si="1"/>
        <v>64588.859416445623</v>
      </c>
    </row>
    <row r="82" spans="1:7" x14ac:dyDescent="0.25">
      <c r="A82" s="1" t="s">
        <v>10</v>
      </c>
      <c r="B82" s="1">
        <v>10612</v>
      </c>
      <c r="C82" s="1">
        <v>2354</v>
      </c>
      <c r="D82" s="1">
        <v>1772</v>
      </c>
      <c r="E82" s="4">
        <v>7527612574</v>
      </c>
      <c r="F82" s="1">
        <v>1719</v>
      </c>
      <c r="G82" s="81">
        <f t="shared" si="1"/>
        <v>73024.63891248939</v>
      </c>
    </row>
    <row r="83" spans="1:7" x14ac:dyDescent="0.25">
      <c r="A83" s="1" t="s">
        <v>10</v>
      </c>
      <c r="B83" s="1">
        <v>10613</v>
      </c>
      <c r="C83" s="1">
        <v>1251</v>
      </c>
      <c r="D83" s="1">
        <v>912</v>
      </c>
      <c r="E83" s="4">
        <v>7290167866</v>
      </c>
      <c r="F83" s="1">
        <v>867</v>
      </c>
      <c r="G83" s="81">
        <f t="shared" si="1"/>
        <v>69304.556354916072</v>
      </c>
    </row>
    <row r="84" spans="1:7" x14ac:dyDescent="0.25">
      <c r="A84" s="1" t="s">
        <v>10</v>
      </c>
      <c r="B84" s="1">
        <v>10614</v>
      </c>
      <c r="C84" s="1">
        <v>1139</v>
      </c>
      <c r="D84" s="1">
        <v>852</v>
      </c>
      <c r="E84" s="4">
        <v>748024583</v>
      </c>
      <c r="F84" s="1">
        <v>826</v>
      </c>
      <c r="G84" s="81">
        <f t="shared" si="1"/>
        <v>72519.754170324843</v>
      </c>
    </row>
    <row r="85" spans="1:7" x14ac:dyDescent="0.25">
      <c r="A85" s="1" t="s">
        <v>10</v>
      </c>
      <c r="B85" s="1">
        <v>10615</v>
      </c>
      <c r="C85" s="1">
        <v>2697</v>
      </c>
      <c r="D85" s="1">
        <v>1908</v>
      </c>
      <c r="E85" s="4">
        <v>7074527253</v>
      </c>
      <c r="F85" s="1">
        <v>1841</v>
      </c>
      <c r="G85" s="81">
        <f t="shared" si="1"/>
        <v>68261.030774935105</v>
      </c>
    </row>
    <row r="86" spans="1:7" x14ac:dyDescent="0.25">
      <c r="A86" s="1" t="s">
        <v>10</v>
      </c>
      <c r="B86" s="1">
        <v>10616</v>
      </c>
      <c r="C86" s="1">
        <v>768</v>
      </c>
      <c r="D86" s="1">
        <v>557</v>
      </c>
      <c r="E86" s="4">
        <v>7252604167</v>
      </c>
      <c r="F86" s="1">
        <v>539</v>
      </c>
      <c r="G86" s="81">
        <f t="shared" si="1"/>
        <v>70182.291666666672</v>
      </c>
    </row>
    <row r="87" spans="1:7" x14ac:dyDescent="0.25">
      <c r="A87" s="1" t="s">
        <v>10</v>
      </c>
      <c r="B87" s="1">
        <v>10617</v>
      </c>
      <c r="C87" s="1">
        <v>885</v>
      </c>
      <c r="D87" s="1">
        <v>667</v>
      </c>
      <c r="E87" s="4">
        <v>7536723164</v>
      </c>
      <c r="F87" s="1">
        <v>648</v>
      </c>
      <c r="G87" s="81">
        <f t="shared" si="1"/>
        <v>73220.338983050839</v>
      </c>
    </row>
    <row r="88" spans="1:7" x14ac:dyDescent="0.25">
      <c r="A88" s="1" t="s">
        <v>10</v>
      </c>
      <c r="B88" s="1">
        <v>10618</v>
      </c>
      <c r="C88" s="1">
        <v>1263</v>
      </c>
      <c r="D88" s="1">
        <v>961</v>
      </c>
      <c r="E88" s="4">
        <v>7608867775</v>
      </c>
      <c r="F88" s="1">
        <v>926</v>
      </c>
      <c r="G88" s="81">
        <f t="shared" si="1"/>
        <v>73317.498020585903</v>
      </c>
    </row>
    <row r="89" spans="1:7" x14ac:dyDescent="0.25">
      <c r="A89" s="1" t="s">
        <v>10</v>
      </c>
      <c r="B89" s="1">
        <v>10619</v>
      </c>
      <c r="C89" s="1">
        <v>641</v>
      </c>
      <c r="D89" s="1">
        <v>424</v>
      </c>
      <c r="E89" s="4">
        <v>6614664587</v>
      </c>
      <c r="F89" s="1">
        <v>405</v>
      </c>
      <c r="G89" s="81">
        <f t="shared" si="1"/>
        <v>63182.527301092043</v>
      </c>
    </row>
    <row r="90" spans="1:7" x14ac:dyDescent="0.25">
      <c r="A90" s="1" t="s">
        <v>10</v>
      </c>
      <c r="B90" s="1">
        <v>10701</v>
      </c>
      <c r="C90" s="1">
        <v>2265</v>
      </c>
      <c r="D90" s="1">
        <v>1842</v>
      </c>
      <c r="E90" s="4">
        <v>8132450331</v>
      </c>
      <c r="F90" s="1">
        <v>1779</v>
      </c>
      <c r="G90" s="81">
        <f t="shared" si="1"/>
        <v>78543.046357615895</v>
      </c>
    </row>
    <row r="91" spans="1:7" x14ac:dyDescent="0.25">
      <c r="A91" s="1" t="s">
        <v>10</v>
      </c>
      <c r="B91" s="1">
        <v>10702</v>
      </c>
      <c r="C91" s="1">
        <v>1746</v>
      </c>
      <c r="D91" s="1">
        <v>1336</v>
      </c>
      <c r="E91" s="4">
        <v>7651775487</v>
      </c>
      <c r="F91" s="1">
        <v>1296</v>
      </c>
      <c r="G91" s="81">
        <f t="shared" si="1"/>
        <v>74226.804123711336</v>
      </c>
    </row>
    <row r="92" spans="1:7" x14ac:dyDescent="0.25">
      <c r="A92" s="1" t="s">
        <v>10</v>
      </c>
      <c r="B92" s="1">
        <v>10703</v>
      </c>
      <c r="C92" s="1">
        <v>3053</v>
      </c>
      <c r="D92" s="1">
        <v>2176</v>
      </c>
      <c r="E92" s="4">
        <v>7127415657</v>
      </c>
      <c r="F92" s="1">
        <v>2076</v>
      </c>
      <c r="G92" s="81">
        <f t="shared" si="1"/>
        <v>67998.689813298392</v>
      </c>
    </row>
    <row r="93" spans="1:7" x14ac:dyDescent="0.25">
      <c r="A93" s="1" t="s">
        <v>10</v>
      </c>
      <c r="B93" s="1">
        <v>10704</v>
      </c>
      <c r="C93" s="1">
        <v>626</v>
      </c>
      <c r="D93" s="1">
        <v>430</v>
      </c>
      <c r="E93" s="4">
        <v>6869009585</v>
      </c>
      <c r="F93" s="1">
        <v>420</v>
      </c>
      <c r="G93" s="81">
        <f t="shared" si="1"/>
        <v>67092.651757188505</v>
      </c>
    </row>
    <row r="94" spans="1:7" x14ac:dyDescent="0.25">
      <c r="A94" s="1" t="s">
        <v>10</v>
      </c>
      <c r="B94" s="1">
        <v>10705</v>
      </c>
      <c r="C94" s="1">
        <v>2854</v>
      </c>
      <c r="D94" s="1">
        <v>2120</v>
      </c>
      <c r="E94" s="4">
        <v>7428170988</v>
      </c>
      <c r="F94" s="1">
        <v>2045</v>
      </c>
      <c r="G94" s="81">
        <f t="shared" si="1"/>
        <v>71653.819201121238</v>
      </c>
    </row>
    <row r="95" spans="1:7" x14ac:dyDescent="0.25">
      <c r="A95" s="1" t="s">
        <v>10</v>
      </c>
      <c r="B95" s="1">
        <v>10706</v>
      </c>
      <c r="C95" s="1">
        <v>1412</v>
      </c>
      <c r="D95" s="1">
        <v>921</v>
      </c>
      <c r="E95" s="4">
        <v>652266289</v>
      </c>
      <c r="F95" s="1">
        <v>894</v>
      </c>
      <c r="G95" s="81">
        <f t="shared" si="1"/>
        <v>63314.447592067983</v>
      </c>
    </row>
    <row r="96" spans="1:7" x14ac:dyDescent="0.25">
      <c r="A96" s="1" t="s">
        <v>10</v>
      </c>
      <c r="B96" s="1">
        <v>10707</v>
      </c>
      <c r="C96" s="1">
        <v>3944</v>
      </c>
      <c r="D96" s="1">
        <v>2907</v>
      </c>
      <c r="E96" s="4">
        <v>7370689655</v>
      </c>
      <c r="F96" s="1">
        <v>2798</v>
      </c>
      <c r="G96" s="81">
        <f t="shared" si="1"/>
        <v>70943.204868154149</v>
      </c>
    </row>
    <row r="97" spans="1:7" x14ac:dyDescent="0.25">
      <c r="A97" s="1" t="s">
        <v>10</v>
      </c>
      <c r="B97" s="1">
        <v>10708</v>
      </c>
      <c r="C97" s="1">
        <v>1924</v>
      </c>
      <c r="D97" s="1">
        <v>1474</v>
      </c>
      <c r="E97" s="4">
        <v>7661122661</v>
      </c>
      <c r="F97" s="1">
        <v>1439</v>
      </c>
      <c r="G97" s="81">
        <f t="shared" si="1"/>
        <v>74792.099792099791</v>
      </c>
    </row>
    <row r="98" spans="1:7" x14ac:dyDescent="0.25">
      <c r="A98" s="1" t="s">
        <v>10</v>
      </c>
      <c r="B98" s="1">
        <v>10709</v>
      </c>
      <c r="C98" s="1">
        <v>2377</v>
      </c>
      <c r="D98" s="1">
        <v>1900</v>
      </c>
      <c r="E98" s="4">
        <v>7993268826</v>
      </c>
      <c r="F98" s="1">
        <v>1825</v>
      </c>
      <c r="G98" s="81">
        <f t="shared" si="1"/>
        <v>76777.450567942782</v>
      </c>
    </row>
    <row r="99" spans="1:7" x14ac:dyDescent="0.25">
      <c r="A99" s="1" t="s">
        <v>10</v>
      </c>
      <c r="B99" s="1">
        <v>10710</v>
      </c>
      <c r="C99" s="1">
        <v>1624</v>
      </c>
      <c r="D99" s="1">
        <v>1166</v>
      </c>
      <c r="E99" s="4">
        <v>7179802956</v>
      </c>
      <c r="F99" s="1">
        <v>1115</v>
      </c>
      <c r="G99" s="81">
        <f t="shared" si="1"/>
        <v>68657.63546798029</v>
      </c>
    </row>
    <row r="100" spans="1:7" x14ac:dyDescent="0.25">
      <c r="A100" s="1" t="s">
        <v>10</v>
      </c>
      <c r="B100" s="1">
        <v>10711</v>
      </c>
      <c r="C100" s="1">
        <v>3418</v>
      </c>
      <c r="D100" s="1">
        <v>1608</v>
      </c>
      <c r="E100" s="4">
        <v>4704505559</v>
      </c>
      <c r="F100" s="1">
        <v>1543</v>
      </c>
      <c r="G100" s="81">
        <f t="shared" si="1"/>
        <v>45143.358689291977</v>
      </c>
    </row>
    <row r="101" spans="1:7" x14ac:dyDescent="0.25">
      <c r="A101" s="1" t="s">
        <v>10</v>
      </c>
      <c r="B101" s="1">
        <v>10712</v>
      </c>
      <c r="C101" s="1">
        <v>2214</v>
      </c>
      <c r="D101" s="1">
        <v>1682</v>
      </c>
      <c r="E101" s="4">
        <v>7597109304</v>
      </c>
      <c r="F101" s="1">
        <v>1628</v>
      </c>
      <c r="G101" s="81">
        <f t="shared" si="1"/>
        <v>73532.06865401988</v>
      </c>
    </row>
    <row r="102" spans="1:7" x14ac:dyDescent="0.25">
      <c r="A102" s="1" t="s">
        <v>10</v>
      </c>
      <c r="B102" s="1">
        <v>10713</v>
      </c>
      <c r="C102" s="1">
        <v>8643</v>
      </c>
      <c r="D102" s="1">
        <v>6062</v>
      </c>
      <c r="E102" s="4">
        <v>7013768367</v>
      </c>
      <c r="F102" s="1">
        <v>5824</v>
      </c>
      <c r="G102" s="81">
        <f t="shared" si="1"/>
        <v>67384.010181649879</v>
      </c>
    </row>
    <row r="103" spans="1:7" x14ac:dyDescent="0.25">
      <c r="A103" s="1" t="s">
        <v>10</v>
      </c>
      <c r="B103" s="1">
        <v>10714</v>
      </c>
      <c r="C103" s="1">
        <v>1809</v>
      </c>
      <c r="D103" s="1">
        <v>1227</v>
      </c>
      <c r="E103" s="4">
        <v>6782752902</v>
      </c>
      <c r="F103" s="1">
        <v>1197</v>
      </c>
      <c r="G103" s="81">
        <f t="shared" si="1"/>
        <v>66169.154228855725</v>
      </c>
    </row>
    <row r="104" spans="1:7" x14ac:dyDescent="0.25">
      <c r="A104" s="1" t="s">
        <v>10</v>
      </c>
      <c r="B104" s="1">
        <v>10715</v>
      </c>
      <c r="C104" s="1">
        <v>1232</v>
      </c>
      <c r="D104" s="1">
        <v>795</v>
      </c>
      <c r="E104" s="4">
        <v>6452922078</v>
      </c>
      <c r="F104" s="1">
        <v>754</v>
      </c>
      <c r="G104" s="81">
        <f t="shared" si="1"/>
        <v>61201.298701298707</v>
      </c>
    </row>
    <row r="105" spans="1:7" x14ac:dyDescent="0.25">
      <c r="A105" s="1" t="s">
        <v>10</v>
      </c>
      <c r="B105" s="1">
        <v>10716</v>
      </c>
      <c r="C105" s="1">
        <v>1566</v>
      </c>
      <c r="D105" s="1">
        <v>1258</v>
      </c>
      <c r="E105" s="4">
        <v>8033205619</v>
      </c>
      <c r="F105" s="1">
        <v>1211</v>
      </c>
      <c r="G105" s="81">
        <f t="shared" si="1"/>
        <v>77330.779054916988</v>
      </c>
    </row>
    <row r="106" spans="1:7" x14ac:dyDescent="0.25">
      <c r="A106" s="1" t="s">
        <v>10</v>
      </c>
      <c r="B106" s="1">
        <v>10717</v>
      </c>
      <c r="C106" s="1">
        <v>5062</v>
      </c>
      <c r="D106" s="1">
        <v>3045</v>
      </c>
      <c r="E106" s="4">
        <v>6015408929</v>
      </c>
      <c r="F106" s="1">
        <v>2898</v>
      </c>
      <c r="G106" s="81">
        <f t="shared" si="1"/>
        <v>57250.098775187675</v>
      </c>
    </row>
    <row r="107" spans="1:7" x14ac:dyDescent="0.25">
      <c r="A107" s="1" t="s">
        <v>10</v>
      </c>
      <c r="B107" s="1">
        <v>10718</v>
      </c>
      <c r="C107" s="1">
        <v>2128</v>
      </c>
      <c r="D107" s="1">
        <v>1710</v>
      </c>
      <c r="E107" s="4">
        <v>8035714286</v>
      </c>
      <c r="F107" s="1">
        <v>1656</v>
      </c>
      <c r="G107" s="81">
        <f t="shared" si="1"/>
        <v>77819.548872180443</v>
      </c>
    </row>
    <row r="108" spans="1:7" x14ac:dyDescent="0.25">
      <c r="A108" s="1" t="s">
        <v>10</v>
      </c>
      <c r="B108" s="1">
        <v>10719</v>
      </c>
      <c r="C108" s="1">
        <v>1392</v>
      </c>
      <c r="D108" s="1">
        <v>1064</v>
      </c>
      <c r="E108" s="4">
        <v>7643678161</v>
      </c>
      <c r="F108" s="1">
        <v>1043</v>
      </c>
      <c r="G108" s="81">
        <f t="shared" si="1"/>
        <v>74928.160919540227</v>
      </c>
    </row>
    <row r="109" spans="1:7" x14ac:dyDescent="0.25">
      <c r="A109" s="1" t="s">
        <v>10</v>
      </c>
      <c r="B109" s="1">
        <v>10720</v>
      </c>
      <c r="C109" s="1">
        <v>1163</v>
      </c>
      <c r="D109" s="1">
        <v>956</v>
      </c>
      <c r="E109" s="4">
        <v>8220120378</v>
      </c>
      <c r="F109" s="1">
        <v>917</v>
      </c>
      <c r="G109" s="81">
        <f t="shared" si="1"/>
        <v>78847.807394668955</v>
      </c>
    </row>
    <row r="110" spans="1:7" x14ac:dyDescent="0.25">
      <c r="A110" s="1" t="s">
        <v>10</v>
      </c>
      <c r="B110" s="1">
        <v>10721</v>
      </c>
      <c r="C110" s="1">
        <v>1672</v>
      </c>
      <c r="D110" s="1">
        <v>1340</v>
      </c>
      <c r="E110" s="4">
        <v>8014354067</v>
      </c>
      <c r="F110" s="1">
        <v>1278</v>
      </c>
      <c r="G110" s="81">
        <f t="shared" si="1"/>
        <v>76435.406698564606</v>
      </c>
    </row>
    <row r="111" spans="1:7" x14ac:dyDescent="0.25">
      <c r="A111" s="1" t="s">
        <v>10</v>
      </c>
      <c r="B111" s="1">
        <v>10722</v>
      </c>
      <c r="C111" s="1">
        <v>2527</v>
      </c>
      <c r="D111" s="1">
        <v>1849</v>
      </c>
      <c r="E111" s="4">
        <v>7316976652</v>
      </c>
      <c r="F111" s="1">
        <v>1781</v>
      </c>
      <c r="G111" s="81">
        <f t="shared" si="1"/>
        <v>70478.828650573807</v>
      </c>
    </row>
    <row r="112" spans="1:7" x14ac:dyDescent="0.25">
      <c r="A112" s="1" t="s">
        <v>10</v>
      </c>
      <c r="B112" s="1">
        <v>10723</v>
      </c>
      <c r="C112" s="1">
        <v>1357</v>
      </c>
      <c r="D112" s="1">
        <v>1034</v>
      </c>
      <c r="E112" s="4">
        <v>7619749447</v>
      </c>
      <c r="F112" s="1">
        <v>997</v>
      </c>
      <c r="G112" s="81">
        <f t="shared" si="1"/>
        <v>73470.891672807658</v>
      </c>
    </row>
    <row r="113" spans="1:7" x14ac:dyDescent="0.25">
      <c r="A113" s="1" t="s">
        <v>10</v>
      </c>
      <c r="B113" s="1">
        <v>10724</v>
      </c>
      <c r="C113" s="1">
        <v>2280</v>
      </c>
      <c r="D113" s="1">
        <v>1540</v>
      </c>
      <c r="E113" s="4">
        <v>6754385965</v>
      </c>
      <c r="F113" s="1">
        <v>1460</v>
      </c>
      <c r="G113" s="81">
        <f t="shared" si="1"/>
        <v>64035.087719298244</v>
      </c>
    </row>
    <row r="114" spans="1:7" x14ac:dyDescent="0.25">
      <c r="A114" s="1" t="s">
        <v>10</v>
      </c>
      <c r="B114" s="1">
        <v>10725</v>
      </c>
      <c r="C114" s="1">
        <v>704</v>
      </c>
      <c r="D114" s="1">
        <v>480</v>
      </c>
      <c r="E114" s="4">
        <v>6818181818</v>
      </c>
      <c r="F114" s="1">
        <v>452</v>
      </c>
      <c r="G114" s="81">
        <f t="shared" si="1"/>
        <v>64204.545454545456</v>
      </c>
    </row>
    <row r="115" spans="1:7" x14ac:dyDescent="0.25">
      <c r="A115" s="1" t="s">
        <v>10</v>
      </c>
      <c r="B115" s="1">
        <v>10726</v>
      </c>
      <c r="C115" s="1">
        <v>623</v>
      </c>
      <c r="D115" s="1">
        <v>390</v>
      </c>
      <c r="E115" s="4">
        <v>6260032103</v>
      </c>
      <c r="F115" s="1">
        <v>370</v>
      </c>
      <c r="G115" s="81">
        <f t="shared" si="1"/>
        <v>59390.048154093092</v>
      </c>
    </row>
    <row r="116" spans="1:7" x14ac:dyDescent="0.25">
      <c r="A116" s="1" t="s">
        <v>10</v>
      </c>
      <c r="B116" s="1">
        <v>10727</v>
      </c>
      <c r="C116" s="1">
        <v>782</v>
      </c>
      <c r="D116" s="1">
        <v>494</v>
      </c>
      <c r="E116" s="4">
        <v>631713555</v>
      </c>
      <c r="F116" s="1">
        <v>480</v>
      </c>
      <c r="G116" s="81">
        <f t="shared" si="1"/>
        <v>61381.074168797946</v>
      </c>
    </row>
    <row r="117" spans="1:7" x14ac:dyDescent="0.25">
      <c r="A117" s="1" t="s">
        <v>10</v>
      </c>
      <c r="B117" s="1">
        <v>10801</v>
      </c>
      <c r="C117" s="1">
        <v>3114</v>
      </c>
      <c r="D117" s="1">
        <v>2486</v>
      </c>
      <c r="E117" s="4">
        <v>798330122</v>
      </c>
      <c r="F117" s="1">
        <v>2414</v>
      </c>
      <c r="G117" s="81">
        <f t="shared" si="1"/>
        <v>77520.873474630702</v>
      </c>
    </row>
    <row r="118" spans="1:7" x14ac:dyDescent="0.25">
      <c r="A118" s="1" t="s">
        <v>10</v>
      </c>
      <c r="B118" s="1">
        <v>10802</v>
      </c>
      <c r="C118" s="1">
        <v>1372</v>
      </c>
      <c r="D118" s="1">
        <v>1043</v>
      </c>
      <c r="E118" s="4">
        <v>7602040816</v>
      </c>
      <c r="F118" s="1">
        <v>1012</v>
      </c>
      <c r="G118" s="81">
        <f t="shared" si="1"/>
        <v>73760.932944606422</v>
      </c>
    </row>
    <row r="119" spans="1:7" x14ac:dyDescent="0.25">
      <c r="A119" s="1" t="s">
        <v>10</v>
      </c>
      <c r="B119" s="1">
        <v>10803</v>
      </c>
      <c r="C119" s="1">
        <v>1065</v>
      </c>
      <c r="D119" s="1">
        <v>837</v>
      </c>
      <c r="E119" s="4">
        <v>785915493</v>
      </c>
      <c r="F119" s="1">
        <v>821</v>
      </c>
      <c r="G119" s="81">
        <f t="shared" si="1"/>
        <v>77089.201877934276</v>
      </c>
    </row>
    <row r="120" spans="1:7" x14ac:dyDescent="0.25">
      <c r="A120" s="1" t="s">
        <v>10</v>
      </c>
      <c r="B120" s="1">
        <v>10804</v>
      </c>
      <c r="C120" s="1">
        <v>1354</v>
      </c>
      <c r="D120" s="1">
        <v>1028</v>
      </c>
      <c r="E120" s="4">
        <v>7592319055</v>
      </c>
      <c r="F120" s="1">
        <v>998</v>
      </c>
      <c r="G120" s="81">
        <f t="shared" si="1"/>
        <v>73707.533234859671</v>
      </c>
    </row>
    <row r="121" spans="1:7" x14ac:dyDescent="0.25">
      <c r="A121" s="1" t="s">
        <v>10</v>
      </c>
      <c r="B121" s="1">
        <v>10805</v>
      </c>
      <c r="C121" s="1">
        <v>1819</v>
      </c>
      <c r="D121" s="1">
        <v>1418</v>
      </c>
      <c r="E121" s="4">
        <v>7795492029</v>
      </c>
      <c r="F121" s="1">
        <v>1387</v>
      </c>
      <c r="G121" s="81">
        <f t="shared" si="1"/>
        <v>76250.687190764147</v>
      </c>
    </row>
    <row r="122" spans="1:7" x14ac:dyDescent="0.25">
      <c r="A122" s="1" t="s">
        <v>10</v>
      </c>
      <c r="B122" s="1">
        <v>10806</v>
      </c>
      <c r="C122" s="1">
        <v>610</v>
      </c>
      <c r="D122" s="1">
        <v>421</v>
      </c>
      <c r="E122" s="4">
        <v>6901639344</v>
      </c>
      <c r="F122" s="1">
        <v>407</v>
      </c>
      <c r="G122" s="81">
        <f t="shared" si="1"/>
        <v>66721.311475409835</v>
      </c>
    </row>
    <row r="123" spans="1:7" x14ac:dyDescent="0.25">
      <c r="A123" s="1" t="s">
        <v>10</v>
      </c>
      <c r="B123" s="1">
        <v>10807</v>
      </c>
      <c r="C123" s="1">
        <v>1879</v>
      </c>
      <c r="D123" s="1">
        <v>1452</v>
      </c>
      <c r="E123" s="4">
        <v>7727514635</v>
      </c>
      <c r="F123" s="1">
        <v>1393</v>
      </c>
      <c r="G123" s="81">
        <f t="shared" si="1"/>
        <v>74135.178286322509</v>
      </c>
    </row>
    <row r="124" spans="1:7" x14ac:dyDescent="0.25">
      <c r="A124" s="1" t="s">
        <v>10</v>
      </c>
      <c r="B124" s="1">
        <v>10808</v>
      </c>
      <c r="C124" s="1">
        <v>1154</v>
      </c>
      <c r="D124" s="1">
        <v>888</v>
      </c>
      <c r="E124" s="4">
        <v>7694974003</v>
      </c>
      <c r="F124" s="1">
        <v>862</v>
      </c>
      <c r="G124" s="81">
        <f t="shared" si="1"/>
        <v>74696.707105719237</v>
      </c>
    </row>
    <row r="125" spans="1:7" x14ac:dyDescent="0.25">
      <c r="A125" s="1" t="s">
        <v>10</v>
      </c>
      <c r="B125" s="1">
        <v>10809</v>
      </c>
      <c r="C125" s="1">
        <v>2016</v>
      </c>
      <c r="D125" s="1">
        <v>1425</v>
      </c>
      <c r="E125" s="4">
        <v>7068452381</v>
      </c>
      <c r="F125" s="1">
        <v>1388</v>
      </c>
      <c r="G125" s="81">
        <f t="shared" si="1"/>
        <v>68849.206349206346</v>
      </c>
    </row>
    <row r="126" spans="1:7" x14ac:dyDescent="0.25">
      <c r="A126" s="1" t="s">
        <v>10</v>
      </c>
      <c r="B126" s="1">
        <v>10810</v>
      </c>
      <c r="C126" s="1">
        <v>842</v>
      </c>
      <c r="D126" s="1">
        <v>637</v>
      </c>
      <c r="E126" s="4">
        <v>7565320665</v>
      </c>
      <c r="F126" s="1">
        <v>625</v>
      </c>
      <c r="G126" s="81">
        <f t="shared" si="1"/>
        <v>74228.028503562935</v>
      </c>
    </row>
    <row r="127" spans="1:7" x14ac:dyDescent="0.25">
      <c r="A127" s="1" t="s">
        <v>10</v>
      </c>
      <c r="B127" s="1">
        <v>10811</v>
      </c>
      <c r="C127" s="1">
        <v>1784</v>
      </c>
      <c r="D127" s="1">
        <v>1306</v>
      </c>
      <c r="E127" s="4">
        <v>7320627803</v>
      </c>
      <c r="F127" s="1">
        <v>1246</v>
      </c>
      <c r="G127" s="81">
        <f t="shared" si="1"/>
        <v>69843.049327354252</v>
      </c>
    </row>
    <row r="128" spans="1:7" x14ac:dyDescent="0.25">
      <c r="A128" s="1" t="s">
        <v>10</v>
      </c>
      <c r="B128" s="1">
        <v>10812</v>
      </c>
      <c r="C128" s="1">
        <v>1253</v>
      </c>
      <c r="D128" s="1">
        <v>887</v>
      </c>
      <c r="E128" s="4">
        <v>7079010375</v>
      </c>
      <c r="F128" s="1">
        <v>854</v>
      </c>
      <c r="G128" s="81">
        <f t="shared" si="1"/>
        <v>68156.424581005587</v>
      </c>
    </row>
    <row r="129" spans="1:7" x14ac:dyDescent="0.25">
      <c r="A129" s="1" t="s">
        <v>10</v>
      </c>
      <c r="B129" s="1">
        <v>10813</v>
      </c>
      <c r="C129" s="1">
        <v>1679</v>
      </c>
      <c r="D129" s="1">
        <v>1260</v>
      </c>
      <c r="E129" s="4">
        <v>7504466945</v>
      </c>
      <c r="F129" s="1">
        <v>1220</v>
      </c>
      <c r="G129" s="81">
        <f t="shared" si="1"/>
        <v>72662.298987492555</v>
      </c>
    </row>
    <row r="130" spans="1:7" x14ac:dyDescent="0.25">
      <c r="A130" s="1" t="s">
        <v>10</v>
      </c>
      <c r="B130" s="1">
        <v>10814</v>
      </c>
      <c r="C130" s="1">
        <v>1091</v>
      </c>
      <c r="D130" s="1">
        <v>848</v>
      </c>
      <c r="E130" s="4">
        <v>777268561</v>
      </c>
      <c r="F130" s="1">
        <v>808</v>
      </c>
      <c r="G130" s="81">
        <f t="shared" si="1"/>
        <v>74060.494958753436</v>
      </c>
    </row>
    <row r="131" spans="1:7" x14ac:dyDescent="0.25">
      <c r="A131" s="1" t="s">
        <v>10</v>
      </c>
      <c r="B131" s="1">
        <v>10815</v>
      </c>
      <c r="C131" s="1">
        <v>1402</v>
      </c>
      <c r="D131" s="1">
        <v>1108</v>
      </c>
      <c r="E131" s="4">
        <v>790299572</v>
      </c>
      <c r="F131" s="1">
        <v>1051</v>
      </c>
      <c r="G131" s="81">
        <f t="shared" si="1"/>
        <v>74964.336661911555</v>
      </c>
    </row>
    <row r="132" spans="1:7" x14ac:dyDescent="0.25">
      <c r="A132" s="1" t="s">
        <v>10</v>
      </c>
      <c r="B132" s="1">
        <v>10816</v>
      </c>
      <c r="C132" s="1">
        <v>3265</v>
      </c>
      <c r="D132" s="1">
        <v>2386</v>
      </c>
      <c r="E132" s="4">
        <v>7307810107</v>
      </c>
      <c r="F132" s="1">
        <v>2294</v>
      </c>
      <c r="G132" s="81">
        <f t="shared" si="1"/>
        <v>70260.336906584998</v>
      </c>
    </row>
    <row r="133" spans="1:7" x14ac:dyDescent="0.25">
      <c r="A133" s="1" t="s">
        <v>10</v>
      </c>
      <c r="B133" s="1">
        <v>10817</v>
      </c>
      <c r="C133" s="1">
        <v>1621</v>
      </c>
      <c r="D133" s="1">
        <v>1218</v>
      </c>
      <c r="E133" s="4">
        <v>7513880321</v>
      </c>
      <c r="F133" s="1">
        <v>1172</v>
      </c>
      <c r="G133" s="81">
        <f t="shared" si="1"/>
        <v>72301.048735348551</v>
      </c>
    </row>
    <row r="134" spans="1:7" x14ac:dyDescent="0.25">
      <c r="A134" s="1" t="s">
        <v>10</v>
      </c>
      <c r="B134" s="1">
        <v>10818</v>
      </c>
      <c r="C134" s="1">
        <v>857</v>
      </c>
      <c r="D134" s="1">
        <v>619</v>
      </c>
      <c r="E134" s="4">
        <v>7222870478</v>
      </c>
      <c r="F134" s="1">
        <v>594</v>
      </c>
      <c r="G134" s="81">
        <f t="shared" ref="G134:G197" si="2">F134/(C134/100000)</f>
        <v>69311.551925320891</v>
      </c>
    </row>
    <row r="135" spans="1:7" x14ac:dyDescent="0.25">
      <c r="A135" s="1" t="s">
        <v>10</v>
      </c>
      <c r="B135" s="1">
        <v>10819</v>
      </c>
      <c r="C135" s="1">
        <v>903</v>
      </c>
      <c r="D135" s="1">
        <v>700</v>
      </c>
      <c r="E135" s="4">
        <v>7751937984</v>
      </c>
      <c r="F135" s="1">
        <v>679</v>
      </c>
      <c r="G135" s="81">
        <f t="shared" si="2"/>
        <v>75193.798449612397</v>
      </c>
    </row>
    <row r="136" spans="1:7" x14ac:dyDescent="0.25">
      <c r="A136" s="1" t="s">
        <v>10</v>
      </c>
      <c r="B136" s="1">
        <v>10820</v>
      </c>
      <c r="C136" s="1">
        <v>899</v>
      </c>
      <c r="D136" s="1">
        <v>733</v>
      </c>
      <c r="E136" s="4">
        <v>8153503893</v>
      </c>
      <c r="F136" s="1">
        <v>719</v>
      </c>
      <c r="G136" s="81">
        <f t="shared" si="2"/>
        <v>79977.753058954389</v>
      </c>
    </row>
    <row r="137" spans="1:7" x14ac:dyDescent="0.25">
      <c r="A137" s="1" t="s">
        <v>10</v>
      </c>
      <c r="B137" s="1">
        <v>10821</v>
      </c>
      <c r="C137" s="1">
        <v>1279</v>
      </c>
      <c r="D137" s="1">
        <v>939</v>
      </c>
      <c r="E137" s="4">
        <v>7341673182</v>
      </c>
      <c r="F137" s="1">
        <v>907</v>
      </c>
      <c r="G137" s="81">
        <f t="shared" si="2"/>
        <v>70914.777169663808</v>
      </c>
    </row>
    <row r="138" spans="1:7" x14ac:dyDescent="0.25">
      <c r="A138" s="1" t="s">
        <v>10</v>
      </c>
      <c r="B138" s="1">
        <v>10822</v>
      </c>
      <c r="C138" s="1">
        <v>1370</v>
      </c>
      <c r="D138" s="1">
        <v>1056</v>
      </c>
      <c r="E138" s="4">
        <v>7708029197</v>
      </c>
      <c r="F138" s="1">
        <v>1016</v>
      </c>
      <c r="G138" s="81">
        <f t="shared" si="2"/>
        <v>74160.583941605844</v>
      </c>
    </row>
    <row r="139" spans="1:7" x14ac:dyDescent="0.25">
      <c r="A139" s="1" t="s">
        <v>10</v>
      </c>
      <c r="B139" s="1">
        <v>10823</v>
      </c>
      <c r="C139" s="1">
        <v>1813</v>
      </c>
      <c r="D139" s="1">
        <v>1305</v>
      </c>
      <c r="E139" s="4">
        <v>7198014341</v>
      </c>
      <c r="F139" s="1">
        <v>1251</v>
      </c>
      <c r="G139" s="81">
        <f t="shared" si="2"/>
        <v>69001.654715940429</v>
      </c>
    </row>
    <row r="140" spans="1:7" x14ac:dyDescent="0.25">
      <c r="A140" s="1" t="s">
        <v>10</v>
      </c>
      <c r="B140" s="1">
        <v>10824</v>
      </c>
      <c r="C140" s="1">
        <v>582</v>
      </c>
      <c r="D140" s="1">
        <v>430</v>
      </c>
      <c r="E140" s="4">
        <v>7388316151</v>
      </c>
      <c r="F140" s="1">
        <v>413</v>
      </c>
      <c r="G140" s="81">
        <f t="shared" si="2"/>
        <v>70962.199312714787</v>
      </c>
    </row>
    <row r="141" spans="1:7" x14ac:dyDescent="0.25">
      <c r="A141" s="1" t="s">
        <v>10</v>
      </c>
      <c r="B141" s="1">
        <v>10825</v>
      </c>
      <c r="C141" s="1">
        <v>644</v>
      </c>
      <c r="D141" s="1">
        <v>478</v>
      </c>
      <c r="E141" s="4">
        <v>7422360248</v>
      </c>
      <c r="F141" s="1">
        <v>452</v>
      </c>
      <c r="G141" s="81">
        <f t="shared" si="2"/>
        <v>70186.335403726698</v>
      </c>
    </row>
    <row r="142" spans="1:7" x14ac:dyDescent="0.25">
      <c r="A142" s="1" t="s">
        <v>10</v>
      </c>
      <c r="B142" s="1">
        <v>10826</v>
      </c>
      <c r="C142" s="1">
        <v>639</v>
      </c>
      <c r="D142" s="1">
        <v>470</v>
      </c>
      <c r="E142" s="4">
        <v>7355242567</v>
      </c>
      <c r="F142" s="1">
        <v>457</v>
      </c>
      <c r="G142" s="81">
        <f t="shared" si="2"/>
        <v>71517.996870109549</v>
      </c>
    </row>
    <row r="143" spans="1:7" x14ac:dyDescent="0.25">
      <c r="A143" s="1" t="s">
        <v>10</v>
      </c>
      <c r="B143" s="1">
        <v>10827</v>
      </c>
      <c r="C143" s="1">
        <v>355</v>
      </c>
      <c r="D143" s="1">
        <v>268</v>
      </c>
      <c r="E143" s="4">
        <v>7549295775</v>
      </c>
      <c r="F143" s="1">
        <v>256</v>
      </c>
      <c r="G143" s="81">
        <f t="shared" si="2"/>
        <v>72112.676056338023</v>
      </c>
    </row>
    <row r="144" spans="1:7" x14ac:dyDescent="0.25">
      <c r="A144" s="1" t="s">
        <v>10</v>
      </c>
      <c r="B144" s="1">
        <v>10828</v>
      </c>
      <c r="C144" s="1">
        <v>792</v>
      </c>
      <c r="D144" s="1">
        <v>598</v>
      </c>
      <c r="E144" s="4">
        <v>7550505051</v>
      </c>
      <c r="F144" s="1">
        <v>568</v>
      </c>
      <c r="G144" s="81">
        <f t="shared" si="2"/>
        <v>71717.171717171717</v>
      </c>
    </row>
    <row r="145" spans="1:7" x14ac:dyDescent="0.25">
      <c r="A145" s="1" t="s">
        <v>10</v>
      </c>
      <c r="B145" s="1">
        <v>10901</v>
      </c>
      <c r="C145" s="1">
        <v>1600</v>
      </c>
      <c r="D145" s="1">
        <v>1185</v>
      </c>
      <c r="E145" s="4">
        <v>740625</v>
      </c>
      <c r="F145" s="1">
        <v>1138</v>
      </c>
      <c r="G145" s="81">
        <f t="shared" si="2"/>
        <v>71125</v>
      </c>
    </row>
    <row r="146" spans="1:7" x14ac:dyDescent="0.25">
      <c r="A146" s="1" t="s">
        <v>10</v>
      </c>
      <c r="B146" s="1">
        <v>10902</v>
      </c>
      <c r="C146" s="1">
        <v>2079</v>
      </c>
      <c r="D146" s="1">
        <v>1612</v>
      </c>
      <c r="E146" s="4">
        <v>7753727754</v>
      </c>
      <c r="F146" s="1">
        <v>1522</v>
      </c>
      <c r="G146" s="81">
        <f t="shared" si="2"/>
        <v>73208.273208273211</v>
      </c>
    </row>
    <row r="147" spans="1:7" x14ac:dyDescent="0.25">
      <c r="A147" s="1" t="s">
        <v>10</v>
      </c>
      <c r="B147" s="1">
        <v>10903</v>
      </c>
      <c r="C147" s="1">
        <v>1083</v>
      </c>
      <c r="D147" s="1">
        <v>870</v>
      </c>
      <c r="E147" s="4">
        <v>8033240997</v>
      </c>
      <c r="F147" s="1">
        <v>833</v>
      </c>
      <c r="G147" s="81">
        <f t="shared" si="2"/>
        <v>76915.974145891043</v>
      </c>
    </row>
    <row r="148" spans="1:7" x14ac:dyDescent="0.25">
      <c r="A148" s="1" t="s">
        <v>10</v>
      </c>
      <c r="B148" s="1">
        <v>10904</v>
      </c>
      <c r="C148" s="1">
        <v>1249</v>
      </c>
      <c r="D148" s="1">
        <v>832</v>
      </c>
      <c r="E148" s="4">
        <v>6661329063</v>
      </c>
      <c r="F148" s="1">
        <v>796</v>
      </c>
      <c r="G148" s="81">
        <f t="shared" si="2"/>
        <v>63730.984787830268</v>
      </c>
    </row>
    <row r="149" spans="1:7" x14ac:dyDescent="0.25">
      <c r="A149" s="1" t="s">
        <v>10</v>
      </c>
      <c r="B149" s="1">
        <v>10905</v>
      </c>
      <c r="C149" s="1">
        <v>3549</v>
      </c>
      <c r="D149" s="1">
        <v>2645</v>
      </c>
      <c r="E149" s="4">
        <v>7452803607</v>
      </c>
      <c r="F149" s="1">
        <v>2497</v>
      </c>
      <c r="G149" s="81">
        <f t="shared" si="2"/>
        <v>70357.847280924208</v>
      </c>
    </row>
    <row r="150" spans="1:7" x14ac:dyDescent="0.25">
      <c r="A150" s="1" t="s">
        <v>10</v>
      </c>
      <c r="B150" s="1">
        <v>10906</v>
      </c>
      <c r="C150" s="1">
        <v>746</v>
      </c>
      <c r="D150" s="1">
        <v>572</v>
      </c>
      <c r="E150" s="4">
        <v>7667560322</v>
      </c>
      <c r="F150" s="1">
        <v>548</v>
      </c>
      <c r="G150" s="81">
        <f t="shared" si="2"/>
        <v>73458.445040214487</v>
      </c>
    </row>
    <row r="151" spans="1:7" x14ac:dyDescent="0.25">
      <c r="A151" s="1" t="s">
        <v>10</v>
      </c>
      <c r="B151" s="1">
        <v>10907</v>
      </c>
      <c r="C151" s="1">
        <v>1495</v>
      </c>
      <c r="D151" s="1">
        <v>1013</v>
      </c>
      <c r="E151" s="4">
        <v>6775919732</v>
      </c>
      <c r="F151" s="1">
        <v>975</v>
      </c>
      <c r="G151" s="81">
        <f t="shared" si="2"/>
        <v>65217.391304347824</v>
      </c>
    </row>
    <row r="152" spans="1:7" x14ac:dyDescent="0.25">
      <c r="A152" s="1" t="s">
        <v>10</v>
      </c>
      <c r="B152" s="1">
        <v>10908</v>
      </c>
      <c r="C152" s="1">
        <v>1448</v>
      </c>
      <c r="D152" s="1">
        <v>1088</v>
      </c>
      <c r="E152" s="4">
        <v>7513812155</v>
      </c>
      <c r="F152" s="1">
        <v>1037</v>
      </c>
      <c r="G152" s="81">
        <f t="shared" si="2"/>
        <v>71616.022099447509</v>
      </c>
    </row>
    <row r="153" spans="1:7" x14ac:dyDescent="0.25">
      <c r="A153" s="1" t="s">
        <v>10</v>
      </c>
      <c r="B153" s="1">
        <v>10909</v>
      </c>
      <c r="C153" s="1">
        <v>1133</v>
      </c>
      <c r="D153" s="1">
        <v>794</v>
      </c>
      <c r="E153" s="4">
        <v>7007943513</v>
      </c>
      <c r="F153" s="1">
        <v>764</v>
      </c>
      <c r="G153" s="81">
        <f t="shared" si="2"/>
        <v>67431.597528684913</v>
      </c>
    </row>
    <row r="154" spans="1:7" x14ac:dyDescent="0.25">
      <c r="A154" s="1" t="s">
        <v>10</v>
      </c>
      <c r="B154" s="1">
        <v>10910</v>
      </c>
      <c r="C154" s="1">
        <v>1353</v>
      </c>
      <c r="D154" s="1">
        <v>928</v>
      </c>
      <c r="E154" s="4">
        <v>6858832225</v>
      </c>
      <c r="F154" s="1">
        <v>881</v>
      </c>
      <c r="G154" s="81">
        <f t="shared" si="2"/>
        <v>65114.560236511454</v>
      </c>
    </row>
    <row r="155" spans="1:7" x14ac:dyDescent="0.25">
      <c r="A155" s="1" t="s">
        <v>10</v>
      </c>
      <c r="B155" s="1">
        <v>10911</v>
      </c>
      <c r="C155" s="1">
        <v>1139</v>
      </c>
      <c r="D155" s="1">
        <v>866</v>
      </c>
      <c r="E155" s="4">
        <v>7603160667</v>
      </c>
      <c r="F155" s="1">
        <v>822</v>
      </c>
      <c r="G155" s="81">
        <f t="shared" si="2"/>
        <v>72168.568920105346</v>
      </c>
    </row>
    <row r="156" spans="1:7" x14ac:dyDescent="0.25">
      <c r="A156" s="1" t="s">
        <v>10</v>
      </c>
      <c r="B156" s="1">
        <v>10912</v>
      </c>
      <c r="C156" s="1">
        <v>1873</v>
      </c>
      <c r="D156" s="1">
        <v>1282</v>
      </c>
      <c r="E156" s="4">
        <v>6844634277</v>
      </c>
      <c r="F156" s="1">
        <v>1232</v>
      </c>
      <c r="G156" s="81">
        <f t="shared" si="2"/>
        <v>65776.82861719167</v>
      </c>
    </row>
    <row r="157" spans="1:7" x14ac:dyDescent="0.25">
      <c r="A157" s="1" t="s">
        <v>10</v>
      </c>
      <c r="B157" s="1">
        <v>10913</v>
      </c>
      <c r="C157" s="1">
        <v>659</v>
      </c>
      <c r="D157" s="1">
        <v>512</v>
      </c>
      <c r="E157" s="4">
        <v>7769347496</v>
      </c>
      <c r="F157" s="1">
        <v>490</v>
      </c>
      <c r="G157" s="81">
        <f t="shared" si="2"/>
        <v>74355.083459787551</v>
      </c>
    </row>
    <row r="158" spans="1:7" x14ac:dyDescent="0.25">
      <c r="A158" s="1" t="s">
        <v>10</v>
      </c>
      <c r="B158" s="1">
        <v>10914</v>
      </c>
      <c r="C158" s="1">
        <v>1527</v>
      </c>
      <c r="D158" s="1">
        <v>1213</v>
      </c>
      <c r="E158" s="4">
        <v>7943680419</v>
      </c>
      <c r="F158" s="1">
        <v>1174</v>
      </c>
      <c r="G158" s="81">
        <f t="shared" si="2"/>
        <v>76882.776686313024</v>
      </c>
    </row>
    <row r="159" spans="1:7" x14ac:dyDescent="0.25">
      <c r="A159" s="1" t="s">
        <v>10</v>
      </c>
      <c r="B159" s="1">
        <v>10915</v>
      </c>
      <c r="C159" s="1">
        <v>1010</v>
      </c>
      <c r="D159" s="1">
        <v>706</v>
      </c>
      <c r="E159" s="4">
        <v>699009901</v>
      </c>
      <c r="F159" s="1">
        <v>678</v>
      </c>
      <c r="G159" s="81">
        <f t="shared" si="2"/>
        <v>67128.712871287134</v>
      </c>
    </row>
    <row r="160" spans="1:7" x14ac:dyDescent="0.25">
      <c r="A160" s="1" t="s">
        <v>10</v>
      </c>
      <c r="B160" s="1">
        <v>10916</v>
      </c>
      <c r="C160" s="1">
        <v>2452</v>
      </c>
      <c r="D160" s="1">
        <v>1710</v>
      </c>
      <c r="E160" s="4">
        <v>6973898858</v>
      </c>
      <c r="F160" s="1">
        <v>1639</v>
      </c>
      <c r="G160" s="81">
        <f t="shared" si="2"/>
        <v>66843.393148450239</v>
      </c>
    </row>
    <row r="161" spans="1:7" x14ac:dyDescent="0.25">
      <c r="A161" s="1" t="s">
        <v>10</v>
      </c>
      <c r="B161" s="1">
        <v>10917</v>
      </c>
      <c r="C161" s="1">
        <v>7662</v>
      </c>
      <c r="D161" s="1">
        <v>5268</v>
      </c>
      <c r="E161" s="4">
        <v>6875489428</v>
      </c>
      <c r="F161" s="1">
        <v>5068</v>
      </c>
      <c r="G161" s="81">
        <f t="shared" si="2"/>
        <v>66144.609762464112</v>
      </c>
    </row>
    <row r="162" spans="1:7" x14ac:dyDescent="0.25">
      <c r="A162" s="1" t="s">
        <v>10</v>
      </c>
      <c r="B162" s="1">
        <v>10918</v>
      </c>
      <c r="C162" s="1">
        <v>5882</v>
      </c>
      <c r="D162" s="1">
        <v>4053</v>
      </c>
      <c r="E162" s="4">
        <v>6890513431</v>
      </c>
      <c r="F162" s="1">
        <v>3852</v>
      </c>
      <c r="G162" s="81">
        <f t="shared" si="2"/>
        <v>65487.929275756549</v>
      </c>
    </row>
    <row r="163" spans="1:7" x14ac:dyDescent="0.25">
      <c r="A163" s="1" t="s">
        <v>10</v>
      </c>
      <c r="B163" s="1">
        <v>10919</v>
      </c>
      <c r="C163" s="1">
        <v>2937</v>
      </c>
      <c r="D163" s="1">
        <v>2238</v>
      </c>
      <c r="E163" s="4">
        <v>7620020429</v>
      </c>
      <c r="F163" s="1">
        <v>2142</v>
      </c>
      <c r="G163" s="81">
        <f t="shared" si="2"/>
        <v>72931.562819203275</v>
      </c>
    </row>
    <row r="164" spans="1:7" x14ac:dyDescent="0.25">
      <c r="A164" s="1" t="s">
        <v>10</v>
      </c>
      <c r="B164" s="1">
        <v>10920</v>
      </c>
      <c r="C164" s="1">
        <v>1647</v>
      </c>
      <c r="D164" s="1">
        <v>1179</v>
      </c>
      <c r="E164" s="4">
        <v>7158469945</v>
      </c>
      <c r="F164" s="1">
        <v>1130</v>
      </c>
      <c r="G164" s="81">
        <f t="shared" si="2"/>
        <v>68609.593199757146</v>
      </c>
    </row>
    <row r="165" spans="1:7" x14ac:dyDescent="0.25">
      <c r="A165" s="1" t="s">
        <v>10</v>
      </c>
      <c r="B165" s="1">
        <v>10921</v>
      </c>
      <c r="C165" s="1">
        <v>1433</v>
      </c>
      <c r="D165" s="1">
        <v>1120</v>
      </c>
      <c r="E165" s="4">
        <v>781577111</v>
      </c>
      <c r="F165" s="1">
        <v>1081</v>
      </c>
      <c r="G165" s="81">
        <f t="shared" si="2"/>
        <v>75436.147941381714</v>
      </c>
    </row>
    <row r="166" spans="1:7" x14ac:dyDescent="0.25">
      <c r="A166" s="1" t="s">
        <v>10</v>
      </c>
      <c r="B166" s="1">
        <v>10922</v>
      </c>
      <c r="C166" s="1">
        <v>747</v>
      </c>
      <c r="D166" s="1">
        <v>491</v>
      </c>
      <c r="E166" s="4">
        <v>6572958501</v>
      </c>
      <c r="F166" s="1">
        <v>463</v>
      </c>
      <c r="G166" s="81">
        <f t="shared" si="2"/>
        <v>61981.258366800532</v>
      </c>
    </row>
    <row r="167" spans="1:7" x14ac:dyDescent="0.25">
      <c r="A167" s="1" t="s">
        <v>10</v>
      </c>
      <c r="B167" s="1">
        <v>10923</v>
      </c>
      <c r="C167" s="1">
        <v>2004</v>
      </c>
      <c r="D167" s="1">
        <v>1493</v>
      </c>
      <c r="E167" s="4">
        <v>74500998</v>
      </c>
      <c r="F167" s="1">
        <v>1440</v>
      </c>
      <c r="G167" s="81">
        <f t="shared" si="2"/>
        <v>71856.287425149698</v>
      </c>
    </row>
    <row r="168" spans="1:7" x14ac:dyDescent="0.25">
      <c r="A168" s="1" t="s">
        <v>10</v>
      </c>
      <c r="B168" s="1">
        <v>10924</v>
      </c>
      <c r="C168" s="1">
        <v>1002</v>
      </c>
      <c r="D168" s="1">
        <v>788</v>
      </c>
      <c r="E168" s="4">
        <v>7864271457</v>
      </c>
      <c r="F168" s="1">
        <v>768</v>
      </c>
      <c r="G168" s="81">
        <f t="shared" si="2"/>
        <v>76646.706586826345</v>
      </c>
    </row>
    <row r="169" spans="1:7" x14ac:dyDescent="0.25">
      <c r="A169" s="1" t="s">
        <v>10</v>
      </c>
      <c r="B169" s="1">
        <v>10925</v>
      </c>
      <c r="C169" s="1">
        <v>959</v>
      </c>
      <c r="D169" s="1">
        <v>666</v>
      </c>
      <c r="E169" s="4">
        <v>6944734098</v>
      </c>
      <c r="F169" s="1">
        <v>642</v>
      </c>
      <c r="G169" s="81">
        <f t="shared" si="2"/>
        <v>66944.734098018773</v>
      </c>
    </row>
    <row r="170" spans="1:7" x14ac:dyDescent="0.25">
      <c r="A170" s="1" t="s">
        <v>10</v>
      </c>
      <c r="B170" s="1">
        <v>10926</v>
      </c>
      <c r="C170" s="1">
        <v>831</v>
      </c>
      <c r="D170" s="1">
        <v>615</v>
      </c>
      <c r="E170" s="4">
        <v>7400722022</v>
      </c>
      <c r="F170" s="1">
        <v>593</v>
      </c>
      <c r="G170" s="81">
        <f t="shared" si="2"/>
        <v>71359.807460890501</v>
      </c>
    </row>
    <row r="171" spans="1:7" x14ac:dyDescent="0.25">
      <c r="A171" s="1" t="s">
        <v>10</v>
      </c>
      <c r="B171" s="1">
        <v>10927</v>
      </c>
      <c r="C171" s="1">
        <v>1165</v>
      </c>
      <c r="D171" s="1">
        <v>802</v>
      </c>
      <c r="E171" s="4">
        <v>6884120172</v>
      </c>
      <c r="F171" s="1">
        <v>757</v>
      </c>
      <c r="G171" s="81">
        <f t="shared" si="2"/>
        <v>64978.540772532186</v>
      </c>
    </row>
    <row r="172" spans="1:7" x14ac:dyDescent="0.25">
      <c r="A172" s="1" t="s">
        <v>10</v>
      </c>
      <c r="B172" s="1">
        <v>10928</v>
      </c>
      <c r="C172" s="1">
        <v>1435</v>
      </c>
      <c r="D172" s="1">
        <v>947</v>
      </c>
      <c r="E172" s="4">
        <v>6599303136</v>
      </c>
      <c r="F172" s="1">
        <v>901</v>
      </c>
      <c r="G172" s="81">
        <f t="shared" si="2"/>
        <v>62787.456445993033</v>
      </c>
    </row>
    <row r="173" spans="1:7" x14ac:dyDescent="0.25">
      <c r="A173" s="1" t="s">
        <v>10</v>
      </c>
      <c r="B173" s="1">
        <v>10929</v>
      </c>
      <c r="C173" s="1">
        <v>804</v>
      </c>
      <c r="D173" s="1">
        <v>525</v>
      </c>
      <c r="E173" s="4">
        <v>6529850746</v>
      </c>
      <c r="F173" s="1">
        <v>497</v>
      </c>
      <c r="G173" s="81">
        <f t="shared" si="2"/>
        <v>61815.920398009948</v>
      </c>
    </row>
    <row r="174" spans="1:7" x14ac:dyDescent="0.25">
      <c r="A174" s="1" t="s">
        <v>10</v>
      </c>
      <c r="B174" s="1">
        <v>10930</v>
      </c>
      <c r="C174" s="1">
        <v>754</v>
      </c>
      <c r="D174" s="1">
        <v>603</v>
      </c>
      <c r="E174" s="4">
        <v>799734748</v>
      </c>
      <c r="F174" s="1">
        <v>574</v>
      </c>
      <c r="G174" s="81">
        <f t="shared" si="2"/>
        <v>76127.320954907162</v>
      </c>
    </row>
    <row r="175" spans="1:7" x14ac:dyDescent="0.25">
      <c r="A175" s="1" t="s">
        <v>10</v>
      </c>
      <c r="B175" s="1">
        <v>10931</v>
      </c>
      <c r="C175" s="1">
        <v>288</v>
      </c>
      <c r="D175" s="1">
        <v>219</v>
      </c>
      <c r="E175" s="4">
        <v>7604166667</v>
      </c>
      <c r="F175" s="1">
        <v>206</v>
      </c>
      <c r="G175" s="81">
        <f t="shared" si="2"/>
        <v>71527.777777777766</v>
      </c>
    </row>
    <row r="176" spans="1:7" x14ac:dyDescent="0.25">
      <c r="A176" s="1" t="s">
        <v>10</v>
      </c>
      <c r="B176" s="1">
        <v>10932</v>
      </c>
      <c r="C176" s="1">
        <v>264</v>
      </c>
      <c r="D176" s="1">
        <v>195</v>
      </c>
      <c r="E176" s="4">
        <v>7386363636</v>
      </c>
      <c r="F176" s="1">
        <v>186</v>
      </c>
      <c r="G176" s="81">
        <f t="shared" si="2"/>
        <v>70454.545454545456</v>
      </c>
    </row>
    <row r="177" spans="1:7" x14ac:dyDescent="0.25">
      <c r="A177" s="1" t="s">
        <v>10</v>
      </c>
      <c r="B177" s="1">
        <v>20101</v>
      </c>
      <c r="C177" s="1">
        <v>101765</v>
      </c>
      <c r="D177" s="1">
        <v>66163</v>
      </c>
      <c r="E177" s="4">
        <v>6501547683</v>
      </c>
      <c r="F177" s="1">
        <v>62902</v>
      </c>
      <c r="G177" s="81">
        <f t="shared" si="2"/>
        <v>61811.035228221888</v>
      </c>
    </row>
    <row r="178" spans="1:7" x14ac:dyDescent="0.25">
      <c r="A178" s="1" t="s">
        <v>10</v>
      </c>
      <c r="B178" s="1">
        <v>20201</v>
      </c>
      <c r="C178" s="1">
        <v>63236</v>
      </c>
      <c r="D178" s="1">
        <v>39151</v>
      </c>
      <c r="E178" s="4">
        <v>6191251819</v>
      </c>
      <c r="F178" s="1">
        <v>37326</v>
      </c>
      <c r="G178" s="81">
        <f t="shared" si="2"/>
        <v>59026.503890189131</v>
      </c>
    </row>
    <row r="179" spans="1:7" x14ac:dyDescent="0.25">
      <c r="A179" s="1" t="s">
        <v>10</v>
      </c>
      <c r="B179" s="1">
        <v>20302</v>
      </c>
      <c r="C179" s="1">
        <v>1210</v>
      </c>
      <c r="D179" s="1">
        <v>745</v>
      </c>
      <c r="E179" s="4">
        <v>6157024793</v>
      </c>
      <c r="F179" s="1">
        <v>703</v>
      </c>
      <c r="G179" s="81">
        <f t="shared" si="2"/>
        <v>58099.173553719011</v>
      </c>
    </row>
    <row r="180" spans="1:7" x14ac:dyDescent="0.25">
      <c r="A180" s="1" t="s">
        <v>10</v>
      </c>
      <c r="B180" s="1">
        <v>20305</v>
      </c>
      <c r="C180" s="1">
        <v>6915</v>
      </c>
      <c r="D180" s="1">
        <v>4495</v>
      </c>
      <c r="E180" s="4">
        <v>6500361533</v>
      </c>
      <c r="F180" s="1">
        <v>4190</v>
      </c>
      <c r="G180" s="81">
        <f t="shared" si="2"/>
        <v>60592.913955169919</v>
      </c>
    </row>
    <row r="181" spans="1:7" x14ac:dyDescent="0.25">
      <c r="A181" s="1" t="s">
        <v>10</v>
      </c>
      <c r="B181" s="1">
        <v>20306</v>
      </c>
      <c r="C181" s="1">
        <v>2524</v>
      </c>
      <c r="D181" s="1">
        <v>1632</v>
      </c>
      <c r="E181" s="4">
        <v>64659271</v>
      </c>
      <c r="F181" s="1">
        <v>1493</v>
      </c>
      <c r="G181" s="81">
        <f t="shared" si="2"/>
        <v>59152.139461172745</v>
      </c>
    </row>
    <row r="182" spans="1:7" x14ac:dyDescent="0.25">
      <c r="A182" s="1" t="s">
        <v>10</v>
      </c>
      <c r="B182" s="1">
        <v>20307</v>
      </c>
      <c r="C182" s="1">
        <v>3321</v>
      </c>
      <c r="D182" s="1">
        <v>1960</v>
      </c>
      <c r="E182" s="4">
        <v>5901836796</v>
      </c>
      <c r="F182" s="1">
        <v>1825</v>
      </c>
      <c r="G182" s="81">
        <f t="shared" si="2"/>
        <v>54953.327311050882</v>
      </c>
    </row>
    <row r="183" spans="1:7" x14ac:dyDescent="0.25">
      <c r="A183" s="1" t="s">
        <v>10</v>
      </c>
      <c r="B183" s="1">
        <v>20316</v>
      </c>
      <c r="C183" s="1">
        <v>1565</v>
      </c>
      <c r="D183" s="1">
        <v>983</v>
      </c>
      <c r="E183" s="4">
        <v>628115016</v>
      </c>
      <c r="F183" s="1">
        <v>893</v>
      </c>
      <c r="G183" s="81">
        <f t="shared" si="2"/>
        <v>57060.702875399358</v>
      </c>
    </row>
    <row r="184" spans="1:7" x14ac:dyDescent="0.25">
      <c r="A184" s="1" t="s">
        <v>10</v>
      </c>
      <c r="B184" s="1">
        <v>20320</v>
      </c>
      <c r="C184" s="1">
        <v>1240</v>
      </c>
      <c r="D184" s="1">
        <v>813</v>
      </c>
      <c r="E184" s="4">
        <v>6556451613</v>
      </c>
      <c r="F184" s="1">
        <v>751</v>
      </c>
      <c r="G184" s="81">
        <f t="shared" si="2"/>
        <v>60564.516129032258</v>
      </c>
    </row>
    <row r="185" spans="1:7" x14ac:dyDescent="0.25">
      <c r="A185" s="1" t="s">
        <v>10</v>
      </c>
      <c r="B185" s="1">
        <v>20321</v>
      </c>
      <c r="C185" s="1">
        <v>1277</v>
      </c>
      <c r="D185" s="1">
        <v>729</v>
      </c>
      <c r="E185" s="4">
        <v>5708692247</v>
      </c>
      <c r="F185" s="1">
        <v>666</v>
      </c>
      <c r="G185" s="81">
        <f t="shared" si="2"/>
        <v>52153.484729835553</v>
      </c>
    </row>
    <row r="186" spans="1:7" x14ac:dyDescent="0.25">
      <c r="A186" s="1" t="s">
        <v>10</v>
      </c>
      <c r="B186" s="1">
        <v>20402</v>
      </c>
      <c r="C186" s="1">
        <v>8107</v>
      </c>
      <c r="D186" s="1">
        <v>5162</v>
      </c>
      <c r="E186" s="4">
        <v>6367336869</v>
      </c>
      <c r="F186" s="1">
        <v>4872</v>
      </c>
      <c r="G186" s="81">
        <f t="shared" si="2"/>
        <v>60096.213149130381</v>
      </c>
    </row>
    <row r="187" spans="1:7" x14ac:dyDescent="0.25">
      <c r="A187" s="1" t="s">
        <v>10</v>
      </c>
      <c r="B187" s="1">
        <v>20403</v>
      </c>
      <c r="C187" s="1">
        <v>2494</v>
      </c>
      <c r="D187" s="1">
        <v>1584</v>
      </c>
      <c r="E187" s="4">
        <v>6351242983</v>
      </c>
      <c r="F187" s="1">
        <v>1513</v>
      </c>
      <c r="G187" s="81">
        <f t="shared" si="2"/>
        <v>60665.59743384122</v>
      </c>
    </row>
    <row r="188" spans="1:7" x14ac:dyDescent="0.25">
      <c r="A188" s="1" t="s">
        <v>10</v>
      </c>
      <c r="B188" s="1">
        <v>20405</v>
      </c>
      <c r="C188" s="1">
        <v>7206</v>
      </c>
      <c r="D188" s="1">
        <v>4519</v>
      </c>
      <c r="E188" s="4">
        <v>627116292</v>
      </c>
      <c r="F188" s="1">
        <v>4216</v>
      </c>
      <c r="G188" s="81">
        <f t="shared" si="2"/>
        <v>58506.799888981404</v>
      </c>
    </row>
    <row r="189" spans="1:7" x14ac:dyDescent="0.25">
      <c r="A189" s="1" t="s">
        <v>10</v>
      </c>
      <c r="B189" s="1">
        <v>20409</v>
      </c>
      <c r="C189" s="1">
        <v>2999</v>
      </c>
      <c r="D189" s="1">
        <v>1909</v>
      </c>
      <c r="E189" s="4">
        <v>6365455152</v>
      </c>
      <c r="F189" s="1">
        <v>1809</v>
      </c>
      <c r="G189" s="81">
        <f t="shared" si="2"/>
        <v>60320.106702234079</v>
      </c>
    </row>
    <row r="190" spans="1:7" x14ac:dyDescent="0.25">
      <c r="A190" s="1" t="s">
        <v>10</v>
      </c>
      <c r="B190" s="1">
        <v>20412</v>
      </c>
      <c r="C190" s="1">
        <v>2423</v>
      </c>
      <c r="D190" s="1">
        <v>1635</v>
      </c>
      <c r="E190" s="4">
        <v>6747833265</v>
      </c>
      <c r="F190" s="1">
        <v>1577</v>
      </c>
      <c r="G190" s="81">
        <f t="shared" si="2"/>
        <v>65084.605860503507</v>
      </c>
    </row>
    <row r="191" spans="1:7" x14ac:dyDescent="0.25">
      <c r="A191" s="1" t="s">
        <v>10</v>
      </c>
      <c r="B191" s="1">
        <v>20414</v>
      </c>
      <c r="C191" s="1">
        <v>3117</v>
      </c>
      <c r="D191" s="1">
        <v>2004</v>
      </c>
      <c r="E191" s="4">
        <v>6429258903</v>
      </c>
      <c r="F191" s="1">
        <v>1892</v>
      </c>
      <c r="G191" s="81">
        <f t="shared" si="2"/>
        <v>60699.390439525188</v>
      </c>
    </row>
    <row r="192" spans="1:7" x14ac:dyDescent="0.25">
      <c r="A192" s="1" t="s">
        <v>10</v>
      </c>
      <c r="B192" s="1">
        <v>20415</v>
      </c>
      <c r="C192" s="1">
        <v>3505</v>
      </c>
      <c r="D192" s="1">
        <v>2422</v>
      </c>
      <c r="E192" s="4">
        <v>6910128388</v>
      </c>
      <c r="F192" s="1">
        <v>2314</v>
      </c>
      <c r="G192" s="81">
        <f t="shared" si="2"/>
        <v>66019.971469329539</v>
      </c>
    </row>
    <row r="193" spans="1:7" x14ac:dyDescent="0.25">
      <c r="A193" s="1" t="s">
        <v>10</v>
      </c>
      <c r="B193" s="1">
        <v>20416</v>
      </c>
      <c r="C193" s="1">
        <v>1801</v>
      </c>
      <c r="D193" s="1">
        <v>1119</v>
      </c>
      <c r="E193" s="4">
        <v>6213214881</v>
      </c>
      <c r="F193" s="1">
        <v>1041</v>
      </c>
      <c r="G193" s="81">
        <f t="shared" si="2"/>
        <v>57801.221543586893</v>
      </c>
    </row>
    <row r="194" spans="1:7" x14ac:dyDescent="0.25">
      <c r="A194" s="1" t="s">
        <v>10</v>
      </c>
      <c r="B194" s="1">
        <v>20417</v>
      </c>
      <c r="C194" s="1">
        <v>2631</v>
      </c>
      <c r="D194" s="1">
        <v>1633</v>
      </c>
      <c r="E194" s="4">
        <v>6206765488</v>
      </c>
      <c r="F194" s="1">
        <v>1545</v>
      </c>
      <c r="G194" s="81">
        <f t="shared" si="2"/>
        <v>58722.919042189278</v>
      </c>
    </row>
    <row r="195" spans="1:7" x14ac:dyDescent="0.25">
      <c r="A195" s="1" t="s">
        <v>10</v>
      </c>
      <c r="B195" s="1">
        <v>20418</v>
      </c>
      <c r="C195" s="1">
        <v>3893</v>
      </c>
      <c r="D195" s="1">
        <v>2675</v>
      </c>
      <c r="E195" s="4">
        <v>6871307475</v>
      </c>
      <c r="F195" s="1">
        <v>2542</v>
      </c>
      <c r="G195" s="81">
        <f t="shared" si="2"/>
        <v>65296.686360133572</v>
      </c>
    </row>
    <row r="196" spans="1:7" x14ac:dyDescent="0.25">
      <c r="A196" s="1" t="s">
        <v>10</v>
      </c>
      <c r="B196" s="1">
        <v>20419</v>
      </c>
      <c r="C196" s="1">
        <v>1616</v>
      </c>
      <c r="D196" s="1">
        <v>1162</v>
      </c>
      <c r="E196" s="4">
        <v>7190594059</v>
      </c>
      <c r="F196" s="1">
        <v>1121</v>
      </c>
      <c r="G196" s="81">
        <f t="shared" si="2"/>
        <v>69368.811881188114</v>
      </c>
    </row>
    <row r="197" spans="1:7" x14ac:dyDescent="0.25">
      <c r="A197" s="1" t="s">
        <v>10</v>
      </c>
      <c r="B197" s="1">
        <v>20421</v>
      </c>
      <c r="C197" s="1">
        <v>4463</v>
      </c>
      <c r="D197" s="1">
        <v>2900</v>
      </c>
      <c r="E197" s="4">
        <v>6497871387</v>
      </c>
      <c r="F197" s="1">
        <v>2743</v>
      </c>
      <c r="G197" s="81">
        <f t="shared" si="2"/>
        <v>61460.900739412944</v>
      </c>
    </row>
    <row r="198" spans="1:7" x14ac:dyDescent="0.25">
      <c r="A198" s="1" t="s">
        <v>10</v>
      </c>
      <c r="B198" s="1">
        <v>20424</v>
      </c>
      <c r="C198" s="1">
        <v>2860</v>
      </c>
      <c r="D198" s="1">
        <v>1903</v>
      </c>
      <c r="E198" s="4">
        <v>6653846154</v>
      </c>
      <c r="F198" s="1">
        <v>1817</v>
      </c>
      <c r="G198" s="81">
        <f t="shared" ref="G198:G261" si="3">F198/(C198/100000)</f>
        <v>63531.468531468534</v>
      </c>
    </row>
    <row r="199" spans="1:7" x14ac:dyDescent="0.25">
      <c r="A199" s="1" t="s">
        <v>10</v>
      </c>
      <c r="B199" s="1">
        <v>20425</v>
      </c>
      <c r="C199" s="1">
        <v>3251</v>
      </c>
      <c r="D199" s="1">
        <v>2096</v>
      </c>
      <c r="E199" s="4">
        <v>6447247001</v>
      </c>
      <c r="F199" s="1">
        <v>2002</v>
      </c>
      <c r="G199" s="81">
        <f t="shared" si="3"/>
        <v>61581.051984004924</v>
      </c>
    </row>
    <row r="200" spans="1:7" x14ac:dyDescent="0.25">
      <c r="A200" s="1" t="s">
        <v>10</v>
      </c>
      <c r="B200" s="1">
        <v>20428</v>
      </c>
      <c r="C200" s="1">
        <v>1092</v>
      </c>
      <c r="D200" s="1">
        <v>660</v>
      </c>
      <c r="E200" s="4">
        <v>6043956044</v>
      </c>
      <c r="F200" s="1">
        <v>612</v>
      </c>
      <c r="G200" s="81">
        <f t="shared" si="3"/>
        <v>56043.956043956052</v>
      </c>
    </row>
    <row r="201" spans="1:7" x14ac:dyDescent="0.25">
      <c r="A201" s="1" t="s">
        <v>10</v>
      </c>
      <c r="B201" s="1">
        <v>20432</v>
      </c>
      <c r="C201" s="1">
        <v>2647</v>
      </c>
      <c r="D201" s="1">
        <v>1636</v>
      </c>
      <c r="E201" s="4">
        <v>6180581791</v>
      </c>
      <c r="F201" s="1">
        <v>1536</v>
      </c>
      <c r="G201" s="81">
        <f t="shared" si="3"/>
        <v>58027.956176803928</v>
      </c>
    </row>
    <row r="202" spans="1:7" x14ac:dyDescent="0.25">
      <c r="A202" s="1" t="s">
        <v>10</v>
      </c>
      <c r="B202" s="1">
        <v>20435</v>
      </c>
      <c r="C202" s="1">
        <v>2201</v>
      </c>
      <c r="D202" s="1">
        <v>1398</v>
      </c>
      <c r="E202" s="4">
        <v>6351658337</v>
      </c>
      <c r="F202" s="1">
        <v>1332</v>
      </c>
      <c r="G202" s="81">
        <f t="shared" si="3"/>
        <v>60517.946388005454</v>
      </c>
    </row>
    <row r="203" spans="1:7" x14ac:dyDescent="0.25">
      <c r="A203" s="1" t="s">
        <v>10</v>
      </c>
      <c r="B203" s="1">
        <v>20441</v>
      </c>
      <c r="C203" s="1">
        <v>606</v>
      </c>
      <c r="D203" s="1">
        <v>351</v>
      </c>
      <c r="E203" s="4">
        <v>5792079208</v>
      </c>
      <c r="F203" s="1">
        <v>326</v>
      </c>
      <c r="G203" s="81">
        <f t="shared" si="3"/>
        <v>53795.379537953791</v>
      </c>
    </row>
    <row r="204" spans="1:7" x14ac:dyDescent="0.25">
      <c r="A204" s="1" t="s">
        <v>10</v>
      </c>
      <c r="B204" s="1">
        <v>20442</v>
      </c>
      <c r="C204" s="1">
        <v>3591</v>
      </c>
      <c r="D204" s="1">
        <v>2325</v>
      </c>
      <c r="E204" s="4">
        <v>6474519632</v>
      </c>
      <c r="F204" s="1">
        <v>2221</v>
      </c>
      <c r="G204" s="81">
        <f t="shared" si="3"/>
        <v>61849.067112225013</v>
      </c>
    </row>
    <row r="205" spans="1:7" x14ac:dyDescent="0.25">
      <c r="A205" s="1" t="s">
        <v>10</v>
      </c>
      <c r="B205" s="1">
        <v>20501</v>
      </c>
      <c r="C205" s="1">
        <v>4692</v>
      </c>
      <c r="D205" s="1">
        <v>3257</v>
      </c>
      <c r="E205" s="4">
        <v>6941602728</v>
      </c>
      <c r="F205" s="1">
        <v>3099</v>
      </c>
      <c r="G205" s="81">
        <f t="shared" si="3"/>
        <v>66048.593350383628</v>
      </c>
    </row>
    <row r="206" spans="1:7" x14ac:dyDescent="0.25">
      <c r="A206" s="1" t="s">
        <v>10</v>
      </c>
      <c r="B206" s="1">
        <v>20502</v>
      </c>
      <c r="C206" s="1">
        <v>2742</v>
      </c>
      <c r="D206" s="1">
        <v>1796</v>
      </c>
      <c r="E206" s="4">
        <v>654996353</v>
      </c>
      <c r="F206" s="1">
        <v>1705</v>
      </c>
      <c r="G206" s="81">
        <f t="shared" si="3"/>
        <v>62180.889861415024</v>
      </c>
    </row>
    <row r="207" spans="1:7" x14ac:dyDescent="0.25">
      <c r="A207" s="1" t="s">
        <v>10</v>
      </c>
      <c r="B207" s="1">
        <v>20503</v>
      </c>
      <c r="C207" s="1">
        <v>881</v>
      </c>
      <c r="D207" s="1">
        <v>582</v>
      </c>
      <c r="E207" s="4">
        <v>6606129398</v>
      </c>
      <c r="F207" s="1">
        <v>544</v>
      </c>
      <c r="G207" s="81">
        <f t="shared" si="3"/>
        <v>61748.013620885358</v>
      </c>
    </row>
    <row r="208" spans="1:7" x14ac:dyDescent="0.25">
      <c r="A208" s="1" t="s">
        <v>10</v>
      </c>
      <c r="B208" s="1">
        <v>20504</v>
      </c>
      <c r="C208" s="1">
        <v>1216</v>
      </c>
      <c r="D208" s="1">
        <v>821</v>
      </c>
      <c r="E208" s="4">
        <v>6751644737</v>
      </c>
      <c r="F208" s="1">
        <v>783</v>
      </c>
      <c r="G208" s="81">
        <f t="shared" si="3"/>
        <v>64391.447368421046</v>
      </c>
    </row>
    <row r="209" spans="1:7" x14ac:dyDescent="0.25">
      <c r="A209" s="1" t="s">
        <v>10</v>
      </c>
      <c r="B209" s="1">
        <v>20505</v>
      </c>
      <c r="C209" s="1">
        <v>4875</v>
      </c>
      <c r="D209" s="1">
        <v>3327</v>
      </c>
      <c r="E209" s="4">
        <v>6824615385</v>
      </c>
      <c r="F209" s="1">
        <v>3131</v>
      </c>
      <c r="G209" s="81">
        <f t="shared" si="3"/>
        <v>64225.641025641024</v>
      </c>
    </row>
    <row r="210" spans="1:7" x14ac:dyDescent="0.25">
      <c r="A210" s="1" t="s">
        <v>10</v>
      </c>
      <c r="B210" s="1">
        <v>20506</v>
      </c>
      <c r="C210" s="1">
        <v>815</v>
      </c>
      <c r="D210" s="1">
        <v>532</v>
      </c>
      <c r="E210" s="4">
        <v>6527607362</v>
      </c>
      <c r="F210" s="1">
        <v>517</v>
      </c>
      <c r="G210" s="81">
        <f t="shared" si="3"/>
        <v>63435.582822085897</v>
      </c>
    </row>
    <row r="211" spans="1:7" x14ac:dyDescent="0.25">
      <c r="A211" s="1" t="s">
        <v>10</v>
      </c>
      <c r="B211" s="1">
        <v>20508</v>
      </c>
      <c r="C211" s="1">
        <v>1184</v>
      </c>
      <c r="D211" s="1">
        <v>843</v>
      </c>
      <c r="E211" s="4">
        <v>7119932432</v>
      </c>
      <c r="F211" s="1">
        <v>793</v>
      </c>
      <c r="G211" s="81">
        <f t="shared" si="3"/>
        <v>66976.351351351346</v>
      </c>
    </row>
    <row r="212" spans="1:7" x14ac:dyDescent="0.25">
      <c r="A212" s="1" t="s">
        <v>10</v>
      </c>
      <c r="B212" s="1">
        <v>20509</v>
      </c>
      <c r="C212" s="1">
        <v>1482</v>
      </c>
      <c r="D212" s="1">
        <v>958</v>
      </c>
      <c r="E212" s="4">
        <v>6464237517</v>
      </c>
      <c r="F212" s="1">
        <v>903</v>
      </c>
      <c r="G212" s="81">
        <f t="shared" si="3"/>
        <v>60931.174089068823</v>
      </c>
    </row>
    <row r="213" spans="1:7" x14ac:dyDescent="0.25">
      <c r="A213" s="1" t="s">
        <v>10</v>
      </c>
      <c r="B213" s="1">
        <v>20511</v>
      </c>
      <c r="C213" s="1">
        <v>1334</v>
      </c>
      <c r="D213" s="1">
        <v>918</v>
      </c>
      <c r="E213" s="4">
        <v>688155922</v>
      </c>
      <c r="F213" s="1">
        <v>869</v>
      </c>
      <c r="G213" s="81">
        <f t="shared" si="3"/>
        <v>65142.428785607197</v>
      </c>
    </row>
    <row r="214" spans="1:7" x14ac:dyDescent="0.25">
      <c r="A214" s="1" t="s">
        <v>10</v>
      </c>
      <c r="B214" s="1">
        <v>20512</v>
      </c>
      <c r="C214" s="1">
        <v>1957</v>
      </c>
      <c r="D214" s="1">
        <v>1229</v>
      </c>
      <c r="E214" s="4">
        <v>6280020439</v>
      </c>
      <c r="F214" s="1">
        <v>1161</v>
      </c>
      <c r="G214" s="81">
        <f t="shared" si="3"/>
        <v>59325.498211548285</v>
      </c>
    </row>
    <row r="215" spans="1:7" x14ac:dyDescent="0.25">
      <c r="A215" s="1" t="s">
        <v>10</v>
      </c>
      <c r="B215" s="1">
        <v>20513</v>
      </c>
      <c r="C215" s="1">
        <v>1741</v>
      </c>
      <c r="D215" s="1">
        <v>1186</v>
      </c>
      <c r="E215" s="4">
        <v>681217691</v>
      </c>
      <c r="F215" s="1">
        <v>1147</v>
      </c>
      <c r="G215" s="81">
        <f t="shared" si="3"/>
        <v>65881.67719701321</v>
      </c>
    </row>
    <row r="216" spans="1:7" x14ac:dyDescent="0.25">
      <c r="A216" s="1" t="s">
        <v>10</v>
      </c>
      <c r="B216" s="1">
        <v>20515</v>
      </c>
      <c r="C216" s="1">
        <v>3397</v>
      </c>
      <c r="D216" s="1">
        <v>2160</v>
      </c>
      <c r="E216" s="4">
        <v>6358551663</v>
      </c>
      <c r="F216" s="1">
        <v>2045</v>
      </c>
      <c r="G216" s="81">
        <f t="shared" si="3"/>
        <v>60200.176626435088</v>
      </c>
    </row>
    <row r="217" spans="1:7" x14ac:dyDescent="0.25">
      <c r="A217" s="1" t="s">
        <v>10</v>
      </c>
      <c r="B217" s="1">
        <v>20518</v>
      </c>
      <c r="C217" s="1">
        <v>1924</v>
      </c>
      <c r="D217" s="1">
        <v>1250</v>
      </c>
      <c r="E217" s="4">
        <v>6496881497</v>
      </c>
      <c r="F217" s="1">
        <v>1156</v>
      </c>
      <c r="G217" s="81">
        <f t="shared" si="3"/>
        <v>60083.160083160081</v>
      </c>
    </row>
    <row r="218" spans="1:7" x14ac:dyDescent="0.25">
      <c r="A218" s="1" t="s">
        <v>10</v>
      </c>
      <c r="B218" s="1">
        <v>20519</v>
      </c>
      <c r="C218" s="1">
        <v>998</v>
      </c>
      <c r="D218" s="1">
        <v>638</v>
      </c>
      <c r="E218" s="4">
        <v>6392785571</v>
      </c>
      <c r="F218" s="1">
        <v>601</v>
      </c>
      <c r="G218" s="81">
        <f t="shared" si="3"/>
        <v>60220.440881763534</v>
      </c>
    </row>
    <row r="219" spans="1:7" x14ac:dyDescent="0.25">
      <c r="A219" s="1" t="s">
        <v>10</v>
      </c>
      <c r="B219" s="1">
        <v>20520</v>
      </c>
      <c r="C219" s="1">
        <v>1347</v>
      </c>
      <c r="D219" s="1">
        <v>842</v>
      </c>
      <c r="E219" s="4">
        <v>6250927988</v>
      </c>
      <c r="F219" s="1">
        <v>802</v>
      </c>
      <c r="G219" s="81">
        <f t="shared" si="3"/>
        <v>59539.717891610992</v>
      </c>
    </row>
    <row r="220" spans="1:7" x14ac:dyDescent="0.25">
      <c r="A220" s="1" t="s">
        <v>10</v>
      </c>
      <c r="B220" s="1">
        <v>20523</v>
      </c>
      <c r="C220" s="1">
        <v>3569</v>
      </c>
      <c r="D220" s="1">
        <v>2449</v>
      </c>
      <c r="E220" s="4">
        <v>6861866069</v>
      </c>
      <c r="F220" s="1">
        <v>2324</v>
      </c>
      <c r="G220" s="81">
        <f t="shared" si="3"/>
        <v>65116.279069767443</v>
      </c>
    </row>
    <row r="221" spans="1:7" x14ac:dyDescent="0.25">
      <c r="A221" s="1" t="s">
        <v>10</v>
      </c>
      <c r="B221" s="1">
        <v>20527</v>
      </c>
      <c r="C221" s="1">
        <v>12184</v>
      </c>
      <c r="D221" s="1">
        <v>8089</v>
      </c>
      <c r="E221" s="4">
        <v>66390348</v>
      </c>
      <c r="F221" s="1">
        <v>7700</v>
      </c>
      <c r="G221" s="81">
        <f t="shared" si="3"/>
        <v>63197.636244254762</v>
      </c>
    </row>
    <row r="222" spans="1:7" x14ac:dyDescent="0.25">
      <c r="A222" s="1" t="s">
        <v>10</v>
      </c>
      <c r="B222" s="1">
        <v>20530</v>
      </c>
      <c r="C222" s="1">
        <v>1991</v>
      </c>
      <c r="D222" s="1">
        <v>1323</v>
      </c>
      <c r="E222" s="4">
        <v>6644902059</v>
      </c>
      <c r="F222" s="1">
        <v>1255</v>
      </c>
      <c r="G222" s="81">
        <f t="shared" si="3"/>
        <v>63033.651431441482</v>
      </c>
    </row>
    <row r="223" spans="1:7" x14ac:dyDescent="0.25">
      <c r="A223" s="1" t="s">
        <v>10</v>
      </c>
      <c r="B223" s="1">
        <v>20531</v>
      </c>
      <c r="C223" s="1">
        <v>2012</v>
      </c>
      <c r="D223" s="1">
        <v>1273</v>
      </c>
      <c r="E223" s="4">
        <v>6327037773</v>
      </c>
      <c r="F223" s="1">
        <v>1213</v>
      </c>
      <c r="G223" s="81">
        <f t="shared" si="3"/>
        <v>60288.270377733599</v>
      </c>
    </row>
    <row r="224" spans="1:7" x14ac:dyDescent="0.25">
      <c r="A224" s="1" t="s">
        <v>10</v>
      </c>
      <c r="B224" s="1">
        <v>20534</v>
      </c>
      <c r="C224" s="1">
        <v>3539</v>
      </c>
      <c r="D224" s="1">
        <v>2342</v>
      </c>
      <c r="E224" s="4">
        <v>6617688613</v>
      </c>
      <c r="F224" s="1">
        <v>2240</v>
      </c>
      <c r="G224" s="81">
        <f t="shared" si="3"/>
        <v>63294.716021474997</v>
      </c>
    </row>
    <row r="225" spans="1:7" x14ac:dyDescent="0.25">
      <c r="A225" s="1" t="s">
        <v>10</v>
      </c>
      <c r="B225" s="1">
        <v>20601</v>
      </c>
      <c r="C225" s="1">
        <v>1678</v>
      </c>
      <c r="D225" s="1">
        <v>1084</v>
      </c>
      <c r="E225" s="4">
        <v>6460071514</v>
      </c>
      <c r="F225" s="1">
        <v>1013</v>
      </c>
      <c r="G225" s="81">
        <f t="shared" si="3"/>
        <v>60369.487485101308</v>
      </c>
    </row>
    <row r="226" spans="1:7" x14ac:dyDescent="0.25">
      <c r="A226" s="1" t="s">
        <v>10</v>
      </c>
      <c r="B226" s="1">
        <v>20602</v>
      </c>
      <c r="C226" s="1">
        <v>1847</v>
      </c>
      <c r="D226" s="1">
        <v>1022</v>
      </c>
      <c r="E226" s="4">
        <v>5533297239</v>
      </c>
      <c r="F226" s="1">
        <v>961</v>
      </c>
      <c r="G226" s="81">
        <f t="shared" si="3"/>
        <v>52030.319436924743</v>
      </c>
    </row>
    <row r="227" spans="1:7" x14ac:dyDescent="0.25">
      <c r="A227" s="1" t="s">
        <v>10</v>
      </c>
      <c r="B227" s="1">
        <v>20603</v>
      </c>
      <c r="C227" s="1">
        <v>1257</v>
      </c>
      <c r="D227" s="1">
        <v>707</v>
      </c>
      <c r="E227" s="4">
        <v>5624502784</v>
      </c>
      <c r="F227" s="1">
        <v>660</v>
      </c>
      <c r="G227" s="81">
        <f t="shared" si="3"/>
        <v>52505.966587112176</v>
      </c>
    </row>
    <row r="228" spans="1:7" x14ac:dyDescent="0.25">
      <c r="A228" s="1" t="s">
        <v>10</v>
      </c>
      <c r="B228" s="1">
        <v>20604</v>
      </c>
      <c r="C228" s="1">
        <v>1597</v>
      </c>
      <c r="D228" s="1">
        <v>1007</v>
      </c>
      <c r="E228" s="4">
        <v>6305572949</v>
      </c>
      <c r="F228" s="1">
        <v>962</v>
      </c>
      <c r="G228" s="81">
        <f t="shared" si="3"/>
        <v>60237.946149029427</v>
      </c>
    </row>
    <row r="229" spans="1:7" x14ac:dyDescent="0.25">
      <c r="A229" s="1" t="s">
        <v>10</v>
      </c>
      <c r="B229" s="1">
        <v>20605</v>
      </c>
      <c r="C229" s="1">
        <v>1309</v>
      </c>
      <c r="D229" s="1">
        <v>731</v>
      </c>
      <c r="E229" s="4">
        <v>5584415584</v>
      </c>
      <c r="F229" s="1">
        <v>693</v>
      </c>
      <c r="G229" s="81">
        <f t="shared" si="3"/>
        <v>52941.176470588238</v>
      </c>
    </row>
    <row r="230" spans="1:7" x14ac:dyDescent="0.25">
      <c r="A230" s="1" t="s">
        <v>10</v>
      </c>
      <c r="B230" s="1">
        <v>20607</v>
      </c>
      <c r="C230" s="1">
        <v>1185</v>
      </c>
      <c r="D230" s="1">
        <v>610</v>
      </c>
      <c r="E230" s="4">
        <v>5147679325</v>
      </c>
      <c r="F230" s="1">
        <v>570</v>
      </c>
      <c r="G230" s="81">
        <f t="shared" si="3"/>
        <v>48101.265822784815</v>
      </c>
    </row>
    <row r="231" spans="1:7" x14ac:dyDescent="0.25">
      <c r="A231" s="1" t="s">
        <v>10</v>
      </c>
      <c r="B231" s="1">
        <v>20608</v>
      </c>
      <c r="C231" s="1">
        <v>2541</v>
      </c>
      <c r="D231" s="1">
        <v>1412</v>
      </c>
      <c r="E231" s="4">
        <v>5556867375</v>
      </c>
      <c r="F231" s="1">
        <v>1337</v>
      </c>
      <c r="G231" s="81">
        <f t="shared" si="3"/>
        <v>52617.079889807166</v>
      </c>
    </row>
    <row r="232" spans="1:7" x14ac:dyDescent="0.25">
      <c r="A232" s="1" t="s">
        <v>10</v>
      </c>
      <c r="B232" s="1">
        <v>20609</v>
      </c>
      <c r="C232" s="1">
        <v>1731</v>
      </c>
      <c r="D232" s="1">
        <v>1006</v>
      </c>
      <c r="E232" s="4">
        <v>5811669555</v>
      </c>
      <c r="F232" s="1">
        <v>962</v>
      </c>
      <c r="G232" s="81">
        <f t="shared" si="3"/>
        <v>55574.812247255926</v>
      </c>
    </row>
    <row r="233" spans="1:7" x14ac:dyDescent="0.25">
      <c r="A233" s="1" t="s">
        <v>10</v>
      </c>
      <c r="B233" s="1">
        <v>20610</v>
      </c>
      <c r="C233" s="1">
        <v>975</v>
      </c>
      <c r="D233" s="1">
        <v>577</v>
      </c>
      <c r="E233" s="4">
        <v>5917948718</v>
      </c>
      <c r="F233" s="1">
        <v>549</v>
      </c>
      <c r="G233" s="81">
        <f t="shared" si="3"/>
        <v>56307.692307692305</v>
      </c>
    </row>
    <row r="234" spans="1:7" x14ac:dyDescent="0.25">
      <c r="A234" s="1" t="s">
        <v>10</v>
      </c>
      <c r="B234" s="1">
        <v>20611</v>
      </c>
      <c r="C234" s="1">
        <v>1944</v>
      </c>
      <c r="D234" s="1">
        <v>1112</v>
      </c>
      <c r="E234" s="4">
        <v>5720164609</v>
      </c>
      <c r="F234" s="1">
        <v>1032</v>
      </c>
      <c r="G234" s="81">
        <f t="shared" si="3"/>
        <v>53086.419753086426</v>
      </c>
    </row>
    <row r="235" spans="1:7" x14ac:dyDescent="0.25">
      <c r="A235" s="1" t="s">
        <v>10</v>
      </c>
      <c r="B235" s="1">
        <v>20613</v>
      </c>
      <c r="C235" s="1">
        <v>1166</v>
      </c>
      <c r="D235" s="1">
        <v>642</v>
      </c>
      <c r="E235" s="4">
        <v>5506003431</v>
      </c>
      <c r="F235" s="1">
        <v>614</v>
      </c>
      <c r="G235" s="81">
        <f t="shared" si="3"/>
        <v>52658.662092624356</v>
      </c>
    </row>
    <row r="236" spans="1:7" x14ac:dyDescent="0.25">
      <c r="A236" s="1" t="s">
        <v>10</v>
      </c>
      <c r="B236" s="1">
        <v>20616</v>
      </c>
      <c r="C236" s="1">
        <v>1696</v>
      </c>
      <c r="D236" s="1">
        <v>929</v>
      </c>
      <c r="E236" s="4">
        <v>547759434</v>
      </c>
      <c r="F236" s="1">
        <v>883</v>
      </c>
      <c r="G236" s="81">
        <f t="shared" si="3"/>
        <v>52063.67924528302</v>
      </c>
    </row>
    <row r="237" spans="1:7" x14ac:dyDescent="0.25">
      <c r="A237" s="1" t="s">
        <v>10</v>
      </c>
      <c r="B237" s="1">
        <v>20618</v>
      </c>
      <c r="C237" s="1">
        <v>767</v>
      </c>
      <c r="D237" s="1">
        <v>511</v>
      </c>
      <c r="E237" s="4">
        <v>666232073</v>
      </c>
      <c r="F237" s="1">
        <v>485</v>
      </c>
      <c r="G237" s="81">
        <f t="shared" si="3"/>
        <v>63233.376792698829</v>
      </c>
    </row>
    <row r="238" spans="1:7" x14ac:dyDescent="0.25">
      <c r="A238" s="1" t="s">
        <v>10</v>
      </c>
      <c r="B238" s="1">
        <v>20619</v>
      </c>
      <c r="C238" s="1">
        <v>1933</v>
      </c>
      <c r="D238" s="1">
        <v>1032</v>
      </c>
      <c r="E238" s="4">
        <v>5338851526</v>
      </c>
      <c r="F238" s="1">
        <v>989</v>
      </c>
      <c r="G238" s="81">
        <f t="shared" si="3"/>
        <v>51163.993792033107</v>
      </c>
    </row>
    <row r="239" spans="1:7" x14ac:dyDescent="0.25">
      <c r="A239" s="1" t="s">
        <v>10</v>
      </c>
      <c r="B239" s="1">
        <v>20620</v>
      </c>
      <c r="C239" s="1">
        <v>3458</v>
      </c>
      <c r="D239" s="1">
        <v>2055</v>
      </c>
      <c r="E239" s="4">
        <v>5942741469</v>
      </c>
      <c r="F239" s="1">
        <v>1970</v>
      </c>
      <c r="G239" s="81">
        <f t="shared" si="3"/>
        <v>56969.346443030656</v>
      </c>
    </row>
    <row r="240" spans="1:7" x14ac:dyDescent="0.25">
      <c r="A240" s="1" t="s">
        <v>10</v>
      </c>
      <c r="B240" s="1">
        <v>20622</v>
      </c>
      <c r="C240" s="1">
        <v>826</v>
      </c>
      <c r="D240" s="1">
        <v>350</v>
      </c>
      <c r="E240" s="4">
        <v>4237288136</v>
      </c>
      <c r="F240" s="1">
        <v>330</v>
      </c>
      <c r="G240" s="81">
        <f t="shared" si="3"/>
        <v>39951.573849878936</v>
      </c>
    </row>
    <row r="241" spans="1:7" x14ac:dyDescent="0.25">
      <c r="A241" s="1" t="s">
        <v>10</v>
      </c>
      <c r="B241" s="1">
        <v>20624</v>
      </c>
      <c r="C241" s="1">
        <v>995</v>
      </c>
      <c r="D241" s="1">
        <v>604</v>
      </c>
      <c r="E241" s="4">
        <v>6070351759</v>
      </c>
      <c r="F241" s="1">
        <v>578</v>
      </c>
      <c r="G241" s="81">
        <f t="shared" si="3"/>
        <v>58090.452261306527</v>
      </c>
    </row>
    <row r="242" spans="1:7" x14ac:dyDescent="0.25">
      <c r="A242" s="1" t="s">
        <v>10</v>
      </c>
      <c r="B242" s="1">
        <v>20625</v>
      </c>
      <c r="C242" s="1">
        <v>1180</v>
      </c>
      <c r="D242" s="1">
        <v>668</v>
      </c>
      <c r="E242" s="4">
        <v>5661016949</v>
      </c>
      <c r="F242" s="1">
        <v>620</v>
      </c>
      <c r="G242" s="81">
        <f t="shared" si="3"/>
        <v>52542.372881355936</v>
      </c>
    </row>
    <row r="243" spans="1:7" x14ac:dyDescent="0.25">
      <c r="A243" s="1" t="s">
        <v>10</v>
      </c>
      <c r="B243" s="1">
        <v>20627</v>
      </c>
      <c r="C243" s="1">
        <v>2168</v>
      </c>
      <c r="D243" s="1">
        <v>1131</v>
      </c>
      <c r="E243" s="4">
        <v>5216789668</v>
      </c>
      <c r="F243" s="1">
        <v>1082</v>
      </c>
      <c r="G243" s="81">
        <f t="shared" si="3"/>
        <v>49907.749077490771</v>
      </c>
    </row>
    <row r="244" spans="1:7" x14ac:dyDescent="0.25">
      <c r="A244" s="1" t="s">
        <v>10</v>
      </c>
      <c r="B244" s="1">
        <v>20630</v>
      </c>
      <c r="C244" s="1">
        <v>5769</v>
      </c>
      <c r="D244" s="1">
        <v>3457</v>
      </c>
      <c r="E244" s="4">
        <v>5992373028</v>
      </c>
      <c r="F244" s="1">
        <v>3291</v>
      </c>
      <c r="G244" s="81">
        <f t="shared" si="3"/>
        <v>57046.281851274056</v>
      </c>
    </row>
    <row r="245" spans="1:7" x14ac:dyDescent="0.25">
      <c r="A245" s="1" t="s">
        <v>10</v>
      </c>
      <c r="B245" s="1">
        <v>20631</v>
      </c>
      <c r="C245" s="1">
        <v>1698</v>
      </c>
      <c r="D245" s="1">
        <v>743</v>
      </c>
      <c r="E245" s="4">
        <v>437573616</v>
      </c>
      <c r="F245" s="1">
        <v>695</v>
      </c>
      <c r="G245" s="81">
        <f t="shared" si="3"/>
        <v>40930.50647820966</v>
      </c>
    </row>
    <row r="246" spans="1:7" x14ac:dyDescent="0.25">
      <c r="A246" s="1" t="s">
        <v>10</v>
      </c>
      <c r="B246" s="1">
        <v>20632</v>
      </c>
      <c r="C246" s="1">
        <v>1733</v>
      </c>
      <c r="D246" s="1">
        <v>998</v>
      </c>
      <c r="E246" s="4">
        <v>5758799769</v>
      </c>
      <c r="F246" s="1">
        <v>946</v>
      </c>
      <c r="G246" s="81">
        <f t="shared" si="3"/>
        <v>54587.42065781881</v>
      </c>
    </row>
    <row r="247" spans="1:7" x14ac:dyDescent="0.25">
      <c r="A247" s="1" t="s">
        <v>10</v>
      </c>
      <c r="B247" s="1">
        <v>20633</v>
      </c>
      <c r="C247" s="1">
        <v>1336</v>
      </c>
      <c r="D247" s="1">
        <v>754</v>
      </c>
      <c r="E247" s="4">
        <v>5643712575</v>
      </c>
      <c r="F247" s="1">
        <v>705</v>
      </c>
      <c r="G247" s="81">
        <f t="shared" si="3"/>
        <v>52769.461077844309</v>
      </c>
    </row>
    <row r="248" spans="1:7" x14ac:dyDescent="0.25">
      <c r="A248" s="1" t="s">
        <v>10</v>
      </c>
      <c r="B248" s="1">
        <v>20634</v>
      </c>
      <c r="C248" s="1">
        <v>6585</v>
      </c>
      <c r="D248" s="1">
        <v>3924</v>
      </c>
      <c r="E248" s="4">
        <v>5958997722</v>
      </c>
      <c r="F248" s="1">
        <v>3687</v>
      </c>
      <c r="G248" s="81">
        <f t="shared" si="3"/>
        <v>55990.888382687925</v>
      </c>
    </row>
    <row r="249" spans="1:7" x14ac:dyDescent="0.25">
      <c r="A249" s="1" t="s">
        <v>10</v>
      </c>
      <c r="B249" s="1">
        <v>20635</v>
      </c>
      <c r="C249" s="1">
        <v>15151</v>
      </c>
      <c r="D249" s="1">
        <v>8674</v>
      </c>
      <c r="E249" s="4">
        <v>5725034651</v>
      </c>
      <c r="F249" s="1">
        <v>8219</v>
      </c>
      <c r="G249" s="81">
        <f t="shared" si="3"/>
        <v>54247.244406309816</v>
      </c>
    </row>
    <row r="250" spans="1:7" x14ac:dyDescent="0.25">
      <c r="A250" s="1" t="s">
        <v>10</v>
      </c>
      <c r="B250" s="1">
        <v>20636</v>
      </c>
      <c r="C250" s="1">
        <v>1494</v>
      </c>
      <c r="D250" s="1">
        <v>551</v>
      </c>
      <c r="E250" s="4">
        <v>3688085676</v>
      </c>
      <c r="F250" s="1">
        <v>512</v>
      </c>
      <c r="G250" s="81">
        <f t="shared" si="3"/>
        <v>34270.414993306556</v>
      </c>
    </row>
    <row r="251" spans="1:7" x14ac:dyDescent="0.25">
      <c r="A251" s="1" t="s">
        <v>10</v>
      </c>
      <c r="B251" s="1">
        <v>20637</v>
      </c>
      <c r="C251" s="1">
        <v>2019</v>
      </c>
      <c r="D251" s="1">
        <v>1139</v>
      </c>
      <c r="E251" s="4">
        <v>5641406637</v>
      </c>
      <c r="F251" s="1">
        <v>1070</v>
      </c>
      <c r="G251" s="81">
        <f t="shared" si="3"/>
        <v>52996.532937097574</v>
      </c>
    </row>
    <row r="252" spans="1:7" x14ac:dyDescent="0.25">
      <c r="A252" s="1" t="s">
        <v>10</v>
      </c>
      <c r="B252" s="1">
        <v>20638</v>
      </c>
      <c r="C252" s="1">
        <v>1189</v>
      </c>
      <c r="D252" s="1">
        <v>550</v>
      </c>
      <c r="E252" s="4">
        <v>4625735913</v>
      </c>
      <c r="F252" s="1">
        <v>526</v>
      </c>
      <c r="G252" s="81">
        <f t="shared" si="3"/>
        <v>44238.856181665265</v>
      </c>
    </row>
    <row r="253" spans="1:7" x14ac:dyDescent="0.25">
      <c r="A253" s="1" t="s">
        <v>10</v>
      </c>
      <c r="B253" s="1">
        <v>20639</v>
      </c>
      <c r="C253" s="1">
        <v>771</v>
      </c>
      <c r="D253" s="1">
        <v>544</v>
      </c>
      <c r="E253" s="4">
        <v>7055771725</v>
      </c>
      <c r="F253" s="1">
        <v>520</v>
      </c>
      <c r="G253" s="81">
        <f t="shared" si="3"/>
        <v>67444.876783398184</v>
      </c>
    </row>
    <row r="254" spans="1:7" x14ac:dyDescent="0.25">
      <c r="A254" s="1" t="s">
        <v>10</v>
      </c>
      <c r="B254" s="1">
        <v>20640</v>
      </c>
      <c r="C254" s="1">
        <v>1200</v>
      </c>
      <c r="D254" s="1">
        <v>643</v>
      </c>
      <c r="E254" s="4">
        <v>5358333333</v>
      </c>
      <c r="F254" s="1">
        <v>604</v>
      </c>
      <c r="G254" s="81">
        <f t="shared" si="3"/>
        <v>50333.333333333336</v>
      </c>
    </row>
    <row r="255" spans="1:7" x14ac:dyDescent="0.25">
      <c r="A255" s="1" t="s">
        <v>10</v>
      </c>
      <c r="B255" s="1">
        <v>20642</v>
      </c>
      <c r="C255" s="1">
        <v>1665</v>
      </c>
      <c r="D255" s="1">
        <v>735</v>
      </c>
      <c r="E255" s="4">
        <v>4414414414</v>
      </c>
      <c r="F255" s="1">
        <v>701</v>
      </c>
      <c r="G255" s="81">
        <f t="shared" si="3"/>
        <v>42102.102102102101</v>
      </c>
    </row>
    <row r="256" spans="1:7" x14ac:dyDescent="0.25">
      <c r="A256" s="1" t="s">
        <v>10</v>
      </c>
      <c r="B256" s="1">
        <v>20643</v>
      </c>
      <c r="C256" s="1">
        <v>2664</v>
      </c>
      <c r="D256" s="1">
        <v>1518</v>
      </c>
      <c r="E256" s="4">
        <v>5698198198</v>
      </c>
      <c r="F256" s="1">
        <v>1449</v>
      </c>
      <c r="G256" s="81">
        <f t="shared" si="3"/>
        <v>54391.891891891893</v>
      </c>
    </row>
    <row r="257" spans="1:7" x14ac:dyDescent="0.25">
      <c r="A257" s="1" t="s">
        <v>10</v>
      </c>
      <c r="B257" s="1">
        <v>20644</v>
      </c>
      <c r="C257" s="1">
        <v>2101</v>
      </c>
      <c r="D257" s="1">
        <v>1328</v>
      </c>
      <c r="E257" s="4">
        <v>6320799619</v>
      </c>
      <c r="F257" s="1">
        <v>1283</v>
      </c>
      <c r="G257" s="81">
        <f t="shared" si="3"/>
        <v>61066.158971918128</v>
      </c>
    </row>
    <row r="258" spans="1:7" x14ac:dyDescent="0.25">
      <c r="A258" s="1" t="s">
        <v>10</v>
      </c>
      <c r="B258" s="1">
        <v>20701</v>
      </c>
      <c r="C258" s="1">
        <v>1433</v>
      </c>
      <c r="D258" s="1">
        <v>918</v>
      </c>
      <c r="E258" s="4">
        <v>6406140963</v>
      </c>
      <c r="F258" s="1">
        <v>872</v>
      </c>
      <c r="G258" s="81">
        <f t="shared" si="3"/>
        <v>60851.36078157711</v>
      </c>
    </row>
    <row r="259" spans="1:7" x14ac:dyDescent="0.25">
      <c r="A259" s="1" t="s">
        <v>10</v>
      </c>
      <c r="B259" s="1">
        <v>20702</v>
      </c>
      <c r="C259" s="1">
        <v>7039</v>
      </c>
      <c r="D259" s="1">
        <v>4089</v>
      </c>
      <c r="E259" s="4">
        <v>5809063787</v>
      </c>
      <c r="F259" s="1">
        <v>3867</v>
      </c>
      <c r="G259" s="81">
        <f t="shared" si="3"/>
        <v>54936.780792726247</v>
      </c>
    </row>
    <row r="260" spans="1:7" x14ac:dyDescent="0.25">
      <c r="A260" s="1" t="s">
        <v>10</v>
      </c>
      <c r="B260" s="1">
        <v>20703</v>
      </c>
      <c r="C260" s="1">
        <v>1326</v>
      </c>
      <c r="D260" s="1">
        <v>686</v>
      </c>
      <c r="E260" s="4">
        <v>5173453997</v>
      </c>
      <c r="F260" s="1">
        <v>645</v>
      </c>
      <c r="G260" s="81">
        <f t="shared" si="3"/>
        <v>48642.533936651584</v>
      </c>
    </row>
    <row r="261" spans="1:7" x14ac:dyDescent="0.25">
      <c r="A261" s="1" t="s">
        <v>10</v>
      </c>
      <c r="B261" s="1">
        <v>20705</v>
      </c>
      <c r="C261" s="1">
        <v>2190</v>
      </c>
      <c r="D261" s="1">
        <v>1395</v>
      </c>
      <c r="E261" s="4">
        <v>6369863014</v>
      </c>
      <c r="F261" s="1">
        <v>1330</v>
      </c>
      <c r="G261" s="81">
        <f t="shared" si="3"/>
        <v>60730.593607305935</v>
      </c>
    </row>
    <row r="262" spans="1:7" x14ac:dyDescent="0.25">
      <c r="A262" s="1" t="s">
        <v>10</v>
      </c>
      <c r="B262" s="1">
        <v>20707</v>
      </c>
      <c r="C262" s="1">
        <v>632</v>
      </c>
      <c r="D262" s="1">
        <v>423</v>
      </c>
      <c r="E262" s="4">
        <v>6693037975</v>
      </c>
      <c r="F262" s="1">
        <v>391</v>
      </c>
      <c r="G262" s="81">
        <f t="shared" ref="G262:G325" si="4">F262/(C262/100000)</f>
        <v>61867.088607594938</v>
      </c>
    </row>
    <row r="263" spans="1:7" x14ac:dyDescent="0.25">
      <c r="A263" s="1" t="s">
        <v>10</v>
      </c>
      <c r="B263" s="1">
        <v>20708</v>
      </c>
      <c r="C263" s="1">
        <v>1080</v>
      </c>
      <c r="D263" s="1">
        <v>693</v>
      </c>
      <c r="E263" s="4">
        <v>6416666667</v>
      </c>
      <c r="F263" s="1">
        <v>667</v>
      </c>
      <c r="G263" s="81">
        <f t="shared" si="4"/>
        <v>61759.259259259255</v>
      </c>
    </row>
    <row r="264" spans="1:7" x14ac:dyDescent="0.25">
      <c r="A264" s="1" t="s">
        <v>10</v>
      </c>
      <c r="B264" s="1">
        <v>20710</v>
      </c>
      <c r="C264" s="1">
        <v>2074</v>
      </c>
      <c r="D264" s="1">
        <v>1093</v>
      </c>
      <c r="E264" s="4">
        <v>5270009643</v>
      </c>
      <c r="F264" s="1">
        <v>1045</v>
      </c>
      <c r="G264" s="81">
        <f t="shared" si="4"/>
        <v>50385.728061716487</v>
      </c>
    </row>
    <row r="265" spans="1:7" x14ac:dyDescent="0.25">
      <c r="A265" s="1" t="s">
        <v>10</v>
      </c>
      <c r="B265" s="1">
        <v>20711</v>
      </c>
      <c r="C265" s="1">
        <v>9144</v>
      </c>
      <c r="D265" s="1">
        <v>5727</v>
      </c>
      <c r="E265" s="4">
        <v>626312336</v>
      </c>
      <c r="F265" s="1">
        <v>5391</v>
      </c>
      <c r="G265" s="81">
        <f t="shared" si="4"/>
        <v>58956.692913385828</v>
      </c>
    </row>
    <row r="266" spans="1:7" x14ac:dyDescent="0.25">
      <c r="A266" s="1" t="s">
        <v>10</v>
      </c>
      <c r="B266" s="1">
        <v>20712</v>
      </c>
      <c r="C266" s="1">
        <v>1249</v>
      </c>
      <c r="D266" s="1">
        <v>650</v>
      </c>
      <c r="E266" s="4">
        <v>5204163331</v>
      </c>
      <c r="F266" s="1">
        <v>610</v>
      </c>
      <c r="G266" s="81">
        <f t="shared" si="4"/>
        <v>48839.071257005606</v>
      </c>
    </row>
    <row r="267" spans="1:7" x14ac:dyDescent="0.25">
      <c r="A267" s="1" t="s">
        <v>10</v>
      </c>
      <c r="B267" s="1">
        <v>20713</v>
      </c>
      <c r="C267" s="1">
        <v>838</v>
      </c>
      <c r="D267" s="1">
        <v>465</v>
      </c>
      <c r="E267" s="4">
        <v>5548926014</v>
      </c>
      <c r="F267" s="1">
        <v>439</v>
      </c>
      <c r="G267" s="81">
        <f t="shared" si="4"/>
        <v>52386.634844868735</v>
      </c>
    </row>
    <row r="268" spans="1:7" x14ac:dyDescent="0.25">
      <c r="A268" s="1" t="s">
        <v>10</v>
      </c>
      <c r="B268" s="1">
        <v>20719</v>
      </c>
      <c r="C268" s="1">
        <v>2291</v>
      </c>
      <c r="D268" s="1">
        <v>1312</v>
      </c>
      <c r="E268" s="4">
        <v>5726756875</v>
      </c>
      <c r="F268" s="1">
        <v>1217</v>
      </c>
      <c r="G268" s="81">
        <f t="shared" si="4"/>
        <v>53120.907900480139</v>
      </c>
    </row>
    <row r="269" spans="1:7" x14ac:dyDescent="0.25">
      <c r="A269" s="1" t="s">
        <v>10</v>
      </c>
      <c r="B269" s="1">
        <v>20720</v>
      </c>
      <c r="C269" s="1">
        <v>5806</v>
      </c>
      <c r="D269" s="1">
        <v>3328</v>
      </c>
      <c r="E269" s="4">
        <v>5732001378</v>
      </c>
      <c r="F269" s="1">
        <v>3164</v>
      </c>
      <c r="G269" s="81">
        <f t="shared" si="4"/>
        <v>54495.349638305204</v>
      </c>
    </row>
    <row r="270" spans="1:7" x14ac:dyDescent="0.25">
      <c r="A270" s="1" t="s">
        <v>10</v>
      </c>
      <c r="B270" s="1">
        <v>20721</v>
      </c>
      <c r="C270" s="1">
        <v>1847</v>
      </c>
      <c r="D270" s="1">
        <v>1087</v>
      </c>
      <c r="E270" s="4">
        <v>5885219274</v>
      </c>
      <c r="F270" s="1">
        <v>1032</v>
      </c>
      <c r="G270" s="81">
        <f t="shared" si="4"/>
        <v>55874.390904168918</v>
      </c>
    </row>
    <row r="271" spans="1:7" x14ac:dyDescent="0.25">
      <c r="A271" s="1" t="s">
        <v>10</v>
      </c>
      <c r="B271" s="1">
        <v>20722</v>
      </c>
      <c r="C271" s="1">
        <v>4280</v>
      </c>
      <c r="D271" s="1">
        <v>2581</v>
      </c>
      <c r="E271" s="4">
        <v>6030373832</v>
      </c>
      <c r="F271" s="1">
        <v>2433</v>
      </c>
      <c r="G271" s="81">
        <f t="shared" si="4"/>
        <v>56845.79439252337</v>
      </c>
    </row>
    <row r="272" spans="1:7" x14ac:dyDescent="0.25">
      <c r="A272" s="1" t="s">
        <v>10</v>
      </c>
      <c r="B272" s="1">
        <v>20723</v>
      </c>
      <c r="C272" s="1">
        <v>1612</v>
      </c>
      <c r="D272" s="1">
        <v>720</v>
      </c>
      <c r="E272" s="4">
        <v>4466501241</v>
      </c>
      <c r="F272" s="1">
        <v>674</v>
      </c>
      <c r="G272" s="81">
        <f t="shared" si="4"/>
        <v>41811.41439205956</v>
      </c>
    </row>
    <row r="273" spans="1:7" x14ac:dyDescent="0.25">
      <c r="A273" s="1" t="s">
        <v>10</v>
      </c>
      <c r="B273" s="1">
        <v>20724</v>
      </c>
      <c r="C273" s="1">
        <v>4534</v>
      </c>
      <c r="D273" s="1">
        <v>2957</v>
      </c>
      <c r="E273" s="4">
        <v>6521835024</v>
      </c>
      <c r="F273" s="1">
        <v>2788</v>
      </c>
      <c r="G273" s="81">
        <f t="shared" si="4"/>
        <v>61490.957212174682</v>
      </c>
    </row>
    <row r="274" spans="1:7" x14ac:dyDescent="0.25">
      <c r="A274" s="1" t="s">
        <v>10</v>
      </c>
      <c r="B274" s="1">
        <v>20725</v>
      </c>
      <c r="C274" s="1">
        <v>9105</v>
      </c>
      <c r="D274" s="1">
        <v>5886</v>
      </c>
      <c r="E274" s="4">
        <v>6464579901</v>
      </c>
      <c r="F274" s="1">
        <v>5575</v>
      </c>
      <c r="G274" s="81">
        <f t="shared" si="4"/>
        <v>61230.093355299279</v>
      </c>
    </row>
    <row r="275" spans="1:7" x14ac:dyDescent="0.25">
      <c r="A275" s="1" t="s">
        <v>10</v>
      </c>
      <c r="B275" s="1">
        <v>20726</v>
      </c>
      <c r="C275" s="1">
        <v>2932</v>
      </c>
      <c r="D275" s="1">
        <v>1837</v>
      </c>
      <c r="E275" s="4">
        <v>6265347885</v>
      </c>
      <c r="F275" s="1">
        <v>1767</v>
      </c>
      <c r="G275" s="81">
        <f t="shared" si="4"/>
        <v>60266.030013642565</v>
      </c>
    </row>
    <row r="276" spans="1:7" x14ac:dyDescent="0.25">
      <c r="A276" s="1" t="s">
        <v>10</v>
      </c>
      <c r="B276" s="1">
        <v>20727</v>
      </c>
      <c r="C276" s="1">
        <v>5508</v>
      </c>
      <c r="D276" s="1">
        <v>3312</v>
      </c>
      <c r="E276" s="4">
        <v>6013071895</v>
      </c>
      <c r="F276" s="1">
        <v>3155</v>
      </c>
      <c r="G276" s="81">
        <f t="shared" si="4"/>
        <v>57280.319535221497</v>
      </c>
    </row>
    <row r="277" spans="1:7" x14ac:dyDescent="0.25">
      <c r="A277" s="1" t="s">
        <v>10</v>
      </c>
      <c r="B277" s="1">
        <v>20801</v>
      </c>
      <c r="C277" s="1">
        <v>4071</v>
      </c>
      <c r="D277" s="1">
        <v>2437</v>
      </c>
      <c r="E277" s="4">
        <v>5986244166</v>
      </c>
      <c r="F277" s="1">
        <v>2279</v>
      </c>
      <c r="G277" s="81">
        <f t="shared" si="4"/>
        <v>55981.331368214196</v>
      </c>
    </row>
    <row r="278" spans="1:7" x14ac:dyDescent="0.25">
      <c r="A278" s="1" t="s">
        <v>10</v>
      </c>
      <c r="B278" s="1">
        <v>20802</v>
      </c>
      <c r="C278" s="1">
        <v>793</v>
      </c>
      <c r="D278" s="1">
        <v>424</v>
      </c>
      <c r="E278" s="4">
        <v>5346784363</v>
      </c>
      <c r="F278" s="1">
        <v>385</v>
      </c>
      <c r="G278" s="81">
        <f t="shared" si="4"/>
        <v>48549.810844892818</v>
      </c>
    </row>
    <row r="279" spans="1:7" x14ac:dyDescent="0.25">
      <c r="A279" s="1" t="s">
        <v>10</v>
      </c>
      <c r="B279" s="1">
        <v>20803</v>
      </c>
      <c r="C279" s="1">
        <v>5843</v>
      </c>
      <c r="D279" s="1">
        <v>3674</v>
      </c>
      <c r="E279" s="4">
        <v>6287865822</v>
      </c>
      <c r="F279" s="1">
        <v>3493</v>
      </c>
      <c r="G279" s="81">
        <f t="shared" si="4"/>
        <v>59780.934451480403</v>
      </c>
    </row>
    <row r="280" spans="1:7" x14ac:dyDescent="0.25">
      <c r="A280" s="1" t="s">
        <v>10</v>
      </c>
      <c r="B280" s="1">
        <v>20804</v>
      </c>
      <c r="C280" s="1">
        <v>2230</v>
      </c>
      <c r="D280" s="1">
        <v>1282</v>
      </c>
      <c r="E280" s="4">
        <v>5748878924</v>
      </c>
      <c r="F280" s="1">
        <v>1224</v>
      </c>
      <c r="G280" s="81">
        <f t="shared" si="4"/>
        <v>54887.892376681615</v>
      </c>
    </row>
    <row r="281" spans="1:7" x14ac:dyDescent="0.25">
      <c r="A281" s="1" t="s">
        <v>10</v>
      </c>
      <c r="B281" s="1">
        <v>20805</v>
      </c>
      <c r="C281" s="1">
        <v>2194</v>
      </c>
      <c r="D281" s="1">
        <v>1246</v>
      </c>
      <c r="E281" s="4">
        <v>5679124886</v>
      </c>
      <c r="F281" s="1">
        <v>1172</v>
      </c>
      <c r="G281" s="81">
        <f t="shared" si="4"/>
        <v>53418.41385597083</v>
      </c>
    </row>
    <row r="282" spans="1:7" x14ac:dyDescent="0.25">
      <c r="A282" s="1" t="s">
        <v>10</v>
      </c>
      <c r="B282" s="1">
        <v>20806</v>
      </c>
      <c r="C282" s="1">
        <v>1755</v>
      </c>
      <c r="D282" s="1">
        <v>1109</v>
      </c>
      <c r="E282" s="4">
        <v>6319088319</v>
      </c>
      <c r="F282" s="1">
        <v>1020</v>
      </c>
      <c r="G282" s="81">
        <f t="shared" si="4"/>
        <v>58119.658119658117</v>
      </c>
    </row>
    <row r="283" spans="1:7" x14ac:dyDescent="0.25">
      <c r="A283" s="1" t="s">
        <v>10</v>
      </c>
      <c r="B283" s="1">
        <v>20807</v>
      </c>
      <c r="C283" s="1">
        <v>1592</v>
      </c>
      <c r="D283" s="1">
        <v>981</v>
      </c>
      <c r="E283" s="4">
        <v>6162060302</v>
      </c>
      <c r="F283" s="1">
        <v>932</v>
      </c>
      <c r="G283" s="81">
        <f t="shared" si="4"/>
        <v>58542.713567839193</v>
      </c>
    </row>
    <row r="284" spans="1:7" x14ac:dyDescent="0.25">
      <c r="A284" s="1" t="s">
        <v>10</v>
      </c>
      <c r="B284" s="1">
        <v>20808</v>
      </c>
      <c r="C284" s="1">
        <v>3435</v>
      </c>
      <c r="D284" s="1">
        <v>2038</v>
      </c>
      <c r="E284" s="4">
        <v>5933042213</v>
      </c>
      <c r="F284" s="1">
        <v>1914</v>
      </c>
      <c r="G284" s="81">
        <f t="shared" si="4"/>
        <v>55720.524017467251</v>
      </c>
    </row>
    <row r="285" spans="1:7" x14ac:dyDescent="0.25">
      <c r="A285" s="1" t="s">
        <v>10</v>
      </c>
      <c r="B285" s="1">
        <v>20810</v>
      </c>
      <c r="C285" s="1">
        <v>1009</v>
      </c>
      <c r="D285" s="1">
        <v>653</v>
      </c>
      <c r="E285" s="4">
        <v>6471754212</v>
      </c>
      <c r="F285" s="1">
        <v>575</v>
      </c>
      <c r="G285" s="81">
        <f t="shared" si="4"/>
        <v>56987.115956392467</v>
      </c>
    </row>
    <row r="286" spans="1:7" x14ac:dyDescent="0.25">
      <c r="A286" s="1" t="s">
        <v>10</v>
      </c>
      <c r="B286" s="1">
        <v>20812</v>
      </c>
      <c r="C286" s="1">
        <v>1535</v>
      </c>
      <c r="D286" s="1">
        <v>924</v>
      </c>
      <c r="E286" s="4">
        <v>6019543974</v>
      </c>
      <c r="F286" s="1">
        <v>863</v>
      </c>
      <c r="G286" s="81">
        <f t="shared" si="4"/>
        <v>56221.498371335503</v>
      </c>
    </row>
    <row r="287" spans="1:7" x14ac:dyDescent="0.25">
      <c r="A287" s="1" t="s">
        <v>10</v>
      </c>
      <c r="B287" s="1">
        <v>20813</v>
      </c>
      <c r="C287" s="1">
        <v>4550</v>
      </c>
      <c r="D287" s="1">
        <v>2850</v>
      </c>
      <c r="E287" s="4">
        <v>6263736264</v>
      </c>
      <c r="F287" s="1">
        <v>2690</v>
      </c>
      <c r="G287" s="81">
        <f t="shared" si="4"/>
        <v>59120.879120879123</v>
      </c>
    </row>
    <row r="288" spans="1:7" x14ac:dyDescent="0.25">
      <c r="A288" s="1" t="s">
        <v>10</v>
      </c>
      <c r="B288" s="1">
        <v>20815</v>
      </c>
      <c r="C288" s="1">
        <v>1961</v>
      </c>
      <c r="D288" s="1">
        <v>1261</v>
      </c>
      <c r="E288" s="4">
        <v>6430392657</v>
      </c>
      <c r="F288" s="1">
        <v>1201</v>
      </c>
      <c r="G288" s="81">
        <f t="shared" si="4"/>
        <v>61244.263131055588</v>
      </c>
    </row>
    <row r="289" spans="1:7" x14ac:dyDescent="0.25">
      <c r="A289" s="1" t="s">
        <v>10</v>
      </c>
      <c r="B289" s="1">
        <v>20817</v>
      </c>
      <c r="C289" s="1">
        <v>10866</v>
      </c>
      <c r="D289" s="1">
        <v>6835</v>
      </c>
      <c r="E289" s="4">
        <v>6290263206</v>
      </c>
      <c r="F289" s="1">
        <v>6446</v>
      </c>
      <c r="G289" s="81">
        <f t="shared" si="4"/>
        <v>59322.657831768818</v>
      </c>
    </row>
    <row r="290" spans="1:7" x14ac:dyDescent="0.25">
      <c r="A290" s="1" t="s">
        <v>10</v>
      </c>
      <c r="B290" s="1">
        <v>20901</v>
      </c>
      <c r="C290" s="1">
        <v>4324</v>
      </c>
      <c r="D290" s="1">
        <v>2684</v>
      </c>
      <c r="E290" s="4">
        <v>6207215541</v>
      </c>
      <c r="F290" s="1">
        <v>2508</v>
      </c>
      <c r="G290" s="81">
        <f t="shared" si="4"/>
        <v>58001.850138760405</v>
      </c>
    </row>
    <row r="291" spans="1:7" x14ac:dyDescent="0.25">
      <c r="A291" s="1" t="s">
        <v>10</v>
      </c>
      <c r="B291" s="1">
        <v>20905</v>
      </c>
      <c r="C291" s="1">
        <v>2516</v>
      </c>
      <c r="D291" s="1">
        <v>1592</v>
      </c>
      <c r="E291" s="4">
        <v>6327503975</v>
      </c>
      <c r="F291" s="1">
        <v>1517</v>
      </c>
      <c r="G291" s="81">
        <f t="shared" si="4"/>
        <v>60294.117647058825</v>
      </c>
    </row>
    <row r="292" spans="1:7" x14ac:dyDescent="0.25">
      <c r="A292" s="1" t="s">
        <v>10</v>
      </c>
      <c r="B292" s="1">
        <v>20909</v>
      </c>
      <c r="C292" s="1">
        <v>2871</v>
      </c>
      <c r="D292" s="1">
        <v>1522</v>
      </c>
      <c r="E292" s="4">
        <v>530128875</v>
      </c>
      <c r="F292" s="1">
        <v>1424</v>
      </c>
      <c r="G292" s="81">
        <f t="shared" si="4"/>
        <v>49599.442702890978</v>
      </c>
    </row>
    <row r="293" spans="1:7" x14ac:dyDescent="0.25">
      <c r="A293" s="1" t="s">
        <v>10</v>
      </c>
      <c r="B293" s="1">
        <v>20911</v>
      </c>
      <c r="C293" s="1">
        <v>935</v>
      </c>
      <c r="D293" s="1">
        <v>572</v>
      </c>
      <c r="E293" s="4">
        <v>6117647059</v>
      </c>
      <c r="F293" s="1">
        <v>543</v>
      </c>
      <c r="G293" s="81">
        <f t="shared" si="4"/>
        <v>58074.866310160425</v>
      </c>
    </row>
    <row r="294" spans="1:7" x14ac:dyDescent="0.25">
      <c r="A294" s="1" t="s">
        <v>10</v>
      </c>
      <c r="B294" s="1">
        <v>20912</v>
      </c>
      <c r="C294" s="1">
        <v>1784</v>
      </c>
      <c r="D294" s="1">
        <v>1150</v>
      </c>
      <c r="E294" s="4">
        <v>6446188341</v>
      </c>
      <c r="F294" s="1">
        <v>1093</v>
      </c>
      <c r="G294" s="81">
        <f t="shared" si="4"/>
        <v>61266.816143497752</v>
      </c>
    </row>
    <row r="295" spans="1:7" x14ac:dyDescent="0.25">
      <c r="A295" s="1" t="s">
        <v>10</v>
      </c>
      <c r="B295" s="1">
        <v>20913</v>
      </c>
      <c r="C295" s="1">
        <v>9850</v>
      </c>
      <c r="D295" s="1">
        <v>5959</v>
      </c>
      <c r="E295" s="4">
        <v>6049746193</v>
      </c>
      <c r="F295" s="1">
        <v>5643</v>
      </c>
      <c r="G295" s="81">
        <f t="shared" si="4"/>
        <v>57289.340101522837</v>
      </c>
    </row>
    <row r="296" spans="1:7" x14ac:dyDescent="0.25">
      <c r="A296" s="1" t="s">
        <v>10</v>
      </c>
      <c r="B296" s="1">
        <v>20914</v>
      </c>
      <c r="C296" s="1">
        <v>1939</v>
      </c>
      <c r="D296" s="1">
        <v>985</v>
      </c>
      <c r="E296" s="4">
        <v>5079938112</v>
      </c>
      <c r="F296" s="1">
        <v>917</v>
      </c>
      <c r="G296" s="81">
        <f t="shared" si="4"/>
        <v>47292.418772563171</v>
      </c>
    </row>
    <row r="297" spans="1:7" x14ac:dyDescent="0.25">
      <c r="A297" s="1" t="s">
        <v>10</v>
      </c>
      <c r="B297" s="1">
        <v>20918</v>
      </c>
      <c r="C297" s="1">
        <v>3238</v>
      </c>
      <c r="D297" s="1">
        <v>1926</v>
      </c>
      <c r="E297" s="4">
        <v>5948116121</v>
      </c>
      <c r="F297" s="1">
        <v>1802</v>
      </c>
      <c r="G297" s="81">
        <f t="shared" si="4"/>
        <v>55651.636812847435</v>
      </c>
    </row>
    <row r="298" spans="1:7" x14ac:dyDescent="0.25">
      <c r="A298" s="1" t="s">
        <v>10</v>
      </c>
      <c r="B298" s="1">
        <v>20923</v>
      </c>
      <c r="C298" s="1">
        <v>25031</v>
      </c>
      <c r="D298" s="1">
        <v>15726</v>
      </c>
      <c r="E298" s="4">
        <v>6282609564</v>
      </c>
      <c r="F298" s="1">
        <v>14832</v>
      </c>
      <c r="G298" s="81">
        <f t="shared" si="4"/>
        <v>59254.524389756705</v>
      </c>
    </row>
    <row r="299" spans="1:7" x14ac:dyDescent="0.25">
      <c r="A299" s="1" t="s">
        <v>10</v>
      </c>
      <c r="B299" s="1">
        <v>21001</v>
      </c>
      <c r="C299" s="1">
        <v>966</v>
      </c>
      <c r="D299" s="1">
        <v>570</v>
      </c>
      <c r="E299" s="4">
        <v>5900621118</v>
      </c>
      <c r="F299" s="1">
        <v>544</v>
      </c>
      <c r="G299" s="81">
        <f t="shared" si="4"/>
        <v>56314.699792960659</v>
      </c>
    </row>
    <row r="300" spans="1:7" x14ac:dyDescent="0.25">
      <c r="A300" s="1" t="s">
        <v>10</v>
      </c>
      <c r="B300" s="1">
        <v>21002</v>
      </c>
      <c r="C300" s="1">
        <v>14289</v>
      </c>
      <c r="D300" s="1">
        <v>8655</v>
      </c>
      <c r="E300" s="4">
        <v>6057106865</v>
      </c>
      <c r="F300" s="1">
        <v>8107</v>
      </c>
      <c r="G300" s="81">
        <f t="shared" si="4"/>
        <v>56735.950731331795</v>
      </c>
    </row>
    <row r="301" spans="1:7" x14ac:dyDescent="0.25">
      <c r="A301" s="1" t="s">
        <v>10</v>
      </c>
      <c r="B301" s="1">
        <v>21003</v>
      </c>
      <c r="C301" s="1">
        <v>1795</v>
      </c>
      <c r="D301" s="1">
        <v>1174</v>
      </c>
      <c r="E301" s="4">
        <v>6540389972</v>
      </c>
      <c r="F301" s="1">
        <v>1118</v>
      </c>
      <c r="G301" s="81">
        <f t="shared" si="4"/>
        <v>62284.122562674092</v>
      </c>
    </row>
    <row r="302" spans="1:7" x14ac:dyDescent="0.25">
      <c r="A302" s="1" t="s">
        <v>10</v>
      </c>
      <c r="B302" s="1">
        <v>21004</v>
      </c>
      <c r="C302" s="1">
        <v>1022</v>
      </c>
      <c r="D302" s="1">
        <v>572</v>
      </c>
      <c r="E302" s="4">
        <v>5596868885</v>
      </c>
      <c r="F302" s="1">
        <v>550</v>
      </c>
      <c r="G302" s="81">
        <f t="shared" si="4"/>
        <v>53816.046966731898</v>
      </c>
    </row>
    <row r="303" spans="1:7" x14ac:dyDescent="0.25">
      <c r="A303" s="1" t="s">
        <v>10</v>
      </c>
      <c r="B303" s="1">
        <v>21005</v>
      </c>
      <c r="C303" s="1">
        <v>2297</v>
      </c>
      <c r="D303" s="1">
        <v>1267</v>
      </c>
      <c r="E303" s="4">
        <v>5515890292</v>
      </c>
      <c r="F303" s="1">
        <v>1175</v>
      </c>
      <c r="G303" s="81">
        <f t="shared" si="4"/>
        <v>51153.678711362641</v>
      </c>
    </row>
    <row r="304" spans="1:7" x14ac:dyDescent="0.25">
      <c r="A304" s="1" t="s">
        <v>10</v>
      </c>
      <c r="B304" s="1">
        <v>21006</v>
      </c>
      <c r="C304" s="1">
        <v>788</v>
      </c>
      <c r="D304" s="1">
        <v>475</v>
      </c>
      <c r="E304" s="4">
        <v>6027918782</v>
      </c>
      <c r="F304" s="1">
        <v>451</v>
      </c>
      <c r="G304" s="81">
        <f t="shared" si="4"/>
        <v>57233.502538071065</v>
      </c>
    </row>
    <row r="305" spans="1:7" x14ac:dyDescent="0.25">
      <c r="A305" s="1" t="s">
        <v>10</v>
      </c>
      <c r="B305" s="1">
        <v>21007</v>
      </c>
      <c r="C305" s="1">
        <v>1778</v>
      </c>
      <c r="D305" s="1">
        <v>1047</v>
      </c>
      <c r="E305" s="4">
        <v>588863892</v>
      </c>
      <c r="F305" s="1">
        <v>999</v>
      </c>
      <c r="G305" s="81">
        <f t="shared" si="4"/>
        <v>56186.726659167602</v>
      </c>
    </row>
    <row r="306" spans="1:7" x14ac:dyDescent="0.25">
      <c r="A306" s="1" t="s">
        <v>10</v>
      </c>
      <c r="B306" s="1">
        <v>21008</v>
      </c>
      <c r="C306" s="1">
        <v>1513</v>
      </c>
      <c r="D306" s="1">
        <v>850</v>
      </c>
      <c r="E306" s="4">
        <v>5617977528</v>
      </c>
      <c r="F306" s="1">
        <v>799</v>
      </c>
      <c r="G306" s="81">
        <f t="shared" si="4"/>
        <v>52808.988764044945</v>
      </c>
    </row>
    <row r="307" spans="1:7" x14ac:dyDescent="0.25">
      <c r="A307" s="1" t="s">
        <v>10</v>
      </c>
      <c r="B307" s="1">
        <v>21009</v>
      </c>
      <c r="C307" s="1">
        <v>3756</v>
      </c>
      <c r="D307" s="1">
        <v>2332</v>
      </c>
      <c r="E307" s="4">
        <v>6208732694</v>
      </c>
      <c r="F307" s="1">
        <v>2226</v>
      </c>
      <c r="G307" s="81">
        <f t="shared" si="4"/>
        <v>59265.175718849838</v>
      </c>
    </row>
    <row r="308" spans="1:7" x14ac:dyDescent="0.25">
      <c r="A308" s="1" t="s">
        <v>10</v>
      </c>
      <c r="B308" s="1">
        <v>21010</v>
      </c>
      <c r="C308" s="1">
        <v>1579</v>
      </c>
      <c r="D308" s="1">
        <v>965</v>
      </c>
      <c r="E308" s="4">
        <v>6111462951</v>
      </c>
      <c r="F308" s="1">
        <v>917</v>
      </c>
      <c r="G308" s="81">
        <f t="shared" si="4"/>
        <v>58074.73084230526</v>
      </c>
    </row>
    <row r="309" spans="1:7" x14ac:dyDescent="0.25">
      <c r="A309" s="1" t="s">
        <v>10</v>
      </c>
      <c r="B309" s="1">
        <v>30101</v>
      </c>
      <c r="C309" s="1">
        <v>24837</v>
      </c>
      <c r="D309" s="1">
        <v>16746</v>
      </c>
      <c r="E309" s="4">
        <v>6742360188</v>
      </c>
      <c r="F309" s="1">
        <v>16045</v>
      </c>
      <c r="G309" s="81">
        <f t="shared" si="4"/>
        <v>64601.199822844945</v>
      </c>
    </row>
    <row r="310" spans="1:7" x14ac:dyDescent="0.25">
      <c r="A310" s="1" t="s">
        <v>10</v>
      </c>
      <c r="B310" s="1">
        <v>30201</v>
      </c>
      <c r="C310" s="1">
        <v>55878</v>
      </c>
      <c r="D310" s="1">
        <v>36899</v>
      </c>
      <c r="E310" s="4">
        <v>6603493325</v>
      </c>
      <c r="F310" s="1">
        <v>34980</v>
      </c>
      <c r="G310" s="81">
        <f t="shared" si="4"/>
        <v>62600.665736067858</v>
      </c>
    </row>
    <row r="311" spans="1:7" x14ac:dyDescent="0.25">
      <c r="A311" s="1" t="s">
        <v>10</v>
      </c>
      <c r="B311" s="1">
        <v>30301</v>
      </c>
      <c r="C311" s="1">
        <v>11134</v>
      </c>
      <c r="D311" s="1">
        <v>6713</v>
      </c>
      <c r="E311" s="4">
        <v>6029279684</v>
      </c>
      <c r="F311" s="1">
        <v>6324</v>
      </c>
      <c r="G311" s="81">
        <f t="shared" si="4"/>
        <v>56798.994072211244</v>
      </c>
    </row>
    <row r="312" spans="1:7" x14ac:dyDescent="0.25">
      <c r="A312" s="1" t="s">
        <v>10</v>
      </c>
      <c r="B312" s="1">
        <v>30401</v>
      </c>
      <c r="C312" s="1">
        <v>46456</v>
      </c>
      <c r="D312" s="1">
        <v>29689</v>
      </c>
      <c r="E312" s="4">
        <v>6390778371</v>
      </c>
      <c r="F312" s="1">
        <v>28082</v>
      </c>
      <c r="G312" s="81">
        <f t="shared" si="4"/>
        <v>60448.596521439642</v>
      </c>
    </row>
    <row r="313" spans="1:7" x14ac:dyDescent="0.25">
      <c r="A313" s="1" t="s">
        <v>10</v>
      </c>
      <c r="B313" s="1">
        <v>30501</v>
      </c>
      <c r="C313" s="1">
        <v>2180</v>
      </c>
      <c r="D313" s="1">
        <v>1280</v>
      </c>
      <c r="E313" s="4">
        <v>5871559633</v>
      </c>
      <c r="F313" s="1">
        <v>1156</v>
      </c>
      <c r="G313" s="81">
        <f t="shared" si="4"/>
        <v>53027.522935779816</v>
      </c>
    </row>
    <row r="314" spans="1:7" x14ac:dyDescent="0.25">
      <c r="A314" s="1" t="s">
        <v>10</v>
      </c>
      <c r="B314" s="1">
        <v>30502</v>
      </c>
      <c r="C314" s="1">
        <v>23569</v>
      </c>
      <c r="D314" s="1">
        <v>14758</v>
      </c>
      <c r="E314" s="4">
        <v>6261614833</v>
      </c>
      <c r="F314" s="1">
        <v>13759</v>
      </c>
      <c r="G314" s="81">
        <f t="shared" si="4"/>
        <v>58377.529806101229</v>
      </c>
    </row>
    <row r="315" spans="1:7" x14ac:dyDescent="0.25">
      <c r="A315" s="1" t="s">
        <v>10</v>
      </c>
      <c r="B315" s="1">
        <v>30503</v>
      </c>
      <c r="C315" s="1">
        <v>3536</v>
      </c>
      <c r="D315" s="1">
        <v>2179</v>
      </c>
      <c r="E315" s="4">
        <v>6162330317</v>
      </c>
      <c r="F315" s="1">
        <v>2026</v>
      </c>
      <c r="G315" s="81">
        <f t="shared" si="4"/>
        <v>57296.380090497732</v>
      </c>
    </row>
    <row r="316" spans="1:7" x14ac:dyDescent="0.25">
      <c r="A316" s="1" t="s">
        <v>10</v>
      </c>
      <c r="B316" s="1">
        <v>30504</v>
      </c>
      <c r="C316" s="1">
        <v>3785</v>
      </c>
      <c r="D316" s="1">
        <v>2312</v>
      </c>
      <c r="E316" s="4">
        <v>6108322325</v>
      </c>
      <c r="F316" s="1">
        <v>2124</v>
      </c>
      <c r="G316" s="81">
        <f t="shared" si="4"/>
        <v>56116.248348745044</v>
      </c>
    </row>
    <row r="317" spans="1:7" x14ac:dyDescent="0.25">
      <c r="A317" s="1" t="s">
        <v>10</v>
      </c>
      <c r="B317" s="1">
        <v>30506</v>
      </c>
      <c r="C317" s="1">
        <v>3455</v>
      </c>
      <c r="D317" s="1">
        <v>1812</v>
      </c>
      <c r="E317" s="4">
        <v>5244573082</v>
      </c>
      <c r="F317" s="1">
        <v>1708</v>
      </c>
      <c r="G317" s="81">
        <f t="shared" si="4"/>
        <v>49435.600578871206</v>
      </c>
    </row>
    <row r="318" spans="1:7" x14ac:dyDescent="0.25">
      <c r="A318" s="1" t="s">
        <v>10</v>
      </c>
      <c r="B318" s="1">
        <v>30507</v>
      </c>
      <c r="C318" s="1">
        <v>2284</v>
      </c>
      <c r="D318" s="1">
        <v>1374</v>
      </c>
      <c r="E318" s="4">
        <v>6015761821</v>
      </c>
      <c r="F318" s="1">
        <v>1275</v>
      </c>
      <c r="G318" s="81">
        <f t="shared" si="4"/>
        <v>55823.117338003503</v>
      </c>
    </row>
    <row r="319" spans="1:7" x14ac:dyDescent="0.25">
      <c r="A319" s="1" t="s">
        <v>10</v>
      </c>
      <c r="B319" s="1">
        <v>30508</v>
      </c>
      <c r="C319" s="1">
        <v>3094</v>
      </c>
      <c r="D319" s="1">
        <v>1890</v>
      </c>
      <c r="E319" s="4">
        <v>6108597285</v>
      </c>
      <c r="F319" s="1">
        <v>1784</v>
      </c>
      <c r="G319" s="81">
        <f t="shared" si="4"/>
        <v>57659.987071751777</v>
      </c>
    </row>
    <row r="320" spans="1:7" x14ac:dyDescent="0.25">
      <c r="A320" s="1" t="s">
        <v>10</v>
      </c>
      <c r="B320" s="1">
        <v>30509</v>
      </c>
      <c r="C320" s="1">
        <v>2286</v>
      </c>
      <c r="D320" s="1">
        <v>1438</v>
      </c>
      <c r="E320" s="4">
        <v>6290463692</v>
      </c>
      <c r="F320" s="1">
        <v>1359</v>
      </c>
      <c r="G320" s="81">
        <f t="shared" si="4"/>
        <v>59448.818897637801</v>
      </c>
    </row>
    <row r="321" spans="1:7" x14ac:dyDescent="0.25">
      <c r="A321" s="1" t="s">
        <v>10</v>
      </c>
      <c r="B321" s="1">
        <v>30510</v>
      </c>
      <c r="C321" s="1">
        <v>1259</v>
      </c>
      <c r="D321" s="1">
        <v>612</v>
      </c>
      <c r="E321" s="4">
        <v>4861000794</v>
      </c>
      <c r="F321" s="1">
        <v>571</v>
      </c>
      <c r="G321" s="81">
        <f t="shared" si="4"/>
        <v>45353.455123113577</v>
      </c>
    </row>
    <row r="322" spans="1:7" x14ac:dyDescent="0.25">
      <c r="A322" s="1" t="s">
        <v>10</v>
      </c>
      <c r="B322" s="1">
        <v>30511</v>
      </c>
      <c r="C322" s="1">
        <v>2686</v>
      </c>
      <c r="D322" s="1">
        <v>1635</v>
      </c>
      <c r="E322" s="4">
        <v>6087118392</v>
      </c>
      <c r="F322" s="1">
        <v>1497</v>
      </c>
      <c r="G322" s="81">
        <f t="shared" si="4"/>
        <v>55733.432613551755</v>
      </c>
    </row>
    <row r="323" spans="1:7" x14ac:dyDescent="0.25">
      <c r="A323" s="1" t="s">
        <v>10</v>
      </c>
      <c r="B323" s="1">
        <v>30512</v>
      </c>
      <c r="C323" s="1">
        <v>1836</v>
      </c>
      <c r="D323" s="1">
        <v>1101</v>
      </c>
      <c r="E323" s="4">
        <v>5996732026</v>
      </c>
      <c r="F323" s="1">
        <v>1000</v>
      </c>
      <c r="G323" s="81">
        <f t="shared" si="4"/>
        <v>54466.230936819171</v>
      </c>
    </row>
    <row r="324" spans="1:7" x14ac:dyDescent="0.25">
      <c r="A324" s="1" t="s">
        <v>10</v>
      </c>
      <c r="B324" s="1">
        <v>30514</v>
      </c>
      <c r="C324" s="1">
        <v>5656</v>
      </c>
      <c r="D324" s="1">
        <v>3463</v>
      </c>
      <c r="E324" s="4">
        <v>6122701556</v>
      </c>
      <c r="F324" s="1">
        <v>3218</v>
      </c>
      <c r="G324" s="81">
        <f t="shared" si="4"/>
        <v>56895.332390381896</v>
      </c>
    </row>
    <row r="325" spans="1:7" x14ac:dyDescent="0.25">
      <c r="A325" s="1" t="s">
        <v>10</v>
      </c>
      <c r="B325" s="1">
        <v>30515</v>
      </c>
      <c r="C325" s="1">
        <v>3710</v>
      </c>
      <c r="D325" s="1">
        <v>2143</v>
      </c>
      <c r="E325" s="4">
        <v>5776280323</v>
      </c>
      <c r="F325" s="1">
        <v>2025</v>
      </c>
      <c r="G325" s="81">
        <f t="shared" si="4"/>
        <v>54582.2102425876</v>
      </c>
    </row>
    <row r="326" spans="1:7" x14ac:dyDescent="0.25">
      <c r="A326" s="1" t="s">
        <v>10</v>
      </c>
      <c r="B326" s="1">
        <v>30516</v>
      </c>
      <c r="C326" s="1">
        <v>1674</v>
      </c>
      <c r="D326" s="1">
        <v>1035</v>
      </c>
      <c r="E326" s="4">
        <v>6182795699</v>
      </c>
      <c r="F326" s="1">
        <v>993</v>
      </c>
      <c r="G326" s="81">
        <f t="shared" ref="G326:G389" si="5">F326/(C326/100000)</f>
        <v>59318.996415770605</v>
      </c>
    </row>
    <row r="327" spans="1:7" x14ac:dyDescent="0.25">
      <c r="A327" s="1" t="s">
        <v>10</v>
      </c>
      <c r="B327" s="1">
        <v>30517</v>
      </c>
      <c r="C327" s="1">
        <v>2670</v>
      </c>
      <c r="D327" s="1">
        <v>1641</v>
      </c>
      <c r="E327" s="4">
        <v>6146067416</v>
      </c>
      <c r="F327" s="1">
        <v>1548</v>
      </c>
      <c r="G327" s="81">
        <f t="shared" si="5"/>
        <v>57977.528089887637</v>
      </c>
    </row>
    <row r="328" spans="1:7" x14ac:dyDescent="0.25">
      <c r="A328" s="1" t="s">
        <v>10</v>
      </c>
      <c r="B328" s="1">
        <v>30520</v>
      </c>
      <c r="C328" s="1">
        <v>3000</v>
      </c>
      <c r="D328" s="1">
        <v>1690</v>
      </c>
      <c r="E328" s="4">
        <v>5633333333</v>
      </c>
      <c r="F328" s="1">
        <v>1546</v>
      </c>
      <c r="G328" s="81">
        <f t="shared" si="5"/>
        <v>51533.333333333336</v>
      </c>
    </row>
    <row r="329" spans="1:7" x14ac:dyDescent="0.25">
      <c r="A329" s="1" t="s">
        <v>10</v>
      </c>
      <c r="B329" s="1">
        <v>30521</v>
      </c>
      <c r="C329" s="1">
        <v>2143</v>
      </c>
      <c r="D329" s="1">
        <v>1155</v>
      </c>
      <c r="E329" s="4">
        <v>5389640691</v>
      </c>
      <c r="F329" s="1">
        <v>1061</v>
      </c>
      <c r="G329" s="81">
        <f t="shared" si="5"/>
        <v>49510.03266448903</v>
      </c>
    </row>
    <row r="330" spans="1:7" x14ac:dyDescent="0.25">
      <c r="A330" s="1" t="s">
        <v>10</v>
      </c>
      <c r="B330" s="1">
        <v>30522</v>
      </c>
      <c r="C330" s="1">
        <v>1972</v>
      </c>
      <c r="D330" s="1">
        <v>1296</v>
      </c>
      <c r="E330" s="4">
        <v>6572008114</v>
      </c>
      <c r="F330" s="1">
        <v>1231</v>
      </c>
      <c r="G330" s="81">
        <f t="shared" si="5"/>
        <v>62423.935091277883</v>
      </c>
    </row>
    <row r="331" spans="1:7" x14ac:dyDescent="0.25">
      <c r="A331" s="1" t="s">
        <v>10</v>
      </c>
      <c r="B331" s="1">
        <v>30524</v>
      </c>
      <c r="C331" s="1">
        <v>875</v>
      </c>
      <c r="D331" s="1">
        <v>497</v>
      </c>
      <c r="E331" s="1" t="s">
        <v>12</v>
      </c>
      <c r="F331" s="1">
        <v>477</v>
      </c>
      <c r="G331" s="81">
        <f t="shared" si="5"/>
        <v>54514.28571428571</v>
      </c>
    </row>
    <row r="332" spans="1:7" x14ac:dyDescent="0.25">
      <c r="A332" s="1" t="s">
        <v>10</v>
      </c>
      <c r="B332" s="1">
        <v>30526</v>
      </c>
      <c r="C332" s="1">
        <v>544</v>
      </c>
      <c r="D332" s="1">
        <v>360</v>
      </c>
      <c r="E332" s="4">
        <v>6617647059</v>
      </c>
      <c r="F332" s="1">
        <v>323</v>
      </c>
      <c r="G332" s="81">
        <f t="shared" si="5"/>
        <v>59374.999999999993</v>
      </c>
    </row>
    <row r="333" spans="1:7" x14ac:dyDescent="0.25">
      <c r="A333" s="1" t="s">
        <v>10</v>
      </c>
      <c r="B333" s="1">
        <v>30527</v>
      </c>
      <c r="C333" s="1">
        <v>2926</v>
      </c>
      <c r="D333" s="1">
        <v>1843</v>
      </c>
      <c r="E333" s="4">
        <v>6298701299</v>
      </c>
      <c r="F333" s="1">
        <v>1697</v>
      </c>
      <c r="G333" s="81">
        <f t="shared" si="5"/>
        <v>57997.265892002732</v>
      </c>
    </row>
    <row r="334" spans="1:7" x14ac:dyDescent="0.25">
      <c r="A334" s="1" t="s">
        <v>10</v>
      </c>
      <c r="B334" s="1">
        <v>30529</v>
      </c>
      <c r="C334" s="1">
        <v>2668</v>
      </c>
      <c r="D334" s="1">
        <v>1772</v>
      </c>
      <c r="E334" s="4">
        <v>664167916</v>
      </c>
      <c r="F334" s="1">
        <v>1654</v>
      </c>
      <c r="G334" s="81">
        <f t="shared" si="5"/>
        <v>61994.00299850075</v>
      </c>
    </row>
    <row r="335" spans="1:7" x14ac:dyDescent="0.25">
      <c r="A335" s="1" t="s">
        <v>10</v>
      </c>
      <c r="B335" s="1">
        <v>30530</v>
      </c>
      <c r="C335" s="1">
        <v>5161</v>
      </c>
      <c r="D335" s="1">
        <v>2866</v>
      </c>
      <c r="E335" s="4">
        <v>5553187367</v>
      </c>
      <c r="F335" s="1">
        <v>2686</v>
      </c>
      <c r="G335" s="81">
        <f t="shared" si="5"/>
        <v>52044.177484983527</v>
      </c>
    </row>
    <row r="336" spans="1:7" x14ac:dyDescent="0.25">
      <c r="A336" s="1" t="s">
        <v>10</v>
      </c>
      <c r="B336" s="1">
        <v>30531</v>
      </c>
      <c r="C336" s="1">
        <v>9320</v>
      </c>
      <c r="D336" s="1">
        <v>6345</v>
      </c>
      <c r="E336" s="4">
        <v>6807939914</v>
      </c>
      <c r="F336" s="1">
        <v>5994</v>
      </c>
      <c r="G336" s="81">
        <f t="shared" si="5"/>
        <v>64313.304721030043</v>
      </c>
    </row>
    <row r="337" spans="1:7" x14ac:dyDescent="0.25">
      <c r="A337" s="1" t="s">
        <v>10</v>
      </c>
      <c r="B337" s="1">
        <v>30532</v>
      </c>
      <c r="C337" s="1">
        <v>3431</v>
      </c>
      <c r="D337" s="1">
        <v>1965</v>
      </c>
      <c r="E337" s="4">
        <v>5727193238</v>
      </c>
      <c r="F337" s="1">
        <v>1825</v>
      </c>
      <c r="G337" s="81">
        <f t="shared" si="5"/>
        <v>53191.48936170213</v>
      </c>
    </row>
    <row r="338" spans="1:7" x14ac:dyDescent="0.25">
      <c r="A338" s="1" t="s">
        <v>10</v>
      </c>
      <c r="B338" s="1">
        <v>30533</v>
      </c>
      <c r="C338" s="1">
        <v>3763</v>
      </c>
      <c r="D338" s="1">
        <v>2326</v>
      </c>
      <c r="E338" s="4">
        <v>6181238374</v>
      </c>
      <c r="F338" s="1">
        <v>2189</v>
      </c>
      <c r="G338" s="81">
        <f t="shared" si="5"/>
        <v>58171.671538665963</v>
      </c>
    </row>
    <row r="339" spans="1:7" x14ac:dyDescent="0.25">
      <c r="A339" s="1" t="s">
        <v>10</v>
      </c>
      <c r="B339" s="1">
        <v>30534</v>
      </c>
      <c r="C339" s="1">
        <v>2117</v>
      </c>
      <c r="D339" s="1">
        <v>1325</v>
      </c>
      <c r="E339" s="4">
        <v>6258856873</v>
      </c>
      <c r="F339" s="1">
        <v>1237</v>
      </c>
      <c r="G339" s="81">
        <f t="shared" si="5"/>
        <v>58431.743032593287</v>
      </c>
    </row>
    <row r="340" spans="1:7" x14ac:dyDescent="0.25">
      <c r="A340" s="1" t="s">
        <v>10</v>
      </c>
      <c r="B340" s="1">
        <v>30536</v>
      </c>
      <c r="C340" s="1">
        <v>1361</v>
      </c>
      <c r="D340" s="1">
        <v>802</v>
      </c>
      <c r="E340" s="4">
        <v>5892725937</v>
      </c>
      <c r="F340" s="1">
        <v>730</v>
      </c>
      <c r="G340" s="81">
        <f t="shared" si="5"/>
        <v>53637.031594415872</v>
      </c>
    </row>
    <row r="341" spans="1:7" x14ac:dyDescent="0.25">
      <c r="A341" s="1" t="s">
        <v>10</v>
      </c>
      <c r="B341" s="1">
        <v>30538</v>
      </c>
      <c r="C341" s="1">
        <v>2194</v>
      </c>
      <c r="D341" s="1">
        <v>1429</v>
      </c>
      <c r="E341" s="4">
        <v>6513217867</v>
      </c>
      <c r="F341" s="1">
        <v>1344</v>
      </c>
      <c r="G341" s="81">
        <f t="shared" si="5"/>
        <v>61257.976298997259</v>
      </c>
    </row>
    <row r="342" spans="1:7" x14ac:dyDescent="0.25">
      <c r="A342" s="1" t="s">
        <v>10</v>
      </c>
      <c r="B342" s="1">
        <v>30539</v>
      </c>
      <c r="C342" s="1">
        <v>2278</v>
      </c>
      <c r="D342" s="1">
        <v>1229</v>
      </c>
      <c r="E342" s="4">
        <v>5395083406</v>
      </c>
      <c r="F342" s="1">
        <v>1151</v>
      </c>
      <c r="G342" s="81">
        <f t="shared" si="5"/>
        <v>50526.77787532923</v>
      </c>
    </row>
    <row r="343" spans="1:7" x14ac:dyDescent="0.25">
      <c r="A343" s="1" t="s">
        <v>10</v>
      </c>
      <c r="B343" s="1">
        <v>30541</v>
      </c>
      <c r="C343" s="1">
        <v>1843</v>
      </c>
      <c r="D343" s="1">
        <v>1161</v>
      </c>
      <c r="E343" s="4">
        <v>6299511666</v>
      </c>
      <c r="F343" s="1">
        <v>1093</v>
      </c>
      <c r="G343" s="81">
        <f t="shared" si="5"/>
        <v>59305.480195333701</v>
      </c>
    </row>
    <row r="344" spans="1:7" x14ac:dyDescent="0.25">
      <c r="A344" s="1" t="s">
        <v>10</v>
      </c>
      <c r="B344" s="1">
        <v>30542</v>
      </c>
      <c r="C344" s="1">
        <v>2062</v>
      </c>
      <c r="D344" s="1">
        <v>1233</v>
      </c>
      <c r="E344" s="4">
        <v>5979631426</v>
      </c>
      <c r="F344" s="1">
        <v>1140</v>
      </c>
      <c r="G344" s="81">
        <f t="shared" si="5"/>
        <v>55286.129970902039</v>
      </c>
    </row>
    <row r="345" spans="1:7" x14ac:dyDescent="0.25">
      <c r="A345" s="1" t="s">
        <v>10</v>
      </c>
      <c r="B345" s="1">
        <v>30543</v>
      </c>
      <c r="C345" s="1">
        <v>3378</v>
      </c>
      <c r="D345" s="1">
        <v>1743</v>
      </c>
      <c r="E345" s="4">
        <v>5159857904</v>
      </c>
      <c r="F345" s="1">
        <v>1632</v>
      </c>
      <c r="G345" s="81">
        <f t="shared" si="5"/>
        <v>48312.611012433394</v>
      </c>
    </row>
    <row r="346" spans="1:7" x14ac:dyDescent="0.25">
      <c r="A346" s="1" t="s">
        <v>10</v>
      </c>
      <c r="B346" s="1">
        <v>30544</v>
      </c>
      <c r="C346" s="1">
        <v>1876</v>
      </c>
      <c r="D346" s="1">
        <v>1177</v>
      </c>
      <c r="E346" s="4">
        <v>6273987207</v>
      </c>
      <c r="F346" s="1">
        <v>1087</v>
      </c>
      <c r="G346" s="81">
        <f t="shared" si="5"/>
        <v>57942.430703624734</v>
      </c>
    </row>
    <row r="347" spans="1:7" x14ac:dyDescent="0.25">
      <c r="A347" s="1" t="s">
        <v>10</v>
      </c>
      <c r="B347" s="1">
        <v>30601</v>
      </c>
      <c r="C347" s="1">
        <v>2606</v>
      </c>
      <c r="D347" s="1">
        <v>1793</v>
      </c>
      <c r="E347" s="4">
        <v>6880276285</v>
      </c>
      <c r="F347" s="1">
        <v>1733</v>
      </c>
      <c r="G347" s="81">
        <f t="shared" si="5"/>
        <v>66500.383729854177</v>
      </c>
    </row>
    <row r="348" spans="1:7" x14ac:dyDescent="0.25">
      <c r="A348" s="1" t="s">
        <v>10</v>
      </c>
      <c r="B348" s="1">
        <v>30602</v>
      </c>
      <c r="C348" s="1">
        <v>2067</v>
      </c>
      <c r="D348" s="1">
        <v>1301</v>
      </c>
      <c r="E348" s="4">
        <v>6294146105</v>
      </c>
      <c r="F348" s="1">
        <v>1219</v>
      </c>
      <c r="G348" s="81">
        <f t="shared" si="5"/>
        <v>58974.358974358969</v>
      </c>
    </row>
    <row r="349" spans="1:7" x14ac:dyDescent="0.25">
      <c r="A349" s="1" t="s">
        <v>10</v>
      </c>
      <c r="B349" s="1">
        <v>30603</v>
      </c>
      <c r="C349" s="1">
        <v>12312</v>
      </c>
      <c r="D349" s="1">
        <v>8416</v>
      </c>
      <c r="E349" s="4">
        <v>6835607537</v>
      </c>
      <c r="F349" s="1">
        <v>8064</v>
      </c>
      <c r="G349" s="81">
        <f t="shared" si="5"/>
        <v>65497.076023391819</v>
      </c>
    </row>
    <row r="350" spans="1:7" x14ac:dyDescent="0.25">
      <c r="A350" s="1" t="s">
        <v>10</v>
      </c>
      <c r="B350" s="1">
        <v>30604</v>
      </c>
      <c r="C350" s="1">
        <v>25817</v>
      </c>
      <c r="D350" s="1">
        <v>18144</v>
      </c>
      <c r="E350" s="4">
        <v>7027927335</v>
      </c>
      <c r="F350" s="1">
        <v>17445</v>
      </c>
      <c r="G350" s="81">
        <f t="shared" si="5"/>
        <v>67571.755045125305</v>
      </c>
    </row>
    <row r="351" spans="1:7" x14ac:dyDescent="0.25">
      <c r="A351" s="1" t="s">
        <v>10</v>
      </c>
      <c r="B351" s="1">
        <v>30605</v>
      </c>
      <c r="C351" s="1">
        <v>9076</v>
      </c>
      <c r="D351" s="1">
        <v>5873</v>
      </c>
      <c r="E351" s="4">
        <v>6470912296</v>
      </c>
      <c r="F351" s="1">
        <v>5602</v>
      </c>
      <c r="G351" s="81">
        <f t="shared" si="5"/>
        <v>61723.226090788899</v>
      </c>
    </row>
    <row r="352" spans="1:7" x14ac:dyDescent="0.25">
      <c r="A352" s="1" t="s">
        <v>10</v>
      </c>
      <c r="B352" s="1">
        <v>30607</v>
      </c>
      <c r="C352" s="1">
        <v>11422</v>
      </c>
      <c r="D352" s="1">
        <v>7743</v>
      </c>
      <c r="E352" s="4">
        <v>6779022938</v>
      </c>
      <c r="F352" s="1">
        <v>7457</v>
      </c>
      <c r="G352" s="81">
        <f t="shared" si="5"/>
        <v>65286.289616529502</v>
      </c>
    </row>
    <row r="353" spans="1:7" x14ac:dyDescent="0.25">
      <c r="A353" s="1" t="s">
        <v>10</v>
      </c>
      <c r="B353" s="1">
        <v>30608</v>
      </c>
      <c r="C353" s="1">
        <v>4227</v>
      </c>
      <c r="D353" s="1">
        <v>2840</v>
      </c>
      <c r="E353" s="4">
        <v>6718713035</v>
      </c>
      <c r="F353" s="1">
        <v>2693</v>
      </c>
      <c r="G353" s="81">
        <f t="shared" si="5"/>
        <v>63709.48663354625</v>
      </c>
    </row>
    <row r="354" spans="1:7" x14ac:dyDescent="0.25">
      <c r="A354" s="1" t="s">
        <v>10</v>
      </c>
      <c r="B354" s="1">
        <v>30609</v>
      </c>
      <c r="C354" s="1">
        <v>865</v>
      </c>
      <c r="D354" s="1">
        <v>572</v>
      </c>
      <c r="E354" s="4">
        <v>6612716763</v>
      </c>
      <c r="F354" s="1">
        <v>556</v>
      </c>
      <c r="G354" s="81">
        <f t="shared" si="5"/>
        <v>64277.456647398845</v>
      </c>
    </row>
    <row r="355" spans="1:7" x14ac:dyDescent="0.25">
      <c r="A355" s="1" t="s">
        <v>10</v>
      </c>
      <c r="B355" s="1">
        <v>30612</v>
      </c>
      <c r="C355" s="1">
        <v>1697</v>
      </c>
      <c r="D355" s="1">
        <v>1089</v>
      </c>
      <c r="E355" s="4">
        <v>6417206836</v>
      </c>
      <c r="F355" s="1">
        <v>1035</v>
      </c>
      <c r="G355" s="81">
        <f t="shared" si="5"/>
        <v>60989.982321744261</v>
      </c>
    </row>
    <row r="356" spans="1:7" x14ac:dyDescent="0.25">
      <c r="A356" s="1" t="s">
        <v>10</v>
      </c>
      <c r="B356" s="1">
        <v>30613</v>
      </c>
      <c r="C356" s="1">
        <v>1532</v>
      </c>
      <c r="D356" s="1">
        <v>1018</v>
      </c>
      <c r="E356" s="4">
        <v>6644908616</v>
      </c>
      <c r="F356" s="1">
        <v>970</v>
      </c>
      <c r="G356" s="81">
        <f t="shared" si="5"/>
        <v>63315.926892950389</v>
      </c>
    </row>
    <row r="357" spans="1:7" x14ac:dyDescent="0.25">
      <c r="A357" s="1" t="s">
        <v>10</v>
      </c>
      <c r="B357" s="1">
        <v>30614</v>
      </c>
      <c r="C357" s="1">
        <v>1567</v>
      </c>
      <c r="D357" s="1">
        <v>1083</v>
      </c>
      <c r="E357" s="4">
        <v>6911295469</v>
      </c>
      <c r="F357" s="1">
        <v>1037</v>
      </c>
      <c r="G357" s="81">
        <f t="shared" si="5"/>
        <v>66177.409061901722</v>
      </c>
    </row>
    <row r="358" spans="1:7" x14ac:dyDescent="0.25">
      <c r="A358" s="1" t="s">
        <v>10</v>
      </c>
      <c r="B358" s="1">
        <v>30615</v>
      </c>
      <c r="C358" s="1">
        <v>2565</v>
      </c>
      <c r="D358" s="1">
        <v>1487</v>
      </c>
      <c r="E358" s="4">
        <v>5797270955</v>
      </c>
      <c r="F358" s="1">
        <v>1408</v>
      </c>
      <c r="G358" s="81">
        <f t="shared" si="5"/>
        <v>54892.787524366475</v>
      </c>
    </row>
    <row r="359" spans="1:7" x14ac:dyDescent="0.25">
      <c r="A359" s="1" t="s">
        <v>10</v>
      </c>
      <c r="B359" s="1">
        <v>30616</v>
      </c>
      <c r="C359" s="1">
        <v>1707</v>
      </c>
      <c r="D359" s="1">
        <v>1178</v>
      </c>
      <c r="E359" s="4">
        <v>6900995899</v>
      </c>
      <c r="F359" s="1">
        <v>1131</v>
      </c>
      <c r="G359" s="81">
        <f t="shared" si="5"/>
        <v>66256.590509666086</v>
      </c>
    </row>
    <row r="360" spans="1:7" x14ac:dyDescent="0.25">
      <c r="A360" s="1" t="s">
        <v>10</v>
      </c>
      <c r="B360" s="1">
        <v>30618</v>
      </c>
      <c r="C360" s="1">
        <v>7303</v>
      </c>
      <c r="D360" s="1">
        <v>4907</v>
      </c>
      <c r="E360" s="4">
        <v>6719156511</v>
      </c>
      <c r="F360" s="1">
        <v>4711</v>
      </c>
      <c r="G360" s="81">
        <f t="shared" si="5"/>
        <v>64507.736546624677</v>
      </c>
    </row>
    <row r="361" spans="1:7" x14ac:dyDescent="0.25">
      <c r="A361" s="1" t="s">
        <v>10</v>
      </c>
      <c r="B361" s="1">
        <v>30620</v>
      </c>
      <c r="C361" s="1">
        <v>4946</v>
      </c>
      <c r="D361" s="1">
        <v>3183</v>
      </c>
      <c r="E361" s="4">
        <v>6435503437</v>
      </c>
      <c r="F361" s="1">
        <v>3027</v>
      </c>
      <c r="G361" s="81">
        <f t="shared" si="5"/>
        <v>61200.970481196928</v>
      </c>
    </row>
    <row r="362" spans="1:7" x14ac:dyDescent="0.25">
      <c r="A362" s="1" t="s">
        <v>10</v>
      </c>
      <c r="B362" s="1">
        <v>30621</v>
      </c>
      <c r="C362" s="1">
        <v>2951</v>
      </c>
      <c r="D362" s="1">
        <v>1942</v>
      </c>
      <c r="E362" s="4">
        <v>6580820061</v>
      </c>
      <c r="F362" s="1">
        <v>1845</v>
      </c>
      <c r="G362" s="81">
        <f t="shared" si="5"/>
        <v>62521.179261267367</v>
      </c>
    </row>
    <row r="363" spans="1:7" x14ac:dyDescent="0.25">
      <c r="A363" s="1" t="s">
        <v>10</v>
      </c>
      <c r="B363" s="1">
        <v>30623</v>
      </c>
      <c r="C363" s="1">
        <v>4856</v>
      </c>
      <c r="D363" s="1">
        <v>3395</v>
      </c>
      <c r="E363" s="4">
        <v>6991350906</v>
      </c>
      <c r="F363" s="1">
        <v>3277</v>
      </c>
      <c r="G363" s="81">
        <f t="shared" si="5"/>
        <v>67483.525535420107</v>
      </c>
    </row>
    <row r="364" spans="1:7" x14ac:dyDescent="0.25">
      <c r="A364" s="1" t="s">
        <v>10</v>
      </c>
      <c r="B364" s="1">
        <v>30625</v>
      </c>
      <c r="C364" s="1">
        <v>3577</v>
      </c>
      <c r="D364" s="1">
        <v>2615</v>
      </c>
      <c r="E364" s="4">
        <v>7310595471</v>
      </c>
      <c r="F364" s="1">
        <v>2526</v>
      </c>
      <c r="G364" s="81">
        <f t="shared" si="5"/>
        <v>70617.836175566117</v>
      </c>
    </row>
    <row r="365" spans="1:7" x14ac:dyDescent="0.25">
      <c r="A365" s="1" t="s">
        <v>10</v>
      </c>
      <c r="B365" s="1">
        <v>30626</v>
      </c>
      <c r="C365" s="1">
        <v>7322</v>
      </c>
      <c r="D365" s="1">
        <v>5059</v>
      </c>
      <c r="E365" s="4">
        <v>6909314395</v>
      </c>
      <c r="F365" s="1">
        <v>4829</v>
      </c>
      <c r="G365" s="81">
        <f t="shared" si="5"/>
        <v>65951.925703359739</v>
      </c>
    </row>
    <row r="366" spans="1:7" x14ac:dyDescent="0.25">
      <c r="A366" s="1" t="s">
        <v>10</v>
      </c>
      <c r="B366" s="1">
        <v>30627</v>
      </c>
      <c r="C366" s="1">
        <v>2889</v>
      </c>
      <c r="D366" s="1">
        <v>1924</v>
      </c>
      <c r="E366" s="4">
        <v>6659743856</v>
      </c>
      <c r="F366" s="1">
        <v>1830</v>
      </c>
      <c r="G366" s="81">
        <f t="shared" si="5"/>
        <v>63343.717549325025</v>
      </c>
    </row>
    <row r="367" spans="1:7" x14ac:dyDescent="0.25">
      <c r="A367" s="1" t="s">
        <v>10</v>
      </c>
      <c r="B367" s="1">
        <v>30629</v>
      </c>
      <c r="C367" s="1">
        <v>1750</v>
      </c>
      <c r="D367" s="1">
        <v>1216</v>
      </c>
      <c r="E367" s="4">
        <v>6948571429</v>
      </c>
      <c r="F367" s="1">
        <v>1147</v>
      </c>
      <c r="G367" s="81">
        <f t="shared" si="5"/>
        <v>65542.85714285713</v>
      </c>
    </row>
    <row r="368" spans="1:7" x14ac:dyDescent="0.25">
      <c r="A368" s="1" t="s">
        <v>10</v>
      </c>
      <c r="B368" s="1">
        <v>30631</v>
      </c>
      <c r="C368" s="1">
        <v>2137</v>
      </c>
      <c r="D368" s="1">
        <v>1443</v>
      </c>
      <c r="E368" s="4">
        <v>6752456715</v>
      </c>
      <c r="F368" s="1">
        <v>1380</v>
      </c>
      <c r="G368" s="81">
        <f t="shared" si="5"/>
        <v>64576.509124941505</v>
      </c>
    </row>
    <row r="369" spans="1:7" x14ac:dyDescent="0.25">
      <c r="A369" s="1" t="s">
        <v>10</v>
      </c>
      <c r="B369" s="1">
        <v>30633</v>
      </c>
      <c r="C369" s="1">
        <v>1529</v>
      </c>
      <c r="D369" s="1">
        <v>1164</v>
      </c>
      <c r="E369" s="4">
        <v>7612818836</v>
      </c>
      <c r="F369" s="1">
        <v>1132</v>
      </c>
      <c r="G369" s="81">
        <f t="shared" si="5"/>
        <v>74035.317200784833</v>
      </c>
    </row>
    <row r="370" spans="1:7" x14ac:dyDescent="0.25">
      <c r="A370" s="1" t="s">
        <v>10</v>
      </c>
      <c r="B370" s="1">
        <v>30635</v>
      </c>
      <c r="C370" s="1">
        <v>1042</v>
      </c>
      <c r="D370" s="1">
        <v>743</v>
      </c>
      <c r="E370" s="4">
        <v>7130518234</v>
      </c>
      <c r="F370" s="1">
        <v>720</v>
      </c>
      <c r="G370" s="81">
        <f t="shared" si="5"/>
        <v>69097.888675623792</v>
      </c>
    </row>
    <row r="371" spans="1:7" x14ac:dyDescent="0.25">
      <c r="A371" s="1" t="s">
        <v>10</v>
      </c>
      <c r="B371" s="1">
        <v>30636</v>
      </c>
      <c r="C371" s="1">
        <v>1440</v>
      </c>
      <c r="D371" s="1">
        <v>1035</v>
      </c>
      <c r="E371" s="4">
        <v>71875</v>
      </c>
      <c r="F371" s="1">
        <v>985</v>
      </c>
      <c r="G371" s="81">
        <f t="shared" si="5"/>
        <v>68402.777777777781</v>
      </c>
    </row>
    <row r="372" spans="1:7" x14ac:dyDescent="0.25">
      <c r="A372" s="1" t="s">
        <v>10</v>
      </c>
      <c r="B372" s="1">
        <v>30637</v>
      </c>
      <c r="C372" s="1">
        <v>1805</v>
      </c>
      <c r="D372" s="1">
        <v>1200</v>
      </c>
      <c r="E372" s="4">
        <v>6648199446</v>
      </c>
      <c r="F372" s="1">
        <v>1144</v>
      </c>
      <c r="G372" s="81">
        <f t="shared" si="5"/>
        <v>63379.501385041549</v>
      </c>
    </row>
    <row r="373" spans="1:7" x14ac:dyDescent="0.25">
      <c r="A373" s="1" t="s">
        <v>10</v>
      </c>
      <c r="B373" s="1">
        <v>30639</v>
      </c>
      <c r="C373" s="1">
        <v>18774</v>
      </c>
      <c r="D373" s="1">
        <v>12580</v>
      </c>
      <c r="E373" s="4">
        <v>6700756365</v>
      </c>
      <c r="F373" s="1">
        <v>11983</v>
      </c>
      <c r="G373" s="81">
        <f t="shared" si="5"/>
        <v>63827.63396186215</v>
      </c>
    </row>
    <row r="374" spans="1:7" x14ac:dyDescent="0.25">
      <c r="A374" s="1" t="s">
        <v>10</v>
      </c>
      <c r="B374" s="1">
        <v>30641</v>
      </c>
      <c r="C374" s="1">
        <v>3718</v>
      </c>
      <c r="D374" s="1">
        <v>2475</v>
      </c>
      <c r="E374" s="4">
        <v>6656804734</v>
      </c>
      <c r="F374" s="1">
        <v>2377</v>
      </c>
      <c r="G374" s="81">
        <f t="shared" si="5"/>
        <v>63932.221624529324</v>
      </c>
    </row>
    <row r="375" spans="1:7" x14ac:dyDescent="0.25">
      <c r="A375" s="1" t="s">
        <v>10</v>
      </c>
      <c r="B375" s="1">
        <v>30645</v>
      </c>
      <c r="C375" s="1">
        <v>1723</v>
      </c>
      <c r="D375" s="1">
        <v>1090</v>
      </c>
      <c r="E375" s="4">
        <v>6326175276</v>
      </c>
      <c r="F375" s="1">
        <v>1057</v>
      </c>
      <c r="G375" s="81">
        <f t="shared" si="5"/>
        <v>61346.488682530471</v>
      </c>
    </row>
    <row r="376" spans="1:7" x14ac:dyDescent="0.25">
      <c r="A376" s="1" t="s">
        <v>10</v>
      </c>
      <c r="B376" s="1">
        <v>30646</v>
      </c>
      <c r="C376" s="1">
        <v>1891</v>
      </c>
      <c r="D376" s="1">
        <v>1205</v>
      </c>
      <c r="E376" s="4">
        <v>6372289794</v>
      </c>
      <c r="F376" s="1">
        <v>1148</v>
      </c>
      <c r="G376" s="81">
        <f t="shared" si="5"/>
        <v>60708.619777895292</v>
      </c>
    </row>
    <row r="377" spans="1:7" x14ac:dyDescent="0.25">
      <c r="A377" s="1" t="s">
        <v>10</v>
      </c>
      <c r="B377" s="1">
        <v>30701</v>
      </c>
      <c r="C377" s="1">
        <v>951</v>
      </c>
      <c r="D377" s="1">
        <v>692</v>
      </c>
      <c r="E377" s="4">
        <v>7276550999</v>
      </c>
      <c r="F377" s="1">
        <v>679</v>
      </c>
      <c r="G377" s="81">
        <f t="shared" si="5"/>
        <v>71398.527865404845</v>
      </c>
    </row>
    <row r="378" spans="1:7" x14ac:dyDescent="0.25">
      <c r="A378" s="1" t="s">
        <v>10</v>
      </c>
      <c r="B378" s="1">
        <v>30702</v>
      </c>
      <c r="C378" s="1">
        <v>1906</v>
      </c>
      <c r="D378" s="1">
        <v>1344</v>
      </c>
      <c r="E378" s="4">
        <v>7051416579</v>
      </c>
      <c r="F378" s="1">
        <v>1306</v>
      </c>
      <c r="G378" s="81">
        <f t="shared" si="5"/>
        <v>68520.461699895066</v>
      </c>
    </row>
    <row r="379" spans="1:7" x14ac:dyDescent="0.25">
      <c r="A379" s="1" t="s">
        <v>10</v>
      </c>
      <c r="B379" s="1">
        <v>30703</v>
      </c>
      <c r="C379" s="1">
        <v>914</v>
      </c>
      <c r="D379" s="1">
        <v>519</v>
      </c>
      <c r="E379" s="4">
        <v>567833698</v>
      </c>
      <c r="F379" s="1">
        <v>506</v>
      </c>
      <c r="G379" s="81">
        <f t="shared" si="5"/>
        <v>55361.050328227568</v>
      </c>
    </row>
    <row r="380" spans="1:7" x14ac:dyDescent="0.25">
      <c r="A380" s="1" t="s">
        <v>10</v>
      </c>
      <c r="B380" s="1">
        <v>30704</v>
      </c>
      <c r="C380" s="1">
        <v>8153</v>
      </c>
      <c r="D380" s="1">
        <v>5741</v>
      </c>
      <c r="E380" s="4">
        <v>7041579787</v>
      </c>
      <c r="F380" s="1">
        <v>5508</v>
      </c>
      <c r="G380" s="81">
        <f t="shared" si="5"/>
        <v>67557.954127315097</v>
      </c>
    </row>
    <row r="381" spans="1:7" x14ac:dyDescent="0.25">
      <c r="A381" s="1" t="s">
        <v>10</v>
      </c>
      <c r="B381" s="1">
        <v>30706</v>
      </c>
      <c r="C381" s="1">
        <v>3422</v>
      </c>
      <c r="D381" s="1">
        <v>2489</v>
      </c>
      <c r="E381" s="4">
        <v>7273524255</v>
      </c>
      <c r="F381" s="1">
        <v>2421</v>
      </c>
      <c r="G381" s="81">
        <f t="shared" si="5"/>
        <v>70748.100526008187</v>
      </c>
    </row>
    <row r="382" spans="1:7" x14ac:dyDescent="0.25">
      <c r="A382" s="1" t="s">
        <v>10</v>
      </c>
      <c r="B382" s="1">
        <v>30708</v>
      </c>
      <c r="C382" s="1">
        <v>1450</v>
      </c>
      <c r="D382" s="1">
        <v>1125</v>
      </c>
      <c r="E382" s="4">
        <v>775862069</v>
      </c>
      <c r="F382" s="1">
        <v>1091</v>
      </c>
      <c r="G382" s="81">
        <f t="shared" si="5"/>
        <v>75241.379310344826</v>
      </c>
    </row>
    <row r="383" spans="1:7" x14ac:dyDescent="0.25">
      <c r="A383" s="1" t="s">
        <v>10</v>
      </c>
      <c r="B383" s="1">
        <v>30709</v>
      </c>
      <c r="C383" s="1">
        <v>2147</v>
      </c>
      <c r="D383" s="1">
        <v>1530</v>
      </c>
      <c r="E383" s="4">
        <v>7126222636</v>
      </c>
      <c r="F383" s="1">
        <v>1459</v>
      </c>
      <c r="G383" s="81">
        <f t="shared" si="5"/>
        <v>67955.286446204002</v>
      </c>
    </row>
    <row r="384" spans="1:7" x14ac:dyDescent="0.25">
      <c r="A384" s="1" t="s">
        <v>10</v>
      </c>
      <c r="B384" s="1">
        <v>30710</v>
      </c>
      <c r="C384" s="1">
        <v>6975</v>
      </c>
      <c r="D384" s="1">
        <v>4237</v>
      </c>
      <c r="E384" s="4">
        <v>6074551971</v>
      </c>
      <c r="F384" s="1">
        <v>4069</v>
      </c>
      <c r="G384" s="81">
        <f t="shared" si="5"/>
        <v>58336.917562724011</v>
      </c>
    </row>
    <row r="385" spans="1:7" x14ac:dyDescent="0.25">
      <c r="A385" s="1" t="s">
        <v>10</v>
      </c>
      <c r="B385" s="1">
        <v>30711</v>
      </c>
      <c r="C385" s="1">
        <v>2035</v>
      </c>
      <c r="D385" s="1">
        <v>1457</v>
      </c>
      <c r="E385" s="4">
        <v>715970516</v>
      </c>
      <c r="F385" s="1">
        <v>1409</v>
      </c>
      <c r="G385" s="81">
        <f t="shared" si="5"/>
        <v>69238.329238329243</v>
      </c>
    </row>
    <row r="386" spans="1:7" x14ac:dyDescent="0.25">
      <c r="A386" s="1" t="s">
        <v>10</v>
      </c>
      <c r="B386" s="1">
        <v>30712</v>
      </c>
      <c r="C386" s="1">
        <v>1232</v>
      </c>
      <c r="D386" s="1">
        <v>963</v>
      </c>
      <c r="E386" s="4">
        <v>7816558442</v>
      </c>
      <c r="F386" s="1">
        <v>924</v>
      </c>
      <c r="G386" s="81">
        <f t="shared" si="5"/>
        <v>75000</v>
      </c>
    </row>
    <row r="387" spans="1:7" x14ac:dyDescent="0.25">
      <c r="A387" s="1" t="s">
        <v>10</v>
      </c>
      <c r="B387" s="1">
        <v>30713</v>
      </c>
      <c r="C387" s="1">
        <v>1592</v>
      </c>
      <c r="D387" s="1">
        <v>1164</v>
      </c>
      <c r="E387" s="4">
        <v>7311557789</v>
      </c>
      <c r="F387" s="1">
        <v>1141</v>
      </c>
      <c r="G387" s="81">
        <f t="shared" si="5"/>
        <v>71670.854271356788</v>
      </c>
    </row>
    <row r="388" spans="1:7" x14ac:dyDescent="0.25">
      <c r="A388" s="1" t="s">
        <v>10</v>
      </c>
      <c r="B388" s="1">
        <v>30715</v>
      </c>
      <c r="C388" s="1">
        <v>641</v>
      </c>
      <c r="D388" s="1">
        <v>449</v>
      </c>
      <c r="E388" s="4">
        <v>7004680187</v>
      </c>
      <c r="F388" s="1">
        <v>440</v>
      </c>
      <c r="G388" s="81">
        <f t="shared" si="5"/>
        <v>68642.745709828392</v>
      </c>
    </row>
    <row r="389" spans="1:7" x14ac:dyDescent="0.25">
      <c r="A389" s="1" t="s">
        <v>10</v>
      </c>
      <c r="B389" s="1">
        <v>30716</v>
      </c>
      <c r="C389" s="1">
        <v>4110</v>
      </c>
      <c r="D389" s="1">
        <v>2849</v>
      </c>
      <c r="E389" s="4">
        <v>6931873479</v>
      </c>
      <c r="F389" s="1">
        <v>2767</v>
      </c>
      <c r="G389" s="81">
        <f t="shared" si="5"/>
        <v>67323.600973236011</v>
      </c>
    </row>
    <row r="390" spans="1:7" x14ac:dyDescent="0.25">
      <c r="A390" s="1" t="s">
        <v>10</v>
      </c>
      <c r="B390" s="1">
        <v>30718</v>
      </c>
      <c r="C390" s="1">
        <v>1269</v>
      </c>
      <c r="D390" s="1">
        <v>973</v>
      </c>
      <c r="E390" s="4">
        <v>7667454689</v>
      </c>
      <c r="F390" s="1">
        <v>954</v>
      </c>
      <c r="G390" s="81">
        <f t="shared" ref="G390:G453" si="6">F390/(C390/100000)</f>
        <v>75177.304964539013</v>
      </c>
    </row>
    <row r="391" spans="1:7" x14ac:dyDescent="0.25">
      <c r="A391" s="1" t="s">
        <v>10</v>
      </c>
      <c r="B391" s="1">
        <v>30719</v>
      </c>
      <c r="C391" s="1">
        <v>1620</v>
      </c>
      <c r="D391" s="1">
        <v>1184</v>
      </c>
      <c r="E391" s="4">
        <v>7308641975</v>
      </c>
      <c r="F391" s="1">
        <v>1165</v>
      </c>
      <c r="G391" s="81">
        <f t="shared" si="6"/>
        <v>71913.580246913582</v>
      </c>
    </row>
    <row r="392" spans="1:7" x14ac:dyDescent="0.25">
      <c r="A392" s="1" t="s">
        <v>10</v>
      </c>
      <c r="B392" s="1">
        <v>30721</v>
      </c>
      <c r="C392" s="1">
        <v>1639</v>
      </c>
      <c r="D392" s="1">
        <v>1147</v>
      </c>
      <c r="E392" s="4">
        <v>6998169616</v>
      </c>
      <c r="F392" s="1">
        <v>1087</v>
      </c>
      <c r="G392" s="81">
        <f t="shared" si="6"/>
        <v>66320.9273947529</v>
      </c>
    </row>
    <row r="393" spans="1:7" x14ac:dyDescent="0.25">
      <c r="A393" s="1" t="s">
        <v>10</v>
      </c>
      <c r="B393" s="1">
        <v>30722</v>
      </c>
      <c r="C393" s="1">
        <v>1203</v>
      </c>
      <c r="D393" s="1">
        <v>919</v>
      </c>
      <c r="E393" s="4">
        <v>7639235245</v>
      </c>
      <c r="F393" s="1">
        <v>887</v>
      </c>
      <c r="G393" s="81">
        <f t="shared" si="6"/>
        <v>73732.335827098912</v>
      </c>
    </row>
    <row r="394" spans="1:7" x14ac:dyDescent="0.25">
      <c r="A394" s="1" t="s">
        <v>10</v>
      </c>
      <c r="B394" s="1">
        <v>30724</v>
      </c>
      <c r="C394" s="1">
        <v>2103</v>
      </c>
      <c r="D394" s="1">
        <v>1533</v>
      </c>
      <c r="E394" s="4">
        <v>7289586305</v>
      </c>
      <c r="F394" s="1">
        <v>1473</v>
      </c>
      <c r="G394" s="81">
        <f t="shared" si="6"/>
        <v>70042.796005706128</v>
      </c>
    </row>
    <row r="395" spans="1:7" x14ac:dyDescent="0.25">
      <c r="A395" s="1" t="s">
        <v>10</v>
      </c>
      <c r="B395" s="1">
        <v>30726</v>
      </c>
      <c r="C395" s="1">
        <v>3005</v>
      </c>
      <c r="D395" s="1">
        <v>2208</v>
      </c>
      <c r="E395" s="4">
        <v>7347753744</v>
      </c>
      <c r="F395" s="1">
        <v>2133</v>
      </c>
      <c r="G395" s="81">
        <f t="shared" si="6"/>
        <v>70981.697171381034</v>
      </c>
    </row>
    <row r="396" spans="1:7" x14ac:dyDescent="0.25">
      <c r="A396" s="1" t="s">
        <v>10</v>
      </c>
      <c r="B396" s="1">
        <v>30728</v>
      </c>
      <c r="C396" s="1">
        <v>1176</v>
      </c>
      <c r="D396" s="1">
        <v>629</v>
      </c>
      <c r="E396" s="4">
        <v>5348639456</v>
      </c>
      <c r="F396" s="1">
        <v>608</v>
      </c>
      <c r="G396" s="81">
        <f t="shared" si="6"/>
        <v>51700.680272108846</v>
      </c>
    </row>
    <row r="397" spans="1:7" x14ac:dyDescent="0.25">
      <c r="A397" s="1" t="s">
        <v>10</v>
      </c>
      <c r="B397" s="1">
        <v>30729</v>
      </c>
      <c r="C397" s="1">
        <v>4006</v>
      </c>
      <c r="D397" s="1">
        <v>2708</v>
      </c>
      <c r="E397" s="4">
        <v>675986021</v>
      </c>
      <c r="F397" s="1">
        <v>2561</v>
      </c>
      <c r="G397" s="81">
        <f t="shared" si="6"/>
        <v>63929.10634048927</v>
      </c>
    </row>
    <row r="398" spans="1:7" x14ac:dyDescent="0.25">
      <c r="A398" s="1" t="s">
        <v>10</v>
      </c>
      <c r="B398" s="1">
        <v>30730</v>
      </c>
      <c r="C398" s="1">
        <v>5578</v>
      </c>
      <c r="D398" s="1">
        <v>3948</v>
      </c>
      <c r="E398" s="4">
        <v>7077805665</v>
      </c>
      <c r="F398" s="1">
        <v>3807</v>
      </c>
      <c r="G398" s="81">
        <f t="shared" si="6"/>
        <v>68250.268913589098</v>
      </c>
    </row>
    <row r="399" spans="1:7" x14ac:dyDescent="0.25">
      <c r="A399" s="1" t="s">
        <v>10</v>
      </c>
      <c r="B399" s="1">
        <v>30731</v>
      </c>
      <c r="C399" s="1">
        <v>3639</v>
      </c>
      <c r="D399" s="1">
        <v>2437</v>
      </c>
      <c r="E399" s="4">
        <v>6696894751</v>
      </c>
      <c r="F399" s="1">
        <v>2312</v>
      </c>
      <c r="G399" s="81">
        <f t="shared" si="6"/>
        <v>63533.937895026109</v>
      </c>
    </row>
    <row r="400" spans="1:7" x14ac:dyDescent="0.25">
      <c r="A400" s="1" t="s">
        <v>10</v>
      </c>
      <c r="B400" s="1">
        <v>30732</v>
      </c>
      <c r="C400" s="1">
        <v>7569</v>
      </c>
      <c r="D400" s="1">
        <v>5611</v>
      </c>
      <c r="E400" s="4">
        <v>7413132514</v>
      </c>
      <c r="F400" s="1">
        <v>5391</v>
      </c>
      <c r="G400" s="81">
        <f t="shared" si="6"/>
        <v>71224.732461355539</v>
      </c>
    </row>
    <row r="401" spans="1:7" x14ac:dyDescent="0.25">
      <c r="A401" s="1" t="s">
        <v>10</v>
      </c>
      <c r="B401" s="1">
        <v>30733</v>
      </c>
      <c r="C401" s="1">
        <v>970</v>
      </c>
      <c r="D401" s="1">
        <v>669</v>
      </c>
      <c r="E401" s="4">
        <v>6896907216</v>
      </c>
      <c r="F401" s="1">
        <v>630</v>
      </c>
      <c r="G401" s="81">
        <f t="shared" si="6"/>
        <v>64948.453608247422</v>
      </c>
    </row>
    <row r="402" spans="1:7" x14ac:dyDescent="0.25">
      <c r="A402" s="1" t="s">
        <v>10</v>
      </c>
      <c r="B402" s="1">
        <v>30734</v>
      </c>
      <c r="C402" s="1">
        <v>1905</v>
      </c>
      <c r="D402" s="1">
        <v>1336</v>
      </c>
      <c r="E402" s="4">
        <v>701312336</v>
      </c>
      <c r="F402" s="1">
        <v>1294</v>
      </c>
      <c r="G402" s="81">
        <f t="shared" si="6"/>
        <v>67926.509186351701</v>
      </c>
    </row>
    <row r="403" spans="1:7" x14ac:dyDescent="0.25">
      <c r="A403" s="1" t="s">
        <v>10</v>
      </c>
      <c r="B403" s="1">
        <v>30735</v>
      </c>
      <c r="C403" s="1">
        <v>5250</v>
      </c>
      <c r="D403" s="1">
        <v>3788</v>
      </c>
      <c r="E403" s="4">
        <v>7215238095</v>
      </c>
      <c r="F403" s="1">
        <v>3633</v>
      </c>
      <c r="G403" s="81">
        <f t="shared" si="6"/>
        <v>69200</v>
      </c>
    </row>
    <row r="404" spans="1:7" x14ac:dyDescent="0.25">
      <c r="A404" s="1" t="s">
        <v>10</v>
      </c>
      <c r="B404" s="1">
        <v>30736</v>
      </c>
      <c r="C404" s="1">
        <v>2156</v>
      </c>
      <c r="D404" s="1">
        <v>1610</v>
      </c>
      <c r="E404" s="4">
        <v>7467532468</v>
      </c>
      <c r="F404" s="1">
        <v>1541</v>
      </c>
      <c r="G404" s="81">
        <f t="shared" si="6"/>
        <v>71474.953617810766</v>
      </c>
    </row>
    <row r="405" spans="1:7" x14ac:dyDescent="0.25">
      <c r="A405" s="1" t="s">
        <v>10</v>
      </c>
      <c r="B405" s="1">
        <v>30737</v>
      </c>
      <c r="C405" s="1">
        <v>1778</v>
      </c>
      <c r="D405" s="1">
        <v>1268</v>
      </c>
      <c r="E405" s="4">
        <v>7131608549</v>
      </c>
      <c r="F405" s="1">
        <v>1227</v>
      </c>
      <c r="G405" s="81">
        <f t="shared" si="6"/>
        <v>69010.123734533176</v>
      </c>
    </row>
    <row r="406" spans="1:7" x14ac:dyDescent="0.25">
      <c r="A406" s="1" t="s">
        <v>10</v>
      </c>
      <c r="B406" s="1">
        <v>30738</v>
      </c>
      <c r="C406" s="1">
        <v>775</v>
      </c>
      <c r="D406" s="1">
        <v>577</v>
      </c>
      <c r="E406" s="4">
        <v>744516129</v>
      </c>
      <c r="F406" s="1">
        <v>556</v>
      </c>
      <c r="G406" s="81">
        <f t="shared" si="6"/>
        <v>71741.93548387097</v>
      </c>
    </row>
    <row r="407" spans="1:7" x14ac:dyDescent="0.25">
      <c r="A407" s="1" t="s">
        <v>10</v>
      </c>
      <c r="B407" s="1">
        <v>30739</v>
      </c>
      <c r="C407" s="1">
        <v>2220</v>
      </c>
      <c r="D407" s="1">
        <v>1552</v>
      </c>
      <c r="E407" s="4">
        <v>6990990991</v>
      </c>
      <c r="F407" s="1">
        <v>1485</v>
      </c>
      <c r="G407" s="81">
        <f t="shared" si="6"/>
        <v>66891.891891891893</v>
      </c>
    </row>
    <row r="408" spans="1:7" x14ac:dyDescent="0.25">
      <c r="A408" s="1" t="s">
        <v>10</v>
      </c>
      <c r="B408" s="1">
        <v>30740</v>
      </c>
      <c r="C408" s="1">
        <v>20375</v>
      </c>
      <c r="D408" s="1">
        <v>13748</v>
      </c>
      <c r="E408" s="4">
        <v>6747484663</v>
      </c>
      <c r="F408" s="1">
        <v>13134</v>
      </c>
      <c r="G408" s="81">
        <f t="shared" si="6"/>
        <v>64461.349693251541</v>
      </c>
    </row>
    <row r="409" spans="1:7" x14ac:dyDescent="0.25">
      <c r="A409" s="1" t="s">
        <v>10</v>
      </c>
      <c r="B409" s="1">
        <v>30741</v>
      </c>
      <c r="C409" s="1">
        <v>1743</v>
      </c>
      <c r="D409" s="1">
        <v>1240</v>
      </c>
      <c r="E409" s="4">
        <v>711417097</v>
      </c>
      <c r="F409" s="1">
        <v>1200</v>
      </c>
      <c r="G409" s="81">
        <f t="shared" si="6"/>
        <v>68846.815834767636</v>
      </c>
    </row>
    <row r="410" spans="1:7" x14ac:dyDescent="0.25">
      <c r="A410" s="1" t="s">
        <v>10</v>
      </c>
      <c r="B410" s="1">
        <v>30801</v>
      </c>
      <c r="C410" s="1">
        <v>198</v>
      </c>
      <c r="D410" s="1">
        <v>158</v>
      </c>
      <c r="E410" s="4">
        <v>797979798</v>
      </c>
      <c r="F410" s="1">
        <v>151</v>
      </c>
      <c r="G410" s="81">
        <f t="shared" si="6"/>
        <v>76262.626262626261</v>
      </c>
    </row>
    <row r="411" spans="1:7" x14ac:dyDescent="0.25">
      <c r="A411" s="1" t="s">
        <v>10</v>
      </c>
      <c r="B411" s="1">
        <v>30802</v>
      </c>
      <c r="C411" s="1">
        <v>127</v>
      </c>
      <c r="D411" s="1">
        <v>101</v>
      </c>
      <c r="E411" s="4">
        <v>7952755906</v>
      </c>
      <c r="F411" s="1">
        <v>97</v>
      </c>
      <c r="G411" s="81">
        <f t="shared" si="6"/>
        <v>76377.952755905513</v>
      </c>
    </row>
    <row r="412" spans="1:7" x14ac:dyDescent="0.25">
      <c r="A412" s="1" t="s">
        <v>10</v>
      </c>
      <c r="B412" s="1">
        <v>30803</v>
      </c>
      <c r="C412" s="1">
        <v>3436</v>
      </c>
      <c r="D412" s="1">
        <v>2463</v>
      </c>
      <c r="E412" s="4">
        <v>7168218859</v>
      </c>
      <c r="F412" s="1">
        <v>2361</v>
      </c>
      <c r="G412" s="81">
        <f t="shared" si="6"/>
        <v>68713.620488940622</v>
      </c>
    </row>
    <row r="413" spans="1:7" x14ac:dyDescent="0.25">
      <c r="A413" s="1" t="s">
        <v>10</v>
      </c>
      <c r="B413" s="1">
        <v>30804</v>
      </c>
      <c r="C413" s="1">
        <v>1930</v>
      </c>
      <c r="D413" s="1">
        <v>1463</v>
      </c>
      <c r="E413" s="4">
        <v>7580310881</v>
      </c>
      <c r="F413" s="1">
        <v>1409</v>
      </c>
      <c r="G413" s="81">
        <f t="shared" si="6"/>
        <v>73005.181347150254</v>
      </c>
    </row>
    <row r="414" spans="1:7" x14ac:dyDescent="0.25">
      <c r="A414" s="1" t="s">
        <v>10</v>
      </c>
      <c r="B414" s="1">
        <v>30805</v>
      </c>
      <c r="C414" s="1">
        <v>1774</v>
      </c>
      <c r="D414" s="1">
        <v>1294</v>
      </c>
      <c r="E414" s="4">
        <v>7294250282</v>
      </c>
      <c r="F414" s="1">
        <v>1246</v>
      </c>
      <c r="G414" s="81">
        <f t="shared" si="6"/>
        <v>70236.753100338217</v>
      </c>
    </row>
    <row r="415" spans="1:7" x14ac:dyDescent="0.25">
      <c r="A415" s="1" t="s">
        <v>10</v>
      </c>
      <c r="B415" s="1">
        <v>30808</v>
      </c>
      <c r="C415" s="1">
        <v>9018</v>
      </c>
      <c r="D415" s="1">
        <v>6223</v>
      </c>
      <c r="E415" s="4">
        <v>6900643158</v>
      </c>
      <c r="F415" s="1">
        <v>5971</v>
      </c>
      <c r="G415" s="81">
        <f t="shared" si="6"/>
        <v>66212.020403637172</v>
      </c>
    </row>
    <row r="416" spans="1:7" x14ac:dyDescent="0.25">
      <c r="A416" s="1" t="s">
        <v>10</v>
      </c>
      <c r="B416" s="1">
        <v>30810</v>
      </c>
      <c r="C416" s="1">
        <v>1106</v>
      </c>
      <c r="D416" s="1">
        <v>807</v>
      </c>
      <c r="E416" s="4">
        <v>7296564195</v>
      </c>
      <c r="F416" s="1">
        <v>778</v>
      </c>
      <c r="G416" s="81">
        <f t="shared" si="6"/>
        <v>70343.580470162749</v>
      </c>
    </row>
    <row r="417" spans="1:7" x14ac:dyDescent="0.25">
      <c r="A417" s="1" t="s">
        <v>10</v>
      </c>
      <c r="B417" s="1">
        <v>30811</v>
      </c>
      <c r="C417" s="1">
        <v>2250</v>
      </c>
      <c r="D417" s="1">
        <v>1679</v>
      </c>
      <c r="E417" s="4">
        <v>7462222222</v>
      </c>
      <c r="F417" s="1">
        <v>1621</v>
      </c>
      <c r="G417" s="81">
        <f t="shared" si="6"/>
        <v>72044.444444444453</v>
      </c>
    </row>
    <row r="418" spans="1:7" x14ac:dyDescent="0.25">
      <c r="A418" s="1" t="s">
        <v>10</v>
      </c>
      <c r="B418" s="1">
        <v>30812</v>
      </c>
      <c r="C418" s="1">
        <v>903</v>
      </c>
      <c r="D418" s="1">
        <v>650</v>
      </c>
      <c r="E418" s="4">
        <v>7198228128</v>
      </c>
      <c r="F418" s="1">
        <v>618</v>
      </c>
      <c r="G418" s="81">
        <f t="shared" si="6"/>
        <v>68438.538205980061</v>
      </c>
    </row>
    <row r="419" spans="1:7" x14ac:dyDescent="0.25">
      <c r="A419" s="1" t="s">
        <v>10</v>
      </c>
      <c r="B419" s="1">
        <v>30813</v>
      </c>
      <c r="C419" s="1">
        <v>1353</v>
      </c>
      <c r="D419" s="1">
        <v>954</v>
      </c>
      <c r="E419" s="4">
        <v>7050997783</v>
      </c>
      <c r="F419" s="1">
        <v>900</v>
      </c>
      <c r="G419" s="81">
        <f t="shared" si="6"/>
        <v>66518.847006651878</v>
      </c>
    </row>
    <row r="420" spans="1:7" x14ac:dyDescent="0.25">
      <c r="A420" s="1" t="s">
        <v>10</v>
      </c>
      <c r="B420" s="1">
        <v>30814</v>
      </c>
      <c r="C420" s="1">
        <v>2093</v>
      </c>
      <c r="D420" s="1">
        <v>1451</v>
      </c>
      <c r="E420" s="4">
        <v>6932632585</v>
      </c>
      <c r="F420" s="1">
        <v>1387</v>
      </c>
      <c r="G420" s="81">
        <f t="shared" si="6"/>
        <v>66268.514094601051</v>
      </c>
    </row>
    <row r="421" spans="1:7" x14ac:dyDescent="0.25">
      <c r="A421" s="1" t="s">
        <v>10</v>
      </c>
      <c r="B421" s="1">
        <v>30817</v>
      </c>
      <c r="C421" s="1">
        <v>11832</v>
      </c>
      <c r="D421" s="1">
        <v>8198</v>
      </c>
      <c r="E421" s="4">
        <v>6928668019</v>
      </c>
      <c r="F421" s="1">
        <v>7771</v>
      </c>
      <c r="G421" s="81">
        <f t="shared" si="6"/>
        <v>65677.822853279242</v>
      </c>
    </row>
    <row r="422" spans="1:7" x14ac:dyDescent="0.25">
      <c r="A422" s="1" t="s">
        <v>10</v>
      </c>
      <c r="B422" s="1">
        <v>30819</v>
      </c>
      <c r="C422" s="1">
        <v>329</v>
      </c>
      <c r="D422" s="1">
        <v>221</v>
      </c>
      <c r="E422" s="4">
        <v>6717325228</v>
      </c>
      <c r="F422" s="1">
        <v>210</v>
      </c>
      <c r="G422" s="81">
        <f t="shared" si="6"/>
        <v>63829.787234042553</v>
      </c>
    </row>
    <row r="423" spans="1:7" x14ac:dyDescent="0.25">
      <c r="A423" s="1" t="s">
        <v>10</v>
      </c>
      <c r="B423" s="1">
        <v>30821</v>
      </c>
      <c r="C423" s="1">
        <v>11740</v>
      </c>
      <c r="D423" s="1">
        <v>8400</v>
      </c>
      <c r="E423" s="4">
        <v>7155025554</v>
      </c>
      <c r="F423" s="1">
        <v>8038</v>
      </c>
      <c r="G423" s="81">
        <f t="shared" si="6"/>
        <v>68466.780238500854</v>
      </c>
    </row>
    <row r="424" spans="1:7" x14ac:dyDescent="0.25">
      <c r="A424" s="1" t="s">
        <v>10</v>
      </c>
      <c r="B424" s="1">
        <v>30822</v>
      </c>
      <c r="C424" s="1">
        <v>106</v>
      </c>
      <c r="D424" s="1">
        <v>71</v>
      </c>
      <c r="E424" s="4">
        <v>6698113208</v>
      </c>
      <c r="F424" s="1">
        <v>64</v>
      </c>
      <c r="G424" s="81">
        <f t="shared" si="6"/>
        <v>60377.358490566039</v>
      </c>
    </row>
    <row r="425" spans="1:7" x14ac:dyDescent="0.25">
      <c r="A425" s="1" t="s">
        <v>10</v>
      </c>
      <c r="B425" s="1">
        <v>30824</v>
      </c>
      <c r="C425" s="1">
        <v>1313</v>
      </c>
      <c r="D425" s="1">
        <v>964</v>
      </c>
      <c r="E425" s="4">
        <v>7341964966</v>
      </c>
      <c r="F425" s="1">
        <v>917</v>
      </c>
      <c r="G425" s="81">
        <f t="shared" si="6"/>
        <v>69840.060929169849</v>
      </c>
    </row>
    <row r="426" spans="1:7" x14ac:dyDescent="0.25">
      <c r="A426" s="1" t="s">
        <v>10</v>
      </c>
      <c r="B426" s="1">
        <v>30825</v>
      </c>
      <c r="C426" s="1">
        <v>1170</v>
      </c>
      <c r="D426" s="1">
        <v>885</v>
      </c>
      <c r="E426" s="4">
        <v>7564102564</v>
      </c>
      <c r="F426" s="1">
        <v>855</v>
      </c>
      <c r="G426" s="81">
        <f t="shared" si="6"/>
        <v>73076.923076923078</v>
      </c>
    </row>
    <row r="427" spans="1:7" x14ac:dyDescent="0.25">
      <c r="A427" s="1" t="s">
        <v>10</v>
      </c>
      <c r="B427" s="1">
        <v>30826</v>
      </c>
      <c r="C427" s="1">
        <v>1283</v>
      </c>
      <c r="D427" s="1">
        <v>909</v>
      </c>
      <c r="E427" s="4">
        <v>7084957132</v>
      </c>
      <c r="F427" s="1">
        <v>885</v>
      </c>
      <c r="G427" s="81">
        <f t="shared" si="6"/>
        <v>68978.955572876075</v>
      </c>
    </row>
    <row r="428" spans="1:7" x14ac:dyDescent="0.25">
      <c r="A428" s="1" t="s">
        <v>10</v>
      </c>
      <c r="B428" s="1">
        <v>30827</v>
      </c>
      <c r="C428" s="1">
        <v>2757</v>
      </c>
      <c r="D428" s="1">
        <v>1943</v>
      </c>
      <c r="E428" s="4">
        <v>7047515415</v>
      </c>
      <c r="F428" s="1">
        <v>1876</v>
      </c>
      <c r="G428" s="81">
        <f t="shared" si="6"/>
        <v>68044.976423648899</v>
      </c>
    </row>
    <row r="429" spans="1:7" x14ac:dyDescent="0.25">
      <c r="A429" s="1" t="s">
        <v>10</v>
      </c>
      <c r="B429" s="1">
        <v>30828</v>
      </c>
      <c r="C429" s="1">
        <v>945</v>
      </c>
      <c r="D429" s="1">
        <v>693</v>
      </c>
      <c r="E429" s="4">
        <v>7333333333</v>
      </c>
      <c r="F429" s="1">
        <v>681</v>
      </c>
      <c r="G429" s="81">
        <f t="shared" si="6"/>
        <v>72063.492063492056</v>
      </c>
    </row>
    <row r="430" spans="1:7" x14ac:dyDescent="0.25">
      <c r="A430" s="1" t="s">
        <v>10</v>
      </c>
      <c r="B430" s="1">
        <v>30829</v>
      </c>
      <c r="C430" s="1">
        <v>1106</v>
      </c>
      <c r="D430" s="1">
        <v>866</v>
      </c>
      <c r="E430" s="4">
        <v>7830018083</v>
      </c>
      <c r="F430" s="1">
        <v>835</v>
      </c>
      <c r="G430" s="81">
        <f t="shared" si="6"/>
        <v>75497.287522603976</v>
      </c>
    </row>
    <row r="431" spans="1:7" x14ac:dyDescent="0.25">
      <c r="A431" s="1" t="s">
        <v>10</v>
      </c>
      <c r="B431" s="1">
        <v>30830</v>
      </c>
      <c r="C431" s="1">
        <v>2952</v>
      </c>
      <c r="D431" s="1">
        <v>2040</v>
      </c>
      <c r="E431" s="4">
        <v>6910569106</v>
      </c>
      <c r="F431" s="1">
        <v>1933</v>
      </c>
      <c r="G431" s="81">
        <f t="shared" si="6"/>
        <v>65481.029810298103</v>
      </c>
    </row>
    <row r="432" spans="1:7" x14ac:dyDescent="0.25">
      <c r="A432" s="1" t="s">
        <v>10</v>
      </c>
      <c r="B432" s="1">
        <v>30831</v>
      </c>
      <c r="C432" s="1">
        <v>2893</v>
      </c>
      <c r="D432" s="1">
        <v>2029</v>
      </c>
      <c r="E432" s="4">
        <v>7013480816</v>
      </c>
      <c r="F432" s="1">
        <v>1942</v>
      </c>
      <c r="G432" s="81">
        <f t="shared" si="6"/>
        <v>67127.549256826824</v>
      </c>
    </row>
    <row r="433" spans="1:7" x14ac:dyDescent="0.25">
      <c r="A433" s="1" t="s">
        <v>10</v>
      </c>
      <c r="B433" s="1">
        <v>30834</v>
      </c>
      <c r="C433" s="1">
        <v>355</v>
      </c>
      <c r="D433" s="1">
        <v>270</v>
      </c>
      <c r="E433" s="4">
        <v>7605633803</v>
      </c>
      <c r="F433" s="1">
        <v>259</v>
      </c>
      <c r="G433" s="81">
        <f t="shared" si="6"/>
        <v>72957.746478873232</v>
      </c>
    </row>
    <row r="434" spans="1:7" x14ac:dyDescent="0.25">
      <c r="A434" s="1" t="s">
        <v>10</v>
      </c>
      <c r="B434" s="1">
        <v>30835</v>
      </c>
      <c r="C434" s="1">
        <v>2988</v>
      </c>
      <c r="D434" s="1">
        <v>2083</v>
      </c>
      <c r="E434" s="4">
        <v>6971218206</v>
      </c>
      <c r="F434" s="1">
        <v>2014</v>
      </c>
      <c r="G434" s="81">
        <f t="shared" si="6"/>
        <v>67402.94511378849</v>
      </c>
    </row>
    <row r="435" spans="1:7" x14ac:dyDescent="0.25">
      <c r="A435" s="1" t="s">
        <v>10</v>
      </c>
      <c r="B435" s="1">
        <v>30836</v>
      </c>
      <c r="C435" s="1">
        <v>892</v>
      </c>
      <c r="D435" s="1">
        <v>681</v>
      </c>
      <c r="E435" s="4">
        <v>7634529148</v>
      </c>
      <c r="F435" s="1">
        <v>644</v>
      </c>
      <c r="G435" s="81">
        <f t="shared" si="6"/>
        <v>72197.309417040349</v>
      </c>
    </row>
    <row r="436" spans="1:7" x14ac:dyDescent="0.25">
      <c r="A436" s="1" t="s">
        <v>10</v>
      </c>
      <c r="B436" s="1">
        <v>30838</v>
      </c>
      <c r="C436" s="1">
        <v>2785</v>
      </c>
      <c r="D436" s="1">
        <v>1996</v>
      </c>
      <c r="E436" s="4">
        <v>7166965889</v>
      </c>
      <c r="F436" s="1">
        <v>1917</v>
      </c>
      <c r="G436" s="81">
        <f t="shared" si="6"/>
        <v>68833.034111310597</v>
      </c>
    </row>
    <row r="437" spans="1:7" x14ac:dyDescent="0.25">
      <c r="A437" s="1" t="s">
        <v>10</v>
      </c>
      <c r="B437" s="1">
        <v>30841</v>
      </c>
      <c r="C437" s="1">
        <v>1230</v>
      </c>
      <c r="D437" s="1">
        <v>930</v>
      </c>
      <c r="E437" s="4">
        <v>756097561</v>
      </c>
      <c r="F437" s="1">
        <v>897</v>
      </c>
      <c r="G437" s="81">
        <f t="shared" si="6"/>
        <v>72926.829268292684</v>
      </c>
    </row>
    <row r="438" spans="1:7" x14ac:dyDescent="0.25">
      <c r="A438" s="1" t="s">
        <v>10</v>
      </c>
      <c r="B438" s="1">
        <v>30842</v>
      </c>
      <c r="C438" s="1">
        <v>1750</v>
      </c>
      <c r="D438" s="1">
        <v>1276</v>
      </c>
      <c r="E438" s="4">
        <v>7291428571</v>
      </c>
      <c r="F438" s="1">
        <v>1216</v>
      </c>
      <c r="G438" s="81">
        <f t="shared" si="6"/>
        <v>69485.714285714275</v>
      </c>
    </row>
    <row r="439" spans="1:7" x14ac:dyDescent="0.25">
      <c r="A439" s="1" t="s">
        <v>10</v>
      </c>
      <c r="B439" s="1">
        <v>30844</v>
      </c>
      <c r="C439" s="1">
        <v>2173</v>
      </c>
      <c r="D439" s="1">
        <v>1587</v>
      </c>
      <c r="E439" s="4">
        <v>7303267372</v>
      </c>
      <c r="F439" s="1">
        <v>1516</v>
      </c>
      <c r="G439" s="81">
        <f t="shared" si="6"/>
        <v>69765.301426599181</v>
      </c>
    </row>
    <row r="440" spans="1:7" x14ac:dyDescent="0.25">
      <c r="A440" s="1" t="s">
        <v>10</v>
      </c>
      <c r="B440" s="1">
        <v>30845</v>
      </c>
      <c r="C440" s="1">
        <v>1341</v>
      </c>
      <c r="D440" s="1">
        <v>952</v>
      </c>
      <c r="E440" s="4">
        <v>7099179717</v>
      </c>
      <c r="F440" s="1">
        <v>913</v>
      </c>
      <c r="G440" s="81">
        <f t="shared" si="6"/>
        <v>68083.51976137211</v>
      </c>
    </row>
    <row r="441" spans="1:7" x14ac:dyDescent="0.25">
      <c r="A441" s="1" t="s">
        <v>10</v>
      </c>
      <c r="B441" s="1">
        <v>30846</v>
      </c>
      <c r="C441" s="1">
        <v>173</v>
      </c>
      <c r="D441" s="1">
        <v>130</v>
      </c>
      <c r="E441" s="4">
        <v>7514450867</v>
      </c>
      <c r="F441" s="1">
        <v>124</v>
      </c>
      <c r="G441" s="81">
        <f t="shared" si="6"/>
        <v>71676.300578034687</v>
      </c>
    </row>
    <row r="442" spans="1:7" x14ac:dyDescent="0.25">
      <c r="A442" s="1" t="s">
        <v>10</v>
      </c>
      <c r="B442" s="1">
        <v>30848</v>
      </c>
      <c r="C442" s="1">
        <v>1452</v>
      </c>
      <c r="D442" s="1">
        <v>1069</v>
      </c>
      <c r="E442" s="4">
        <v>7362258953</v>
      </c>
      <c r="F442" s="1">
        <v>1015</v>
      </c>
      <c r="G442" s="81">
        <f t="shared" si="6"/>
        <v>69903.581267217625</v>
      </c>
    </row>
    <row r="443" spans="1:7" x14ac:dyDescent="0.25">
      <c r="A443" s="1" t="s">
        <v>10</v>
      </c>
      <c r="B443" s="1">
        <v>30849</v>
      </c>
      <c r="C443" s="1">
        <v>665</v>
      </c>
      <c r="D443" s="1">
        <v>478</v>
      </c>
      <c r="E443" s="4">
        <v>7187969925</v>
      </c>
      <c r="F443" s="1">
        <v>458</v>
      </c>
      <c r="G443" s="81">
        <f t="shared" si="6"/>
        <v>68872.180451127817</v>
      </c>
    </row>
    <row r="444" spans="1:7" x14ac:dyDescent="0.25">
      <c r="A444" s="1" t="s">
        <v>10</v>
      </c>
      <c r="B444" s="1">
        <v>30850</v>
      </c>
      <c r="C444" s="1">
        <v>1234</v>
      </c>
      <c r="D444" s="1">
        <v>924</v>
      </c>
      <c r="E444" s="4">
        <v>7487844408</v>
      </c>
      <c r="F444" s="1">
        <v>878</v>
      </c>
      <c r="G444" s="81">
        <f t="shared" si="6"/>
        <v>71150.729335494325</v>
      </c>
    </row>
    <row r="445" spans="1:7" x14ac:dyDescent="0.25">
      <c r="A445" s="1" t="s">
        <v>10</v>
      </c>
      <c r="B445" s="1">
        <v>30852</v>
      </c>
      <c r="C445" s="1">
        <v>1983</v>
      </c>
      <c r="D445" s="1">
        <v>1474</v>
      </c>
      <c r="E445" s="4">
        <v>7433182047</v>
      </c>
      <c r="F445" s="1">
        <v>1404</v>
      </c>
      <c r="G445" s="81">
        <f t="shared" si="6"/>
        <v>70801.815431164898</v>
      </c>
    </row>
    <row r="446" spans="1:7" x14ac:dyDescent="0.25">
      <c r="A446" s="1" t="s">
        <v>10</v>
      </c>
      <c r="B446" s="1">
        <v>30854</v>
      </c>
      <c r="C446" s="1">
        <v>987</v>
      </c>
      <c r="D446" s="1">
        <v>730</v>
      </c>
      <c r="E446" s="4">
        <v>7396149949</v>
      </c>
      <c r="F446" s="1">
        <v>706</v>
      </c>
      <c r="G446" s="81">
        <f t="shared" si="6"/>
        <v>71529.888551165146</v>
      </c>
    </row>
    <row r="447" spans="1:7" x14ac:dyDescent="0.25">
      <c r="A447" s="1" t="s">
        <v>10</v>
      </c>
      <c r="B447" s="1">
        <v>30856</v>
      </c>
      <c r="C447" s="1">
        <v>11085</v>
      </c>
      <c r="D447" s="1">
        <v>7513</v>
      </c>
      <c r="E447" s="4">
        <v>6777627424</v>
      </c>
      <c r="F447" s="1">
        <v>7193</v>
      </c>
      <c r="G447" s="81">
        <f t="shared" si="6"/>
        <v>64889.490302210193</v>
      </c>
    </row>
    <row r="448" spans="1:7" x14ac:dyDescent="0.25">
      <c r="A448" s="1" t="s">
        <v>10</v>
      </c>
      <c r="B448" s="1">
        <v>30857</v>
      </c>
      <c r="C448" s="1">
        <v>1201</v>
      </c>
      <c r="D448" s="1">
        <v>956</v>
      </c>
      <c r="E448" s="4">
        <v>7960033306</v>
      </c>
      <c r="F448" s="1">
        <v>928</v>
      </c>
      <c r="G448" s="81">
        <f t="shared" si="6"/>
        <v>77268.942547876766</v>
      </c>
    </row>
    <row r="449" spans="1:7" x14ac:dyDescent="0.25">
      <c r="A449" s="1" t="s">
        <v>10</v>
      </c>
      <c r="B449" s="1">
        <v>30858</v>
      </c>
      <c r="C449" s="1">
        <v>1768</v>
      </c>
      <c r="D449" s="1">
        <v>1235</v>
      </c>
      <c r="E449" s="4">
        <v>6985294118</v>
      </c>
      <c r="F449" s="1">
        <v>1178</v>
      </c>
      <c r="G449" s="81">
        <f t="shared" si="6"/>
        <v>66628.959276018097</v>
      </c>
    </row>
    <row r="450" spans="1:7" x14ac:dyDescent="0.25">
      <c r="A450" s="1" t="s">
        <v>10</v>
      </c>
      <c r="B450" s="1">
        <v>30859</v>
      </c>
      <c r="C450" s="1">
        <v>765</v>
      </c>
      <c r="D450" s="1">
        <v>568</v>
      </c>
      <c r="E450" s="4">
        <v>7424836601</v>
      </c>
      <c r="F450" s="1">
        <v>540</v>
      </c>
      <c r="G450" s="81">
        <f t="shared" si="6"/>
        <v>70588.23529411765</v>
      </c>
    </row>
    <row r="451" spans="1:7" x14ac:dyDescent="0.25">
      <c r="A451" s="1" t="s">
        <v>10</v>
      </c>
      <c r="B451" s="1">
        <v>30860</v>
      </c>
      <c r="C451" s="1">
        <v>2042</v>
      </c>
      <c r="D451" s="1">
        <v>1407</v>
      </c>
      <c r="E451" s="4">
        <v>6890303624</v>
      </c>
      <c r="F451" s="1">
        <v>1337</v>
      </c>
      <c r="G451" s="81">
        <f t="shared" si="6"/>
        <v>65475.024485798232</v>
      </c>
    </row>
    <row r="452" spans="1:7" x14ac:dyDescent="0.25">
      <c r="A452" s="1" t="s">
        <v>10</v>
      </c>
      <c r="B452" s="1">
        <v>30863</v>
      </c>
      <c r="C452" s="1">
        <v>5356</v>
      </c>
      <c r="D452" s="1">
        <v>4139</v>
      </c>
      <c r="E452" s="4">
        <v>7727781927</v>
      </c>
      <c r="F452" s="1">
        <v>3969</v>
      </c>
      <c r="G452" s="81">
        <f t="shared" si="6"/>
        <v>74103.808812546675</v>
      </c>
    </row>
    <row r="453" spans="1:7" x14ac:dyDescent="0.25">
      <c r="A453" s="1" t="s">
        <v>10</v>
      </c>
      <c r="B453" s="1">
        <v>30865</v>
      </c>
      <c r="C453" s="1">
        <v>985</v>
      </c>
      <c r="D453" s="1">
        <v>701</v>
      </c>
      <c r="E453" s="4">
        <v>7116751269</v>
      </c>
      <c r="F453" s="1">
        <v>681</v>
      </c>
      <c r="G453" s="81">
        <f t="shared" si="6"/>
        <v>69137.055837563457</v>
      </c>
    </row>
    <row r="454" spans="1:7" x14ac:dyDescent="0.25">
      <c r="A454" s="1" t="s">
        <v>10</v>
      </c>
      <c r="B454" s="1">
        <v>30902</v>
      </c>
      <c r="C454" s="1">
        <v>1078</v>
      </c>
      <c r="D454" s="1">
        <v>706</v>
      </c>
      <c r="E454" s="4">
        <v>6549165121</v>
      </c>
      <c r="F454" s="1">
        <v>658</v>
      </c>
      <c r="G454" s="81">
        <f t="shared" ref="G454:G517" si="7">F454/(C454/100000)</f>
        <v>61038.961038961039</v>
      </c>
    </row>
    <row r="455" spans="1:7" x14ac:dyDescent="0.25">
      <c r="A455" s="1" t="s">
        <v>10</v>
      </c>
      <c r="B455" s="1">
        <v>30903</v>
      </c>
      <c r="C455" s="1">
        <v>1485</v>
      </c>
      <c r="D455" s="1">
        <v>993</v>
      </c>
      <c r="E455" s="4">
        <v>6686868687</v>
      </c>
      <c r="F455" s="1">
        <v>957</v>
      </c>
      <c r="G455" s="81">
        <f t="shared" si="7"/>
        <v>64444.444444444445</v>
      </c>
    </row>
    <row r="456" spans="1:7" x14ac:dyDescent="0.25">
      <c r="A456" s="1" t="s">
        <v>10</v>
      </c>
      <c r="B456" s="1">
        <v>30904</v>
      </c>
      <c r="C456" s="1">
        <v>668</v>
      </c>
      <c r="D456" s="1">
        <v>425</v>
      </c>
      <c r="E456" s="4">
        <v>6362275449</v>
      </c>
      <c r="F456" s="1">
        <v>393</v>
      </c>
      <c r="G456" s="81">
        <f t="shared" si="7"/>
        <v>58832.335329341317</v>
      </c>
    </row>
    <row r="457" spans="1:7" x14ac:dyDescent="0.25">
      <c r="A457" s="1" t="s">
        <v>10</v>
      </c>
      <c r="B457" s="1">
        <v>30906</v>
      </c>
      <c r="C457" s="1">
        <v>681</v>
      </c>
      <c r="D457" s="1">
        <v>412</v>
      </c>
      <c r="E457" s="4">
        <v>6049926579</v>
      </c>
      <c r="F457" s="1">
        <v>402</v>
      </c>
      <c r="G457" s="81">
        <f t="shared" si="7"/>
        <v>59030.837004405286</v>
      </c>
    </row>
    <row r="458" spans="1:7" x14ac:dyDescent="0.25">
      <c r="A458" s="1" t="s">
        <v>10</v>
      </c>
      <c r="B458" s="1">
        <v>30908</v>
      </c>
      <c r="C458" s="1">
        <v>5238</v>
      </c>
      <c r="D458" s="1">
        <v>3642</v>
      </c>
      <c r="E458" s="4">
        <v>695303551</v>
      </c>
      <c r="F458" s="1">
        <v>3484</v>
      </c>
      <c r="G458" s="81">
        <f t="shared" si="7"/>
        <v>66513.936617029394</v>
      </c>
    </row>
    <row r="459" spans="1:7" x14ac:dyDescent="0.25">
      <c r="A459" s="1" t="s">
        <v>10</v>
      </c>
      <c r="B459" s="1">
        <v>30909</v>
      </c>
      <c r="C459" s="1">
        <v>2205</v>
      </c>
      <c r="D459" s="1">
        <v>1437</v>
      </c>
      <c r="E459" s="4">
        <v>6517006803</v>
      </c>
      <c r="F459" s="1">
        <v>1373</v>
      </c>
      <c r="G459" s="81">
        <f t="shared" si="7"/>
        <v>62267.573696145126</v>
      </c>
    </row>
    <row r="460" spans="1:7" x14ac:dyDescent="0.25">
      <c r="A460" s="1" t="s">
        <v>10</v>
      </c>
      <c r="B460" s="1">
        <v>30910</v>
      </c>
      <c r="C460" s="1">
        <v>1308</v>
      </c>
      <c r="D460" s="1">
        <v>831</v>
      </c>
      <c r="E460" s="4">
        <v>6353211009</v>
      </c>
      <c r="F460" s="1">
        <v>800</v>
      </c>
      <c r="G460" s="81">
        <f t="shared" si="7"/>
        <v>61162.079510703363</v>
      </c>
    </row>
    <row r="461" spans="1:7" x14ac:dyDescent="0.25">
      <c r="A461" s="1" t="s">
        <v>10</v>
      </c>
      <c r="B461" s="1">
        <v>30912</v>
      </c>
      <c r="C461" s="1">
        <v>1221</v>
      </c>
      <c r="D461" s="1">
        <v>736</v>
      </c>
      <c r="E461" s="4">
        <v>6027846028</v>
      </c>
      <c r="F461" s="1">
        <v>695</v>
      </c>
      <c r="G461" s="81">
        <f t="shared" si="7"/>
        <v>56920.556920556919</v>
      </c>
    </row>
    <row r="462" spans="1:7" x14ac:dyDescent="0.25">
      <c r="A462" s="1" t="s">
        <v>10</v>
      </c>
      <c r="B462" s="1">
        <v>30913</v>
      </c>
      <c r="C462" s="1">
        <v>721</v>
      </c>
      <c r="D462" s="1">
        <v>494</v>
      </c>
      <c r="E462" s="4">
        <v>6851595007</v>
      </c>
      <c r="F462" s="1">
        <v>466</v>
      </c>
      <c r="G462" s="81">
        <f t="shared" si="7"/>
        <v>64632.454923717058</v>
      </c>
    </row>
    <row r="463" spans="1:7" x14ac:dyDescent="0.25">
      <c r="A463" s="1" t="s">
        <v>10</v>
      </c>
      <c r="B463" s="1">
        <v>30915</v>
      </c>
      <c r="C463" s="1">
        <v>475</v>
      </c>
      <c r="D463" s="1">
        <v>308</v>
      </c>
      <c r="E463" s="4">
        <v>6484210526</v>
      </c>
      <c r="F463" s="1">
        <v>299</v>
      </c>
      <c r="G463" s="81">
        <f t="shared" si="7"/>
        <v>62947.368421052633</v>
      </c>
    </row>
    <row r="464" spans="1:7" x14ac:dyDescent="0.25">
      <c r="A464" s="1" t="s">
        <v>10</v>
      </c>
      <c r="B464" s="1">
        <v>30916</v>
      </c>
      <c r="C464" s="1">
        <v>3882</v>
      </c>
      <c r="D464" s="1">
        <v>2587</v>
      </c>
      <c r="E464" s="4">
        <v>6664090675</v>
      </c>
      <c r="F464" s="1">
        <v>2491</v>
      </c>
      <c r="G464" s="81">
        <f t="shared" si="7"/>
        <v>64167.954662545082</v>
      </c>
    </row>
    <row r="465" spans="1:7" x14ac:dyDescent="0.25">
      <c r="A465" s="1" t="s">
        <v>10</v>
      </c>
      <c r="B465" s="1">
        <v>30917</v>
      </c>
      <c r="C465" s="1">
        <v>586</v>
      </c>
      <c r="D465" s="1">
        <v>380</v>
      </c>
      <c r="E465" s="4">
        <v>6484641638</v>
      </c>
      <c r="F465" s="1">
        <v>354</v>
      </c>
      <c r="G465" s="81">
        <f t="shared" si="7"/>
        <v>60409.556313993176</v>
      </c>
    </row>
    <row r="466" spans="1:7" x14ac:dyDescent="0.25">
      <c r="A466" s="1" t="s">
        <v>10</v>
      </c>
      <c r="B466" s="1">
        <v>30920</v>
      </c>
      <c r="C466" s="1">
        <v>1389</v>
      </c>
      <c r="D466" s="1">
        <v>992</v>
      </c>
      <c r="E466" s="4">
        <v>7141828654</v>
      </c>
      <c r="F466" s="1">
        <v>943</v>
      </c>
      <c r="G466" s="81">
        <f t="shared" si="7"/>
        <v>67890.568754499647</v>
      </c>
    </row>
    <row r="467" spans="1:7" x14ac:dyDescent="0.25">
      <c r="A467" s="1" t="s">
        <v>10</v>
      </c>
      <c r="B467" s="1">
        <v>30921</v>
      </c>
      <c r="C467" s="1">
        <v>1305</v>
      </c>
      <c r="D467" s="1">
        <v>775</v>
      </c>
      <c r="E467" s="4">
        <v>5938697318</v>
      </c>
      <c r="F467" s="1">
        <v>724</v>
      </c>
      <c r="G467" s="81">
        <f t="shared" si="7"/>
        <v>55478.927203065134</v>
      </c>
    </row>
    <row r="468" spans="1:7" x14ac:dyDescent="0.25">
      <c r="A468" s="1" t="s">
        <v>10</v>
      </c>
      <c r="B468" s="1">
        <v>30925</v>
      </c>
      <c r="C468" s="1">
        <v>2192</v>
      </c>
      <c r="D468" s="1">
        <v>1559</v>
      </c>
      <c r="E468" s="4">
        <v>7112226277</v>
      </c>
      <c r="F468" s="1">
        <v>1502</v>
      </c>
      <c r="G468" s="81">
        <f t="shared" si="7"/>
        <v>68521.897810218987</v>
      </c>
    </row>
    <row r="469" spans="1:7" x14ac:dyDescent="0.25">
      <c r="A469" s="1" t="s">
        <v>10</v>
      </c>
      <c r="B469" s="1">
        <v>30929</v>
      </c>
      <c r="C469" s="1">
        <v>616</v>
      </c>
      <c r="D469" s="1">
        <v>372</v>
      </c>
      <c r="E469" s="4">
        <v>6038961039</v>
      </c>
      <c r="F469" s="1">
        <v>350</v>
      </c>
      <c r="G469" s="81">
        <f t="shared" si="7"/>
        <v>56818.181818181823</v>
      </c>
    </row>
    <row r="470" spans="1:7" x14ac:dyDescent="0.25">
      <c r="A470" s="1" t="s">
        <v>10</v>
      </c>
      <c r="B470" s="1">
        <v>30932</v>
      </c>
      <c r="C470" s="1">
        <v>1074</v>
      </c>
      <c r="D470" s="1">
        <v>693</v>
      </c>
      <c r="E470" s="4">
        <v>6452513966</v>
      </c>
      <c r="F470" s="1">
        <v>655</v>
      </c>
      <c r="G470" s="81">
        <f t="shared" si="7"/>
        <v>60986.964618249534</v>
      </c>
    </row>
    <row r="471" spans="1:7" x14ac:dyDescent="0.25">
      <c r="A471" s="1" t="s">
        <v>10</v>
      </c>
      <c r="B471" s="1">
        <v>30935</v>
      </c>
      <c r="C471" s="1">
        <v>5356</v>
      </c>
      <c r="D471" s="1">
        <v>3689</v>
      </c>
      <c r="E471" s="4">
        <v>6887602689</v>
      </c>
      <c r="F471" s="1">
        <v>3535</v>
      </c>
      <c r="G471" s="81">
        <f t="shared" si="7"/>
        <v>66000.74682598954</v>
      </c>
    </row>
    <row r="472" spans="1:7" x14ac:dyDescent="0.25">
      <c r="A472" s="1" t="s">
        <v>10</v>
      </c>
      <c r="B472" s="1">
        <v>30939</v>
      </c>
      <c r="C472" s="1">
        <v>988</v>
      </c>
      <c r="D472" s="1">
        <v>637</v>
      </c>
      <c r="E472" s="4">
        <v>6447368421</v>
      </c>
      <c r="F472" s="1">
        <v>601</v>
      </c>
      <c r="G472" s="81">
        <f t="shared" si="7"/>
        <v>60829.959514170041</v>
      </c>
    </row>
    <row r="473" spans="1:7" x14ac:dyDescent="0.25">
      <c r="A473" s="1" t="s">
        <v>10</v>
      </c>
      <c r="B473" s="1">
        <v>30940</v>
      </c>
      <c r="C473" s="1">
        <v>1178</v>
      </c>
      <c r="D473" s="1">
        <v>783</v>
      </c>
      <c r="E473" s="4">
        <v>6646859083</v>
      </c>
      <c r="F473" s="1">
        <v>736</v>
      </c>
      <c r="G473" s="81">
        <f t="shared" si="7"/>
        <v>62478.777589134123</v>
      </c>
    </row>
    <row r="474" spans="1:7" x14ac:dyDescent="0.25">
      <c r="A474" s="1" t="s">
        <v>10</v>
      </c>
      <c r="B474" s="1">
        <v>30942</v>
      </c>
      <c r="C474" s="1">
        <v>2629</v>
      </c>
      <c r="D474" s="1">
        <v>1902</v>
      </c>
      <c r="E474" s="4">
        <v>7234689996</v>
      </c>
      <c r="F474" s="1">
        <v>1826</v>
      </c>
      <c r="G474" s="81">
        <f t="shared" si="7"/>
        <v>69456.066945606697</v>
      </c>
    </row>
    <row r="475" spans="1:7" x14ac:dyDescent="0.25">
      <c r="A475" s="1" t="s">
        <v>10</v>
      </c>
      <c r="B475" s="1">
        <v>31001</v>
      </c>
      <c r="C475" s="1">
        <v>745</v>
      </c>
      <c r="D475" s="1">
        <v>548</v>
      </c>
      <c r="E475" s="4">
        <v>7355704698</v>
      </c>
      <c r="F475" s="1">
        <v>533</v>
      </c>
      <c r="G475" s="81">
        <f t="shared" si="7"/>
        <v>71543.624161073822</v>
      </c>
    </row>
    <row r="476" spans="1:7" x14ac:dyDescent="0.25">
      <c r="A476" s="1" t="s">
        <v>10</v>
      </c>
      <c r="B476" s="1">
        <v>31008</v>
      </c>
      <c r="C476" s="1">
        <v>3112</v>
      </c>
      <c r="D476" s="1">
        <v>2225</v>
      </c>
      <c r="E476" s="4">
        <v>7149742931</v>
      </c>
      <c r="F476" s="1">
        <v>2119</v>
      </c>
      <c r="G476" s="81">
        <f t="shared" si="7"/>
        <v>68091.259640102828</v>
      </c>
    </row>
    <row r="477" spans="1:7" x14ac:dyDescent="0.25">
      <c r="A477" s="1" t="s">
        <v>10</v>
      </c>
      <c r="B477" s="1">
        <v>31009</v>
      </c>
      <c r="C477" s="1">
        <v>1734</v>
      </c>
      <c r="D477" s="1">
        <v>1141</v>
      </c>
      <c r="E477" s="4">
        <v>6580161476</v>
      </c>
      <c r="F477" s="1">
        <v>1094</v>
      </c>
      <c r="G477" s="81">
        <f t="shared" si="7"/>
        <v>63091.118800461358</v>
      </c>
    </row>
    <row r="478" spans="1:7" x14ac:dyDescent="0.25">
      <c r="A478" s="1" t="s">
        <v>10</v>
      </c>
      <c r="B478" s="1">
        <v>31014</v>
      </c>
      <c r="C478" s="1">
        <v>1156</v>
      </c>
      <c r="D478" s="1">
        <v>825</v>
      </c>
      <c r="E478" s="4">
        <v>7136678201</v>
      </c>
      <c r="F478" s="1">
        <v>791</v>
      </c>
      <c r="G478" s="81">
        <f t="shared" si="7"/>
        <v>68425.605536332179</v>
      </c>
    </row>
    <row r="479" spans="1:7" x14ac:dyDescent="0.25">
      <c r="A479" s="1" t="s">
        <v>10</v>
      </c>
      <c r="B479" s="1">
        <v>31015</v>
      </c>
      <c r="C479" s="1">
        <v>1703</v>
      </c>
      <c r="D479" s="1">
        <v>1285</v>
      </c>
      <c r="E479" s="4">
        <v>7545507927</v>
      </c>
      <c r="F479" s="1">
        <v>1233</v>
      </c>
      <c r="G479" s="81">
        <f t="shared" si="7"/>
        <v>72401.644157369345</v>
      </c>
    </row>
    <row r="480" spans="1:7" x14ac:dyDescent="0.25">
      <c r="A480" s="1" t="s">
        <v>10</v>
      </c>
      <c r="B480" s="1">
        <v>31016</v>
      </c>
      <c r="C480" s="1">
        <v>1309</v>
      </c>
      <c r="D480" s="1">
        <v>1002</v>
      </c>
      <c r="E480" s="4">
        <v>7654698243</v>
      </c>
      <c r="F480" s="1">
        <v>956</v>
      </c>
      <c r="G480" s="81">
        <f t="shared" si="7"/>
        <v>73032.849503437741</v>
      </c>
    </row>
    <row r="481" spans="1:7" x14ac:dyDescent="0.25">
      <c r="A481" s="1" t="s">
        <v>10</v>
      </c>
      <c r="B481" s="1">
        <v>31018</v>
      </c>
      <c r="C481" s="1">
        <v>1597</v>
      </c>
      <c r="D481" s="1">
        <v>1150</v>
      </c>
      <c r="E481" s="4">
        <v>7201001879</v>
      </c>
      <c r="F481" s="1">
        <v>1107</v>
      </c>
      <c r="G481" s="81">
        <f t="shared" si="7"/>
        <v>69317.470256731365</v>
      </c>
    </row>
    <row r="482" spans="1:7" x14ac:dyDescent="0.25">
      <c r="A482" s="1" t="s">
        <v>10</v>
      </c>
      <c r="B482" s="1">
        <v>31019</v>
      </c>
      <c r="C482" s="1">
        <v>1389</v>
      </c>
      <c r="D482" s="1">
        <v>995</v>
      </c>
      <c r="E482" s="4">
        <v>7163426926</v>
      </c>
      <c r="F482" s="1">
        <v>968</v>
      </c>
      <c r="G482" s="81">
        <f t="shared" si="7"/>
        <v>69690.424766018725</v>
      </c>
    </row>
    <row r="483" spans="1:7" x14ac:dyDescent="0.25">
      <c r="A483" s="1" t="s">
        <v>10</v>
      </c>
      <c r="B483" s="1">
        <v>31021</v>
      </c>
      <c r="C483" s="1">
        <v>1320</v>
      </c>
      <c r="D483" s="1">
        <v>946</v>
      </c>
      <c r="E483" s="4">
        <v>7166666667</v>
      </c>
      <c r="F483" s="1">
        <v>903</v>
      </c>
      <c r="G483" s="81">
        <f t="shared" si="7"/>
        <v>68409.090909090912</v>
      </c>
    </row>
    <row r="484" spans="1:7" x14ac:dyDescent="0.25">
      <c r="A484" s="1" t="s">
        <v>10</v>
      </c>
      <c r="B484" s="1">
        <v>31022</v>
      </c>
      <c r="C484" s="1">
        <v>11944</v>
      </c>
      <c r="D484" s="1">
        <v>8686</v>
      </c>
      <c r="E484" s="4">
        <v>7272270596</v>
      </c>
      <c r="F484" s="1">
        <v>8320</v>
      </c>
      <c r="G484" s="81">
        <f t="shared" si="7"/>
        <v>69658.4058941728</v>
      </c>
    </row>
    <row r="485" spans="1:7" x14ac:dyDescent="0.25">
      <c r="A485" s="1" t="s">
        <v>10</v>
      </c>
      <c r="B485" s="1">
        <v>31025</v>
      </c>
      <c r="C485" s="1">
        <v>580</v>
      </c>
      <c r="D485" s="1">
        <v>424</v>
      </c>
      <c r="E485" s="4">
        <v>7310344828</v>
      </c>
      <c r="F485" s="1">
        <v>416</v>
      </c>
      <c r="G485" s="81">
        <f t="shared" si="7"/>
        <v>71724.137931034493</v>
      </c>
    </row>
    <row r="486" spans="1:7" x14ac:dyDescent="0.25">
      <c r="A486" s="1" t="s">
        <v>10</v>
      </c>
      <c r="B486" s="1">
        <v>31026</v>
      </c>
      <c r="C486" s="1">
        <v>1938</v>
      </c>
      <c r="D486" s="1">
        <v>1431</v>
      </c>
      <c r="E486" s="4">
        <v>7383900929</v>
      </c>
      <c r="F486" s="1">
        <v>1370</v>
      </c>
      <c r="G486" s="81">
        <f t="shared" si="7"/>
        <v>70691.434468524239</v>
      </c>
    </row>
    <row r="487" spans="1:7" x14ac:dyDescent="0.25">
      <c r="A487" s="1" t="s">
        <v>10</v>
      </c>
      <c r="B487" s="1">
        <v>31028</v>
      </c>
      <c r="C487" s="1">
        <v>1202</v>
      </c>
      <c r="D487" s="1">
        <v>889</v>
      </c>
      <c r="E487" s="4">
        <v>7396006656</v>
      </c>
      <c r="F487" s="1">
        <v>854</v>
      </c>
      <c r="G487" s="81">
        <f t="shared" si="7"/>
        <v>71048.252911813644</v>
      </c>
    </row>
    <row r="488" spans="1:7" x14ac:dyDescent="0.25">
      <c r="A488" s="1" t="s">
        <v>10</v>
      </c>
      <c r="B488" s="1">
        <v>31033</v>
      </c>
      <c r="C488" s="1">
        <v>1040</v>
      </c>
      <c r="D488" s="1">
        <v>750</v>
      </c>
      <c r="E488" s="4">
        <v>7211538462</v>
      </c>
      <c r="F488" s="1">
        <v>733</v>
      </c>
      <c r="G488" s="81">
        <f t="shared" si="7"/>
        <v>70480.769230769234</v>
      </c>
    </row>
    <row r="489" spans="1:7" x14ac:dyDescent="0.25">
      <c r="A489" s="1" t="s">
        <v>10</v>
      </c>
      <c r="B489" s="1">
        <v>31035</v>
      </c>
      <c r="C489" s="1">
        <v>1506</v>
      </c>
      <c r="D489" s="1">
        <v>1143</v>
      </c>
      <c r="E489" s="4">
        <v>7589641434</v>
      </c>
      <c r="F489" s="1">
        <v>1099</v>
      </c>
      <c r="G489" s="81">
        <f t="shared" si="7"/>
        <v>72974.767596281541</v>
      </c>
    </row>
    <row r="490" spans="1:7" x14ac:dyDescent="0.25">
      <c r="A490" s="1" t="s">
        <v>10</v>
      </c>
      <c r="B490" s="1">
        <v>31036</v>
      </c>
      <c r="C490" s="1">
        <v>1631</v>
      </c>
      <c r="D490" s="1">
        <v>1192</v>
      </c>
      <c r="E490" s="4">
        <v>7308399755</v>
      </c>
      <c r="F490" s="1">
        <v>1120</v>
      </c>
      <c r="G490" s="81">
        <f t="shared" si="7"/>
        <v>68669.5278969957</v>
      </c>
    </row>
    <row r="491" spans="1:7" x14ac:dyDescent="0.25">
      <c r="A491" s="1" t="s">
        <v>10</v>
      </c>
      <c r="B491" s="1">
        <v>31037</v>
      </c>
      <c r="C491" s="1">
        <v>4240</v>
      </c>
      <c r="D491" s="1">
        <v>3247</v>
      </c>
      <c r="E491" s="4">
        <v>7658018868</v>
      </c>
      <c r="F491" s="1">
        <v>3151</v>
      </c>
      <c r="G491" s="81">
        <f t="shared" si="7"/>
        <v>74316.037735849051</v>
      </c>
    </row>
    <row r="492" spans="1:7" x14ac:dyDescent="0.25">
      <c r="A492" s="1" t="s">
        <v>10</v>
      </c>
      <c r="B492" s="1">
        <v>31038</v>
      </c>
      <c r="C492" s="1">
        <v>1012</v>
      </c>
      <c r="D492" s="1">
        <v>716</v>
      </c>
      <c r="E492" s="4">
        <v>7075098814</v>
      </c>
      <c r="F492" s="1">
        <v>692</v>
      </c>
      <c r="G492" s="81">
        <f t="shared" si="7"/>
        <v>68379.446640316208</v>
      </c>
    </row>
    <row r="493" spans="1:7" x14ac:dyDescent="0.25">
      <c r="A493" s="1" t="s">
        <v>10</v>
      </c>
      <c r="B493" s="1">
        <v>31041</v>
      </c>
      <c r="C493" s="1">
        <v>894</v>
      </c>
      <c r="D493" s="1">
        <v>691</v>
      </c>
      <c r="E493" s="4">
        <v>7729306488</v>
      </c>
      <c r="F493" s="1">
        <v>661</v>
      </c>
      <c r="G493" s="81">
        <f t="shared" si="7"/>
        <v>73937.360178970921</v>
      </c>
    </row>
    <row r="494" spans="1:7" x14ac:dyDescent="0.25">
      <c r="A494" s="1" t="s">
        <v>10</v>
      </c>
      <c r="B494" s="1">
        <v>31042</v>
      </c>
      <c r="C494" s="1">
        <v>982</v>
      </c>
      <c r="D494" s="1">
        <v>741</v>
      </c>
      <c r="E494" s="4">
        <v>7545824847</v>
      </c>
      <c r="F494" s="1">
        <v>728</v>
      </c>
      <c r="G494" s="81">
        <f t="shared" si="7"/>
        <v>74134.419551934829</v>
      </c>
    </row>
    <row r="495" spans="1:7" x14ac:dyDescent="0.25">
      <c r="A495" s="1" t="s">
        <v>10</v>
      </c>
      <c r="B495" s="1">
        <v>31043</v>
      </c>
      <c r="C495" s="1">
        <v>2143</v>
      </c>
      <c r="D495" s="1">
        <v>1589</v>
      </c>
      <c r="E495" s="4">
        <v>7414839011</v>
      </c>
      <c r="F495" s="1">
        <v>1522</v>
      </c>
      <c r="G495" s="81">
        <f t="shared" si="7"/>
        <v>71021.931871208581</v>
      </c>
    </row>
    <row r="496" spans="1:7" x14ac:dyDescent="0.25">
      <c r="A496" s="1" t="s">
        <v>10</v>
      </c>
      <c r="B496" s="1">
        <v>31051</v>
      </c>
      <c r="C496" s="1">
        <v>2386</v>
      </c>
      <c r="D496" s="1">
        <v>1651</v>
      </c>
      <c r="E496" s="4">
        <v>6919530595</v>
      </c>
      <c r="F496" s="1">
        <v>1587</v>
      </c>
      <c r="G496" s="81">
        <f t="shared" si="7"/>
        <v>66512.992455993299</v>
      </c>
    </row>
    <row r="497" spans="1:7" x14ac:dyDescent="0.25">
      <c r="A497" s="1" t="s">
        <v>10</v>
      </c>
      <c r="B497" s="1">
        <v>31052</v>
      </c>
      <c r="C497" s="1">
        <v>2424</v>
      </c>
      <c r="D497" s="1">
        <v>1830</v>
      </c>
      <c r="E497" s="4">
        <v>754950495</v>
      </c>
      <c r="F497" s="1">
        <v>1762</v>
      </c>
      <c r="G497" s="81">
        <f t="shared" si="7"/>
        <v>72689.768976897685</v>
      </c>
    </row>
    <row r="498" spans="1:7" x14ac:dyDescent="0.25">
      <c r="A498" s="1" t="s">
        <v>10</v>
      </c>
      <c r="B498" s="1">
        <v>31053</v>
      </c>
      <c r="C498" s="1">
        <v>3345</v>
      </c>
      <c r="D498" s="1">
        <v>2475</v>
      </c>
      <c r="E498" s="4">
        <v>7399103139</v>
      </c>
      <c r="F498" s="1">
        <v>2376</v>
      </c>
      <c r="G498" s="81">
        <f t="shared" si="7"/>
        <v>71031.390134529152</v>
      </c>
    </row>
    <row r="499" spans="1:7" x14ac:dyDescent="0.25">
      <c r="A499" s="1" t="s">
        <v>10</v>
      </c>
      <c r="B499" s="1">
        <v>31101</v>
      </c>
      <c r="C499" s="1">
        <v>801</v>
      </c>
      <c r="D499" s="1">
        <v>536</v>
      </c>
      <c r="E499" s="4">
        <v>6691635456</v>
      </c>
      <c r="F499" s="1">
        <v>518</v>
      </c>
      <c r="G499" s="81">
        <f t="shared" si="7"/>
        <v>64669.163545568044</v>
      </c>
    </row>
    <row r="500" spans="1:7" x14ac:dyDescent="0.25">
      <c r="A500" s="1" t="s">
        <v>10</v>
      </c>
      <c r="B500" s="1">
        <v>31102</v>
      </c>
      <c r="C500" s="1">
        <v>844</v>
      </c>
      <c r="D500" s="1">
        <v>552</v>
      </c>
      <c r="E500" s="4">
        <v>654028436</v>
      </c>
      <c r="F500" s="1">
        <v>527</v>
      </c>
      <c r="G500" s="81">
        <f t="shared" si="7"/>
        <v>62440.758293838866</v>
      </c>
    </row>
    <row r="501" spans="1:7" x14ac:dyDescent="0.25">
      <c r="A501" s="1" t="s">
        <v>10</v>
      </c>
      <c r="B501" s="1">
        <v>31103</v>
      </c>
      <c r="C501" s="1">
        <v>1337</v>
      </c>
      <c r="D501" s="1">
        <v>960</v>
      </c>
      <c r="E501" s="4">
        <v>7180254301</v>
      </c>
      <c r="F501" s="1">
        <v>920</v>
      </c>
      <c r="G501" s="81">
        <f t="shared" si="7"/>
        <v>68810.770381451017</v>
      </c>
    </row>
    <row r="502" spans="1:7" x14ac:dyDescent="0.25">
      <c r="A502" s="1" t="s">
        <v>10</v>
      </c>
      <c r="B502" s="1">
        <v>31104</v>
      </c>
      <c r="C502" s="1">
        <v>1207</v>
      </c>
      <c r="D502" s="1">
        <v>803</v>
      </c>
      <c r="E502" s="4">
        <v>6652858326</v>
      </c>
      <c r="F502" s="1">
        <v>769</v>
      </c>
      <c r="G502" s="81">
        <f t="shared" si="7"/>
        <v>63711.681855840921</v>
      </c>
    </row>
    <row r="503" spans="1:7" x14ac:dyDescent="0.25">
      <c r="A503" s="1" t="s">
        <v>10</v>
      </c>
      <c r="B503" s="1">
        <v>31105</v>
      </c>
      <c r="C503" s="1">
        <v>3465</v>
      </c>
      <c r="D503" s="1">
        <v>2605</v>
      </c>
      <c r="E503" s="4">
        <v>7518037518</v>
      </c>
      <c r="F503" s="1">
        <v>2476</v>
      </c>
      <c r="G503" s="81">
        <f t="shared" si="7"/>
        <v>71457.431457431463</v>
      </c>
    </row>
    <row r="504" spans="1:7" x14ac:dyDescent="0.25">
      <c r="A504" s="1" t="s">
        <v>10</v>
      </c>
      <c r="B504" s="1">
        <v>31106</v>
      </c>
      <c r="C504" s="1">
        <v>3472</v>
      </c>
      <c r="D504" s="1">
        <v>2548</v>
      </c>
      <c r="E504" s="4">
        <v>7338709677</v>
      </c>
      <c r="F504" s="1">
        <v>2444</v>
      </c>
      <c r="G504" s="81">
        <f t="shared" si="7"/>
        <v>70391.705069124422</v>
      </c>
    </row>
    <row r="505" spans="1:7" x14ac:dyDescent="0.25">
      <c r="A505" s="1" t="s">
        <v>10</v>
      </c>
      <c r="B505" s="1">
        <v>31107</v>
      </c>
      <c r="C505" s="1">
        <v>1269</v>
      </c>
      <c r="D505" s="1">
        <v>986</v>
      </c>
      <c r="E505" s="4">
        <v>7769897557</v>
      </c>
      <c r="F505" s="1">
        <v>956</v>
      </c>
      <c r="G505" s="81">
        <f t="shared" si="7"/>
        <v>75334.909377462565</v>
      </c>
    </row>
    <row r="506" spans="1:7" x14ac:dyDescent="0.25">
      <c r="A506" s="1" t="s">
        <v>10</v>
      </c>
      <c r="B506" s="1">
        <v>31109</v>
      </c>
      <c r="C506" s="1">
        <v>6409</v>
      </c>
      <c r="D506" s="1">
        <v>4551</v>
      </c>
      <c r="E506" s="4">
        <v>7100951787</v>
      </c>
      <c r="F506" s="1">
        <v>4365</v>
      </c>
      <c r="G506" s="81">
        <f t="shared" si="7"/>
        <v>68107.349040411922</v>
      </c>
    </row>
    <row r="507" spans="1:7" x14ac:dyDescent="0.25">
      <c r="A507" s="1" t="s">
        <v>10</v>
      </c>
      <c r="B507" s="1">
        <v>31110</v>
      </c>
      <c r="C507" s="1">
        <v>1433</v>
      </c>
      <c r="D507" s="1">
        <v>990</v>
      </c>
      <c r="E507" s="4">
        <v>6908583391</v>
      </c>
      <c r="F507" s="1">
        <v>935</v>
      </c>
      <c r="G507" s="81">
        <f t="shared" si="7"/>
        <v>65247.732030704814</v>
      </c>
    </row>
    <row r="508" spans="1:7" x14ac:dyDescent="0.25">
      <c r="A508" s="1" t="s">
        <v>10</v>
      </c>
      <c r="B508" s="1">
        <v>31111</v>
      </c>
      <c r="C508" s="1">
        <v>710</v>
      </c>
      <c r="D508" s="1">
        <v>529</v>
      </c>
      <c r="E508" s="4">
        <v>7450704225</v>
      </c>
      <c r="F508" s="1">
        <v>504</v>
      </c>
      <c r="G508" s="81">
        <f t="shared" si="7"/>
        <v>70985.915492957749</v>
      </c>
    </row>
    <row r="509" spans="1:7" x14ac:dyDescent="0.25">
      <c r="A509" s="1" t="s">
        <v>10</v>
      </c>
      <c r="B509" s="1">
        <v>31113</v>
      </c>
      <c r="C509" s="1">
        <v>686</v>
      </c>
      <c r="D509" s="1">
        <v>528</v>
      </c>
      <c r="E509" s="4">
        <v>7696793003</v>
      </c>
      <c r="F509" s="1">
        <v>508</v>
      </c>
      <c r="G509" s="81">
        <f t="shared" si="7"/>
        <v>74052.478134110788</v>
      </c>
    </row>
    <row r="510" spans="1:7" x14ac:dyDescent="0.25">
      <c r="A510" s="1" t="s">
        <v>10</v>
      </c>
      <c r="B510" s="1">
        <v>31114</v>
      </c>
      <c r="C510" s="1">
        <v>861</v>
      </c>
      <c r="D510" s="1">
        <v>634</v>
      </c>
      <c r="E510" s="4">
        <v>7363530778</v>
      </c>
      <c r="F510" s="1">
        <v>614</v>
      </c>
      <c r="G510" s="81">
        <f t="shared" si="7"/>
        <v>71312.427409988391</v>
      </c>
    </row>
    <row r="511" spans="1:7" x14ac:dyDescent="0.25">
      <c r="A511" s="1" t="s">
        <v>10</v>
      </c>
      <c r="B511" s="1">
        <v>31117</v>
      </c>
      <c r="C511" s="1">
        <v>705</v>
      </c>
      <c r="D511" s="1">
        <v>519</v>
      </c>
      <c r="E511" s="4">
        <v>7361702128</v>
      </c>
      <c r="F511" s="1">
        <v>501</v>
      </c>
      <c r="G511" s="81">
        <f t="shared" si="7"/>
        <v>71063.829787234048</v>
      </c>
    </row>
    <row r="512" spans="1:7" x14ac:dyDescent="0.25">
      <c r="A512" s="1" t="s">
        <v>10</v>
      </c>
      <c r="B512" s="1">
        <v>31119</v>
      </c>
      <c r="C512" s="1">
        <v>513</v>
      </c>
      <c r="D512" s="1">
        <v>342</v>
      </c>
      <c r="E512" s="4">
        <v>6666666667</v>
      </c>
      <c r="F512" s="1">
        <v>320</v>
      </c>
      <c r="G512" s="81">
        <f t="shared" si="7"/>
        <v>62378.167641325534</v>
      </c>
    </row>
    <row r="513" spans="1:7" x14ac:dyDescent="0.25">
      <c r="A513" s="1" t="s">
        <v>10</v>
      </c>
      <c r="B513" s="1">
        <v>31120</v>
      </c>
      <c r="C513" s="1">
        <v>1060</v>
      </c>
      <c r="D513" s="1">
        <v>816</v>
      </c>
      <c r="E513" s="4">
        <v>7698113208</v>
      </c>
      <c r="F513" s="1">
        <v>767</v>
      </c>
      <c r="G513" s="81">
        <f t="shared" si="7"/>
        <v>72358.490566037741</v>
      </c>
    </row>
    <row r="514" spans="1:7" x14ac:dyDescent="0.25">
      <c r="A514" s="1" t="s">
        <v>10</v>
      </c>
      <c r="B514" s="1">
        <v>31121</v>
      </c>
      <c r="C514" s="1">
        <v>847</v>
      </c>
      <c r="D514" s="1">
        <v>553</v>
      </c>
      <c r="E514" s="4">
        <v>652892562</v>
      </c>
      <c r="F514" s="1">
        <v>526</v>
      </c>
      <c r="G514" s="81">
        <f t="shared" si="7"/>
        <v>62101.534828807555</v>
      </c>
    </row>
    <row r="515" spans="1:7" x14ac:dyDescent="0.25">
      <c r="A515" s="1" t="s">
        <v>10</v>
      </c>
      <c r="B515" s="1">
        <v>31123</v>
      </c>
      <c r="C515" s="1">
        <v>1295</v>
      </c>
      <c r="D515" s="1">
        <v>919</v>
      </c>
      <c r="E515" s="4">
        <v>7096525097</v>
      </c>
      <c r="F515" s="1">
        <v>874</v>
      </c>
      <c r="G515" s="81">
        <f t="shared" si="7"/>
        <v>67490.347490347485</v>
      </c>
    </row>
    <row r="516" spans="1:7" x14ac:dyDescent="0.25">
      <c r="A516" s="1" t="s">
        <v>10</v>
      </c>
      <c r="B516" s="1">
        <v>31124</v>
      </c>
      <c r="C516" s="1">
        <v>1676</v>
      </c>
      <c r="D516" s="1">
        <v>1209</v>
      </c>
      <c r="E516" s="4">
        <v>7213603819</v>
      </c>
      <c r="F516" s="1">
        <v>1165</v>
      </c>
      <c r="G516" s="81">
        <f t="shared" si="7"/>
        <v>69510.739856801913</v>
      </c>
    </row>
    <row r="517" spans="1:7" x14ac:dyDescent="0.25">
      <c r="A517" s="1" t="s">
        <v>10</v>
      </c>
      <c r="B517" s="1">
        <v>31129</v>
      </c>
      <c r="C517" s="1">
        <v>1536</v>
      </c>
      <c r="D517" s="1">
        <v>1199</v>
      </c>
      <c r="E517" s="4">
        <v>7805989583</v>
      </c>
      <c r="F517" s="1">
        <v>1163</v>
      </c>
      <c r="G517" s="81">
        <f t="shared" si="7"/>
        <v>75716.145833333328</v>
      </c>
    </row>
    <row r="518" spans="1:7" x14ac:dyDescent="0.25">
      <c r="A518" s="1" t="s">
        <v>10</v>
      </c>
      <c r="B518" s="1">
        <v>31130</v>
      </c>
      <c r="C518" s="1">
        <v>712</v>
      </c>
      <c r="D518" s="1">
        <v>479</v>
      </c>
      <c r="E518" s="4">
        <v>672752809</v>
      </c>
      <c r="F518" s="1">
        <v>457</v>
      </c>
      <c r="G518" s="81">
        <f t="shared" ref="G518:G581" si="8">F518/(C518/100000)</f>
        <v>64185.393258426971</v>
      </c>
    </row>
    <row r="519" spans="1:7" x14ac:dyDescent="0.25">
      <c r="A519" s="1" t="s">
        <v>10</v>
      </c>
      <c r="B519" s="1">
        <v>31201</v>
      </c>
      <c r="C519" s="1">
        <v>4829</v>
      </c>
      <c r="D519" s="1">
        <v>3636</v>
      </c>
      <c r="E519" s="4">
        <v>7529509215</v>
      </c>
      <c r="F519" s="1">
        <v>3494</v>
      </c>
      <c r="G519" s="81">
        <f t="shared" si="8"/>
        <v>72354.524746324285</v>
      </c>
    </row>
    <row r="520" spans="1:7" x14ac:dyDescent="0.25">
      <c r="A520" s="1" t="s">
        <v>10</v>
      </c>
      <c r="B520" s="1">
        <v>31202</v>
      </c>
      <c r="C520" s="1">
        <v>1781</v>
      </c>
      <c r="D520" s="1">
        <v>1327</v>
      </c>
      <c r="E520" s="4">
        <v>7450870298</v>
      </c>
      <c r="F520" s="1">
        <v>1281</v>
      </c>
      <c r="G520" s="81">
        <f t="shared" si="8"/>
        <v>71925.884334643459</v>
      </c>
    </row>
    <row r="521" spans="1:7" x14ac:dyDescent="0.25">
      <c r="A521" s="1" t="s">
        <v>10</v>
      </c>
      <c r="B521" s="1">
        <v>31203</v>
      </c>
      <c r="C521" s="1">
        <v>3272</v>
      </c>
      <c r="D521" s="1">
        <v>2343</v>
      </c>
      <c r="E521" s="4">
        <v>7160757946</v>
      </c>
      <c r="F521" s="1">
        <v>2256</v>
      </c>
      <c r="G521" s="81">
        <f t="shared" si="8"/>
        <v>68948.655256723723</v>
      </c>
    </row>
    <row r="522" spans="1:7" x14ac:dyDescent="0.25">
      <c r="A522" s="1" t="s">
        <v>10</v>
      </c>
      <c r="B522" s="1">
        <v>31204</v>
      </c>
      <c r="C522" s="1">
        <v>1627</v>
      </c>
      <c r="D522" s="1">
        <v>1212</v>
      </c>
      <c r="E522" s="4">
        <v>7449293178</v>
      </c>
      <c r="F522" s="1">
        <v>1170</v>
      </c>
      <c r="G522" s="81">
        <f t="shared" si="8"/>
        <v>71911.493546404425</v>
      </c>
    </row>
    <row r="523" spans="1:7" x14ac:dyDescent="0.25">
      <c r="A523" s="1" t="s">
        <v>10</v>
      </c>
      <c r="B523" s="1">
        <v>31205</v>
      </c>
      <c r="C523" s="1">
        <v>2234</v>
      </c>
      <c r="D523" s="1">
        <v>1625</v>
      </c>
      <c r="E523" s="4">
        <v>7273948075</v>
      </c>
      <c r="F523" s="1">
        <v>1540</v>
      </c>
      <c r="G523" s="81">
        <f t="shared" si="8"/>
        <v>68934.646374216652</v>
      </c>
    </row>
    <row r="524" spans="1:7" x14ac:dyDescent="0.25">
      <c r="A524" s="1" t="s">
        <v>10</v>
      </c>
      <c r="B524" s="1">
        <v>31206</v>
      </c>
      <c r="C524" s="1">
        <v>2363</v>
      </c>
      <c r="D524" s="1">
        <v>1707</v>
      </c>
      <c r="E524" s="4">
        <v>7223867964</v>
      </c>
      <c r="F524" s="1">
        <v>1638</v>
      </c>
      <c r="G524" s="81">
        <f t="shared" si="8"/>
        <v>69318.662716885316</v>
      </c>
    </row>
    <row r="525" spans="1:7" x14ac:dyDescent="0.25">
      <c r="A525" s="1" t="s">
        <v>10</v>
      </c>
      <c r="B525" s="1">
        <v>31207</v>
      </c>
      <c r="C525" s="1">
        <v>4030</v>
      </c>
      <c r="D525" s="1">
        <v>2996</v>
      </c>
      <c r="E525" s="4">
        <v>7434243176</v>
      </c>
      <c r="F525" s="1">
        <v>2885</v>
      </c>
      <c r="G525" s="81">
        <f t="shared" si="8"/>
        <v>71588.089330024814</v>
      </c>
    </row>
    <row r="526" spans="1:7" x14ac:dyDescent="0.25">
      <c r="A526" s="1" t="s">
        <v>10</v>
      </c>
      <c r="B526" s="1">
        <v>31208</v>
      </c>
      <c r="C526" s="1">
        <v>3849</v>
      </c>
      <c r="D526" s="1">
        <v>2759</v>
      </c>
      <c r="E526" s="4">
        <v>7168095609</v>
      </c>
      <c r="F526" s="1">
        <v>2658</v>
      </c>
      <c r="G526" s="81">
        <f t="shared" si="8"/>
        <v>69056.897895557282</v>
      </c>
    </row>
    <row r="527" spans="1:7" x14ac:dyDescent="0.25">
      <c r="A527" s="1" t="s">
        <v>10</v>
      </c>
      <c r="B527" s="1">
        <v>31213</v>
      </c>
      <c r="C527" s="1">
        <v>13334</v>
      </c>
      <c r="D527" s="1">
        <v>9692</v>
      </c>
      <c r="E527" s="4">
        <v>7268636568</v>
      </c>
      <c r="F527" s="1">
        <v>9302</v>
      </c>
      <c r="G527" s="81">
        <f t="shared" si="8"/>
        <v>69761.511924403792</v>
      </c>
    </row>
    <row r="528" spans="1:7" x14ac:dyDescent="0.25">
      <c r="A528" s="1" t="s">
        <v>10</v>
      </c>
      <c r="B528" s="1">
        <v>31214</v>
      </c>
      <c r="C528" s="1">
        <v>8084</v>
      </c>
      <c r="D528" s="1">
        <v>6263</v>
      </c>
      <c r="E528" s="4">
        <v>7747402276</v>
      </c>
      <c r="F528" s="1">
        <v>6080</v>
      </c>
      <c r="G528" s="81">
        <f t="shared" si="8"/>
        <v>75210.291934685811</v>
      </c>
    </row>
    <row r="529" spans="1:7" x14ac:dyDescent="0.25">
      <c r="A529" s="1" t="s">
        <v>10</v>
      </c>
      <c r="B529" s="1">
        <v>31215</v>
      </c>
      <c r="C529" s="1">
        <v>1150</v>
      </c>
      <c r="D529" s="1">
        <v>853</v>
      </c>
      <c r="E529" s="4">
        <v>7417391304</v>
      </c>
      <c r="F529" s="1">
        <v>831</v>
      </c>
      <c r="G529" s="81">
        <f t="shared" si="8"/>
        <v>72260.869565217392</v>
      </c>
    </row>
    <row r="530" spans="1:7" x14ac:dyDescent="0.25">
      <c r="A530" s="1" t="s">
        <v>10</v>
      </c>
      <c r="B530" s="1">
        <v>31216</v>
      </c>
      <c r="C530" s="1">
        <v>4973</v>
      </c>
      <c r="D530" s="1">
        <v>3859</v>
      </c>
      <c r="E530" s="4">
        <v>7759903479</v>
      </c>
      <c r="F530" s="1">
        <v>3699</v>
      </c>
      <c r="G530" s="81">
        <f t="shared" si="8"/>
        <v>74381.660969233853</v>
      </c>
    </row>
    <row r="531" spans="1:7" x14ac:dyDescent="0.25">
      <c r="A531" s="1" t="s">
        <v>10</v>
      </c>
      <c r="B531" s="1">
        <v>31224</v>
      </c>
      <c r="C531" s="1">
        <v>1398</v>
      </c>
      <c r="D531" s="1">
        <v>1052</v>
      </c>
      <c r="E531" s="4">
        <v>7525035765</v>
      </c>
      <c r="F531" s="1">
        <v>1013</v>
      </c>
      <c r="G531" s="81">
        <f t="shared" si="8"/>
        <v>72460.658082975686</v>
      </c>
    </row>
    <row r="532" spans="1:7" x14ac:dyDescent="0.25">
      <c r="A532" s="1" t="s">
        <v>10</v>
      </c>
      <c r="B532" s="1">
        <v>31226</v>
      </c>
      <c r="C532" s="1">
        <v>3986</v>
      </c>
      <c r="D532" s="1">
        <v>2992</v>
      </c>
      <c r="E532" s="4">
        <v>7506271952</v>
      </c>
      <c r="F532" s="1">
        <v>2894</v>
      </c>
      <c r="G532" s="81">
        <f t="shared" si="8"/>
        <v>72604.114400401406</v>
      </c>
    </row>
    <row r="533" spans="1:7" x14ac:dyDescent="0.25">
      <c r="A533" s="1" t="s">
        <v>10</v>
      </c>
      <c r="B533" s="1">
        <v>31227</v>
      </c>
      <c r="C533" s="1">
        <v>2455</v>
      </c>
      <c r="D533" s="1">
        <v>1829</v>
      </c>
      <c r="E533" s="4">
        <v>7450101833</v>
      </c>
      <c r="F533" s="1">
        <v>1767</v>
      </c>
      <c r="G533" s="81">
        <f t="shared" si="8"/>
        <v>71975.560081466392</v>
      </c>
    </row>
    <row r="534" spans="1:7" x14ac:dyDescent="0.25">
      <c r="A534" s="1" t="s">
        <v>10</v>
      </c>
      <c r="B534" s="1">
        <v>31228</v>
      </c>
      <c r="C534" s="1">
        <v>1047</v>
      </c>
      <c r="D534" s="1">
        <v>784</v>
      </c>
      <c r="E534" s="4">
        <v>7488061127</v>
      </c>
      <c r="F534" s="1">
        <v>750</v>
      </c>
      <c r="G534" s="81">
        <f t="shared" si="8"/>
        <v>71633.237822349576</v>
      </c>
    </row>
    <row r="535" spans="1:7" x14ac:dyDescent="0.25">
      <c r="A535" s="1" t="s">
        <v>10</v>
      </c>
      <c r="B535" s="1">
        <v>31229</v>
      </c>
      <c r="C535" s="1">
        <v>1362</v>
      </c>
      <c r="D535" s="1">
        <v>988</v>
      </c>
      <c r="E535" s="4">
        <v>7254038179</v>
      </c>
      <c r="F535" s="1">
        <v>959</v>
      </c>
      <c r="G535" s="81">
        <f t="shared" si="8"/>
        <v>70411.16005873715</v>
      </c>
    </row>
    <row r="536" spans="1:7" x14ac:dyDescent="0.25">
      <c r="A536" s="1" t="s">
        <v>10</v>
      </c>
      <c r="B536" s="1">
        <v>31230</v>
      </c>
      <c r="C536" s="1">
        <v>16789</v>
      </c>
      <c r="D536" s="1">
        <v>12205</v>
      </c>
      <c r="E536" s="4">
        <v>7269640836</v>
      </c>
      <c r="F536" s="1">
        <v>11755</v>
      </c>
      <c r="G536" s="81">
        <f t="shared" si="8"/>
        <v>70016.081958425159</v>
      </c>
    </row>
    <row r="537" spans="1:7" x14ac:dyDescent="0.25">
      <c r="A537" s="1" t="s">
        <v>10</v>
      </c>
      <c r="B537" s="1">
        <v>31234</v>
      </c>
      <c r="C537" s="1">
        <v>1548</v>
      </c>
      <c r="D537" s="1">
        <v>1092</v>
      </c>
      <c r="E537" s="4">
        <v>7054263566</v>
      </c>
      <c r="F537" s="1">
        <v>1053</v>
      </c>
      <c r="G537" s="81">
        <f t="shared" si="8"/>
        <v>68023.255813953481</v>
      </c>
    </row>
    <row r="538" spans="1:7" x14ac:dyDescent="0.25">
      <c r="A538" s="1" t="s">
        <v>10</v>
      </c>
      <c r="B538" s="1">
        <v>31235</v>
      </c>
      <c r="C538" s="1">
        <v>11666</v>
      </c>
      <c r="D538" s="1">
        <v>8419</v>
      </c>
      <c r="E538" s="4">
        <v>7216698097</v>
      </c>
      <c r="F538" s="1">
        <v>8099</v>
      </c>
      <c r="G538" s="81">
        <f t="shared" si="8"/>
        <v>69423.967083833355</v>
      </c>
    </row>
    <row r="539" spans="1:7" x14ac:dyDescent="0.25">
      <c r="A539" s="1" t="s">
        <v>10</v>
      </c>
      <c r="B539" s="1">
        <v>31301</v>
      </c>
      <c r="C539" s="1">
        <v>643</v>
      </c>
      <c r="D539" s="1">
        <v>463</v>
      </c>
      <c r="E539" s="4">
        <v>7200622084</v>
      </c>
      <c r="F539" s="1">
        <v>444</v>
      </c>
      <c r="G539" s="81">
        <f t="shared" si="8"/>
        <v>69051.32192846034</v>
      </c>
    </row>
    <row r="540" spans="1:7" x14ac:dyDescent="0.25">
      <c r="A540" s="1" t="s">
        <v>10</v>
      </c>
      <c r="B540" s="1">
        <v>31302</v>
      </c>
      <c r="C540" s="1">
        <v>1005</v>
      </c>
      <c r="D540" s="1">
        <v>659</v>
      </c>
      <c r="E540" s="4">
        <v>655721393</v>
      </c>
      <c r="F540" s="1">
        <v>626</v>
      </c>
      <c r="G540" s="81">
        <f t="shared" si="8"/>
        <v>62288.557213930348</v>
      </c>
    </row>
    <row r="541" spans="1:7" x14ac:dyDescent="0.25">
      <c r="A541" s="1" t="s">
        <v>10</v>
      </c>
      <c r="B541" s="1">
        <v>31303</v>
      </c>
      <c r="C541" s="1">
        <v>1299</v>
      </c>
      <c r="D541" s="1">
        <v>870</v>
      </c>
      <c r="E541" s="4">
        <v>6697459584</v>
      </c>
      <c r="F541" s="1">
        <v>822</v>
      </c>
      <c r="G541" s="81">
        <f t="shared" si="8"/>
        <v>63279.445727482678</v>
      </c>
    </row>
    <row r="542" spans="1:7" x14ac:dyDescent="0.25">
      <c r="A542" s="1" t="s">
        <v>10</v>
      </c>
      <c r="B542" s="1">
        <v>31304</v>
      </c>
      <c r="C542" s="1">
        <v>828</v>
      </c>
      <c r="D542" s="1">
        <v>623</v>
      </c>
      <c r="E542" s="4">
        <v>7524154589</v>
      </c>
      <c r="F542" s="1">
        <v>609</v>
      </c>
      <c r="G542" s="81">
        <f t="shared" si="8"/>
        <v>73550.724637681167</v>
      </c>
    </row>
    <row r="543" spans="1:7" x14ac:dyDescent="0.25">
      <c r="A543" s="1" t="s">
        <v>10</v>
      </c>
      <c r="B543" s="1">
        <v>31308</v>
      </c>
      <c r="C543" s="1">
        <v>3197</v>
      </c>
      <c r="D543" s="1">
        <v>2225</v>
      </c>
      <c r="E543" s="4">
        <v>6959649672</v>
      </c>
      <c r="F543" s="1">
        <v>2152</v>
      </c>
      <c r="G543" s="81">
        <f t="shared" si="8"/>
        <v>67313.106036909609</v>
      </c>
    </row>
    <row r="544" spans="1:7" x14ac:dyDescent="0.25">
      <c r="A544" s="1" t="s">
        <v>10</v>
      </c>
      <c r="B544" s="1">
        <v>31309</v>
      </c>
      <c r="C544" s="1">
        <v>2964</v>
      </c>
      <c r="D544" s="1">
        <v>2096</v>
      </c>
      <c r="E544" s="4">
        <v>7071524966</v>
      </c>
      <c r="F544" s="1">
        <v>2017</v>
      </c>
      <c r="G544" s="81">
        <f t="shared" si="8"/>
        <v>68049.932523616735</v>
      </c>
    </row>
    <row r="545" spans="1:7" x14ac:dyDescent="0.25">
      <c r="A545" s="1" t="s">
        <v>10</v>
      </c>
      <c r="B545" s="1">
        <v>31310</v>
      </c>
      <c r="C545" s="1">
        <v>2131</v>
      </c>
      <c r="D545" s="1">
        <v>1553</v>
      </c>
      <c r="E545" s="4">
        <v>7287658376</v>
      </c>
      <c r="F545" s="1">
        <v>1488</v>
      </c>
      <c r="G545" s="81">
        <f t="shared" si="8"/>
        <v>69826.372595025809</v>
      </c>
    </row>
    <row r="546" spans="1:7" x14ac:dyDescent="0.25">
      <c r="A546" s="1" t="s">
        <v>10</v>
      </c>
      <c r="B546" s="1">
        <v>31311</v>
      </c>
      <c r="C546" s="1">
        <v>3767</v>
      </c>
      <c r="D546" s="1">
        <v>2448</v>
      </c>
      <c r="E546" s="4">
        <v>6498539952</v>
      </c>
      <c r="F546" s="1">
        <v>2324</v>
      </c>
      <c r="G546" s="81">
        <f t="shared" si="8"/>
        <v>61693.655428723119</v>
      </c>
    </row>
    <row r="547" spans="1:7" x14ac:dyDescent="0.25">
      <c r="A547" s="1" t="s">
        <v>10</v>
      </c>
      <c r="B547" s="1">
        <v>31315</v>
      </c>
      <c r="C547" s="1">
        <v>1966</v>
      </c>
      <c r="D547" s="1">
        <v>1409</v>
      </c>
      <c r="E547" s="4">
        <v>7166836216</v>
      </c>
      <c r="F547" s="1">
        <v>1337</v>
      </c>
      <c r="G547" s="81">
        <f t="shared" si="8"/>
        <v>68006.10376398779</v>
      </c>
    </row>
    <row r="548" spans="1:7" x14ac:dyDescent="0.25">
      <c r="A548" s="1" t="s">
        <v>10</v>
      </c>
      <c r="B548" s="1">
        <v>31319</v>
      </c>
      <c r="C548" s="1">
        <v>1222</v>
      </c>
      <c r="D548" s="1">
        <v>630</v>
      </c>
      <c r="E548" s="4">
        <v>5155482815</v>
      </c>
      <c r="F548" s="1">
        <v>595</v>
      </c>
      <c r="G548" s="81">
        <f t="shared" si="8"/>
        <v>48690.671031096565</v>
      </c>
    </row>
    <row r="549" spans="1:7" x14ac:dyDescent="0.25">
      <c r="A549" s="1" t="s">
        <v>10</v>
      </c>
      <c r="B549" s="1">
        <v>31321</v>
      </c>
      <c r="C549" s="1">
        <v>753</v>
      </c>
      <c r="D549" s="1">
        <v>456</v>
      </c>
      <c r="E549" s="4">
        <v>6055776892</v>
      </c>
      <c r="F549" s="1">
        <v>433</v>
      </c>
      <c r="G549" s="81">
        <f t="shared" si="8"/>
        <v>57503.320053120849</v>
      </c>
    </row>
    <row r="550" spans="1:7" x14ac:dyDescent="0.25">
      <c r="A550" s="1" t="s">
        <v>10</v>
      </c>
      <c r="B550" s="1">
        <v>31322</v>
      </c>
      <c r="C550" s="1">
        <v>7469</v>
      </c>
      <c r="D550" s="1">
        <v>5331</v>
      </c>
      <c r="E550" s="4">
        <v>7137501674</v>
      </c>
      <c r="F550" s="1">
        <v>5133</v>
      </c>
      <c r="G550" s="81">
        <f t="shared" si="8"/>
        <v>68724.059445708917</v>
      </c>
    </row>
    <row r="551" spans="1:7" x14ac:dyDescent="0.25">
      <c r="A551" s="1" t="s">
        <v>10</v>
      </c>
      <c r="B551" s="1">
        <v>31323</v>
      </c>
      <c r="C551" s="1">
        <v>1422</v>
      </c>
      <c r="D551" s="1">
        <v>946</v>
      </c>
      <c r="E551" s="4">
        <v>6652601969</v>
      </c>
      <c r="F551" s="1">
        <v>922</v>
      </c>
      <c r="G551" s="81">
        <f t="shared" si="8"/>
        <v>64838.255977496483</v>
      </c>
    </row>
    <row r="552" spans="1:7" x14ac:dyDescent="0.25">
      <c r="A552" s="1" t="s">
        <v>10</v>
      </c>
      <c r="B552" s="1">
        <v>31324</v>
      </c>
      <c r="C552" s="1">
        <v>2058</v>
      </c>
      <c r="D552" s="1">
        <v>1321</v>
      </c>
      <c r="E552" s="4">
        <v>6418853256</v>
      </c>
      <c r="F552" s="1">
        <v>1251</v>
      </c>
      <c r="G552" s="81">
        <f t="shared" si="8"/>
        <v>60787.172011661802</v>
      </c>
    </row>
    <row r="553" spans="1:7" x14ac:dyDescent="0.25">
      <c r="A553" s="1" t="s">
        <v>10</v>
      </c>
      <c r="B553" s="1">
        <v>31326</v>
      </c>
      <c r="C553" s="1">
        <v>919</v>
      </c>
      <c r="D553" s="1">
        <v>663</v>
      </c>
      <c r="E553" s="4">
        <v>7214363439</v>
      </c>
      <c r="F553" s="1">
        <v>635</v>
      </c>
      <c r="G553" s="81">
        <f t="shared" si="8"/>
        <v>69096.844396082699</v>
      </c>
    </row>
    <row r="554" spans="1:7" x14ac:dyDescent="0.25">
      <c r="A554" s="1" t="s">
        <v>10</v>
      </c>
      <c r="B554" s="1">
        <v>31327</v>
      </c>
      <c r="C554" s="1">
        <v>3482</v>
      </c>
      <c r="D554" s="1">
        <v>2608</v>
      </c>
      <c r="E554" s="4">
        <v>7489948306</v>
      </c>
      <c r="F554" s="1">
        <v>2502</v>
      </c>
      <c r="G554" s="81">
        <f t="shared" si="8"/>
        <v>71855.255600229764</v>
      </c>
    </row>
    <row r="555" spans="1:7" x14ac:dyDescent="0.25">
      <c r="A555" s="1" t="s">
        <v>10</v>
      </c>
      <c r="B555" s="1">
        <v>31330</v>
      </c>
      <c r="C555" s="1">
        <v>1273</v>
      </c>
      <c r="D555" s="1">
        <v>882</v>
      </c>
      <c r="E555" s="4">
        <v>6928515318</v>
      </c>
      <c r="F555" s="1">
        <v>846</v>
      </c>
      <c r="G555" s="81">
        <f t="shared" si="8"/>
        <v>66457.187745483112</v>
      </c>
    </row>
    <row r="556" spans="1:7" x14ac:dyDescent="0.25">
      <c r="A556" s="1" t="s">
        <v>10</v>
      </c>
      <c r="B556" s="1">
        <v>31333</v>
      </c>
      <c r="C556" s="1">
        <v>2577</v>
      </c>
      <c r="D556" s="1">
        <v>1859</v>
      </c>
      <c r="E556" s="4">
        <v>7213814513</v>
      </c>
      <c r="F556" s="1">
        <v>1801</v>
      </c>
      <c r="G556" s="81">
        <f t="shared" si="8"/>
        <v>69887.466045789668</v>
      </c>
    </row>
    <row r="557" spans="1:7" x14ac:dyDescent="0.25">
      <c r="A557" s="1" t="s">
        <v>10</v>
      </c>
      <c r="B557" s="1">
        <v>31336</v>
      </c>
      <c r="C557" s="1">
        <v>1601</v>
      </c>
      <c r="D557" s="1">
        <v>915</v>
      </c>
      <c r="E557" s="4">
        <v>5715178014</v>
      </c>
      <c r="F557" s="1">
        <v>860</v>
      </c>
      <c r="G557" s="81">
        <f t="shared" si="8"/>
        <v>53716.427232979389</v>
      </c>
    </row>
    <row r="558" spans="1:7" x14ac:dyDescent="0.25">
      <c r="A558" s="1" t="s">
        <v>10</v>
      </c>
      <c r="B558" s="1">
        <v>31337</v>
      </c>
      <c r="C558" s="1">
        <v>2125</v>
      </c>
      <c r="D558" s="1">
        <v>1419</v>
      </c>
      <c r="E558" s="4">
        <v>6677647059</v>
      </c>
      <c r="F558" s="1">
        <v>1357</v>
      </c>
      <c r="G558" s="81">
        <f t="shared" si="8"/>
        <v>63858.823529411762</v>
      </c>
    </row>
    <row r="559" spans="1:7" x14ac:dyDescent="0.25">
      <c r="A559" s="1" t="s">
        <v>10</v>
      </c>
      <c r="B559" s="1">
        <v>31338</v>
      </c>
      <c r="C559" s="1">
        <v>1067</v>
      </c>
      <c r="D559" s="1">
        <v>809</v>
      </c>
      <c r="E559" s="4">
        <v>7582005623</v>
      </c>
      <c r="F559" s="1">
        <v>773</v>
      </c>
      <c r="G559" s="81">
        <f t="shared" si="8"/>
        <v>72446.110590440483</v>
      </c>
    </row>
    <row r="560" spans="1:7" x14ac:dyDescent="0.25">
      <c r="A560" s="1" t="s">
        <v>10</v>
      </c>
      <c r="B560" s="1">
        <v>31340</v>
      </c>
      <c r="C560" s="1">
        <v>1090</v>
      </c>
      <c r="D560" s="1">
        <v>654</v>
      </c>
      <c r="E560" s="1">
        <v>60</v>
      </c>
      <c r="F560" s="1">
        <v>627</v>
      </c>
      <c r="G560" s="81">
        <f t="shared" si="8"/>
        <v>57522.935779816515</v>
      </c>
    </row>
    <row r="561" spans="1:7" x14ac:dyDescent="0.25">
      <c r="A561" s="1" t="s">
        <v>10</v>
      </c>
      <c r="B561" s="1">
        <v>31343</v>
      </c>
      <c r="C561" s="1">
        <v>1926</v>
      </c>
      <c r="D561" s="1">
        <v>1300</v>
      </c>
      <c r="E561" s="4">
        <v>6749740395</v>
      </c>
      <c r="F561" s="1">
        <v>1240</v>
      </c>
      <c r="G561" s="81">
        <f t="shared" si="8"/>
        <v>64382.139148494294</v>
      </c>
    </row>
    <row r="562" spans="1:7" x14ac:dyDescent="0.25">
      <c r="A562" s="1" t="s">
        <v>10</v>
      </c>
      <c r="B562" s="1">
        <v>31344</v>
      </c>
      <c r="C562" s="1">
        <v>1564</v>
      </c>
      <c r="D562" s="1">
        <v>1219</v>
      </c>
      <c r="E562" s="4">
        <v>7794117647</v>
      </c>
      <c r="F562" s="1">
        <v>1174</v>
      </c>
      <c r="G562" s="81">
        <f t="shared" si="8"/>
        <v>75063.938618925822</v>
      </c>
    </row>
    <row r="563" spans="1:7" x14ac:dyDescent="0.25">
      <c r="A563" s="1" t="s">
        <v>10</v>
      </c>
      <c r="B563" s="1">
        <v>31346</v>
      </c>
      <c r="C563" s="1">
        <v>1750</v>
      </c>
      <c r="D563" s="1">
        <v>1174</v>
      </c>
      <c r="E563" s="4">
        <v>6708571429</v>
      </c>
      <c r="F563" s="1">
        <v>1130</v>
      </c>
      <c r="G563" s="81">
        <f t="shared" si="8"/>
        <v>64571.428571428565</v>
      </c>
    </row>
    <row r="564" spans="1:7" x14ac:dyDescent="0.25">
      <c r="A564" s="1" t="s">
        <v>10</v>
      </c>
      <c r="B564" s="1">
        <v>31347</v>
      </c>
      <c r="C564" s="1">
        <v>906</v>
      </c>
      <c r="D564" s="1">
        <v>662</v>
      </c>
      <c r="E564" s="4">
        <v>7306843267</v>
      </c>
      <c r="F564" s="1">
        <v>638</v>
      </c>
      <c r="G564" s="81">
        <f t="shared" si="8"/>
        <v>70419.426048565118</v>
      </c>
    </row>
    <row r="565" spans="1:7" x14ac:dyDescent="0.25">
      <c r="A565" s="1" t="s">
        <v>10</v>
      </c>
      <c r="B565" s="1">
        <v>31350</v>
      </c>
      <c r="C565" s="1">
        <v>1244</v>
      </c>
      <c r="D565" s="1">
        <v>776</v>
      </c>
      <c r="E565" s="4">
        <v>6237942122</v>
      </c>
      <c r="F565" s="1">
        <v>737</v>
      </c>
      <c r="G565" s="81">
        <f t="shared" si="8"/>
        <v>59244.372990353702</v>
      </c>
    </row>
    <row r="566" spans="1:7" x14ac:dyDescent="0.25">
      <c r="A566" s="1" t="s">
        <v>10</v>
      </c>
      <c r="B566" s="1">
        <v>31351</v>
      </c>
      <c r="C566" s="1">
        <v>1400</v>
      </c>
      <c r="D566" s="1">
        <v>1080</v>
      </c>
      <c r="E566" s="4">
        <v>7714285714</v>
      </c>
      <c r="F566" s="1">
        <v>1019</v>
      </c>
      <c r="G566" s="81">
        <f t="shared" si="8"/>
        <v>72785.71428571429</v>
      </c>
    </row>
    <row r="567" spans="1:7" x14ac:dyDescent="0.25">
      <c r="A567" s="1" t="s">
        <v>10</v>
      </c>
      <c r="B567" s="1">
        <v>31355</v>
      </c>
      <c r="C567" s="1">
        <v>1872</v>
      </c>
      <c r="D567" s="1">
        <v>1331</v>
      </c>
      <c r="E567" s="4">
        <v>7110042735</v>
      </c>
      <c r="F567" s="1">
        <v>1280</v>
      </c>
      <c r="G567" s="81">
        <f t="shared" si="8"/>
        <v>68376.068376068375</v>
      </c>
    </row>
    <row r="568" spans="1:7" x14ac:dyDescent="0.25">
      <c r="A568" s="1" t="s">
        <v>10</v>
      </c>
      <c r="B568" s="1">
        <v>31356</v>
      </c>
      <c r="C568" s="1">
        <v>1039</v>
      </c>
      <c r="D568" s="1">
        <v>658</v>
      </c>
      <c r="E568" s="4">
        <v>6333012512</v>
      </c>
      <c r="F568" s="1">
        <v>632</v>
      </c>
      <c r="G568" s="81">
        <f t="shared" si="8"/>
        <v>60827.718960538979</v>
      </c>
    </row>
    <row r="569" spans="1:7" x14ac:dyDescent="0.25">
      <c r="A569" s="1" t="s">
        <v>10</v>
      </c>
      <c r="B569" s="1">
        <v>31401</v>
      </c>
      <c r="C569" s="1">
        <v>510</v>
      </c>
      <c r="D569" s="1">
        <v>378</v>
      </c>
      <c r="E569" s="4">
        <v>7411764706</v>
      </c>
      <c r="F569" s="1">
        <v>357</v>
      </c>
      <c r="G569" s="81">
        <f t="shared" si="8"/>
        <v>70000</v>
      </c>
    </row>
    <row r="570" spans="1:7" x14ac:dyDescent="0.25">
      <c r="A570" s="1" t="s">
        <v>10</v>
      </c>
      <c r="B570" s="1">
        <v>31402</v>
      </c>
      <c r="C570" s="1">
        <v>1310</v>
      </c>
      <c r="D570" s="1">
        <v>751</v>
      </c>
      <c r="E570" s="4">
        <v>5732824427</v>
      </c>
      <c r="F570" s="1">
        <v>720</v>
      </c>
      <c r="G570" s="81">
        <f t="shared" si="8"/>
        <v>54961.832061068701</v>
      </c>
    </row>
    <row r="571" spans="1:7" x14ac:dyDescent="0.25">
      <c r="A571" s="1" t="s">
        <v>10</v>
      </c>
      <c r="B571" s="1">
        <v>31403</v>
      </c>
      <c r="C571" s="1">
        <v>3756</v>
      </c>
      <c r="D571" s="1">
        <v>2433</v>
      </c>
      <c r="E571" s="4">
        <v>6477635783</v>
      </c>
      <c r="F571" s="1">
        <v>2293</v>
      </c>
      <c r="G571" s="81">
        <f t="shared" si="8"/>
        <v>61048.988285410007</v>
      </c>
    </row>
    <row r="572" spans="1:7" x14ac:dyDescent="0.25">
      <c r="A572" s="1" t="s">
        <v>10</v>
      </c>
      <c r="B572" s="1">
        <v>31404</v>
      </c>
      <c r="C572" s="1">
        <v>1460</v>
      </c>
      <c r="D572" s="1">
        <v>941</v>
      </c>
      <c r="E572" s="4">
        <v>6445205479</v>
      </c>
      <c r="F572" s="1">
        <v>906</v>
      </c>
      <c r="G572" s="81">
        <f t="shared" si="8"/>
        <v>62054.794520547948</v>
      </c>
    </row>
    <row r="573" spans="1:7" x14ac:dyDescent="0.25">
      <c r="A573" s="1" t="s">
        <v>10</v>
      </c>
      <c r="B573" s="1">
        <v>31405</v>
      </c>
      <c r="C573" s="1">
        <v>1070</v>
      </c>
      <c r="D573" s="1">
        <v>582</v>
      </c>
      <c r="E573" s="4">
        <v>5439252336</v>
      </c>
      <c r="F573" s="1">
        <v>531</v>
      </c>
      <c r="G573" s="81">
        <f t="shared" si="8"/>
        <v>49626.168224299065</v>
      </c>
    </row>
    <row r="574" spans="1:7" x14ac:dyDescent="0.25">
      <c r="A574" s="1" t="s">
        <v>10</v>
      </c>
      <c r="B574" s="1">
        <v>31406</v>
      </c>
      <c r="C574" s="1">
        <v>854</v>
      </c>
      <c r="D574" s="1">
        <v>460</v>
      </c>
      <c r="E574" s="4">
        <v>5386416862</v>
      </c>
      <c r="F574" s="1">
        <v>430</v>
      </c>
      <c r="G574" s="81">
        <f t="shared" si="8"/>
        <v>50351.288056206082</v>
      </c>
    </row>
    <row r="575" spans="1:7" x14ac:dyDescent="0.25">
      <c r="A575" s="1" t="s">
        <v>10</v>
      </c>
      <c r="B575" s="1">
        <v>31407</v>
      </c>
      <c r="C575" s="1">
        <v>2635</v>
      </c>
      <c r="D575" s="1">
        <v>1727</v>
      </c>
      <c r="E575" s="4">
        <v>6554079696</v>
      </c>
      <c r="F575" s="1">
        <v>1629</v>
      </c>
      <c r="G575" s="81">
        <f t="shared" si="8"/>
        <v>61821.631878557877</v>
      </c>
    </row>
    <row r="576" spans="1:7" x14ac:dyDescent="0.25">
      <c r="A576" s="1" t="s">
        <v>10</v>
      </c>
      <c r="B576" s="1">
        <v>31408</v>
      </c>
      <c r="C576" s="1">
        <v>479</v>
      </c>
      <c r="D576" s="1">
        <v>351</v>
      </c>
      <c r="E576" s="4">
        <v>732776618</v>
      </c>
      <c r="F576" s="1">
        <v>335</v>
      </c>
      <c r="G576" s="81">
        <f t="shared" si="8"/>
        <v>69937.369519832981</v>
      </c>
    </row>
    <row r="577" spans="1:7" x14ac:dyDescent="0.25">
      <c r="A577" s="1" t="s">
        <v>10</v>
      </c>
      <c r="B577" s="1">
        <v>31409</v>
      </c>
      <c r="C577" s="1">
        <v>831</v>
      </c>
      <c r="D577" s="1">
        <v>508</v>
      </c>
      <c r="E577" s="4">
        <v>6113116727</v>
      </c>
      <c r="F577" s="1">
        <v>483</v>
      </c>
      <c r="G577" s="81">
        <f t="shared" si="8"/>
        <v>58122.743682310473</v>
      </c>
    </row>
    <row r="578" spans="1:7" x14ac:dyDescent="0.25">
      <c r="A578" s="1" t="s">
        <v>10</v>
      </c>
      <c r="B578" s="1">
        <v>31410</v>
      </c>
      <c r="C578" s="1">
        <v>1539</v>
      </c>
      <c r="D578" s="1">
        <v>879</v>
      </c>
      <c r="E578" s="4">
        <v>5711500975</v>
      </c>
      <c r="F578" s="1">
        <v>806</v>
      </c>
      <c r="G578" s="81">
        <f t="shared" si="8"/>
        <v>52371.669915529565</v>
      </c>
    </row>
    <row r="579" spans="1:7" x14ac:dyDescent="0.25">
      <c r="A579" s="1" t="s">
        <v>10</v>
      </c>
      <c r="B579" s="1">
        <v>31411</v>
      </c>
      <c r="C579" s="1">
        <v>1834</v>
      </c>
      <c r="D579" s="1">
        <v>1213</v>
      </c>
      <c r="E579" s="4">
        <v>6613958561</v>
      </c>
      <c r="F579" s="1">
        <v>1172</v>
      </c>
      <c r="G579" s="81">
        <f t="shared" si="8"/>
        <v>63904.03489640131</v>
      </c>
    </row>
    <row r="580" spans="1:7" x14ac:dyDescent="0.25">
      <c r="A580" s="1" t="s">
        <v>10</v>
      </c>
      <c r="B580" s="1">
        <v>31412</v>
      </c>
      <c r="C580" s="1">
        <v>3848</v>
      </c>
      <c r="D580" s="1">
        <v>2277</v>
      </c>
      <c r="E580" s="4">
        <v>5917359667</v>
      </c>
      <c r="F580" s="1">
        <v>2156</v>
      </c>
      <c r="G580" s="81">
        <f t="shared" si="8"/>
        <v>56029.106029106028</v>
      </c>
    </row>
    <row r="581" spans="1:7" x14ac:dyDescent="0.25">
      <c r="A581" s="1" t="s">
        <v>10</v>
      </c>
      <c r="B581" s="1">
        <v>31413</v>
      </c>
      <c r="C581" s="1">
        <v>3457</v>
      </c>
      <c r="D581" s="1">
        <v>2247</v>
      </c>
      <c r="E581" s="4">
        <v>6499855366</v>
      </c>
      <c r="F581" s="1">
        <v>2099</v>
      </c>
      <c r="G581" s="81">
        <f t="shared" si="8"/>
        <v>60717.385015909756</v>
      </c>
    </row>
    <row r="582" spans="1:7" x14ac:dyDescent="0.25">
      <c r="A582" s="1" t="s">
        <v>10</v>
      </c>
      <c r="B582" s="1">
        <v>31414</v>
      </c>
      <c r="C582" s="1">
        <v>1891</v>
      </c>
      <c r="D582" s="1">
        <v>1330</v>
      </c>
      <c r="E582" s="4">
        <v>7033315706</v>
      </c>
      <c r="F582" s="1">
        <v>1262</v>
      </c>
      <c r="G582" s="81">
        <f t="shared" ref="G582:G645" si="9">F582/(C582/100000)</f>
        <v>66737.176097303018</v>
      </c>
    </row>
    <row r="583" spans="1:7" x14ac:dyDescent="0.25">
      <c r="A583" s="1" t="s">
        <v>10</v>
      </c>
      <c r="B583" s="1">
        <v>31502</v>
      </c>
      <c r="C583" s="1">
        <v>1241</v>
      </c>
      <c r="D583" s="1">
        <v>711</v>
      </c>
      <c r="E583" s="4">
        <v>5729250604</v>
      </c>
      <c r="F583" s="1">
        <v>684</v>
      </c>
      <c r="G583" s="81">
        <f t="shared" si="9"/>
        <v>55116.841257050772</v>
      </c>
    </row>
    <row r="584" spans="1:7" x14ac:dyDescent="0.25">
      <c r="A584" s="1" t="s">
        <v>10</v>
      </c>
      <c r="B584" s="1">
        <v>31503</v>
      </c>
      <c r="C584" s="1">
        <v>1916</v>
      </c>
      <c r="D584" s="1">
        <v>1089</v>
      </c>
      <c r="E584" s="4">
        <v>5683716075</v>
      </c>
      <c r="F584" s="1">
        <v>976</v>
      </c>
      <c r="G584" s="81">
        <f t="shared" si="9"/>
        <v>50939.457202505218</v>
      </c>
    </row>
    <row r="585" spans="1:7" x14ac:dyDescent="0.25">
      <c r="A585" s="1" t="s">
        <v>10</v>
      </c>
      <c r="B585" s="1">
        <v>31504</v>
      </c>
      <c r="C585" s="1">
        <v>1236</v>
      </c>
      <c r="D585" s="1">
        <v>808</v>
      </c>
      <c r="E585" s="4">
        <v>6537216828</v>
      </c>
      <c r="F585" s="1">
        <v>751</v>
      </c>
      <c r="G585" s="81">
        <f t="shared" si="9"/>
        <v>60760.517799352754</v>
      </c>
    </row>
    <row r="586" spans="1:7" x14ac:dyDescent="0.25">
      <c r="A586" s="1" t="s">
        <v>10</v>
      </c>
      <c r="B586" s="1">
        <v>31505</v>
      </c>
      <c r="C586" s="1">
        <v>2724</v>
      </c>
      <c r="D586" s="1">
        <v>1547</v>
      </c>
      <c r="E586" s="4">
        <v>5679148311</v>
      </c>
      <c r="F586" s="1">
        <v>1429</v>
      </c>
      <c r="G586" s="81">
        <f t="shared" si="9"/>
        <v>52459.618208516884</v>
      </c>
    </row>
    <row r="587" spans="1:7" x14ac:dyDescent="0.25">
      <c r="A587" s="1" t="s">
        <v>10</v>
      </c>
      <c r="B587" s="1">
        <v>31506</v>
      </c>
      <c r="C587" s="1">
        <v>579</v>
      </c>
      <c r="D587" s="1">
        <v>255</v>
      </c>
      <c r="E587" s="4">
        <v>4404145078</v>
      </c>
      <c r="F587" s="1">
        <v>241</v>
      </c>
      <c r="G587" s="81">
        <f t="shared" si="9"/>
        <v>41623.488773747842</v>
      </c>
    </row>
    <row r="588" spans="1:7" x14ac:dyDescent="0.25">
      <c r="A588" s="1" t="s">
        <v>10</v>
      </c>
      <c r="B588" s="1">
        <v>31507</v>
      </c>
      <c r="C588" s="1">
        <v>2399</v>
      </c>
      <c r="D588" s="1">
        <v>1540</v>
      </c>
      <c r="E588" s="4">
        <v>6419341392</v>
      </c>
      <c r="F588" s="1">
        <v>1452</v>
      </c>
      <c r="G588" s="81">
        <f t="shared" si="9"/>
        <v>60525.218841183821</v>
      </c>
    </row>
    <row r="589" spans="1:7" x14ac:dyDescent="0.25">
      <c r="A589" s="1" t="s">
        <v>10</v>
      </c>
      <c r="B589" s="1">
        <v>31508</v>
      </c>
      <c r="C589" s="1">
        <v>1093</v>
      </c>
      <c r="D589" s="1">
        <v>660</v>
      </c>
      <c r="E589" s="4">
        <v>6038426349</v>
      </c>
      <c r="F589" s="1">
        <v>623</v>
      </c>
      <c r="G589" s="81">
        <f t="shared" si="9"/>
        <v>56999.085086916741</v>
      </c>
    </row>
    <row r="590" spans="1:7" x14ac:dyDescent="0.25">
      <c r="A590" s="1" t="s">
        <v>10</v>
      </c>
      <c r="B590" s="1">
        <v>31509</v>
      </c>
      <c r="C590" s="1">
        <v>1494</v>
      </c>
      <c r="D590" s="1">
        <v>824</v>
      </c>
      <c r="E590" s="4">
        <v>5515394913</v>
      </c>
      <c r="F590" s="1">
        <v>768</v>
      </c>
      <c r="G590" s="81">
        <f t="shared" si="9"/>
        <v>51405.622489959838</v>
      </c>
    </row>
    <row r="591" spans="1:7" x14ac:dyDescent="0.25">
      <c r="A591" s="1" t="s">
        <v>10</v>
      </c>
      <c r="B591" s="1">
        <v>31511</v>
      </c>
      <c r="C591" s="1">
        <v>1731</v>
      </c>
      <c r="D591" s="1">
        <v>1078</v>
      </c>
      <c r="E591" s="4">
        <v>6227614096</v>
      </c>
      <c r="F591" s="1">
        <v>1014</v>
      </c>
      <c r="G591" s="81">
        <f t="shared" si="9"/>
        <v>58578.856152512999</v>
      </c>
    </row>
    <row r="592" spans="1:7" x14ac:dyDescent="0.25">
      <c r="A592" s="1" t="s">
        <v>10</v>
      </c>
      <c r="B592" s="1">
        <v>31513</v>
      </c>
      <c r="C592" s="1">
        <v>1857</v>
      </c>
      <c r="D592" s="1">
        <v>1253</v>
      </c>
      <c r="E592" s="4">
        <v>6747442111</v>
      </c>
      <c r="F592" s="1">
        <v>1170</v>
      </c>
      <c r="G592" s="81">
        <f t="shared" si="9"/>
        <v>63004.8465266559</v>
      </c>
    </row>
    <row r="593" spans="1:7" x14ac:dyDescent="0.25">
      <c r="A593" s="1" t="s">
        <v>10</v>
      </c>
      <c r="B593" s="1">
        <v>31514</v>
      </c>
      <c r="C593" s="1">
        <v>2580</v>
      </c>
      <c r="D593" s="1">
        <v>1663</v>
      </c>
      <c r="E593" s="4">
        <v>6445736434</v>
      </c>
      <c r="F593" s="1">
        <v>1578</v>
      </c>
      <c r="G593" s="81">
        <f t="shared" si="9"/>
        <v>61162.79069767442</v>
      </c>
    </row>
    <row r="594" spans="1:7" x14ac:dyDescent="0.25">
      <c r="A594" s="1" t="s">
        <v>10</v>
      </c>
      <c r="B594" s="1">
        <v>31515</v>
      </c>
      <c r="C594" s="1">
        <v>1104</v>
      </c>
      <c r="D594" s="1">
        <v>604</v>
      </c>
      <c r="E594" s="4">
        <v>5471014493</v>
      </c>
      <c r="F594" s="1">
        <v>562</v>
      </c>
      <c r="G594" s="81">
        <f t="shared" si="9"/>
        <v>50905.79710144928</v>
      </c>
    </row>
    <row r="595" spans="1:7" x14ac:dyDescent="0.25">
      <c r="A595" s="1" t="s">
        <v>10</v>
      </c>
      <c r="B595" s="1">
        <v>31516</v>
      </c>
      <c r="C595" s="1">
        <v>1063</v>
      </c>
      <c r="D595" s="1">
        <v>660</v>
      </c>
      <c r="E595" s="4">
        <v>6208842897</v>
      </c>
      <c r="F595" s="1">
        <v>621</v>
      </c>
      <c r="G595" s="81">
        <f t="shared" si="9"/>
        <v>58419.56726246472</v>
      </c>
    </row>
    <row r="596" spans="1:7" x14ac:dyDescent="0.25">
      <c r="A596" s="1" t="s">
        <v>10</v>
      </c>
      <c r="B596" s="1">
        <v>31517</v>
      </c>
      <c r="C596" s="1">
        <v>1549</v>
      </c>
      <c r="D596" s="1">
        <v>896</v>
      </c>
      <c r="E596" s="4">
        <v>5784377017</v>
      </c>
      <c r="F596" s="1">
        <v>854</v>
      </c>
      <c r="G596" s="81">
        <f t="shared" si="9"/>
        <v>55132.343447385407</v>
      </c>
    </row>
    <row r="597" spans="1:7" x14ac:dyDescent="0.25">
      <c r="A597" s="1" t="s">
        <v>10</v>
      </c>
      <c r="B597" s="1">
        <v>31519</v>
      </c>
      <c r="C597" s="1">
        <v>1355</v>
      </c>
      <c r="D597" s="1">
        <v>881</v>
      </c>
      <c r="E597" s="4">
        <v>6501845018</v>
      </c>
      <c r="F597" s="1">
        <v>846</v>
      </c>
      <c r="G597" s="81">
        <f t="shared" si="9"/>
        <v>62435.424354243543</v>
      </c>
    </row>
    <row r="598" spans="1:7" x14ac:dyDescent="0.25">
      <c r="A598" s="1" t="s">
        <v>10</v>
      </c>
      <c r="B598" s="1">
        <v>31520</v>
      </c>
      <c r="C598" s="1">
        <v>3830</v>
      </c>
      <c r="D598" s="1">
        <v>2543</v>
      </c>
      <c r="E598" s="4">
        <v>6639686684</v>
      </c>
      <c r="F598" s="1">
        <v>2406</v>
      </c>
      <c r="G598" s="81">
        <f t="shared" si="9"/>
        <v>62819.843342036555</v>
      </c>
    </row>
    <row r="599" spans="1:7" x14ac:dyDescent="0.25">
      <c r="A599" s="1" t="s">
        <v>10</v>
      </c>
      <c r="B599" s="1">
        <v>31521</v>
      </c>
      <c r="C599" s="1">
        <v>3221</v>
      </c>
      <c r="D599" s="1">
        <v>1950</v>
      </c>
      <c r="E599" s="4">
        <v>6054020491</v>
      </c>
      <c r="F599" s="1">
        <v>1833</v>
      </c>
      <c r="G599" s="81">
        <f t="shared" si="9"/>
        <v>56907.792610990371</v>
      </c>
    </row>
    <row r="600" spans="1:7" x14ac:dyDescent="0.25">
      <c r="A600" s="1" t="s">
        <v>10</v>
      </c>
      <c r="B600" s="1">
        <v>31522</v>
      </c>
      <c r="C600" s="1">
        <v>1688</v>
      </c>
      <c r="D600" s="1">
        <v>1000</v>
      </c>
      <c r="E600" s="4">
        <v>5924170616</v>
      </c>
      <c r="F600" s="1">
        <v>946</v>
      </c>
      <c r="G600" s="81">
        <f t="shared" si="9"/>
        <v>56042.654028436024</v>
      </c>
    </row>
    <row r="601" spans="1:7" x14ac:dyDescent="0.25">
      <c r="A601" s="1" t="s">
        <v>10</v>
      </c>
      <c r="B601" s="1">
        <v>31523</v>
      </c>
      <c r="C601" s="1">
        <v>919</v>
      </c>
      <c r="D601" s="1">
        <v>553</v>
      </c>
      <c r="E601" s="4">
        <v>6017410229</v>
      </c>
      <c r="F601" s="1">
        <v>522</v>
      </c>
      <c r="G601" s="81">
        <f t="shared" si="9"/>
        <v>56800.870511425463</v>
      </c>
    </row>
    <row r="602" spans="1:7" x14ac:dyDescent="0.25">
      <c r="A602" s="1" t="s">
        <v>10</v>
      </c>
      <c r="B602" s="1">
        <v>31524</v>
      </c>
      <c r="C602" s="1">
        <v>5596</v>
      </c>
      <c r="D602" s="1">
        <v>3781</v>
      </c>
      <c r="E602" s="4">
        <v>6756611866</v>
      </c>
      <c r="F602" s="1">
        <v>3590</v>
      </c>
      <c r="G602" s="81">
        <f t="shared" si="9"/>
        <v>64152.96640457469</v>
      </c>
    </row>
    <row r="603" spans="1:7" x14ac:dyDescent="0.25">
      <c r="A603" s="1" t="s">
        <v>10</v>
      </c>
      <c r="B603" s="1">
        <v>31525</v>
      </c>
      <c r="C603" s="1">
        <v>1670</v>
      </c>
      <c r="D603" s="1">
        <v>958</v>
      </c>
      <c r="E603" s="4">
        <v>5736526946</v>
      </c>
      <c r="F603" s="1">
        <v>894</v>
      </c>
      <c r="G603" s="81">
        <f t="shared" si="9"/>
        <v>53532.934131736525</v>
      </c>
    </row>
    <row r="604" spans="1:7" x14ac:dyDescent="0.25">
      <c r="A604" s="1" t="s">
        <v>10</v>
      </c>
      <c r="B604" s="1">
        <v>31527</v>
      </c>
      <c r="C604" s="1">
        <v>2016</v>
      </c>
      <c r="D604" s="1">
        <v>1235</v>
      </c>
      <c r="E604" s="4">
        <v>6125992063</v>
      </c>
      <c r="F604" s="1">
        <v>1167</v>
      </c>
      <c r="G604" s="81">
        <f t="shared" si="9"/>
        <v>57886.904761904756</v>
      </c>
    </row>
    <row r="605" spans="1:7" x14ac:dyDescent="0.25">
      <c r="A605" s="1" t="s">
        <v>10</v>
      </c>
      <c r="B605" s="1">
        <v>31528</v>
      </c>
      <c r="C605" s="1">
        <v>1036</v>
      </c>
      <c r="D605" s="1">
        <v>554</v>
      </c>
      <c r="E605" s="4">
        <v>5347490347</v>
      </c>
      <c r="F605" s="1">
        <v>502</v>
      </c>
      <c r="G605" s="81">
        <f t="shared" si="9"/>
        <v>48455.598455598461</v>
      </c>
    </row>
    <row r="606" spans="1:7" x14ac:dyDescent="0.25">
      <c r="A606" s="1" t="s">
        <v>10</v>
      </c>
      <c r="B606" s="1">
        <v>31530</v>
      </c>
      <c r="C606" s="1">
        <v>2156</v>
      </c>
      <c r="D606" s="1">
        <v>1430</v>
      </c>
      <c r="E606" s="4">
        <v>6632653061</v>
      </c>
      <c r="F606" s="1">
        <v>1346</v>
      </c>
      <c r="G606" s="81">
        <f t="shared" si="9"/>
        <v>62430.426716141003</v>
      </c>
    </row>
    <row r="607" spans="1:7" x14ac:dyDescent="0.25">
      <c r="A607" s="1" t="s">
        <v>10</v>
      </c>
      <c r="B607" s="1">
        <v>31531</v>
      </c>
      <c r="C607" s="1">
        <v>1450</v>
      </c>
      <c r="D607" s="1">
        <v>844</v>
      </c>
      <c r="E607" s="4">
        <v>5820689655</v>
      </c>
      <c r="F607" s="1">
        <v>772</v>
      </c>
      <c r="G607" s="81">
        <f t="shared" si="9"/>
        <v>53241.379310344826</v>
      </c>
    </row>
    <row r="608" spans="1:7" x14ac:dyDescent="0.25">
      <c r="A608" s="1" t="s">
        <v>10</v>
      </c>
      <c r="B608" s="1">
        <v>31533</v>
      </c>
      <c r="C608" s="1">
        <v>3944</v>
      </c>
      <c r="D608" s="1">
        <v>2574</v>
      </c>
      <c r="E608" s="4">
        <v>6526369168</v>
      </c>
      <c r="F608" s="1">
        <v>2436</v>
      </c>
      <c r="G608" s="81">
        <f t="shared" si="9"/>
        <v>61764.705882352937</v>
      </c>
    </row>
    <row r="609" spans="1:7" x14ac:dyDescent="0.25">
      <c r="A609" s="1" t="s">
        <v>10</v>
      </c>
      <c r="B609" s="1">
        <v>31534</v>
      </c>
      <c r="C609" s="1">
        <v>2421</v>
      </c>
      <c r="D609" s="1">
        <v>1530</v>
      </c>
      <c r="E609" s="4">
        <v>6319702602</v>
      </c>
      <c r="F609" s="1">
        <v>1402</v>
      </c>
      <c r="G609" s="81">
        <f t="shared" si="9"/>
        <v>57909.954564229658</v>
      </c>
    </row>
    <row r="610" spans="1:7" x14ac:dyDescent="0.25">
      <c r="A610" s="1" t="s">
        <v>10</v>
      </c>
      <c r="B610" s="1">
        <v>31535</v>
      </c>
      <c r="C610" s="1">
        <v>1039</v>
      </c>
      <c r="D610" s="1">
        <v>658</v>
      </c>
      <c r="E610" s="4">
        <v>6333012512</v>
      </c>
      <c r="F610" s="1">
        <v>623</v>
      </c>
      <c r="G610" s="81">
        <f t="shared" si="9"/>
        <v>59961.501443695859</v>
      </c>
    </row>
    <row r="611" spans="1:7" x14ac:dyDescent="0.25">
      <c r="A611" s="1" t="s">
        <v>10</v>
      </c>
      <c r="B611" s="1">
        <v>31537</v>
      </c>
      <c r="C611" s="1">
        <v>2295</v>
      </c>
      <c r="D611" s="1">
        <v>1270</v>
      </c>
      <c r="E611" s="4">
        <v>5533769063</v>
      </c>
      <c r="F611" s="1">
        <v>1174</v>
      </c>
      <c r="G611" s="81">
        <f t="shared" si="9"/>
        <v>51154.684095860561</v>
      </c>
    </row>
    <row r="612" spans="1:7" x14ac:dyDescent="0.25">
      <c r="A612" s="1" t="s">
        <v>10</v>
      </c>
      <c r="B612" s="1">
        <v>31539</v>
      </c>
      <c r="C612" s="1">
        <v>3052</v>
      </c>
      <c r="D612" s="1">
        <v>1764</v>
      </c>
      <c r="E612" s="4">
        <v>5779816514</v>
      </c>
      <c r="F612" s="1">
        <v>1658</v>
      </c>
      <c r="G612" s="81">
        <f t="shared" si="9"/>
        <v>54325.032765399737</v>
      </c>
    </row>
    <row r="613" spans="1:7" x14ac:dyDescent="0.25">
      <c r="A613" s="1" t="s">
        <v>10</v>
      </c>
      <c r="B613" s="1">
        <v>31540</v>
      </c>
      <c r="C613" s="1">
        <v>1619</v>
      </c>
      <c r="D613" s="1">
        <v>1023</v>
      </c>
      <c r="E613" s="4">
        <v>6318715256</v>
      </c>
      <c r="F613" s="1">
        <v>956</v>
      </c>
      <c r="G613" s="81">
        <f t="shared" si="9"/>
        <v>59048.795552810378</v>
      </c>
    </row>
    <row r="614" spans="1:7" x14ac:dyDescent="0.25">
      <c r="A614" s="1" t="s">
        <v>10</v>
      </c>
      <c r="B614" s="1">
        <v>31541</v>
      </c>
      <c r="C614" s="1">
        <v>1117</v>
      </c>
      <c r="D614" s="1">
        <v>692</v>
      </c>
      <c r="E614" s="4">
        <v>6195165622</v>
      </c>
      <c r="F614" s="1">
        <v>634</v>
      </c>
      <c r="G614" s="81">
        <f t="shared" si="9"/>
        <v>56759.176365264102</v>
      </c>
    </row>
    <row r="615" spans="1:7" x14ac:dyDescent="0.25">
      <c r="A615" s="1" t="s">
        <v>10</v>
      </c>
      <c r="B615" s="1">
        <v>31542</v>
      </c>
      <c r="C615" s="1">
        <v>962</v>
      </c>
      <c r="D615" s="1">
        <v>657</v>
      </c>
      <c r="E615" s="4">
        <v>682952183</v>
      </c>
      <c r="F615" s="1">
        <v>619</v>
      </c>
      <c r="G615" s="81">
        <f t="shared" si="9"/>
        <v>64345.114345114343</v>
      </c>
    </row>
    <row r="616" spans="1:7" x14ac:dyDescent="0.25">
      <c r="A616" s="1" t="s">
        <v>10</v>
      </c>
      <c r="B616" s="1">
        <v>31543</v>
      </c>
      <c r="C616" s="1">
        <v>1029</v>
      </c>
      <c r="D616" s="1">
        <v>650</v>
      </c>
      <c r="E616" s="4">
        <v>6316812439</v>
      </c>
      <c r="F616" s="1">
        <v>619</v>
      </c>
      <c r="G616" s="81">
        <f t="shared" si="9"/>
        <v>60155.49076773566</v>
      </c>
    </row>
    <row r="617" spans="1:7" x14ac:dyDescent="0.25">
      <c r="A617" s="1" t="s">
        <v>10</v>
      </c>
      <c r="B617" s="1">
        <v>31546</v>
      </c>
      <c r="C617" s="1">
        <v>1110</v>
      </c>
      <c r="D617" s="1">
        <v>636</v>
      </c>
      <c r="E617" s="4">
        <v>572972973</v>
      </c>
      <c r="F617" s="1">
        <v>588</v>
      </c>
      <c r="G617" s="81">
        <f t="shared" si="9"/>
        <v>52972.972972972973</v>
      </c>
    </row>
    <row r="618" spans="1:7" x14ac:dyDescent="0.25">
      <c r="A618" s="1" t="s">
        <v>10</v>
      </c>
      <c r="B618" s="1">
        <v>31549</v>
      </c>
      <c r="C618" s="1">
        <v>5565</v>
      </c>
      <c r="D618" s="1">
        <v>3659</v>
      </c>
      <c r="E618" s="4">
        <v>6575022462</v>
      </c>
      <c r="F618" s="1">
        <v>3423</v>
      </c>
      <c r="G618" s="81">
        <f t="shared" si="9"/>
        <v>61509.433962264156</v>
      </c>
    </row>
    <row r="619" spans="1:7" x14ac:dyDescent="0.25">
      <c r="A619" s="1" t="s">
        <v>10</v>
      </c>
      <c r="B619" s="1">
        <v>31550</v>
      </c>
      <c r="C619" s="1">
        <v>1215</v>
      </c>
      <c r="D619" s="1">
        <v>806</v>
      </c>
      <c r="E619" s="4">
        <v>6633744856</v>
      </c>
      <c r="F619" s="1">
        <v>765</v>
      </c>
      <c r="G619" s="81">
        <f t="shared" si="9"/>
        <v>62962.962962962964</v>
      </c>
    </row>
    <row r="620" spans="1:7" x14ac:dyDescent="0.25">
      <c r="A620" s="1" t="s">
        <v>10</v>
      </c>
      <c r="B620" s="1">
        <v>31551</v>
      </c>
      <c r="C620" s="1">
        <v>1648</v>
      </c>
      <c r="D620" s="1">
        <v>918</v>
      </c>
      <c r="E620" s="4">
        <v>557038835</v>
      </c>
      <c r="F620" s="1">
        <v>831</v>
      </c>
      <c r="G620" s="81">
        <f t="shared" si="9"/>
        <v>50424.757281553393</v>
      </c>
    </row>
    <row r="621" spans="1:7" x14ac:dyDescent="0.25">
      <c r="A621" s="1" t="s">
        <v>10</v>
      </c>
      <c r="B621" s="1">
        <v>31552</v>
      </c>
      <c r="C621" s="1">
        <v>2009</v>
      </c>
      <c r="D621" s="1">
        <v>1242</v>
      </c>
      <c r="E621" s="4">
        <v>6182180189</v>
      </c>
      <c r="F621" s="1">
        <v>1175</v>
      </c>
      <c r="G621" s="81">
        <f t="shared" si="9"/>
        <v>58486.809357889499</v>
      </c>
    </row>
    <row r="622" spans="1:7" x14ac:dyDescent="0.25">
      <c r="A622" s="1" t="s">
        <v>10</v>
      </c>
      <c r="B622" s="1">
        <v>31553</v>
      </c>
      <c r="C622" s="1">
        <v>1753</v>
      </c>
      <c r="D622" s="1">
        <v>1121</v>
      </c>
      <c r="E622" s="4">
        <v>6394751854</v>
      </c>
      <c r="F622" s="1">
        <v>1074</v>
      </c>
      <c r="G622" s="81">
        <f t="shared" si="9"/>
        <v>61266.400456360527</v>
      </c>
    </row>
    <row r="623" spans="1:7" x14ac:dyDescent="0.25">
      <c r="A623" s="1" t="s">
        <v>10</v>
      </c>
      <c r="B623" s="1">
        <v>31601</v>
      </c>
      <c r="C623" s="1">
        <v>750</v>
      </c>
      <c r="D623" s="1">
        <v>571</v>
      </c>
      <c r="E623" s="4">
        <v>7613333333</v>
      </c>
      <c r="F623" s="1">
        <v>553</v>
      </c>
      <c r="G623" s="81">
        <f t="shared" si="9"/>
        <v>73733.333333333343</v>
      </c>
    </row>
    <row r="624" spans="1:7" x14ac:dyDescent="0.25">
      <c r="A624" s="1" t="s">
        <v>10</v>
      </c>
      <c r="B624" s="1">
        <v>31603</v>
      </c>
      <c r="C624" s="1">
        <v>1877</v>
      </c>
      <c r="D624" s="1">
        <v>1310</v>
      </c>
      <c r="E624" s="4">
        <v>6979222163</v>
      </c>
      <c r="F624" s="1">
        <v>1251</v>
      </c>
      <c r="G624" s="81">
        <f t="shared" si="9"/>
        <v>66648.907831646255</v>
      </c>
    </row>
    <row r="625" spans="1:7" x14ac:dyDescent="0.25">
      <c r="A625" s="1" t="s">
        <v>10</v>
      </c>
      <c r="B625" s="1">
        <v>31604</v>
      </c>
      <c r="C625" s="1">
        <v>1585</v>
      </c>
      <c r="D625" s="1">
        <v>1206</v>
      </c>
      <c r="E625" s="4">
        <v>7608832808</v>
      </c>
      <c r="F625" s="1">
        <v>1154</v>
      </c>
      <c r="G625" s="81">
        <f t="shared" si="9"/>
        <v>72807.570977917989</v>
      </c>
    </row>
    <row r="626" spans="1:7" x14ac:dyDescent="0.25">
      <c r="A626" s="1" t="s">
        <v>10</v>
      </c>
      <c r="B626" s="1">
        <v>31605</v>
      </c>
      <c r="C626" s="1">
        <v>1328</v>
      </c>
      <c r="D626" s="1">
        <v>991</v>
      </c>
      <c r="E626" s="4">
        <v>7462349398</v>
      </c>
      <c r="F626" s="1">
        <v>961</v>
      </c>
      <c r="G626" s="81">
        <f t="shared" si="9"/>
        <v>72364.457831325301</v>
      </c>
    </row>
    <row r="627" spans="1:7" x14ac:dyDescent="0.25">
      <c r="A627" s="1" t="s">
        <v>10</v>
      </c>
      <c r="B627" s="1">
        <v>31606</v>
      </c>
      <c r="C627" s="1">
        <v>1091</v>
      </c>
      <c r="D627" s="1">
        <v>822</v>
      </c>
      <c r="E627" s="4">
        <v>7534372136</v>
      </c>
      <c r="F627" s="1">
        <v>801</v>
      </c>
      <c r="G627" s="81">
        <f t="shared" si="9"/>
        <v>73418.88175985335</v>
      </c>
    </row>
    <row r="628" spans="1:7" x14ac:dyDescent="0.25">
      <c r="A628" s="1" t="s">
        <v>10</v>
      </c>
      <c r="B628" s="1">
        <v>31608</v>
      </c>
      <c r="C628" s="1">
        <v>488</v>
      </c>
      <c r="D628" s="1">
        <v>379</v>
      </c>
      <c r="E628" s="4">
        <v>7766393443</v>
      </c>
      <c r="F628" s="1">
        <v>372</v>
      </c>
      <c r="G628" s="81">
        <f t="shared" si="9"/>
        <v>76229.508196721319</v>
      </c>
    </row>
    <row r="629" spans="1:7" x14ac:dyDescent="0.25">
      <c r="A629" s="1" t="s">
        <v>10</v>
      </c>
      <c r="B629" s="1">
        <v>31609</v>
      </c>
      <c r="C629" s="1">
        <v>802</v>
      </c>
      <c r="D629" s="1">
        <v>601</v>
      </c>
      <c r="E629" s="4">
        <v>7493765586</v>
      </c>
      <c r="F629" s="1">
        <v>575</v>
      </c>
      <c r="G629" s="81">
        <f t="shared" si="9"/>
        <v>71695.760598503752</v>
      </c>
    </row>
    <row r="630" spans="1:7" x14ac:dyDescent="0.25">
      <c r="A630" s="1" t="s">
        <v>10</v>
      </c>
      <c r="B630" s="1">
        <v>31611</v>
      </c>
      <c r="C630" s="1">
        <v>873</v>
      </c>
      <c r="D630" s="1">
        <v>680</v>
      </c>
      <c r="E630" s="4">
        <v>7789232532</v>
      </c>
      <c r="F630" s="1">
        <v>656</v>
      </c>
      <c r="G630" s="81">
        <f t="shared" si="9"/>
        <v>75143.184421534941</v>
      </c>
    </row>
    <row r="631" spans="1:7" x14ac:dyDescent="0.25">
      <c r="A631" s="1" t="s">
        <v>10</v>
      </c>
      <c r="B631" s="1">
        <v>31612</v>
      </c>
      <c r="C631" s="1">
        <v>4022</v>
      </c>
      <c r="D631" s="1">
        <v>2967</v>
      </c>
      <c r="E631" s="4">
        <v>7376926902</v>
      </c>
      <c r="F631" s="1">
        <v>2859</v>
      </c>
      <c r="G631" s="81">
        <f t="shared" si="9"/>
        <v>71084.037792143208</v>
      </c>
    </row>
    <row r="632" spans="1:7" x14ac:dyDescent="0.25">
      <c r="A632" s="1" t="s">
        <v>10</v>
      </c>
      <c r="B632" s="1">
        <v>31613</v>
      </c>
      <c r="C632" s="1">
        <v>1150</v>
      </c>
      <c r="D632" s="1">
        <v>912</v>
      </c>
      <c r="E632" s="4">
        <v>7930434783</v>
      </c>
      <c r="F632" s="1">
        <v>878</v>
      </c>
      <c r="G632" s="81">
        <f t="shared" si="9"/>
        <v>76347.826086956527</v>
      </c>
    </row>
    <row r="633" spans="1:7" x14ac:dyDescent="0.25">
      <c r="A633" s="1" t="s">
        <v>10</v>
      </c>
      <c r="B633" s="1">
        <v>31614</v>
      </c>
      <c r="C633" s="1">
        <v>2226</v>
      </c>
      <c r="D633" s="1">
        <v>1651</v>
      </c>
      <c r="E633" s="4">
        <v>7416891285</v>
      </c>
      <c r="F633" s="1">
        <v>1592</v>
      </c>
      <c r="G633" s="81">
        <f t="shared" si="9"/>
        <v>71518.418688230013</v>
      </c>
    </row>
    <row r="634" spans="1:7" x14ac:dyDescent="0.25">
      <c r="A634" s="1" t="s">
        <v>10</v>
      </c>
      <c r="B634" s="1">
        <v>31615</v>
      </c>
      <c r="C634" s="1">
        <v>1477</v>
      </c>
      <c r="D634" s="1">
        <v>1131</v>
      </c>
      <c r="E634" s="4">
        <v>7657413676</v>
      </c>
      <c r="F634" s="1">
        <v>1036</v>
      </c>
      <c r="G634" s="81">
        <f t="shared" si="9"/>
        <v>70142.18009478673</v>
      </c>
    </row>
    <row r="635" spans="1:7" x14ac:dyDescent="0.25">
      <c r="A635" s="1" t="s">
        <v>10</v>
      </c>
      <c r="B635" s="1">
        <v>31616</v>
      </c>
      <c r="C635" s="1">
        <v>1107</v>
      </c>
      <c r="D635" s="1">
        <v>817</v>
      </c>
      <c r="E635" s="4">
        <v>7380307136</v>
      </c>
      <c r="F635" s="1">
        <v>794</v>
      </c>
      <c r="G635" s="81">
        <f t="shared" si="9"/>
        <v>71725.383920505876</v>
      </c>
    </row>
    <row r="636" spans="1:7" x14ac:dyDescent="0.25">
      <c r="A636" s="1" t="s">
        <v>10</v>
      </c>
      <c r="B636" s="1">
        <v>31617</v>
      </c>
      <c r="C636" s="1">
        <v>1640</v>
      </c>
      <c r="D636" s="1">
        <v>1262</v>
      </c>
      <c r="E636" s="4">
        <v>7695121951</v>
      </c>
      <c r="F636" s="1">
        <v>1216</v>
      </c>
      <c r="G636" s="81">
        <f t="shared" si="9"/>
        <v>74146.341463414632</v>
      </c>
    </row>
    <row r="637" spans="1:7" x14ac:dyDescent="0.25">
      <c r="A637" s="1" t="s">
        <v>10</v>
      </c>
      <c r="B637" s="1">
        <v>31620</v>
      </c>
      <c r="C637" s="1">
        <v>871</v>
      </c>
      <c r="D637" s="1">
        <v>617</v>
      </c>
      <c r="E637" s="4">
        <v>7083811711</v>
      </c>
      <c r="F637" s="1">
        <v>583</v>
      </c>
      <c r="G637" s="81">
        <f t="shared" si="9"/>
        <v>66934.557979334088</v>
      </c>
    </row>
    <row r="638" spans="1:7" x14ac:dyDescent="0.25">
      <c r="A638" s="1" t="s">
        <v>10</v>
      </c>
      <c r="B638" s="1">
        <v>31621</v>
      </c>
      <c r="C638" s="1">
        <v>946</v>
      </c>
      <c r="D638" s="1">
        <v>740</v>
      </c>
      <c r="E638" s="4">
        <v>7822410148</v>
      </c>
      <c r="F638" s="1">
        <v>727</v>
      </c>
      <c r="G638" s="81">
        <f t="shared" si="9"/>
        <v>76849.894291754754</v>
      </c>
    </row>
    <row r="639" spans="1:7" x14ac:dyDescent="0.25">
      <c r="A639" s="1" t="s">
        <v>10</v>
      </c>
      <c r="B639" s="1">
        <v>31622</v>
      </c>
      <c r="C639" s="1">
        <v>1136</v>
      </c>
      <c r="D639" s="1">
        <v>886</v>
      </c>
      <c r="E639" s="4">
        <v>7799295775</v>
      </c>
      <c r="F639" s="1">
        <v>866</v>
      </c>
      <c r="G639" s="81">
        <f t="shared" si="9"/>
        <v>76232.394366197186</v>
      </c>
    </row>
    <row r="640" spans="1:7" x14ac:dyDescent="0.25">
      <c r="A640" s="1" t="s">
        <v>10</v>
      </c>
      <c r="B640" s="1">
        <v>31627</v>
      </c>
      <c r="C640" s="1">
        <v>1468</v>
      </c>
      <c r="D640" s="1">
        <v>1160</v>
      </c>
      <c r="E640" s="4">
        <v>7901907357</v>
      </c>
      <c r="F640" s="1">
        <v>1136</v>
      </c>
      <c r="G640" s="81">
        <f t="shared" si="9"/>
        <v>77384.196185286099</v>
      </c>
    </row>
    <row r="641" spans="1:7" x14ac:dyDescent="0.25">
      <c r="A641" s="1" t="s">
        <v>10</v>
      </c>
      <c r="B641" s="1">
        <v>31628</v>
      </c>
      <c r="C641" s="1">
        <v>1572</v>
      </c>
      <c r="D641" s="1">
        <v>1197</v>
      </c>
      <c r="E641" s="4">
        <v>7614503817</v>
      </c>
      <c r="F641" s="1">
        <v>1159</v>
      </c>
      <c r="G641" s="81">
        <f t="shared" si="9"/>
        <v>73727.735368956739</v>
      </c>
    </row>
    <row r="642" spans="1:7" x14ac:dyDescent="0.25">
      <c r="A642" s="1" t="s">
        <v>10</v>
      </c>
      <c r="B642" s="1">
        <v>31629</v>
      </c>
      <c r="C642" s="1">
        <v>6246</v>
      </c>
      <c r="D642" s="1">
        <v>4696</v>
      </c>
      <c r="E642" s="4">
        <v>7518411784</v>
      </c>
      <c r="F642" s="1">
        <v>4555</v>
      </c>
      <c r="G642" s="81">
        <f t="shared" si="9"/>
        <v>72926.67307076529</v>
      </c>
    </row>
    <row r="643" spans="1:7" x14ac:dyDescent="0.25">
      <c r="A643" s="1" t="s">
        <v>10</v>
      </c>
      <c r="B643" s="1">
        <v>31630</v>
      </c>
      <c r="C643" s="1">
        <v>2301</v>
      </c>
      <c r="D643" s="1">
        <v>1729</v>
      </c>
      <c r="E643" s="4">
        <v>7514124294</v>
      </c>
      <c r="F643" s="1">
        <v>1691</v>
      </c>
      <c r="G643" s="81">
        <f t="shared" si="9"/>
        <v>73489.787049109087</v>
      </c>
    </row>
    <row r="644" spans="1:7" x14ac:dyDescent="0.25">
      <c r="A644" s="1" t="s">
        <v>10</v>
      </c>
      <c r="B644" s="1">
        <v>31633</v>
      </c>
      <c r="C644" s="1">
        <v>11592</v>
      </c>
      <c r="D644" s="1">
        <v>8672</v>
      </c>
      <c r="E644" s="4">
        <v>7481021394</v>
      </c>
      <c r="F644" s="1">
        <v>8387</v>
      </c>
      <c r="G644" s="81">
        <f t="shared" si="9"/>
        <v>72351.621808143551</v>
      </c>
    </row>
    <row r="645" spans="1:7" x14ac:dyDescent="0.25">
      <c r="A645" s="1" t="s">
        <v>10</v>
      </c>
      <c r="B645" s="1">
        <v>31634</v>
      </c>
      <c r="C645" s="1">
        <v>1390</v>
      </c>
      <c r="D645" s="1">
        <v>981</v>
      </c>
      <c r="E645" s="4">
        <v>7057553957</v>
      </c>
      <c r="F645" s="1">
        <v>953</v>
      </c>
      <c r="G645" s="81">
        <f t="shared" si="9"/>
        <v>68561.151079136689</v>
      </c>
    </row>
    <row r="646" spans="1:7" x14ac:dyDescent="0.25">
      <c r="A646" s="1" t="s">
        <v>10</v>
      </c>
      <c r="B646" s="1">
        <v>31636</v>
      </c>
      <c r="C646" s="1">
        <v>875</v>
      </c>
      <c r="D646" s="1">
        <v>651</v>
      </c>
      <c r="E646" s="1" t="s">
        <v>13</v>
      </c>
      <c r="F646" s="1">
        <v>622</v>
      </c>
      <c r="G646" s="81">
        <f t="shared" ref="G646:G709" si="10">F646/(C646/100000)</f>
        <v>71085.714285714275</v>
      </c>
    </row>
    <row r="647" spans="1:7" x14ac:dyDescent="0.25">
      <c r="A647" s="1" t="s">
        <v>10</v>
      </c>
      <c r="B647" s="1">
        <v>31642</v>
      </c>
      <c r="C647" s="1">
        <v>1181</v>
      </c>
      <c r="D647" s="1">
        <v>876</v>
      </c>
      <c r="E647" s="4">
        <v>7417442845</v>
      </c>
      <c r="F647" s="1">
        <v>847</v>
      </c>
      <c r="G647" s="81">
        <f t="shared" si="10"/>
        <v>71718.882303132938</v>
      </c>
    </row>
    <row r="648" spans="1:7" x14ac:dyDescent="0.25">
      <c r="A648" s="1" t="s">
        <v>10</v>
      </c>
      <c r="B648" s="1">
        <v>31644</v>
      </c>
      <c r="C648" s="1">
        <v>5500</v>
      </c>
      <c r="D648" s="1">
        <v>4050</v>
      </c>
      <c r="E648" s="4">
        <v>7363636364</v>
      </c>
      <c r="F648" s="1">
        <v>3908</v>
      </c>
      <c r="G648" s="81">
        <f t="shared" si="10"/>
        <v>71054.545454545456</v>
      </c>
    </row>
    <row r="649" spans="1:7" x14ac:dyDescent="0.25">
      <c r="A649" s="1" t="s">
        <v>10</v>
      </c>
      <c r="B649" s="1">
        <v>31645</v>
      </c>
      <c r="C649" s="1">
        <v>1091</v>
      </c>
      <c r="D649" s="1">
        <v>765</v>
      </c>
      <c r="E649" s="4">
        <v>7011915674</v>
      </c>
      <c r="F649" s="1">
        <v>733</v>
      </c>
      <c r="G649" s="81">
        <f t="shared" si="10"/>
        <v>67186.067827681036</v>
      </c>
    </row>
    <row r="650" spans="1:7" x14ac:dyDescent="0.25">
      <c r="A650" s="1" t="s">
        <v>10</v>
      </c>
      <c r="B650" s="1">
        <v>31646</v>
      </c>
      <c r="C650" s="1">
        <v>834</v>
      </c>
      <c r="D650" s="1">
        <v>643</v>
      </c>
      <c r="E650" s="4">
        <v>7709832134</v>
      </c>
      <c r="F650" s="1">
        <v>616</v>
      </c>
      <c r="G650" s="81">
        <f t="shared" si="10"/>
        <v>73860.911270983212</v>
      </c>
    </row>
    <row r="651" spans="1:7" x14ac:dyDescent="0.25">
      <c r="A651" s="1" t="s">
        <v>10</v>
      </c>
      <c r="B651" s="1">
        <v>31649</v>
      </c>
      <c r="C651" s="1">
        <v>1917</v>
      </c>
      <c r="D651" s="1">
        <v>1481</v>
      </c>
      <c r="E651" s="4">
        <v>7725612937</v>
      </c>
      <c r="F651" s="1">
        <v>1432</v>
      </c>
      <c r="G651" s="81">
        <f t="shared" si="10"/>
        <v>74700.052164840905</v>
      </c>
    </row>
    <row r="652" spans="1:7" x14ac:dyDescent="0.25">
      <c r="A652" s="1" t="s">
        <v>10</v>
      </c>
      <c r="B652" s="1">
        <v>31650</v>
      </c>
      <c r="C652" s="1">
        <v>1612</v>
      </c>
      <c r="D652" s="1">
        <v>1164</v>
      </c>
      <c r="E652" s="4">
        <v>7220843672</v>
      </c>
      <c r="F652" s="1">
        <v>1121</v>
      </c>
      <c r="G652" s="81">
        <f t="shared" si="10"/>
        <v>69540.942928039702</v>
      </c>
    </row>
    <row r="653" spans="1:7" x14ac:dyDescent="0.25">
      <c r="A653" s="1" t="s">
        <v>10</v>
      </c>
      <c r="B653" s="1">
        <v>31651</v>
      </c>
      <c r="C653" s="1">
        <v>2631</v>
      </c>
      <c r="D653" s="1">
        <v>2006</v>
      </c>
      <c r="E653" s="4">
        <v>7624477385</v>
      </c>
      <c r="F653" s="1">
        <v>1955</v>
      </c>
      <c r="G653" s="81">
        <f t="shared" si="10"/>
        <v>74306.347396427213</v>
      </c>
    </row>
    <row r="654" spans="1:7" x14ac:dyDescent="0.25">
      <c r="A654" s="1" t="s">
        <v>10</v>
      </c>
      <c r="B654" s="1">
        <v>31652</v>
      </c>
      <c r="C654" s="1">
        <v>555</v>
      </c>
      <c r="D654" s="1">
        <v>416</v>
      </c>
      <c r="E654" s="4">
        <v>7495495495</v>
      </c>
      <c r="F654" s="1">
        <v>386</v>
      </c>
      <c r="G654" s="81">
        <f t="shared" si="10"/>
        <v>69549.549549549542</v>
      </c>
    </row>
    <row r="655" spans="1:7" x14ac:dyDescent="0.25">
      <c r="A655" s="1" t="s">
        <v>10</v>
      </c>
      <c r="B655" s="1">
        <v>31653</v>
      </c>
      <c r="C655" s="1">
        <v>1550</v>
      </c>
      <c r="D655" s="1">
        <v>1203</v>
      </c>
      <c r="E655" s="4">
        <v>7761290323</v>
      </c>
      <c r="F655" s="1">
        <v>1163</v>
      </c>
      <c r="G655" s="81">
        <f t="shared" si="10"/>
        <v>75032.258064516136</v>
      </c>
    </row>
    <row r="656" spans="1:7" x14ac:dyDescent="0.25">
      <c r="A656" s="1" t="s">
        <v>10</v>
      </c>
      <c r="B656" s="1">
        <v>31654</v>
      </c>
      <c r="C656" s="1">
        <v>2092</v>
      </c>
      <c r="D656" s="1">
        <v>1535</v>
      </c>
      <c r="E656" s="4">
        <v>7337476099</v>
      </c>
      <c r="F656" s="1">
        <v>1476</v>
      </c>
      <c r="G656" s="81">
        <f t="shared" si="10"/>
        <v>70554.493307839381</v>
      </c>
    </row>
    <row r="657" spans="1:7" x14ac:dyDescent="0.25">
      <c r="A657" s="1" t="s">
        <v>10</v>
      </c>
      <c r="B657" s="1">
        <v>31655</v>
      </c>
      <c r="C657" s="1">
        <v>7342</v>
      </c>
      <c r="D657" s="1">
        <v>5584</v>
      </c>
      <c r="E657" s="4">
        <v>7605557069</v>
      </c>
      <c r="F657" s="1">
        <v>5390</v>
      </c>
      <c r="G657" s="81">
        <f t="shared" si="10"/>
        <v>73413.238899482429</v>
      </c>
    </row>
    <row r="658" spans="1:7" x14ac:dyDescent="0.25">
      <c r="A658" s="1" t="s">
        <v>10</v>
      </c>
      <c r="B658" s="1">
        <v>31658</v>
      </c>
      <c r="C658" s="1">
        <v>537</v>
      </c>
      <c r="D658" s="1">
        <v>403</v>
      </c>
      <c r="E658" s="4">
        <v>7504655493</v>
      </c>
      <c r="F658" s="1">
        <v>395</v>
      </c>
      <c r="G658" s="81">
        <f t="shared" si="10"/>
        <v>73556.797020484169</v>
      </c>
    </row>
    <row r="659" spans="1:7" x14ac:dyDescent="0.25">
      <c r="A659" s="1" t="s">
        <v>10</v>
      </c>
      <c r="B659" s="1">
        <v>31701</v>
      </c>
      <c r="C659" s="1">
        <v>1402</v>
      </c>
      <c r="D659" s="1">
        <v>1000</v>
      </c>
      <c r="E659" s="4">
        <v>7132667618</v>
      </c>
      <c r="F659" s="1">
        <v>953</v>
      </c>
      <c r="G659" s="81">
        <f t="shared" si="10"/>
        <v>67974.322396576317</v>
      </c>
    </row>
    <row r="660" spans="1:7" x14ac:dyDescent="0.25">
      <c r="A660" s="1" t="s">
        <v>10</v>
      </c>
      <c r="B660" s="1">
        <v>31702</v>
      </c>
      <c r="C660" s="1">
        <v>3135</v>
      </c>
      <c r="D660" s="1">
        <v>2363</v>
      </c>
      <c r="E660" s="4">
        <v>7537480064</v>
      </c>
      <c r="F660" s="1">
        <v>2286</v>
      </c>
      <c r="G660" s="81">
        <f t="shared" si="10"/>
        <v>72918.660287081337</v>
      </c>
    </row>
    <row r="661" spans="1:7" x14ac:dyDescent="0.25">
      <c r="A661" s="1" t="s">
        <v>10</v>
      </c>
      <c r="B661" s="1">
        <v>31703</v>
      </c>
      <c r="C661" s="1">
        <v>5891</v>
      </c>
      <c r="D661" s="1">
        <v>4603</v>
      </c>
      <c r="E661" s="4">
        <v>7813613987</v>
      </c>
      <c r="F661" s="1">
        <v>4443</v>
      </c>
      <c r="G661" s="81">
        <f t="shared" si="10"/>
        <v>75420.132405364115</v>
      </c>
    </row>
    <row r="662" spans="1:7" x14ac:dyDescent="0.25">
      <c r="A662" s="1" t="s">
        <v>10</v>
      </c>
      <c r="B662" s="1">
        <v>31704</v>
      </c>
      <c r="C662" s="1">
        <v>12024</v>
      </c>
      <c r="D662" s="1">
        <v>8704</v>
      </c>
      <c r="E662" s="4">
        <v>7238855622</v>
      </c>
      <c r="F662" s="1">
        <v>8383</v>
      </c>
      <c r="G662" s="81">
        <f t="shared" si="10"/>
        <v>69718.895542248836</v>
      </c>
    </row>
    <row r="663" spans="1:7" x14ac:dyDescent="0.25">
      <c r="A663" s="1" t="s">
        <v>10</v>
      </c>
      <c r="B663" s="1">
        <v>31706</v>
      </c>
      <c r="C663" s="1">
        <v>1650</v>
      </c>
      <c r="D663" s="1">
        <v>1321</v>
      </c>
      <c r="E663" s="4">
        <v>8006060606</v>
      </c>
      <c r="F663" s="1">
        <v>1282</v>
      </c>
      <c r="G663" s="81">
        <f t="shared" si="10"/>
        <v>77696.969696969696</v>
      </c>
    </row>
    <row r="664" spans="1:7" x14ac:dyDescent="0.25">
      <c r="A664" s="1" t="s">
        <v>10</v>
      </c>
      <c r="B664" s="1">
        <v>31707</v>
      </c>
      <c r="C664" s="1">
        <v>2375</v>
      </c>
      <c r="D664" s="1">
        <v>1810</v>
      </c>
      <c r="E664" s="4">
        <v>7621052632</v>
      </c>
      <c r="F664" s="1">
        <v>1754</v>
      </c>
      <c r="G664" s="81">
        <f t="shared" si="10"/>
        <v>73852.631578947374</v>
      </c>
    </row>
    <row r="665" spans="1:7" x14ac:dyDescent="0.25">
      <c r="A665" s="1" t="s">
        <v>10</v>
      </c>
      <c r="B665" s="1">
        <v>31709</v>
      </c>
      <c r="C665" s="1">
        <v>3921</v>
      </c>
      <c r="D665" s="1">
        <v>2867</v>
      </c>
      <c r="E665" s="4">
        <v>7311910227</v>
      </c>
      <c r="F665" s="1">
        <v>2782</v>
      </c>
      <c r="G665" s="81">
        <f t="shared" si="10"/>
        <v>70951.287936750829</v>
      </c>
    </row>
    <row r="666" spans="1:7" x14ac:dyDescent="0.25">
      <c r="A666" s="1" t="s">
        <v>10</v>
      </c>
      <c r="B666" s="1">
        <v>31710</v>
      </c>
      <c r="C666" s="1">
        <v>9152</v>
      </c>
      <c r="D666" s="1">
        <v>6600</v>
      </c>
      <c r="E666" s="4">
        <v>7211538462</v>
      </c>
      <c r="F666" s="1">
        <v>6322</v>
      </c>
      <c r="G666" s="81">
        <f t="shared" si="10"/>
        <v>69077.797202797199</v>
      </c>
    </row>
    <row r="667" spans="1:7" x14ac:dyDescent="0.25">
      <c r="A667" s="1" t="s">
        <v>10</v>
      </c>
      <c r="B667" s="1">
        <v>31711</v>
      </c>
      <c r="C667" s="1">
        <v>1540</v>
      </c>
      <c r="D667" s="1">
        <v>1140</v>
      </c>
      <c r="E667" s="4">
        <v>7402597403</v>
      </c>
      <c r="F667" s="1">
        <v>1088</v>
      </c>
      <c r="G667" s="81">
        <f t="shared" si="10"/>
        <v>70649.350649350643</v>
      </c>
    </row>
    <row r="668" spans="1:7" x14ac:dyDescent="0.25">
      <c r="A668" s="1" t="s">
        <v>10</v>
      </c>
      <c r="B668" s="1">
        <v>31712</v>
      </c>
      <c r="C668" s="1">
        <v>3944</v>
      </c>
      <c r="D668" s="1">
        <v>2927</v>
      </c>
      <c r="E668" s="4">
        <v>7421399594</v>
      </c>
      <c r="F668" s="1">
        <v>2811</v>
      </c>
      <c r="G668" s="81">
        <f t="shared" si="10"/>
        <v>71272.819472616626</v>
      </c>
    </row>
    <row r="669" spans="1:7" x14ac:dyDescent="0.25">
      <c r="A669" s="1" t="s">
        <v>10</v>
      </c>
      <c r="B669" s="1">
        <v>31713</v>
      </c>
      <c r="C669" s="1">
        <v>3350</v>
      </c>
      <c r="D669" s="1">
        <v>2387</v>
      </c>
      <c r="E669" s="4">
        <v>7125373134</v>
      </c>
      <c r="F669" s="1">
        <v>2296</v>
      </c>
      <c r="G669" s="81">
        <f t="shared" si="10"/>
        <v>68537.313432835814</v>
      </c>
    </row>
    <row r="670" spans="1:7" x14ac:dyDescent="0.25">
      <c r="A670" s="1" t="s">
        <v>10</v>
      </c>
      <c r="B670" s="1">
        <v>31714</v>
      </c>
      <c r="C670" s="1">
        <v>1114</v>
      </c>
      <c r="D670" s="1">
        <v>889</v>
      </c>
      <c r="E670" s="4">
        <v>7980251346</v>
      </c>
      <c r="F670" s="1">
        <v>863</v>
      </c>
      <c r="G670" s="81">
        <f t="shared" si="10"/>
        <v>77468.581687612197</v>
      </c>
    </row>
    <row r="671" spans="1:7" x14ac:dyDescent="0.25">
      <c r="A671" s="1" t="s">
        <v>10</v>
      </c>
      <c r="B671" s="1">
        <v>31715</v>
      </c>
      <c r="C671" s="1">
        <v>2890</v>
      </c>
      <c r="D671" s="1">
        <v>2180</v>
      </c>
      <c r="E671" s="4">
        <v>7543252595</v>
      </c>
      <c r="F671" s="1">
        <v>2094</v>
      </c>
      <c r="G671" s="81">
        <f t="shared" si="10"/>
        <v>72456.747404844296</v>
      </c>
    </row>
    <row r="672" spans="1:7" x14ac:dyDescent="0.25">
      <c r="A672" s="1" t="s">
        <v>10</v>
      </c>
      <c r="B672" s="1">
        <v>31716</v>
      </c>
      <c r="C672" s="1">
        <v>8659</v>
      </c>
      <c r="D672" s="1">
        <v>6500</v>
      </c>
      <c r="E672" s="4">
        <v>750664049</v>
      </c>
      <c r="F672" s="1">
        <v>6268</v>
      </c>
      <c r="G672" s="81">
        <f t="shared" si="10"/>
        <v>72387.111675713124</v>
      </c>
    </row>
    <row r="673" spans="1:7" x14ac:dyDescent="0.25">
      <c r="A673" s="1" t="s">
        <v>10</v>
      </c>
      <c r="B673" s="1">
        <v>31717</v>
      </c>
      <c r="C673" s="1">
        <v>20559</v>
      </c>
      <c r="D673" s="1">
        <v>14862</v>
      </c>
      <c r="E673" s="4">
        <v>7228950824</v>
      </c>
      <c r="F673" s="1">
        <v>14337</v>
      </c>
      <c r="G673" s="81">
        <f t="shared" si="10"/>
        <v>69735.882095432666</v>
      </c>
    </row>
    <row r="674" spans="1:7" x14ac:dyDescent="0.25">
      <c r="A674" s="1" t="s">
        <v>10</v>
      </c>
      <c r="B674" s="1">
        <v>31718</v>
      </c>
      <c r="C674" s="1">
        <v>3080</v>
      </c>
      <c r="D674" s="1">
        <v>2228</v>
      </c>
      <c r="E674" s="4">
        <v>7233766234</v>
      </c>
      <c r="F674" s="1">
        <v>2118</v>
      </c>
      <c r="G674" s="81">
        <f t="shared" si="10"/>
        <v>68766.233766233767</v>
      </c>
    </row>
    <row r="675" spans="1:7" x14ac:dyDescent="0.25">
      <c r="A675" s="1" t="s">
        <v>10</v>
      </c>
      <c r="B675" s="1">
        <v>31719</v>
      </c>
      <c r="C675" s="1">
        <v>14978</v>
      </c>
      <c r="D675" s="1">
        <v>11678</v>
      </c>
      <c r="E675" s="4">
        <v>7796768594</v>
      </c>
      <c r="F675" s="1">
        <v>11316</v>
      </c>
      <c r="G675" s="81">
        <f t="shared" si="10"/>
        <v>75550.807851515565</v>
      </c>
    </row>
    <row r="676" spans="1:7" x14ac:dyDescent="0.25">
      <c r="A676" s="1" t="s">
        <v>10</v>
      </c>
      <c r="B676" s="1">
        <v>31723</v>
      </c>
      <c r="C676" s="1">
        <v>7373</v>
      </c>
      <c r="D676" s="1">
        <v>5285</v>
      </c>
      <c r="E676" s="4">
        <v>7168045572</v>
      </c>
      <c r="F676" s="1">
        <v>5009</v>
      </c>
      <c r="G676" s="81">
        <f t="shared" si="10"/>
        <v>67937.067679370666</v>
      </c>
    </row>
    <row r="677" spans="1:7" x14ac:dyDescent="0.25">
      <c r="A677" s="1" t="s">
        <v>10</v>
      </c>
      <c r="B677" s="1">
        <v>31725</v>
      </c>
      <c r="C677" s="1">
        <v>9310</v>
      </c>
      <c r="D677" s="1">
        <v>6744</v>
      </c>
      <c r="E677" s="4">
        <v>7243823845</v>
      </c>
      <c r="F677" s="1">
        <v>6504</v>
      </c>
      <c r="G677" s="81">
        <f t="shared" si="10"/>
        <v>69860.365198711064</v>
      </c>
    </row>
    <row r="678" spans="1:7" x14ac:dyDescent="0.25">
      <c r="A678" s="1" t="s">
        <v>10</v>
      </c>
      <c r="B678" s="1">
        <v>31726</v>
      </c>
      <c r="C678" s="1">
        <v>2893</v>
      </c>
      <c r="D678" s="1">
        <v>2114</v>
      </c>
      <c r="E678" s="4">
        <v>7307293467</v>
      </c>
      <c r="F678" s="1">
        <v>2053</v>
      </c>
      <c r="G678" s="81">
        <f t="shared" si="10"/>
        <v>70964.396819910122</v>
      </c>
    </row>
    <row r="679" spans="1:7" x14ac:dyDescent="0.25">
      <c r="A679" s="1" t="s">
        <v>10</v>
      </c>
      <c r="B679" s="1">
        <v>31801</v>
      </c>
      <c r="C679" s="1">
        <v>357</v>
      </c>
      <c r="D679" s="1">
        <v>235</v>
      </c>
      <c r="E679" s="4">
        <v>6582633053</v>
      </c>
      <c r="F679" s="1">
        <v>218</v>
      </c>
      <c r="G679" s="81">
        <f t="shared" si="10"/>
        <v>61064.425770308124</v>
      </c>
    </row>
    <row r="680" spans="1:7" x14ac:dyDescent="0.25">
      <c r="A680" s="1" t="s">
        <v>10</v>
      </c>
      <c r="B680" s="1">
        <v>31802</v>
      </c>
      <c r="C680" s="1">
        <v>1764</v>
      </c>
      <c r="D680" s="1">
        <v>1210</v>
      </c>
      <c r="E680" s="4">
        <v>6859410431</v>
      </c>
      <c r="F680" s="1">
        <v>1155</v>
      </c>
      <c r="G680" s="81">
        <f t="shared" si="10"/>
        <v>65476.190476190481</v>
      </c>
    </row>
    <row r="681" spans="1:7" x14ac:dyDescent="0.25">
      <c r="A681" s="1" t="s">
        <v>10</v>
      </c>
      <c r="B681" s="1">
        <v>31803</v>
      </c>
      <c r="C681" s="1">
        <v>1887</v>
      </c>
      <c r="D681" s="1">
        <v>1108</v>
      </c>
      <c r="E681" s="4">
        <v>5871754107</v>
      </c>
      <c r="F681" s="1">
        <v>1045</v>
      </c>
      <c r="G681" s="81">
        <f t="shared" si="10"/>
        <v>55378.908320084789</v>
      </c>
    </row>
    <row r="682" spans="1:7" x14ac:dyDescent="0.25">
      <c r="A682" s="1" t="s">
        <v>10</v>
      </c>
      <c r="B682" s="1">
        <v>31804</v>
      </c>
      <c r="C682" s="1">
        <v>1565</v>
      </c>
      <c r="D682" s="1">
        <v>1020</v>
      </c>
      <c r="E682" s="4">
        <v>6517571885</v>
      </c>
      <c r="F682" s="1">
        <v>982</v>
      </c>
      <c r="G682" s="81">
        <f t="shared" si="10"/>
        <v>62747.603833865811</v>
      </c>
    </row>
    <row r="683" spans="1:7" x14ac:dyDescent="0.25">
      <c r="A683" s="1" t="s">
        <v>10</v>
      </c>
      <c r="B683" s="1">
        <v>31805</v>
      </c>
      <c r="C683" s="1">
        <v>304</v>
      </c>
      <c r="D683" s="1">
        <v>209</v>
      </c>
      <c r="E683" s="1" t="s">
        <v>14</v>
      </c>
      <c r="F683" s="1">
        <v>203</v>
      </c>
      <c r="G683" s="81">
        <f t="shared" si="10"/>
        <v>66776.31578947368</v>
      </c>
    </row>
    <row r="684" spans="1:7" x14ac:dyDescent="0.25">
      <c r="A684" s="1" t="s">
        <v>10</v>
      </c>
      <c r="B684" s="1">
        <v>31806</v>
      </c>
      <c r="C684" s="1">
        <v>368</v>
      </c>
      <c r="D684" s="1">
        <v>252</v>
      </c>
      <c r="E684" s="4">
        <v>6847826087</v>
      </c>
      <c r="F684" s="1">
        <v>250</v>
      </c>
      <c r="G684" s="81">
        <f t="shared" si="10"/>
        <v>67934.782608695648</v>
      </c>
    </row>
    <row r="685" spans="1:7" x14ac:dyDescent="0.25">
      <c r="A685" s="1" t="s">
        <v>10</v>
      </c>
      <c r="B685" s="1">
        <v>31807</v>
      </c>
      <c r="C685" s="1">
        <v>889</v>
      </c>
      <c r="D685" s="1">
        <v>577</v>
      </c>
      <c r="E685" s="4">
        <v>6490438695</v>
      </c>
      <c r="F685" s="1">
        <v>556</v>
      </c>
      <c r="G685" s="81">
        <f t="shared" si="10"/>
        <v>62542.182227221594</v>
      </c>
    </row>
    <row r="686" spans="1:7" x14ac:dyDescent="0.25">
      <c r="A686" s="1" t="s">
        <v>10</v>
      </c>
      <c r="B686" s="1">
        <v>31808</v>
      </c>
      <c r="C686" s="1">
        <v>1983</v>
      </c>
      <c r="D686" s="1">
        <v>1374</v>
      </c>
      <c r="E686" s="4">
        <v>6928895613</v>
      </c>
      <c r="F686" s="1">
        <v>1337</v>
      </c>
      <c r="G686" s="81">
        <f t="shared" si="10"/>
        <v>67423.096318709024</v>
      </c>
    </row>
    <row r="687" spans="1:7" x14ac:dyDescent="0.25">
      <c r="A687" s="1" t="s">
        <v>10</v>
      </c>
      <c r="B687" s="1">
        <v>31809</v>
      </c>
      <c r="C687" s="1">
        <v>1030</v>
      </c>
      <c r="D687" s="1">
        <v>695</v>
      </c>
      <c r="E687" s="4">
        <v>6747572816</v>
      </c>
      <c r="F687" s="1">
        <v>674</v>
      </c>
      <c r="G687" s="81">
        <f t="shared" si="10"/>
        <v>65436.893203883497</v>
      </c>
    </row>
    <row r="688" spans="1:7" x14ac:dyDescent="0.25">
      <c r="A688" s="1" t="s">
        <v>10</v>
      </c>
      <c r="B688" s="1">
        <v>31810</v>
      </c>
      <c r="C688" s="1">
        <v>5815</v>
      </c>
      <c r="D688" s="1">
        <v>4014</v>
      </c>
      <c r="E688" s="4">
        <v>6902837489</v>
      </c>
      <c r="F688" s="1">
        <v>3829</v>
      </c>
      <c r="G688" s="81">
        <f t="shared" si="10"/>
        <v>65846.947549441102</v>
      </c>
    </row>
    <row r="689" spans="1:7" x14ac:dyDescent="0.25">
      <c r="A689" s="1" t="s">
        <v>10</v>
      </c>
      <c r="B689" s="1">
        <v>31811</v>
      </c>
      <c r="C689" s="1">
        <v>2254</v>
      </c>
      <c r="D689" s="1">
        <v>1503</v>
      </c>
      <c r="E689" s="4">
        <v>6668145519</v>
      </c>
      <c r="F689" s="1">
        <v>1413</v>
      </c>
      <c r="G689" s="81">
        <f t="shared" si="10"/>
        <v>62688.553682342499</v>
      </c>
    </row>
    <row r="690" spans="1:7" x14ac:dyDescent="0.25">
      <c r="A690" s="1" t="s">
        <v>10</v>
      </c>
      <c r="B690" s="1">
        <v>31812</v>
      </c>
      <c r="C690" s="1">
        <v>1318</v>
      </c>
      <c r="D690" s="1">
        <v>867</v>
      </c>
      <c r="E690" s="4">
        <v>657814871</v>
      </c>
      <c r="F690" s="1">
        <v>832</v>
      </c>
      <c r="G690" s="81">
        <f t="shared" si="10"/>
        <v>63125.948406676776</v>
      </c>
    </row>
    <row r="691" spans="1:7" x14ac:dyDescent="0.25">
      <c r="A691" s="1" t="s">
        <v>10</v>
      </c>
      <c r="B691" s="1">
        <v>31813</v>
      </c>
      <c r="C691" s="1">
        <v>1588</v>
      </c>
      <c r="D691" s="1">
        <v>1058</v>
      </c>
      <c r="E691" s="4">
        <v>6662468514</v>
      </c>
      <c r="F691" s="1">
        <v>1021</v>
      </c>
      <c r="G691" s="81">
        <f t="shared" si="10"/>
        <v>64294.710327455927</v>
      </c>
    </row>
    <row r="692" spans="1:7" x14ac:dyDescent="0.25">
      <c r="A692" s="1" t="s">
        <v>10</v>
      </c>
      <c r="B692" s="1">
        <v>31814</v>
      </c>
      <c r="C692" s="1">
        <v>2441</v>
      </c>
      <c r="D692" s="1">
        <v>1588</v>
      </c>
      <c r="E692" s="4">
        <v>650553052</v>
      </c>
      <c r="F692" s="1">
        <v>1519</v>
      </c>
      <c r="G692" s="81">
        <f t="shared" si="10"/>
        <v>62228.594838181074</v>
      </c>
    </row>
    <row r="693" spans="1:7" x14ac:dyDescent="0.25">
      <c r="A693" s="1" t="s">
        <v>10</v>
      </c>
      <c r="B693" s="1">
        <v>31815</v>
      </c>
      <c r="C693" s="1">
        <v>617</v>
      </c>
      <c r="D693" s="1">
        <v>388</v>
      </c>
      <c r="E693" s="4">
        <v>6288492707</v>
      </c>
      <c r="F693" s="1">
        <v>369</v>
      </c>
      <c r="G693" s="81">
        <f t="shared" si="10"/>
        <v>59805.510534846027</v>
      </c>
    </row>
    <row r="694" spans="1:7" x14ac:dyDescent="0.25">
      <c r="A694" s="1" t="s">
        <v>10</v>
      </c>
      <c r="B694" s="1">
        <v>31817</v>
      </c>
      <c r="C694" s="1">
        <v>1711</v>
      </c>
      <c r="D694" s="1">
        <v>1136</v>
      </c>
      <c r="E694" s="4">
        <v>6639392168</v>
      </c>
      <c r="F694" s="1">
        <v>1096</v>
      </c>
      <c r="G694" s="81">
        <f t="shared" si="10"/>
        <v>64056.107539450612</v>
      </c>
    </row>
    <row r="695" spans="1:7" x14ac:dyDescent="0.25">
      <c r="A695" s="1" t="s">
        <v>10</v>
      </c>
      <c r="B695" s="1">
        <v>31818</v>
      </c>
      <c r="C695" s="1">
        <v>12620</v>
      </c>
      <c r="D695" s="1">
        <v>7898</v>
      </c>
      <c r="E695" s="4">
        <v>6258320127</v>
      </c>
      <c r="F695" s="1">
        <v>7484</v>
      </c>
      <c r="G695" s="81">
        <f t="shared" si="10"/>
        <v>59302.694136291597</v>
      </c>
    </row>
    <row r="696" spans="1:7" x14ac:dyDescent="0.25">
      <c r="A696" s="1" t="s">
        <v>10</v>
      </c>
      <c r="B696" s="1">
        <v>31820</v>
      </c>
      <c r="C696" s="1">
        <v>578</v>
      </c>
      <c r="D696" s="1">
        <v>368</v>
      </c>
      <c r="E696" s="4">
        <v>6366782007</v>
      </c>
      <c r="F696" s="1">
        <v>351</v>
      </c>
      <c r="G696" s="81">
        <f t="shared" si="10"/>
        <v>60726.643598615912</v>
      </c>
    </row>
    <row r="697" spans="1:7" x14ac:dyDescent="0.25">
      <c r="A697" s="1" t="s">
        <v>10</v>
      </c>
      <c r="B697" s="1">
        <v>31821</v>
      </c>
      <c r="C697" s="1">
        <v>2055</v>
      </c>
      <c r="D697" s="1">
        <v>1435</v>
      </c>
      <c r="E697" s="4">
        <v>698296837</v>
      </c>
      <c r="F697" s="1">
        <v>1372</v>
      </c>
      <c r="G697" s="81">
        <f t="shared" si="10"/>
        <v>66763.990267639907</v>
      </c>
    </row>
    <row r="698" spans="1:7" x14ac:dyDescent="0.25">
      <c r="A698" s="1" t="s">
        <v>10</v>
      </c>
      <c r="B698" s="1">
        <v>31823</v>
      </c>
      <c r="C698" s="1">
        <v>2872</v>
      </c>
      <c r="D698" s="1">
        <v>1906</v>
      </c>
      <c r="E698" s="4">
        <v>6636490251</v>
      </c>
      <c r="F698" s="1">
        <v>1836</v>
      </c>
      <c r="G698" s="81">
        <f t="shared" si="10"/>
        <v>63927.57660167131</v>
      </c>
    </row>
    <row r="699" spans="1:7" x14ac:dyDescent="0.25">
      <c r="A699" s="1" t="s">
        <v>10</v>
      </c>
      <c r="B699" s="1">
        <v>31825</v>
      </c>
      <c r="C699" s="1">
        <v>423</v>
      </c>
      <c r="D699" s="1">
        <v>296</v>
      </c>
      <c r="E699" s="4">
        <v>6997635934</v>
      </c>
      <c r="F699" s="1">
        <v>289</v>
      </c>
      <c r="G699" s="81">
        <f t="shared" si="10"/>
        <v>68321.513002364067</v>
      </c>
    </row>
    <row r="700" spans="1:7" x14ac:dyDescent="0.25">
      <c r="A700" s="1" t="s">
        <v>10</v>
      </c>
      <c r="B700" s="1">
        <v>31826</v>
      </c>
      <c r="C700" s="1">
        <v>2678</v>
      </c>
      <c r="D700" s="1">
        <v>1728</v>
      </c>
      <c r="E700" s="4">
        <v>645257655</v>
      </c>
      <c r="F700" s="1">
        <v>1648</v>
      </c>
      <c r="G700" s="81">
        <f t="shared" si="10"/>
        <v>61538.461538461532</v>
      </c>
    </row>
    <row r="701" spans="1:7" x14ac:dyDescent="0.25">
      <c r="A701" s="1" t="s">
        <v>10</v>
      </c>
      <c r="B701" s="1">
        <v>31827</v>
      </c>
      <c r="C701" s="1">
        <v>302</v>
      </c>
      <c r="D701" s="1">
        <v>208</v>
      </c>
      <c r="E701" s="4">
        <v>6887417219</v>
      </c>
      <c r="F701" s="1">
        <v>198</v>
      </c>
      <c r="G701" s="81">
        <f t="shared" si="10"/>
        <v>65562.913907284761</v>
      </c>
    </row>
    <row r="702" spans="1:7" x14ac:dyDescent="0.25">
      <c r="A702" s="1" t="s">
        <v>10</v>
      </c>
      <c r="B702" s="1">
        <v>31829</v>
      </c>
      <c r="C702" s="1">
        <v>2573</v>
      </c>
      <c r="D702" s="1">
        <v>1752</v>
      </c>
      <c r="E702" s="4">
        <v>6809172173</v>
      </c>
      <c r="F702" s="1">
        <v>1681</v>
      </c>
      <c r="G702" s="81">
        <f t="shared" si="10"/>
        <v>65332.296929654105</v>
      </c>
    </row>
    <row r="703" spans="1:7" x14ac:dyDescent="0.25">
      <c r="A703" s="1" t="s">
        <v>10</v>
      </c>
      <c r="B703" s="1">
        <v>31830</v>
      </c>
      <c r="C703" s="1">
        <v>398</v>
      </c>
      <c r="D703" s="1">
        <v>241</v>
      </c>
      <c r="E703" s="4">
        <v>6055276382</v>
      </c>
      <c r="F703" s="1">
        <v>226</v>
      </c>
      <c r="G703" s="81">
        <f t="shared" si="10"/>
        <v>56783.919597989952</v>
      </c>
    </row>
    <row r="704" spans="1:7" x14ac:dyDescent="0.25">
      <c r="A704" s="1" t="s">
        <v>10</v>
      </c>
      <c r="B704" s="1">
        <v>31831</v>
      </c>
      <c r="C704" s="1">
        <v>2128</v>
      </c>
      <c r="D704" s="1">
        <v>1424</v>
      </c>
      <c r="E704" s="4">
        <v>6691729323</v>
      </c>
      <c r="F704" s="1">
        <v>1363</v>
      </c>
      <c r="G704" s="81">
        <f t="shared" si="10"/>
        <v>64050.751879699244</v>
      </c>
    </row>
    <row r="705" spans="1:7" x14ac:dyDescent="0.25">
      <c r="A705" s="1" t="s">
        <v>10</v>
      </c>
      <c r="B705" s="1">
        <v>31832</v>
      </c>
      <c r="C705" s="1">
        <v>1914</v>
      </c>
      <c r="D705" s="1">
        <v>1333</v>
      </c>
      <c r="E705" s="4">
        <v>6964472309</v>
      </c>
      <c r="F705" s="1">
        <v>1285</v>
      </c>
      <c r="G705" s="81">
        <f t="shared" si="10"/>
        <v>67136.886102403339</v>
      </c>
    </row>
    <row r="706" spans="1:7" x14ac:dyDescent="0.25">
      <c r="A706" s="1" t="s">
        <v>10</v>
      </c>
      <c r="B706" s="1">
        <v>31833</v>
      </c>
      <c r="C706" s="1">
        <v>657</v>
      </c>
      <c r="D706" s="1">
        <v>406</v>
      </c>
      <c r="E706" s="4">
        <v>6179604262</v>
      </c>
      <c r="F706" s="1">
        <v>383</v>
      </c>
      <c r="G706" s="81">
        <f t="shared" si="10"/>
        <v>58295.281582952812</v>
      </c>
    </row>
    <row r="707" spans="1:7" x14ac:dyDescent="0.25">
      <c r="A707" s="1" t="s">
        <v>10</v>
      </c>
      <c r="B707" s="1">
        <v>31834</v>
      </c>
      <c r="C707" s="1">
        <v>390</v>
      </c>
      <c r="D707" s="1">
        <v>247</v>
      </c>
      <c r="E707" s="4">
        <v>6333333333</v>
      </c>
      <c r="F707" s="1">
        <v>232</v>
      </c>
      <c r="G707" s="81">
        <f t="shared" si="10"/>
        <v>59487.179487179492</v>
      </c>
    </row>
    <row r="708" spans="1:7" x14ac:dyDescent="0.25">
      <c r="A708" s="1" t="s">
        <v>10</v>
      </c>
      <c r="B708" s="1">
        <v>31835</v>
      </c>
      <c r="C708" s="1">
        <v>2046</v>
      </c>
      <c r="D708" s="1">
        <v>1234</v>
      </c>
      <c r="E708" s="4">
        <v>6031280547</v>
      </c>
      <c r="F708" s="1">
        <v>1173</v>
      </c>
      <c r="G708" s="81">
        <f t="shared" si="10"/>
        <v>57331.378299120239</v>
      </c>
    </row>
    <row r="709" spans="1:7" x14ac:dyDescent="0.25">
      <c r="A709" s="1" t="s">
        <v>10</v>
      </c>
      <c r="B709" s="1">
        <v>31836</v>
      </c>
      <c r="C709" s="1">
        <v>612</v>
      </c>
      <c r="D709" s="1">
        <v>332</v>
      </c>
      <c r="E709" s="4">
        <v>5424836601</v>
      </c>
      <c r="F709" s="1">
        <v>324</v>
      </c>
      <c r="G709" s="81">
        <f t="shared" si="10"/>
        <v>52941.176470588238</v>
      </c>
    </row>
    <row r="710" spans="1:7" x14ac:dyDescent="0.25">
      <c r="A710" s="1" t="s">
        <v>10</v>
      </c>
      <c r="B710" s="1">
        <v>31837</v>
      </c>
      <c r="C710" s="1">
        <v>1470</v>
      </c>
      <c r="D710" s="1">
        <v>981</v>
      </c>
      <c r="E710" s="4">
        <v>6673469388</v>
      </c>
      <c r="F710" s="1">
        <v>947</v>
      </c>
      <c r="G710" s="81">
        <f t="shared" ref="G710:G773" si="11">F710/(C710/100000)</f>
        <v>64421.768707482996</v>
      </c>
    </row>
    <row r="711" spans="1:7" x14ac:dyDescent="0.25">
      <c r="A711" s="1" t="s">
        <v>10</v>
      </c>
      <c r="B711" s="1">
        <v>31838</v>
      </c>
      <c r="C711" s="1">
        <v>537</v>
      </c>
      <c r="D711" s="1">
        <v>350</v>
      </c>
      <c r="E711" s="4">
        <v>6517690875</v>
      </c>
      <c r="F711" s="1">
        <v>338</v>
      </c>
      <c r="G711" s="81">
        <f t="shared" si="11"/>
        <v>62942.271880819368</v>
      </c>
    </row>
    <row r="712" spans="1:7" x14ac:dyDescent="0.25">
      <c r="A712" s="1" t="s">
        <v>10</v>
      </c>
      <c r="B712" s="1">
        <v>31839</v>
      </c>
      <c r="C712" s="1">
        <v>14640</v>
      </c>
      <c r="D712" s="1">
        <v>9853</v>
      </c>
      <c r="E712" s="4">
        <v>6730191257</v>
      </c>
      <c r="F712" s="1">
        <v>9390</v>
      </c>
      <c r="G712" s="81">
        <f t="shared" si="11"/>
        <v>64139.344262295082</v>
      </c>
    </row>
    <row r="713" spans="1:7" x14ac:dyDescent="0.25">
      <c r="A713" s="1" t="s">
        <v>10</v>
      </c>
      <c r="B713" s="1">
        <v>31840</v>
      </c>
      <c r="C713" s="1">
        <v>1256</v>
      </c>
      <c r="D713" s="1">
        <v>801</v>
      </c>
      <c r="E713" s="4">
        <v>6377388535</v>
      </c>
      <c r="F713" s="1">
        <v>763</v>
      </c>
      <c r="G713" s="81">
        <f t="shared" si="11"/>
        <v>60748.407643312101</v>
      </c>
    </row>
    <row r="714" spans="1:7" x14ac:dyDescent="0.25">
      <c r="A714" s="1" t="s">
        <v>10</v>
      </c>
      <c r="B714" s="1">
        <v>31841</v>
      </c>
      <c r="C714" s="1">
        <v>527</v>
      </c>
      <c r="D714" s="1">
        <v>331</v>
      </c>
      <c r="E714" s="4">
        <v>6280834915</v>
      </c>
      <c r="F714" s="1">
        <v>324</v>
      </c>
      <c r="G714" s="81">
        <f t="shared" si="11"/>
        <v>61480.075901328266</v>
      </c>
    </row>
    <row r="715" spans="1:7" x14ac:dyDescent="0.25">
      <c r="A715" s="1" t="s">
        <v>10</v>
      </c>
      <c r="B715" s="1">
        <v>31842</v>
      </c>
      <c r="C715" s="1">
        <v>162</v>
      </c>
      <c r="D715" s="1">
        <v>98</v>
      </c>
      <c r="E715" s="4">
        <v>6049382716</v>
      </c>
      <c r="F715" s="1">
        <v>96</v>
      </c>
      <c r="G715" s="81">
        <f t="shared" si="11"/>
        <v>59259.259259259263</v>
      </c>
    </row>
    <row r="716" spans="1:7" x14ac:dyDescent="0.25">
      <c r="A716" s="1" t="s">
        <v>10</v>
      </c>
      <c r="B716" s="1">
        <v>31843</v>
      </c>
      <c r="C716" s="1">
        <v>1508</v>
      </c>
      <c r="D716" s="1">
        <v>1011</v>
      </c>
      <c r="E716" s="4">
        <v>6704244032</v>
      </c>
      <c r="F716" s="1">
        <v>955</v>
      </c>
      <c r="G716" s="81">
        <f t="shared" si="11"/>
        <v>63328.912466843503</v>
      </c>
    </row>
    <row r="717" spans="1:7" x14ac:dyDescent="0.25">
      <c r="A717" s="1" t="s">
        <v>10</v>
      </c>
      <c r="B717" s="1">
        <v>31844</v>
      </c>
      <c r="C717" s="1">
        <v>1625</v>
      </c>
      <c r="D717" s="1">
        <v>1114</v>
      </c>
      <c r="E717" s="4">
        <v>6855384615</v>
      </c>
      <c r="F717" s="1">
        <v>1072</v>
      </c>
      <c r="G717" s="81">
        <f t="shared" si="11"/>
        <v>65969.230769230766</v>
      </c>
    </row>
    <row r="718" spans="1:7" x14ac:dyDescent="0.25">
      <c r="A718" s="1" t="s">
        <v>10</v>
      </c>
      <c r="B718" s="1">
        <v>31845</v>
      </c>
      <c r="C718" s="1">
        <v>983</v>
      </c>
      <c r="D718" s="1">
        <v>662</v>
      </c>
      <c r="E718" s="4">
        <v>6734486267</v>
      </c>
      <c r="F718" s="1">
        <v>640</v>
      </c>
      <c r="G718" s="81">
        <f t="shared" si="11"/>
        <v>65106.815869786369</v>
      </c>
    </row>
    <row r="719" spans="1:7" x14ac:dyDescent="0.25">
      <c r="A719" s="1" t="s">
        <v>10</v>
      </c>
      <c r="B719" s="1">
        <v>31846</v>
      </c>
      <c r="C719" s="1">
        <v>1598</v>
      </c>
      <c r="D719" s="1">
        <v>1011</v>
      </c>
      <c r="E719" s="4">
        <v>6326658323</v>
      </c>
      <c r="F719" s="1">
        <v>952</v>
      </c>
      <c r="G719" s="81">
        <f t="shared" si="11"/>
        <v>59574.468085106382</v>
      </c>
    </row>
    <row r="720" spans="1:7" x14ac:dyDescent="0.25">
      <c r="A720" s="1" t="s">
        <v>10</v>
      </c>
      <c r="B720" s="1">
        <v>31847</v>
      </c>
      <c r="C720" s="1">
        <v>1598</v>
      </c>
      <c r="D720" s="1">
        <v>1088</v>
      </c>
      <c r="E720" s="4">
        <v>6808510638</v>
      </c>
      <c r="F720" s="1">
        <v>1054</v>
      </c>
      <c r="G720" s="81">
        <f t="shared" si="11"/>
        <v>65957.446808510635</v>
      </c>
    </row>
    <row r="721" spans="1:7" x14ac:dyDescent="0.25">
      <c r="A721" s="1" t="s">
        <v>10</v>
      </c>
      <c r="B721" s="1">
        <v>31848</v>
      </c>
      <c r="C721" s="1">
        <v>1393</v>
      </c>
      <c r="D721" s="1">
        <v>895</v>
      </c>
      <c r="E721" s="4">
        <v>6424982053</v>
      </c>
      <c r="F721" s="1">
        <v>837</v>
      </c>
      <c r="G721" s="81">
        <f t="shared" si="11"/>
        <v>60086.14501076813</v>
      </c>
    </row>
    <row r="722" spans="1:7" x14ac:dyDescent="0.25">
      <c r="A722" s="1" t="s">
        <v>10</v>
      </c>
      <c r="B722" s="1">
        <v>31849</v>
      </c>
      <c r="C722" s="1">
        <v>889</v>
      </c>
      <c r="D722" s="1">
        <v>576</v>
      </c>
      <c r="E722" s="4">
        <v>6479190101</v>
      </c>
      <c r="F722" s="1">
        <v>561</v>
      </c>
      <c r="G722" s="81">
        <f t="shared" si="11"/>
        <v>63104.611923509561</v>
      </c>
    </row>
    <row r="723" spans="1:7" x14ac:dyDescent="0.25">
      <c r="A723" s="1" t="s">
        <v>10</v>
      </c>
      <c r="B723" s="1">
        <v>31901</v>
      </c>
      <c r="C723" s="1">
        <v>3121</v>
      </c>
      <c r="D723" s="1">
        <v>2121</v>
      </c>
      <c r="E723" s="4">
        <v>679589875</v>
      </c>
      <c r="F723" s="1">
        <v>2029</v>
      </c>
      <c r="G723" s="81">
        <f t="shared" si="11"/>
        <v>65011.214354373595</v>
      </c>
    </row>
    <row r="724" spans="1:7" x14ac:dyDescent="0.25">
      <c r="A724" s="1" t="s">
        <v>10</v>
      </c>
      <c r="B724" s="1">
        <v>31902</v>
      </c>
      <c r="C724" s="1">
        <v>2266</v>
      </c>
      <c r="D724" s="1">
        <v>1424</v>
      </c>
      <c r="E724" s="4">
        <v>6284201236</v>
      </c>
      <c r="F724" s="1">
        <v>1360</v>
      </c>
      <c r="G724" s="81">
        <f t="shared" si="11"/>
        <v>60017.652250661959</v>
      </c>
    </row>
    <row r="725" spans="1:7" x14ac:dyDescent="0.25">
      <c r="A725" s="1" t="s">
        <v>10</v>
      </c>
      <c r="B725" s="1">
        <v>31903</v>
      </c>
      <c r="C725" s="1">
        <v>5121</v>
      </c>
      <c r="D725" s="1">
        <v>3282</v>
      </c>
      <c r="E725" s="4">
        <v>6408904511</v>
      </c>
      <c r="F725" s="1">
        <v>3146</v>
      </c>
      <c r="G725" s="81">
        <f t="shared" si="11"/>
        <v>61433.313805897291</v>
      </c>
    </row>
    <row r="726" spans="1:7" x14ac:dyDescent="0.25">
      <c r="A726" s="1" t="s">
        <v>10</v>
      </c>
      <c r="B726" s="1">
        <v>31904</v>
      </c>
      <c r="C726" s="1">
        <v>1274</v>
      </c>
      <c r="D726" s="1">
        <v>782</v>
      </c>
      <c r="E726" s="4">
        <v>6138147567</v>
      </c>
      <c r="F726" s="1">
        <v>744</v>
      </c>
      <c r="G726" s="81">
        <f t="shared" si="11"/>
        <v>58398.744113029832</v>
      </c>
    </row>
    <row r="727" spans="1:7" x14ac:dyDescent="0.25">
      <c r="A727" s="1" t="s">
        <v>10</v>
      </c>
      <c r="B727" s="1">
        <v>31905</v>
      </c>
      <c r="C727" s="1">
        <v>4705</v>
      </c>
      <c r="D727" s="1">
        <v>3351</v>
      </c>
      <c r="E727" s="4">
        <v>7122210414</v>
      </c>
      <c r="F727" s="1">
        <v>3231</v>
      </c>
      <c r="G727" s="81">
        <f t="shared" si="11"/>
        <v>68671.625929861853</v>
      </c>
    </row>
    <row r="728" spans="1:7" x14ac:dyDescent="0.25">
      <c r="A728" s="1" t="s">
        <v>10</v>
      </c>
      <c r="B728" s="1">
        <v>31906</v>
      </c>
      <c r="C728" s="1">
        <v>1934</v>
      </c>
      <c r="D728" s="1">
        <v>1203</v>
      </c>
      <c r="E728" s="4">
        <v>6220268873</v>
      </c>
      <c r="F728" s="1">
        <v>1121</v>
      </c>
      <c r="G728" s="81">
        <f t="shared" si="11"/>
        <v>57962.771458117895</v>
      </c>
    </row>
    <row r="729" spans="1:7" x14ac:dyDescent="0.25">
      <c r="A729" s="1" t="s">
        <v>10</v>
      </c>
      <c r="B729" s="1">
        <v>31907</v>
      </c>
      <c r="C729" s="1">
        <v>1015</v>
      </c>
      <c r="D729" s="1">
        <v>708</v>
      </c>
      <c r="E729" s="4">
        <v>6975369458</v>
      </c>
      <c r="F729" s="1">
        <v>672</v>
      </c>
      <c r="G729" s="81">
        <f t="shared" si="11"/>
        <v>66206.896551724145</v>
      </c>
    </row>
    <row r="730" spans="1:7" x14ac:dyDescent="0.25">
      <c r="A730" s="1" t="s">
        <v>10</v>
      </c>
      <c r="B730" s="1">
        <v>31909</v>
      </c>
      <c r="C730" s="1">
        <v>2702</v>
      </c>
      <c r="D730" s="1">
        <v>1661</v>
      </c>
      <c r="E730" s="4">
        <v>6147298298</v>
      </c>
      <c r="F730" s="1">
        <v>1577</v>
      </c>
      <c r="G730" s="81">
        <f t="shared" si="11"/>
        <v>58364.174685418213</v>
      </c>
    </row>
    <row r="731" spans="1:7" x14ac:dyDescent="0.25">
      <c r="A731" s="1" t="s">
        <v>10</v>
      </c>
      <c r="B731" s="1">
        <v>31910</v>
      </c>
      <c r="C731" s="1">
        <v>1651</v>
      </c>
      <c r="D731" s="1">
        <v>1159</v>
      </c>
      <c r="E731" s="4">
        <v>7019987886</v>
      </c>
      <c r="F731" s="1">
        <v>1119</v>
      </c>
      <c r="G731" s="81">
        <f t="shared" si="11"/>
        <v>67777.104784978801</v>
      </c>
    </row>
    <row r="732" spans="1:7" x14ac:dyDescent="0.25">
      <c r="A732" s="1" t="s">
        <v>10</v>
      </c>
      <c r="B732" s="1">
        <v>31911</v>
      </c>
      <c r="C732" s="1">
        <v>1240</v>
      </c>
      <c r="D732" s="1">
        <v>787</v>
      </c>
      <c r="E732" s="4">
        <v>6346774194</v>
      </c>
      <c r="F732" s="1">
        <v>759</v>
      </c>
      <c r="G732" s="81">
        <f t="shared" si="11"/>
        <v>61209.677419354841</v>
      </c>
    </row>
    <row r="733" spans="1:7" x14ac:dyDescent="0.25">
      <c r="A733" s="1" t="s">
        <v>10</v>
      </c>
      <c r="B733" s="1">
        <v>31912</v>
      </c>
      <c r="C733" s="1">
        <v>7823</v>
      </c>
      <c r="D733" s="1">
        <v>5150</v>
      </c>
      <c r="E733" s="4">
        <v>6583152243</v>
      </c>
      <c r="F733" s="1">
        <v>4870</v>
      </c>
      <c r="G733" s="81">
        <f t="shared" si="11"/>
        <v>62252.332864629941</v>
      </c>
    </row>
    <row r="734" spans="1:7" x14ac:dyDescent="0.25">
      <c r="A734" s="1" t="s">
        <v>10</v>
      </c>
      <c r="B734" s="1">
        <v>31913</v>
      </c>
      <c r="C734" s="1">
        <v>1607</v>
      </c>
      <c r="D734" s="1">
        <v>1060</v>
      </c>
      <c r="E734" s="4">
        <v>6596141879</v>
      </c>
      <c r="F734" s="1">
        <v>998</v>
      </c>
      <c r="G734" s="81">
        <f t="shared" si="11"/>
        <v>62103.298070939636</v>
      </c>
    </row>
    <row r="735" spans="1:7" x14ac:dyDescent="0.25">
      <c r="A735" s="1" t="s">
        <v>10</v>
      </c>
      <c r="B735" s="1">
        <v>31915</v>
      </c>
      <c r="C735" s="1">
        <v>1363</v>
      </c>
      <c r="D735" s="1">
        <v>828</v>
      </c>
      <c r="E735" s="4">
        <v>6074834923</v>
      </c>
      <c r="F735" s="1">
        <v>767</v>
      </c>
      <c r="G735" s="81">
        <f t="shared" si="11"/>
        <v>56272.927366104181</v>
      </c>
    </row>
    <row r="736" spans="1:7" x14ac:dyDescent="0.25">
      <c r="A736" s="1" t="s">
        <v>10</v>
      </c>
      <c r="B736" s="1">
        <v>31916</v>
      </c>
      <c r="C736" s="1">
        <v>2177</v>
      </c>
      <c r="D736" s="1">
        <v>1496</v>
      </c>
      <c r="E736" s="4">
        <v>6871841984</v>
      </c>
      <c r="F736" s="1">
        <v>1449</v>
      </c>
      <c r="G736" s="81">
        <f t="shared" si="11"/>
        <v>66559.485530546619</v>
      </c>
    </row>
    <row r="737" spans="1:7" x14ac:dyDescent="0.25">
      <c r="A737" s="1" t="s">
        <v>10</v>
      </c>
      <c r="B737" s="1">
        <v>31917</v>
      </c>
      <c r="C737" s="1">
        <v>1380</v>
      </c>
      <c r="D737" s="1">
        <v>854</v>
      </c>
      <c r="E737" s="4">
        <v>6188405797</v>
      </c>
      <c r="F737" s="1">
        <v>813</v>
      </c>
      <c r="G737" s="81">
        <f t="shared" si="11"/>
        <v>58913.043478260872</v>
      </c>
    </row>
    <row r="738" spans="1:7" x14ac:dyDescent="0.25">
      <c r="A738" s="1" t="s">
        <v>10</v>
      </c>
      <c r="B738" s="1">
        <v>31918</v>
      </c>
      <c r="C738" s="1">
        <v>3166</v>
      </c>
      <c r="D738" s="1">
        <v>2020</v>
      </c>
      <c r="E738" s="4">
        <v>6380290587</v>
      </c>
      <c r="F738" s="1">
        <v>1938</v>
      </c>
      <c r="G738" s="81">
        <f t="shared" si="11"/>
        <v>61212.886923562852</v>
      </c>
    </row>
    <row r="739" spans="1:7" x14ac:dyDescent="0.25">
      <c r="A739" s="1" t="s">
        <v>10</v>
      </c>
      <c r="B739" s="1">
        <v>31919</v>
      </c>
      <c r="C739" s="1">
        <v>2194</v>
      </c>
      <c r="D739" s="1">
        <v>1543</v>
      </c>
      <c r="E739" s="4">
        <v>7032816773</v>
      </c>
      <c r="F739" s="1">
        <v>1473</v>
      </c>
      <c r="G739" s="81">
        <f t="shared" si="11"/>
        <v>67137.648131267095</v>
      </c>
    </row>
    <row r="740" spans="1:7" x14ac:dyDescent="0.25">
      <c r="A740" s="1" t="s">
        <v>10</v>
      </c>
      <c r="B740" s="1">
        <v>31920</v>
      </c>
      <c r="C740" s="1">
        <v>581</v>
      </c>
      <c r="D740" s="1">
        <v>336</v>
      </c>
      <c r="E740" s="4">
        <v>578313253</v>
      </c>
      <c r="F740" s="1">
        <v>328</v>
      </c>
      <c r="G740" s="81">
        <f t="shared" si="11"/>
        <v>56454.388984509467</v>
      </c>
    </row>
    <row r="741" spans="1:7" x14ac:dyDescent="0.25">
      <c r="A741" s="1" t="s">
        <v>10</v>
      </c>
      <c r="B741" s="1">
        <v>31921</v>
      </c>
      <c r="C741" s="1">
        <v>3009</v>
      </c>
      <c r="D741" s="1">
        <v>2192</v>
      </c>
      <c r="E741" s="4">
        <v>728481223</v>
      </c>
      <c r="F741" s="1">
        <v>2115</v>
      </c>
      <c r="G741" s="81">
        <f t="shared" si="11"/>
        <v>70289.132602193422</v>
      </c>
    </row>
    <row r="742" spans="1:7" x14ac:dyDescent="0.25">
      <c r="A742" s="1" t="s">
        <v>10</v>
      </c>
      <c r="B742" s="1">
        <v>31922</v>
      </c>
      <c r="C742" s="1">
        <v>2087</v>
      </c>
      <c r="D742" s="1">
        <v>1424</v>
      </c>
      <c r="E742" s="4">
        <v>6823191184</v>
      </c>
      <c r="F742" s="1">
        <v>1376</v>
      </c>
      <c r="G742" s="81">
        <f t="shared" si="11"/>
        <v>65931.95975083852</v>
      </c>
    </row>
    <row r="743" spans="1:7" x14ac:dyDescent="0.25">
      <c r="A743" s="1" t="s">
        <v>10</v>
      </c>
      <c r="B743" s="1">
        <v>31923</v>
      </c>
      <c r="C743" s="1">
        <v>865</v>
      </c>
      <c r="D743" s="1">
        <v>484</v>
      </c>
      <c r="E743" s="4">
        <v>5595375723</v>
      </c>
      <c r="F743" s="1">
        <v>458</v>
      </c>
      <c r="G743" s="81">
        <f t="shared" si="11"/>
        <v>52947.976878612717</v>
      </c>
    </row>
    <row r="744" spans="1:7" x14ac:dyDescent="0.25">
      <c r="A744" s="1" t="s">
        <v>10</v>
      </c>
      <c r="B744" s="1">
        <v>31925</v>
      </c>
      <c r="C744" s="1">
        <v>1491</v>
      </c>
      <c r="D744" s="1">
        <v>1028</v>
      </c>
      <c r="E744" s="4">
        <v>6894701543</v>
      </c>
      <c r="F744" s="1">
        <v>975</v>
      </c>
      <c r="G744" s="81">
        <f t="shared" si="11"/>
        <v>65392.35412474849</v>
      </c>
    </row>
    <row r="745" spans="1:7" x14ac:dyDescent="0.25">
      <c r="A745" s="1" t="s">
        <v>10</v>
      </c>
      <c r="B745" s="1">
        <v>31926</v>
      </c>
      <c r="C745" s="1">
        <v>8345</v>
      </c>
      <c r="D745" s="1">
        <v>5614</v>
      </c>
      <c r="E745" s="4">
        <v>6727381666</v>
      </c>
      <c r="F745" s="1">
        <v>5355</v>
      </c>
      <c r="G745" s="81">
        <f t="shared" si="11"/>
        <v>64170.16177351708</v>
      </c>
    </row>
    <row r="746" spans="1:7" x14ac:dyDescent="0.25">
      <c r="A746" s="1" t="s">
        <v>10</v>
      </c>
      <c r="B746" s="1">
        <v>31927</v>
      </c>
      <c r="C746" s="1">
        <v>1580</v>
      </c>
      <c r="D746" s="1">
        <v>1072</v>
      </c>
      <c r="E746" s="4">
        <v>6784810127</v>
      </c>
      <c r="F746" s="1">
        <v>1041</v>
      </c>
      <c r="G746" s="81">
        <f t="shared" si="11"/>
        <v>65886.075949367078</v>
      </c>
    </row>
    <row r="747" spans="1:7" x14ac:dyDescent="0.25">
      <c r="A747" s="1" t="s">
        <v>10</v>
      </c>
      <c r="B747" s="1">
        <v>31928</v>
      </c>
      <c r="C747" s="1">
        <v>1823</v>
      </c>
      <c r="D747" s="1">
        <v>1237</v>
      </c>
      <c r="E747" s="4">
        <v>6785518376</v>
      </c>
      <c r="F747" s="1">
        <v>1171</v>
      </c>
      <c r="G747" s="81">
        <f t="shared" si="11"/>
        <v>64234.777838727372</v>
      </c>
    </row>
    <row r="748" spans="1:7" x14ac:dyDescent="0.25">
      <c r="A748" s="1" t="s">
        <v>10</v>
      </c>
      <c r="B748" s="1">
        <v>31929</v>
      </c>
      <c r="C748" s="1">
        <v>4587</v>
      </c>
      <c r="D748" s="1">
        <v>3082</v>
      </c>
      <c r="E748" s="4">
        <v>6718988446</v>
      </c>
      <c r="F748" s="1">
        <v>2922</v>
      </c>
      <c r="G748" s="81">
        <f t="shared" si="11"/>
        <v>63701.765860039239</v>
      </c>
    </row>
    <row r="749" spans="1:7" x14ac:dyDescent="0.25">
      <c r="A749" s="1" t="s">
        <v>10</v>
      </c>
      <c r="B749" s="1">
        <v>31930</v>
      </c>
      <c r="C749" s="1">
        <v>2339</v>
      </c>
      <c r="D749" s="1">
        <v>1570</v>
      </c>
      <c r="E749" s="4">
        <v>6712270201</v>
      </c>
      <c r="F749" s="1">
        <v>1505</v>
      </c>
      <c r="G749" s="81">
        <f t="shared" si="11"/>
        <v>64343.736639589566</v>
      </c>
    </row>
    <row r="750" spans="1:7" x14ac:dyDescent="0.25">
      <c r="A750" s="1" t="s">
        <v>10</v>
      </c>
      <c r="B750" s="1">
        <v>31932</v>
      </c>
      <c r="C750" s="1">
        <v>1571</v>
      </c>
      <c r="D750" s="1">
        <v>1135</v>
      </c>
      <c r="E750" s="4">
        <v>7224697645</v>
      </c>
      <c r="F750" s="1">
        <v>1094</v>
      </c>
      <c r="G750" s="81">
        <f t="shared" si="11"/>
        <v>69637.173774665833</v>
      </c>
    </row>
    <row r="751" spans="1:7" x14ac:dyDescent="0.25">
      <c r="A751" s="1" t="s">
        <v>10</v>
      </c>
      <c r="B751" s="1">
        <v>31934</v>
      </c>
      <c r="C751" s="1">
        <v>3638</v>
      </c>
      <c r="D751" s="1">
        <v>2256</v>
      </c>
      <c r="E751" s="4">
        <v>6201209456</v>
      </c>
      <c r="F751" s="1">
        <v>2156</v>
      </c>
      <c r="G751" s="81">
        <f t="shared" si="11"/>
        <v>59263.331500824628</v>
      </c>
    </row>
    <row r="752" spans="1:7" x14ac:dyDescent="0.25">
      <c r="A752" s="1" t="s">
        <v>10</v>
      </c>
      <c r="B752" s="1">
        <v>31935</v>
      </c>
      <c r="C752" s="1">
        <v>2514</v>
      </c>
      <c r="D752" s="1">
        <v>1550</v>
      </c>
      <c r="E752" s="4">
        <v>6165473349</v>
      </c>
      <c r="F752" s="1">
        <v>1473</v>
      </c>
      <c r="G752" s="81">
        <f t="shared" si="11"/>
        <v>58591.885441527447</v>
      </c>
    </row>
    <row r="753" spans="1:7" x14ac:dyDescent="0.25">
      <c r="A753" s="1" t="s">
        <v>10</v>
      </c>
      <c r="B753" s="1">
        <v>31938</v>
      </c>
      <c r="C753" s="1">
        <v>1012</v>
      </c>
      <c r="D753" s="1">
        <v>703</v>
      </c>
      <c r="E753" s="4">
        <v>6946640316</v>
      </c>
      <c r="F753" s="1">
        <v>679</v>
      </c>
      <c r="G753" s="81">
        <f t="shared" si="11"/>
        <v>67094.861660079041</v>
      </c>
    </row>
    <row r="754" spans="1:7" x14ac:dyDescent="0.25">
      <c r="A754" s="1" t="s">
        <v>10</v>
      </c>
      <c r="B754" s="1">
        <v>31939</v>
      </c>
      <c r="C754" s="1">
        <v>376</v>
      </c>
      <c r="D754" s="1">
        <v>207</v>
      </c>
      <c r="E754" s="4">
        <v>5505319149</v>
      </c>
      <c r="F754" s="1">
        <v>197</v>
      </c>
      <c r="G754" s="81">
        <f t="shared" si="11"/>
        <v>52393.617021276594</v>
      </c>
    </row>
    <row r="755" spans="1:7" x14ac:dyDescent="0.25">
      <c r="A755" s="1" t="s">
        <v>10</v>
      </c>
      <c r="B755" s="1">
        <v>31940</v>
      </c>
      <c r="C755" s="1">
        <v>1426</v>
      </c>
      <c r="D755" s="1">
        <v>968</v>
      </c>
      <c r="E755" s="4">
        <v>6788218794</v>
      </c>
      <c r="F755" s="1">
        <v>928</v>
      </c>
      <c r="G755" s="81">
        <f t="shared" si="11"/>
        <v>65077.13884992987</v>
      </c>
    </row>
    <row r="756" spans="1:7" x14ac:dyDescent="0.25">
      <c r="A756" s="1" t="s">
        <v>10</v>
      </c>
      <c r="B756" s="1">
        <v>31941</v>
      </c>
      <c r="C756" s="1">
        <v>844</v>
      </c>
      <c r="D756" s="1">
        <v>422</v>
      </c>
      <c r="E756" s="1">
        <v>50</v>
      </c>
      <c r="F756" s="1">
        <v>401</v>
      </c>
      <c r="G756" s="81">
        <f t="shared" si="11"/>
        <v>47511.848341232231</v>
      </c>
    </row>
    <row r="757" spans="1:7" x14ac:dyDescent="0.25">
      <c r="A757" s="1" t="s">
        <v>10</v>
      </c>
      <c r="B757" s="1">
        <v>31943</v>
      </c>
      <c r="C757" s="1">
        <v>6391</v>
      </c>
      <c r="D757" s="1">
        <v>4194</v>
      </c>
      <c r="E757" s="4">
        <v>6562353309</v>
      </c>
      <c r="F757" s="1">
        <v>3933</v>
      </c>
      <c r="G757" s="81">
        <f t="shared" si="11"/>
        <v>61539.665154122988</v>
      </c>
    </row>
    <row r="758" spans="1:7" x14ac:dyDescent="0.25">
      <c r="A758" s="1" t="s">
        <v>10</v>
      </c>
      <c r="B758" s="1">
        <v>31945</v>
      </c>
      <c r="C758" s="1">
        <v>1407</v>
      </c>
      <c r="D758" s="1">
        <v>926</v>
      </c>
      <c r="E758" s="4">
        <v>658137882</v>
      </c>
      <c r="F758" s="1">
        <v>873</v>
      </c>
      <c r="G758" s="81">
        <f t="shared" si="11"/>
        <v>62046.908315565037</v>
      </c>
    </row>
    <row r="759" spans="1:7" x14ac:dyDescent="0.25">
      <c r="A759" s="1" t="s">
        <v>10</v>
      </c>
      <c r="B759" s="1">
        <v>31946</v>
      </c>
      <c r="C759" s="1">
        <v>1431</v>
      </c>
      <c r="D759" s="1">
        <v>863</v>
      </c>
      <c r="E759" s="4">
        <v>6030747729</v>
      </c>
      <c r="F759" s="1">
        <v>821</v>
      </c>
      <c r="G759" s="81">
        <f t="shared" si="11"/>
        <v>57372.466806429074</v>
      </c>
    </row>
    <row r="760" spans="1:7" x14ac:dyDescent="0.25">
      <c r="A760" s="1" t="s">
        <v>10</v>
      </c>
      <c r="B760" s="1">
        <v>31947</v>
      </c>
      <c r="C760" s="1">
        <v>6577</v>
      </c>
      <c r="D760" s="1">
        <v>4143</v>
      </c>
      <c r="E760" s="4">
        <v>629922457</v>
      </c>
      <c r="F760" s="1">
        <v>3976</v>
      </c>
      <c r="G760" s="81">
        <f t="shared" si="11"/>
        <v>60453.094115858301</v>
      </c>
    </row>
    <row r="761" spans="1:7" x14ac:dyDescent="0.25">
      <c r="A761" s="1" t="s">
        <v>10</v>
      </c>
      <c r="B761" s="1">
        <v>31948</v>
      </c>
      <c r="C761" s="1">
        <v>2503</v>
      </c>
      <c r="D761" s="1">
        <v>1567</v>
      </c>
      <c r="E761" s="4">
        <v>6260487415</v>
      </c>
      <c r="F761" s="1">
        <v>1476</v>
      </c>
      <c r="G761" s="81">
        <f t="shared" si="11"/>
        <v>58969.236915701156</v>
      </c>
    </row>
    <row r="762" spans="1:7" x14ac:dyDescent="0.25">
      <c r="A762" s="1" t="s">
        <v>10</v>
      </c>
      <c r="B762" s="1">
        <v>31949</v>
      </c>
      <c r="C762" s="1">
        <v>5019</v>
      </c>
      <c r="D762" s="1">
        <v>3627</v>
      </c>
      <c r="E762" s="4">
        <v>7226539151</v>
      </c>
      <c r="F762" s="1">
        <v>3465</v>
      </c>
      <c r="G762" s="81">
        <f t="shared" si="11"/>
        <v>69037.656903765688</v>
      </c>
    </row>
    <row r="763" spans="1:7" x14ac:dyDescent="0.25">
      <c r="A763" s="1" t="s">
        <v>10</v>
      </c>
      <c r="B763" s="1">
        <v>31950</v>
      </c>
      <c r="C763" s="1">
        <v>3574</v>
      </c>
      <c r="D763" s="1">
        <v>2711</v>
      </c>
      <c r="E763" s="4">
        <v>7585338556</v>
      </c>
      <c r="F763" s="1">
        <v>2617</v>
      </c>
      <c r="G763" s="81">
        <f t="shared" si="11"/>
        <v>73223.279238947958</v>
      </c>
    </row>
    <row r="764" spans="1:7" x14ac:dyDescent="0.25">
      <c r="A764" s="1" t="s">
        <v>10</v>
      </c>
      <c r="B764" s="1">
        <v>31951</v>
      </c>
      <c r="C764" s="1">
        <v>7762</v>
      </c>
      <c r="D764" s="1">
        <v>5493</v>
      </c>
      <c r="E764" s="4">
        <v>7076784334</v>
      </c>
      <c r="F764" s="1">
        <v>5264</v>
      </c>
      <c r="G764" s="81">
        <f t="shared" si="11"/>
        <v>67817.572790517908</v>
      </c>
    </row>
    <row r="765" spans="1:7" x14ac:dyDescent="0.25">
      <c r="A765" s="1" t="s">
        <v>10</v>
      </c>
      <c r="B765" s="1">
        <v>31952</v>
      </c>
      <c r="C765" s="1">
        <v>9890</v>
      </c>
      <c r="D765" s="1">
        <v>7011</v>
      </c>
      <c r="E765" s="4">
        <v>7088978766</v>
      </c>
      <c r="F765" s="1">
        <v>6739</v>
      </c>
      <c r="G765" s="81">
        <f t="shared" si="11"/>
        <v>68139.534883720931</v>
      </c>
    </row>
    <row r="766" spans="1:7" x14ac:dyDescent="0.25">
      <c r="A766" s="1" t="s">
        <v>10</v>
      </c>
      <c r="B766" s="1">
        <v>31953</v>
      </c>
      <c r="C766" s="1">
        <v>2923</v>
      </c>
      <c r="D766" s="1">
        <v>2071</v>
      </c>
      <c r="E766" s="4">
        <v>7085186452</v>
      </c>
      <c r="F766" s="1">
        <v>2008</v>
      </c>
      <c r="G766" s="81">
        <f t="shared" si="11"/>
        <v>68696.544645911737</v>
      </c>
    </row>
    <row r="767" spans="1:7" x14ac:dyDescent="0.25">
      <c r="A767" s="1" t="s">
        <v>10</v>
      </c>
      <c r="B767" s="1">
        <v>31954</v>
      </c>
      <c r="C767" s="1">
        <v>1760</v>
      </c>
      <c r="D767" s="1">
        <v>1247</v>
      </c>
      <c r="E767" s="4">
        <v>7085227273</v>
      </c>
      <c r="F767" s="1">
        <v>1212</v>
      </c>
      <c r="G767" s="81">
        <f t="shared" si="11"/>
        <v>68863.636363636353</v>
      </c>
    </row>
    <row r="768" spans="1:7" x14ac:dyDescent="0.25">
      <c r="A768" s="1" t="s">
        <v>10</v>
      </c>
      <c r="B768" s="1">
        <v>32001</v>
      </c>
      <c r="C768" s="1">
        <v>2974</v>
      </c>
      <c r="D768" s="1">
        <v>1950</v>
      </c>
      <c r="E768" s="4">
        <v>6556825824</v>
      </c>
      <c r="F768" s="1">
        <v>1819</v>
      </c>
      <c r="G768" s="81">
        <f t="shared" si="11"/>
        <v>61163.416274377945</v>
      </c>
    </row>
    <row r="769" spans="1:7" x14ac:dyDescent="0.25">
      <c r="A769" s="1" t="s">
        <v>10</v>
      </c>
      <c r="B769" s="1">
        <v>32002</v>
      </c>
      <c r="C769" s="1">
        <v>1983</v>
      </c>
      <c r="D769" s="1">
        <v>1419</v>
      </c>
      <c r="E769" s="4">
        <v>7155824508</v>
      </c>
      <c r="F769" s="1">
        <v>1306</v>
      </c>
      <c r="G769" s="81">
        <f t="shared" si="11"/>
        <v>65859.80837115481</v>
      </c>
    </row>
    <row r="770" spans="1:7" x14ac:dyDescent="0.25">
      <c r="A770" s="1" t="s">
        <v>10</v>
      </c>
      <c r="B770" s="1">
        <v>32003</v>
      </c>
      <c r="C770" s="1">
        <v>1981</v>
      </c>
      <c r="D770" s="1">
        <v>1181</v>
      </c>
      <c r="E770" s="4">
        <v>5961635538</v>
      </c>
      <c r="F770" s="1">
        <v>1104</v>
      </c>
      <c r="G770" s="81">
        <f t="shared" si="11"/>
        <v>55729.429581019685</v>
      </c>
    </row>
    <row r="771" spans="1:7" x14ac:dyDescent="0.25">
      <c r="A771" s="1" t="s">
        <v>10</v>
      </c>
      <c r="B771" s="1">
        <v>32004</v>
      </c>
      <c r="C771" s="1">
        <v>1487</v>
      </c>
      <c r="D771" s="1">
        <v>684</v>
      </c>
      <c r="E771" s="4">
        <v>4599865501</v>
      </c>
      <c r="F771" s="1">
        <v>599</v>
      </c>
      <c r="G771" s="81">
        <f t="shared" si="11"/>
        <v>40282.447881640888</v>
      </c>
    </row>
    <row r="772" spans="1:7" x14ac:dyDescent="0.25">
      <c r="A772" s="1" t="s">
        <v>10</v>
      </c>
      <c r="B772" s="1">
        <v>32005</v>
      </c>
      <c r="C772" s="1">
        <v>1795</v>
      </c>
      <c r="D772" s="1">
        <v>1153</v>
      </c>
      <c r="E772" s="4">
        <v>6423398329</v>
      </c>
      <c r="F772" s="1">
        <v>1062</v>
      </c>
      <c r="G772" s="81">
        <f t="shared" si="11"/>
        <v>59164.345403899722</v>
      </c>
    </row>
    <row r="773" spans="1:7" x14ac:dyDescent="0.25">
      <c r="A773" s="1" t="s">
        <v>10</v>
      </c>
      <c r="B773" s="1">
        <v>32006</v>
      </c>
      <c r="C773" s="1">
        <v>2993</v>
      </c>
      <c r="D773" s="1">
        <v>1680</v>
      </c>
      <c r="E773" s="4">
        <v>5613097227</v>
      </c>
      <c r="F773" s="1">
        <v>1542</v>
      </c>
      <c r="G773" s="81">
        <f t="shared" si="11"/>
        <v>51520.213832275309</v>
      </c>
    </row>
    <row r="774" spans="1:7" x14ac:dyDescent="0.25">
      <c r="A774" s="1" t="s">
        <v>10</v>
      </c>
      <c r="B774" s="1">
        <v>32007</v>
      </c>
      <c r="C774" s="1">
        <v>296</v>
      </c>
      <c r="D774" s="1">
        <v>169</v>
      </c>
      <c r="E774" s="4">
        <v>5709459459</v>
      </c>
      <c r="F774" s="1">
        <v>164</v>
      </c>
      <c r="G774" s="81">
        <f t="shared" ref="G774:G837" si="12">F774/(C774/100000)</f>
        <v>55405.405405405407</v>
      </c>
    </row>
    <row r="775" spans="1:7" x14ac:dyDescent="0.25">
      <c r="A775" s="1" t="s">
        <v>10</v>
      </c>
      <c r="B775" s="1">
        <v>32008</v>
      </c>
      <c r="C775" s="1">
        <v>5380</v>
      </c>
      <c r="D775" s="1">
        <v>3233</v>
      </c>
      <c r="E775" s="4">
        <v>600929368</v>
      </c>
      <c r="F775" s="1">
        <v>2991</v>
      </c>
      <c r="G775" s="81">
        <f t="shared" si="12"/>
        <v>55594.795539033454</v>
      </c>
    </row>
    <row r="776" spans="1:7" x14ac:dyDescent="0.25">
      <c r="A776" s="1" t="s">
        <v>10</v>
      </c>
      <c r="B776" s="1">
        <v>32009</v>
      </c>
      <c r="C776" s="1">
        <v>1842</v>
      </c>
      <c r="D776" s="1">
        <v>910</v>
      </c>
      <c r="E776" s="4">
        <v>4940282302</v>
      </c>
      <c r="F776" s="1">
        <v>836</v>
      </c>
      <c r="G776" s="81">
        <f t="shared" si="12"/>
        <v>45385.450597176983</v>
      </c>
    </row>
    <row r="777" spans="1:7" x14ac:dyDescent="0.25">
      <c r="A777" s="1" t="s">
        <v>10</v>
      </c>
      <c r="B777" s="1">
        <v>32010</v>
      </c>
      <c r="C777" s="1">
        <v>1051</v>
      </c>
      <c r="D777" s="1">
        <v>564</v>
      </c>
      <c r="E777" s="4">
        <v>5366317793</v>
      </c>
      <c r="F777" s="1">
        <v>501</v>
      </c>
      <c r="G777" s="81">
        <f t="shared" si="12"/>
        <v>47668.886774500475</v>
      </c>
    </row>
    <row r="778" spans="1:7" x14ac:dyDescent="0.25">
      <c r="A778" s="1" t="s">
        <v>10</v>
      </c>
      <c r="B778" s="1">
        <v>32011</v>
      </c>
      <c r="C778" s="1">
        <v>1175</v>
      </c>
      <c r="D778" s="1">
        <v>670</v>
      </c>
      <c r="E778" s="4">
        <v>570212766</v>
      </c>
      <c r="F778" s="1">
        <v>630</v>
      </c>
      <c r="G778" s="81">
        <f t="shared" si="12"/>
        <v>53617.021276595748</v>
      </c>
    </row>
    <row r="779" spans="1:7" x14ac:dyDescent="0.25">
      <c r="A779" s="1" t="s">
        <v>10</v>
      </c>
      <c r="B779" s="1">
        <v>32012</v>
      </c>
      <c r="C779" s="1">
        <v>1332</v>
      </c>
      <c r="D779" s="1">
        <v>713</v>
      </c>
      <c r="E779" s="4">
        <v>5352852853</v>
      </c>
      <c r="F779" s="1">
        <v>638</v>
      </c>
      <c r="G779" s="81">
        <f t="shared" si="12"/>
        <v>47897.897897897899</v>
      </c>
    </row>
    <row r="780" spans="1:7" x14ac:dyDescent="0.25">
      <c r="A780" s="1" t="s">
        <v>10</v>
      </c>
      <c r="B780" s="1">
        <v>32013</v>
      </c>
      <c r="C780" s="1">
        <v>4122</v>
      </c>
      <c r="D780" s="1">
        <v>2888</v>
      </c>
      <c r="E780" s="4">
        <v>7006307618</v>
      </c>
      <c r="F780" s="1">
        <v>2741</v>
      </c>
      <c r="G780" s="81">
        <f t="shared" si="12"/>
        <v>66496.84619116933</v>
      </c>
    </row>
    <row r="781" spans="1:7" x14ac:dyDescent="0.25">
      <c r="A781" s="1" t="s">
        <v>10</v>
      </c>
      <c r="B781" s="1">
        <v>32014</v>
      </c>
      <c r="C781" s="1">
        <v>2304</v>
      </c>
      <c r="D781" s="1">
        <v>1332</v>
      </c>
      <c r="E781" s="4">
        <v>578125</v>
      </c>
      <c r="F781" s="1">
        <v>1234</v>
      </c>
      <c r="G781" s="81">
        <f t="shared" si="12"/>
        <v>53559.027777777774</v>
      </c>
    </row>
    <row r="782" spans="1:7" x14ac:dyDescent="0.25">
      <c r="A782" s="1" t="s">
        <v>10</v>
      </c>
      <c r="B782" s="1">
        <v>32015</v>
      </c>
      <c r="C782" s="1">
        <v>1394</v>
      </c>
      <c r="D782" s="1">
        <v>706</v>
      </c>
      <c r="E782" s="4">
        <v>506456241</v>
      </c>
      <c r="F782" s="1">
        <v>641</v>
      </c>
      <c r="G782" s="81">
        <f t="shared" si="12"/>
        <v>45982.783357245338</v>
      </c>
    </row>
    <row r="783" spans="1:7" x14ac:dyDescent="0.25">
      <c r="A783" s="1" t="s">
        <v>10</v>
      </c>
      <c r="B783" s="1">
        <v>32016</v>
      </c>
      <c r="C783" s="1">
        <v>4408</v>
      </c>
      <c r="D783" s="1">
        <v>2659</v>
      </c>
      <c r="E783" s="4">
        <v>6032214156</v>
      </c>
      <c r="F783" s="1">
        <v>2480</v>
      </c>
      <c r="G783" s="81">
        <f t="shared" si="12"/>
        <v>56261.343012704172</v>
      </c>
    </row>
    <row r="784" spans="1:7" x14ac:dyDescent="0.25">
      <c r="A784" s="1" t="s">
        <v>10</v>
      </c>
      <c r="B784" s="1">
        <v>32017</v>
      </c>
      <c r="C784" s="1">
        <v>3398</v>
      </c>
      <c r="D784" s="1">
        <v>1960</v>
      </c>
      <c r="E784" s="4">
        <v>5768098882</v>
      </c>
      <c r="F784" s="1">
        <v>1823</v>
      </c>
      <c r="G784" s="81">
        <f t="shared" si="12"/>
        <v>53649.205414949967</v>
      </c>
    </row>
    <row r="785" spans="1:7" x14ac:dyDescent="0.25">
      <c r="A785" s="1" t="s">
        <v>10</v>
      </c>
      <c r="B785" s="1">
        <v>32018</v>
      </c>
      <c r="C785" s="1">
        <v>1652</v>
      </c>
      <c r="D785" s="1">
        <v>936</v>
      </c>
      <c r="E785" s="4">
        <v>5665859564</v>
      </c>
      <c r="F785" s="1">
        <v>860</v>
      </c>
      <c r="G785" s="81">
        <f t="shared" si="12"/>
        <v>52058.111380145281</v>
      </c>
    </row>
    <row r="786" spans="1:7" x14ac:dyDescent="0.25">
      <c r="A786" s="1" t="s">
        <v>10</v>
      </c>
      <c r="B786" s="1">
        <v>32101</v>
      </c>
      <c r="C786" s="1">
        <v>2229</v>
      </c>
      <c r="D786" s="1">
        <v>1665</v>
      </c>
      <c r="E786" s="4">
        <v>7469717362</v>
      </c>
      <c r="F786" s="1">
        <v>1601</v>
      </c>
      <c r="G786" s="81">
        <f t="shared" si="12"/>
        <v>71825.930910722294</v>
      </c>
    </row>
    <row r="787" spans="1:7" x14ac:dyDescent="0.25">
      <c r="A787" s="1" t="s">
        <v>10</v>
      </c>
      <c r="B787" s="1">
        <v>32104</v>
      </c>
      <c r="C787" s="1">
        <v>3147</v>
      </c>
      <c r="D787" s="1">
        <v>2233</v>
      </c>
      <c r="E787" s="4">
        <v>7095646648</v>
      </c>
      <c r="F787" s="1">
        <v>2114</v>
      </c>
      <c r="G787" s="81">
        <f t="shared" si="12"/>
        <v>67175.087384810933</v>
      </c>
    </row>
    <row r="788" spans="1:7" x14ac:dyDescent="0.25">
      <c r="A788" s="1" t="s">
        <v>10</v>
      </c>
      <c r="B788" s="1">
        <v>32106</v>
      </c>
      <c r="C788" s="1">
        <v>2368</v>
      </c>
      <c r="D788" s="1">
        <v>1678</v>
      </c>
      <c r="E788" s="4">
        <v>7086148649</v>
      </c>
      <c r="F788" s="1">
        <v>1607</v>
      </c>
      <c r="G788" s="81">
        <f t="shared" si="12"/>
        <v>67863.17567567568</v>
      </c>
    </row>
    <row r="789" spans="1:7" x14ac:dyDescent="0.25">
      <c r="A789" s="1" t="s">
        <v>10</v>
      </c>
      <c r="B789" s="1">
        <v>32107</v>
      </c>
      <c r="C789" s="1">
        <v>3190</v>
      </c>
      <c r="D789" s="1">
        <v>2375</v>
      </c>
      <c r="E789" s="4">
        <v>7445141066</v>
      </c>
      <c r="F789" s="1">
        <v>2251</v>
      </c>
      <c r="G789" s="81">
        <f t="shared" si="12"/>
        <v>70564.263322884013</v>
      </c>
    </row>
    <row r="790" spans="1:7" x14ac:dyDescent="0.25">
      <c r="A790" s="1" t="s">
        <v>10</v>
      </c>
      <c r="B790" s="1">
        <v>32109</v>
      </c>
      <c r="C790" s="1">
        <v>940</v>
      </c>
      <c r="D790" s="1">
        <v>720</v>
      </c>
      <c r="E790" s="4">
        <v>7659574468</v>
      </c>
      <c r="F790" s="1">
        <v>698</v>
      </c>
      <c r="G790" s="81">
        <f t="shared" si="12"/>
        <v>74255.319148936163</v>
      </c>
    </row>
    <row r="791" spans="1:7" x14ac:dyDescent="0.25">
      <c r="A791" s="1" t="s">
        <v>10</v>
      </c>
      <c r="B791" s="1">
        <v>32110</v>
      </c>
      <c r="C791" s="1">
        <v>3245</v>
      </c>
      <c r="D791" s="1">
        <v>2451</v>
      </c>
      <c r="E791" s="4">
        <v>7553158706</v>
      </c>
      <c r="F791" s="1">
        <v>2371</v>
      </c>
      <c r="G791" s="81">
        <f t="shared" si="12"/>
        <v>73066.25577812019</v>
      </c>
    </row>
    <row r="792" spans="1:7" x14ac:dyDescent="0.25">
      <c r="A792" s="1" t="s">
        <v>10</v>
      </c>
      <c r="B792" s="1">
        <v>32112</v>
      </c>
      <c r="C792" s="1">
        <v>2287</v>
      </c>
      <c r="D792" s="1">
        <v>1604</v>
      </c>
      <c r="E792" s="4">
        <v>7013554875</v>
      </c>
      <c r="F792" s="1">
        <v>1530</v>
      </c>
      <c r="G792" s="81">
        <f t="shared" si="12"/>
        <v>66899.868823786615</v>
      </c>
    </row>
    <row r="793" spans="1:7" x14ac:dyDescent="0.25">
      <c r="A793" s="1" t="s">
        <v>10</v>
      </c>
      <c r="B793" s="1">
        <v>32114</v>
      </c>
      <c r="C793" s="1">
        <v>3710</v>
      </c>
      <c r="D793" s="1">
        <v>2720</v>
      </c>
      <c r="E793" s="4">
        <v>7331536388</v>
      </c>
      <c r="F793" s="1">
        <v>2631</v>
      </c>
      <c r="G793" s="81">
        <f t="shared" si="12"/>
        <v>70916.442048517521</v>
      </c>
    </row>
    <row r="794" spans="1:7" x14ac:dyDescent="0.25">
      <c r="A794" s="1" t="s">
        <v>10</v>
      </c>
      <c r="B794" s="1">
        <v>32115</v>
      </c>
      <c r="C794" s="1">
        <v>1404</v>
      </c>
      <c r="D794" s="1">
        <v>1051</v>
      </c>
      <c r="E794" s="4">
        <v>7485754986</v>
      </c>
      <c r="F794" s="1">
        <v>1013</v>
      </c>
      <c r="G794" s="81">
        <f t="shared" si="12"/>
        <v>72150.997150997151</v>
      </c>
    </row>
    <row r="795" spans="1:7" x14ac:dyDescent="0.25">
      <c r="A795" s="1" t="s">
        <v>10</v>
      </c>
      <c r="B795" s="1">
        <v>32116</v>
      </c>
      <c r="C795" s="1">
        <v>2576</v>
      </c>
      <c r="D795" s="1">
        <v>1749</v>
      </c>
      <c r="E795" s="4">
        <v>6789596273</v>
      </c>
      <c r="F795" s="1">
        <v>1696</v>
      </c>
      <c r="G795" s="81">
        <f t="shared" si="12"/>
        <v>65838.509316770185</v>
      </c>
    </row>
    <row r="796" spans="1:7" x14ac:dyDescent="0.25">
      <c r="A796" s="1" t="s">
        <v>10</v>
      </c>
      <c r="B796" s="1">
        <v>32119</v>
      </c>
      <c r="C796" s="1">
        <v>2430</v>
      </c>
      <c r="D796" s="1">
        <v>1732</v>
      </c>
      <c r="E796" s="4">
        <v>7127572016</v>
      </c>
      <c r="F796" s="1">
        <v>1656</v>
      </c>
      <c r="G796" s="81">
        <f t="shared" si="12"/>
        <v>68148.148148148146</v>
      </c>
    </row>
    <row r="797" spans="1:7" x14ac:dyDescent="0.25">
      <c r="A797" s="1" t="s">
        <v>10</v>
      </c>
      <c r="B797" s="1">
        <v>32120</v>
      </c>
      <c r="C797" s="1">
        <v>3696</v>
      </c>
      <c r="D797" s="1">
        <v>2547</v>
      </c>
      <c r="E797" s="4">
        <v>6891233766</v>
      </c>
      <c r="F797" s="1">
        <v>2403</v>
      </c>
      <c r="G797" s="81">
        <f t="shared" si="12"/>
        <v>65016.233766233767</v>
      </c>
    </row>
    <row r="798" spans="1:7" x14ac:dyDescent="0.25">
      <c r="A798" s="1" t="s">
        <v>10</v>
      </c>
      <c r="B798" s="1">
        <v>32131</v>
      </c>
      <c r="C798" s="1">
        <v>7637</v>
      </c>
      <c r="D798" s="1">
        <v>5259</v>
      </c>
      <c r="E798" s="4">
        <v>6886211863</v>
      </c>
      <c r="F798" s="1">
        <v>5027</v>
      </c>
      <c r="G798" s="81">
        <f t="shared" si="12"/>
        <v>65824.276548382884</v>
      </c>
    </row>
    <row r="799" spans="1:7" x14ac:dyDescent="0.25">
      <c r="A799" s="1" t="s">
        <v>10</v>
      </c>
      <c r="B799" s="1">
        <v>32132</v>
      </c>
      <c r="C799" s="1">
        <v>2378</v>
      </c>
      <c r="D799" s="1">
        <v>1661</v>
      </c>
      <c r="E799" s="4">
        <v>6984861228</v>
      </c>
      <c r="F799" s="1">
        <v>1580</v>
      </c>
      <c r="G799" s="81">
        <f t="shared" si="12"/>
        <v>66442.388561816653</v>
      </c>
    </row>
    <row r="800" spans="1:7" x14ac:dyDescent="0.25">
      <c r="A800" s="1" t="s">
        <v>10</v>
      </c>
      <c r="B800" s="1">
        <v>32134</v>
      </c>
      <c r="C800" s="1">
        <v>3026</v>
      </c>
      <c r="D800" s="1">
        <v>2313</v>
      </c>
      <c r="E800" s="4">
        <v>7643754131</v>
      </c>
      <c r="F800" s="1">
        <v>2207</v>
      </c>
      <c r="G800" s="81">
        <f t="shared" si="12"/>
        <v>72934.567085261078</v>
      </c>
    </row>
    <row r="801" spans="1:7" x14ac:dyDescent="0.25">
      <c r="A801" s="1" t="s">
        <v>10</v>
      </c>
      <c r="B801" s="1">
        <v>32135</v>
      </c>
      <c r="C801" s="1">
        <v>16380</v>
      </c>
      <c r="D801" s="1">
        <v>11916</v>
      </c>
      <c r="E801" s="4">
        <v>7274725275</v>
      </c>
      <c r="F801" s="1">
        <v>11391</v>
      </c>
      <c r="G801" s="81">
        <f t="shared" si="12"/>
        <v>69542.12454212454</v>
      </c>
    </row>
    <row r="802" spans="1:7" x14ac:dyDescent="0.25">
      <c r="A802" s="1" t="s">
        <v>10</v>
      </c>
      <c r="B802" s="1">
        <v>32139</v>
      </c>
      <c r="C802" s="1">
        <v>1543</v>
      </c>
      <c r="D802" s="1">
        <v>1021</v>
      </c>
      <c r="E802" s="4">
        <v>6616979909</v>
      </c>
      <c r="F802" s="1">
        <v>979</v>
      </c>
      <c r="G802" s="81">
        <f t="shared" si="12"/>
        <v>63447.828904731046</v>
      </c>
    </row>
    <row r="803" spans="1:7" x14ac:dyDescent="0.25">
      <c r="A803" s="1" t="s">
        <v>10</v>
      </c>
      <c r="B803" s="1">
        <v>32140</v>
      </c>
      <c r="C803" s="1">
        <v>2265</v>
      </c>
      <c r="D803" s="1">
        <v>1614</v>
      </c>
      <c r="E803" s="4">
        <v>7125827815</v>
      </c>
      <c r="F803" s="1">
        <v>1563</v>
      </c>
      <c r="G803" s="81">
        <f t="shared" si="12"/>
        <v>69006.622516556294</v>
      </c>
    </row>
    <row r="804" spans="1:7" x14ac:dyDescent="0.25">
      <c r="A804" s="1" t="s">
        <v>10</v>
      </c>
      <c r="B804" s="1">
        <v>32141</v>
      </c>
      <c r="C804" s="1">
        <v>4133</v>
      </c>
      <c r="D804" s="1">
        <v>2801</v>
      </c>
      <c r="E804" s="4">
        <v>6777159448</v>
      </c>
      <c r="F804" s="1">
        <v>2653</v>
      </c>
      <c r="G804" s="81">
        <f t="shared" si="12"/>
        <v>64190.660537140095</v>
      </c>
    </row>
    <row r="805" spans="1:7" x14ac:dyDescent="0.25">
      <c r="A805" s="1" t="s">
        <v>10</v>
      </c>
      <c r="B805" s="1">
        <v>32142</v>
      </c>
      <c r="C805" s="1">
        <v>7899</v>
      </c>
      <c r="D805" s="1">
        <v>5874</v>
      </c>
      <c r="E805" s="4">
        <v>7436384352</v>
      </c>
      <c r="F805" s="1">
        <v>5699</v>
      </c>
      <c r="G805" s="81">
        <f t="shared" si="12"/>
        <v>72148.373211798957</v>
      </c>
    </row>
    <row r="806" spans="1:7" x14ac:dyDescent="0.25">
      <c r="A806" s="1" t="s">
        <v>10</v>
      </c>
      <c r="B806" s="1">
        <v>32143</v>
      </c>
      <c r="C806" s="1">
        <v>1691</v>
      </c>
      <c r="D806" s="1">
        <v>1250</v>
      </c>
      <c r="E806" s="4">
        <v>7392075695</v>
      </c>
      <c r="F806" s="1">
        <v>1198</v>
      </c>
      <c r="G806" s="81">
        <f t="shared" si="12"/>
        <v>70845.653459491426</v>
      </c>
    </row>
    <row r="807" spans="1:7" x14ac:dyDescent="0.25">
      <c r="A807" s="1" t="s">
        <v>10</v>
      </c>
      <c r="B807" s="1">
        <v>32144</v>
      </c>
      <c r="C807" s="1">
        <v>27588</v>
      </c>
      <c r="D807" s="1">
        <v>20699</v>
      </c>
      <c r="E807" s="4">
        <v>7502899812</v>
      </c>
      <c r="F807" s="1">
        <v>19963</v>
      </c>
      <c r="G807" s="81">
        <f t="shared" si="12"/>
        <v>72361.17152385095</v>
      </c>
    </row>
    <row r="808" spans="1:7" x14ac:dyDescent="0.25">
      <c r="A808" s="1" t="s">
        <v>10</v>
      </c>
      <c r="B808" s="1">
        <v>32202</v>
      </c>
      <c r="C808" s="1">
        <v>1025</v>
      </c>
      <c r="D808" s="1">
        <v>752</v>
      </c>
      <c r="E808" s="4">
        <v>7336585366</v>
      </c>
      <c r="F808" s="1">
        <v>728</v>
      </c>
      <c r="G808" s="81">
        <f t="shared" si="12"/>
        <v>71024.390243902439</v>
      </c>
    </row>
    <row r="809" spans="1:7" x14ac:dyDescent="0.25">
      <c r="A809" s="1" t="s">
        <v>10</v>
      </c>
      <c r="B809" s="1">
        <v>32203</v>
      </c>
      <c r="C809" s="1">
        <v>1564</v>
      </c>
      <c r="D809" s="1">
        <v>1000</v>
      </c>
      <c r="E809" s="4">
        <v>6393861893</v>
      </c>
      <c r="F809" s="1">
        <v>945</v>
      </c>
      <c r="G809" s="81">
        <f t="shared" si="12"/>
        <v>60421.994884910484</v>
      </c>
    </row>
    <row r="810" spans="1:7" x14ac:dyDescent="0.25">
      <c r="A810" s="1" t="s">
        <v>10</v>
      </c>
      <c r="B810" s="1">
        <v>32206</v>
      </c>
      <c r="C810" s="1">
        <v>1181</v>
      </c>
      <c r="D810" s="1">
        <v>729</v>
      </c>
      <c r="E810" s="4">
        <v>617273497</v>
      </c>
      <c r="F810" s="1">
        <v>701</v>
      </c>
      <c r="G810" s="81">
        <f t="shared" si="12"/>
        <v>59356.47756138866</v>
      </c>
    </row>
    <row r="811" spans="1:7" x14ac:dyDescent="0.25">
      <c r="A811" s="1" t="s">
        <v>10</v>
      </c>
      <c r="B811" s="1">
        <v>32207</v>
      </c>
      <c r="C811" s="1">
        <v>2710</v>
      </c>
      <c r="D811" s="1">
        <v>1913</v>
      </c>
      <c r="E811" s="4">
        <v>705904059</v>
      </c>
      <c r="F811" s="1">
        <v>1852</v>
      </c>
      <c r="G811" s="81">
        <f t="shared" si="12"/>
        <v>68339.483394833951</v>
      </c>
    </row>
    <row r="812" spans="1:7" x14ac:dyDescent="0.25">
      <c r="A812" s="1" t="s">
        <v>10</v>
      </c>
      <c r="B812" s="1">
        <v>32209</v>
      </c>
      <c r="C812" s="1">
        <v>1483</v>
      </c>
      <c r="D812" s="1">
        <v>952</v>
      </c>
      <c r="E812" s="4">
        <v>6419420094</v>
      </c>
      <c r="F812" s="1">
        <v>926</v>
      </c>
      <c r="G812" s="81">
        <f t="shared" si="12"/>
        <v>62440.997977073501</v>
      </c>
    </row>
    <row r="813" spans="1:7" x14ac:dyDescent="0.25">
      <c r="A813" s="1" t="s">
        <v>10</v>
      </c>
      <c r="B813" s="1">
        <v>32210</v>
      </c>
      <c r="C813" s="1">
        <v>1082</v>
      </c>
      <c r="D813" s="1">
        <v>719</v>
      </c>
      <c r="E813" s="4">
        <v>6645101664</v>
      </c>
      <c r="F813" s="1">
        <v>685</v>
      </c>
      <c r="G813" s="81">
        <f t="shared" si="12"/>
        <v>63308.687615526804</v>
      </c>
    </row>
    <row r="814" spans="1:7" x14ac:dyDescent="0.25">
      <c r="A814" s="1" t="s">
        <v>10</v>
      </c>
      <c r="B814" s="1">
        <v>32212</v>
      </c>
      <c r="C814" s="1">
        <v>903</v>
      </c>
      <c r="D814" s="1">
        <v>634</v>
      </c>
      <c r="E814" s="4">
        <v>7021040975</v>
      </c>
      <c r="F814" s="1">
        <v>612</v>
      </c>
      <c r="G814" s="81">
        <f t="shared" si="12"/>
        <v>67774.086378737542</v>
      </c>
    </row>
    <row r="815" spans="1:7" x14ac:dyDescent="0.25">
      <c r="A815" s="1" t="s">
        <v>10</v>
      </c>
      <c r="B815" s="1">
        <v>32214</v>
      </c>
      <c r="C815" s="1">
        <v>923</v>
      </c>
      <c r="D815" s="1">
        <v>573</v>
      </c>
      <c r="E815" s="4">
        <v>6208017335</v>
      </c>
      <c r="F815" s="1">
        <v>555</v>
      </c>
      <c r="G815" s="81">
        <f t="shared" si="12"/>
        <v>60130.010834236185</v>
      </c>
    </row>
    <row r="816" spans="1:7" x14ac:dyDescent="0.25">
      <c r="A816" s="1" t="s">
        <v>10</v>
      </c>
      <c r="B816" s="1">
        <v>32216</v>
      </c>
      <c r="C816" s="1">
        <v>2631</v>
      </c>
      <c r="D816" s="1">
        <v>1943</v>
      </c>
      <c r="E816" s="4">
        <v>7385024705</v>
      </c>
      <c r="F816" s="1">
        <v>1871</v>
      </c>
      <c r="G816" s="81">
        <f t="shared" si="12"/>
        <v>71113.645001900411</v>
      </c>
    </row>
    <row r="817" spans="1:7" x14ac:dyDescent="0.25">
      <c r="A817" s="1" t="s">
        <v>10</v>
      </c>
      <c r="B817" s="1">
        <v>32217</v>
      </c>
      <c r="C817" s="1">
        <v>1399</v>
      </c>
      <c r="D817" s="1">
        <v>906</v>
      </c>
      <c r="E817" s="4">
        <v>6476054325</v>
      </c>
      <c r="F817" s="1">
        <v>860</v>
      </c>
      <c r="G817" s="81">
        <f t="shared" si="12"/>
        <v>61472.480343102216</v>
      </c>
    </row>
    <row r="818" spans="1:7" x14ac:dyDescent="0.25">
      <c r="A818" s="1" t="s">
        <v>10</v>
      </c>
      <c r="B818" s="1">
        <v>32219</v>
      </c>
      <c r="C818" s="1">
        <v>2649</v>
      </c>
      <c r="D818" s="1">
        <v>1704</v>
      </c>
      <c r="E818" s="4">
        <v>6432616082</v>
      </c>
      <c r="F818" s="1">
        <v>1620</v>
      </c>
      <c r="G818" s="81">
        <f t="shared" si="12"/>
        <v>61155.152887882221</v>
      </c>
    </row>
    <row r="819" spans="1:7" x14ac:dyDescent="0.25">
      <c r="A819" s="1" t="s">
        <v>10</v>
      </c>
      <c r="B819" s="1">
        <v>32220</v>
      </c>
      <c r="C819" s="1">
        <v>5289</v>
      </c>
      <c r="D819" s="1">
        <v>3616</v>
      </c>
      <c r="E819" s="4">
        <v>6836831159</v>
      </c>
      <c r="F819" s="1">
        <v>3453</v>
      </c>
      <c r="G819" s="81">
        <f t="shared" si="12"/>
        <v>65286.443562110042</v>
      </c>
    </row>
    <row r="820" spans="1:7" x14ac:dyDescent="0.25">
      <c r="A820" s="1" t="s">
        <v>10</v>
      </c>
      <c r="B820" s="1">
        <v>32221</v>
      </c>
      <c r="C820" s="1">
        <v>1287</v>
      </c>
      <c r="D820" s="1">
        <v>756</v>
      </c>
      <c r="E820" s="4">
        <v>5874125874</v>
      </c>
      <c r="F820" s="1">
        <v>711</v>
      </c>
      <c r="G820" s="81">
        <f t="shared" si="12"/>
        <v>55244.755244755244</v>
      </c>
    </row>
    <row r="821" spans="1:7" x14ac:dyDescent="0.25">
      <c r="A821" s="1" t="s">
        <v>10</v>
      </c>
      <c r="B821" s="1">
        <v>32222</v>
      </c>
      <c r="C821" s="1">
        <v>493</v>
      </c>
      <c r="D821" s="1">
        <v>332</v>
      </c>
      <c r="E821" s="4">
        <v>6734279919</v>
      </c>
      <c r="F821" s="1">
        <v>321</v>
      </c>
      <c r="G821" s="81">
        <f t="shared" si="12"/>
        <v>65111.561866125754</v>
      </c>
    </row>
    <row r="822" spans="1:7" x14ac:dyDescent="0.25">
      <c r="A822" s="1" t="s">
        <v>10</v>
      </c>
      <c r="B822" s="1">
        <v>32223</v>
      </c>
      <c r="C822" s="1">
        <v>912</v>
      </c>
      <c r="D822" s="1">
        <v>650</v>
      </c>
      <c r="E822" s="4">
        <v>7127192982</v>
      </c>
      <c r="F822" s="1">
        <v>623</v>
      </c>
      <c r="G822" s="81">
        <f t="shared" si="12"/>
        <v>68311.403508771939</v>
      </c>
    </row>
    <row r="823" spans="1:7" x14ac:dyDescent="0.25">
      <c r="A823" s="1" t="s">
        <v>10</v>
      </c>
      <c r="B823" s="1">
        <v>32301</v>
      </c>
      <c r="C823" s="1">
        <v>3477</v>
      </c>
      <c r="D823" s="1">
        <v>2466</v>
      </c>
      <c r="E823" s="4">
        <v>7092320966</v>
      </c>
      <c r="F823" s="1">
        <v>2350</v>
      </c>
      <c r="G823" s="81">
        <f t="shared" si="12"/>
        <v>67587.000287604256</v>
      </c>
    </row>
    <row r="824" spans="1:7" x14ac:dyDescent="0.25">
      <c r="A824" s="1" t="s">
        <v>10</v>
      </c>
      <c r="B824" s="1">
        <v>32302</v>
      </c>
      <c r="C824" s="1">
        <v>727</v>
      </c>
      <c r="D824" s="1">
        <v>465</v>
      </c>
      <c r="E824" s="4">
        <v>6396148556</v>
      </c>
      <c r="F824" s="1">
        <v>451</v>
      </c>
      <c r="G824" s="81">
        <f t="shared" si="12"/>
        <v>62035.763411279229</v>
      </c>
    </row>
    <row r="825" spans="1:7" x14ac:dyDescent="0.25">
      <c r="A825" s="1" t="s">
        <v>10</v>
      </c>
      <c r="B825" s="1">
        <v>32304</v>
      </c>
      <c r="C825" s="1">
        <v>3182</v>
      </c>
      <c r="D825" s="1">
        <v>1900</v>
      </c>
      <c r="E825" s="4">
        <v>5971087366</v>
      </c>
      <c r="F825" s="1">
        <v>1809</v>
      </c>
      <c r="G825" s="81">
        <f t="shared" si="12"/>
        <v>56851.03708359522</v>
      </c>
    </row>
    <row r="826" spans="1:7" x14ac:dyDescent="0.25">
      <c r="A826" s="1" t="s">
        <v>10</v>
      </c>
      <c r="B826" s="1">
        <v>32305</v>
      </c>
      <c r="C826" s="1">
        <v>5052</v>
      </c>
      <c r="D826" s="1">
        <v>3333</v>
      </c>
      <c r="E826" s="4">
        <v>6597387173</v>
      </c>
      <c r="F826" s="1">
        <v>3175</v>
      </c>
      <c r="G826" s="81">
        <f t="shared" si="12"/>
        <v>62846.397466349954</v>
      </c>
    </row>
    <row r="827" spans="1:7" x14ac:dyDescent="0.25">
      <c r="A827" s="1" t="s">
        <v>10</v>
      </c>
      <c r="B827" s="1">
        <v>32306</v>
      </c>
      <c r="C827" s="1">
        <v>3225</v>
      </c>
      <c r="D827" s="1">
        <v>2169</v>
      </c>
      <c r="E827" s="4">
        <v>6725581395</v>
      </c>
      <c r="F827" s="1">
        <v>2086</v>
      </c>
      <c r="G827" s="81">
        <f t="shared" si="12"/>
        <v>64682.170542635657</v>
      </c>
    </row>
    <row r="828" spans="1:7" x14ac:dyDescent="0.25">
      <c r="A828" s="1" t="s">
        <v>10</v>
      </c>
      <c r="B828" s="1">
        <v>32307</v>
      </c>
      <c r="C828" s="1">
        <v>4413</v>
      </c>
      <c r="D828" s="1">
        <v>2851</v>
      </c>
      <c r="E828" s="4">
        <v>6460457738</v>
      </c>
      <c r="F828" s="1">
        <v>2706</v>
      </c>
      <c r="G828" s="81">
        <f t="shared" si="12"/>
        <v>61318.830727396322</v>
      </c>
    </row>
    <row r="829" spans="1:7" x14ac:dyDescent="0.25">
      <c r="A829" s="1" t="s">
        <v>10</v>
      </c>
      <c r="B829" s="1">
        <v>32308</v>
      </c>
      <c r="C829" s="1">
        <v>1267</v>
      </c>
      <c r="D829" s="1">
        <v>775</v>
      </c>
      <c r="E829" s="4">
        <v>6116811365</v>
      </c>
      <c r="F829" s="1">
        <v>722</v>
      </c>
      <c r="G829" s="81">
        <f t="shared" si="12"/>
        <v>56985.003946329911</v>
      </c>
    </row>
    <row r="830" spans="1:7" x14ac:dyDescent="0.25">
      <c r="A830" s="1" t="s">
        <v>10</v>
      </c>
      <c r="B830" s="1">
        <v>32309</v>
      </c>
      <c r="C830" s="1">
        <v>1633</v>
      </c>
      <c r="D830" s="1">
        <v>1104</v>
      </c>
      <c r="E830" s="4">
        <v>676056338</v>
      </c>
      <c r="F830" s="1">
        <v>1051</v>
      </c>
      <c r="G830" s="81">
        <f t="shared" si="12"/>
        <v>64360.073484384564</v>
      </c>
    </row>
    <row r="831" spans="1:7" x14ac:dyDescent="0.25">
      <c r="A831" s="1" t="s">
        <v>10</v>
      </c>
      <c r="B831" s="1">
        <v>32310</v>
      </c>
      <c r="C831" s="1">
        <v>1016</v>
      </c>
      <c r="D831" s="1">
        <v>689</v>
      </c>
      <c r="E831" s="4">
        <v>6781496063</v>
      </c>
      <c r="F831" s="1">
        <v>649</v>
      </c>
      <c r="G831" s="81">
        <f t="shared" si="12"/>
        <v>63877.952755905506</v>
      </c>
    </row>
    <row r="832" spans="1:7" x14ac:dyDescent="0.25">
      <c r="A832" s="1" t="s">
        <v>10</v>
      </c>
      <c r="B832" s="1">
        <v>32311</v>
      </c>
      <c r="C832" s="1">
        <v>1420</v>
      </c>
      <c r="D832" s="1">
        <v>971</v>
      </c>
      <c r="E832" s="4">
        <v>6838028169</v>
      </c>
      <c r="F832" s="1">
        <v>928</v>
      </c>
      <c r="G832" s="81">
        <f t="shared" si="12"/>
        <v>65352.112676056335</v>
      </c>
    </row>
    <row r="833" spans="1:7" x14ac:dyDescent="0.25">
      <c r="A833" s="1" t="s">
        <v>10</v>
      </c>
      <c r="B833" s="1">
        <v>32312</v>
      </c>
      <c r="C833" s="1">
        <v>1001</v>
      </c>
      <c r="D833" s="1">
        <v>624</v>
      </c>
      <c r="E833" s="4">
        <v>6233766234</v>
      </c>
      <c r="F833" s="1">
        <v>578</v>
      </c>
      <c r="G833" s="81">
        <f t="shared" si="12"/>
        <v>57742.257742257745</v>
      </c>
    </row>
    <row r="834" spans="1:7" x14ac:dyDescent="0.25">
      <c r="A834" s="1" t="s">
        <v>10</v>
      </c>
      <c r="B834" s="1">
        <v>32313</v>
      </c>
      <c r="C834" s="1">
        <v>3224</v>
      </c>
      <c r="D834" s="1">
        <v>2213</v>
      </c>
      <c r="E834" s="4">
        <v>6864143921</v>
      </c>
      <c r="F834" s="1">
        <v>2151</v>
      </c>
      <c r="G834" s="81">
        <f t="shared" si="12"/>
        <v>66718.362282878414</v>
      </c>
    </row>
    <row r="835" spans="1:7" x14ac:dyDescent="0.25">
      <c r="A835" s="1" t="s">
        <v>10</v>
      </c>
      <c r="B835" s="1">
        <v>32314</v>
      </c>
      <c r="C835" s="1">
        <v>2820</v>
      </c>
      <c r="D835" s="1">
        <v>1870</v>
      </c>
      <c r="E835" s="4">
        <v>6631205674</v>
      </c>
      <c r="F835" s="1">
        <v>1781</v>
      </c>
      <c r="G835" s="81">
        <f t="shared" si="12"/>
        <v>63156.02836879433</v>
      </c>
    </row>
    <row r="836" spans="1:7" x14ac:dyDescent="0.25">
      <c r="A836" s="1" t="s">
        <v>10</v>
      </c>
      <c r="B836" s="1">
        <v>32315</v>
      </c>
      <c r="C836" s="1">
        <v>2311</v>
      </c>
      <c r="D836" s="1">
        <v>1456</v>
      </c>
      <c r="E836" s="4">
        <v>6300302899</v>
      </c>
      <c r="F836" s="1">
        <v>1390</v>
      </c>
      <c r="G836" s="81">
        <f t="shared" si="12"/>
        <v>60147.122457810474</v>
      </c>
    </row>
    <row r="837" spans="1:7" x14ac:dyDescent="0.25">
      <c r="A837" s="1" t="s">
        <v>10</v>
      </c>
      <c r="B837" s="1">
        <v>32316</v>
      </c>
      <c r="C837" s="1">
        <v>4012</v>
      </c>
      <c r="D837" s="1">
        <v>2705</v>
      </c>
      <c r="E837" s="4">
        <v>674227318</v>
      </c>
      <c r="F837" s="1">
        <v>2587</v>
      </c>
      <c r="G837" s="81">
        <f t="shared" si="12"/>
        <v>64481.555333998003</v>
      </c>
    </row>
    <row r="838" spans="1:7" x14ac:dyDescent="0.25">
      <c r="A838" s="1" t="s">
        <v>10</v>
      </c>
      <c r="B838" s="1">
        <v>32317</v>
      </c>
      <c r="C838" s="1">
        <v>1053</v>
      </c>
      <c r="D838" s="1">
        <v>567</v>
      </c>
      <c r="E838" s="4">
        <v>5384615385</v>
      </c>
      <c r="F838" s="1">
        <v>543</v>
      </c>
      <c r="G838" s="81">
        <f t="shared" ref="G838:G901" si="13">F838/(C838/100000)</f>
        <v>51566.951566951568</v>
      </c>
    </row>
    <row r="839" spans="1:7" x14ac:dyDescent="0.25">
      <c r="A839" s="1" t="s">
        <v>10</v>
      </c>
      <c r="B839" s="1">
        <v>32318</v>
      </c>
      <c r="C839" s="1">
        <v>2736</v>
      </c>
      <c r="D839" s="1">
        <v>1852</v>
      </c>
      <c r="E839" s="4">
        <v>6769005848</v>
      </c>
      <c r="F839" s="1">
        <v>1767</v>
      </c>
      <c r="G839" s="81">
        <f t="shared" si="13"/>
        <v>64583.333333333336</v>
      </c>
    </row>
    <row r="840" spans="1:7" x14ac:dyDescent="0.25">
      <c r="A840" s="1" t="s">
        <v>10</v>
      </c>
      <c r="B840" s="1">
        <v>32319</v>
      </c>
      <c r="C840" s="1">
        <v>3106</v>
      </c>
      <c r="D840" s="1">
        <v>2023</v>
      </c>
      <c r="E840" s="4">
        <v>6513200258</v>
      </c>
      <c r="F840" s="1">
        <v>1948</v>
      </c>
      <c r="G840" s="81">
        <f t="shared" si="13"/>
        <v>62717.321313586603</v>
      </c>
    </row>
    <row r="841" spans="1:7" x14ac:dyDescent="0.25">
      <c r="A841" s="1" t="s">
        <v>10</v>
      </c>
      <c r="B841" s="1">
        <v>32320</v>
      </c>
      <c r="C841" s="1">
        <v>2108</v>
      </c>
      <c r="D841" s="1">
        <v>1408</v>
      </c>
      <c r="E841" s="4">
        <v>6679316888</v>
      </c>
      <c r="F841" s="1">
        <v>1355</v>
      </c>
      <c r="G841" s="81">
        <f t="shared" si="13"/>
        <v>64278.937381404168</v>
      </c>
    </row>
    <row r="842" spans="1:7" x14ac:dyDescent="0.25">
      <c r="A842" s="1" t="s">
        <v>10</v>
      </c>
      <c r="B842" s="1">
        <v>32321</v>
      </c>
      <c r="C842" s="1">
        <v>671</v>
      </c>
      <c r="D842" s="1">
        <v>383</v>
      </c>
      <c r="E842" s="4">
        <v>5707898659</v>
      </c>
      <c r="F842" s="1">
        <v>362</v>
      </c>
      <c r="G842" s="81">
        <f t="shared" si="13"/>
        <v>53949.329359165429</v>
      </c>
    </row>
    <row r="843" spans="1:7" x14ac:dyDescent="0.25">
      <c r="A843" s="1" t="s">
        <v>10</v>
      </c>
      <c r="B843" s="1">
        <v>32322</v>
      </c>
      <c r="C843" s="1">
        <v>517</v>
      </c>
      <c r="D843" s="1">
        <v>323</v>
      </c>
      <c r="E843" s="4">
        <v>6247582205</v>
      </c>
      <c r="F843" s="1">
        <v>309</v>
      </c>
      <c r="G843" s="81">
        <f t="shared" si="13"/>
        <v>59767.891682785295</v>
      </c>
    </row>
    <row r="844" spans="1:7" x14ac:dyDescent="0.25">
      <c r="A844" s="1" t="s">
        <v>10</v>
      </c>
      <c r="B844" s="1">
        <v>32323</v>
      </c>
      <c r="C844" s="1">
        <v>2476</v>
      </c>
      <c r="D844" s="1">
        <v>1316</v>
      </c>
      <c r="E844" s="4">
        <v>5315024233</v>
      </c>
      <c r="F844" s="1">
        <v>1245</v>
      </c>
      <c r="G844" s="81">
        <f t="shared" si="13"/>
        <v>50282.714054927303</v>
      </c>
    </row>
    <row r="845" spans="1:7" x14ac:dyDescent="0.25">
      <c r="A845" s="1" t="s">
        <v>10</v>
      </c>
      <c r="B845" s="1">
        <v>32324</v>
      </c>
      <c r="C845" s="1">
        <v>453</v>
      </c>
      <c r="D845" s="1">
        <v>218</v>
      </c>
      <c r="E845" s="4">
        <v>4812362031</v>
      </c>
      <c r="F845" s="1">
        <v>204</v>
      </c>
      <c r="G845" s="81">
        <f t="shared" si="13"/>
        <v>45033.112582781454</v>
      </c>
    </row>
    <row r="846" spans="1:7" x14ac:dyDescent="0.25">
      <c r="A846" s="1" t="s">
        <v>10</v>
      </c>
      <c r="B846" s="1">
        <v>32325</v>
      </c>
      <c r="C846" s="1">
        <v>1183</v>
      </c>
      <c r="D846" s="1">
        <v>780</v>
      </c>
      <c r="E846" s="4">
        <v>6593406593</v>
      </c>
      <c r="F846" s="1">
        <v>753</v>
      </c>
      <c r="G846" s="81">
        <f t="shared" si="13"/>
        <v>63651.73288250211</v>
      </c>
    </row>
    <row r="847" spans="1:7" x14ac:dyDescent="0.25">
      <c r="A847" s="1" t="s">
        <v>10</v>
      </c>
      <c r="B847" s="1">
        <v>32326</v>
      </c>
      <c r="C847" s="1">
        <v>913</v>
      </c>
      <c r="D847" s="1">
        <v>511</v>
      </c>
      <c r="E847" s="4">
        <v>5596933187</v>
      </c>
      <c r="F847" s="1">
        <v>481</v>
      </c>
      <c r="G847" s="81">
        <f t="shared" si="13"/>
        <v>52683.461117196064</v>
      </c>
    </row>
    <row r="848" spans="1:7" x14ac:dyDescent="0.25">
      <c r="A848" s="1" t="s">
        <v>10</v>
      </c>
      <c r="B848" s="1">
        <v>32327</v>
      </c>
      <c r="C848" s="1">
        <v>5231</v>
      </c>
      <c r="D848" s="1">
        <v>3351</v>
      </c>
      <c r="E848" s="4">
        <v>640604091</v>
      </c>
      <c r="F848" s="1">
        <v>3178</v>
      </c>
      <c r="G848" s="81">
        <f t="shared" si="13"/>
        <v>60753.202064614794</v>
      </c>
    </row>
    <row r="849" spans="1:7" x14ac:dyDescent="0.25">
      <c r="A849" s="1" t="s">
        <v>10</v>
      </c>
      <c r="B849" s="1">
        <v>32330</v>
      </c>
      <c r="C849" s="1">
        <v>3817</v>
      </c>
      <c r="D849" s="1">
        <v>2365</v>
      </c>
      <c r="E849" s="4">
        <v>6195965418</v>
      </c>
      <c r="F849" s="1">
        <v>2248</v>
      </c>
      <c r="G849" s="81">
        <f t="shared" si="13"/>
        <v>58894.419701336126</v>
      </c>
    </row>
    <row r="850" spans="1:7" x14ac:dyDescent="0.25">
      <c r="A850" s="1" t="s">
        <v>10</v>
      </c>
      <c r="B850" s="1">
        <v>32331</v>
      </c>
      <c r="C850" s="1">
        <v>1522</v>
      </c>
      <c r="D850" s="1">
        <v>920</v>
      </c>
      <c r="E850" s="4">
        <v>6044678055</v>
      </c>
      <c r="F850" s="1">
        <v>884</v>
      </c>
      <c r="G850" s="81">
        <f t="shared" si="13"/>
        <v>58081.471747700394</v>
      </c>
    </row>
    <row r="851" spans="1:7" x14ac:dyDescent="0.25">
      <c r="A851" s="1" t="s">
        <v>10</v>
      </c>
      <c r="B851" s="1">
        <v>32332</v>
      </c>
      <c r="C851" s="1">
        <v>2019</v>
      </c>
      <c r="D851" s="1">
        <v>1302</v>
      </c>
      <c r="E851" s="4">
        <v>6448736999</v>
      </c>
      <c r="F851" s="1">
        <v>1246</v>
      </c>
      <c r="G851" s="81">
        <f t="shared" si="13"/>
        <v>61713.719663199605</v>
      </c>
    </row>
    <row r="852" spans="1:7" x14ac:dyDescent="0.25">
      <c r="A852" s="1" t="s">
        <v>10</v>
      </c>
      <c r="B852" s="1">
        <v>32333</v>
      </c>
      <c r="C852" s="1">
        <v>1168</v>
      </c>
      <c r="D852" s="1">
        <v>748</v>
      </c>
      <c r="E852" s="4">
        <v>6404109589</v>
      </c>
      <c r="F852" s="1">
        <v>708</v>
      </c>
      <c r="G852" s="81">
        <f t="shared" si="13"/>
        <v>60616.438356164384</v>
      </c>
    </row>
    <row r="853" spans="1:7" x14ac:dyDescent="0.25">
      <c r="A853" s="1" t="s">
        <v>10</v>
      </c>
      <c r="B853" s="1">
        <v>32334</v>
      </c>
      <c r="C853" s="1">
        <v>1068</v>
      </c>
      <c r="D853" s="1">
        <v>746</v>
      </c>
      <c r="E853" s="4">
        <v>6985018727</v>
      </c>
      <c r="F853" s="1">
        <v>711</v>
      </c>
      <c r="G853" s="81">
        <f t="shared" si="13"/>
        <v>66573.033707865165</v>
      </c>
    </row>
    <row r="854" spans="1:7" x14ac:dyDescent="0.25">
      <c r="A854" s="1" t="s">
        <v>10</v>
      </c>
      <c r="B854" s="1">
        <v>32335</v>
      </c>
      <c r="C854" s="1">
        <v>1526</v>
      </c>
      <c r="D854" s="1">
        <v>944</v>
      </c>
      <c r="E854" s="4">
        <v>6186107471</v>
      </c>
      <c r="F854" s="1">
        <v>895</v>
      </c>
      <c r="G854" s="81">
        <f t="shared" si="13"/>
        <v>58650.065530799482</v>
      </c>
    </row>
    <row r="855" spans="1:7" x14ac:dyDescent="0.25">
      <c r="A855" s="1" t="s">
        <v>10</v>
      </c>
      <c r="B855" s="1">
        <v>32336</v>
      </c>
      <c r="C855" s="1">
        <v>1881</v>
      </c>
      <c r="D855" s="1">
        <v>1268</v>
      </c>
      <c r="E855" s="4">
        <v>6741095162</v>
      </c>
      <c r="F855" s="1">
        <v>1230</v>
      </c>
      <c r="G855" s="81">
        <f t="shared" si="13"/>
        <v>65390.749601275915</v>
      </c>
    </row>
    <row r="856" spans="1:7" x14ac:dyDescent="0.25">
      <c r="A856" s="1" t="s">
        <v>10</v>
      </c>
      <c r="B856" s="1">
        <v>32337</v>
      </c>
      <c r="C856" s="1">
        <v>4732</v>
      </c>
      <c r="D856" s="1">
        <v>2933</v>
      </c>
      <c r="E856" s="4">
        <v>6198224852</v>
      </c>
      <c r="F856" s="1">
        <v>2802</v>
      </c>
      <c r="G856" s="81">
        <f t="shared" si="13"/>
        <v>59213.863060016905</v>
      </c>
    </row>
    <row r="857" spans="1:7" x14ac:dyDescent="0.25">
      <c r="A857" s="1" t="s">
        <v>10</v>
      </c>
      <c r="B857" s="1">
        <v>32338</v>
      </c>
      <c r="C857" s="1">
        <v>2073</v>
      </c>
      <c r="D857" s="1">
        <v>1445</v>
      </c>
      <c r="E857" s="4">
        <v>6970574047</v>
      </c>
      <c r="F857" s="1">
        <v>1395</v>
      </c>
      <c r="G857" s="81">
        <f t="shared" si="13"/>
        <v>67293.777134587566</v>
      </c>
    </row>
    <row r="858" spans="1:7" x14ac:dyDescent="0.25">
      <c r="A858" s="1" t="s">
        <v>10</v>
      </c>
      <c r="B858" s="1">
        <v>32501</v>
      </c>
      <c r="C858" s="1">
        <v>1736</v>
      </c>
      <c r="D858" s="1">
        <v>1284</v>
      </c>
      <c r="E858" s="4">
        <v>7396313364</v>
      </c>
      <c r="F858" s="1">
        <v>1245</v>
      </c>
      <c r="G858" s="81">
        <f t="shared" si="13"/>
        <v>71716.589861751156</v>
      </c>
    </row>
    <row r="859" spans="1:7" x14ac:dyDescent="0.25">
      <c r="A859" s="1" t="s">
        <v>10</v>
      </c>
      <c r="B859" s="1">
        <v>32502</v>
      </c>
      <c r="C859" s="1">
        <v>1591</v>
      </c>
      <c r="D859" s="1">
        <v>762</v>
      </c>
      <c r="E859" s="4">
        <v>4789440603</v>
      </c>
      <c r="F859" s="1">
        <v>693</v>
      </c>
      <c r="G859" s="81">
        <f t="shared" si="13"/>
        <v>43557.510999371465</v>
      </c>
    </row>
    <row r="860" spans="1:7" x14ac:dyDescent="0.25">
      <c r="A860" s="1" t="s">
        <v>10</v>
      </c>
      <c r="B860" s="1">
        <v>32503</v>
      </c>
      <c r="C860" s="1">
        <v>350</v>
      </c>
      <c r="D860" s="1">
        <v>200</v>
      </c>
      <c r="E860" s="4">
        <v>5714285714</v>
      </c>
      <c r="F860" s="1">
        <v>191</v>
      </c>
      <c r="G860" s="81">
        <f t="shared" si="13"/>
        <v>54571.428571428572</v>
      </c>
    </row>
    <row r="861" spans="1:7" x14ac:dyDescent="0.25">
      <c r="A861" s="1" t="s">
        <v>10</v>
      </c>
      <c r="B861" s="1">
        <v>32504</v>
      </c>
      <c r="C861" s="1">
        <v>1277</v>
      </c>
      <c r="D861" s="1">
        <v>778</v>
      </c>
      <c r="E861" s="4">
        <v>6092404072</v>
      </c>
      <c r="F861" s="1">
        <v>744</v>
      </c>
      <c r="G861" s="81">
        <f t="shared" si="13"/>
        <v>58261.550509005479</v>
      </c>
    </row>
    <row r="862" spans="1:7" x14ac:dyDescent="0.25">
      <c r="A862" s="1" t="s">
        <v>10</v>
      </c>
      <c r="B862" s="1">
        <v>32505</v>
      </c>
      <c r="C862" s="1">
        <v>1806</v>
      </c>
      <c r="D862" s="1">
        <v>1243</v>
      </c>
      <c r="E862" s="4">
        <v>6882613511</v>
      </c>
      <c r="F862" s="1">
        <v>1208</v>
      </c>
      <c r="G862" s="81">
        <f t="shared" si="13"/>
        <v>66888.15060908084</v>
      </c>
    </row>
    <row r="863" spans="1:7" x14ac:dyDescent="0.25">
      <c r="A863" s="1" t="s">
        <v>10</v>
      </c>
      <c r="B863" s="1">
        <v>32506</v>
      </c>
      <c r="C863" s="1">
        <v>853</v>
      </c>
      <c r="D863" s="1">
        <v>524</v>
      </c>
      <c r="E863" s="4">
        <v>6143024619</v>
      </c>
      <c r="F863" s="1">
        <v>487</v>
      </c>
      <c r="G863" s="81">
        <f t="shared" si="13"/>
        <v>57092.614302461901</v>
      </c>
    </row>
    <row r="864" spans="1:7" x14ac:dyDescent="0.25">
      <c r="A864" s="1" t="s">
        <v>10</v>
      </c>
      <c r="B864" s="1">
        <v>32508</v>
      </c>
      <c r="C864" s="1">
        <v>4436</v>
      </c>
      <c r="D864" s="1">
        <v>2513</v>
      </c>
      <c r="E864" s="4">
        <v>5665013526</v>
      </c>
      <c r="F864" s="1">
        <v>2362</v>
      </c>
      <c r="G864" s="81">
        <f t="shared" si="13"/>
        <v>53246.167718665471</v>
      </c>
    </row>
    <row r="865" spans="1:7" x14ac:dyDescent="0.25">
      <c r="A865" s="1" t="s">
        <v>10</v>
      </c>
      <c r="B865" s="1">
        <v>32509</v>
      </c>
      <c r="C865" s="1">
        <v>1361</v>
      </c>
      <c r="D865" s="1">
        <v>783</v>
      </c>
      <c r="E865" s="4">
        <v>5753122704</v>
      </c>
      <c r="F865" s="1">
        <v>723</v>
      </c>
      <c r="G865" s="81">
        <f t="shared" si="13"/>
        <v>53122.703894195445</v>
      </c>
    </row>
    <row r="866" spans="1:7" x14ac:dyDescent="0.25">
      <c r="A866" s="1" t="s">
        <v>10</v>
      </c>
      <c r="B866" s="1">
        <v>32511</v>
      </c>
      <c r="C866" s="1">
        <v>506</v>
      </c>
      <c r="D866" s="1">
        <v>354</v>
      </c>
      <c r="E866" s="4">
        <v>6996047431</v>
      </c>
      <c r="F866" s="1">
        <v>326</v>
      </c>
      <c r="G866" s="81">
        <f t="shared" si="13"/>
        <v>64426.877470355728</v>
      </c>
    </row>
    <row r="867" spans="1:7" x14ac:dyDescent="0.25">
      <c r="A867" s="1" t="s">
        <v>10</v>
      </c>
      <c r="B867" s="1">
        <v>32514</v>
      </c>
      <c r="C867" s="1">
        <v>628</v>
      </c>
      <c r="D867" s="1">
        <v>404</v>
      </c>
      <c r="E867" s="4">
        <v>6433121019</v>
      </c>
      <c r="F867" s="1">
        <v>379</v>
      </c>
      <c r="G867" s="81">
        <f t="shared" si="13"/>
        <v>60350.318471337581</v>
      </c>
    </row>
    <row r="868" spans="1:7" x14ac:dyDescent="0.25">
      <c r="A868" s="1" t="s">
        <v>10</v>
      </c>
      <c r="B868" s="1">
        <v>32515</v>
      </c>
      <c r="C868" s="1">
        <v>1451</v>
      </c>
      <c r="D868" s="1">
        <v>894</v>
      </c>
      <c r="E868" s="4">
        <v>6161268091</v>
      </c>
      <c r="F868" s="1">
        <v>862</v>
      </c>
      <c r="G868" s="81">
        <f t="shared" si="13"/>
        <v>59407.305306685041</v>
      </c>
    </row>
    <row r="869" spans="1:7" x14ac:dyDescent="0.25">
      <c r="A869" s="1" t="s">
        <v>10</v>
      </c>
      <c r="B869" s="1">
        <v>32516</v>
      </c>
      <c r="C869" s="1">
        <v>1725</v>
      </c>
      <c r="D869" s="1">
        <v>961</v>
      </c>
      <c r="E869" s="4">
        <v>5571014493</v>
      </c>
      <c r="F869" s="1">
        <v>901</v>
      </c>
      <c r="G869" s="81">
        <f t="shared" si="13"/>
        <v>52231.884057971009</v>
      </c>
    </row>
    <row r="870" spans="1:7" x14ac:dyDescent="0.25">
      <c r="A870" s="1" t="s">
        <v>10</v>
      </c>
      <c r="B870" s="1">
        <v>32517</v>
      </c>
      <c r="C870" s="1">
        <v>1085</v>
      </c>
      <c r="D870" s="1">
        <v>612</v>
      </c>
      <c r="E870" s="4">
        <v>5640552995</v>
      </c>
      <c r="F870" s="1">
        <v>565</v>
      </c>
      <c r="G870" s="81">
        <f t="shared" si="13"/>
        <v>52073.732718894011</v>
      </c>
    </row>
    <row r="871" spans="1:7" x14ac:dyDescent="0.25">
      <c r="A871" s="1" t="s">
        <v>10</v>
      </c>
      <c r="B871" s="1">
        <v>32518</v>
      </c>
      <c r="C871" s="1">
        <v>1013</v>
      </c>
      <c r="D871" s="1">
        <v>645</v>
      </c>
      <c r="E871" s="4">
        <v>6367226061</v>
      </c>
      <c r="F871" s="1">
        <v>604</v>
      </c>
      <c r="G871" s="81">
        <f t="shared" si="13"/>
        <v>59624.876604146099</v>
      </c>
    </row>
    <row r="872" spans="1:7" x14ac:dyDescent="0.25">
      <c r="A872" s="1" t="s">
        <v>10</v>
      </c>
      <c r="B872" s="1">
        <v>32519</v>
      </c>
      <c r="C872" s="1">
        <v>855</v>
      </c>
      <c r="D872" s="1">
        <v>446</v>
      </c>
      <c r="E872" s="4">
        <v>5216374269</v>
      </c>
      <c r="F872" s="1">
        <v>381</v>
      </c>
      <c r="G872" s="81">
        <f t="shared" si="13"/>
        <v>44561.403508771931</v>
      </c>
    </row>
    <row r="873" spans="1:7" x14ac:dyDescent="0.25">
      <c r="A873" s="1" t="s">
        <v>10</v>
      </c>
      <c r="B873" s="1">
        <v>32520</v>
      </c>
      <c r="C873" s="1">
        <v>909</v>
      </c>
      <c r="D873" s="1">
        <v>613</v>
      </c>
      <c r="E873" s="4">
        <v>6743674367</v>
      </c>
      <c r="F873" s="1">
        <v>578</v>
      </c>
      <c r="G873" s="81">
        <f t="shared" si="13"/>
        <v>63586.35863586358</v>
      </c>
    </row>
    <row r="874" spans="1:7" x14ac:dyDescent="0.25">
      <c r="A874" s="1" t="s">
        <v>10</v>
      </c>
      <c r="B874" s="1">
        <v>32521</v>
      </c>
      <c r="C874" s="1">
        <v>1724</v>
      </c>
      <c r="D874" s="1">
        <v>931</v>
      </c>
      <c r="E874" s="4">
        <v>5400232019</v>
      </c>
      <c r="F874" s="1">
        <v>862</v>
      </c>
      <c r="G874" s="81">
        <f t="shared" si="13"/>
        <v>50000.000000000007</v>
      </c>
    </row>
    <row r="875" spans="1:7" x14ac:dyDescent="0.25">
      <c r="A875" s="1" t="s">
        <v>10</v>
      </c>
      <c r="B875" s="1">
        <v>32522</v>
      </c>
      <c r="C875" s="1">
        <v>1280</v>
      </c>
      <c r="D875" s="1">
        <v>773</v>
      </c>
      <c r="E875" s="4">
        <v>60390625</v>
      </c>
      <c r="F875" s="1">
        <v>712</v>
      </c>
      <c r="G875" s="81">
        <f t="shared" si="13"/>
        <v>55625</v>
      </c>
    </row>
    <row r="876" spans="1:7" x14ac:dyDescent="0.25">
      <c r="A876" s="1" t="s">
        <v>10</v>
      </c>
      <c r="B876" s="1">
        <v>32523</v>
      </c>
      <c r="C876" s="1">
        <v>767</v>
      </c>
      <c r="D876" s="1">
        <v>401</v>
      </c>
      <c r="E876" s="4">
        <v>5228161669</v>
      </c>
      <c r="F876" s="1">
        <v>348</v>
      </c>
      <c r="G876" s="81">
        <f t="shared" si="13"/>
        <v>45371.577574967407</v>
      </c>
    </row>
    <row r="877" spans="1:7" x14ac:dyDescent="0.25">
      <c r="A877" s="1" t="s">
        <v>10</v>
      </c>
      <c r="B877" s="1">
        <v>32524</v>
      </c>
      <c r="C877" s="1">
        <v>1515</v>
      </c>
      <c r="D877" s="1">
        <v>1056</v>
      </c>
      <c r="E877" s="4">
        <v>697029703</v>
      </c>
      <c r="F877" s="1">
        <v>1026</v>
      </c>
      <c r="G877" s="81">
        <f t="shared" si="13"/>
        <v>67722.772277227719</v>
      </c>
    </row>
    <row r="878" spans="1:7" x14ac:dyDescent="0.25">
      <c r="A878" s="1" t="s">
        <v>10</v>
      </c>
      <c r="B878" s="1">
        <v>32525</v>
      </c>
      <c r="C878" s="1">
        <v>2024</v>
      </c>
      <c r="D878" s="1">
        <v>1297</v>
      </c>
      <c r="E878" s="4">
        <v>6408102767</v>
      </c>
      <c r="F878" s="1">
        <v>1233</v>
      </c>
      <c r="G878" s="81">
        <f t="shared" si="13"/>
        <v>60918.972332015808</v>
      </c>
    </row>
    <row r="879" spans="1:7" x14ac:dyDescent="0.25">
      <c r="A879" s="1" t="s">
        <v>10</v>
      </c>
      <c r="B879" s="1">
        <v>32528</v>
      </c>
      <c r="C879" s="1">
        <v>992</v>
      </c>
      <c r="D879" s="1">
        <v>628</v>
      </c>
      <c r="E879" s="4">
        <v>6330645161</v>
      </c>
      <c r="F879" s="1">
        <v>583</v>
      </c>
      <c r="G879" s="81">
        <f t="shared" si="13"/>
        <v>58770.161290322583</v>
      </c>
    </row>
    <row r="880" spans="1:7" x14ac:dyDescent="0.25">
      <c r="A880" s="1" t="s">
        <v>10</v>
      </c>
      <c r="B880" s="1">
        <v>32529</v>
      </c>
      <c r="C880" s="1">
        <v>1220</v>
      </c>
      <c r="D880" s="1">
        <v>740</v>
      </c>
      <c r="E880" s="4">
        <v>606557377</v>
      </c>
      <c r="F880" s="1">
        <v>699</v>
      </c>
      <c r="G880" s="81">
        <f t="shared" si="13"/>
        <v>57295.081967213111</v>
      </c>
    </row>
    <row r="881" spans="1:7" x14ac:dyDescent="0.25">
      <c r="A881" s="1" t="s">
        <v>10</v>
      </c>
      <c r="B881" s="1">
        <v>32530</v>
      </c>
      <c r="C881" s="1">
        <v>10723</v>
      </c>
      <c r="D881" s="1">
        <v>7278</v>
      </c>
      <c r="E881" s="4">
        <v>6787279679</v>
      </c>
      <c r="F881" s="1">
        <v>6806</v>
      </c>
      <c r="G881" s="81">
        <f t="shared" si="13"/>
        <v>63471.043551244984</v>
      </c>
    </row>
    <row r="882" spans="1:7" x14ac:dyDescent="0.25">
      <c r="A882" s="1" t="s">
        <v>10</v>
      </c>
      <c r="B882" s="1">
        <v>40101</v>
      </c>
      <c r="C882" s="1">
        <v>206537</v>
      </c>
      <c r="D882" s="1">
        <v>128948</v>
      </c>
      <c r="E882" s="4">
        <v>6243336545</v>
      </c>
      <c r="F882" s="1">
        <v>122968</v>
      </c>
      <c r="G882" s="81">
        <f t="shared" si="13"/>
        <v>59538.00045512426</v>
      </c>
    </row>
    <row r="883" spans="1:7" x14ac:dyDescent="0.25">
      <c r="A883" s="1" t="s">
        <v>10</v>
      </c>
      <c r="B883" s="1">
        <v>40201</v>
      </c>
      <c r="C883" s="1">
        <v>37952</v>
      </c>
      <c r="D883" s="1">
        <v>22739</v>
      </c>
      <c r="E883" s="4">
        <v>5991515599</v>
      </c>
      <c r="F883" s="1">
        <v>21746</v>
      </c>
      <c r="G883" s="81">
        <f t="shared" si="13"/>
        <v>57298.693086003368</v>
      </c>
    </row>
    <row r="884" spans="1:7" x14ac:dyDescent="0.25">
      <c r="A884" s="1" t="s">
        <v>10</v>
      </c>
      <c r="B884" s="1">
        <v>40301</v>
      </c>
      <c r="C884" s="1">
        <v>62654</v>
      </c>
      <c r="D884" s="1">
        <v>35747</v>
      </c>
      <c r="E884" s="4">
        <v>5705461742</v>
      </c>
      <c r="F884" s="1">
        <v>33449</v>
      </c>
      <c r="G884" s="81">
        <f t="shared" si="13"/>
        <v>53386.854789797937</v>
      </c>
    </row>
    <row r="885" spans="1:7" x14ac:dyDescent="0.25">
      <c r="A885" s="1" t="s">
        <v>10</v>
      </c>
      <c r="B885" s="1">
        <v>40401</v>
      </c>
      <c r="C885" s="1">
        <v>4989</v>
      </c>
      <c r="D885" s="1">
        <v>2872</v>
      </c>
      <c r="E885" s="4">
        <v>5756664662</v>
      </c>
      <c r="F885" s="1">
        <v>2714</v>
      </c>
      <c r="G885" s="81">
        <f t="shared" si="13"/>
        <v>54399.679294447786</v>
      </c>
    </row>
    <row r="886" spans="1:7" x14ac:dyDescent="0.25">
      <c r="A886" s="1" t="s">
        <v>10</v>
      </c>
      <c r="B886" s="1">
        <v>40402</v>
      </c>
      <c r="C886" s="1">
        <v>2604</v>
      </c>
      <c r="D886" s="1">
        <v>1350</v>
      </c>
      <c r="E886" s="4">
        <v>5184331797</v>
      </c>
      <c r="F886" s="1">
        <v>1267</v>
      </c>
      <c r="G886" s="81">
        <f t="shared" si="13"/>
        <v>48655.913978494624</v>
      </c>
    </row>
    <row r="887" spans="1:7" x14ac:dyDescent="0.25">
      <c r="A887" s="1" t="s">
        <v>10</v>
      </c>
      <c r="B887" s="1">
        <v>40403</v>
      </c>
      <c r="C887" s="1">
        <v>718</v>
      </c>
      <c r="D887" s="1">
        <v>272</v>
      </c>
      <c r="E887" s="4">
        <v>3788300836</v>
      </c>
      <c r="F887" s="1">
        <v>256</v>
      </c>
      <c r="G887" s="81">
        <f t="shared" si="13"/>
        <v>35654.596100278555</v>
      </c>
    </row>
    <row r="888" spans="1:7" x14ac:dyDescent="0.25">
      <c r="A888" s="1" t="s">
        <v>10</v>
      </c>
      <c r="B888" s="1">
        <v>40404</v>
      </c>
      <c r="C888" s="1">
        <v>17438</v>
      </c>
      <c r="D888" s="1">
        <v>10145</v>
      </c>
      <c r="E888" s="4">
        <v>581775433</v>
      </c>
      <c r="F888" s="1">
        <v>9614</v>
      </c>
      <c r="G888" s="81">
        <f t="shared" si="13"/>
        <v>55132.469319876131</v>
      </c>
    </row>
    <row r="889" spans="1:7" x14ac:dyDescent="0.25">
      <c r="A889" s="1" t="s">
        <v>10</v>
      </c>
      <c r="B889" s="1">
        <v>40405</v>
      </c>
      <c r="C889" s="1">
        <v>2743</v>
      </c>
      <c r="D889" s="1">
        <v>1474</v>
      </c>
      <c r="E889" s="4">
        <v>5373678454</v>
      </c>
      <c r="F889" s="1">
        <v>1369</v>
      </c>
      <c r="G889" s="81">
        <f t="shared" si="13"/>
        <v>49908.858913598247</v>
      </c>
    </row>
    <row r="890" spans="1:7" x14ac:dyDescent="0.25">
      <c r="A890" s="1" t="s">
        <v>10</v>
      </c>
      <c r="B890" s="1">
        <v>40406</v>
      </c>
      <c r="C890" s="1">
        <v>2544</v>
      </c>
      <c r="D890" s="1">
        <v>1383</v>
      </c>
      <c r="E890" s="4">
        <v>5436320755</v>
      </c>
      <c r="F890" s="1">
        <v>1278</v>
      </c>
      <c r="G890" s="81">
        <f t="shared" si="13"/>
        <v>50235.849056603773</v>
      </c>
    </row>
    <row r="891" spans="1:7" x14ac:dyDescent="0.25">
      <c r="A891" s="1" t="s">
        <v>10</v>
      </c>
      <c r="B891" s="1">
        <v>40407</v>
      </c>
      <c r="C891" s="1">
        <v>2017</v>
      </c>
      <c r="D891" s="1">
        <v>854</v>
      </c>
      <c r="E891" s="4">
        <v>4234010907</v>
      </c>
      <c r="F891" s="1">
        <v>781</v>
      </c>
      <c r="G891" s="81">
        <f t="shared" si="13"/>
        <v>38720.872583044125</v>
      </c>
    </row>
    <row r="892" spans="1:7" x14ac:dyDescent="0.25">
      <c r="A892" s="1" t="s">
        <v>10</v>
      </c>
      <c r="B892" s="1">
        <v>40408</v>
      </c>
      <c r="C892" s="1">
        <v>1018</v>
      </c>
      <c r="D892" s="1">
        <v>597</v>
      </c>
      <c r="E892" s="4">
        <v>5864440079</v>
      </c>
      <c r="F892" s="1">
        <v>575</v>
      </c>
      <c r="G892" s="81">
        <f t="shared" si="13"/>
        <v>56483.300589390965</v>
      </c>
    </row>
    <row r="893" spans="1:7" x14ac:dyDescent="0.25">
      <c r="A893" s="1" t="s">
        <v>10</v>
      </c>
      <c r="B893" s="1">
        <v>40409</v>
      </c>
      <c r="C893" s="1">
        <v>1171</v>
      </c>
      <c r="D893" s="1">
        <v>626</v>
      </c>
      <c r="E893" s="4">
        <v>5345858241</v>
      </c>
      <c r="F893" s="1">
        <v>580</v>
      </c>
      <c r="G893" s="81">
        <f t="shared" si="13"/>
        <v>49530.315969257048</v>
      </c>
    </row>
    <row r="894" spans="1:7" x14ac:dyDescent="0.25">
      <c r="A894" s="1" t="s">
        <v>10</v>
      </c>
      <c r="B894" s="1">
        <v>40410</v>
      </c>
      <c r="C894" s="1">
        <v>1371</v>
      </c>
      <c r="D894" s="1">
        <v>758</v>
      </c>
      <c r="E894" s="4">
        <v>5528811087</v>
      </c>
      <c r="F894" s="1">
        <v>711</v>
      </c>
      <c r="G894" s="81">
        <f t="shared" si="13"/>
        <v>51859.956236323851</v>
      </c>
    </row>
    <row r="895" spans="1:7" x14ac:dyDescent="0.25">
      <c r="A895" s="1" t="s">
        <v>10</v>
      </c>
      <c r="B895" s="1">
        <v>40411</v>
      </c>
      <c r="C895" s="1">
        <v>623</v>
      </c>
      <c r="D895" s="1">
        <v>344</v>
      </c>
      <c r="E895" s="4">
        <v>5521669342</v>
      </c>
      <c r="F895" s="1">
        <v>323</v>
      </c>
      <c r="G895" s="81">
        <f t="shared" si="13"/>
        <v>51845.906902086674</v>
      </c>
    </row>
    <row r="896" spans="1:7" x14ac:dyDescent="0.25">
      <c r="A896" s="1" t="s">
        <v>10</v>
      </c>
      <c r="B896" s="1">
        <v>40412</v>
      </c>
      <c r="C896" s="1">
        <v>1328</v>
      </c>
      <c r="D896" s="1">
        <v>705</v>
      </c>
      <c r="E896" s="4">
        <v>530873494</v>
      </c>
      <c r="F896" s="1">
        <v>635</v>
      </c>
      <c r="G896" s="81">
        <f t="shared" si="13"/>
        <v>47816.265060240963</v>
      </c>
    </row>
    <row r="897" spans="1:7" x14ac:dyDescent="0.25">
      <c r="A897" s="1" t="s">
        <v>10</v>
      </c>
      <c r="B897" s="1">
        <v>40413</v>
      </c>
      <c r="C897" s="1">
        <v>3697</v>
      </c>
      <c r="D897" s="1">
        <v>1955</v>
      </c>
      <c r="E897" s="4">
        <v>5288071409</v>
      </c>
      <c r="F897" s="1">
        <v>1834</v>
      </c>
      <c r="G897" s="81">
        <f t="shared" si="13"/>
        <v>49607.79010008114</v>
      </c>
    </row>
    <row r="898" spans="1:7" x14ac:dyDescent="0.25">
      <c r="A898" s="1" t="s">
        <v>10</v>
      </c>
      <c r="B898" s="1">
        <v>40414</v>
      </c>
      <c r="C898" s="1">
        <v>3338</v>
      </c>
      <c r="D898" s="1">
        <v>1609</v>
      </c>
      <c r="E898" s="4">
        <v>4820251648</v>
      </c>
      <c r="F898" s="1">
        <v>1501</v>
      </c>
      <c r="G898" s="81">
        <f t="shared" si="13"/>
        <v>44967.046135410426</v>
      </c>
    </row>
    <row r="899" spans="1:7" x14ac:dyDescent="0.25">
      <c r="A899" s="1" t="s">
        <v>10</v>
      </c>
      <c r="B899" s="1">
        <v>40415</v>
      </c>
      <c r="C899" s="1">
        <v>1443</v>
      </c>
      <c r="D899" s="1">
        <v>622</v>
      </c>
      <c r="E899" s="4">
        <v>431046431</v>
      </c>
      <c r="F899" s="1">
        <v>561</v>
      </c>
      <c r="G899" s="81">
        <f t="shared" si="13"/>
        <v>38877.33887733888</v>
      </c>
    </row>
    <row r="900" spans="1:7" x14ac:dyDescent="0.25">
      <c r="A900" s="1" t="s">
        <v>10</v>
      </c>
      <c r="B900" s="1">
        <v>40416</v>
      </c>
      <c r="C900" s="1">
        <v>686</v>
      </c>
      <c r="D900" s="1">
        <v>369</v>
      </c>
      <c r="E900" s="4">
        <v>5379008746</v>
      </c>
      <c r="F900" s="1">
        <v>344</v>
      </c>
      <c r="G900" s="81">
        <f t="shared" si="13"/>
        <v>50145.77259475219</v>
      </c>
    </row>
    <row r="901" spans="1:7" x14ac:dyDescent="0.25">
      <c r="A901" s="1" t="s">
        <v>10</v>
      </c>
      <c r="B901" s="1">
        <v>40417</v>
      </c>
      <c r="C901" s="1">
        <v>1204</v>
      </c>
      <c r="D901" s="1">
        <v>653</v>
      </c>
      <c r="E901" s="4">
        <v>542358804</v>
      </c>
      <c r="F901" s="1">
        <v>617</v>
      </c>
      <c r="G901" s="81">
        <f t="shared" si="13"/>
        <v>51245.847176079733</v>
      </c>
    </row>
    <row r="902" spans="1:7" x14ac:dyDescent="0.25">
      <c r="A902" s="1" t="s">
        <v>10</v>
      </c>
      <c r="B902" s="1">
        <v>40418</v>
      </c>
      <c r="C902" s="1">
        <v>4897</v>
      </c>
      <c r="D902" s="1">
        <v>2637</v>
      </c>
      <c r="E902" s="4">
        <v>5384929549</v>
      </c>
      <c r="F902" s="1">
        <v>2433</v>
      </c>
      <c r="G902" s="81">
        <f t="shared" ref="G902:G965" si="14">F902/(C902/100000)</f>
        <v>49683.479681437617</v>
      </c>
    </row>
    <row r="903" spans="1:7" x14ac:dyDescent="0.25">
      <c r="A903" s="1" t="s">
        <v>10</v>
      </c>
      <c r="B903" s="1">
        <v>40419</v>
      </c>
      <c r="C903" s="1">
        <v>2872</v>
      </c>
      <c r="D903" s="1">
        <v>1542</v>
      </c>
      <c r="E903" s="4">
        <v>536908078</v>
      </c>
      <c r="F903" s="1">
        <v>1446</v>
      </c>
      <c r="G903" s="81">
        <f t="shared" si="14"/>
        <v>50348.189415041787</v>
      </c>
    </row>
    <row r="904" spans="1:7" x14ac:dyDescent="0.25">
      <c r="A904" s="1" t="s">
        <v>10</v>
      </c>
      <c r="B904" s="1">
        <v>40420</v>
      </c>
      <c r="C904" s="1">
        <v>1436</v>
      </c>
      <c r="D904" s="1">
        <v>886</v>
      </c>
      <c r="E904" s="4">
        <v>6169916435</v>
      </c>
      <c r="F904" s="1">
        <v>838</v>
      </c>
      <c r="G904" s="81">
        <f t="shared" si="14"/>
        <v>58356.54596100279</v>
      </c>
    </row>
    <row r="905" spans="1:7" x14ac:dyDescent="0.25">
      <c r="A905" s="1" t="s">
        <v>10</v>
      </c>
      <c r="B905" s="1">
        <v>40421</v>
      </c>
      <c r="C905" s="1">
        <v>7098</v>
      </c>
      <c r="D905" s="1">
        <v>3636</v>
      </c>
      <c r="E905" s="4">
        <v>5122569738</v>
      </c>
      <c r="F905" s="1">
        <v>3442</v>
      </c>
      <c r="G905" s="81">
        <f t="shared" si="14"/>
        <v>48492.533107917719</v>
      </c>
    </row>
    <row r="906" spans="1:7" x14ac:dyDescent="0.25">
      <c r="A906" s="1" t="s">
        <v>10</v>
      </c>
      <c r="B906" s="1">
        <v>40422</v>
      </c>
      <c r="C906" s="1">
        <v>2539</v>
      </c>
      <c r="D906" s="1">
        <v>1439</v>
      </c>
      <c r="E906" s="4">
        <v>5667585664</v>
      </c>
      <c r="F906" s="1">
        <v>1353</v>
      </c>
      <c r="G906" s="81">
        <f t="shared" si="14"/>
        <v>53288.696337140609</v>
      </c>
    </row>
    <row r="907" spans="1:7" x14ac:dyDescent="0.25">
      <c r="A907" s="1" t="s">
        <v>10</v>
      </c>
      <c r="B907" s="1">
        <v>40423</v>
      </c>
      <c r="C907" s="1">
        <v>1264</v>
      </c>
      <c r="D907" s="1">
        <v>788</v>
      </c>
      <c r="E907" s="4">
        <v>6234177215</v>
      </c>
      <c r="F907" s="1">
        <v>737</v>
      </c>
      <c r="G907" s="81">
        <f t="shared" si="14"/>
        <v>58306.962025316454</v>
      </c>
    </row>
    <row r="908" spans="1:7" x14ac:dyDescent="0.25">
      <c r="A908" s="1" t="s">
        <v>10</v>
      </c>
      <c r="B908" s="1">
        <v>40424</v>
      </c>
      <c r="C908" s="1">
        <v>1102</v>
      </c>
      <c r="D908" s="1">
        <v>547</v>
      </c>
      <c r="E908" s="4">
        <v>4963702359</v>
      </c>
      <c r="F908" s="1">
        <v>519</v>
      </c>
      <c r="G908" s="81">
        <f t="shared" si="14"/>
        <v>47096.188747731394</v>
      </c>
    </row>
    <row r="909" spans="1:7" x14ac:dyDescent="0.25">
      <c r="A909" s="1" t="s">
        <v>10</v>
      </c>
      <c r="B909" s="1">
        <v>40425</v>
      </c>
      <c r="C909" s="1">
        <v>1706</v>
      </c>
      <c r="D909" s="1">
        <v>871</v>
      </c>
      <c r="E909" s="4">
        <v>5105509965</v>
      </c>
      <c r="F909" s="1">
        <v>810</v>
      </c>
      <c r="G909" s="81">
        <f t="shared" si="14"/>
        <v>47479.484173505276</v>
      </c>
    </row>
    <row r="910" spans="1:7" x14ac:dyDescent="0.25">
      <c r="A910" s="1" t="s">
        <v>10</v>
      </c>
      <c r="B910" s="1">
        <v>40426</v>
      </c>
      <c r="C910" s="1">
        <v>3092</v>
      </c>
      <c r="D910" s="1">
        <v>1652</v>
      </c>
      <c r="E910" s="4">
        <v>5342820181</v>
      </c>
      <c r="F910" s="1">
        <v>1579</v>
      </c>
      <c r="G910" s="81">
        <f t="shared" si="14"/>
        <v>51067.270375161708</v>
      </c>
    </row>
    <row r="911" spans="1:7" x14ac:dyDescent="0.25">
      <c r="A911" s="1" t="s">
        <v>10</v>
      </c>
      <c r="B911" s="1">
        <v>40427</v>
      </c>
      <c r="C911" s="1">
        <v>2278</v>
      </c>
      <c r="D911" s="1">
        <v>1214</v>
      </c>
      <c r="E911" s="4">
        <v>5329236172</v>
      </c>
      <c r="F911" s="1">
        <v>1137</v>
      </c>
      <c r="G911" s="81">
        <f t="shared" si="14"/>
        <v>49912.203687445122</v>
      </c>
    </row>
    <row r="912" spans="1:7" x14ac:dyDescent="0.25">
      <c r="A912" s="1" t="s">
        <v>10</v>
      </c>
      <c r="B912" s="1">
        <v>40428</v>
      </c>
      <c r="C912" s="1">
        <v>3284</v>
      </c>
      <c r="D912" s="1">
        <v>1767</v>
      </c>
      <c r="E912" s="4">
        <v>5380633374</v>
      </c>
      <c r="F912" s="1">
        <v>1641</v>
      </c>
      <c r="G912" s="81">
        <f t="shared" si="14"/>
        <v>49969.549330085261</v>
      </c>
    </row>
    <row r="913" spans="1:7" x14ac:dyDescent="0.25">
      <c r="A913" s="1" t="s">
        <v>10</v>
      </c>
      <c r="B913" s="1">
        <v>40429</v>
      </c>
      <c r="C913" s="1">
        <v>1055</v>
      </c>
      <c r="D913" s="1">
        <v>573</v>
      </c>
      <c r="E913" s="4">
        <v>5431279621</v>
      </c>
      <c r="F913" s="1">
        <v>550</v>
      </c>
      <c r="G913" s="81">
        <f t="shared" si="14"/>
        <v>52132.701421800943</v>
      </c>
    </row>
    <row r="914" spans="1:7" x14ac:dyDescent="0.25">
      <c r="A914" s="1" t="s">
        <v>10</v>
      </c>
      <c r="B914" s="1">
        <v>40430</v>
      </c>
      <c r="C914" s="1">
        <v>1073</v>
      </c>
      <c r="D914" s="1">
        <v>524</v>
      </c>
      <c r="E914" s="4">
        <v>4883504194</v>
      </c>
      <c r="F914" s="1">
        <v>504</v>
      </c>
      <c r="G914" s="81">
        <f t="shared" si="14"/>
        <v>46971.10904007456</v>
      </c>
    </row>
    <row r="915" spans="1:7" x14ac:dyDescent="0.25">
      <c r="A915" s="1" t="s">
        <v>10</v>
      </c>
      <c r="B915" s="1">
        <v>40431</v>
      </c>
      <c r="C915" s="1">
        <v>1181</v>
      </c>
      <c r="D915" s="1">
        <v>603</v>
      </c>
      <c r="E915" s="4">
        <v>5105842506</v>
      </c>
      <c r="F915" s="1">
        <v>576</v>
      </c>
      <c r="G915" s="81">
        <f t="shared" si="14"/>
        <v>48772.22692633362</v>
      </c>
    </row>
    <row r="916" spans="1:7" x14ac:dyDescent="0.25">
      <c r="A916" s="1" t="s">
        <v>10</v>
      </c>
      <c r="B916" s="1">
        <v>40432</v>
      </c>
      <c r="C916" s="1">
        <v>1701</v>
      </c>
      <c r="D916" s="1">
        <v>741</v>
      </c>
      <c r="E916" s="4">
        <v>4356261023</v>
      </c>
      <c r="F916" s="1">
        <v>671</v>
      </c>
      <c r="G916" s="81">
        <f t="shared" si="14"/>
        <v>39447.383891828336</v>
      </c>
    </row>
    <row r="917" spans="1:7" x14ac:dyDescent="0.25">
      <c r="A917" s="1" t="s">
        <v>10</v>
      </c>
      <c r="B917" s="1">
        <v>40433</v>
      </c>
      <c r="C917" s="1">
        <v>988</v>
      </c>
      <c r="D917" s="1">
        <v>475</v>
      </c>
      <c r="E917" s="4">
        <v>4807692308</v>
      </c>
      <c r="F917" s="1">
        <v>448</v>
      </c>
      <c r="G917" s="81">
        <f t="shared" si="14"/>
        <v>45344.129554655869</v>
      </c>
    </row>
    <row r="918" spans="1:7" x14ac:dyDescent="0.25">
      <c r="A918" s="1" t="s">
        <v>10</v>
      </c>
      <c r="B918" s="1">
        <v>40434</v>
      </c>
      <c r="C918" s="1">
        <v>893</v>
      </c>
      <c r="D918" s="1">
        <v>488</v>
      </c>
      <c r="E918" s="4">
        <v>5464725644</v>
      </c>
      <c r="F918" s="1">
        <v>452</v>
      </c>
      <c r="G918" s="81">
        <f t="shared" si="14"/>
        <v>50615.901455767074</v>
      </c>
    </row>
    <row r="919" spans="1:7" x14ac:dyDescent="0.25">
      <c r="A919" s="1" t="s">
        <v>10</v>
      </c>
      <c r="B919" s="1">
        <v>40435</v>
      </c>
      <c r="C919" s="1">
        <v>430</v>
      </c>
      <c r="D919" s="1">
        <v>211</v>
      </c>
      <c r="E919" s="4">
        <v>4906976744</v>
      </c>
      <c r="F919" s="1">
        <v>199</v>
      </c>
      <c r="G919" s="81">
        <f t="shared" si="14"/>
        <v>46279.069767441862</v>
      </c>
    </row>
    <row r="920" spans="1:7" x14ac:dyDescent="0.25">
      <c r="A920" s="1" t="s">
        <v>10</v>
      </c>
      <c r="B920" s="1">
        <v>40436</v>
      </c>
      <c r="C920" s="1">
        <v>2043</v>
      </c>
      <c r="D920" s="1">
        <v>1002</v>
      </c>
      <c r="E920" s="4">
        <v>4904552129</v>
      </c>
      <c r="F920" s="1">
        <v>944</v>
      </c>
      <c r="G920" s="81">
        <f t="shared" si="14"/>
        <v>46206.558981889379</v>
      </c>
    </row>
    <row r="921" spans="1:7" x14ac:dyDescent="0.25">
      <c r="A921" s="1" t="s">
        <v>10</v>
      </c>
      <c r="B921" s="1">
        <v>40437</v>
      </c>
      <c r="C921" s="1">
        <v>3208</v>
      </c>
      <c r="D921" s="1">
        <v>1801</v>
      </c>
      <c r="E921" s="4">
        <v>5614089776</v>
      </c>
      <c r="F921" s="1">
        <v>1683</v>
      </c>
      <c r="G921" s="81">
        <f t="shared" si="14"/>
        <v>52462.593516209483</v>
      </c>
    </row>
    <row r="922" spans="1:7" x14ac:dyDescent="0.25">
      <c r="A922" s="1" t="s">
        <v>10</v>
      </c>
      <c r="B922" s="1">
        <v>40438</v>
      </c>
      <c r="C922" s="1">
        <v>2427</v>
      </c>
      <c r="D922" s="1">
        <v>1349</v>
      </c>
      <c r="E922" s="4">
        <v>5558302431</v>
      </c>
      <c r="F922" s="1">
        <v>1284</v>
      </c>
      <c r="G922" s="81">
        <f t="shared" si="14"/>
        <v>52904.820766378245</v>
      </c>
    </row>
    <row r="923" spans="1:7" x14ac:dyDescent="0.25">
      <c r="A923" s="1" t="s">
        <v>10</v>
      </c>
      <c r="B923" s="1">
        <v>40439</v>
      </c>
      <c r="C923" s="1">
        <v>610</v>
      </c>
      <c r="D923" s="1">
        <v>311</v>
      </c>
      <c r="E923" s="4">
        <v>5098360656</v>
      </c>
      <c r="F923" s="1">
        <v>296</v>
      </c>
      <c r="G923" s="81">
        <f t="shared" si="14"/>
        <v>48524.590163934423</v>
      </c>
    </row>
    <row r="924" spans="1:7" x14ac:dyDescent="0.25">
      <c r="A924" s="1" t="s">
        <v>10</v>
      </c>
      <c r="B924" s="1">
        <v>40440</v>
      </c>
      <c r="C924" s="1">
        <v>412</v>
      </c>
      <c r="D924" s="1">
        <v>199</v>
      </c>
      <c r="E924" s="4">
        <v>4830097087</v>
      </c>
      <c r="F924" s="1">
        <v>193</v>
      </c>
      <c r="G924" s="81">
        <f t="shared" si="14"/>
        <v>46844.66019417475</v>
      </c>
    </row>
    <row r="925" spans="1:7" x14ac:dyDescent="0.25">
      <c r="A925" s="1" t="s">
        <v>10</v>
      </c>
      <c r="B925" s="1">
        <v>40441</v>
      </c>
      <c r="C925" s="1">
        <v>4015</v>
      </c>
      <c r="D925" s="1">
        <v>2251</v>
      </c>
      <c r="E925" s="4">
        <v>5606475716</v>
      </c>
      <c r="F925" s="1">
        <v>2107</v>
      </c>
      <c r="G925" s="81">
        <f t="shared" si="14"/>
        <v>52478.206724782067</v>
      </c>
    </row>
    <row r="926" spans="1:7" x14ac:dyDescent="0.25">
      <c r="A926" s="1" t="s">
        <v>10</v>
      </c>
      <c r="B926" s="1">
        <v>40442</v>
      </c>
      <c r="C926" s="1">
        <v>1000</v>
      </c>
      <c r="D926" s="1">
        <v>547</v>
      </c>
      <c r="E926" s="1" t="s">
        <v>15</v>
      </c>
      <c r="F926" s="1">
        <v>496</v>
      </c>
      <c r="G926" s="81">
        <f t="shared" si="14"/>
        <v>49600</v>
      </c>
    </row>
    <row r="927" spans="1:7" x14ac:dyDescent="0.25">
      <c r="A927" s="1" t="s">
        <v>10</v>
      </c>
      <c r="B927" s="1">
        <v>40443</v>
      </c>
      <c r="C927" s="1">
        <v>2113</v>
      </c>
      <c r="D927" s="1">
        <v>1092</v>
      </c>
      <c r="E927" s="4">
        <v>5168007572</v>
      </c>
      <c r="F927" s="1">
        <v>1034</v>
      </c>
      <c r="G927" s="81">
        <f t="shared" si="14"/>
        <v>48935.163274964507</v>
      </c>
    </row>
    <row r="928" spans="1:7" x14ac:dyDescent="0.25">
      <c r="A928" s="1" t="s">
        <v>10</v>
      </c>
      <c r="B928" s="1">
        <v>40444</v>
      </c>
      <c r="C928" s="1">
        <v>737</v>
      </c>
      <c r="D928" s="1">
        <v>374</v>
      </c>
      <c r="E928" s="4">
        <v>5074626866</v>
      </c>
      <c r="F928" s="1">
        <v>354</v>
      </c>
      <c r="G928" s="81">
        <f t="shared" si="14"/>
        <v>48032.5644504749</v>
      </c>
    </row>
    <row r="929" spans="1:7" x14ac:dyDescent="0.25">
      <c r="A929" s="1" t="s">
        <v>10</v>
      </c>
      <c r="B929" s="1">
        <v>40445</v>
      </c>
      <c r="C929" s="1">
        <v>681</v>
      </c>
      <c r="D929" s="1">
        <v>383</v>
      </c>
      <c r="E929" s="4">
        <v>5624082232</v>
      </c>
      <c r="F929" s="1">
        <v>359</v>
      </c>
      <c r="G929" s="81">
        <f t="shared" si="14"/>
        <v>52716.593245227603</v>
      </c>
    </row>
    <row r="930" spans="1:7" x14ac:dyDescent="0.25">
      <c r="A930" s="1" t="s">
        <v>10</v>
      </c>
      <c r="B930" s="1">
        <v>40446</v>
      </c>
      <c r="C930" s="1">
        <v>1425</v>
      </c>
      <c r="D930" s="1">
        <v>843</v>
      </c>
      <c r="E930" s="4">
        <v>5915789474</v>
      </c>
      <c r="F930" s="1">
        <v>794</v>
      </c>
      <c r="G930" s="81">
        <f t="shared" si="14"/>
        <v>55719.298245614031</v>
      </c>
    </row>
    <row r="931" spans="1:7" x14ac:dyDescent="0.25">
      <c r="A931" s="1" t="s">
        <v>10</v>
      </c>
      <c r="B931" s="1">
        <v>40501</v>
      </c>
      <c r="C931" s="1">
        <v>6068</v>
      </c>
      <c r="D931" s="1">
        <v>4024</v>
      </c>
      <c r="E931" s="4">
        <v>6631509558</v>
      </c>
      <c r="F931" s="1">
        <v>3856</v>
      </c>
      <c r="G931" s="81">
        <f t="shared" si="14"/>
        <v>63546.473302570863</v>
      </c>
    </row>
    <row r="932" spans="1:7" x14ac:dyDescent="0.25">
      <c r="A932" s="1" t="s">
        <v>10</v>
      </c>
      <c r="B932" s="1">
        <v>40502</v>
      </c>
      <c r="C932" s="1">
        <v>2191</v>
      </c>
      <c r="D932" s="1">
        <v>1383</v>
      </c>
      <c r="E932" s="4">
        <v>6312186216</v>
      </c>
      <c r="F932" s="1">
        <v>1316</v>
      </c>
      <c r="G932" s="81">
        <f t="shared" si="14"/>
        <v>60063.897763578279</v>
      </c>
    </row>
    <row r="933" spans="1:7" x14ac:dyDescent="0.25">
      <c r="A933" s="1" t="s">
        <v>10</v>
      </c>
      <c r="B933" s="1">
        <v>40503</v>
      </c>
      <c r="C933" s="1">
        <v>4276</v>
      </c>
      <c r="D933" s="1">
        <v>2685</v>
      </c>
      <c r="E933" s="4">
        <v>6279232928</v>
      </c>
      <c r="F933" s="1">
        <v>2527</v>
      </c>
      <c r="G933" s="81">
        <f t="shared" si="14"/>
        <v>59097.287184284382</v>
      </c>
    </row>
    <row r="934" spans="1:7" x14ac:dyDescent="0.25">
      <c r="A934" s="1" t="s">
        <v>10</v>
      </c>
      <c r="B934" s="1">
        <v>40504</v>
      </c>
      <c r="C934" s="1">
        <v>2456</v>
      </c>
      <c r="D934" s="1">
        <v>1564</v>
      </c>
      <c r="E934" s="4">
        <v>6368078176</v>
      </c>
      <c r="F934" s="1">
        <v>1476</v>
      </c>
      <c r="G934" s="81">
        <f t="shared" si="14"/>
        <v>60097.719869706845</v>
      </c>
    </row>
    <row r="935" spans="1:7" x14ac:dyDescent="0.25">
      <c r="A935" s="1" t="s">
        <v>10</v>
      </c>
      <c r="B935" s="1">
        <v>40505</v>
      </c>
      <c r="C935" s="1">
        <v>1271</v>
      </c>
      <c r="D935" s="1">
        <v>730</v>
      </c>
      <c r="E935" s="4">
        <v>5743509048</v>
      </c>
      <c r="F935" s="1">
        <v>675</v>
      </c>
      <c r="G935" s="81">
        <f t="shared" si="14"/>
        <v>53107.78914240755</v>
      </c>
    </row>
    <row r="936" spans="1:7" x14ac:dyDescent="0.25">
      <c r="A936" s="1" t="s">
        <v>10</v>
      </c>
      <c r="B936" s="1">
        <v>40506</v>
      </c>
      <c r="C936" s="1">
        <v>4042</v>
      </c>
      <c r="D936" s="1">
        <v>2513</v>
      </c>
      <c r="E936" s="4">
        <v>6217219198</v>
      </c>
      <c r="F936" s="1">
        <v>2332</v>
      </c>
      <c r="G936" s="81">
        <f t="shared" si="14"/>
        <v>57694.210786739241</v>
      </c>
    </row>
    <row r="937" spans="1:7" x14ac:dyDescent="0.25">
      <c r="A937" s="1" t="s">
        <v>10</v>
      </c>
      <c r="B937" s="1">
        <v>40507</v>
      </c>
      <c r="C937" s="1">
        <v>2062</v>
      </c>
      <c r="D937" s="1">
        <v>1293</v>
      </c>
      <c r="E937" s="4">
        <v>6270611057</v>
      </c>
      <c r="F937" s="1">
        <v>1210</v>
      </c>
      <c r="G937" s="81">
        <f t="shared" si="14"/>
        <v>58680.892337536374</v>
      </c>
    </row>
    <row r="938" spans="1:7" x14ac:dyDescent="0.25">
      <c r="A938" s="1" t="s">
        <v>10</v>
      </c>
      <c r="B938" s="1">
        <v>40508</v>
      </c>
      <c r="C938" s="1">
        <v>2962</v>
      </c>
      <c r="D938" s="1">
        <v>1800</v>
      </c>
      <c r="E938" s="4">
        <v>6076975017</v>
      </c>
      <c r="F938" s="1">
        <v>1650</v>
      </c>
      <c r="G938" s="81">
        <f t="shared" si="14"/>
        <v>55705.604321404455</v>
      </c>
    </row>
    <row r="939" spans="1:7" x14ac:dyDescent="0.25">
      <c r="A939" s="1" t="s">
        <v>10</v>
      </c>
      <c r="B939" s="1">
        <v>40509</v>
      </c>
      <c r="C939" s="1">
        <v>1806</v>
      </c>
      <c r="D939" s="1">
        <v>1240</v>
      </c>
      <c r="E939" s="4">
        <v>6866002215</v>
      </c>
      <c r="F939" s="1">
        <v>1174</v>
      </c>
      <c r="G939" s="81">
        <f t="shared" si="14"/>
        <v>65005.537098560359</v>
      </c>
    </row>
    <row r="940" spans="1:7" x14ac:dyDescent="0.25">
      <c r="A940" s="1" t="s">
        <v>10</v>
      </c>
      <c r="B940" s="1">
        <v>40510</v>
      </c>
      <c r="C940" s="1">
        <v>2335</v>
      </c>
      <c r="D940" s="1">
        <v>1454</v>
      </c>
      <c r="E940" s="4">
        <v>6226980728</v>
      </c>
      <c r="F940" s="1">
        <v>1357</v>
      </c>
      <c r="G940" s="81">
        <f t="shared" si="14"/>
        <v>58115.631691648821</v>
      </c>
    </row>
    <row r="941" spans="1:7" x14ac:dyDescent="0.25">
      <c r="A941" s="1" t="s">
        <v>10</v>
      </c>
      <c r="B941" s="1">
        <v>40511</v>
      </c>
      <c r="C941" s="1">
        <v>2274</v>
      </c>
      <c r="D941" s="1">
        <v>1381</v>
      </c>
      <c r="E941" s="4">
        <v>607299912</v>
      </c>
      <c r="F941" s="1">
        <v>1339</v>
      </c>
      <c r="G941" s="81">
        <f t="shared" si="14"/>
        <v>58883.025505716796</v>
      </c>
    </row>
    <row r="942" spans="1:7" x14ac:dyDescent="0.25">
      <c r="A942" s="1" t="s">
        <v>10</v>
      </c>
      <c r="B942" s="1">
        <v>40512</v>
      </c>
      <c r="C942" s="1">
        <v>1625</v>
      </c>
      <c r="D942" s="1">
        <v>922</v>
      </c>
      <c r="E942" s="4">
        <v>5673846154</v>
      </c>
      <c r="F942" s="1">
        <v>856</v>
      </c>
      <c r="G942" s="81">
        <f t="shared" si="14"/>
        <v>52676.923076923078</v>
      </c>
    </row>
    <row r="943" spans="1:7" x14ac:dyDescent="0.25">
      <c r="A943" s="1" t="s">
        <v>10</v>
      </c>
      <c r="B943" s="1">
        <v>40601</v>
      </c>
      <c r="C943" s="1">
        <v>7959</v>
      </c>
      <c r="D943" s="1">
        <v>4945</v>
      </c>
      <c r="E943" s="4">
        <v>6213092097</v>
      </c>
      <c r="F943" s="1">
        <v>4725</v>
      </c>
      <c r="G943" s="81">
        <f t="shared" si="14"/>
        <v>59366.754617414255</v>
      </c>
    </row>
    <row r="944" spans="1:7" x14ac:dyDescent="0.25">
      <c r="A944" s="1" t="s">
        <v>10</v>
      </c>
      <c r="B944" s="1">
        <v>40602</v>
      </c>
      <c r="C944" s="1">
        <v>1927</v>
      </c>
      <c r="D944" s="1">
        <v>1048</v>
      </c>
      <c r="E944" s="4">
        <v>5438505449</v>
      </c>
      <c r="F944" s="1">
        <v>974</v>
      </c>
      <c r="G944" s="81">
        <f t="shared" si="14"/>
        <v>50544.888427607686</v>
      </c>
    </row>
    <row r="945" spans="1:7" x14ac:dyDescent="0.25">
      <c r="A945" s="1" t="s">
        <v>10</v>
      </c>
      <c r="B945" s="1">
        <v>40603</v>
      </c>
      <c r="C945" s="1">
        <v>2752</v>
      </c>
      <c r="D945" s="1">
        <v>1678</v>
      </c>
      <c r="E945" s="4">
        <v>6097383721</v>
      </c>
      <c r="F945" s="1">
        <v>1603</v>
      </c>
      <c r="G945" s="81">
        <f t="shared" si="14"/>
        <v>58248.546511627908</v>
      </c>
    </row>
    <row r="946" spans="1:7" x14ac:dyDescent="0.25">
      <c r="A946" s="1" t="s">
        <v>10</v>
      </c>
      <c r="B946" s="1">
        <v>40604</v>
      </c>
      <c r="C946" s="1">
        <v>2795</v>
      </c>
      <c r="D946" s="1">
        <v>1830</v>
      </c>
      <c r="E946" s="4">
        <v>6547406082</v>
      </c>
      <c r="F946" s="1">
        <v>1755</v>
      </c>
      <c r="G946" s="81">
        <f t="shared" si="14"/>
        <v>62790.697674418603</v>
      </c>
    </row>
    <row r="947" spans="1:7" x14ac:dyDescent="0.25">
      <c r="A947" s="1" t="s">
        <v>10</v>
      </c>
      <c r="B947" s="1">
        <v>40605</v>
      </c>
      <c r="C947" s="1">
        <v>1177</v>
      </c>
      <c r="D947" s="1">
        <v>738</v>
      </c>
      <c r="E947" s="4">
        <v>627017842</v>
      </c>
      <c r="F947" s="1">
        <v>705</v>
      </c>
      <c r="G947" s="81">
        <f t="shared" si="14"/>
        <v>59898.045879354293</v>
      </c>
    </row>
    <row r="948" spans="1:7" x14ac:dyDescent="0.25">
      <c r="A948" s="1" t="s">
        <v>10</v>
      </c>
      <c r="B948" s="1">
        <v>40606</v>
      </c>
      <c r="C948" s="1">
        <v>610</v>
      </c>
      <c r="D948" s="1">
        <v>354</v>
      </c>
      <c r="E948" s="4">
        <v>5803278689</v>
      </c>
      <c r="F948" s="1">
        <v>349</v>
      </c>
      <c r="G948" s="81">
        <f t="shared" si="14"/>
        <v>57213.114754098358</v>
      </c>
    </row>
    <row r="949" spans="1:7" x14ac:dyDescent="0.25">
      <c r="A949" s="1" t="s">
        <v>10</v>
      </c>
      <c r="B949" s="1">
        <v>40607</v>
      </c>
      <c r="C949" s="1">
        <v>2158</v>
      </c>
      <c r="D949" s="1">
        <v>1387</v>
      </c>
      <c r="E949" s="4">
        <v>6427247451</v>
      </c>
      <c r="F949" s="1">
        <v>1330</v>
      </c>
      <c r="G949" s="81">
        <f t="shared" si="14"/>
        <v>61631.139944392962</v>
      </c>
    </row>
    <row r="950" spans="1:7" x14ac:dyDescent="0.25">
      <c r="A950" s="1" t="s">
        <v>10</v>
      </c>
      <c r="B950" s="1">
        <v>40608</v>
      </c>
      <c r="C950" s="1">
        <v>3088</v>
      </c>
      <c r="D950" s="1">
        <v>1679</v>
      </c>
      <c r="E950" s="4">
        <v>5437176166</v>
      </c>
      <c r="F950" s="1">
        <v>1586</v>
      </c>
      <c r="G950" s="81">
        <f t="shared" si="14"/>
        <v>51360.103626943004</v>
      </c>
    </row>
    <row r="951" spans="1:7" x14ac:dyDescent="0.25">
      <c r="A951" s="1" t="s">
        <v>10</v>
      </c>
      <c r="B951" s="1">
        <v>40609</v>
      </c>
      <c r="C951" s="1">
        <v>2832</v>
      </c>
      <c r="D951" s="1">
        <v>1835</v>
      </c>
      <c r="E951" s="4">
        <v>6479519774</v>
      </c>
      <c r="F951" s="1">
        <v>1748</v>
      </c>
      <c r="G951" s="81">
        <f t="shared" si="14"/>
        <v>61723.163841807909</v>
      </c>
    </row>
    <row r="952" spans="1:7" x14ac:dyDescent="0.25">
      <c r="A952" s="1" t="s">
        <v>10</v>
      </c>
      <c r="B952" s="1">
        <v>40610</v>
      </c>
      <c r="C952" s="1">
        <v>998</v>
      </c>
      <c r="D952" s="1">
        <v>654</v>
      </c>
      <c r="E952" s="4">
        <v>6553106212</v>
      </c>
      <c r="F952" s="1">
        <v>619</v>
      </c>
      <c r="G952" s="81">
        <f t="shared" si="14"/>
        <v>62024.048096192389</v>
      </c>
    </row>
    <row r="953" spans="1:7" x14ac:dyDescent="0.25">
      <c r="A953" s="1" t="s">
        <v>10</v>
      </c>
      <c r="B953" s="1">
        <v>40611</v>
      </c>
      <c r="C953" s="1">
        <v>1559</v>
      </c>
      <c r="D953" s="1">
        <v>857</v>
      </c>
      <c r="E953" s="4">
        <v>5497113534</v>
      </c>
      <c r="F953" s="1">
        <v>790</v>
      </c>
      <c r="G953" s="81">
        <f t="shared" si="14"/>
        <v>50673.508659397048</v>
      </c>
    </row>
    <row r="954" spans="1:7" x14ac:dyDescent="0.25">
      <c r="A954" s="1" t="s">
        <v>10</v>
      </c>
      <c r="B954" s="1">
        <v>40612</v>
      </c>
      <c r="C954" s="1">
        <v>3140</v>
      </c>
      <c r="D954" s="1">
        <v>1985</v>
      </c>
      <c r="E954" s="4">
        <v>6321656051</v>
      </c>
      <c r="F954" s="1">
        <v>1892</v>
      </c>
      <c r="G954" s="81">
        <f t="shared" si="14"/>
        <v>60254.777070063697</v>
      </c>
    </row>
    <row r="955" spans="1:7" x14ac:dyDescent="0.25">
      <c r="A955" s="1" t="s">
        <v>10</v>
      </c>
      <c r="B955" s="1">
        <v>40613</v>
      </c>
      <c r="C955" s="1">
        <v>1019</v>
      </c>
      <c r="D955" s="1">
        <v>565</v>
      </c>
      <c r="E955" s="4">
        <v>5544651619</v>
      </c>
      <c r="F955" s="1">
        <v>540</v>
      </c>
      <c r="G955" s="81">
        <f t="shared" si="14"/>
        <v>52993.130520117767</v>
      </c>
    </row>
    <row r="956" spans="1:7" x14ac:dyDescent="0.25">
      <c r="A956" s="1" t="s">
        <v>10</v>
      </c>
      <c r="B956" s="1">
        <v>40614</v>
      </c>
      <c r="C956" s="1">
        <v>5546</v>
      </c>
      <c r="D956" s="1">
        <v>3555</v>
      </c>
      <c r="E956" s="4">
        <v>6410025243</v>
      </c>
      <c r="F956" s="1">
        <v>3388</v>
      </c>
      <c r="G956" s="81">
        <f t="shared" si="14"/>
        <v>61089.073205914166</v>
      </c>
    </row>
    <row r="957" spans="1:7" x14ac:dyDescent="0.25">
      <c r="A957" s="1" t="s">
        <v>10</v>
      </c>
      <c r="B957" s="1">
        <v>40615</v>
      </c>
      <c r="C957" s="1">
        <v>2965</v>
      </c>
      <c r="D957" s="1">
        <v>1830</v>
      </c>
      <c r="E957" s="4">
        <v>6172006745</v>
      </c>
      <c r="F957" s="1">
        <v>1738</v>
      </c>
      <c r="G957" s="81">
        <f t="shared" si="14"/>
        <v>58617.20067453626</v>
      </c>
    </row>
    <row r="958" spans="1:7" x14ac:dyDescent="0.25">
      <c r="A958" s="1" t="s">
        <v>10</v>
      </c>
      <c r="B958" s="1">
        <v>40616</v>
      </c>
      <c r="C958" s="1">
        <v>1379</v>
      </c>
      <c r="D958" s="1">
        <v>801</v>
      </c>
      <c r="E958" s="4">
        <v>5808556925</v>
      </c>
      <c r="F958" s="1">
        <v>751</v>
      </c>
      <c r="G958" s="81">
        <f t="shared" si="14"/>
        <v>54459.75344452502</v>
      </c>
    </row>
    <row r="959" spans="1:7" x14ac:dyDescent="0.25">
      <c r="A959" s="1" t="s">
        <v>10</v>
      </c>
      <c r="B959" s="1">
        <v>40617</v>
      </c>
      <c r="C959" s="1">
        <v>1348</v>
      </c>
      <c r="D959" s="1">
        <v>840</v>
      </c>
      <c r="E959" s="4">
        <v>6231454006</v>
      </c>
      <c r="F959" s="1">
        <v>795</v>
      </c>
      <c r="G959" s="81">
        <f t="shared" si="14"/>
        <v>58976.261127596437</v>
      </c>
    </row>
    <row r="960" spans="1:7" x14ac:dyDescent="0.25">
      <c r="A960" s="1" t="s">
        <v>10</v>
      </c>
      <c r="B960" s="1">
        <v>40618</v>
      </c>
      <c r="C960" s="1">
        <v>2910</v>
      </c>
      <c r="D960" s="1">
        <v>1576</v>
      </c>
      <c r="E960" s="4">
        <v>541580756</v>
      </c>
      <c r="F960" s="1">
        <v>1471</v>
      </c>
      <c r="G960" s="81">
        <f t="shared" si="14"/>
        <v>50549.828178694159</v>
      </c>
    </row>
    <row r="961" spans="1:7" x14ac:dyDescent="0.25">
      <c r="A961" s="1" t="s">
        <v>10</v>
      </c>
      <c r="B961" s="1">
        <v>40619</v>
      </c>
      <c r="C961" s="1">
        <v>1957</v>
      </c>
      <c r="D961" s="1">
        <v>1068</v>
      </c>
      <c r="E961" s="4">
        <v>5457332652</v>
      </c>
      <c r="F961" s="1">
        <v>1028</v>
      </c>
      <c r="G961" s="81">
        <f t="shared" si="14"/>
        <v>52529.381706693915</v>
      </c>
    </row>
    <row r="962" spans="1:7" x14ac:dyDescent="0.25">
      <c r="A962" s="1" t="s">
        <v>10</v>
      </c>
      <c r="B962" s="1">
        <v>40620</v>
      </c>
      <c r="C962" s="1">
        <v>3131</v>
      </c>
      <c r="D962" s="1">
        <v>1914</v>
      </c>
      <c r="E962" s="4">
        <v>6113062919</v>
      </c>
      <c r="F962" s="1">
        <v>1804</v>
      </c>
      <c r="G962" s="81">
        <f t="shared" si="14"/>
        <v>57617.374640689879</v>
      </c>
    </row>
    <row r="963" spans="1:7" x14ac:dyDescent="0.25">
      <c r="A963" s="1" t="s">
        <v>10</v>
      </c>
      <c r="B963" s="1">
        <v>40621</v>
      </c>
      <c r="C963" s="1">
        <v>2149</v>
      </c>
      <c r="D963" s="1">
        <v>1188</v>
      </c>
      <c r="E963" s="4">
        <v>5528152629</v>
      </c>
      <c r="F963" s="1">
        <v>1134</v>
      </c>
      <c r="G963" s="81">
        <f t="shared" si="14"/>
        <v>52768.729641693812</v>
      </c>
    </row>
    <row r="964" spans="1:7" x14ac:dyDescent="0.25">
      <c r="A964" s="1" t="s">
        <v>10</v>
      </c>
      <c r="B964" s="1">
        <v>40622</v>
      </c>
      <c r="C964" s="1">
        <v>2190</v>
      </c>
      <c r="D964" s="1">
        <v>1332</v>
      </c>
      <c r="E964" s="4">
        <v>6082191781</v>
      </c>
      <c r="F964" s="1">
        <v>1264</v>
      </c>
      <c r="G964" s="81">
        <f t="shared" si="14"/>
        <v>57716.894977168951</v>
      </c>
    </row>
    <row r="965" spans="1:7" x14ac:dyDescent="0.25">
      <c r="A965" s="1" t="s">
        <v>10</v>
      </c>
      <c r="B965" s="1">
        <v>40623</v>
      </c>
      <c r="C965" s="1">
        <v>1412</v>
      </c>
      <c r="D965" s="1">
        <v>822</v>
      </c>
      <c r="E965" s="4">
        <v>5821529745</v>
      </c>
      <c r="F965" s="1">
        <v>791</v>
      </c>
      <c r="G965" s="81">
        <f t="shared" si="14"/>
        <v>56019.830028328608</v>
      </c>
    </row>
    <row r="966" spans="1:7" x14ac:dyDescent="0.25">
      <c r="A966" s="1" t="s">
        <v>10</v>
      </c>
      <c r="B966" s="1">
        <v>40624</v>
      </c>
      <c r="C966" s="1">
        <v>4361</v>
      </c>
      <c r="D966" s="1">
        <v>2837</v>
      </c>
      <c r="E966" s="4">
        <v>6505388672</v>
      </c>
      <c r="F966" s="1">
        <v>2681</v>
      </c>
      <c r="G966" s="81">
        <f t="shared" ref="G966:G1029" si="15">F966/(C966/100000)</f>
        <v>61476.725521669337</v>
      </c>
    </row>
    <row r="967" spans="1:7" x14ac:dyDescent="0.25">
      <c r="A967" s="1" t="s">
        <v>10</v>
      </c>
      <c r="B967" s="1">
        <v>40625</v>
      </c>
      <c r="C967" s="1">
        <v>1055</v>
      </c>
      <c r="D967" s="1">
        <v>593</v>
      </c>
      <c r="E967" s="4">
        <v>5620853081</v>
      </c>
      <c r="F967" s="1">
        <v>557</v>
      </c>
      <c r="G967" s="81">
        <f t="shared" si="15"/>
        <v>52796.208530805685</v>
      </c>
    </row>
    <row r="968" spans="1:7" x14ac:dyDescent="0.25">
      <c r="A968" s="1" t="s">
        <v>10</v>
      </c>
      <c r="B968" s="1">
        <v>40626</v>
      </c>
      <c r="C968" s="1">
        <v>1571</v>
      </c>
      <c r="D968" s="1">
        <v>998</v>
      </c>
      <c r="E968" s="4">
        <v>635264163</v>
      </c>
      <c r="F968" s="1">
        <v>934</v>
      </c>
      <c r="G968" s="81">
        <f t="shared" si="15"/>
        <v>59452.57797581159</v>
      </c>
    </row>
    <row r="969" spans="1:7" x14ac:dyDescent="0.25">
      <c r="A969" s="1" t="s">
        <v>10</v>
      </c>
      <c r="B969" s="1">
        <v>40627</v>
      </c>
      <c r="C969" s="1">
        <v>2934</v>
      </c>
      <c r="D969" s="1">
        <v>1748</v>
      </c>
      <c r="E969" s="4">
        <v>5957736878</v>
      </c>
      <c r="F969" s="1">
        <v>1663</v>
      </c>
      <c r="G969" s="81">
        <f t="shared" si="15"/>
        <v>56680.299931833673</v>
      </c>
    </row>
    <row r="970" spans="1:7" x14ac:dyDescent="0.25">
      <c r="A970" s="1" t="s">
        <v>10</v>
      </c>
      <c r="B970" s="1">
        <v>40701</v>
      </c>
      <c r="C970" s="1">
        <v>9865</v>
      </c>
      <c r="D970" s="1">
        <v>6195</v>
      </c>
      <c r="E970" s="4">
        <v>6279776989</v>
      </c>
      <c r="F970" s="1">
        <v>5866</v>
      </c>
      <c r="G970" s="81">
        <f t="shared" si="15"/>
        <v>59462.74708565636</v>
      </c>
    </row>
    <row r="971" spans="1:7" x14ac:dyDescent="0.25">
      <c r="A971" s="1" t="s">
        <v>10</v>
      </c>
      <c r="B971" s="1">
        <v>40702</v>
      </c>
      <c r="C971" s="1">
        <v>7528</v>
      </c>
      <c r="D971" s="1">
        <v>4877</v>
      </c>
      <c r="E971" s="4">
        <v>647848034</v>
      </c>
      <c r="F971" s="1">
        <v>4562</v>
      </c>
      <c r="G971" s="81">
        <f t="shared" si="15"/>
        <v>60600.425079702443</v>
      </c>
    </row>
    <row r="972" spans="1:7" x14ac:dyDescent="0.25">
      <c r="A972" s="1" t="s">
        <v>10</v>
      </c>
      <c r="B972" s="1">
        <v>40703</v>
      </c>
      <c r="C972" s="1">
        <v>14109</v>
      </c>
      <c r="D972" s="1">
        <v>9179</v>
      </c>
      <c r="E972" s="4">
        <v>6505776455</v>
      </c>
      <c r="F972" s="1">
        <v>8675</v>
      </c>
      <c r="G972" s="81">
        <f t="shared" si="15"/>
        <v>61485.576582323345</v>
      </c>
    </row>
    <row r="973" spans="1:7" x14ac:dyDescent="0.25">
      <c r="A973" s="1" t="s">
        <v>10</v>
      </c>
      <c r="B973" s="1">
        <v>40704</v>
      </c>
      <c r="C973" s="1">
        <v>7597</v>
      </c>
      <c r="D973" s="1">
        <v>5218</v>
      </c>
      <c r="E973" s="4">
        <v>6868500724</v>
      </c>
      <c r="F973" s="1">
        <v>4942</v>
      </c>
      <c r="G973" s="81">
        <f t="shared" si="15"/>
        <v>65051.994208240096</v>
      </c>
    </row>
    <row r="974" spans="1:7" x14ac:dyDescent="0.25">
      <c r="A974" s="1" t="s">
        <v>10</v>
      </c>
      <c r="B974" s="1">
        <v>40705</v>
      </c>
      <c r="C974" s="1">
        <v>13203</v>
      </c>
      <c r="D974" s="1">
        <v>8470</v>
      </c>
      <c r="E974" s="4">
        <v>6415208665</v>
      </c>
      <c r="F974" s="1">
        <v>8069</v>
      </c>
      <c r="G974" s="81">
        <f t="shared" si="15"/>
        <v>61114.898129213056</v>
      </c>
    </row>
    <row r="975" spans="1:7" x14ac:dyDescent="0.25">
      <c r="A975" s="1" t="s">
        <v>10</v>
      </c>
      <c r="B975" s="1">
        <v>40706</v>
      </c>
      <c r="C975" s="1">
        <v>1822</v>
      </c>
      <c r="D975" s="1">
        <v>1233</v>
      </c>
      <c r="E975" s="4">
        <v>6767288694</v>
      </c>
      <c r="F975" s="1">
        <v>1132</v>
      </c>
      <c r="G975" s="81">
        <f t="shared" si="15"/>
        <v>62129.527991218441</v>
      </c>
    </row>
    <row r="976" spans="1:7" x14ac:dyDescent="0.25">
      <c r="A976" s="1" t="s">
        <v>10</v>
      </c>
      <c r="B976" s="1">
        <v>40707</v>
      </c>
      <c r="C976" s="1">
        <v>2045</v>
      </c>
      <c r="D976" s="1">
        <v>1207</v>
      </c>
      <c r="E976" s="4">
        <v>5902200489</v>
      </c>
      <c r="F976" s="1">
        <v>1156</v>
      </c>
      <c r="G976" s="81">
        <f t="shared" si="15"/>
        <v>56528.117359413205</v>
      </c>
    </row>
    <row r="977" spans="1:7" x14ac:dyDescent="0.25">
      <c r="A977" s="1" t="s">
        <v>10</v>
      </c>
      <c r="B977" s="1">
        <v>40708</v>
      </c>
      <c r="C977" s="1">
        <v>2880</v>
      </c>
      <c r="D977" s="1">
        <v>1738</v>
      </c>
      <c r="E977" s="4">
        <v>6034722222</v>
      </c>
      <c r="F977" s="1">
        <v>1622</v>
      </c>
      <c r="G977" s="81">
        <f t="shared" si="15"/>
        <v>56319.444444444445</v>
      </c>
    </row>
    <row r="978" spans="1:7" x14ac:dyDescent="0.25">
      <c r="A978" s="1" t="s">
        <v>10</v>
      </c>
      <c r="B978" s="1">
        <v>40709</v>
      </c>
      <c r="C978" s="1">
        <v>746</v>
      </c>
      <c r="D978" s="1">
        <v>492</v>
      </c>
      <c r="E978" s="4">
        <v>6595174263</v>
      </c>
      <c r="F978" s="1">
        <v>462</v>
      </c>
      <c r="G978" s="81">
        <f t="shared" si="15"/>
        <v>61930.294906166222</v>
      </c>
    </row>
    <row r="979" spans="1:7" x14ac:dyDescent="0.25">
      <c r="A979" s="1" t="s">
        <v>10</v>
      </c>
      <c r="B979" s="1">
        <v>40710</v>
      </c>
      <c r="C979" s="1">
        <v>2238</v>
      </c>
      <c r="D979" s="1">
        <v>1204</v>
      </c>
      <c r="E979" s="4">
        <v>5379803396</v>
      </c>
      <c r="F979" s="1">
        <v>1116</v>
      </c>
      <c r="G979" s="81">
        <f t="shared" si="15"/>
        <v>49865.951742627345</v>
      </c>
    </row>
    <row r="980" spans="1:7" x14ac:dyDescent="0.25">
      <c r="A980" s="1" t="s">
        <v>10</v>
      </c>
      <c r="B980" s="1">
        <v>40711</v>
      </c>
      <c r="C980" s="1">
        <v>9743</v>
      </c>
      <c r="D980" s="1">
        <v>5676</v>
      </c>
      <c r="E980" s="4">
        <v>582572103</v>
      </c>
      <c r="F980" s="1">
        <v>5298</v>
      </c>
      <c r="G980" s="81">
        <f t="shared" si="15"/>
        <v>54377.501796161348</v>
      </c>
    </row>
    <row r="981" spans="1:7" x14ac:dyDescent="0.25">
      <c r="A981" s="1" t="s">
        <v>10</v>
      </c>
      <c r="B981" s="1">
        <v>40712</v>
      </c>
      <c r="C981" s="1">
        <v>743</v>
      </c>
      <c r="D981" s="1">
        <v>552</v>
      </c>
      <c r="E981" s="4">
        <v>7429340511</v>
      </c>
      <c r="F981" s="1">
        <v>519</v>
      </c>
      <c r="G981" s="81">
        <f t="shared" si="15"/>
        <v>69851.951547779274</v>
      </c>
    </row>
    <row r="982" spans="1:7" x14ac:dyDescent="0.25">
      <c r="A982" s="1" t="s">
        <v>10</v>
      </c>
      <c r="B982" s="1">
        <v>40713</v>
      </c>
      <c r="C982" s="1">
        <v>5286</v>
      </c>
      <c r="D982" s="1">
        <v>3211</v>
      </c>
      <c r="E982" s="4">
        <v>6074536512</v>
      </c>
      <c r="F982" s="1">
        <v>3094</v>
      </c>
      <c r="G982" s="81">
        <f t="shared" si="15"/>
        <v>58531.971244797583</v>
      </c>
    </row>
    <row r="983" spans="1:7" x14ac:dyDescent="0.25">
      <c r="A983" s="1" t="s">
        <v>10</v>
      </c>
      <c r="B983" s="1">
        <v>40714</v>
      </c>
      <c r="C983" s="1">
        <v>4083</v>
      </c>
      <c r="D983" s="1">
        <v>2391</v>
      </c>
      <c r="E983" s="4">
        <v>5855988244</v>
      </c>
      <c r="F983" s="1">
        <v>2258</v>
      </c>
      <c r="G983" s="81">
        <f t="shared" si="15"/>
        <v>55302.473671320113</v>
      </c>
    </row>
    <row r="984" spans="1:7" x14ac:dyDescent="0.25">
      <c r="A984" s="1" t="s">
        <v>10</v>
      </c>
      <c r="B984" s="1">
        <v>40715</v>
      </c>
      <c r="C984" s="1">
        <v>2051</v>
      </c>
      <c r="D984" s="1">
        <v>1203</v>
      </c>
      <c r="E984" s="4">
        <v>5865431497</v>
      </c>
      <c r="F984" s="1">
        <v>1126</v>
      </c>
      <c r="G984" s="81">
        <f t="shared" si="15"/>
        <v>54900.048756704047</v>
      </c>
    </row>
    <row r="985" spans="1:7" x14ac:dyDescent="0.25">
      <c r="A985" s="1" t="s">
        <v>10</v>
      </c>
      <c r="B985" s="1">
        <v>40716</v>
      </c>
      <c r="C985" s="1">
        <v>1158</v>
      </c>
      <c r="D985" s="1">
        <v>638</v>
      </c>
      <c r="E985" s="4">
        <v>5509499136</v>
      </c>
      <c r="F985" s="1">
        <v>594</v>
      </c>
      <c r="G985" s="81">
        <f t="shared" si="15"/>
        <v>51295.336787564767</v>
      </c>
    </row>
    <row r="986" spans="1:7" x14ac:dyDescent="0.25">
      <c r="A986" s="1" t="s">
        <v>10</v>
      </c>
      <c r="B986" s="1">
        <v>40717</v>
      </c>
      <c r="C986" s="1">
        <v>2835</v>
      </c>
      <c r="D986" s="1">
        <v>1711</v>
      </c>
      <c r="E986" s="4">
        <v>6035273369</v>
      </c>
      <c r="F986" s="1">
        <v>1613</v>
      </c>
      <c r="G986" s="81">
        <f t="shared" si="15"/>
        <v>56895.943562610228</v>
      </c>
    </row>
    <row r="987" spans="1:7" x14ac:dyDescent="0.25">
      <c r="A987" s="1" t="s">
        <v>10</v>
      </c>
      <c r="B987" s="1">
        <v>40718</v>
      </c>
      <c r="C987" s="1">
        <v>1651</v>
      </c>
      <c r="D987" s="1">
        <v>1127</v>
      </c>
      <c r="E987" s="4">
        <v>682616596</v>
      </c>
      <c r="F987" s="1">
        <v>1073</v>
      </c>
      <c r="G987" s="81">
        <f t="shared" si="15"/>
        <v>64990.914597213807</v>
      </c>
    </row>
    <row r="988" spans="1:7" x14ac:dyDescent="0.25">
      <c r="A988" s="1" t="s">
        <v>10</v>
      </c>
      <c r="B988" s="1">
        <v>40719</v>
      </c>
      <c r="C988" s="1">
        <v>4947</v>
      </c>
      <c r="D988" s="1">
        <v>2878</v>
      </c>
      <c r="E988" s="4">
        <v>5817667273</v>
      </c>
      <c r="F988" s="1">
        <v>2711</v>
      </c>
      <c r="G988" s="81">
        <f t="shared" si="15"/>
        <v>54800.889427936119</v>
      </c>
    </row>
    <row r="989" spans="1:7" x14ac:dyDescent="0.25">
      <c r="A989" s="1" t="s">
        <v>10</v>
      </c>
      <c r="B989" s="1">
        <v>40720</v>
      </c>
      <c r="C989" s="1">
        <v>7572</v>
      </c>
      <c r="D989" s="1">
        <v>4148</v>
      </c>
      <c r="E989" s="4">
        <v>5478077126</v>
      </c>
      <c r="F989" s="1">
        <v>3908</v>
      </c>
      <c r="G989" s="81">
        <f t="shared" si="15"/>
        <v>51611.199154780777</v>
      </c>
    </row>
    <row r="990" spans="1:7" x14ac:dyDescent="0.25">
      <c r="A990" s="1" t="s">
        <v>10</v>
      </c>
      <c r="B990" s="1">
        <v>40801</v>
      </c>
      <c r="C990" s="1">
        <v>953</v>
      </c>
      <c r="D990" s="1">
        <v>555</v>
      </c>
      <c r="E990" s="4">
        <v>5823714586</v>
      </c>
      <c r="F990" s="1">
        <v>511</v>
      </c>
      <c r="G990" s="81">
        <f t="shared" si="15"/>
        <v>53620.146904512068</v>
      </c>
    </row>
    <row r="991" spans="1:7" x14ac:dyDescent="0.25">
      <c r="A991" s="1" t="s">
        <v>10</v>
      </c>
      <c r="B991" s="1">
        <v>40802</v>
      </c>
      <c r="C991" s="1">
        <v>4209</v>
      </c>
      <c r="D991" s="1">
        <v>2741</v>
      </c>
      <c r="E991" s="4">
        <v>6512235685</v>
      </c>
      <c r="F991" s="1">
        <v>2599</v>
      </c>
      <c r="G991" s="81">
        <f t="shared" si="15"/>
        <v>61748.633879781417</v>
      </c>
    </row>
    <row r="992" spans="1:7" x14ac:dyDescent="0.25">
      <c r="A992" s="1" t="s">
        <v>10</v>
      </c>
      <c r="B992" s="1">
        <v>40804</v>
      </c>
      <c r="C992" s="1">
        <v>1047</v>
      </c>
      <c r="D992" s="1">
        <v>538</v>
      </c>
      <c r="E992" s="4">
        <v>5138490926</v>
      </c>
      <c r="F992" s="1">
        <v>489</v>
      </c>
      <c r="G992" s="81">
        <f t="shared" si="15"/>
        <v>46704.871060171921</v>
      </c>
    </row>
    <row r="993" spans="1:7" x14ac:dyDescent="0.25">
      <c r="A993" s="1" t="s">
        <v>10</v>
      </c>
      <c r="B993" s="1">
        <v>40805</v>
      </c>
      <c r="C993" s="1">
        <v>2809</v>
      </c>
      <c r="D993" s="1">
        <v>1623</v>
      </c>
      <c r="E993" s="4">
        <v>5777856889</v>
      </c>
      <c r="F993" s="1">
        <v>1511</v>
      </c>
      <c r="G993" s="81">
        <f t="shared" si="15"/>
        <v>53791.384834460659</v>
      </c>
    </row>
    <row r="994" spans="1:7" x14ac:dyDescent="0.25">
      <c r="A994" s="1" t="s">
        <v>10</v>
      </c>
      <c r="B994" s="1">
        <v>40806</v>
      </c>
      <c r="C994" s="1">
        <v>3580</v>
      </c>
      <c r="D994" s="1">
        <v>2271</v>
      </c>
      <c r="E994" s="4">
        <v>6343575419</v>
      </c>
      <c r="F994" s="1">
        <v>2131</v>
      </c>
      <c r="G994" s="81">
        <f t="shared" si="15"/>
        <v>59525.139664804468</v>
      </c>
    </row>
    <row r="995" spans="1:7" x14ac:dyDescent="0.25">
      <c r="A995" s="1" t="s">
        <v>10</v>
      </c>
      <c r="B995" s="1">
        <v>40807</v>
      </c>
      <c r="C995" s="1">
        <v>1440</v>
      </c>
      <c r="D995" s="1">
        <v>845</v>
      </c>
      <c r="E995" s="4">
        <v>5868055556</v>
      </c>
      <c r="F995" s="1">
        <v>800</v>
      </c>
      <c r="G995" s="81">
        <f t="shared" si="15"/>
        <v>55555.555555555555</v>
      </c>
    </row>
    <row r="996" spans="1:7" x14ac:dyDescent="0.25">
      <c r="A996" s="1" t="s">
        <v>10</v>
      </c>
      <c r="B996" s="1">
        <v>40808</v>
      </c>
      <c r="C996" s="1">
        <v>4984</v>
      </c>
      <c r="D996" s="1">
        <v>3108</v>
      </c>
      <c r="E996" s="4">
        <v>6235955056</v>
      </c>
      <c r="F996" s="1">
        <v>2928</v>
      </c>
      <c r="G996" s="81">
        <f t="shared" si="15"/>
        <v>58747.993579454254</v>
      </c>
    </row>
    <row r="997" spans="1:7" x14ac:dyDescent="0.25">
      <c r="A997" s="1" t="s">
        <v>10</v>
      </c>
      <c r="B997" s="1">
        <v>40809</v>
      </c>
      <c r="C997" s="1">
        <v>2201</v>
      </c>
      <c r="D997" s="1">
        <v>1472</v>
      </c>
      <c r="E997" s="4">
        <v>668786915</v>
      </c>
      <c r="F997" s="1">
        <v>1377</v>
      </c>
      <c r="G997" s="81">
        <f t="shared" si="15"/>
        <v>62562.471603816455</v>
      </c>
    </row>
    <row r="998" spans="1:7" x14ac:dyDescent="0.25">
      <c r="A998" s="1" t="s">
        <v>10</v>
      </c>
      <c r="B998" s="1">
        <v>40810</v>
      </c>
      <c r="C998" s="1">
        <v>702</v>
      </c>
      <c r="D998" s="1">
        <v>399</v>
      </c>
      <c r="E998" s="4">
        <v>5683760684</v>
      </c>
      <c r="F998" s="1">
        <v>353</v>
      </c>
      <c r="G998" s="81">
        <f t="shared" si="15"/>
        <v>50284.900284900286</v>
      </c>
    </row>
    <row r="999" spans="1:7" x14ac:dyDescent="0.25">
      <c r="A999" s="1" t="s">
        <v>10</v>
      </c>
      <c r="B999" s="1">
        <v>40811</v>
      </c>
      <c r="C999" s="1">
        <v>1666</v>
      </c>
      <c r="D999" s="1">
        <v>984</v>
      </c>
      <c r="E999" s="4">
        <v>5906362545</v>
      </c>
      <c r="F999" s="1">
        <v>937</v>
      </c>
      <c r="G999" s="81">
        <f t="shared" si="15"/>
        <v>56242.496998799514</v>
      </c>
    </row>
    <row r="1000" spans="1:7" x14ac:dyDescent="0.25">
      <c r="A1000" s="1" t="s">
        <v>10</v>
      </c>
      <c r="B1000" s="1">
        <v>40812</v>
      </c>
      <c r="C1000" s="1">
        <v>2497</v>
      </c>
      <c r="D1000" s="1">
        <v>1573</v>
      </c>
      <c r="E1000" s="4">
        <v>6299559471</v>
      </c>
      <c r="F1000" s="1">
        <v>1486</v>
      </c>
      <c r="G1000" s="81">
        <f t="shared" si="15"/>
        <v>59511.413696435724</v>
      </c>
    </row>
    <row r="1001" spans="1:7" x14ac:dyDescent="0.25">
      <c r="A1001" s="1" t="s">
        <v>10</v>
      </c>
      <c r="B1001" s="1">
        <v>40813</v>
      </c>
      <c r="C1001" s="1">
        <v>1425</v>
      </c>
      <c r="D1001" s="1">
        <v>846</v>
      </c>
      <c r="E1001" s="4">
        <v>5936842105</v>
      </c>
      <c r="F1001" s="1">
        <v>791</v>
      </c>
      <c r="G1001" s="81">
        <f t="shared" si="15"/>
        <v>55508.771929824557</v>
      </c>
    </row>
    <row r="1002" spans="1:7" x14ac:dyDescent="0.25">
      <c r="A1002" s="1" t="s">
        <v>10</v>
      </c>
      <c r="B1002" s="1">
        <v>40814</v>
      </c>
      <c r="C1002" s="1">
        <v>1567</v>
      </c>
      <c r="D1002" s="1">
        <v>990</v>
      </c>
      <c r="E1002" s="4">
        <v>6317804722</v>
      </c>
      <c r="F1002" s="1">
        <v>905</v>
      </c>
      <c r="G1002" s="81">
        <f t="shared" si="15"/>
        <v>57753.669432035735</v>
      </c>
    </row>
    <row r="1003" spans="1:7" x14ac:dyDescent="0.25">
      <c r="A1003" s="1" t="s">
        <v>10</v>
      </c>
      <c r="B1003" s="1">
        <v>40815</v>
      </c>
      <c r="C1003" s="1">
        <v>1259</v>
      </c>
      <c r="D1003" s="1">
        <v>743</v>
      </c>
      <c r="E1003" s="4">
        <v>5901509134</v>
      </c>
      <c r="F1003" s="1">
        <v>680</v>
      </c>
      <c r="G1003" s="81">
        <f t="shared" si="15"/>
        <v>54011.1199364575</v>
      </c>
    </row>
    <row r="1004" spans="1:7" x14ac:dyDescent="0.25">
      <c r="A1004" s="1" t="s">
        <v>10</v>
      </c>
      <c r="B1004" s="1">
        <v>40816</v>
      </c>
      <c r="C1004" s="1">
        <v>2296</v>
      </c>
      <c r="D1004" s="1">
        <v>1202</v>
      </c>
      <c r="E1004" s="4">
        <v>5235191638</v>
      </c>
      <c r="F1004" s="1">
        <v>1117</v>
      </c>
      <c r="G1004" s="81">
        <f t="shared" si="15"/>
        <v>48649.825783972126</v>
      </c>
    </row>
    <row r="1005" spans="1:7" x14ac:dyDescent="0.25">
      <c r="A1005" s="1" t="s">
        <v>10</v>
      </c>
      <c r="B1005" s="1">
        <v>40817</v>
      </c>
      <c r="C1005" s="1">
        <v>1638</v>
      </c>
      <c r="D1005" s="1">
        <v>905</v>
      </c>
      <c r="E1005" s="4">
        <v>5525030525</v>
      </c>
      <c r="F1005" s="1">
        <v>844</v>
      </c>
      <c r="G1005" s="81">
        <f t="shared" si="15"/>
        <v>51526.25152625153</v>
      </c>
    </row>
    <row r="1006" spans="1:7" x14ac:dyDescent="0.25">
      <c r="A1006" s="1" t="s">
        <v>10</v>
      </c>
      <c r="B1006" s="1">
        <v>40818</v>
      </c>
      <c r="C1006" s="1">
        <v>1480</v>
      </c>
      <c r="D1006" s="1">
        <v>894</v>
      </c>
      <c r="E1006" s="4">
        <v>6040540541</v>
      </c>
      <c r="F1006" s="1">
        <v>813</v>
      </c>
      <c r="G1006" s="81">
        <f t="shared" si="15"/>
        <v>54932.432432432433</v>
      </c>
    </row>
    <row r="1007" spans="1:7" x14ac:dyDescent="0.25">
      <c r="A1007" s="1" t="s">
        <v>10</v>
      </c>
      <c r="B1007" s="1">
        <v>40820</v>
      </c>
      <c r="C1007" s="1">
        <v>541</v>
      </c>
      <c r="D1007" s="1">
        <v>349</v>
      </c>
      <c r="E1007" s="4">
        <v>6451016636</v>
      </c>
      <c r="F1007" s="1">
        <v>328</v>
      </c>
      <c r="G1007" s="81">
        <f t="shared" si="15"/>
        <v>60628.465804066545</v>
      </c>
    </row>
    <row r="1008" spans="1:7" x14ac:dyDescent="0.25">
      <c r="A1008" s="1" t="s">
        <v>10</v>
      </c>
      <c r="B1008" s="1">
        <v>40821</v>
      </c>
      <c r="C1008" s="1">
        <v>973</v>
      </c>
      <c r="D1008" s="1">
        <v>590</v>
      </c>
      <c r="E1008" s="4">
        <v>6063720452</v>
      </c>
      <c r="F1008" s="1">
        <v>540</v>
      </c>
      <c r="G1008" s="81">
        <f t="shared" si="15"/>
        <v>55498.45837615621</v>
      </c>
    </row>
    <row r="1009" spans="1:7" x14ac:dyDescent="0.25">
      <c r="A1009" s="1" t="s">
        <v>10</v>
      </c>
      <c r="B1009" s="1">
        <v>40822</v>
      </c>
      <c r="C1009" s="1">
        <v>1686</v>
      </c>
      <c r="D1009" s="1">
        <v>1045</v>
      </c>
      <c r="E1009" s="4">
        <v>6198102017</v>
      </c>
      <c r="F1009" s="1">
        <v>1002</v>
      </c>
      <c r="G1009" s="81">
        <f t="shared" si="15"/>
        <v>59430.604982206409</v>
      </c>
    </row>
    <row r="1010" spans="1:7" x14ac:dyDescent="0.25">
      <c r="A1010" s="1" t="s">
        <v>10</v>
      </c>
      <c r="B1010" s="1">
        <v>40823</v>
      </c>
      <c r="C1010" s="1">
        <v>1107</v>
      </c>
      <c r="D1010" s="1">
        <v>611</v>
      </c>
      <c r="E1010" s="4">
        <v>5519421861</v>
      </c>
      <c r="F1010" s="1">
        <v>580</v>
      </c>
      <c r="G1010" s="81">
        <f t="shared" si="15"/>
        <v>52393.857271906054</v>
      </c>
    </row>
    <row r="1011" spans="1:7" x14ac:dyDescent="0.25">
      <c r="A1011" s="1" t="s">
        <v>10</v>
      </c>
      <c r="B1011" s="1">
        <v>40824</v>
      </c>
      <c r="C1011" s="1">
        <v>2145</v>
      </c>
      <c r="D1011" s="1">
        <v>1145</v>
      </c>
      <c r="E1011" s="4">
        <v>5337995338</v>
      </c>
      <c r="F1011" s="1">
        <v>1073</v>
      </c>
      <c r="G1011" s="81">
        <f t="shared" si="15"/>
        <v>50023.310023310019</v>
      </c>
    </row>
    <row r="1012" spans="1:7" x14ac:dyDescent="0.25">
      <c r="A1012" s="1" t="s">
        <v>10</v>
      </c>
      <c r="B1012" s="1">
        <v>40825</v>
      </c>
      <c r="C1012" s="1">
        <v>1352</v>
      </c>
      <c r="D1012" s="1">
        <v>865</v>
      </c>
      <c r="E1012" s="4">
        <v>6397928994</v>
      </c>
      <c r="F1012" s="1">
        <v>821</v>
      </c>
      <c r="G1012" s="81">
        <f t="shared" si="15"/>
        <v>60724.852071005917</v>
      </c>
    </row>
    <row r="1013" spans="1:7" x14ac:dyDescent="0.25">
      <c r="A1013" s="1" t="s">
        <v>10</v>
      </c>
      <c r="B1013" s="1">
        <v>40826</v>
      </c>
      <c r="C1013" s="1">
        <v>565</v>
      </c>
      <c r="D1013" s="1">
        <v>320</v>
      </c>
      <c r="E1013" s="4">
        <v>5663716814</v>
      </c>
      <c r="F1013" s="1">
        <v>297</v>
      </c>
      <c r="G1013" s="81">
        <f t="shared" si="15"/>
        <v>52566.371681415934</v>
      </c>
    </row>
    <row r="1014" spans="1:7" x14ac:dyDescent="0.25">
      <c r="A1014" s="1" t="s">
        <v>10</v>
      </c>
      <c r="B1014" s="1">
        <v>40827</v>
      </c>
      <c r="C1014" s="1">
        <v>3031</v>
      </c>
      <c r="D1014" s="1">
        <v>1953</v>
      </c>
      <c r="E1014" s="4">
        <v>6443418014</v>
      </c>
      <c r="F1014" s="1">
        <v>1834</v>
      </c>
      <c r="G1014" s="81">
        <f t="shared" si="15"/>
        <v>60508.083140877599</v>
      </c>
    </row>
    <row r="1015" spans="1:7" x14ac:dyDescent="0.25">
      <c r="A1015" s="1" t="s">
        <v>10</v>
      </c>
      <c r="B1015" s="1">
        <v>40828</v>
      </c>
      <c r="C1015" s="1">
        <v>1078</v>
      </c>
      <c r="D1015" s="1">
        <v>609</v>
      </c>
      <c r="E1015" s="4">
        <v>5649350649</v>
      </c>
      <c r="F1015" s="1">
        <v>539</v>
      </c>
      <c r="G1015" s="81">
        <f t="shared" si="15"/>
        <v>50000</v>
      </c>
    </row>
    <row r="1016" spans="1:7" x14ac:dyDescent="0.25">
      <c r="A1016" s="1" t="s">
        <v>10</v>
      </c>
      <c r="B1016" s="1">
        <v>40829</v>
      </c>
      <c r="C1016" s="1">
        <v>1935</v>
      </c>
      <c r="D1016" s="1">
        <v>1189</v>
      </c>
      <c r="E1016" s="4">
        <v>6144702842</v>
      </c>
      <c r="F1016" s="1">
        <v>1126</v>
      </c>
      <c r="G1016" s="81">
        <f t="shared" si="15"/>
        <v>58191.214470284242</v>
      </c>
    </row>
    <row r="1017" spans="1:7" x14ac:dyDescent="0.25">
      <c r="A1017" s="1" t="s">
        <v>10</v>
      </c>
      <c r="B1017" s="1">
        <v>40830</v>
      </c>
      <c r="C1017" s="1">
        <v>934</v>
      </c>
      <c r="D1017" s="1">
        <v>634</v>
      </c>
      <c r="E1017" s="4">
        <v>6788008565</v>
      </c>
      <c r="F1017" s="1">
        <v>598</v>
      </c>
      <c r="G1017" s="81">
        <f t="shared" si="15"/>
        <v>64025.695931477523</v>
      </c>
    </row>
    <row r="1018" spans="1:7" x14ac:dyDescent="0.25">
      <c r="A1018" s="1" t="s">
        <v>10</v>
      </c>
      <c r="B1018" s="1">
        <v>40831</v>
      </c>
      <c r="C1018" s="1">
        <v>3716</v>
      </c>
      <c r="D1018" s="1">
        <v>2331</v>
      </c>
      <c r="E1018" s="4">
        <v>6272874058</v>
      </c>
      <c r="F1018" s="1">
        <v>2144</v>
      </c>
      <c r="G1018" s="81">
        <f t="shared" si="15"/>
        <v>57696.447793326159</v>
      </c>
    </row>
    <row r="1019" spans="1:7" x14ac:dyDescent="0.25">
      <c r="A1019" s="1" t="s">
        <v>10</v>
      </c>
      <c r="B1019" s="1">
        <v>40832</v>
      </c>
      <c r="C1019" s="1">
        <v>3085</v>
      </c>
      <c r="D1019" s="1">
        <v>1963</v>
      </c>
      <c r="E1019" s="4">
        <v>6363047002</v>
      </c>
      <c r="F1019" s="1">
        <v>1857</v>
      </c>
      <c r="G1019" s="81">
        <f t="shared" si="15"/>
        <v>60194.489465153973</v>
      </c>
    </row>
    <row r="1020" spans="1:7" x14ac:dyDescent="0.25">
      <c r="A1020" s="1" t="s">
        <v>10</v>
      </c>
      <c r="B1020" s="1">
        <v>40833</v>
      </c>
      <c r="C1020" s="1">
        <v>1715</v>
      </c>
      <c r="D1020" s="1">
        <v>1083</v>
      </c>
      <c r="E1020" s="4">
        <v>6314868805</v>
      </c>
      <c r="F1020" s="1">
        <v>1020</v>
      </c>
      <c r="G1020" s="81">
        <f t="shared" si="15"/>
        <v>59475.218658892132</v>
      </c>
    </row>
    <row r="1021" spans="1:7" x14ac:dyDescent="0.25">
      <c r="A1021" s="1" t="s">
        <v>10</v>
      </c>
      <c r="B1021" s="1">
        <v>40834</v>
      </c>
      <c r="C1021" s="1">
        <v>860</v>
      </c>
      <c r="D1021" s="1">
        <v>489</v>
      </c>
      <c r="E1021" s="4">
        <v>5686046512</v>
      </c>
      <c r="F1021" s="1">
        <v>462</v>
      </c>
      <c r="G1021" s="81">
        <f t="shared" si="15"/>
        <v>53720.930232558138</v>
      </c>
    </row>
    <row r="1022" spans="1:7" x14ac:dyDescent="0.25">
      <c r="A1022" s="1" t="s">
        <v>10</v>
      </c>
      <c r="B1022" s="1">
        <v>40835</v>
      </c>
      <c r="C1022" s="1">
        <v>4661</v>
      </c>
      <c r="D1022" s="1">
        <v>2729</v>
      </c>
      <c r="E1022" s="4">
        <v>5854966745</v>
      </c>
      <c r="F1022" s="1">
        <v>2546</v>
      </c>
      <c r="G1022" s="81">
        <f t="shared" si="15"/>
        <v>54623.471358077666</v>
      </c>
    </row>
    <row r="1023" spans="1:7" x14ac:dyDescent="0.25">
      <c r="A1023" s="1" t="s">
        <v>10</v>
      </c>
      <c r="B1023" s="1">
        <v>40901</v>
      </c>
      <c r="C1023" s="1">
        <v>635</v>
      </c>
      <c r="D1023" s="1">
        <v>381</v>
      </c>
      <c r="E1023" s="1">
        <v>60</v>
      </c>
      <c r="F1023" s="1">
        <v>363</v>
      </c>
      <c r="G1023" s="81">
        <f t="shared" si="15"/>
        <v>57165.354330708666</v>
      </c>
    </row>
    <row r="1024" spans="1:7" x14ac:dyDescent="0.25">
      <c r="A1024" s="1" t="s">
        <v>10</v>
      </c>
      <c r="B1024" s="1">
        <v>40902</v>
      </c>
      <c r="C1024" s="1">
        <v>3847</v>
      </c>
      <c r="D1024" s="1">
        <v>2175</v>
      </c>
      <c r="E1024" s="4">
        <v>5653756174</v>
      </c>
      <c r="F1024" s="1">
        <v>2023</v>
      </c>
      <c r="G1024" s="81">
        <f t="shared" si="15"/>
        <v>52586.430985183266</v>
      </c>
    </row>
    <row r="1025" spans="1:7" x14ac:dyDescent="0.25">
      <c r="A1025" s="1" t="s">
        <v>10</v>
      </c>
      <c r="B1025" s="1">
        <v>40903</v>
      </c>
      <c r="C1025" s="1">
        <v>902</v>
      </c>
      <c r="D1025" s="1">
        <v>608</v>
      </c>
      <c r="E1025" s="4">
        <v>6740576497</v>
      </c>
      <c r="F1025" s="1">
        <v>565</v>
      </c>
      <c r="G1025" s="81">
        <f t="shared" si="15"/>
        <v>62638.580931263859</v>
      </c>
    </row>
    <row r="1026" spans="1:7" x14ac:dyDescent="0.25">
      <c r="A1026" s="1" t="s">
        <v>10</v>
      </c>
      <c r="B1026" s="1">
        <v>40904</v>
      </c>
      <c r="C1026" s="1">
        <v>1877</v>
      </c>
      <c r="D1026" s="1">
        <v>1110</v>
      </c>
      <c r="E1026" s="4">
        <v>5913692062</v>
      </c>
      <c r="F1026" s="1">
        <v>1048</v>
      </c>
      <c r="G1026" s="81">
        <f t="shared" si="15"/>
        <v>55833.777304208852</v>
      </c>
    </row>
    <row r="1027" spans="1:7" x14ac:dyDescent="0.25">
      <c r="A1027" s="1" t="s">
        <v>10</v>
      </c>
      <c r="B1027" s="1">
        <v>40905</v>
      </c>
      <c r="C1027" s="1">
        <v>4626</v>
      </c>
      <c r="D1027" s="1">
        <v>2944</v>
      </c>
      <c r="E1027" s="4">
        <v>6364029399</v>
      </c>
      <c r="F1027" s="1">
        <v>2812</v>
      </c>
      <c r="G1027" s="81">
        <f t="shared" si="15"/>
        <v>60786.856895806312</v>
      </c>
    </row>
    <row r="1028" spans="1:7" x14ac:dyDescent="0.25">
      <c r="A1028" s="1" t="s">
        <v>10</v>
      </c>
      <c r="B1028" s="1">
        <v>40906</v>
      </c>
      <c r="C1028" s="1">
        <v>1071</v>
      </c>
      <c r="D1028" s="1">
        <v>665</v>
      </c>
      <c r="E1028" s="4">
        <v>6209150327</v>
      </c>
      <c r="F1028" s="1">
        <v>641</v>
      </c>
      <c r="G1028" s="81">
        <f t="shared" si="15"/>
        <v>59850.606909430433</v>
      </c>
    </row>
    <row r="1029" spans="1:7" x14ac:dyDescent="0.25">
      <c r="A1029" s="1" t="s">
        <v>10</v>
      </c>
      <c r="B1029" s="1">
        <v>40907</v>
      </c>
      <c r="C1029" s="1">
        <v>6648</v>
      </c>
      <c r="D1029" s="1">
        <v>3997</v>
      </c>
      <c r="E1029" s="4">
        <v>6012334537</v>
      </c>
      <c r="F1029" s="1">
        <v>3824</v>
      </c>
      <c r="G1029" s="81">
        <f t="shared" si="15"/>
        <v>57521.058965102289</v>
      </c>
    </row>
    <row r="1030" spans="1:7" x14ac:dyDescent="0.25">
      <c r="A1030" s="1" t="s">
        <v>10</v>
      </c>
      <c r="B1030" s="1">
        <v>40908</v>
      </c>
      <c r="C1030" s="1">
        <v>5905</v>
      </c>
      <c r="D1030" s="1">
        <v>3800</v>
      </c>
      <c r="E1030" s="4">
        <v>6435224386</v>
      </c>
      <c r="F1030" s="1">
        <v>3603</v>
      </c>
      <c r="G1030" s="81">
        <f t="shared" ref="G1030:G1093" si="16">F1030/(C1030/100000)</f>
        <v>61016.088060965289</v>
      </c>
    </row>
    <row r="1031" spans="1:7" x14ac:dyDescent="0.25">
      <c r="A1031" s="1" t="s">
        <v>10</v>
      </c>
      <c r="B1031" s="1">
        <v>40909</v>
      </c>
      <c r="C1031" s="1">
        <v>3645</v>
      </c>
      <c r="D1031" s="1">
        <v>2274</v>
      </c>
      <c r="E1031" s="4">
        <v>6238683128</v>
      </c>
      <c r="F1031" s="1">
        <v>2106</v>
      </c>
      <c r="G1031" s="81">
        <f t="shared" si="16"/>
        <v>57777.777777777774</v>
      </c>
    </row>
    <row r="1032" spans="1:7" x14ac:dyDescent="0.25">
      <c r="A1032" s="1" t="s">
        <v>10</v>
      </c>
      <c r="B1032" s="1">
        <v>40910</v>
      </c>
      <c r="C1032" s="1">
        <v>2292</v>
      </c>
      <c r="D1032" s="1">
        <v>1364</v>
      </c>
      <c r="E1032" s="4">
        <v>595113438</v>
      </c>
      <c r="F1032" s="1">
        <v>1301</v>
      </c>
      <c r="G1032" s="81">
        <f t="shared" si="16"/>
        <v>56762.652705061082</v>
      </c>
    </row>
    <row r="1033" spans="1:7" x14ac:dyDescent="0.25">
      <c r="A1033" s="1" t="s">
        <v>10</v>
      </c>
      <c r="B1033" s="1">
        <v>40911</v>
      </c>
      <c r="C1033" s="1">
        <v>484</v>
      </c>
      <c r="D1033" s="1">
        <v>246</v>
      </c>
      <c r="E1033" s="4">
        <v>5082644628</v>
      </c>
      <c r="F1033" s="1">
        <v>237</v>
      </c>
      <c r="G1033" s="81">
        <f t="shared" si="16"/>
        <v>48966.942148760332</v>
      </c>
    </row>
    <row r="1034" spans="1:7" x14ac:dyDescent="0.25">
      <c r="A1034" s="1" t="s">
        <v>10</v>
      </c>
      <c r="B1034" s="1">
        <v>40912</v>
      </c>
      <c r="C1034" s="1">
        <v>5336</v>
      </c>
      <c r="D1034" s="1">
        <v>2631</v>
      </c>
      <c r="E1034" s="4">
        <v>493065967</v>
      </c>
      <c r="F1034" s="1">
        <v>2466</v>
      </c>
      <c r="G1034" s="81">
        <f t="shared" si="16"/>
        <v>46214.392803598203</v>
      </c>
    </row>
    <row r="1035" spans="1:7" x14ac:dyDescent="0.25">
      <c r="A1035" s="1" t="s">
        <v>10</v>
      </c>
      <c r="B1035" s="1">
        <v>40913</v>
      </c>
      <c r="C1035" s="1">
        <v>2849</v>
      </c>
      <c r="D1035" s="1">
        <v>1630</v>
      </c>
      <c r="E1035" s="4">
        <v>5721305721</v>
      </c>
      <c r="F1035" s="1">
        <v>1536</v>
      </c>
      <c r="G1035" s="81">
        <f t="shared" si="16"/>
        <v>53913.653913653914</v>
      </c>
    </row>
    <row r="1036" spans="1:7" x14ac:dyDescent="0.25">
      <c r="A1036" s="1" t="s">
        <v>10</v>
      </c>
      <c r="B1036" s="1">
        <v>40914</v>
      </c>
      <c r="C1036" s="1">
        <v>652</v>
      </c>
      <c r="D1036" s="1">
        <v>453</v>
      </c>
      <c r="E1036" s="4">
        <v>6947852761</v>
      </c>
      <c r="F1036" s="1">
        <v>429</v>
      </c>
      <c r="G1036" s="81">
        <f t="shared" si="16"/>
        <v>65797.546012269944</v>
      </c>
    </row>
    <row r="1037" spans="1:7" x14ac:dyDescent="0.25">
      <c r="A1037" s="1" t="s">
        <v>10</v>
      </c>
      <c r="B1037" s="1">
        <v>40915</v>
      </c>
      <c r="C1037" s="1">
        <v>1911</v>
      </c>
      <c r="D1037" s="1">
        <v>1169</v>
      </c>
      <c r="E1037" s="4">
        <v>6117216117</v>
      </c>
      <c r="F1037" s="1">
        <v>1125</v>
      </c>
      <c r="G1037" s="81">
        <f t="shared" si="16"/>
        <v>58869.701726844585</v>
      </c>
    </row>
    <row r="1038" spans="1:7" x14ac:dyDescent="0.25">
      <c r="A1038" s="1" t="s">
        <v>10</v>
      </c>
      <c r="B1038" s="1">
        <v>40916</v>
      </c>
      <c r="C1038" s="1">
        <v>352</v>
      </c>
      <c r="D1038" s="1">
        <v>228</v>
      </c>
      <c r="E1038" s="4">
        <v>6477272727</v>
      </c>
      <c r="F1038" s="1">
        <v>221</v>
      </c>
      <c r="G1038" s="81">
        <f t="shared" si="16"/>
        <v>62784.090909090904</v>
      </c>
    </row>
    <row r="1039" spans="1:7" x14ac:dyDescent="0.25">
      <c r="A1039" s="1" t="s">
        <v>10</v>
      </c>
      <c r="B1039" s="1">
        <v>40917</v>
      </c>
      <c r="C1039" s="1">
        <v>2886</v>
      </c>
      <c r="D1039" s="1">
        <v>1762</v>
      </c>
      <c r="E1039" s="4">
        <v>6105336105</v>
      </c>
      <c r="F1039" s="1">
        <v>1673</v>
      </c>
      <c r="G1039" s="81">
        <f t="shared" si="16"/>
        <v>57969.507969507969</v>
      </c>
    </row>
    <row r="1040" spans="1:7" x14ac:dyDescent="0.25">
      <c r="A1040" s="1" t="s">
        <v>10</v>
      </c>
      <c r="B1040" s="1">
        <v>40918</v>
      </c>
      <c r="C1040" s="1">
        <v>2247</v>
      </c>
      <c r="D1040" s="1">
        <v>1356</v>
      </c>
      <c r="E1040" s="4">
        <v>6034712951</v>
      </c>
      <c r="F1040" s="1">
        <v>1281</v>
      </c>
      <c r="G1040" s="81">
        <f t="shared" si="16"/>
        <v>57009.345794392524</v>
      </c>
    </row>
    <row r="1041" spans="1:7" x14ac:dyDescent="0.25">
      <c r="A1041" s="1" t="s">
        <v>10</v>
      </c>
      <c r="B1041" s="1">
        <v>40919</v>
      </c>
      <c r="C1041" s="1">
        <v>866</v>
      </c>
      <c r="D1041" s="1">
        <v>480</v>
      </c>
      <c r="E1041" s="4">
        <v>5542725173</v>
      </c>
      <c r="F1041" s="1">
        <v>456</v>
      </c>
      <c r="G1041" s="81">
        <f t="shared" si="16"/>
        <v>52655.889145496541</v>
      </c>
    </row>
    <row r="1042" spans="1:7" x14ac:dyDescent="0.25">
      <c r="A1042" s="1" t="s">
        <v>10</v>
      </c>
      <c r="B1042" s="1">
        <v>40920</v>
      </c>
      <c r="C1042" s="1">
        <v>1981</v>
      </c>
      <c r="D1042" s="1">
        <v>1125</v>
      </c>
      <c r="E1042" s="4">
        <v>5678950025</v>
      </c>
      <c r="F1042" s="1">
        <v>1075</v>
      </c>
      <c r="G1042" s="81">
        <f t="shared" si="16"/>
        <v>54265.522463402318</v>
      </c>
    </row>
    <row r="1043" spans="1:7" x14ac:dyDescent="0.25">
      <c r="A1043" s="1" t="s">
        <v>10</v>
      </c>
      <c r="B1043" s="1">
        <v>40921</v>
      </c>
      <c r="C1043" s="1">
        <v>819</v>
      </c>
      <c r="D1043" s="1">
        <v>506</v>
      </c>
      <c r="E1043" s="4">
        <v>6178266178</v>
      </c>
      <c r="F1043" s="1">
        <v>476</v>
      </c>
      <c r="G1043" s="81">
        <f t="shared" si="16"/>
        <v>58119.658119658125</v>
      </c>
    </row>
    <row r="1044" spans="1:7" x14ac:dyDescent="0.25">
      <c r="A1044" s="1" t="s">
        <v>10</v>
      </c>
      <c r="B1044" s="1">
        <v>40922</v>
      </c>
      <c r="C1044" s="1">
        <v>2972</v>
      </c>
      <c r="D1044" s="1">
        <v>1770</v>
      </c>
      <c r="E1044" s="4">
        <v>5955585464</v>
      </c>
      <c r="F1044" s="1">
        <v>1698</v>
      </c>
      <c r="G1044" s="81">
        <f t="shared" si="16"/>
        <v>57133.243606998658</v>
      </c>
    </row>
    <row r="1045" spans="1:7" x14ac:dyDescent="0.25">
      <c r="A1045" s="1" t="s">
        <v>10</v>
      </c>
      <c r="B1045" s="1">
        <v>40923</v>
      </c>
      <c r="C1045" s="1">
        <v>2360</v>
      </c>
      <c r="D1045" s="1">
        <v>1668</v>
      </c>
      <c r="E1045" s="4">
        <v>706779661</v>
      </c>
      <c r="F1045" s="1">
        <v>1594</v>
      </c>
      <c r="G1045" s="81">
        <f t="shared" si="16"/>
        <v>67542.372881355928</v>
      </c>
    </row>
    <row r="1046" spans="1:7" x14ac:dyDescent="0.25">
      <c r="A1046" s="1" t="s">
        <v>10</v>
      </c>
      <c r="B1046" s="1">
        <v>41001</v>
      </c>
      <c r="C1046" s="1">
        <v>1208</v>
      </c>
      <c r="D1046" s="1">
        <v>780</v>
      </c>
      <c r="E1046" s="4">
        <v>6456953642</v>
      </c>
      <c r="F1046" s="1">
        <v>746</v>
      </c>
      <c r="G1046" s="81">
        <f t="shared" si="16"/>
        <v>61754.966887417213</v>
      </c>
    </row>
    <row r="1047" spans="1:7" x14ac:dyDescent="0.25">
      <c r="A1047" s="1" t="s">
        <v>10</v>
      </c>
      <c r="B1047" s="1">
        <v>41002</v>
      </c>
      <c r="C1047" s="1">
        <v>17433</v>
      </c>
      <c r="D1047" s="1">
        <v>9690</v>
      </c>
      <c r="E1047" s="4">
        <v>5558423679</v>
      </c>
      <c r="F1047" s="1">
        <v>9176</v>
      </c>
      <c r="G1047" s="81">
        <f t="shared" si="16"/>
        <v>52635.805655939883</v>
      </c>
    </row>
    <row r="1048" spans="1:7" x14ac:dyDescent="0.25">
      <c r="A1048" s="1" t="s">
        <v>10</v>
      </c>
      <c r="B1048" s="1">
        <v>41003</v>
      </c>
      <c r="C1048" s="1">
        <v>6835</v>
      </c>
      <c r="D1048" s="1">
        <v>4137</v>
      </c>
      <c r="E1048" s="4">
        <v>605267008</v>
      </c>
      <c r="F1048" s="1">
        <v>3972</v>
      </c>
      <c r="G1048" s="81">
        <f t="shared" si="16"/>
        <v>58112.655449890277</v>
      </c>
    </row>
    <row r="1049" spans="1:7" x14ac:dyDescent="0.25">
      <c r="A1049" s="1" t="s">
        <v>10</v>
      </c>
      <c r="B1049" s="1">
        <v>41004</v>
      </c>
      <c r="C1049" s="1">
        <v>1090</v>
      </c>
      <c r="D1049" s="1">
        <v>650</v>
      </c>
      <c r="E1049" s="4">
        <v>5963302752</v>
      </c>
      <c r="F1049" s="1">
        <v>617</v>
      </c>
      <c r="G1049" s="81">
        <f t="shared" si="16"/>
        <v>56605.504587155963</v>
      </c>
    </row>
    <row r="1050" spans="1:7" x14ac:dyDescent="0.25">
      <c r="A1050" s="1" t="s">
        <v>10</v>
      </c>
      <c r="B1050" s="1">
        <v>41005</v>
      </c>
      <c r="C1050" s="1">
        <v>11900</v>
      </c>
      <c r="D1050" s="1">
        <v>7172</v>
      </c>
      <c r="E1050" s="4">
        <v>6026890756</v>
      </c>
      <c r="F1050" s="1">
        <v>6808</v>
      </c>
      <c r="G1050" s="81">
        <f t="shared" si="16"/>
        <v>57210.08403361345</v>
      </c>
    </row>
    <row r="1051" spans="1:7" x14ac:dyDescent="0.25">
      <c r="A1051" s="1" t="s">
        <v>10</v>
      </c>
      <c r="B1051" s="1">
        <v>41006</v>
      </c>
      <c r="C1051" s="1">
        <v>1420</v>
      </c>
      <c r="D1051" s="1">
        <v>890</v>
      </c>
      <c r="E1051" s="4">
        <v>6267605634</v>
      </c>
      <c r="F1051" s="1">
        <v>850</v>
      </c>
      <c r="G1051" s="81">
        <f t="shared" si="16"/>
        <v>59859.15492957746</v>
      </c>
    </row>
    <row r="1052" spans="1:7" x14ac:dyDescent="0.25">
      <c r="A1052" s="1" t="s">
        <v>10</v>
      </c>
      <c r="B1052" s="1">
        <v>41007</v>
      </c>
      <c r="C1052" s="1">
        <v>6284</v>
      </c>
      <c r="D1052" s="1">
        <v>3834</v>
      </c>
      <c r="E1052" s="4">
        <v>6101209421</v>
      </c>
      <c r="F1052" s="1">
        <v>3656</v>
      </c>
      <c r="G1052" s="81">
        <f t="shared" si="16"/>
        <v>58179.503500954816</v>
      </c>
    </row>
    <row r="1053" spans="1:7" x14ac:dyDescent="0.25">
      <c r="A1053" s="1" t="s">
        <v>10</v>
      </c>
      <c r="B1053" s="1">
        <v>41008</v>
      </c>
      <c r="C1053" s="1">
        <v>1958</v>
      </c>
      <c r="D1053" s="1">
        <v>1301</v>
      </c>
      <c r="E1053" s="4">
        <v>664453524</v>
      </c>
      <c r="F1053" s="1">
        <v>1247</v>
      </c>
      <c r="G1053" s="81">
        <f t="shared" si="16"/>
        <v>63687.436159346275</v>
      </c>
    </row>
    <row r="1054" spans="1:7" x14ac:dyDescent="0.25">
      <c r="A1054" s="1" t="s">
        <v>10</v>
      </c>
      <c r="B1054" s="1">
        <v>41009</v>
      </c>
      <c r="C1054" s="1">
        <v>2975</v>
      </c>
      <c r="D1054" s="1">
        <v>1818</v>
      </c>
      <c r="E1054" s="4">
        <v>611092437</v>
      </c>
      <c r="F1054" s="1">
        <v>1726</v>
      </c>
      <c r="G1054" s="81">
        <f t="shared" si="16"/>
        <v>58016.806722689078</v>
      </c>
    </row>
    <row r="1055" spans="1:7" x14ac:dyDescent="0.25">
      <c r="A1055" s="1" t="s">
        <v>10</v>
      </c>
      <c r="B1055" s="1">
        <v>41010</v>
      </c>
      <c r="C1055" s="1">
        <v>2485</v>
      </c>
      <c r="D1055" s="1">
        <v>1808</v>
      </c>
      <c r="E1055" s="4">
        <v>7275653924</v>
      </c>
      <c r="F1055" s="1">
        <v>1722</v>
      </c>
      <c r="G1055" s="81">
        <f t="shared" si="16"/>
        <v>69295.774647887316</v>
      </c>
    </row>
    <row r="1056" spans="1:7" x14ac:dyDescent="0.25">
      <c r="A1056" s="1" t="s">
        <v>10</v>
      </c>
      <c r="B1056" s="1">
        <v>41011</v>
      </c>
      <c r="C1056" s="1">
        <v>3552</v>
      </c>
      <c r="D1056" s="1">
        <v>2213</v>
      </c>
      <c r="E1056" s="4">
        <v>6230292793</v>
      </c>
      <c r="F1056" s="1">
        <v>2137</v>
      </c>
      <c r="G1056" s="81">
        <f t="shared" si="16"/>
        <v>60163.288288288284</v>
      </c>
    </row>
    <row r="1057" spans="1:7" x14ac:dyDescent="0.25">
      <c r="A1057" s="1" t="s">
        <v>10</v>
      </c>
      <c r="B1057" s="1">
        <v>41012</v>
      </c>
      <c r="C1057" s="1">
        <v>28938</v>
      </c>
      <c r="D1057" s="1">
        <v>18767</v>
      </c>
      <c r="E1057" s="4">
        <v>6485244315</v>
      </c>
      <c r="F1057" s="1">
        <v>17954</v>
      </c>
      <c r="G1057" s="81">
        <f t="shared" si="16"/>
        <v>62042.988458082793</v>
      </c>
    </row>
    <row r="1058" spans="1:7" x14ac:dyDescent="0.25">
      <c r="A1058" s="1" t="s">
        <v>10</v>
      </c>
      <c r="B1058" s="1">
        <v>41013</v>
      </c>
      <c r="C1058" s="1">
        <v>6152</v>
      </c>
      <c r="D1058" s="1">
        <v>4385</v>
      </c>
      <c r="E1058" s="4">
        <v>7127763329</v>
      </c>
      <c r="F1058" s="1">
        <v>4251</v>
      </c>
      <c r="G1058" s="81">
        <f t="shared" si="16"/>
        <v>69099.479843953188</v>
      </c>
    </row>
    <row r="1059" spans="1:7" x14ac:dyDescent="0.25">
      <c r="A1059" s="1" t="s">
        <v>10</v>
      </c>
      <c r="B1059" s="1">
        <v>41014</v>
      </c>
      <c r="C1059" s="1">
        <v>6678</v>
      </c>
      <c r="D1059" s="1">
        <v>4191</v>
      </c>
      <c r="E1059" s="4">
        <v>6275831087</v>
      </c>
      <c r="F1059" s="1">
        <v>3988</v>
      </c>
      <c r="G1059" s="81">
        <f t="shared" si="16"/>
        <v>59718.478586403107</v>
      </c>
    </row>
    <row r="1060" spans="1:7" x14ac:dyDescent="0.25">
      <c r="A1060" s="1" t="s">
        <v>10</v>
      </c>
      <c r="B1060" s="1">
        <v>41015</v>
      </c>
      <c r="C1060" s="1">
        <v>2107</v>
      </c>
      <c r="D1060" s="1">
        <v>1369</v>
      </c>
      <c r="E1060" s="4">
        <v>6497389654</v>
      </c>
      <c r="F1060" s="1">
        <v>1314</v>
      </c>
      <c r="G1060" s="81">
        <f t="shared" si="16"/>
        <v>62363.550071191268</v>
      </c>
    </row>
    <row r="1061" spans="1:7" x14ac:dyDescent="0.25">
      <c r="A1061" s="1" t="s">
        <v>10</v>
      </c>
      <c r="B1061" s="1">
        <v>41016</v>
      </c>
      <c r="C1061" s="1">
        <v>2134</v>
      </c>
      <c r="D1061" s="1">
        <v>1360</v>
      </c>
      <c r="E1061" s="4">
        <v>6373008435</v>
      </c>
      <c r="F1061" s="1">
        <v>1309</v>
      </c>
      <c r="G1061" s="81">
        <f t="shared" si="16"/>
        <v>61340.206185567004</v>
      </c>
    </row>
    <row r="1062" spans="1:7" x14ac:dyDescent="0.25">
      <c r="A1062" s="1" t="s">
        <v>10</v>
      </c>
      <c r="B1062" s="1">
        <v>41017</v>
      </c>
      <c r="C1062" s="1">
        <v>7688</v>
      </c>
      <c r="D1062" s="1">
        <v>4899</v>
      </c>
      <c r="E1062" s="4">
        <v>637226847</v>
      </c>
      <c r="F1062" s="1">
        <v>4690</v>
      </c>
      <c r="G1062" s="81">
        <f t="shared" si="16"/>
        <v>61004.162330905303</v>
      </c>
    </row>
    <row r="1063" spans="1:7" x14ac:dyDescent="0.25">
      <c r="A1063" s="1" t="s">
        <v>10</v>
      </c>
      <c r="B1063" s="1">
        <v>41018</v>
      </c>
      <c r="C1063" s="1">
        <v>1881</v>
      </c>
      <c r="D1063" s="1">
        <v>1118</v>
      </c>
      <c r="E1063" s="4">
        <v>5943646996</v>
      </c>
      <c r="F1063" s="1">
        <v>1067</v>
      </c>
      <c r="G1063" s="81">
        <f t="shared" si="16"/>
        <v>56725.146198830407</v>
      </c>
    </row>
    <row r="1064" spans="1:7" x14ac:dyDescent="0.25">
      <c r="A1064" s="1" t="s">
        <v>10</v>
      </c>
      <c r="B1064" s="1">
        <v>41019</v>
      </c>
      <c r="C1064" s="1">
        <v>4084</v>
      </c>
      <c r="D1064" s="1">
        <v>2526</v>
      </c>
      <c r="E1064" s="4">
        <v>6185112635</v>
      </c>
      <c r="F1064" s="1">
        <v>2427</v>
      </c>
      <c r="G1064" s="81">
        <f t="shared" si="16"/>
        <v>59427.032321253668</v>
      </c>
    </row>
    <row r="1065" spans="1:7" x14ac:dyDescent="0.25">
      <c r="A1065" s="1" t="s">
        <v>10</v>
      </c>
      <c r="B1065" s="1">
        <v>41020</v>
      </c>
      <c r="C1065" s="1">
        <v>4871</v>
      </c>
      <c r="D1065" s="1">
        <v>3063</v>
      </c>
      <c r="E1065" s="4">
        <v>6288236502</v>
      </c>
      <c r="F1065" s="1">
        <v>2883</v>
      </c>
      <c r="G1065" s="81">
        <f t="shared" si="16"/>
        <v>59187.025251488398</v>
      </c>
    </row>
    <row r="1066" spans="1:7" x14ac:dyDescent="0.25">
      <c r="A1066" s="1" t="s">
        <v>10</v>
      </c>
      <c r="B1066" s="1">
        <v>41021</v>
      </c>
      <c r="C1066" s="1">
        <v>24828</v>
      </c>
      <c r="D1066" s="1">
        <v>13729</v>
      </c>
      <c r="E1066" s="4">
        <v>552964395</v>
      </c>
      <c r="F1066" s="1">
        <v>13023</v>
      </c>
      <c r="G1066" s="81">
        <f t="shared" si="16"/>
        <v>52452.875785403579</v>
      </c>
    </row>
    <row r="1067" spans="1:7" x14ac:dyDescent="0.25">
      <c r="A1067" s="1" t="s">
        <v>10</v>
      </c>
      <c r="B1067" s="1">
        <v>41022</v>
      </c>
      <c r="C1067" s="1">
        <v>5890</v>
      </c>
      <c r="D1067" s="1">
        <v>4009</v>
      </c>
      <c r="E1067" s="4">
        <v>6806451613</v>
      </c>
      <c r="F1067" s="1">
        <v>3868</v>
      </c>
      <c r="G1067" s="81">
        <f t="shared" si="16"/>
        <v>65670.628183361623</v>
      </c>
    </row>
    <row r="1068" spans="1:7" x14ac:dyDescent="0.25">
      <c r="A1068" s="1" t="s">
        <v>10</v>
      </c>
      <c r="B1068" s="1">
        <v>41101</v>
      </c>
      <c r="C1068" s="1">
        <v>1271</v>
      </c>
      <c r="D1068" s="1">
        <v>751</v>
      </c>
      <c r="E1068" s="4">
        <v>5908733281</v>
      </c>
      <c r="F1068" s="1">
        <v>713</v>
      </c>
      <c r="G1068" s="81">
        <f t="shared" si="16"/>
        <v>56097.560975609755</v>
      </c>
    </row>
    <row r="1069" spans="1:7" x14ac:dyDescent="0.25">
      <c r="A1069" s="1" t="s">
        <v>10</v>
      </c>
      <c r="B1069" s="1">
        <v>41102</v>
      </c>
      <c r="C1069" s="1">
        <v>1525</v>
      </c>
      <c r="D1069" s="1">
        <v>944</v>
      </c>
      <c r="E1069" s="4">
        <v>6190163934</v>
      </c>
      <c r="F1069" s="1">
        <v>895</v>
      </c>
      <c r="G1069" s="81">
        <f t="shared" si="16"/>
        <v>58688.524590163935</v>
      </c>
    </row>
    <row r="1070" spans="1:7" x14ac:dyDescent="0.25">
      <c r="A1070" s="1" t="s">
        <v>10</v>
      </c>
      <c r="B1070" s="1">
        <v>41103</v>
      </c>
      <c r="C1070" s="1">
        <v>1798</v>
      </c>
      <c r="D1070" s="1">
        <v>1083</v>
      </c>
      <c r="E1070" s="4">
        <v>6023359288</v>
      </c>
      <c r="F1070" s="1">
        <v>1037</v>
      </c>
      <c r="G1070" s="81">
        <f t="shared" si="16"/>
        <v>57675.194660734152</v>
      </c>
    </row>
    <row r="1071" spans="1:7" x14ac:dyDescent="0.25">
      <c r="A1071" s="1" t="s">
        <v>10</v>
      </c>
      <c r="B1071" s="1">
        <v>41104</v>
      </c>
      <c r="C1071" s="1">
        <v>965</v>
      </c>
      <c r="D1071" s="1">
        <v>460</v>
      </c>
      <c r="E1071" s="4">
        <v>4766839378</v>
      </c>
      <c r="F1071" s="1">
        <v>441</v>
      </c>
      <c r="G1071" s="81">
        <f t="shared" si="16"/>
        <v>45699.481865284972</v>
      </c>
    </row>
    <row r="1072" spans="1:7" x14ac:dyDescent="0.25">
      <c r="A1072" s="1" t="s">
        <v>10</v>
      </c>
      <c r="B1072" s="1">
        <v>41105</v>
      </c>
      <c r="C1072" s="1">
        <v>2905</v>
      </c>
      <c r="D1072" s="1">
        <v>1709</v>
      </c>
      <c r="E1072" s="4">
        <v>5882960413</v>
      </c>
      <c r="F1072" s="1">
        <v>1589</v>
      </c>
      <c r="G1072" s="81">
        <f t="shared" si="16"/>
        <v>54698.795180722889</v>
      </c>
    </row>
    <row r="1073" spans="1:7" x14ac:dyDescent="0.25">
      <c r="A1073" s="1" t="s">
        <v>10</v>
      </c>
      <c r="B1073" s="1">
        <v>41106</v>
      </c>
      <c r="C1073" s="1">
        <v>3192</v>
      </c>
      <c r="D1073" s="1">
        <v>2086</v>
      </c>
      <c r="E1073" s="4">
        <v>6535087719</v>
      </c>
      <c r="F1073" s="1">
        <v>2003</v>
      </c>
      <c r="G1073" s="81">
        <f t="shared" si="16"/>
        <v>62750.626566416046</v>
      </c>
    </row>
    <row r="1074" spans="1:7" x14ac:dyDescent="0.25">
      <c r="A1074" s="1" t="s">
        <v>10</v>
      </c>
      <c r="B1074" s="1">
        <v>41107</v>
      </c>
      <c r="C1074" s="1">
        <v>951</v>
      </c>
      <c r="D1074" s="1">
        <v>568</v>
      </c>
      <c r="E1074" s="4">
        <v>5972660358</v>
      </c>
      <c r="F1074" s="1">
        <v>535</v>
      </c>
      <c r="G1074" s="81">
        <f t="shared" si="16"/>
        <v>56256.572029442694</v>
      </c>
    </row>
    <row r="1075" spans="1:7" x14ac:dyDescent="0.25">
      <c r="A1075" s="1" t="s">
        <v>10</v>
      </c>
      <c r="B1075" s="1">
        <v>41108</v>
      </c>
      <c r="C1075" s="1">
        <v>2284</v>
      </c>
      <c r="D1075" s="1">
        <v>1160</v>
      </c>
      <c r="E1075" s="4">
        <v>5078809107</v>
      </c>
      <c r="F1075" s="1">
        <v>1075</v>
      </c>
      <c r="G1075" s="81">
        <f t="shared" si="16"/>
        <v>47066.549912434326</v>
      </c>
    </row>
    <row r="1076" spans="1:7" x14ac:dyDescent="0.25">
      <c r="A1076" s="1" t="s">
        <v>10</v>
      </c>
      <c r="B1076" s="1">
        <v>41109</v>
      </c>
      <c r="C1076" s="1">
        <v>2499</v>
      </c>
      <c r="D1076" s="1">
        <v>1653</v>
      </c>
      <c r="E1076" s="4">
        <v>6614645858</v>
      </c>
      <c r="F1076" s="1">
        <v>1595</v>
      </c>
      <c r="G1076" s="81">
        <f t="shared" si="16"/>
        <v>63825.530212084836</v>
      </c>
    </row>
    <row r="1077" spans="1:7" x14ac:dyDescent="0.25">
      <c r="A1077" s="1" t="s">
        <v>10</v>
      </c>
      <c r="B1077" s="1">
        <v>41110</v>
      </c>
      <c r="C1077" s="1">
        <v>4352</v>
      </c>
      <c r="D1077" s="1">
        <v>2835</v>
      </c>
      <c r="E1077" s="4">
        <v>6514246324</v>
      </c>
      <c r="F1077" s="1">
        <v>2723</v>
      </c>
      <c r="G1077" s="81">
        <f t="shared" si="16"/>
        <v>62568.933823529405</v>
      </c>
    </row>
    <row r="1078" spans="1:7" x14ac:dyDescent="0.25">
      <c r="A1078" s="1" t="s">
        <v>10</v>
      </c>
      <c r="B1078" s="1">
        <v>41111</v>
      </c>
      <c r="C1078" s="1">
        <v>4946</v>
      </c>
      <c r="D1078" s="1">
        <v>3219</v>
      </c>
      <c r="E1078" s="4">
        <v>6508289527</v>
      </c>
      <c r="F1078" s="1">
        <v>3055</v>
      </c>
      <c r="G1078" s="81">
        <f t="shared" si="16"/>
        <v>61767.084512737572</v>
      </c>
    </row>
    <row r="1079" spans="1:7" x14ac:dyDescent="0.25">
      <c r="A1079" s="1" t="s">
        <v>10</v>
      </c>
      <c r="B1079" s="1">
        <v>41112</v>
      </c>
      <c r="C1079" s="1">
        <v>1718</v>
      </c>
      <c r="D1079" s="1">
        <v>1060</v>
      </c>
      <c r="E1079" s="4">
        <v>6169965076</v>
      </c>
      <c r="F1079" s="1">
        <v>1001</v>
      </c>
      <c r="G1079" s="81">
        <f t="shared" si="16"/>
        <v>58265.424912689174</v>
      </c>
    </row>
    <row r="1080" spans="1:7" x14ac:dyDescent="0.25">
      <c r="A1080" s="1" t="s">
        <v>10</v>
      </c>
      <c r="B1080" s="1">
        <v>41113</v>
      </c>
      <c r="C1080" s="1">
        <v>1833</v>
      </c>
      <c r="D1080" s="1">
        <v>1007</v>
      </c>
      <c r="E1080" s="4">
        <v>5493726132</v>
      </c>
      <c r="F1080" s="1">
        <v>924</v>
      </c>
      <c r="G1080" s="81">
        <f t="shared" si="16"/>
        <v>50409.165302782327</v>
      </c>
    </row>
    <row r="1081" spans="1:7" x14ac:dyDescent="0.25">
      <c r="A1081" s="1" t="s">
        <v>10</v>
      </c>
      <c r="B1081" s="1">
        <v>41114</v>
      </c>
      <c r="C1081" s="1">
        <v>3735</v>
      </c>
      <c r="D1081" s="1">
        <v>2341</v>
      </c>
      <c r="E1081" s="4">
        <v>6267737617</v>
      </c>
      <c r="F1081" s="1">
        <v>2224</v>
      </c>
      <c r="G1081" s="81">
        <f t="shared" si="16"/>
        <v>59544.846050870146</v>
      </c>
    </row>
    <row r="1082" spans="1:7" x14ac:dyDescent="0.25">
      <c r="A1082" s="1" t="s">
        <v>10</v>
      </c>
      <c r="B1082" s="1">
        <v>41115</v>
      </c>
      <c r="C1082" s="1">
        <v>1688</v>
      </c>
      <c r="D1082" s="1">
        <v>848</v>
      </c>
      <c r="E1082" s="4">
        <v>5023696682</v>
      </c>
      <c r="F1082" s="1">
        <v>809</v>
      </c>
      <c r="G1082" s="81">
        <f t="shared" si="16"/>
        <v>47926.540284360191</v>
      </c>
    </row>
    <row r="1083" spans="1:7" x14ac:dyDescent="0.25">
      <c r="A1083" s="1" t="s">
        <v>10</v>
      </c>
      <c r="B1083" s="1">
        <v>41116</v>
      </c>
      <c r="C1083" s="1">
        <v>8802</v>
      </c>
      <c r="D1083" s="1">
        <v>5419</v>
      </c>
      <c r="E1083" s="4">
        <v>6156555328</v>
      </c>
      <c r="F1083" s="1">
        <v>5151</v>
      </c>
      <c r="G1083" s="81">
        <f t="shared" si="16"/>
        <v>58520.790729379689</v>
      </c>
    </row>
    <row r="1084" spans="1:7" x14ac:dyDescent="0.25">
      <c r="A1084" s="1" t="s">
        <v>10</v>
      </c>
      <c r="B1084" s="1">
        <v>41117</v>
      </c>
      <c r="C1084" s="1">
        <v>1009</v>
      </c>
      <c r="D1084" s="1">
        <v>520</v>
      </c>
      <c r="E1084" s="4">
        <v>5153617443</v>
      </c>
      <c r="F1084" s="1">
        <v>473</v>
      </c>
      <c r="G1084" s="81">
        <f t="shared" si="16"/>
        <v>46878.097125867193</v>
      </c>
    </row>
    <row r="1085" spans="1:7" x14ac:dyDescent="0.25">
      <c r="A1085" s="1" t="s">
        <v>10</v>
      </c>
      <c r="B1085" s="1">
        <v>41118</v>
      </c>
      <c r="C1085" s="1">
        <v>4311</v>
      </c>
      <c r="D1085" s="1">
        <v>2876</v>
      </c>
      <c r="E1085" s="4">
        <v>6671305961</v>
      </c>
      <c r="F1085" s="1">
        <v>2735</v>
      </c>
      <c r="G1085" s="81">
        <f t="shared" si="16"/>
        <v>63442.356761772207</v>
      </c>
    </row>
    <row r="1086" spans="1:7" x14ac:dyDescent="0.25">
      <c r="A1086" s="1" t="s">
        <v>10</v>
      </c>
      <c r="B1086" s="1">
        <v>41119</v>
      </c>
      <c r="C1086" s="1">
        <v>1967</v>
      </c>
      <c r="D1086" s="1">
        <v>1007</v>
      </c>
      <c r="E1086" s="4">
        <v>5119471276</v>
      </c>
      <c r="F1086" s="1">
        <v>955</v>
      </c>
      <c r="G1086" s="81">
        <f t="shared" si="16"/>
        <v>48551.093035078797</v>
      </c>
    </row>
    <row r="1087" spans="1:7" x14ac:dyDescent="0.25">
      <c r="A1087" s="1" t="s">
        <v>10</v>
      </c>
      <c r="B1087" s="1">
        <v>41120</v>
      </c>
      <c r="C1087" s="1">
        <v>4384</v>
      </c>
      <c r="D1087" s="1">
        <v>2914</v>
      </c>
      <c r="E1087" s="4">
        <v>664689781</v>
      </c>
      <c r="F1087" s="1">
        <v>2787</v>
      </c>
      <c r="G1087" s="81">
        <f t="shared" si="16"/>
        <v>63572.080291970808</v>
      </c>
    </row>
    <row r="1088" spans="1:7" x14ac:dyDescent="0.25">
      <c r="A1088" s="1" t="s">
        <v>10</v>
      </c>
      <c r="B1088" s="1">
        <v>41121</v>
      </c>
      <c r="C1088" s="1">
        <v>744</v>
      </c>
      <c r="D1088" s="1">
        <v>469</v>
      </c>
      <c r="E1088" s="4">
        <v>6303763441</v>
      </c>
      <c r="F1088" s="1">
        <v>443</v>
      </c>
      <c r="G1088" s="81">
        <f t="shared" si="16"/>
        <v>59543.010752688169</v>
      </c>
    </row>
    <row r="1089" spans="1:7" x14ac:dyDescent="0.25">
      <c r="A1089" s="1" t="s">
        <v>10</v>
      </c>
      <c r="B1089" s="1">
        <v>41122</v>
      </c>
      <c r="C1089" s="1">
        <v>917</v>
      </c>
      <c r="D1089" s="1">
        <v>491</v>
      </c>
      <c r="E1089" s="4">
        <v>5354416576</v>
      </c>
      <c r="F1089" s="1">
        <v>471</v>
      </c>
      <c r="G1089" s="81">
        <f t="shared" si="16"/>
        <v>51363.140676117779</v>
      </c>
    </row>
    <row r="1090" spans="1:7" x14ac:dyDescent="0.25">
      <c r="A1090" s="1" t="s">
        <v>10</v>
      </c>
      <c r="B1090" s="1">
        <v>41123</v>
      </c>
      <c r="C1090" s="1">
        <v>1749</v>
      </c>
      <c r="D1090" s="1">
        <v>1045</v>
      </c>
      <c r="E1090" s="4">
        <v>5974842767</v>
      </c>
      <c r="F1090" s="1">
        <v>999</v>
      </c>
      <c r="G1090" s="81">
        <f t="shared" si="16"/>
        <v>57118.353344768446</v>
      </c>
    </row>
    <row r="1091" spans="1:7" x14ac:dyDescent="0.25">
      <c r="A1091" s="1" t="s">
        <v>10</v>
      </c>
      <c r="B1091" s="1">
        <v>41124</v>
      </c>
      <c r="C1091" s="1">
        <v>5338</v>
      </c>
      <c r="D1091" s="1">
        <v>3397</v>
      </c>
      <c r="E1091" s="4">
        <v>6363806669</v>
      </c>
      <c r="F1091" s="1">
        <v>3225</v>
      </c>
      <c r="G1091" s="81">
        <f t="shared" si="16"/>
        <v>60415.886099662799</v>
      </c>
    </row>
    <row r="1092" spans="1:7" x14ac:dyDescent="0.25">
      <c r="A1092" s="1" t="s">
        <v>10</v>
      </c>
      <c r="B1092" s="1">
        <v>41125</v>
      </c>
      <c r="C1092" s="1">
        <v>2844</v>
      </c>
      <c r="D1092" s="1">
        <v>1502</v>
      </c>
      <c r="E1092" s="4">
        <v>5281293952</v>
      </c>
      <c r="F1092" s="1">
        <v>1362</v>
      </c>
      <c r="G1092" s="81">
        <f t="shared" si="16"/>
        <v>47890.29535864979</v>
      </c>
    </row>
    <row r="1093" spans="1:7" x14ac:dyDescent="0.25">
      <c r="A1093" s="1" t="s">
        <v>10</v>
      </c>
      <c r="B1093" s="1">
        <v>41126</v>
      </c>
      <c r="C1093" s="1">
        <v>1514</v>
      </c>
      <c r="D1093" s="1">
        <v>902</v>
      </c>
      <c r="E1093" s="4">
        <v>5957727873</v>
      </c>
      <c r="F1093" s="1">
        <v>842</v>
      </c>
      <c r="G1093" s="81">
        <f t="shared" si="16"/>
        <v>55614.266842800527</v>
      </c>
    </row>
    <row r="1094" spans="1:7" x14ac:dyDescent="0.25">
      <c r="A1094" s="1" t="s">
        <v>10</v>
      </c>
      <c r="B1094" s="1">
        <v>41201</v>
      </c>
      <c r="C1094" s="1">
        <v>783</v>
      </c>
      <c r="D1094" s="1">
        <v>427</v>
      </c>
      <c r="E1094" s="4">
        <v>5453384419</v>
      </c>
      <c r="F1094" s="1">
        <v>392</v>
      </c>
      <c r="G1094" s="81">
        <f t="shared" ref="G1094:G1157" si="17">F1094/(C1094/100000)</f>
        <v>50063.856960408681</v>
      </c>
    </row>
    <row r="1095" spans="1:7" x14ac:dyDescent="0.25">
      <c r="A1095" s="1" t="s">
        <v>10</v>
      </c>
      <c r="B1095" s="1">
        <v>41202</v>
      </c>
      <c r="C1095" s="1">
        <v>1055</v>
      </c>
      <c r="D1095" s="1">
        <v>634</v>
      </c>
      <c r="E1095" s="4">
        <v>6009478673</v>
      </c>
      <c r="F1095" s="1">
        <v>596</v>
      </c>
      <c r="G1095" s="81">
        <f t="shared" si="17"/>
        <v>56492.890995260663</v>
      </c>
    </row>
    <row r="1096" spans="1:7" x14ac:dyDescent="0.25">
      <c r="A1096" s="1" t="s">
        <v>10</v>
      </c>
      <c r="B1096" s="1">
        <v>41203</v>
      </c>
      <c r="C1096" s="1">
        <v>3084</v>
      </c>
      <c r="D1096" s="1">
        <v>1853</v>
      </c>
      <c r="E1096" s="4">
        <v>600843061</v>
      </c>
      <c r="F1096" s="1">
        <v>1759</v>
      </c>
      <c r="G1096" s="81">
        <f t="shared" si="17"/>
        <v>57036.316472114137</v>
      </c>
    </row>
    <row r="1097" spans="1:7" x14ac:dyDescent="0.25">
      <c r="A1097" s="1" t="s">
        <v>10</v>
      </c>
      <c r="B1097" s="1">
        <v>41204</v>
      </c>
      <c r="C1097" s="1">
        <v>3457</v>
      </c>
      <c r="D1097" s="1">
        <v>2058</v>
      </c>
      <c r="E1097" s="4">
        <v>5953138559</v>
      </c>
      <c r="F1097" s="1">
        <v>1919</v>
      </c>
      <c r="G1097" s="81">
        <f t="shared" si="17"/>
        <v>55510.558287532549</v>
      </c>
    </row>
    <row r="1098" spans="1:7" x14ac:dyDescent="0.25">
      <c r="A1098" s="1" t="s">
        <v>10</v>
      </c>
      <c r="B1098" s="1">
        <v>41205</v>
      </c>
      <c r="C1098" s="1">
        <v>878</v>
      </c>
      <c r="D1098" s="1">
        <v>516</v>
      </c>
      <c r="E1098" s="4">
        <v>5876993166</v>
      </c>
      <c r="F1098" s="1">
        <v>485</v>
      </c>
      <c r="G1098" s="81">
        <f t="shared" si="17"/>
        <v>55239.179954441919</v>
      </c>
    </row>
    <row r="1099" spans="1:7" x14ac:dyDescent="0.25">
      <c r="A1099" s="1" t="s">
        <v>10</v>
      </c>
      <c r="B1099" s="1">
        <v>41206</v>
      </c>
      <c r="C1099" s="1">
        <v>499</v>
      </c>
      <c r="D1099" s="1">
        <v>319</v>
      </c>
      <c r="E1099" s="4">
        <v>6392785571</v>
      </c>
      <c r="F1099" s="1">
        <v>305</v>
      </c>
      <c r="G1099" s="81">
        <f t="shared" si="17"/>
        <v>61122.244488977958</v>
      </c>
    </row>
    <row r="1100" spans="1:7" x14ac:dyDescent="0.25">
      <c r="A1100" s="1" t="s">
        <v>10</v>
      </c>
      <c r="B1100" s="1">
        <v>41207</v>
      </c>
      <c r="C1100" s="1">
        <v>1420</v>
      </c>
      <c r="D1100" s="1">
        <v>843</v>
      </c>
      <c r="E1100" s="4">
        <v>5936619718</v>
      </c>
      <c r="F1100" s="1">
        <v>798</v>
      </c>
      <c r="G1100" s="81">
        <f t="shared" si="17"/>
        <v>56197.183098591544</v>
      </c>
    </row>
    <row r="1101" spans="1:7" x14ac:dyDescent="0.25">
      <c r="A1101" s="1" t="s">
        <v>10</v>
      </c>
      <c r="B1101" s="1">
        <v>41208</v>
      </c>
      <c r="C1101" s="1">
        <v>1198</v>
      </c>
      <c r="D1101" s="1">
        <v>746</v>
      </c>
      <c r="E1101" s="4">
        <v>6227045075</v>
      </c>
      <c r="F1101" s="1">
        <v>702</v>
      </c>
      <c r="G1101" s="81">
        <f t="shared" si="17"/>
        <v>58597.662771285482</v>
      </c>
    </row>
    <row r="1102" spans="1:7" x14ac:dyDescent="0.25">
      <c r="A1102" s="1" t="s">
        <v>10</v>
      </c>
      <c r="B1102" s="1">
        <v>41209</v>
      </c>
      <c r="C1102" s="1">
        <v>2270</v>
      </c>
      <c r="D1102" s="1">
        <v>1444</v>
      </c>
      <c r="E1102" s="4">
        <v>636123348</v>
      </c>
      <c r="F1102" s="1">
        <v>1382</v>
      </c>
      <c r="G1102" s="81">
        <f t="shared" si="17"/>
        <v>60881.057268722463</v>
      </c>
    </row>
    <row r="1103" spans="1:7" x14ac:dyDescent="0.25">
      <c r="A1103" s="1" t="s">
        <v>10</v>
      </c>
      <c r="B1103" s="1">
        <v>41210</v>
      </c>
      <c r="C1103" s="1">
        <v>645</v>
      </c>
      <c r="D1103" s="1">
        <v>406</v>
      </c>
      <c r="E1103" s="4">
        <v>6294573643</v>
      </c>
      <c r="F1103" s="1">
        <v>392</v>
      </c>
      <c r="G1103" s="81">
        <f t="shared" si="17"/>
        <v>60775.193798449611</v>
      </c>
    </row>
    <row r="1104" spans="1:7" x14ac:dyDescent="0.25">
      <c r="A1104" s="1" t="s">
        <v>10</v>
      </c>
      <c r="B1104" s="1">
        <v>41211</v>
      </c>
      <c r="C1104" s="1">
        <v>724</v>
      </c>
      <c r="D1104" s="1">
        <v>438</v>
      </c>
      <c r="E1104" s="4">
        <v>6049723757</v>
      </c>
      <c r="F1104" s="1">
        <v>416</v>
      </c>
      <c r="G1104" s="81">
        <f t="shared" si="17"/>
        <v>57458.563535911606</v>
      </c>
    </row>
    <row r="1105" spans="1:7" x14ac:dyDescent="0.25">
      <c r="A1105" s="1" t="s">
        <v>10</v>
      </c>
      <c r="B1105" s="1">
        <v>41212</v>
      </c>
      <c r="C1105" s="1">
        <v>1328</v>
      </c>
      <c r="D1105" s="1">
        <v>683</v>
      </c>
      <c r="E1105" s="4">
        <v>5143072289</v>
      </c>
      <c r="F1105" s="1">
        <v>646</v>
      </c>
      <c r="G1105" s="81">
        <f t="shared" si="17"/>
        <v>48644.578313253012</v>
      </c>
    </row>
    <row r="1106" spans="1:7" x14ac:dyDescent="0.25">
      <c r="A1106" s="1" t="s">
        <v>10</v>
      </c>
      <c r="B1106" s="1">
        <v>41213</v>
      </c>
      <c r="C1106" s="1">
        <v>2211</v>
      </c>
      <c r="D1106" s="1">
        <v>1312</v>
      </c>
      <c r="E1106" s="4">
        <v>5933966531</v>
      </c>
      <c r="F1106" s="1">
        <v>1250</v>
      </c>
      <c r="G1106" s="81">
        <f t="shared" si="17"/>
        <v>56535.504296698324</v>
      </c>
    </row>
    <row r="1107" spans="1:7" x14ac:dyDescent="0.25">
      <c r="A1107" s="1" t="s">
        <v>10</v>
      </c>
      <c r="B1107" s="1">
        <v>41214</v>
      </c>
      <c r="C1107" s="1">
        <v>2348</v>
      </c>
      <c r="D1107" s="1">
        <v>1459</v>
      </c>
      <c r="E1107" s="4">
        <v>6213798978</v>
      </c>
      <c r="F1107" s="1">
        <v>1393</v>
      </c>
      <c r="G1107" s="81">
        <f t="shared" si="17"/>
        <v>59327.08688245315</v>
      </c>
    </row>
    <row r="1108" spans="1:7" x14ac:dyDescent="0.25">
      <c r="A1108" s="1" t="s">
        <v>10</v>
      </c>
      <c r="B1108" s="1">
        <v>41215</v>
      </c>
      <c r="C1108" s="1">
        <v>2384</v>
      </c>
      <c r="D1108" s="1">
        <v>1328</v>
      </c>
      <c r="E1108" s="4">
        <v>5570469799</v>
      </c>
      <c r="F1108" s="1">
        <v>1247</v>
      </c>
      <c r="G1108" s="81">
        <f t="shared" si="17"/>
        <v>52307.046979865772</v>
      </c>
    </row>
    <row r="1109" spans="1:7" x14ac:dyDescent="0.25">
      <c r="A1109" s="1" t="s">
        <v>10</v>
      </c>
      <c r="B1109" s="1">
        <v>41216</v>
      </c>
      <c r="C1109" s="1">
        <v>340</v>
      </c>
      <c r="D1109" s="1">
        <v>211</v>
      </c>
      <c r="E1109" s="4">
        <v>6205882353</v>
      </c>
      <c r="F1109" s="1">
        <v>208</v>
      </c>
      <c r="G1109" s="81">
        <f t="shared" si="17"/>
        <v>61176.470588235301</v>
      </c>
    </row>
    <row r="1110" spans="1:7" x14ac:dyDescent="0.25">
      <c r="A1110" s="1" t="s">
        <v>10</v>
      </c>
      <c r="B1110" s="1">
        <v>41217</v>
      </c>
      <c r="C1110" s="1">
        <v>661</v>
      </c>
      <c r="D1110" s="1">
        <v>417</v>
      </c>
      <c r="E1110" s="4">
        <v>6308623298</v>
      </c>
      <c r="F1110" s="1">
        <v>401</v>
      </c>
      <c r="G1110" s="81">
        <f t="shared" si="17"/>
        <v>60665.658093797276</v>
      </c>
    </row>
    <row r="1111" spans="1:7" x14ac:dyDescent="0.25">
      <c r="A1111" s="1" t="s">
        <v>10</v>
      </c>
      <c r="B1111" s="1">
        <v>41218</v>
      </c>
      <c r="C1111" s="1">
        <v>2484</v>
      </c>
      <c r="D1111" s="1">
        <v>1678</v>
      </c>
      <c r="E1111" s="4">
        <v>6755233494</v>
      </c>
      <c r="F1111" s="1">
        <v>1585</v>
      </c>
      <c r="G1111" s="81">
        <f t="shared" si="17"/>
        <v>63808.373590982286</v>
      </c>
    </row>
    <row r="1112" spans="1:7" x14ac:dyDescent="0.25">
      <c r="A1112" s="1" t="s">
        <v>10</v>
      </c>
      <c r="B1112" s="1">
        <v>41219</v>
      </c>
      <c r="C1112" s="1">
        <v>1643</v>
      </c>
      <c r="D1112" s="1">
        <v>982</v>
      </c>
      <c r="E1112" s="4">
        <v>5976871576</v>
      </c>
      <c r="F1112" s="1">
        <v>942</v>
      </c>
      <c r="G1112" s="81">
        <f t="shared" si="17"/>
        <v>57334.14485696896</v>
      </c>
    </row>
    <row r="1113" spans="1:7" x14ac:dyDescent="0.25">
      <c r="A1113" s="1" t="s">
        <v>10</v>
      </c>
      <c r="B1113" s="1">
        <v>41220</v>
      </c>
      <c r="C1113" s="1">
        <v>1299</v>
      </c>
      <c r="D1113" s="1">
        <v>736</v>
      </c>
      <c r="E1113" s="4">
        <v>5665896844</v>
      </c>
      <c r="F1113" s="1">
        <v>706</v>
      </c>
      <c r="G1113" s="81">
        <f t="shared" si="17"/>
        <v>54349.499615088527</v>
      </c>
    </row>
    <row r="1114" spans="1:7" x14ac:dyDescent="0.25">
      <c r="A1114" s="1" t="s">
        <v>10</v>
      </c>
      <c r="B1114" s="1">
        <v>41221</v>
      </c>
      <c r="C1114" s="1">
        <v>1021</v>
      </c>
      <c r="D1114" s="1">
        <v>590</v>
      </c>
      <c r="E1114" s="4">
        <v>5778648384</v>
      </c>
      <c r="F1114" s="1">
        <v>555</v>
      </c>
      <c r="G1114" s="81">
        <f t="shared" si="17"/>
        <v>54358.472086190006</v>
      </c>
    </row>
    <row r="1115" spans="1:7" x14ac:dyDescent="0.25">
      <c r="A1115" s="1" t="s">
        <v>10</v>
      </c>
      <c r="B1115" s="1">
        <v>41222</v>
      </c>
      <c r="C1115" s="1">
        <v>681</v>
      </c>
      <c r="D1115" s="1">
        <v>420</v>
      </c>
      <c r="E1115" s="4">
        <v>6167400881</v>
      </c>
      <c r="F1115" s="1">
        <v>391</v>
      </c>
      <c r="G1115" s="81">
        <f t="shared" si="17"/>
        <v>57415.565345080766</v>
      </c>
    </row>
    <row r="1116" spans="1:7" x14ac:dyDescent="0.25">
      <c r="A1116" s="1" t="s">
        <v>10</v>
      </c>
      <c r="B1116" s="1">
        <v>41223</v>
      </c>
      <c r="C1116" s="1">
        <v>1026</v>
      </c>
      <c r="D1116" s="1">
        <v>596</v>
      </c>
      <c r="E1116" s="4">
        <v>5808966862</v>
      </c>
      <c r="F1116" s="1">
        <v>552</v>
      </c>
      <c r="G1116" s="81">
        <f t="shared" si="17"/>
        <v>53801.169590643272</v>
      </c>
    </row>
    <row r="1117" spans="1:7" x14ac:dyDescent="0.25">
      <c r="A1117" s="1" t="s">
        <v>10</v>
      </c>
      <c r="B1117" s="1">
        <v>41224</v>
      </c>
      <c r="C1117" s="1">
        <v>1585</v>
      </c>
      <c r="D1117" s="1">
        <v>959</v>
      </c>
      <c r="E1117" s="4">
        <v>6050473186</v>
      </c>
      <c r="F1117" s="1">
        <v>909</v>
      </c>
      <c r="G1117" s="81">
        <f t="shared" si="17"/>
        <v>57350.157728706625</v>
      </c>
    </row>
    <row r="1118" spans="1:7" x14ac:dyDescent="0.25">
      <c r="A1118" s="1" t="s">
        <v>10</v>
      </c>
      <c r="B1118" s="1">
        <v>41225</v>
      </c>
      <c r="C1118" s="1">
        <v>12209</v>
      </c>
      <c r="D1118" s="1">
        <v>7656</v>
      </c>
      <c r="E1118" s="4">
        <v>6270783848</v>
      </c>
      <c r="F1118" s="1">
        <v>7269</v>
      </c>
      <c r="G1118" s="81">
        <f t="shared" si="17"/>
        <v>59538.045703988857</v>
      </c>
    </row>
    <row r="1119" spans="1:7" x14ac:dyDescent="0.25">
      <c r="A1119" s="1" t="s">
        <v>10</v>
      </c>
      <c r="B1119" s="1">
        <v>41226</v>
      </c>
      <c r="C1119" s="1">
        <v>553</v>
      </c>
      <c r="D1119" s="1">
        <v>402</v>
      </c>
      <c r="E1119" s="4">
        <v>7269439421</v>
      </c>
      <c r="F1119" s="1">
        <v>387</v>
      </c>
      <c r="G1119" s="81">
        <f t="shared" si="17"/>
        <v>69981.916817359859</v>
      </c>
    </row>
    <row r="1120" spans="1:7" x14ac:dyDescent="0.25">
      <c r="A1120" s="1" t="s">
        <v>10</v>
      </c>
      <c r="B1120" s="1">
        <v>41227</v>
      </c>
      <c r="C1120" s="1">
        <v>906</v>
      </c>
      <c r="D1120" s="1">
        <v>552</v>
      </c>
      <c r="E1120" s="4">
        <v>6092715232</v>
      </c>
      <c r="F1120" s="1">
        <v>517</v>
      </c>
      <c r="G1120" s="81">
        <f t="shared" si="17"/>
        <v>57064.017660044148</v>
      </c>
    </row>
    <row r="1121" spans="1:7" x14ac:dyDescent="0.25">
      <c r="A1121" s="1" t="s">
        <v>10</v>
      </c>
      <c r="B1121" s="1">
        <v>41228</v>
      </c>
      <c r="C1121" s="1">
        <v>2099</v>
      </c>
      <c r="D1121" s="1">
        <v>1206</v>
      </c>
      <c r="E1121" s="4">
        <v>574559314</v>
      </c>
      <c r="F1121" s="1">
        <v>1157</v>
      </c>
      <c r="G1121" s="81">
        <f t="shared" si="17"/>
        <v>55121.486422105758</v>
      </c>
    </row>
    <row r="1122" spans="1:7" x14ac:dyDescent="0.25">
      <c r="A1122" s="1" t="s">
        <v>10</v>
      </c>
      <c r="B1122" s="1">
        <v>41229</v>
      </c>
      <c r="C1122" s="1">
        <v>1200</v>
      </c>
      <c r="D1122" s="1">
        <v>765</v>
      </c>
      <c r="E1122" s="1" t="s">
        <v>16</v>
      </c>
      <c r="F1122" s="1">
        <v>735</v>
      </c>
      <c r="G1122" s="81">
        <f t="shared" si="17"/>
        <v>61250</v>
      </c>
    </row>
    <row r="1123" spans="1:7" x14ac:dyDescent="0.25">
      <c r="A1123" s="1" t="s">
        <v>10</v>
      </c>
      <c r="B1123" s="1">
        <v>41230</v>
      </c>
      <c r="C1123" s="1">
        <v>781</v>
      </c>
      <c r="D1123" s="1">
        <v>456</v>
      </c>
      <c r="E1123" s="4">
        <v>5838668374</v>
      </c>
      <c r="F1123" s="1">
        <v>433</v>
      </c>
      <c r="G1123" s="81">
        <f t="shared" si="17"/>
        <v>55441.741357234314</v>
      </c>
    </row>
    <row r="1124" spans="1:7" x14ac:dyDescent="0.25">
      <c r="A1124" s="1" t="s">
        <v>10</v>
      </c>
      <c r="B1124" s="1">
        <v>41231</v>
      </c>
      <c r="C1124" s="1">
        <v>2413</v>
      </c>
      <c r="D1124" s="1">
        <v>1416</v>
      </c>
      <c r="E1124" s="4">
        <v>5868213842</v>
      </c>
      <c r="F1124" s="1">
        <v>1306</v>
      </c>
      <c r="G1124" s="81">
        <f t="shared" si="17"/>
        <v>54123.497720679654</v>
      </c>
    </row>
    <row r="1125" spans="1:7" x14ac:dyDescent="0.25">
      <c r="A1125" s="1" t="s">
        <v>10</v>
      </c>
      <c r="B1125" s="1">
        <v>41232</v>
      </c>
      <c r="C1125" s="1">
        <v>1587</v>
      </c>
      <c r="D1125" s="1">
        <v>1007</v>
      </c>
      <c r="E1125" s="4">
        <v>6345305608</v>
      </c>
      <c r="F1125" s="1">
        <v>952</v>
      </c>
      <c r="G1125" s="81">
        <f t="shared" si="17"/>
        <v>59987.397605545062</v>
      </c>
    </row>
    <row r="1126" spans="1:7" x14ac:dyDescent="0.25">
      <c r="A1126" s="1" t="s">
        <v>10</v>
      </c>
      <c r="B1126" s="1">
        <v>41233</v>
      </c>
      <c r="C1126" s="1">
        <v>1619</v>
      </c>
      <c r="D1126" s="1">
        <v>993</v>
      </c>
      <c r="E1126" s="4">
        <v>6133415689</v>
      </c>
      <c r="F1126" s="1">
        <v>934</v>
      </c>
      <c r="G1126" s="81">
        <f t="shared" si="17"/>
        <v>57689.932056825201</v>
      </c>
    </row>
    <row r="1127" spans="1:7" x14ac:dyDescent="0.25">
      <c r="A1127" s="1" t="s">
        <v>10</v>
      </c>
      <c r="B1127" s="1">
        <v>41234</v>
      </c>
      <c r="C1127" s="1">
        <v>2270</v>
      </c>
      <c r="D1127" s="1">
        <v>1345</v>
      </c>
      <c r="E1127" s="4">
        <v>5925110132</v>
      </c>
      <c r="F1127" s="1">
        <v>1280</v>
      </c>
      <c r="G1127" s="81">
        <f t="shared" si="17"/>
        <v>56387.665198237883</v>
      </c>
    </row>
    <row r="1128" spans="1:7" x14ac:dyDescent="0.25">
      <c r="A1128" s="1" t="s">
        <v>10</v>
      </c>
      <c r="B1128" s="1">
        <v>41235</v>
      </c>
      <c r="C1128" s="1">
        <v>625</v>
      </c>
      <c r="D1128" s="1">
        <v>366</v>
      </c>
      <c r="E1128" s="1" t="s">
        <v>17</v>
      </c>
      <c r="F1128" s="1">
        <v>344</v>
      </c>
      <c r="G1128" s="81">
        <f t="shared" si="17"/>
        <v>55040</v>
      </c>
    </row>
    <row r="1129" spans="1:7" x14ac:dyDescent="0.25">
      <c r="A1129" s="1" t="s">
        <v>10</v>
      </c>
      <c r="B1129" s="1">
        <v>41236</v>
      </c>
      <c r="C1129" s="1">
        <v>564</v>
      </c>
      <c r="D1129" s="1">
        <v>292</v>
      </c>
      <c r="E1129" s="4">
        <v>5177304965</v>
      </c>
      <c r="F1129" s="1">
        <v>284</v>
      </c>
      <c r="G1129" s="81">
        <f t="shared" si="17"/>
        <v>50354.609929078011</v>
      </c>
    </row>
    <row r="1130" spans="1:7" x14ac:dyDescent="0.25">
      <c r="A1130" s="1" t="s">
        <v>10</v>
      </c>
      <c r="B1130" s="1">
        <v>41304</v>
      </c>
      <c r="C1130" s="1">
        <v>2318</v>
      </c>
      <c r="D1130" s="1">
        <v>1298</v>
      </c>
      <c r="E1130" s="4">
        <v>5599654875</v>
      </c>
      <c r="F1130" s="1">
        <v>1196</v>
      </c>
      <c r="G1130" s="81">
        <f t="shared" si="17"/>
        <v>51596.203623813635</v>
      </c>
    </row>
    <row r="1131" spans="1:7" x14ac:dyDescent="0.25">
      <c r="A1131" s="1" t="s">
        <v>10</v>
      </c>
      <c r="B1131" s="1">
        <v>41305</v>
      </c>
      <c r="C1131" s="1">
        <v>1151</v>
      </c>
      <c r="D1131" s="1">
        <v>685</v>
      </c>
      <c r="E1131" s="4">
        <v>5951346655</v>
      </c>
      <c r="F1131" s="1">
        <v>647</v>
      </c>
      <c r="G1131" s="81">
        <f t="shared" si="17"/>
        <v>56211.989574283238</v>
      </c>
    </row>
    <row r="1132" spans="1:7" x14ac:dyDescent="0.25">
      <c r="A1132" s="1" t="s">
        <v>10</v>
      </c>
      <c r="B1132" s="1">
        <v>41306</v>
      </c>
      <c r="C1132" s="1">
        <v>440</v>
      </c>
      <c r="D1132" s="1">
        <v>219</v>
      </c>
      <c r="E1132" s="4">
        <v>4977272727</v>
      </c>
      <c r="F1132" s="1">
        <v>202</v>
      </c>
      <c r="G1132" s="81">
        <f t="shared" si="17"/>
        <v>45909.090909090904</v>
      </c>
    </row>
    <row r="1133" spans="1:7" x14ac:dyDescent="0.25">
      <c r="A1133" s="1" t="s">
        <v>10</v>
      </c>
      <c r="B1133" s="1">
        <v>41307</v>
      </c>
      <c r="C1133" s="1">
        <v>572</v>
      </c>
      <c r="D1133" s="1">
        <v>254</v>
      </c>
      <c r="E1133" s="4">
        <v>4440559441</v>
      </c>
      <c r="F1133" s="1">
        <v>230</v>
      </c>
      <c r="G1133" s="81">
        <f t="shared" si="17"/>
        <v>40209.790209790212</v>
      </c>
    </row>
    <row r="1134" spans="1:7" x14ac:dyDescent="0.25">
      <c r="A1134" s="1" t="s">
        <v>10</v>
      </c>
      <c r="B1134" s="1">
        <v>41309</v>
      </c>
      <c r="C1134" s="1">
        <v>2548</v>
      </c>
      <c r="D1134" s="1">
        <v>1601</v>
      </c>
      <c r="E1134" s="4">
        <v>6283359498</v>
      </c>
      <c r="F1134" s="1">
        <v>1503</v>
      </c>
      <c r="G1134" s="81">
        <f t="shared" si="17"/>
        <v>58987.441130298277</v>
      </c>
    </row>
    <row r="1135" spans="1:7" x14ac:dyDescent="0.25">
      <c r="A1135" s="1" t="s">
        <v>10</v>
      </c>
      <c r="B1135" s="1">
        <v>41311</v>
      </c>
      <c r="C1135" s="1">
        <v>408</v>
      </c>
      <c r="D1135" s="1">
        <v>201</v>
      </c>
      <c r="E1135" s="4">
        <v>4926470588</v>
      </c>
      <c r="F1135" s="1">
        <v>191</v>
      </c>
      <c r="G1135" s="81">
        <f t="shared" si="17"/>
        <v>46813.725490196077</v>
      </c>
    </row>
    <row r="1136" spans="1:7" x14ac:dyDescent="0.25">
      <c r="A1136" s="1" t="s">
        <v>10</v>
      </c>
      <c r="B1136" s="1">
        <v>41312</v>
      </c>
      <c r="C1136" s="1">
        <v>1522</v>
      </c>
      <c r="D1136" s="1">
        <v>929</v>
      </c>
      <c r="E1136" s="4">
        <v>6103810775</v>
      </c>
      <c r="F1136" s="1">
        <v>876</v>
      </c>
      <c r="G1136" s="81">
        <f t="shared" si="17"/>
        <v>57555.847568988174</v>
      </c>
    </row>
    <row r="1137" spans="1:7" x14ac:dyDescent="0.25">
      <c r="A1137" s="1" t="s">
        <v>10</v>
      </c>
      <c r="B1137" s="1">
        <v>41313</v>
      </c>
      <c r="C1137" s="1">
        <v>1556</v>
      </c>
      <c r="D1137" s="1">
        <v>893</v>
      </c>
      <c r="E1137" s="4">
        <v>573907455</v>
      </c>
      <c r="F1137" s="1">
        <v>831</v>
      </c>
      <c r="G1137" s="81">
        <f t="shared" si="17"/>
        <v>53406.169665809772</v>
      </c>
    </row>
    <row r="1138" spans="1:7" x14ac:dyDescent="0.25">
      <c r="A1138" s="1" t="s">
        <v>10</v>
      </c>
      <c r="B1138" s="1">
        <v>41314</v>
      </c>
      <c r="C1138" s="1">
        <v>1058</v>
      </c>
      <c r="D1138" s="1">
        <v>678</v>
      </c>
      <c r="E1138" s="4">
        <v>640831758</v>
      </c>
      <c r="F1138" s="1">
        <v>637</v>
      </c>
      <c r="G1138" s="81">
        <f t="shared" si="17"/>
        <v>60207.939508506613</v>
      </c>
    </row>
    <row r="1139" spans="1:7" x14ac:dyDescent="0.25">
      <c r="A1139" s="1" t="s">
        <v>10</v>
      </c>
      <c r="B1139" s="1">
        <v>41315</v>
      </c>
      <c r="C1139" s="1">
        <v>1312</v>
      </c>
      <c r="D1139" s="1">
        <v>775</v>
      </c>
      <c r="E1139" s="4">
        <v>5907012195</v>
      </c>
      <c r="F1139" s="1">
        <v>718</v>
      </c>
      <c r="G1139" s="81">
        <f t="shared" si="17"/>
        <v>54725.609756097561</v>
      </c>
    </row>
    <row r="1140" spans="1:7" x14ac:dyDescent="0.25">
      <c r="A1140" s="1" t="s">
        <v>10</v>
      </c>
      <c r="B1140" s="1">
        <v>41316</v>
      </c>
      <c r="C1140" s="1">
        <v>1690</v>
      </c>
      <c r="D1140" s="1">
        <v>1093</v>
      </c>
      <c r="E1140" s="4">
        <v>6467455621</v>
      </c>
      <c r="F1140" s="1">
        <v>1030</v>
      </c>
      <c r="G1140" s="81">
        <f t="shared" si="17"/>
        <v>60946.745562130185</v>
      </c>
    </row>
    <row r="1141" spans="1:7" x14ac:dyDescent="0.25">
      <c r="A1141" s="1" t="s">
        <v>10</v>
      </c>
      <c r="B1141" s="1">
        <v>41317</v>
      </c>
      <c r="C1141" s="1">
        <v>1534</v>
      </c>
      <c r="D1141" s="1">
        <v>805</v>
      </c>
      <c r="E1141" s="4">
        <v>5247718383</v>
      </c>
      <c r="F1141" s="1">
        <v>733</v>
      </c>
      <c r="G1141" s="81">
        <f t="shared" si="17"/>
        <v>47783.572359843551</v>
      </c>
    </row>
    <row r="1142" spans="1:7" x14ac:dyDescent="0.25">
      <c r="A1142" s="1" t="s">
        <v>10</v>
      </c>
      <c r="B1142" s="1">
        <v>41318</v>
      </c>
      <c r="C1142" s="1">
        <v>1524</v>
      </c>
      <c r="D1142" s="1">
        <v>900</v>
      </c>
      <c r="E1142" s="4">
        <v>5905511811</v>
      </c>
      <c r="F1142" s="1">
        <v>840</v>
      </c>
      <c r="G1142" s="81">
        <f t="shared" si="17"/>
        <v>55118.110236220469</v>
      </c>
    </row>
    <row r="1143" spans="1:7" x14ac:dyDescent="0.25">
      <c r="A1143" s="1" t="s">
        <v>10</v>
      </c>
      <c r="B1143" s="1">
        <v>41319</v>
      </c>
      <c r="C1143" s="1">
        <v>470</v>
      </c>
      <c r="D1143" s="1">
        <v>246</v>
      </c>
      <c r="E1143" s="4">
        <v>5234042553</v>
      </c>
      <c r="F1143" s="1">
        <v>230</v>
      </c>
      <c r="G1143" s="81">
        <f t="shared" si="17"/>
        <v>48936.170212765959</v>
      </c>
    </row>
    <row r="1144" spans="1:7" x14ac:dyDescent="0.25">
      <c r="A1144" s="1" t="s">
        <v>10</v>
      </c>
      <c r="B1144" s="1">
        <v>41320</v>
      </c>
      <c r="C1144" s="1">
        <v>651</v>
      </c>
      <c r="D1144" s="1">
        <v>313</v>
      </c>
      <c r="E1144" s="4">
        <v>4807987711</v>
      </c>
      <c r="F1144" s="1">
        <v>289</v>
      </c>
      <c r="G1144" s="81">
        <f t="shared" si="17"/>
        <v>44393.241167434717</v>
      </c>
    </row>
    <row r="1145" spans="1:7" x14ac:dyDescent="0.25">
      <c r="A1145" s="1" t="s">
        <v>10</v>
      </c>
      <c r="B1145" s="1">
        <v>41321</v>
      </c>
      <c r="C1145" s="1">
        <v>1209</v>
      </c>
      <c r="D1145" s="1">
        <v>777</v>
      </c>
      <c r="E1145" s="4">
        <v>6426799007</v>
      </c>
      <c r="F1145" s="1">
        <v>714</v>
      </c>
      <c r="G1145" s="81">
        <f t="shared" si="17"/>
        <v>59057.07196029777</v>
      </c>
    </row>
    <row r="1146" spans="1:7" x14ac:dyDescent="0.25">
      <c r="A1146" s="1" t="s">
        <v>10</v>
      </c>
      <c r="B1146" s="1">
        <v>41322</v>
      </c>
      <c r="C1146" s="1">
        <v>980</v>
      </c>
      <c r="D1146" s="1">
        <v>481</v>
      </c>
      <c r="E1146" s="4">
        <v>4908163265</v>
      </c>
      <c r="F1146" s="1">
        <v>436</v>
      </c>
      <c r="G1146" s="81">
        <f t="shared" si="17"/>
        <v>44489.795918367352</v>
      </c>
    </row>
    <row r="1147" spans="1:7" x14ac:dyDescent="0.25">
      <c r="A1147" s="1" t="s">
        <v>10</v>
      </c>
      <c r="B1147" s="1">
        <v>41323</v>
      </c>
      <c r="C1147" s="1">
        <v>1841</v>
      </c>
      <c r="D1147" s="1">
        <v>1088</v>
      </c>
      <c r="E1147" s="4">
        <v>5909831613</v>
      </c>
      <c r="F1147" s="1">
        <v>1021</v>
      </c>
      <c r="G1147" s="81">
        <f t="shared" si="17"/>
        <v>55458.989679521997</v>
      </c>
    </row>
    <row r="1148" spans="1:7" x14ac:dyDescent="0.25">
      <c r="A1148" s="1" t="s">
        <v>10</v>
      </c>
      <c r="B1148" s="1">
        <v>41324</v>
      </c>
      <c r="C1148" s="1">
        <v>713</v>
      </c>
      <c r="D1148" s="1">
        <v>375</v>
      </c>
      <c r="E1148" s="4">
        <v>5259467041</v>
      </c>
      <c r="F1148" s="1">
        <v>359</v>
      </c>
      <c r="G1148" s="81">
        <f t="shared" si="17"/>
        <v>50350.631136044882</v>
      </c>
    </row>
    <row r="1149" spans="1:7" x14ac:dyDescent="0.25">
      <c r="A1149" s="1" t="s">
        <v>10</v>
      </c>
      <c r="B1149" s="1">
        <v>41325</v>
      </c>
      <c r="C1149" s="1">
        <v>1539</v>
      </c>
      <c r="D1149" s="1">
        <v>887</v>
      </c>
      <c r="E1149" s="4">
        <v>5763482781</v>
      </c>
      <c r="F1149" s="1">
        <v>838</v>
      </c>
      <c r="G1149" s="81">
        <f t="shared" si="17"/>
        <v>54450.942170240422</v>
      </c>
    </row>
    <row r="1150" spans="1:7" x14ac:dyDescent="0.25">
      <c r="A1150" s="1" t="s">
        <v>10</v>
      </c>
      <c r="B1150" s="1">
        <v>41326</v>
      </c>
      <c r="C1150" s="1">
        <v>1542</v>
      </c>
      <c r="D1150" s="1">
        <v>832</v>
      </c>
      <c r="E1150" s="4">
        <v>5395590143</v>
      </c>
      <c r="F1150" s="1">
        <v>756</v>
      </c>
      <c r="G1150" s="81">
        <f t="shared" si="17"/>
        <v>49027.237354085606</v>
      </c>
    </row>
    <row r="1151" spans="1:7" x14ac:dyDescent="0.25">
      <c r="A1151" s="1" t="s">
        <v>10</v>
      </c>
      <c r="B1151" s="1">
        <v>41327</v>
      </c>
      <c r="C1151" s="1">
        <v>1417</v>
      </c>
      <c r="D1151" s="1">
        <v>888</v>
      </c>
      <c r="E1151" s="4">
        <v>6266760762</v>
      </c>
      <c r="F1151" s="1">
        <v>843</v>
      </c>
      <c r="G1151" s="81">
        <f t="shared" si="17"/>
        <v>59491.884262526466</v>
      </c>
    </row>
    <row r="1152" spans="1:7" x14ac:dyDescent="0.25">
      <c r="A1152" s="1" t="s">
        <v>10</v>
      </c>
      <c r="B1152" s="1">
        <v>41328</v>
      </c>
      <c r="C1152" s="1">
        <v>1531</v>
      </c>
      <c r="D1152" s="1">
        <v>807</v>
      </c>
      <c r="E1152" s="4">
        <v>5271064664</v>
      </c>
      <c r="F1152" s="1">
        <v>720</v>
      </c>
      <c r="G1152" s="81">
        <f t="shared" si="17"/>
        <v>47028.086218158067</v>
      </c>
    </row>
    <row r="1153" spans="1:7" x14ac:dyDescent="0.25">
      <c r="A1153" s="1" t="s">
        <v>10</v>
      </c>
      <c r="B1153" s="1">
        <v>41329</v>
      </c>
      <c r="C1153" s="1">
        <v>1440</v>
      </c>
      <c r="D1153" s="1">
        <v>844</v>
      </c>
      <c r="E1153" s="4">
        <v>5861111111</v>
      </c>
      <c r="F1153" s="1">
        <v>733</v>
      </c>
      <c r="G1153" s="81">
        <f t="shared" si="17"/>
        <v>50902.777777777781</v>
      </c>
    </row>
    <row r="1154" spans="1:7" x14ac:dyDescent="0.25">
      <c r="A1154" s="1" t="s">
        <v>10</v>
      </c>
      <c r="B1154" s="1">
        <v>41331</v>
      </c>
      <c r="C1154" s="1">
        <v>988</v>
      </c>
      <c r="D1154" s="1">
        <v>547</v>
      </c>
      <c r="E1154" s="4">
        <v>5536437247</v>
      </c>
      <c r="F1154" s="1">
        <v>505</v>
      </c>
      <c r="G1154" s="81">
        <f t="shared" si="17"/>
        <v>51113.360323886642</v>
      </c>
    </row>
    <row r="1155" spans="1:7" x14ac:dyDescent="0.25">
      <c r="A1155" s="1" t="s">
        <v>10</v>
      </c>
      <c r="B1155" s="1">
        <v>41332</v>
      </c>
      <c r="C1155" s="1">
        <v>3776</v>
      </c>
      <c r="D1155" s="1">
        <v>2335</v>
      </c>
      <c r="E1155" s="4">
        <v>6183792373</v>
      </c>
      <c r="F1155" s="1">
        <v>2193</v>
      </c>
      <c r="G1155" s="81">
        <f t="shared" si="17"/>
        <v>58077.330508474573</v>
      </c>
    </row>
    <row r="1156" spans="1:7" x14ac:dyDescent="0.25">
      <c r="A1156" s="1" t="s">
        <v>10</v>
      </c>
      <c r="B1156" s="1">
        <v>41333</v>
      </c>
      <c r="C1156" s="1">
        <v>510</v>
      </c>
      <c r="D1156" s="1">
        <v>301</v>
      </c>
      <c r="E1156" s="4">
        <v>5901960784</v>
      </c>
      <c r="F1156" s="1">
        <v>283</v>
      </c>
      <c r="G1156" s="81">
        <f t="shared" si="17"/>
        <v>55490.196078431371</v>
      </c>
    </row>
    <row r="1157" spans="1:7" x14ac:dyDescent="0.25">
      <c r="A1157" s="1" t="s">
        <v>10</v>
      </c>
      <c r="B1157" s="1">
        <v>41334</v>
      </c>
      <c r="C1157" s="1">
        <v>1732</v>
      </c>
      <c r="D1157" s="1">
        <v>1009</v>
      </c>
      <c r="E1157" s="4">
        <v>5825635104</v>
      </c>
      <c r="F1157" s="1">
        <v>929</v>
      </c>
      <c r="G1157" s="81">
        <f t="shared" si="17"/>
        <v>53637.413394919175</v>
      </c>
    </row>
    <row r="1158" spans="1:7" x14ac:dyDescent="0.25">
      <c r="A1158" s="1" t="s">
        <v>10</v>
      </c>
      <c r="B1158" s="1">
        <v>41336</v>
      </c>
      <c r="C1158" s="1">
        <v>670</v>
      </c>
      <c r="D1158" s="1">
        <v>375</v>
      </c>
      <c r="E1158" s="4">
        <v>5597014925</v>
      </c>
      <c r="F1158" s="1">
        <v>350</v>
      </c>
      <c r="G1158" s="81">
        <f t="shared" ref="G1158:G1221" si="18">F1158/(C1158/100000)</f>
        <v>52238.805970149253</v>
      </c>
    </row>
    <row r="1159" spans="1:7" x14ac:dyDescent="0.25">
      <c r="A1159" s="1" t="s">
        <v>10</v>
      </c>
      <c r="B1159" s="1">
        <v>41337</v>
      </c>
      <c r="C1159" s="1">
        <v>1270</v>
      </c>
      <c r="D1159" s="1">
        <v>791</v>
      </c>
      <c r="E1159" s="4">
        <v>6228346457</v>
      </c>
      <c r="F1159" s="1">
        <v>728</v>
      </c>
      <c r="G1159" s="81">
        <f t="shared" si="18"/>
        <v>57322.834645669296</v>
      </c>
    </row>
    <row r="1160" spans="1:7" x14ac:dyDescent="0.25">
      <c r="A1160" s="1" t="s">
        <v>10</v>
      </c>
      <c r="B1160" s="1">
        <v>41338</v>
      </c>
      <c r="C1160" s="1">
        <v>2256</v>
      </c>
      <c r="D1160" s="1">
        <v>1214</v>
      </c>
      <c r="E1160" s="4">
        <v>5381205674</v>
      </c>
      <c r="F1160" s="1">
        <v>1122</v>
      </c>
      <c r="G1160" s="81">
        <f t="shared" si="18"/>
        <v>49734.042553191488</v>
      </c>
    </row>
    <row r="1161" spans="1:7" x14ac:dyDescent="0.25">
      <c r="A1161" s="1" t="s">
        <v>10</v>
      </c>
      <c r="B1161" s="1">
        <v>41341</v>
      </c>
      <c r="C1161" s="1">
        <v>571</v>
      </c>
      <c r="D1161" s="1">
        <v>361</v>
      </c>
      <c r="E1161" s="4">
        <v>6322241681</v>
      </c>
      <c r="F1161" s="1">
        <v>348</v>
      </c>
      <c r="G1161" s="81">
        <f t="shared" si="18"/>
        <v>60945.70928196147</v>
      </c>
    </row>
    <row r="1162" spans="1:7" x14ac:dyDescent="0.25">
      <c r="A1162" s="1" t="s">
        <v>10</v>
      </c>
      <c r="B1162" s="1">
        <v>41342</v>
      </c>
      <c r="C1162" s="1">
        <v>2846</v>
      </c>
      <c r="D1162" s="1">
        <v>1928</v>
      </c>
      <c r="E1162" s="4">
        <v>6774420239</v>
      </c>
      <c r="F1162" s="1">
        <v>1831</v>
      </c>
      <c r="G1162" s="81">
        <f t="shared" si="18"/>
        <v>64335.910049191851</v>
      </c>
    </row>
    <row r="1163" spans="1:7" x14ac:dyDescent="0.25">
      <c r="A1163" s="1" t="s">
        <v>10</v>
      </c>
      <c r="B1163" s="1">
        <v>41343</v>
      </c>
      <c r="C1163" s="1">
        <v>3219</v>
      </c>
      <c r="D1163" s="1">
        <v>2070</v>
      </c>
      <c r="E1163" s="4">
        <v>64305685</v>
      </c>
      <c r="F1163" s="1">
        <v>1934</v>
      </c>
      <c r="G1163" s="81">
        <f t="shared" si="18"/>
        <v>60080.770425598006</v>
      </c>
    </row>
    <row r="1164" spans="1:7" x14ac:dyDescent="0.25">
      <c r="A1164" s="1" t="s">
        <v>10</v>
      </c>
      <c r="B1164" s="1">
        <v>41344</v>
      </c>
      <c r="C1164" s="1">
        <v>5182</v>
      </c>
      <c r="D1164" s="1">
        <v>3361</v>
      </c>
      <c r="E1164" s="4">
        <v>6485912775</v>
      </c>
      <c r="F1164" s="1">
        <v>3189</v>
      </c>
      <c r="G1164" s="81">
        <f t="shared" si="18"/>
        <v>61539.945966808184</v>
      </c>
    </row>
    <row r="1165" spans="1:7" x14ac:dyDescent="0.25">
      <c r="A1165" s="1" t="s">
        <v>10</v>
      </c>
      <c r="B1165" s="1">
        <v>41345</v>
      </c>
      <c r="C1165" s="1">
        <v>1533</v>
      </c>
      <c r="D1165" s="1">
        <v>920</v>
      </c>
      <c r="E1165" s="4">
        <v>6001304631</v>
      </c>
      <c r="F1165" s="1">
        <v>847</v>
      </c>
      <c r="G1165" s="81">
        <f t="shared" si="18"/>
        <v>55251.141552511413</v>
      </c>
    </row>
    <row r="1166" spans="1:7" x14ac:dyDescent="0.25">
      <c r="A1166" s="1" t="s">
        <v>10</v>
      </c>
      <c r="B1166" s="1">
        <v>41346</v>
      </c>
      <c r="C1166" s="1">
        <v>1104</v>
      </c>
      <c r="D1166" s="1">
        <v>657</v>
      </c>
      <c r="E1166" s="4">
        <v>5951086957</v>
      </c>
      <c r="F1166" s="1">
        <v>626</v>
      </c>
      <c r="G1166" s="81">
        <f t="shared" si="18"/>
        <v>56702.89855072464</v>
      </c>
    </row>
    <row r="1167" spans="1:7" x14ac:dyDescent="0.25">
      <c r="A1167" s="1" t="s">
        <v>10</v>
      </c>
      <c r="B1167" s="1">
        <v>41401</v>
      </c>
      <c r="C1167" s="1">
        <v>695</v>
      </c>
      <c r="D1167" s="1">
        <v>390</v>
      </c>
      <c r="E1167" s="4">
        <v>5611510791</v>
      </c>
      <c r="F1167" s="1">
        <v>374</v>
      </c>
      <c r="G1167" s="81">
        <f t="shared" si="18"/>
        <v>53812.94964028777</v>
      </c>
    </row>
    <row r="1168" spans="1:7" x14ac:dyDescent="0.25">
      <c r="A1168" s="1" t="s">
        <v>10</v>
      </c>
      <c r="B1168" s="1">
        <v>41402</v>
      </c>
      <c r="C1168" s="1">
        <v>5203</v>
      </c>
      <c r="D1168" s="1">
        <v>3159</v>
      </c>
      <c r="E1168" s="4">
        <v>6071497213</v>
      </c>
      <c r="F1168" s="1">
        <v>2964</v>
      </c>
      <c r="G1168" s="81">
        <f t="shared" si="18"/>
        <v>56967.134345569866</v>
      </c>
    </row>
    <row r="1169" spans="1:7" x14ac:dyDescent="0.25">
      <c r="A1169" s="1" t="s">
        <v>10</v>
      </c>
      <c r="B1169" s="1">
        <v>41403</v>
      </c>
      <c r="C1169" s="1">
        <v>2085</v>
      </c>
      <c r="D1169" s="1">
        <v>1251</v>
      </c>
      <c r="E1169" s="1">
        <v>60</v>
      </c>
      <c r="F1169" s="1">
        <v>1171</v>
      </c>
      <c r="G1169" s="81">
        <f t="shared" si="18"/>
        <v>56163.069544364509</v>
      </c>
    </row>
    <row r="1170" spans="1:7" x14ac:dyDescent="0.25">
      <c r="A1170" s="1" t="s">
        <v>10</v>
      </c>
      <c r="B1170" s="1">
        <v>41404</v>
      </c>
      <c r="C1170" s="1">
        <v>1545</v>
      </c>
      <c r="D1170" s="1">
        <v>909</v>
      </c>
      <c r="E1170" s="4">
        <v>5883495146</v>
      </c>
      <c r="F1170" s="1">
        <v>850</v>
      </c>
      <c r="G1170" s="81">
        <f t="shared" si="18"/>
        <v>55016.181229773465</v>
      </c>
    </row>
    <row r="1171" spans="1:7" x14ac:dyDescent="0.25">
      <c r="A1171" s="1" t="s">
        <v>10</v>
      </c>
      <c r="B1171" s="1">
        <v>41405</v>
      </c>
      <c r="C1171" s="1">
        <v>1072</v>
      </c>
      <c r="D1171" s="1">
        <v>656</v>
      </c>
      <c r="E1171" s="4">
        <v>6119402985</v>
      </c>
      <c r="F1171" s="1">
        <v>629</v>
      </c>
      <c r="G1171" s="81">
        <f t="shared" si="18"/>
        <v>58675.373134328358</v>
      </c>
    </row>
    <row r="1172" spans="1:7" x14ac:dyDescent="0.25">
      <c r="A1172" s="1" t="s">
        <v>10</v>
      </c>
      <c r="B1172" s="1">
        <v>41406</v>
      </c>
      <c r="C1172" s="1">
        <v>1339</v>
      </c>
      <c r="D1172" s="1">
        <v>786</v>
      </c>
      <c r="E1172" s="4">
        <v>5870052278</v>
      </c>
      <c r="F1172" s="1">
        <v>732</v>
      </c>
      <c r="G1172" s="81">
        <f t="shared" si="18"/>
        <v>54667.662434652724</v>
      </c>
    </row>
    <row r="1173" spans="1:7" x14ac:dyDescent="0.25">
      <c r="A1173" s="1" t="s">
        <v>10</v>
      </c>
      <c r="B1173" s="1">
        <v>41407</v>
      </c>
      <c r="C1173" s="1">
        <v>909</v>
      </c>
      <c r="D1173" s="1">
        <v>608</v>
      </c>
      <c r="E1173" s="4">
        <v>6688668867</v>
      </c>
      <c r="F1173" s="1">
        <v>574</v>
      </c>
      <c r="G1173" s="81">
        <f t="shared" si="18"/>
        <v>63146.314631463138</v>
      </c>
    </row>
    <row r="1174" spans="1:7" x14ac:dyDescent="0.25">
      <c r="A1174" s="1" t="s">
        <v>10</v>
      </c>
      <c r="B1174" s="1">
        <v>41408</v>
      </c>
      <c r="C1174" s="1">
        <v>1794</v>
      </c>
      <c r="D1174" s="1">
        <v>1034</v>
      </c>
      <c r="E1174" s="4">
        <v>5763656633</v>
      </c>
      <c r="F1174" s="1">
        <v>928</v>
      </c>
      <c r="G1174" s="81">
        <f t="shared" si="18"/>
        <v>51727.982162764769</v>
      </c>
    </row>
    <row r="1175" spans="1:7" x14ac:dyDescent="0.25">
      <c r="A1175" s="1" t="s">
        <v>10</v>
      </c>
      <c r="B1175" s="1">
        <v>41409</v>
      </c>
      <c r="C1175" s="1">
        <v>2850</v>
      </c>
      <c r="D1175" s="1">
        <v>1746</v>
      </c>
      <c r="E1175" s="4">
        <v>6126315789</v>
      </c>
      <c r="F1175" s="1">
        <v>1601</v>
      </c>
      <c r="G1175" s="81">
        <f t="shared" si="18"/>
        <v>56175.438596491229</v>
      </c>
    </row>
    <row r="1176" spans="1:7" x14ac:dyDescent="0.25">
      <c r="A1176" s="1" t="s">
        <v>10</v>
      </c>
      <c r="B1176" s="1">
        <v>41410</v>
      </c>
      <c r="C1176" s="1">
        <v>1440</v>
      </c>
      <c r="D1176" s="1">
        <v>666</v>
      </c>
      <c r="E1176" s="1" t="s">
        <v>18</v>
      </c>
      <c r="F1176" s="1">
        <v>626</v>
      </c>
      <c r="G1176" s="81">
        <f t="shared" si="18"/>
        <v>43472.222222222226</v>
      </c>
    </row>
    <row r="1177" spans="1:7" x14ac:dyDescent="0.25">
      <c r="A1177" s="1" t="s">
        <v>10</v>
      </c>
      <c r="B1177" s="1">
        <v>41411</v>
      </c>
      <c r="C1177" s="1">
        <v>1970</v>
      </c>
      <c r="D1177" s="1">
        <v>1058</v>
      </c>
      <c r="E1177" s="4">
        <v>5370558376</v>
      </c>
      <c r="F1177" s="1">
        <v>988</v>
      </c>
      <c r="G1177" s="81">
        <f t="shared" si="18"/>
        <v>50152.284263959395</v>
      </c>
    </row>
    <row r="1178" spans="1:7" x14ac:dyDescent="0.25">
      <c r="A1178" s="1" t="s">
        <v>10</v>
      </c>
      <c r="B1178" s="1">
        <v>41412</v>
      </c>
      <c r="C1178" s="1">
        <v>318</v>
      </c>
      <c r="D1178" s="1">
        <v>180</v>
      </c>
      <c r="E1178" s="4">
        <v>5660377358</v>
      </c>
      <c r="F1178" s="1">
        <v>163</v>
      </c>
      <c r="G1178" s="81">
        <f t="shared" si="18"/>
        <v>51257.861635220121</v>
      </c>
    </row>
    <row r="1179" spans="1:7" x14ac:dyDescent="0.25">
      <c r="A1179" s="1" t="s">
        <v>10</v>
      </c>
      <c r="B1179" s="1">
        <v>41413</v>
      </c>
      <c r="C1179" s="1">
        <v>2547</v>
      </c>
      <c r="D1179" s="1">
        <v>1539</v>
      </c>
      <c r="E1179" s="4">
        <v>6042402827</v>
      </c>
      <c r="F1179" s="1">
        <v>1465</v>
      </c>
      <c r="G1179" s="81">
        <f t="shared" si="18"/>
        <v>57518.649391440915</v>
      </c>
    </row>
    <row r="1180" spans="1:7" x14ac:dyDescent="0.25">
      <c r="A1180" s="1" t="s">
        <v>10</v>
      </c>
      <c r="B1180" s="1">
        <v>41414</v>
      </c>
      <c r="C1180" s="1">
        <v>2266</v>
      </c>
      <c r="D1180" s="1">
        <v>1348</v>
      </c>
      <c r="E1180" s="4">
        <v>5948808473</v>
      </c>
      <c r="F1180" s="1">
        <v>1264</v>
      </c>
      <c r="G1180" s="81">
        <f t="shared" si="18"/>
        <v>55781.112091791707</v>
      </c>
    </row>
    <row r="1181" spans="1:7" x14ac:dyDescent="0.25">
      <c r="A1181" s="1" t="s">
        <v>10</v>
      </c>
      <c r="B1181" s="1">
        <v>41415</v>
      </c>
      <c r="C1181" s="1">
        <v>1517</v>
      </c>
      <c r="D1181" s="1">
        <v>903</v>
      </c>
      <c r="E1181" s="4">
        <v>5952537904</v>
      </c>
      <c r="F1181" s="1">
        <v>855</v>
      </c>
      <c r="G1181" s="81">
        <f t="shared" si="18"/>
        <v>56361.239288068558</v>
      </c>
    </row>
    <row r="1182" spans="1:7" x14ac:dyDescent="0.25">
      <c r="A1182" s="1" t="s">
        <v>10</v>
      </c>
      <c r="B1182" s="1">
        <v>41416</v>
      </c>
      <c r="C1182" s="1">
        <v>2068</v>
      </c>
      <c r="D1182" s="1">
        <v>1315</v>
      </c>
      <c r="E1182" s="4">
        <v>6358800774</v>
      </c>
      <c r="F1182" s="1">
        <v>1219</v>
      </c>
      <c r="G1182" s="81">
        <f t="shared" si="18"/>
        <v>58945.841392649905</v>
      </c>
    </row>
    <row r="1183" spans="1:7" x14ac:dyDescent="0.25">
      <c r="A1183" s="1" t="s">
        <v>10</v>
      </c>
      <c r="B1183" s="1">
        <v>41417</v>
      </c>
      <c r="C1183" s="1">
        <v>1541</v>
      </c>
      <c r="D1183" s="1">
        <v>915</v>
      </c>
      <c r="E1183" s="4">
        <v>593770279</v>
      </c>
      <c r="F1183" s="1">
        <v>851</v>
      </c>
      <c r="G1183" s="81">
        <f t="shared" si="18"/>
        <v>55223.880597014926</v>
      </c>
    </row>
    <row r="1184" spans="1:7" x14ac:dyDescent="0.25">
      <c r="A1184" s="1" t="s">
        <v>10</v>
      </c>
      <c r="B1184" s="1">
        <v>41418</v>
      </c>
      <c r="C1184" s="1">
        <v>3138</v>
      </c>
      <c r="D1184" s="1">
        <v>1918</v>
      </c>
      <c r="E1184" s="4">
        <v>6112173359</v>
      </c>
      <c r="F1184" s="1">
        <v>1809</v>
      </c>
      <c r="G1184" s="81">
        <f t="shared" si="18"/>
        <v>57648.183556405354</v>
      </c>
    </row>
    <row r="1185" spans="1:7" x14ac:dyDescent="0.25">
      <c r="A1185" s="1" t="s">
        <v>10</v>
      </c>
      <c r="B1185" s="1">
        <v>41419</v>
      </c>
      <c r="C1185" s="1">
        <v>1942</v>
      </c>
      <c r="D1185" s="1">
        <v>1184</v>
      </c>
      <c r="E1185" s="4">
        <v>6096807415</v>
      </c>
      <c r="F1185" s="1">
        <v>1124</v>
      </c>
      <c r="G1185" s="81">
        <f t="shared" si="18"/>
        <v>57878.475798146239</v>
      </c>
    </row>
    <row r="1186" spans="1:7" x14ac:dyDescent="0.25">
      <c r="A1186" s="1" t="s">
        <v>10</v>
      </c>
      <c r="B1186" s="1">
        <v>41420</v>
      </c>
      <c r="C1186" s="1">
        <v>1738</v>
      </c>
      <c r="D1186" s="1">
        <v>1031</v>
      </c>
      <c r="E1186" s="4">
        <v>5932105869</v>
      </c>
      <c r="F1186" s="1">
        <v>956</v>
      </c>
      <c r="G1186" s="81">
        <f t="shared" si="18"/>
        <v>55005.753739930959</v>
      </c>
    </row>
    <row r="1187" spans="1:7" x14ac:dyDescent="0.25">
      <c r="A1187" s="1" t="s">
        <v>10</v>
      </c>
      <c r="B1187" s="1">
        <v>41421</v>
      </c>
      <c r="C1187" s="1">
        <v>1122</v>
      </c>
      <c r="D1187" s="1">
        <v>647</v>
      </c>
      <c r="E1187" s="4">
        <v>5766488414</v>
      </c>
      <c r="F1187" s="1">
        <v>580</v>
      </c>
      <c r="G1187" s="81">
        <f t="shared" si="18"/>
        <v>51693.4046345811</v>
      </c>
    </row>
    <row r="1188" spans="1:7" x14ac:dyDescent="0.25">
      <c r="A1188" s="1" t="s">
        <v>10</v>
      </c>
      <c r="B1188" s="1">
        <v>41422</v>
      </c>
      <c r="C1188" s="1">
        <v>5216</v>
      </c>
      <c r="D1188" s="1">
        <v>3319</v>
      </c>
      <c r="E1188" s="4">
        <v>6363113497</v>
      </c>
      <c r="F1188" s="1">
        <v>3143</v>
      </c>
      <c r="G1188" s="81">
        <f t="shared" si="18"/>
        <v>60256.901840490798</v>
      </c>
    </row>
    <row r="1189" spans="1:7" x14ac:dyDescent="0.25">
      <c r="A1189" s="1" t="s">
        <v>10</v>
      </c>
      <c r="B1189" s="1">
        <v>41423</v>
      </c>
      <c r="C1189" s="1">
        <v>2454</v>
      </c>
      <c r="D1189" s="1">
        <v>1330</v>
      </c>
      <c r="E1189" s="4">
        <v>5419722901</v>
      </c>
      <c r="F1189" s="1">
        <v>1227</v>
      </c>
      <c r="G1189" s="81">
        <f t="shared" si="18"/>
        <v>50000</v>
      </c>
    </row>
    <row r="1190" spans="1:7" x14ac:dyDescent="0.25">
      <c r="A1190" s="1" t="s">
        <v>10</v>
      </c>
      <c r="B1190" s="1">
        <v>41424</v>
      </c>
      <c r="C1190" s="1">
        <v>826</v>
      </c>
      <c r="D1190" s="1">
        <v>536</v>
      </c>
      <c r="E1190" s="4">
        <v>6489104116</v>
      </c>
      <c r="F1190" s="1">
        <v>491</v>
      </c>
      <c r="G1190" s="81">
        <f t="shared" si="18"/>
        <v>59443.099273607746</v>
      </c>
    </row>
    <row r="1191" spans="1:7" x14ac:dyDescent="0.25">
      <c r="A1191" s="1" t="s">
        <v>10</v>
      </c>
      <c r="B1191" s="1">
        <v>41425</v>
      </c>
      <c r="C1191" s="1">
        <v>1561</v>
      </c>
      <c r="D1191" s="1">
        <v>920</v>
      </c>
      <c r="E1191" s="4">
        <v>5893657912</v>
      </c>
      <c r="F1191" s="1">
        <v>876</v>
      </c>
      <c r="G1191" s="81">
        <f t="shared" si="18"/>
        <v>56117.873158231901</v>
      </c>
    </row>
    <row r="1192" spans="1:7" x14ac:dyDescent="0.25">
      <c r="A1192" s="1" t="s">
        <v>10</v>
      </c>
      <c r="B1192" s="1">
        <v>41426</v>
      </c>
      <c r="C1192" s="1">
        <v>2940</v>
      </c>
      <c r="D1192" s="1">
        <v>1780</v>
      </c>
      <c r="E1192" s="4">
        <v>6054421769</v>
      </c>
      <c r="F1192" s="1">
        <v>1665</v>
      </c>
      <c r="G1192" s="81">
        <f t="shared" si="18"/>
        <v>56632.65306122449</v>
      </c>
    </row>
    <row r="1193" spans="1:7" x14ac:dyDescent="0.25">
      <c r="A1193" s="1" t="s">
        <v>10</v>
      </c>
      <c r="B1193" s="1">
        <v>41427</v>
      </c>
      <c r="C1193" s="1">
        <v>617</v>
      </c>
      <c r="D1193" s="1">
        <v>347</v>
      </c>
      <c r="E1193" s="4">
        <v>5623987034</v>
      </c>
      <c r="F1193" s="1">
        <v>326</v>
      </c>
      <c r="G1193" s="81">
        <f t="shared" si="18"/>
        <v>52836.304700162073</v>
      </c>
    </row>
    <row r="1194" spans="1:7" x14ac:dyDescent="0.25">
      <c r="A1194" s="1" t="s">
        <v>10</v>
      </c>
      <c r="B1194" s="1">
        <v>41428</v>
      </c>
      <c r="C1194" s="1">
        <v>1185</v>
      </c>
      <c r="D1194" s="1">
        <v>677</v>
      </c>
      <c r="E1194" s="4">
        <v>5713080169</v>
      </c>
      <c r="F1194" s="1">
        <v>636</v>
      </c>
      <c r="G1194" s="81">
        <f t="shared" si="18"/>
        <v>53670.886075949369</v>
      </c>
    </row>
    <row r="1195" spans="1:7" x14ac:dyDescent="0.25">
      <c r="A1195" s="1" t="s">
        <v>10</v>
      </c>
      <c r="B1195" s="1">
        <v>41429</v>
      </c>
      <c r="C1195" s="1">
        <v>1554</v>
      </c>
      <c r="D1195" s="1">
        <v>929</v>
      </c>
      <c r="E1195" s="4">
        <v>5978120978</v>
      </c>
      <c r="F1195" s="1">
        <v>858</v>
      </c>
      <c r="G1195" s="81">
        <f t="shared" si="18"/>
        <v>55212.355212355214</v>
      </c>
    </row>
    <row r="1196" spans="1:7" x14ac:dyDescent="0.25">
      <c r="A1196" s="1" t="s">
        <v>10</v>
      </c>
      <c r="B1196" s="1">
        <v>41430</v>
      </c>
      <c r="C1196" s="1">
        <v>1986</v>
      </c>
      <c r="D1196" s="1">
        <v>1179</v>
      </c>
      <c r="E1196" s="4">
        <v>5936555891</v>
      </c>
      <c r="F1196" s="1">
        <v>1072</v>
      </c>
      <c r="G1196" s="81">
        <f t="shared" si="18"/>
        <v>53977.844914400805</v>
      </c>
    </row>
    <row r="1197" spans="1:7" x14ac:dyDescent="0.25">
      <c r="A1197" s="1" t="s">
        <v>10</v>
      </c>
      <c r="B1197" s="1">
        <v>41501</v>
      </c>
      <c r="C1197" s="1">
        <v>1948</v>
      </c>
      <c r="D1197" s="1">
        <v>1100</v>
      </c>
      <c r="E1197" s="4">
        <v>5646817248</v>
      </c>
      <c r="F1197" s="1">
        <v>1039</v>
      </c>
      <c r="G1197" s="81">
        <f t="shared" si="18"/>
        <v>53336.755646817248</v>
      </c>
    </row>
    <row r="1198" spans="1:7" x14ac:dyDescent="0.25">
      <c r="A1198" s="1" t="s">
        <v>10</v>
      </c>
      <c r="B1198" s="1">
        <v>41502</v>
      </c>
      <c r="C1198" s="1">
        <v>2312</v>
      </c>
      <c r="D1198" s="1">
        <v>1356</v>
      </c>
      <c r="E1198" s="4">
        <v>5865051903</v>
      </c>
      <c r="F1198" s="1">
        <v>1305</v>
      </c>
      <c r="G1198" s="81">
        <f t="shared" si="18"/>
        <v>56444.636678200688</v>
      </c>
    </row>
    <row r="1199" spans="1:7" x14ac:dyDescent="0.25">
      <c r="A1199" s="1" t="s">
        <v>10</v>
      </c>
      <c r="B1199" s="1">
        <v>41503</v>
      </c>
      <c r="C1199" s="1">
        <v>5592</v>
      </c>
      <c r="D1199" s="1">
        <v>3509</v>
      </c>
      <c r="E1199" s="4">
        <v>6275035765</v>
      </c>
      <c r="F1199" s="1">
        <v>3332</v>
      </c>
      <c r="G1199" s="81">
        <f t="shared" si="18"/>
        <v>59585.121602288986</v>
      </c>
    </row>
    <row r="1200" spans="1:7" x14ac:dyDescent="0.25">
      <c r="A1200" s="1" t="s">
        <v>10</v>
      </c>
      <c r="B1200" s="1">
        <v>41504</v>
      </c>
      <c r="C1200" s="1">
        <v>3307</v>
      </c>
      <c r="D1200" s="1">
        <v>2061</v>
      </c>
      <c r="E1200" s="4">
        <v>6232234654</v>
      </c>
      <c r="F1200" s="1">
        <v>1976</v>
      </c>
      <c r="G1200" s="81">
        <f t="shared" si="18"/>
        <v>59752.0411248866</v>
      </c>
    </row>
    <row r="1201" spans="1:7" x14ac:dyDescent="0.25">
      <c r="A1201" s="1" t="s">
        <v>10</v>
      </c>
      <c r="B1201" s="1">
        <v>41505</v>
      </c>
      <c r="C1201" s="1">
        <v>1922</v>
      </c>
      <c r="D1201" s="1">
        <v>1071</v>
      </c>
      <c r="E1201" s="4">
        <v>5572320499</v>
      </c>
      <c r="F1201" s="1">
        <v>992</v>
      </c>
      <c r="G1201" s="81">
        <f t="shared" si="18"/>
        <v>51612.903225806447</v>
      </c>
    </row>
    <row r="1202" spans="1:7" x14ac:dyDescent="0.25">
      <c r="A1202" s="1" t="s">
        <v>10</v>
      </c>
      <c r="B1202" s="1">
        <v>41506</v>
      </c>
      <c r="C1202" s="1">
        <v>6603</v>
      </c>
      <c r="D1202" s="1">
        <v>4174</v>
      </c>
      <c r="E1202" s="4">
        <v>6321369075</v>
      </c>
      <c r="F1202" s="1">
        <v>4015</v>
      </c>
      <c r="G1202" s="81">
        <f t="shared" si="18"/>
        <v>60805.694381341811</v>
      </c>
    </row>
    <row r="1203" spans="1:7" x14ac:dyDescent="0.25">
      <c r="A1203" s="1" t="s">
        <v>10</v>
      </c>
      <c r="B1203" s="1">
        <v>41507</v>
      </c>
      <c r="C1203" s="1">
        <v>2671</v>
      </c>
      <c r="D1203" s="1">
        <v>1582</v>
      </c>
      <c r="E1203" s="4">
        <v>5922875328</v>
      </c>
      <c r="F1203" s="1">
        <v>1505</v>
      </c>
      <c r="G1203" s="81">
        <f t="shared" si="18"/>
        <v>56345.937850992137</v>
      </c>
    </row>
    <row r="1204" spans="1:7" x14ac:dyDescent="0.25">
      <c r="A1204" s="1" t="s">
        <v>10</v>
      </c>
      <c r="B1204" s="1">
        <v>41508</v>
      </c>
      <c r="C1204" s="1">
        <v>1235</v>
      </c>
      <c r="D1204" s="1">
        <v>585</v>
      </c>
      <c r="E1204" s="4">
        <v>4736842105</v>
      </c>
      <c r="F1204" s="1">
        <v>529</v>
      </c>
      <c r="G1204" s="81">
        <f t="shared" si="18"/>
        <v>42834.008097165992</v>
      </c>
    </row>
    <row r="1205" spans="1:7" x14ac:dyDescent="0.25">
      <c r="A1205" s="1" t="s">
        <v>10</v>
      </c>
      <c r="B1205" s="1">
        <v>41509</v>
      </c>
      <c r="C1205" s="1">
        <v>1588</v>
      </c>
      <c r="D1205" s="1">
        <v>958</v>
      </c>
      <c r="E1205" s="4">
        <v>6032745592</v>
      </c>
      <c r="F1205" s="1">
        <v>913</v>
      </c>
      <c r="G1205" s="81">
        <f t="shared" si="18"/>
        <v>57493.702770780859</v>
      </c>
    </row>
    <row r="1206" spans="1:7" x14ac:dyDescent="0.25">
      <c r="A1206" s="1" t="s">
        <v>10</v>
      </c>
      <c r="B1206" s="1">
        <v>41510</v>
      </c>
      <c r="C1206" s="1">
        <v>1635</v>
      </c>
      <c r="D1206" s="1">
        <v>787</v>
      </c>
      <c r="E1206" s="4">
        <v>4813455657</v>
      </c>
      <c r="F1206" s="1">
        <v>755</v>
      </c>
      <c r="G1206" s="81">
        <f t="shared" si="18"/>
        <v>46177.370030581042</v>
      </c>
    </row>
    <row r="1207" spans="1:7" x14ac:dyDescent="0.25">
      <c r="A1207" s="1" t="s">
        <v>10</v>
      </c>
      <c r="B1207" s="1">
        <v>41511</v>
      </c>
      <c r="C1207" s="1">
        <v>2316</v>
      </c>
      <c r="D1207" s="1">
        <v>1453</v>
      </c>
      <c r="E1207" s="4">
        <v>6273747841</v>
      </c>
      <c r="F1207" s="1">
        <v>1377</v>
      </c>
      <c r="G1207" s="81">
        <f t="shared" si="18"/>
        <v>59455.9585492228</v>
      </c>
    </row>
    <row r="1208" spans="1:7" x14ac:dyDescent="0.25">
      <c r="A1208" s="1" t="s">
        <v>10</v>
      </c>
      <c r="B1208" s="1">
        <v>41512</v>
      </c>
      <c r="C1208" s="1">
        <v>1707</v>
      </c>
      <c r="D1208" s="1">
        <v>1011</v>
      </c>
      <c r="E1208" s="4">
        <v>5922671353</v>
      </c>
      <c r="F1208" s="1">
        <v>936</v>
      </c>
      <c r="G1208" s="81">
        <f t="shared" si="18"/>
        <v>54833.040421792626</v>
      </c>
    </row>
    <row r="1209" spans="1:7" x14ac:dyDescent="0.25">
      <c r="A1209" s="1" t="s">
        <v>10</v>
      </c>
      <c r="B1209" s="1">
        <v>41513</v>
      </c>
      <c r="C1209" s="1">
        <v>1445</v>
      </c>
      <c r="D1209" s="1">
        <v>904</v>
      </c>
      <c r="E1209" s="4">
        <v>6256055363</v>
      </c>
      <c r="F1209" s="1">
        <v>853</v>
      </c>
      <c r="G1209" s="81">
        <f t="shared" si="18"/>
        <v>59031.141868512117</v>
      </c>
    </row>
    <row r="1210" spans="1:7" x14ac:dyDescent="0.25">
      <c r="A1210" s="1" t="s">
        <v>10</v>
      </c>
      <c r="B1210" s="1">
        <v>41514</v>
      </c>
      <c r="C1210" s="1">
        <v>3084</v>
      </c>
      <c r="D1210" s="1">
        <v>1921</v>
      </c>
      <c r="E1210" s="4">
        <v>6228923476</v>
      </c>
      <c r="F1210" s="1">
        <v>1835</v>
      </c>
      <c r="G1210" s="81">
        <f t="shared" si="18"/>
        <v>59500.648508430611</v>
      </c>
    </row>
    <row r="1211" spans="1:7" x14ac:dyDescent="0.25">
      <c r="A1211" s="1" t="s">
        <v>10</v>
      </c>
      <c r="B1211" s="1">
        <v>41515</v>
      </c>
      <c r="C1211" s="1">
        <v>1280</v>
      </c>
      <c r="D1211" s="1">
        <v>778</v>
      </c>
      <c r="E1211" s="4">
        <v>6078125</v>
      </c>
      <c r="F1211" s="1">
        <v>715</v>
      </c>
      <c r="G1211" s="81">
        <f t="shared" si="18"/>
        <v>55859.375</v>
      </c>
    </row>
    <row r="1212" spans="1:7" x14ac:dyDescent="0.25">
      <c r="A1212" s="1" t="s">
        <v>10</v>
      </c>
      <c r="B1212" s="1">
        <v>41516</v>
      </c>
      <c r="C1212" s="1">
        <v>9413</v>
      </c>
      <c r="D1212" s="1">
        <v>5872</v>
      </c>
      <c r="E1212" s="4">
        <v>6238181239</v>
      </c>
      <c r="F1212" s="1">
        <v>5617</v>
      </c>
      <c r="G1212" s="81">
        <f t="shared" si="18"/>
        <v>59672.792945925845</v>
      </c>
    </row>
    <row r="1213" spans="1:7" x14ac:dyDescent="0.25">
      <c r="A1213" s="1" t="s">
        <v>10</v>
      </c>
      <c r="B1213" s="1">
        <v>41517</v>
      </c>
      <c r="C1213" s="1">
        <v>3370</v>
      </c>
      <c r="D1213" s="1">
        <v>2005</v>
      </c>
      <c r="E1213" s="4">
        <v>5949554896</v>
      </c>
      <c r="F1213" s="1">
        <v>1895</v>
      </c>
      <c r="G1213" s="81">
        <f t="shared" si="18"/>
        <v>56231.45400593472</v>
      </c>
    </row>
    <row r="1214" spans="1:7" x14ac:dyDescent="0.25">
      <c r="A1214" s="1" t="s">
        <v>10</v>
      </c>
      <c r="B1214" s="1">
        <v>41518</v>
      </c>
      <c r="C1214" s="1">
        <v>2238</v>
      </c>
      <c r="D1214" s="1">
        <v>1398</v>
      </c>
      <c r="E1214" s="4">
        <v>6246648794</v>
      </c>
      <c r="F1214" s="1">
        <v>1338</v>
      </c>
      <c r="G1214" s="81">
        <f t="shared" si="18"/>
        <v>59785.522788203751</v>
      </c>
    </row>
    <row r="1215" spans="1:7" x14ac:dyDescent="0.25">
      <c r="A1215" s="1" t="s">
        <v>10</v>
      </c>
      <c r="B1215" s="1">
        <v>41521</v>
      </c>
      <c r="C1215" s="1">
        <v>3202</v>
      </c>
      <c r="D1215" s="1">
        <v>2091</v>
      </c>
      <c r="E1215" s="4">
        <v>6530293567</v>
      </c>
      <c r="F1215" s="1">
        <v>2011</v>
      </c>
      <c r="G1215" s="81">
        <f t="shared" si="18"/>
        <v>62804.497189256712</v>
      </c>
    </row>
    <row r="1216" spans="1:7" x14ac:dyDescent="0.25">
      <c r="A1216" s="1" t="s">
        <v>10</v>
      </c>
      <c r="B1216" s="1">
        <v>41522</v>
      </c>
      <c r="C1216" s="1">
        <v>4068</v>
      </c>
      <c r="D1216" s="1">
        <v>2613</v>
      </c>
      <c r="E1216" s="4">
        <v>6423303835</v>
      </c>
      <c r="F1216" s="1">
        <v>2435</v>
      </c>
      <c r="G1216" s="81">
        <f t="shared" si="18"/>
        <v>59857.423795476891</v>
      </c>
    </row>
    <row r="1217" spans="1:7" x14ac:dyDescent="0.25">
      <c r="A1217" s="1" t="s">
        <v>10</v>
      </c>
      <c r="B1217" s="1">
        <v>41601</v>
      </c>
      <c r="C1217" s="1">
        <v>4214</v>
      </c>
      <c r="D1217" s="1">
        <v>2380</v>
      </c>
      <c r="E1217" s="4">
        <v>5647840532</v>
      </c>
      <c r="F1217" s="1">
        <v>2285</v>
      </c>
      <c r="G1217" s="81">
        <f t="shared" si="18"/>
        <v>54224.015187470344</v>
      </c>
    </row>
    <row r="1218" spans="1:7" x14ac:dyDescent="0.25">
      <c r="A1218" s="1" t="s">
        <v>10</v>
      </c>
      <c r="B1218" s="1">
        <v>41602</v>
      </c>
      <c r="C1218" s="1">
        <v>4633</v>
      </c>
      <c r="D1218" s="1">
        <v>3008</v>
      </c>
      <c r="E1218" s="4">
        <v>6492553421</v>
      </c>
      <c r="F1218" s="1">
        <v>2890</v>
      </c>
      <c r="G1218" s="81">
        <f t="shared" si="18"/>
        <v>62378.588387653785</v>
      </c>
    </row>
    <row r="1219" spans="1:7" x14ac:dyDescent="0.25">
      <c r="A1219" s="1" t="s">
        <v>10</v>
      </c>
      <c r="B1219" s="1">
        <v>41603</v>
      </c>
      <c r="C1219" s="1">
        <v>4270</v>
      </c>
      <c r="D1219" s="1">
        <v>2581</v>
      </c>
      <c r="E1219" s="4">
        <v>6044496487</v>
      </c>
      <c r="F1219" s="1">
        <v>2430</v>
      </c>
      <c r="G1219" s="81">
        <f t="shared" si="18"/>
        <v>56908.665105386412</v>
      </c>
    </row>
    <row r="1220" spans="1:7" x14ac:dyDescent="0.25">
      <c r="A1220" s="1" t="s">
        <v>10</v>
      </c>
      <c r="B1220" s="1">
        <v>41604</v>
      </c>
      <c r="C1220" s="1">
        <v>2101</v>
      </c>
      <c r="D1220" s="1">
        <v>1287</v>
      </c>
      <c r="E1220" s="4">
        <v>612565445</v>
      </c>
      <c r="F1220" s="1">
        <v>1198</v>
      </c>
      <c r="G1220" s="81">
        <f t="shared" si="18"/>
        <v>57020.466444550213</v>
      </c>
    </row>
    <row r="1221" spans="1:7" x14ac:dyDescent="0.25">
      <c r="A1221" s="1" t="s">
        <v>10</v>
      </c>
      <c r="B1221" s="1">
        <v>41605</v>
      </c>
      <c r="C1221" s="1">
        <v>8859</v>
      </c>
      <c r="D1221" s="1">
        <v>5902</v>
      </c>
      <c r="E1221" s="4">
        <v>6662151484</v>
      </c>
      <c r="F1221" s="1">
        <v>5614</v>
      </c>
      <c r="G1221" s="81">
        <f t="shared" si="18"/>
        <v>63370.583587312336</v>
      </c>
    </row>
    <row r="1222" spans="1:7" x14ac:dyDescent="0.25">
      <c r="A1222" s="1" t="s">
        <v>10</v>
      </c>
      <c r="B1222" s="1">
        <v>41606</v>
      </c>
      <c r="C1222" s="1">
        <v>5361</v>
      </c>
      <c r="D1222" s="1">
        <v>3667</v>
      </c>
      <c r="E1222" s="4">
        <v>6840141765</v>
      </c>
      <c r="F1222" s="1">
        <v>3485</v>
      </c>
      <c r="G1222" s="81">
        <f t="shared" ref="G1222:G1285" si="19">F1222/(C1222/100000)</f>
        <v>65006.528632717782</v>
      </c>
    </row>
    <row r="1223" spans="1:7" x14ac:dyDescent="0.25">
      <c r="A1223" s="1" t="s">
        <v>10</v>
      </c>
      <c r="B1223" s="1">
        <v>41607</v>
      </c>
      <c r="C1223" s="1">
        <v>6625</v>
      </c>
      <c r="D1223" s="1">
        <v>4560</v>
      </c>
      <c r="E1223" s="4">
        <v>6883018868</v>
      </c>
      <c r="F1223" s="1">
        <v>4359</v>
      </c>
      <c r="G1223" s="81">
        <f t="shared" si="19"/>
        <v>65796.226415094337</v>
      </c>
    </row>
    <row r="1224" spans="1:7" x14ac:dyDescent="0.25">
      <c r="A1224" s="1" t="s">
        <v>10</v>
      </c>
      <c r="B1224" s="1">
        <v>41608</v>
      </c>
      <c r="C1224" s="1">
        <v>797</v>
      </c>
      <c r="D1224" s="1">
        <v>604</v>
      </c>
      <c r="E1224" s="4">
        <v>7578419072</v>
      </c>
      <c r="F1224" s="1">
        <v>569</v>
      </c>
      <c r="G1224" s="81">
        <f t="shared" si="19"/>
        <v>71392.722710163114</v>
      </c>
    </row>
    <row r="1225" spans="1:7" x14ac:dyDescent="0.25">
      <c r="A1225" s="1" t="s">
        <v>10</v>
      </c>
      <c r="B1225" s="1">
        <v>41609</v>
      </c>
      <c r="C1225" s="1">
        <v>5100</v>
      </c>
      <c r="D1225" s="1">
        <v>3534</v>
      </c>
      <c r="E1225" s="4">
        <v>6929411765</v>
      </c>
      <c r="F1225" s="1">
        <v>3339</v>
      </c>
      <c r="G1225" s="81">
        <f t="shared" si="19"/>
        <v>65470.588235294119</v>
      </c>
    </row>
    <row r="1226" spans="1:7" x14ac:dyDescent="0.25">
      <c r="A1226" s="1" t="s">
        <v>10</v>
      </c>
      <c r="B1226" s="1">
        <v>41610</v>
      </c>
      <c r="C1226" s="1">
        <v>921</v>
      </c>
      <c r="D1226" s="1">
        <v>578</v>
      </c>
      <c r="E1226" s="4">
        <v>6275787188</v>
      </c>
      <c r="F1226" s="1">
        <v>552</v>
      </c>
      <c r="G1226" s="81">
        <f t="shared" si="19"/>
        <v>59934.853420195446</v>
      </c>
    </row>
    <row r="1227" spans="1:7" x14ac:dyDescent="0.25">
      <c r="A1227" s="1" t="s">
        <v>10</v>
      </c>
      <c r="B1227" s="1">
        <v>41611</v>
      </c>
      <c r="C1227" s="1">
        <v>2349</v>
      </c>
      <c r="D1227" s="1">
        <v>1526</v>
      </c>
      <c r="E1227" s="4">
        <v>6496381439</v>
      </c>
      <c r="F1227" s="1">
        <v>1457</v>
      </c>
      <c r="G1227" s="81">
        <f t="shared" si="19"/>
        <v>62026.394210302256</v>
      </c>
    </row>
    <row r="1228" spans="1:7" x14ac:dyDescent="0.25">
      <c r="A1228" s="1" t="s">
        <v>10</v>
      </c>
      <c r="B1228" s="1">
        <v>41612</v>
      </c>
      <c r="C1228" s="1">
        <v>2675</v>
      </c>
      <c r="D1228" s="1">
        <v>1535</v>
      </c>
      <c r="E1228" s="4">
        <v>5738317757</v>
      </c>
      <c r="F1228" s="1">
        <v>1462</v>
      </c>
      <c r="G1228" s="81">
        <f t="shared" si="19"/>
        <v>54654.205607476637</v>
      </c>
    </row>
    <row r="1229" spans="1:7" x14ac:dyDescent="0.25">
      <c r="A1229" s="1" t="s">
        <v>10</v>
      </c>
      <c r="B1229" s="1">
        <v>41613</v>
      </c>
      <c r="C1229" s="1">
        <v>2187</v>
      </c>
      <c r="D1229" s="1">
        <v>1393</v>
      </c>
      <c r="E1229" s="4">
        <v>6369455876</v>
      </c>
      <c r="F1229" s="1">
        <v>1339</v>
      </c>
      <c r="G1229" s="81">
        <f t="shared" si="19"/>
        <v>61225.422953818015</v>
      </c>
    </row>
    <row r="1230" spans="1:7" x14ac:dyDescent="0.25">
      <c r="A1230" s="1" t="s">
        <v>10</v>
      </c>
      <c r="B1230" s="1">
        <v>41614</v>
      </c>
      <c r="C1230" s="1">
        <v>2787</v>
      </c>
      <c r="D1230" s="1">
        <v>1986</v>
      </c>
      <c r="E1230" s="4">
        <v>7125941873</v>
      </c>
      <c r="F1230" s="1">
        <v>1915</v>
      </c>
      <c r="G1230" s="81">
        <f t="shared" si="19"/>
        <v>68711.876569788306</v>
      </c>
    </row>
    <row r="1231" spans="1:7" x14ac:dyDescent="0.25">
      <c r="A1231" s="1" t="s">
        <v>10</v>
      </c>
      <c r="B1231" s="1">
        <v>41615</v>
      </c>
      <c r="C1231" s="1">
        <v>3168</v>
      </c>
      <c r="D1231" s="1">
        <v>1836</v>
      </c>
      <c r="E1231" s="4">
        <v>5795454545</v>
      </c>
      <c r="F1231" s="1">
        <v>1699</v>
      </c>
      <c r="G1231" s="81">
        <f t="shared" si="19"/>
        <v>53630.050505050509</v>
      </c>
    </row>
    <row r="1232" spans="1:7" x14ac:dyDescent="0.25">
      <c r="A1232" s="1" t="s">
        <v>10</v>
      </c>
      <c r="B1232" s="1">
        <v>41616</v>
      </c>
      <c r="C1232" s="1">
        <v>564</v>
      </c>
      <c r="D1232" s="1">
        <v>353</v>
      </c>
      <c r="E1232" s="4">
        <v>6258865248</v>
      </c>
      <c r="F1232" s="1">
        <v>335</v>
      </c>
      <c r="G1232" s="81">
        <f t="shared" si="19"/>
        <v>59397.163120567377</v>
      </c>
    </row>
    <row r="1233" spans="1:7" x14ac:dyDescent="0.25">
      <c r="A1233" s="1" t="s">
        <v>10</v>
      </c>
      <c r="B1233" s="1">
        <v>41617</v>
      </c>
      <c r="C1233" s="1">
        <v>4764</v>
      </c>
      <c r="D1233" s="1">
        <v>3411</v>
      </c>
      <c r="E1233" s="4">
        <v>7159949622</v>
      </c>
      <c r="F1233" s="1">
        <v>3254</v>
      </c>
      <c r="G1233" s="81">
        <f t="shared" si="19"/>
        <v>68303.946263644</v>
      </c>
    </row>
    <row r="1234" spans="1:7" x14ac:dyDescent="0.25">
      <c r="A1234" s="1" t="s">
        <v>10</v>
      </c>
      <c r="B1234" s="1">
        <v>41618</v>
      </c>
      <c r="C1234" s="1">
        <v>4531</v>
      </c>
      <c r="D1234" s="1">
        <v>3348</v>
      </c>
      <c r="E1234" s="4">
        <v>738909733</v>
      </c>
      <c r="F1234" s="1">
        <v>3250</v>
      </c>
      <c r="G1234" s="81">
        <f t="shared" si="19"/>
        <v>71728.095343191337</v>
      </c>
    </row>
    <row r="1235" spans="1:7" x14ac:dyDescent="0.25">
      <c r="A1235" s="1" t="s">
        <v>10</v>
      </c>
      <c r="B1235" s="1">
        <v>41619</v>
      </c>
      <c r="C1235" s="1">
        <v>1321</v>
      </c>
      <c r="D1235" s="1">
        <v>871</v>
      </c>
      <c r="E1235" s="4">
        <v>659348978</v>
      </c>
      <c r="F1235" s="1">
        <v>829</v>
      </c>
      <c r="G1235" s="81">
        <f t="shared" si="19"/>
        <v>62755.488266464803</v>
      </c>
    </row>
    <row r="1236" spans="1:7" x14ac:dyDescent="0.25">
      <c r="A1236" s="1" t="s">
        <v>10</v>
      </c>
      <c r="B1236" s="1">
        <v>41620</v>
      </c>
      <c r="C1236" s="1">
        <v>1489</v>
      </c>
      <c r="D1236" s="1">
        <v>895</v>
      </c>
      <c r="E1236" s="4">
        <v>6010745467</v>
      </c>
      <c r="F1236" s="1">
        <v>861</v>
      </c>
      <c r="G1236" s="81">
        <f t="shared" si="19"/>
        <v>57824.042981867024</v>
      </c>
    </row>
    <row r="1237" spans="1:7" x14ac:dyDescent="0.25">
      <c r="A1237" s="1" t="s">
        <v>10</v>
      </c>
      <c r="B1237" s="1">
        <v>41621</v>
      </c>
      <c r="C1237" s="1">
        <v>1315</v>
      </c>
      <c r="D1237" s="1">
        <v>900</v>
      </c>
      <c r="E1237" s="4">
        <v>6844106464</v>
      </c>
      <c r="F1237" s="1">
        <v>863</v>
      </c>
      <c r="G1237" s="81">
        <f t="shared" si="19"/>
        <v>65627.376425855517</v>
      </c>
    </row>
    <row r="1238" spans="1:7" x14ac:dyDescent="0.25">
      <c r="A1238" s="1" t="s">
        <v>10</v>
      </c>
      <c r="B1238" s="1">
        <v>41622</v>
      </c>
      <c r="C1238" s="1">
        <v>1581</v>
      </c>
      <c r="D1238" s="1">
        <v>995</v>
      </c>
      <c r="E1238" s="4">
        <v>6293485136</v>
      </c>
      <c r="F1238" s="1">
        <v>938</v>
      </c>
      <c r="G1238" s="81">
        <f t="shared" si="19"/>
        <v>59329.53826691967</v>
      </c>
    </row>
    <row r="1239" spans="1:7" x14ac:dyDescent="0.25">
      <c r="A1239" s="1" t="s">
        <v>10</v>
      </c>
      <c r="B1239" s="1">
        <v>41623</v>
      </c>
      <c r="C1239" s="1">
        <v>1060</v>
      </c>
      <c r="D1239" s="1">
        <v>643</v>
      </c>
      <c r="E1239" s="4">
        <v>6066037736</v>
      </c>
      <c r="F1239" s="1">
        <v>612</v>
      </c>
      <c r="G1239" s="81">
        <f t="shared" si="19"/>
        <v>57735.849056603773</v>
      </c>
    </row>
    <row r="1240" spans="1:7" x14ac:dyDescent="0.25">
      <c r="A1240" s="1" t="s">
        <v>10</v>
      </c>
      <c r="B1240" s="1">
        <v>41624</v>
      </c>
      <c r="C1240" s="1">
        <v>4934</v>
      </c>
      <c r="D1240" s="1">
        <v>3272</v>
      </c>
      <c r="E1240" s="4">
        <v>6631536279</v>
      </c>
      <c r="F1240" s="1">
        <v>3151</v>
      </c>
      <c r="G1240" s="81">
        <f t="shared" si="19"/>
        <v>63862.991487636806</v>
      </c>
    </row>
    <row r="1241" spans="1:7" x14ac:dyDescent="0.25">
      <c r="A1241" s="1" t="s">
        <v>10</v>
      </c>
      <c r="B1241" s="1">
        <v>41626</v>
      </c>
      <c r="C1241" s="1">
        <v>4214</v>
      </c>
      <c r="D1241" s="1">
        <v>3068</v>
      </c>
      <c r="E1241" s="4">
        <v>7280493593</v>
      </c>
      <c r="F1241" s="1">
        <v>2960</v>
      </c>
      <c r="G1241" s="81">
        <f t="shared" si="19"/>
        <v>70242.050308495498</v>
      </c>
    </row>
    <row r="1242" spans="1:7" x14ac:dyDescent="0.25">
      <c r="A1242" s="1" t="s">
        <v>10</v>
      </c>
      <c r="B1242" s="1">
        <v>41627</v>
      </c>
      <c r="C1242" s="1">
        <v>1745</v>
      </c>
      <c r="D1242" s="1">
        <v>1054</v>
      </c>
      <c r="E1242" s="4">
        <v>6040114613</v>
      </c>
      <c r="F1242" s="1">
        <v>1007</v>
      </c>
      <c r="G1242" s="81">
        <f t="shared" si="19"/>
        <v>57707.736389684811</v>
      </c>
    </row>
    <row r="1243" spans="1:7" x14ac:dyDescent="0.25">
      <c r="A1243" s="1" t="s">
        <v>10</v>
      </c>
      <c r="B1243" s="1">
        <v>41628</v>
      </c>
      <c r="C1243" s="1">
        <v>2670</v>
      </c>
      <c r="D1243" s="1">
        <v>1489</v>
      </c>
      <c r="E1243" s="4">
        <v>5576779026</v>
      </c>
      <c r="F1243" s="1">
        <v>1358</v>
      </c>
      <c r="G1243" s="81">
        <f t="shared" si="19"/>
        <v>50861.423220973782</v>
      </c>
    </row>
    <row r="1244" spans="1:7" x14ac:dyDescent="0.25">
      <c r="A1244" s="1" t="s">
        <v>10</v>
      </c>
      <c r="B1244" s="1">
        <v>41701</v>
      </c>
      <c r="C1244" s="1">
        <v>3388</v>
      </c>
      <c r="D1244" s="1">
        <v>1946</v>
      </c>
      <c r="E1244" s="4">
        <v>5743801653</v>
      </c>
      <c r="F1244" s="1">
        <v>1796</v>
      </c>
      <c r="G1244" s="81">
        <f t="shared" si="19"/>
        <v>53010.625737898466</v>
      </c>
    </row>
    <row r="1245" spans="1:7" x14ac:dyDescent="0.25">
      <c r="A1245" s="1" t="s">
        <v>10</v>
      </c>
      <c r="B1245" s="1">
        <v>41702</v>
      </c>
      <c r="C1245" s="1">
        <v>1616</v>
      </c>
      <c r="D1245" s="1">
        <v>1050</v>
      </c>
      <c r="E1245" s="4">
        <v>6497524752</v>
      </c>
      <c r="F1245" s="1">
        <v>995</v>
      </c>
      <c r="G1245" s="81">
        <f t="shared" si="19"/>
        <v>61571.782178217822</v>
      </c>
    </row>
    <row r="1246" spans="1:7" x14ac:dyDescent="0.25">
      <c r="A1246" s="1" t="s">
        <v>10</v>
      </c>
      <c r="B1246" s="1">
        <v>41703</v>
      </c>
      <c r="C1246" s="1">
        <v>9101</v>
      </c>
      <c r="D1246" s="1">
        <v>4950</v>
      </c>
      <c r="E1246" s="4">
        <v>5438962751</v>
      </c>
      <c r="F1246" s="1">
        <v>4579</v>
      </c>
      <c r="G1246" s="81">
        <f t="shared" si="19"/>
        <v>50313.152400835075</v>
      </c>
    </row>
    <row r="1247" spans="1:7" x14ac:dyDescent="0.25">
      <c r="A1247" s="1" t="s">
        <v>10</v>
      </c>
      <c r="B1247" s="1">
        <v>41704</v>
      </c>
      <c r="C1247" s="1">
        <v>1229</v>
      </c>
      <c r="D1247" s="1">
        <v>647</v>
      </c>
      <c r="E1247" s="4">
        <v>5264442636</v>
      </c>
      <c r="F1247" s="1">
        <v>610</v>
      </c>
      <c r="G1247" s="81">
        <f t="shared" si="19"/>
        <v>49633.848657445073</v>
      </c>
    </row>
    <row r="1248" spans="1:7" x14ac:dyDescent="0.25">
      <c r="A1248" s="1" t="s">
        <v>10</v>
      </c>
      <c r="B1248" s="1">
        <v>41705</v>
      </c>
      <c r="C1248" s="1">
        <v>1776</v>
      </c>
      <c r="D1248" s="1">
        <v>1027</v>
      </c>
      <c r="E1248" s="4">
        <v>5782657658</v>
      </c>
      <c r="F1248" s="1">
        <v>953</v>
      </c>
      <c r="G1248" s="81">
        <f t="shared" si="19"/>
        <v>53659.909909909904</v>
      </c>
    </row>
    <row r="1249" spans="1:7" x14ac:dyDescent="0.25">
      <c r="A1249" s="1" t="s">
        <v>10</v>
      </c>
      <c r="B1249" s="1">
        <v>41706</v>
      </c>
      <c r="C1249" s="1">
        <v>1070</v>
      </c>
      <c r="D1249" s="1">
        <v>626</v>
      </c>
      <c r="E1249" s="4">
        <v>585046729</v>
      </c>
      <c r="F1249" s="1">
        <v>575</v>
      </c>
      <c r="G1249" s="81">
        <f t="shared" si="19"/>
        <v>53738.317757009347</v>
      </c>
    </row>
    <row r="1250" spans="1:7" x14ac:dyDescent="0.25">
      <c r="A1250" s="1" t="s">
        <v>10</v>
      </c>
      <c r="B1250" s="1">
        <v>41707</v>
      </c>
      <c r="C1250" s="1">
        <v>1888</v>
      </c>
      <c r="D1250" s="1">
        <v>1075</v>
      </c>
      <c r="E1250" s="4">
        <v>5693855932</v>
      </c>
      <c r="F1250" s="1">
        <v>1019</v>
      </c>
      <c r="G1250" s="81">
        <f t="shared" si="19"/>
        <v>53972.457627118638</v>
      </c>
    </row>
    <row r="1251" spans="1:7" x14ac:dyDescent="0.25">
      <c r="A1251" s="1" t="s">
        <v>10</v>
      </c>
      <c r="B1251" s="1">
        <v>41708</v>
      </c>
      <c r="C1251" s="1">
        <v>969</v>
      </c>
      <c r="D1251" s="1">
        <v>519</v>
      </c>
      <c r="E1251" s="4">
        <v>5356037152</v>
      </c>
      <c r="F1251" s="1">
        <v>482</v>
      </c>
      <c r="G1251" s="81">
        <f t="shared" si="19"/>
        <v>49742.002063983484</v>
      </c>
    </row>
    <row r="1252" spans="1:7" x14ac:dyDescent="0.25">
      <c r="A1252" s="1" t="s">
        <v>10</v>
      </c>
      <c r="B1252" s="1">
        <v>41709</v>
      </c>
      <c r="C1252" s="1">
        <v>4884</v>
      </c>
      <c r="D1252" s="1">
        <v>2827</v>
      </c>
      <c r="E1252" s="4">
        <v>5788288288</v>
      </c>
      <c r="F1252" s="1">
        <v>2660</v>
      </c>
      <c r="G1252" s="81">
        <f t="shared" si="19"/>
        <v>54463.554463554465</v>
      </c>
    </row>
    <row r="1253" spans="1:7" x14ac:dyDescent="0.25">
      <c r="A1253" s="1" t="s">
        <v>10</v>
      </c>
      <c r="B1253" s="1">
        <v>41710</v>
      </c>
      <c r="C1253" s="1">
        <v>3757</v>
      </c>
      <c r="D1253" s="1">
        <v>2036</v>
      </c>
      <c r="E1253" s="4">
        <v>5419217461</v>
      </c>
      <c r="F1253" s="1">
        <v>1922</v>
      </c>
      <c r="G1253" s="81">
        <f t="shared" si="19"/>
        <v>51157.838701091299</v>
      </c>
    </row>
    <row r="1254" spans="1:7" x14ac:dyDescent="0.25">
      <c r="A1254" s="1" t="s">
        <v>10</v>
      </c>
      <c r="B1254" s="1">
        <v>41711</v>
      </c>
      <c r="C1254" s="1">
        <v>2961</v>
      </c>
      <c r="D1254" s="1">
        <v>1777</v>
      </c>
      <c r="E1254" s="4">
        <v>6001350895</v>
      </c>
      <c r="F1254" s="1">
        <v>1676</v>
      </c>
      <c r="G1254" s="81">
        <f t="shared" si="19"/>
        <v>56602.499155690646</v>
      </c>
    </row>
    <row r="1255" spans="1:7" x14ac:dyDescent="0.25">
      <c r="A1255" s="1" t="s">
        <v>10</v>
      </c>
      <c r="B1255" s="1">
        <v>41712</v>
      </c>
      <c r="C1255" s="1">
        <v>1215</v>
      </c>
      <c r="D1255" s="1">
        <v>633</v>
      </c>
      <c r="E1255" s="4">
        <v>5209876543</v>
      </c>
      <c r="F1255" s="1">
        <v>608</v>
      </c>
      <c r="G1255" s="81">
        <f t="shared" si="19"/>
        <v>50041.15226337449</v>
      </c>
    </row>
    <row r="1256" spans="1:7" x14ac:dyDescent="0.25">
      <c r="A1256" s="1" t="s">
        <v>10</v>
      </c>
      <c r="B1256" s="1">
        <v>41713</v>
      </c>
      <c r="C1256" s="1">
        <v>5224</v>
      </c>
      <c r="D1256" s="1">
        <v>3144</v>
      </c>
      <c r="E1256" s="4">
        <v>6018376723</v>
      </c>
      <c r="F1256" s="1">
        <v>2955</v>
      </c>
      <c r="G1256" s="81">
        <f t="shared" si="19"/>
        <v>56565.849923430316</v>
      </c>
    </row>
    <row r="1257" spans="1:7" x14ac:dyDescent="0.25">
      <c r="A1257" s="1" t="s">
        <v>10</v>
      </c>
      <c r="B1257" s="1">
        <v>41714</v>
      </c>
      <c r="C1257" s="1">
        <v>789</v>
      </c>
      <c r="D1257" s="1">
        <v>468</v>
      </c>
      <c r="E1257" s="4">
        <v>5931558935</v>
      </c>
      <c r="F1257" s="1">
        <v>427</v>
      </c>
      <c r="G1257" s="81">
        <f t="shared" si="19"/>
        <v>54119.138149556406</v>
      </c>
    </row>
    <row r="1258" spans="1:7" x14ac:dyDescent="0.25">
      <c r="A1258" s="1" t="s">
        <v>10</v>
      </c>
      <c r="B1258" s="1">
        <v>41715</v>
      </c>
      <c r="C1258" s="1">
        <v>3934</v>
      </c>
      <c r="D1258" s="1">
        <v>2337</v>
      </c>
      <c r="E1258" s="4">
        <v>5940518556</v>
      </c>
      <c r="F1258" s="1">
        <v>2195</v>
      </c>
      <c r="G1258" s="81">
        <f t="shared" si="19"/>
        <v>55795.627859684799</v>
      </c>
    </row>
    <row r="1259" spans="1:7" x14ac:dyDescent="0.25">
      <c r="A1259" s="1" t="s">
        <v>10</v>
      </c>
      <c r="B1259" s="1">
        <v>41716</v>
      </c>
      <c r="C1259" s="1">
        <v>2640</v>
      </c>
      <c r="D1259" s="1">
        <v>1585</v>
      </c>
      <c r="E1259" s="4">
        <v>6003787879</v>
      </c>
      <c r="F1259" s="1">
        <v>1445</v>
      </c>
      <c r="G1259" s="81">
        <f t="shared" si="19"/>
        <v>54734.848484848488</v>
      </c>
    </row>
    <row r="1260" spans="1:7" x14ac:dyDescent="0.25">
      <c r="A1260" s="1" t="s">
        <v>10</v>
      </c>
      <c r="B1260" s="1">
        <v>41717</v>
      </c>
      <c r="C1260" s="1">
        <v>1132</v>
      </c>
      <c r="D1260" s="1">
        <v>628</v>
      </c>
      <c r="E1260" s="4">
        <v>554770318</v>
      </c>
      <c r="F1260" s="1">
        <v>587</v>
      </c>
      <c r="G1260" s="81">
        <f t="shared" si="19"/>
        <v>51855.123674911658</v>
      </c>
    </row>
    <row r="1261" spans="1:7" x14ac:dyDescent="0.25">
      <c r="A1261" s="1" t="s">
        <v>10</v>
      </c>
      <c r="B1261" s="1">
        <v>41718</v>
      </c>
      <c r="C1261" s="1">
        <v>1133</v>
      </c>
      <c r="D1261" s="1">
        <v>718</v>
      </c>
      <c r="E1261" s="4">
        <v>6337157988</v>
      </c>
      <c r="F1261" s="1">
        <v>668</v>
      </c>
      <c r="G1261" s="81">
        <f t="shared" si="19"/>
        <v>58958.517210944396</v>
      </c>
    </row>
    <row r="1262" spans="1:7" x14ac:dyDescent="0.25">
      <c r="A1262" s="1" t="s">
        <v>10</v>
      </c>
      <c r="B1262" s="1">
        <v>41719</v>
      </c>
      <c r="C1262" s="1">
        <v>1696</v>
      </c>
      <c r="D1262" s="1">
        <v>920</v>
      </c>
      <c r="E1262" s="4">
        <v>5424528302</v>
      </c>
      <c r="F1262" s="1">
        <v>841</v>
      </c>
      <c r="G1262" s="81">
        <f t="shared" si="19"/>
        <v>49587.264150943396</v>
      </c>
    </row>
    <row r="1263" spans="1:7" x14ac:dyDescent="0.25">
      <c r="A1263" s="1" t="s">
        <v>10</v>
      </c>
      <c r="B1263" s="1">
        <v>41720</v>
      </c>
      <c r="C1263" s="1">
        <v>1344</v>
      </c>
      <c r="D1263" s="1">
        <v>814</v>
      </c>
      <c r="E1263" s="4">
        <v>6056547619</v>
      </c>
      <c r="F1263" s="1">
        <v>761</v>
      </c>
      <c r="G1263" s="81">
        <f t="shared" si="19"/>
        <v>56622.023809523809</v>
      </c>
    </row>
    <row r="1264" spans="1:7" x14ac:dyDescent="0.25">
      <c r="A1264" s="1" t="s">
        <v>10</v>
      </c>
      <c r="B1264" s="1">
        <v>41721</v>
      </c>
      <c r="C1264" s="1">
        <v>1740</v>
      </c>
      <c r="D1264" s="1">
        <v>846</v>
      </c>
      <c r="E1264" s="4">
        <v>4862068966</v>
      </c>
      <c r="F1264" s="1">
        <v>801</v>
      </c>
      <c r="G1264" s="81">
        <f t="shared" si="19"/>
        <v>46034.482758620696</v>
      </c>
    </row>
    <row r="1265" spans="1:7" x14ac:dyDescent="0.25">
      <c r="A1265" s="1" t="s">
        <v>10</v>
      </c>
      <c r="B1265" s="1">
        <v>41722</v>
      </c>
      <c r="C1265" s="1">
        <v>3897</v>
      </c>
      <c r="D1265" s="1">
        <v>2140</v>
      </c>
      <c r="E1265" s="4">
        <v>5491403644</v>
      </c>
      <c r="F1265" s="1">
        <v>1989</v>
      </c>
      <c r="G1265" s="81">
        <f t="shared" si="19"/>
        <v>51039.260969976909</v>
      </c>
    </row>
    <row r="1266" spans="1:7" x14ac:dyDescent="0.25">
      <c r="A1266" s="1" t="s">
        <v>10</v>
      </c>
      <c r="B1266" s="1">
        <v>41723</v>
      </c>
      <c r="C1266" s="1">
        <v>1515</v>
      </c>
      <c r="D1266" s="1">
        <v>857</v>
      </c>
      <c r="E1266" s="4">
        <v>5656765677</v>
      </c>
      <c r="F1266" s="1">
        <v>794</v>
      </c>
      <c r="G1266" s="81">
        <f t="shared" si="19"/>
        <v>52409.24092409241</v>
      </c>
    </row>
    <row r="1267" spans="1:7" x14ac:dyDescent="0.25">
      <c r="A1267" s="1" t="s">
        <v>10</v>
      </c>
      <c r="B1267" s="1">
        <v>41724</v>
      </c>
      <c r="C1267" s="1">
        <v>631</v>
      </c>
      <c r="D1267" s="1">
        <v>382</v>
      </c>
      <c r="E1267" s="4">
        <v>6053882726</v>
      </c>
      <c r="F1267" s="1">
        <v>357</v>
      </c>
      <c r="G1267" s="81">
        <f t="shared" si="19"/>
        <v>56576.862123613319</v>
      </c>
    </row>
    <row r="1268" spans="1:7" x14ac:dyDescent="0.25">
      <c r="A1268" s="1" t="s">
        <v>10</v>
      </c>
      <c r="B1268" s="1">
        <v>41725</v>
      </c>
      <c r="C1268" s="1">
        <v>546</v>
      </c>
      <c r="D1268" s="1">
        <v>349</v>
      </c>
      <c r="E1268" s="4">
        <v>6391941392</v>
      </c>
      <c r="F1268" s="1">
        <v>327</v>
      </c>
      <c r="G1268" s="81">
        <f t="shared" si="19"/>
        <v>59890.109890109896</v>
      </c>
    </row>
    <row r="1269" spans="1:7" x14ac:dyDescent="0.25">
      <c r="A1269" s="1" t="s">
        <v>10</v>
      </c>
      <c r="B1269" s="1">
        <v>41726</v>
      </c>
      <c r="C1269" s="1">
        <v>2418</v>
      </c>
      <c r="D1269" s="1">
        <v>1222</v>
      </c>
      <c r="E1269" s="4">
        <v>5053763441</v>
      </c>
      <c r="F1269" s="1">
        <v>1135</v>
      </c>
      <c r="G1269" s="81">
        <f t="shared" si="19"/>
        <v>46939.619520264685</v>
      </c>
    </row>
    <row r="1270" spans="1:7" x14ac:dyDescent="0.25">
      <c r="A1270" s="1" t="s">
        <v>10</v>
      </c>
      <c r="B1270" s="1">
        <v>41727</v>
      </c>
      <c r="C1270" s="1">
        <v>1092</v>
      </c>
      <c r="D1270" s="1">
        <v>654</v>
      </c>
      <c r="E1270" s="4">
        <v>5989010989</v>
      </c>
      <c r="F1270" s="1">
        <v>607</v>
      </c>
      <c r="G1270" s="81">
        <f t="shared" si="19"/>
        <v>55586.080586080592</v>
      </c>
    </row>
    <row r="1271" spans="1:7" x14ac:dyDescent="0.25">
      <c r="A1271" s="1" t="s">
        <v>10</v>
      </c>
      <c r="B1271" s="1">
        <v>41728</v>
      </c>
      <c r="C1271" s="1">
        <v>622</v>
      </c>
      <c r="D1271" s="1">
        <v>356</v>
      </c>
      <c r="E1271" s="4">
        <v>5723472669</v>
      </c>
      <c r="F1271" s="1">
        <v>339</v>
      </c>
      <c r="G1271" s="81">
        <f t="shared" si="19"/>
        <v>54501.607717041799</v>
      </c>
    </row>
    <row r="1272" spans="1:7" x14ac:dyDescent="0.25">
      <c r="A1272" s="1" t="s">
        <v>10</v>
      </c>
      <c r="B1272" s="1">
        <v>41729</v>
      </c>
      <c r="C1272" s="1">
        <v>537</v>
      </c>
      <c r="D1272" s="1">
        <v>278</v>
      </c>
      <c r="E1272" s="4">
        <v>5176908752</v>
      </c>
      <c r="F1272" s="1">
        <v>262</v>
      </c>
      <c r="G1272" s="81">
        <f t="shared" si="19"/>
        <v>48789.571694599632</v>
      </c>
    </row>
    <row r="1273" spans="1:7" x14ac:dyDescent="0.25">
      <c r="A1273" s="1" t="s">
        <v>10</v>
      </c>
      <c r="B1273" s="1">
        <v>41730</v>
      </c>
      <c r="C1273" s="1">
        <v>1628</v>
      </c>
      <c r="D1273" s="1">
        <v>961</v>
      </c>
      <c r="E1273" s="4">
        <v>5902948403</v>
      </c>
      <c r="F1273" s="1">
        <v>908</v>
      </c>
      <c r="G1273" s="81">
        <f t="shared" si="19"/>
        <v>55773.955773955779</v>
      </c>
    </row>
    <row r="1274" spans="1:7" x14ac:dyDescent="0.25">
      <c r="A1274" s="1" t="s">
        <v>10</v>
      </c>
      <c r="B1274" s="1">
        <v>41731</v>
      </c>
      <c r="C1274" s="1">
        <v>6774</v>
      </c>
      <c r="D1274" s="1">
        <v>3896</v>
      </c>
      <c r="E1274" s="4">
        <v>5751402421</v>
      </c>
      <c r="F1274" s="1">
        <v>3656</v>
      </c>
      <c r="G1274" s="81">
        <f t="shared" si="19"/>
        <v>53971.065839976385</v>
      </c>
    </row>
    <row r="1275" spans="1:7" x14ac:dyDescent="0.25">
      <c r="A1275" s="1" t="s">
        <v>10</v>
      </c>
      <c r="B1275" s="1">
        <v>41732</v>
      </c>
      <c r="C1275" s="1">
        <v>2196</v>
      </c>
      <c r="D1275" s="1">
        <v>1313</v>
      </c>
      <c r="E1275" s="4">
        <v>5979052823</v>
      </c>
      <c r="F1275" s="1">
        <v>1230</v>
      </c>
      <c r="G1275" s="81">
        <f t="shared" si="19"/>
        <v>56010.928961748636</v>
      </c>
    </row>
    <row r="1276" spans="1:7" x14ac:dyDescent="0.25">
      <c r="A1276" s="1" t="s">
        <v>10</v>
      </c>
      <c r="B1276" s="1">
        <v>41733</v>
      </c>
      <c r="C1276" s="1">
        <v>296</v>
      </c>
      <c r="D1276" s="1">
        <v>160</v>
      </c>
      <c r="E1276" s="4">
        <v>5405405405</v>
      </c>
      <c r="F1276" s="1">
        <v>148</v>
      </c>
      <c r="G1276" s="81">
        <f t="shared" si="19"/>
        <v>50000</v>
      </c>
    </row>
    <row r="1277" spans="1:7" x14ac:dyDescent="0.25">
      <c r="A1277" s="1" t="s">
        <v>10</v>
      </c>
      <c r="B1277" s="1">
        <v>41734</v>
      </c>
      <c r="C1277" s="1">
        <v>4492</v>
      </c>
      <c r="D1277" s="1">
        <v>2452</v>
      </c>
      <c r="E1277" s="4">
        <v>5458593054</v>
      </c>
      <c r="F1277" s="1">
        <v>2265</v>
      </c>
      <c r="G1277" s="81">
        <f t="shared" si="19"/>
        <v>50422.974176313444</v>
      </c>
    </row>
    <row r="1278" spans="1:7" x14ac:dyDescent="0.25">
      <c r="A1278" s="1" t="s">
        <v>10</v>
      </c>
      <c r="B1278" s="1">
        <v>41735</v>
      </c>
      <c r="C1278" s="1">
        <v>2521</v>
      </c>
      <c r="D1278" s="1">
        <v>1455</v>
      </c>
      <c r="E1278" s="4">
        <v>5771519238</v>
      </c>
      <c r="F1278" s="1">
        <v>1389</v>
      </c>
      <c r="G1278" s="81">
        <f t="shared" si="19"/>
        <v>55097.18365727886</v>
      </c>
    </row>
    <row r="1279" spans="1:7" x14ac:dyDescent="0.25">
      <c r="A1279" s="1" t="s">
        <v>10</v>
      </c>
      <c r="B1279" s="1">
        <v>41736</v>
      </c>
      <c r="C1279" s="1">
        <v>1416</v>
      </c>
      <c r="D1279" s="1">
        <v>868</v>
      </c>
      <c r="E1279" s="4">
        <v>6129943503</v>
      </c>
      <c r="F1279" s="1">
        <v>817</v>
      </c>
      <c r="G1279" s="81">
        <f t="shared" si="19"/>
        <v>57697.740112994346</v>
      </c>
    </row>
    <row r="1280" spans="1:7" x14ac:dyDescent="0.25">
      <c r="A1280" s="1" t="s">
        <v>10</v>
      </c>
      <c r="B1280" s="1">
        <v>41737</v>
      </c>
      <c r="C1280" s="1">
        <v>3461</v>
      </c>
      <c r="D1280" s="1">
        <v>2245</v>
      </c>
      <c r="E1280" s="4">
        <v>6486564577</v>
      </c>
      <c r="F1280" s="1">
        <v>2117</v>
      </c>
      <c r="G1280" s="81">
        <f t="shared" si="19"/>
        <v>61167.29268997399</v>
      </c>
    </row>
    <row r="1281" spans="1:7" x14ac:dyDescent="0.25">
      <c r="A1281" s="1" t="s">
        <v>10</v>
      </c>
      <c r="B1281" s="1">
        <v>41738</v>
      </c>
      <c r="C1281" s="1">
        <v>4494</v>
      </c>
      <c r="D1281" s="1">
        <v>2511</v>
      </c>
      <c r="E1281" s="4">
        <v>5587449933</v>
      </c>
      <c r="F1281" s="1">
        <v>2353</v>
      </c>
      <c r="G1281" s="81">
        <f t="shared" si="19"/>
        <v>52358.70048954161</v>
      </c>
    </row>
    <row r="1282" spans="1:7" x14ac:dyDescent="0.25">
      <c r="A1282" s="1" t="s">
        <v>10</v>
      </c>
      <c r="B1282" s="1">
        <v>41739</v>
      </c>
      <c r="C1282" s="1">
        <v>5703</v>
      </c>
      <c r="D1282" s="1">
        <v>3742</v>
      </c>
      <c r="E1282" s="4">
        <v>6561458881</v>
      </c>
      <c r="F1282" s="1">
        <v>3524</v>
      </c>
      <c r="G1282" s="81">
        <f t="shared" si="19"/>
        <v>61792.039277573211</v>
      </c>
    </row>
    <row r="1283" spans="1:7" x14ac:dyDescent="0.25">
      <c r="A1283" s="1" t="s">
        <v>10</v>
      </c>
      <c r="B1283" s="1">
        <v>41740</v>
      </c>
      <c r="C1283" s="1">
        <v>904</v>
      </c>
      <c r="D1283" s="1">
        <v>588</v>
      </c>
      <c r="E1283" s="4">
        <v>6504424779</v>
      </c>
      <c r="F1283" s="1">
        <v>552</v>
      </c>
      <c r="G1283" s="81">
        <f t="shared" si="19"/>
        <v>61061.946902654869</v>
      </c>
    </row>
    <row r="1284" spans="1:7" x14ac:dyDescent="0.25">
      <c r="A1284" s="1" t="s">
        <v>10</v>
      </c>
      <c r="B1284" s="1">
        <v>41741</v>
      </c>
      <c r="C1284" s="1">
        <v>1525</v>
      </c>
      <c r="D1284" s="1">
        <v>842</v>
      </c>
      <c r="E1284" s="4">
        <v>5521311475</v>
      </c>
      <c r="F1284" s="1">
        <v>778</v>
      </c>
      <c r="G1284" s="81">
        <f t="shared" si="19"/>
        <v>51016.393442622953</v>
      </c>
    </row>
    <row r="1285" spans="1:7" x14ac:dyDescent="0.25">
      <c r="A1285" s="1" t="s">
        <v>10</v>
      </c>
      <c r="B1285" s="1">
        <v>41742</v>
      </c>
      <c r="C1285" s="1">
        <v>4014</v>
      </c>
      <c r="D1285" s="1">
        <v>2259</v>
      </c>
      <c r="E1285" s="4">
        <v>5627802691</v>
      </c>
      <c r="F1285" s="1">
        <v>2142</v>
      </c>
      <c r="G1285" s="81">
        <f t="shared" si="19"/>
        <v>53363.228699551568</v>
      </c>
    </row>
    <row r="1286" spans="1:7" x14ac:dyDescent="0.25">
      <c r="A1286" s="1" t="s">
        <v>10</v>
      </c>
      <c r="B1286" s="1">
        <v>41743</v>
      </c>
      <c r="C1286" s="1">
        <v>5916</v>
      </c>
      <c r="D1286" s="1">
        <v>3710</v>
      </c>
      <c r="E1286" s="4">
        <v>6271129141</v>
      </c>
      <c r="F1286" s="1">
        <v>3463</v>
      </c>
      <c r="G1286" s="81">
        <f t="shared" ref="G1286:G1349" si="20">F1286/(C1286/100000)</f>
        <v>58536.173089925629</v>
      </c>
    </row>
    <row r="1287" spans="1:7" x14ac:dyDescent="0.25">
      <c r="A1287" s="1" t="s">
        <v>10</v>
      </c>
      <c r="B1287" s="1">
        <v>41744</v>
      </c>
      <c r="C1287" s="1">
        <v>1487</v>
      </c>
      <c r="D1287" s="1">
        <v>895</v>
      </c>
      <c r="E1287" s="4">
        <v>6018829859</v>
      </c>
      <c r="F1287" s="1">
        <v>841</v>
      </c>
      <c r="G1287" s="81">
        <f t="shared" si="20"/>
        <v>56556.825823806321</v>
      </c>
    </row>
    <row r="1288" spans="1:7" x14ac:dyDescent="0.25">
      <c r="A1288" s="1" t="s">
        <v>10</v>
      </c>
      <c r="B1288" s="1">
        <v>41745</v>
      </c>
      <c r="C1288" s="1">
        <v>1516</v>
      </c>
      <c r="D1288" s="1">
        <v>988</v>
      </c>
      <c r="E1288" s="4">
        <v>6517150396</v>
      </c>
      <c r="F1288" s="1">
        <v>955</v>
      </c>
      <c r="G1288" s="81">
        <f t="shared" si="20"/>
        <v>62994.722955145116</v>
      </c>
    </row>
    <row r="1289" spans="1:7" x14ac:dyDescent="0.25">
      <c r="A1289" s="1" t="s">
        <v>10</v>
      </c>
      <c r="B1289" s="1">
        <v>41746</v>
      </c>
      <c r="C1289" s="1">
        <v>12445</v>
      </c>
      <c r="D1289" s="1">
        <v>8000</v>
      </c>
      <c r="E1289" s="4">
        <v>6428284452</v>
      </c>
      <c r="F1289" s="1">
        <v>7497</v>
      </c>
      <c r="G1289" s="81">
        <f t="shared" si="20"/>
        <v>60241.060666934507</v>
      </c>
    </row>
    <row r="1290" spans="1:7" x14ac:dyDescent="0.25">
      <c r="A1290" s="1" t="s">
        <v>10</v>
      </c>
      <c r="B1290" s="1">
        <v>41747</v>
      </c>
      <c r="C1290" s="1">
        <v>5048</v>
      </c>
      <c r="D1290" s="1">
        <v>2857</v>
      </c>
      <c r="E1290" s="4">
        <v>5659667195</v>
      </c>
      <c r="F1290" s="1">
        <v>2608</v>
      </c>
      <c r="G1290" s="81">
        <f t="shared" si="20"/>
        <v>51664.025356576865</v>
      </c>
    </row>
    <row r="1291" spans="1:7" x14ac:dyDescent="0.25">
      <c r="A1291" s="1" t="s">
        <v>10</v>
      </c>
      <c r="B1291" s="1">
        <v>41748</v>
      </c>
      <c r="C1291" s="1">
        <v>956</v>
      </c>
      <c r="D1291" s="1">
        <v>507</v>
      </c>
      <c r="E1291" s="4">
        <v>530334728</v>
      </c>
      <c r="F1291" s="1">
        <v>479</v>
      </c>
      <c r="G1291" s="81">
        <f t="shared" si="20"/>
        <v>50104.602510460245</v>
      </c>
    </row>
    <row r="1292" spans="1:7" x14ac:dyDescent="0.25">
      <c r="A1292" s="1" t="s">
        <v>10</v>
      </c>
      <c r="B1292" s="1">
        <v>41749</v>
      </c>
      <c r="C1292" s="1">
        <v>1562</v>
      </c>
      <c r="D1292" s="1">
        <v>1045</v>
      </c>
      <c r="E1292" s="4">
        <v>6690140845</v>
      </c>
      <c r="F1292" s="1">
        <v>989</v>
      </c>
      <c r="G1292" s="81">
        <f t="shared" si="20"/>
        <v>63316.261203585149</v>
      </c>
    </row>
    <row r="1293" spans="1:7" x14ac:dyDescent="0.25">
      <c r="A1293" s="1" t="s">
        <v>10</v>
      </c>
      <c r="B1293" s="1">
        <v>41750</v>
      </c>
      <c r="C1293" s="1">
        <v>2034</v>
      </c>
      <c r="D1293" s="1">
        <v>1273</v>
      </c>
      <c r="E1293" s="4">
        <v>6258603736</v>
      </c>
      <c r="F1293" s="1">
        <v>1205</v>
      </c>
      <c r="G1293" s="81">
        <f t="shared" si="20"/>
        <v>59242.871189773847</v>
      </c>
    </row>
    <row r="1294" spans="1:7" x14ac:dyDescent="0.25">
      <c r="A1294" s="1" t="s">
        <v>10</v>
      </c>
      <c r="B1294" s="1">
        <v>41751</v>
      </c>
      <c r="C1294" s="1">
        <v>1625</v>
      </c>
      <c r="D1294" s="1">
        <v>915</v>
      </c>
      <c r="E1294" s="4">
        <v>5630769231</v>
      </c>
      <c r="F1294" s="1">
        <v>850</v>
      </c>
      <c r="G1294" s="81">
        <f t="shared" si="20"/>
        <v>52307.692307692305</v>
      </c>
    </row>
    <row r="1295" spans="1:7" x14ac:dyDescent="0.25">
      <c r="A1295" s="1" t="s">
        <v>10</v>
      </c>
      <c r="B1295" s="1">
        <v>41752</v>
      </c>
      <c r="C1295" s="1">
        <v>1236</v>
      </c>
      <c r="D1295" s="1">
        <v>735</v>
      </c>
      <c r="E1295" s="4">
        <v>5946601942</v>
      </c>
      <c r="F1295" s="1">
        <v>679</v>
      </c>
      <c r="G1295" s="81">
        <f t="shared" si="20"/>
        <v>54935.275080906154</v>
      </c>
    </row>
    <row r="1296" spans="1:7" x14ac:dyDescent="0.25">
      <c r="A1296" s="1" t="s">
        <v>10</v>
      </c>
      <c r="B1296" s="1">
        <v>41801</v>
      </c>
      <c r="C1296" s="1">
        <v>613</v>
      </c>
      <c r="D1296" s="1">
        <v>303</v>
      </c>
      <c r="E1296" s="4">
        <v>4942903752</v>
      </c>
      <c r="F1296" s="1">
        <v>280</v>
      </c>
      <c r="G1296" s="81">
        <f t="shared" si="20"/>
        <v>45676.998368678629</v>
      </c>
    </row>
    <row r="1297" spans="1:7" x14ac:dyDescent="0.25">
      <c r="A1297" s="1" t="s">
        <v>10</v>
      </c>
      <c r="B1297" s="1">
        <v>41802</v>
      </c>
      <c r="C1297" s="1">
        <v>739</v>
      </c>
      <c r="D1297" s="1">
        <v>455</v>
      </c>
      <c r="E1297" s="4">
        <v>6156968877</v>
      </c>
      <c r="F1297" s="1">
        <v>432</v>
      </c>
      <c r="G1297" s="81">
        <f t="shared" si="20"/>
        <v>58457.374830852503</v>
      </c>
    </row>
    <row r="1298" spans="1:7" x14ac:dyDescent="0.25">
      <c r="A1298" s="1" t="s">
        <v>10</v>
      </c>
      <c r="B1298" s="1">
        <v>41803</v>
      </c>
      <c r="C1298" s="1">
        <v>2577</v>
      </c>
      <c r="D1298" s="1">
        <v>1469</v>
      </c>
      <c r="E1298" s="4">
        <v>5700426853</v>
      </c>
      <c r="F1298" s="1">
        <v>1393</v>
      </c>
      <c r="G1298" s="81">
        <f t="shared" si="20"/>
        <v>54055.102832751261</v>
      </c>
    </row>
    <row r="1299" spans="1:7" x14ac:dyDescent="0.25">
      <c r="A1299" s="1" t="s">
        <v>10</v>
      </c>
      <c r="B1299" s="1">
        <v>41804</v>
      </c>
      <c r="C1299" s="1">
        <v>4028</v>
      </c>
      <c r="D1299" s="1">
        <v>2576</v>
      </c>
      <c r="E1299" s="4">
        <v>6395233366</v>
      </c>
      <c r="F1299" s="1">
        <v>2440</v>
      </c>
      <c r="G1299" s="81">
        <f t="shared" si="20"/>
        <v>60575.968222442898</v>
      </c>
    </row>
    <row r="1300" spans="1:7" x14ac:dyDescent="0.25">
      <c r="A1300" s="1" t="s">
        <v>10</v>
      </c>
      <c r="B1300" s="1">
        <v>41805</v>
      </c>
      <c r="C1300" s="1">
        <v>2820</v>
      </c>
      <c r="D1300" s="1">
        <v>1293</v>
      </c>
      <c r="E1300" s="4">
        <v>4585106383</v>
      </c>
      <c r="F1300" s="1">
        <v>1184</v>
      </c>
      <c r="G1300" s="81">
        <f t="shared" si="20"/>
        <v>41985.815602836883</v>
      </c>
    </row>
    <row r="1301" spans="1:7" x14ac:dyDescent="0.25">
      <c r="A1301" s="1" t="s">
        <v>10</v>
      </c>
      <c r="B1301" s="1">
        <v>41806</v>
      </c>
      <c r="C1301" s="1">
        <v>2351</v>
      </c>
      <c r="D1301" s="1">
        <v>1410</v>
      </c>
      <c r="E1301" s="4">
        <v>5997447895</v>
      </c>
      <c r="F1301" s="1">
        <v>1355</v>
      </c>
      <c r="G1301" s="81">
        <f t="shared" si="20"/>
        <v>57635.048915355168</v>
      </c>
    </row>
    <row r="1302" spans="1:7" x14ac:dyDescent="0.25">
      <c r="A1302" s="1" t="s">
        <v>10</v>
      </c>
      <c r="B1302" s="1">
        <v>41807</v>
      </c>
      <c r="C1302" s="1">
        <v>1345</v>
      </c>
      <c r="D1302" s="1">
        <v>836</v>
      </c>
      <c r="E1302" s="4">
        <v>6215613383</v>
      </c>
      <c r="F1302" s="1">
        <v>791</v>
      </c>
      <c r="G1302" s="81">
        <f t="shared" si="20"/>
        <v>58810.408921933085</v>
      </c>
    </row>
    <row r="1303" spans="1:7" x14ac:dyDescent="0.25">
      <c r="A1303" s="1" t="s">
        <v>10</v>
      </c>
      <c r="B1303" s="1">
        <v>41808</v>
      </c>
      <c r="C1303" s="1">
        <v>6343</v>
      </c>
      <c r="D1303" s="1">
        <v>3834</v>
      </c>
      <c r="E1303" s="4">
        <v>6044458458</v>
      </c>
      <c r="F1303" s="1">
        <v>3644</v>
      </c>
      <c r="G1303" s="81">
        <f t="shared" si="20"/>
        <v>57449.15655052814</v>
      </c>
    </row>
    <row r="1304" spans="1:7" x14ac:dyDescent="0.25">
      <c r="A1304" s="1" t="s">
        <v>10</v>
      </c>
      <c r="B1304" s="1">
        <v>41809</v>
      </c>
      <c r="C1304" s="1">
        <v>1022</v>
      </c>
      <c r="D1304" s="1">
        <v>617</v>
      </c>
      <c r="E1304" s="4">
        <v>6037181996</v>
      </c>
      <c r="F1304" s="1">
        <v>586</v>
      </c>
      <c r="G1304" s="81">
        <f t="shared" si="20"/>
        <v>57338.551859099804</v>
      </c>
    </row>
    <row r="1305" spans="1:7" x14ac:dyDescent="0.25">
      <c r="A1305" s="1" t="s">
        <v>10</v>
      </c>
      <c r="B1305" s="1">
        <v>41810</v>
      </c>
      <c r="C1305" s="1">
        <v>3215</v>
      </c>
      <c r="D1305" s="1">
        <v>2139</v>
      </c>
      <c r="E1305" s="4">
        <v>665318818</v>
      </c>
      <c r="F1305" s="1">
        <v>2027</v>
      </c>
      <c r="G1305" s="81">
        <f t="shared" si="20"/>
        <v>63048.211508553657</v>
      </c>
    </row>
    <row r="1306" spans="1:7" x14ac:dyDescent="0.25">
      <c r="A1306" s="1" t="s">
        <v>10</v>
      </c>
      <c r="B1306" s="1">
        <v>41811</v>
      </c>
      <c r="C1306" s="1">
        <v>3583</v>
      </c>
      <c r="D1306" s="1">
        <v>2177</v>
      </c>
      <c r="E1306" s="4">
        <v>6075914039</v>
      </c>
      <c r="F1306" s="1">
        <v>2066</v>
      </c>
      <c r="G1306" s="81">
        <f t="shared" si="20"/>
        <v>57661.177783979903</v>
      </c>
    </row>
    <row r="1307" spans="1:7" x14ac:dyDescent="0.25">
      <c r="A1307" s="1" t="s">
        <v>10</v>
      </c>
      <c r="B1307" s="1">
        <v>41812</v>
      </c>
      <c r="C1307" s="1">
        <v>14334</v>
      </c>
      <c r="D1307" s="1">
        <v>8073</v>
      </c>
      <c r="E1307" s="4">
        <v>5632063625</v>
      </c>
      <c r="F1307" s="1">
        <v>7618</v>
      </c>
      <c r="G1307" s="81">
        <f t="shared" si="20"/>
        <v>53146.365285335567</v>
      </c>
    </row>
    <row r="1308" spans="1:7" x14ac:dyDescent="0.25">
      <c r="A1308" s="1" t="s">
        <v>10</v>
      </c>
      <c r="B1308" s="1">
        <v>41813</v>
      </c>
      <c r="C1308" s="1">
        <v>964</v>
      </c>
      <c r="D1308" s="1">
        <v>583</v>
      </c>
      <c r="E1308" s="4">
        <v>6047717842</v>
      </c>
      <c r="F1308" s="1">
        <v>556</v>
      </c>
      <c r="G1308" s="81">
        <f t="shared" si="20"/>
        <v>57676.348547717847</v>
      </c>
    </row>
    <row r="1309" spans="1:7" x14ac:dyDescent="0.25">
      <c r="A1309" s="1" t="s">
        <v>10</v>
      </c>
      <c r="B1309" s="1">
        <v>41814</v>
      </c>
      <c r="C1309" s="1">
        <v>1719</v>
      </c>
      <c r="D1309" s="1">
        <v>1036</v>
      </c>
      <c r="E1309" s="4">
        <v>6026759744</v>
      </c>
      <c r="F1309" s="1">
        <v>989</v>
      </c>
      <c r="G1309" s="81">
        <f t="shared" si="20"/>
        <v>57533.449680046535</v>
      </c>
    </row>
    <row r="1310" spans="1:7" x14ac:dyDescent="0.25">
      <c r="A1310" s="1" t="s">
        <v>10</v>
      </c>
      <c r="B1310" s="1">
        <v>41815</v>
      </c>
      <c r="C1310" s="1">
        <v>946</v>
      </c>
      <c r="D1310" s="1">
        <v>553</v>
      </c>
      <c r="E1310" s="4">
        <v>5845665962</v>
      </c>
      <c r="F1310" s="1">
        <v>521</v>
      </c>
      <c r="G1310" s="81">
        <f t="shared" si="20"/>
        <v>55073.99577167019</v>
      </c>
    </row>
    <row r="1311" spans="1:7" x14ac:dyDescent="0.25">
      <c r="A1311" s="1" t="s">
        <v>10</v>
      </c>
      <c r="B1311" s="1">
        <v>41816</v>
      </c>
      <c r="C1311" s="1">
        <v>2912</v>
      </c>
      <c r="D1311" s="1">
        <v>1879</v>
      </c>
      <c r="E1311" s="4">
        <v>645260989</v>
      </c>
      <c r="F1311" s="1">
        <v>1780</v>
      </c>
      <c r="G1311" s="81">
        <f t="shared" si="20"/>
        <v>61126.373626373628</v>
      </c>
    </row>
    <row r="1312" spans="1:7" x14ac:dyDescent="0.25">
      <c r="A1312" s="1" t="s">
        <v>10</v>
      </c>
      <c r="B1312" s="1">
        <v>41817</v>
      </c>
      <c r="C1312" s="1">
        <v>2690</v>
      </c>
      <c r="D1312" s="1">
        <v>1506</v>
      </c>
      <c r="E1312" s="4">
        <v>5598513011</v>
      </c>
      <c r="F1312" s="1">
        <v>1449</v>
      </c>
      <c r="G1312" s="81">
        <f t="shared" si="20"/>
        <v>53866.171003717471</v>
      </c>
    </row>
    <row r="1313" spans="1:7" x14ac:dyDescent="0.25">
      <c r="A1313" s="1" t="s">
        <v>10</v>
      </c>
      <c r="B1313" s="1">
        <v>41818</v>
      </c>
      <c r="C1313" s="1">
        <v>1422</v>
      </c>
      <c r="D1313" s="1">
        <v>882</v>
      </c>
      <c r="E1313" s="4">
        <v>6202531646</v>
      </c>
      <c r="F1313" s="1">
        <v>840</v>
      </c>
      <c r="G1313" s="81">
        <f t="shared" si="20"/>
        <v>59071.72995780591</v>
      </c>
    </row>
    <row r="1314" spans="1:7" x14ac:dyDescent="0.25">
      <c r="A1314" s="1" t="s">
        <v>10</v>
      </c>
      <c r="B1314" s="1">
        <v>41819</v>
      </c>
      <c r="C1314" s="1">
        <v>2158</v>
      </c>
      <c r="D1314" s="1">
        <v>1298</v>
      </c>
      <c r="E1314" s="4">
        <v>6014828545</v>
      </c>
      <c r="F1314" s="1">
        <v>1221</v>
      </c>
      <c r="G1314" s="81">
        <f t="shared" si="20"/>
        <v>56580.166821130682</v>
      </c>
    </row>
    <row r="1315" spans="1:7" x14ac:dyDescent="0.25">
      <c r="A1315" s="1" t="s">
        <v>10</v>
      </c>
      <c r="B1315" s="1">
        <v>41820</v>
      </c>
      <c r="C1315" s="1">
        <v>4968</v>
      </c>
      <c r="D1315" s="1">
        <v>3085</v>
      </c>
      <c r="E1315" s="4">
        <v>6209742351</v>
      </c>
      <c r="F1315" s="1">
        <v>2970</v>
      </c>
      <c r="G1315" s="81">
        <f t="shared" si="20"/>
        <v>59782.608695652169</v>
      </c>
    </row>
    <row r="1316" spans="1:7" x14ac:dyDescent="0.25">
      <c r="A1316" s="1" t="s">
        <v>10</v>
      </c>
      <c r="B1316" s="1">
        <v>41821</v>
      </c>
      <c r="C1316" s="1">
        <v>2435</v>
      </c>
      <c r="D1316" s="1">
        <v>1362</v>
      </c>
      <c r="E1316" s="4">
        <v>5593429158</v>
      </c>
      <c r="F1316" s="1">
        <v>1298</v>
      </c>
      <c r="G1316" s="81">
        <f t="shared" si="20"/>
        <v>53305.954825462009</v>
      </c>
    </row>
    <row r="1317" spans="1:7" x14ac:dyDescent="0.25">
      <c r="A1317" s="1" t="s">
        <v>10</v>
      </c>
      <c r="B1317" s="1">
        <v>41822</v>
      </c>
      <c r="C1317" s="1">
        <v>2383</v>
      </c>
      <c r="D1317" s="1">
        <v>1532</v>
      </c>
      <c r="E1317" s="4">
        <v>6428871171</v>
      </c>
      <c r="F1317" s="1">
        <v>1474</v>
      </c>
      <c r="G1317" s="81">
        <f t="shared" si="20"/>
        <v>61854.804867813677</v>
      </c>
    </row>
    <row r="1318" spans="1:7" x14ac:dyDescent="0.25">
      <c r="A1318" s="1" t="s">
        <v>10</v>
      </c>
      <c r="B1318" s="1">
        <v>41823</v>
      </c>
      <c r="C1318" s="1">
        <v>5564</v>
      </c>
      <c r="D1318" s="1">
        <v>3600</v>
      </c>
      <c r="E1318" s="4">
        <v>6470165349</v>
      </c>
      <c r="F1318" s="1">
        <v>3451</v>
      </c>
      <c r="G1318" s="81">
        <f t="shared" si="20"/>
        <v>62023.723939611788</v>
      </c>
    </row>
    <row r="1319" spans="1:7" x14ac:dyDescent="0.25">
      <c r="A1319" s="1" t="s">
        <v>10</v>
      </c>
      <c r="B1319" s="1">
        <v>41824</v>
      </c>
      <c r="C1319" s="1">
        <v>3443</v>
      </c>
      <c r="D1319" s="1">
        <v>2178</v>
      </c>
      <c r="E1319" s="4">
        <v>6325878594</v>
      </c>
      <c r="F1319" s="1">
        <v>2063</v>
      </c>
      <c r="G1319" s="81">
        <f t="shared" si="20"/>
        <v>59918.675573627646</v>
      </c>
    </row>
    <row r="1320" spans="1:7" x14ac:dyDescent="0.25">
      <c r="A1320" s="1" t="s">
        <v>10</v>
      </c>
      <c r="B1320" s="1">
        <v>50101</v>
      </c>
      <c r="C1320" s="1">
        <v>155416</v>
      </c>
      <c r="D1320" s="1">
        <v>95690</v>
      </c>
      <c r="E1320" s="4">
        <v>615702373</v>
      </c>
      <c r="F1320" s="1">
        <v>91007</v>
      </c>
      <c r="G1320" s="81">
        <f t="shared" si="20"/>
        <v>58557.034024810833</v>
      </c>
    </row>
    <row r="1321" spans="1:7" x14ac:dyDescent="0.25">
      <c r="A1321" s="1" t="s">
        <v>10</v>
      </c>
      <c r="B1321" s="1">
        <v>50201</v>
      </c>
      <c r="C1321" s="1">
        <v>5894</v>
      </c>
      <c r="D1321" s="1">
        <v>3239</v>
      </c>
      <c r="E1321" s="4">
        <v>549541907</v>
      </c>
      <c r="F1321" s="1">
        <v>3001</v>
      </c>
      <c r="G1321" s="81">
        <f t="shared" si="20"/>
        <v>50916.185951815409</v>
      </c>
    </row>
    <row r="1322" spans="1:7" x14ac:dyDescent="0.25">
      <c r="A1322" s="1" t="s">
        <v>10</v>
      </c>
      <c r="B1322" s="1">
        <v>50202</v>
      </c>
      <c r="C1322" s="1">
        <v>3675</v>
      </c>
      <c r="D1322" s="1">
        <v>2033</v>
      </c>
      <c r="E1322" s="4">
        <v>5531972789</v>
      </c>
      <c r="F1322" s="1">
        <v>1924</v>
      </c>
      <c r="G1322" s="81">
        <f t="shared" si="20"/>
        <v>52353.741496598639</v>
      </c>
    </row>
    <row r="1323" spans="1:7" x14ac:dyDescent="0.25">
      <c r="A1323" s="1" t="s">
        <v>10</v>
      </c>
      <c r="B1323" s="1">
        <v>50203</v>
      </c>
      <c r="C1323" s="1">
        <v>2229</v>
      </c>
      <c r="D1323" s="1">
        <v>1298</v>
      </c>
      <c r="E1323" s="4">
        <v>5823239121</v>
      </c>
      <c r="F1323" s="1">
        <v>1185</v>
      </c>
      <c r="G1323" s="81">
        <f t="shared" si="20"/>
        <v>53162.853297442794</v>
      </c>
    </row>
    <row r="1324" spans="1:7" x14ac:dyDescent="0.25">
      <c r="A1324" s="1" t="s">
        <v>10</v>
      </c>
      <c r="B1324" s="1">
        <v>50204</v>
      </c>
      <c r="C1324" s="1">
        <v>4322</v>
      </c>
      <c r="D1324" s="1">
        <v>2456</v>
      </c>
      <c r="E1324" s="4">
        <v>5682554373</v>
      </c>
      <c r="F1324" s="1">
        <v>2330</v>
      </c>
      <c r="G1324" s="81">
        <f t="shared" si="20"/>
        <v>53910.226746876448</v>
      </c>
    </row>
    <row r="1325" spans="1:7" x14ac:dyDescent="0.25">
      <c r="A1325" s="1" t="s">
        <v>10</v>
      </c>
      <c r="B1325" s="1">
        <v>50205</v>
      </c>
      <c r="C1325" s="1">
        <v>21353</v>
      </c>
      <c r="D1325" s="1">
        <v>12666</v>
      </c>
      <c r="E1325" s="4">
        <v>5931719196</v>
      </c>
      <c r="F1325" s="1">
        <v>11868</v>
      </c>
      <c r="G1325" s="81">
        <f t="shared" si="20"/>
        <v>55580.012176274999</v>
      </c>
    </row>
    <row r="1326" spans="1:7" x14ac:dyDescent="0.25">
      <c r="A1326" s="1" t="s">
        <v>10</v>
      </c>
      <c r="B1326" s="1">
        <v>50206</v>
      </c>
      <c r="C1326" s="1">
        <v>885</v>
      </c>
      <c r="D1326" s="1">
        <v>411</v>
      </c>
      <c r="E1326" s="4">
        <v>4644067797</v>
      </c>
      <c r="F1326" s="1">
        <v>364</v>
      </c>
      <c r="G1326" s="81">
        <f t="shared" si="20"/>
        <v>41129.943502824855</v>
      </c>
    </row>
    <row r="1327" spans="1:7" x14ac:dyDescent="0.25">
      <c r="A1327" s="1" t="s">
        <v>10</v>
      </c>
      <c r="B1327" s="1">
        <v>50207</v>
      </c>
      <c r="C1327" s="1">
        <v>7384</v>
      </c>
      <c r="D1327" s="1">
        <v>3835</v>
      </c>
      <c r="E1327" s="4">
        <v>5193661972</v>
      </c>
      <c r="F1327" s="1">
        <v>3592</v>
      </c>
      <c r="G1327" s="81">
        <f t="shared" si="20"/>
        <v>48645.720476706389</v>
      </c>
    </row>
    <row r="1328" spans="1:7" x14ac:dyDescent="0.25">
      <c r="A1328" s="1" t="s">
        <v>10</v>
      </c>
      <c r="B1328" s="1">
        <v>50208</v>
      </c>
      <c r="C1328" s="1">
        <v>4462</v>
      </c>
      <c r="D1328" s="1">
        <v>2835</v>
      </c>
      <c r="E1328" s="4">
        <v>635365307</v>
      </c>
      <c r="F1328" s="1">
        <v>2668</v>
      </c>
      <c r="G1328" s="81">
        <f t="shared" si="20"/>
        <v>59793.81443298969</v>
      </c>
    </row>
    <row r="1329" spans="1:7" x14ac:dyDescent="0.25">
      <c r="A1329" s="1" t="s">
        <v>10</v>
      </c>
      <c r="B1329" s="1">
        <v>50209</v>
      </c>
      <c r="C1329" s="1">
        <v>4728</v>
      </c>
      <c r="D1329" s="1">
        <v>3039</v>
      </c>
      <c r="E1329" s="4">
        <v>6427664975</v>
      </c>
      <c r="F1329" s="1">
        <v>2917</v>
      </c>
      <c r="G1329" s="81">
        <f t="shared" si="20"/>
        <v>61696.277495769878</v>
      </c>
    </row>
    <row r="1330" spans="1:7" x14ac:dyDescent="0.25">
      <c r="A1330" s="1" t="s">
        <v>10</v>
      </c>
      <c r="B1330" s="1">
        <v>50210</v>
      </c>
      <c r="C1330" s="1">
        <v>775</v>
      </c>
      <c r="D1330" s="1">
        <v>468</v>
      </c>
      <c r="E1330" s="4">
        <v>6038709677</v>
      </c>
      <c r="F1330" s="1">
        <v>446</v>
      </c>
      <c r="G1330" s="81">
        <f t="shared" si="20"/>
        <v>57548.387096774197</v>
      </c>
    </row>
    <row r="1331" spans="1:7" x14ac:dyDescent="0.25">
      <c r="A1331" s="1" t="s">
        <v>10</v>
      </c>
      <c r="B1331" s="1">
        <v>50211</v>
      </c>
      <c r="C1331" s="1">
        <v>1783</v>
      </c>
      <c r="D1331" s="1">
        <v>790</v>
      </c>
      <c r="E1331" s="4">
        <v>4430734717</v>
      </c>
      <c r="F1331" s="1">
        <v>731</v>
      </c>
      <c r="G1331" s="81">
        <f t="shared" si="20"/>
        <v>40998.31744251262</v>
      </c>
    </row>
    <row r="1332" spans="1:7" x14ac:dyDescent="0.25">
      <c r="A1332" s="1" t="s">
        <v>10</v>
      </c>
      <c r="B1332" s="1">
        <v>50212</v>
      </c>
      <c r="C1332" s="1">
        <v>1413</v>
      </c>
      <c r="D1332" s="1">
        <v>685</v>
      </c>
      <c r="E1332" s="4">
        <v>4847841472</v>
      </c>
      <c r="F1332" s="1">
        <v>645</v>
      </c>
      <c r="G1332" s="81">
        <f t="shared" si="20"/>
        <v>45647.558386411889</v>
      </c>
    </row>
    <row r="1333" spans="1:7" x14ac:dyDescent="0.25">
      <c r="A1333" s="1" t="s">
        <v>10</v>
      </c>
      <c r="B1333" s="1">
        <v>50213</v>
      </c>
      <c r="C1333" s="1">
        <v>2089</v>
      </c>
      <c r="D1333" s="1">
        <v>1095</v>
      </c>
      <c r="E1333" s="4">
        <v>5241742461</v>
      </c>
      <c r="F1333" s="1">
        <v>1028</v>
      </c>
      <c r="G1333" s="81">
        <f t="shared" si="20"/>
        <v>49210.148396361896</v>
      </c>
    </row>
    <row r="1334" spans="1:7" x14ac:dyDescent="0.25">
      <c r="A1334" s="1" t="s">
        <v>10</v>
      </c>
      <c r="B1334" s="1">
        <v>50301</v>
      </c>
      <c r="C1334" s="1">
        <v>4327</v>
      </c>
      <c r="D1334" s="1">
        <v>2859</v>
      </c>
      <c r="E1334" s="4">
        <v>6607349203</v>
      </c>
      <c r="F1334" s="1">
        <v>2743</v>
      </c>
      <c r="G1334" s="81">
        <f t="shared" si="20"/>
        <v>63392.650797319155</v>
      </c>
    </row>
    <row r="1335" spans="1:7" x14ac:dyDescent="0.25">
      <c r="A1335" s="1" t="s">
        <v>10</v>
      </c>
      <c r="B1335" s="1">
        <v>50302</v>
      </c>
      <c r="C1335" s="1">
        <v>3737</v>
      </c>
      <c r="D1335" s="1">
        <v>2398</v>
      </c>
      <c r="E1335" s="4">
        <v>6416911961</v>
      </c>
      <c r="F1335" s="1">
        <v>2278</v>
      </c>
      <c r="G1335" s="81">
        <f t="shared" si="20"/>
        <v>60957.987690660957</v>
      </c>
    </row>
    <row r="1336" spans="1:7" x14ac:dyDescent="0.25">
      <c r="A1336" s="1" t="s">
        <v>10</v>
      </c>
      <c r="B1336" s="1">
        <v>50303</v>
      </c>
      <c r="C1336" s="1">
        <v>5741</v>
      </c>
      <c r="D1336" s="1">
        <v>3656</v>
      </c>
      <c r="E1336" s="4">
        <v>6368228532</v>
      </c>
      <c r="F1336" s="1">
        <v>3501</v>
      </c>
      <c r="G1336" s="81">
        <f t="shared" si="20"/>
        <v>60982.407246124363</v>
      </c>
    </row>
    <row r="1337" spans="1:7" x14ac:dyDescent="0.25">
      <c r="A1337" s="1" t="s">
        <v>10</v>
      </c>
      <c r="B1337" s="1">
        <v>50304</v>
      </c>
      <c r="C1337" s="1">
        <v>1706</v>
      </c>
      <c r="D1337" s="1">
        <v>977</v>
      </c>
      <c r="E1337" s="4">
        <v>5726846424</v>
      </c>
      <c r="F1337" s="1">
        <v>934</v>
      </c>
      <c r="G1337" s="81">
        <f t="shared" si="20"/>
        <v>54747.948417350533</v>
      </c>
    </row>
    <row r="1338" spans="1:7" x14ac:dyDescent="0.25">
      <c r="A1338" s="1" t="s">
        <v>10</v>
      </c>
      <c r="B1338" s="1">
        <v>50305</v>
      </c>
      <c r="C1338" s="1">
        <v>4940</v>
      </c>
      <c r="D1338" s="1">
        <v>2985</v>
      </c>
      <c r="E1338" s="4">
        <v>6042510121</v>
      </c>
      <c r="F1338" s="1">
        <v>2804</v>
      </c>
      <c r="G1338" s="81">
        <f t="shared" si="20"/>
        <v>56761.133603238864</v>
      </c>
    </row>
    <row r="1339" spans="1:7" x14ac:dyDescent="0.25">
      <c r="A1339" s="1" t="s">
        <v>10</v>
      </c>
      <c r="B1339" s="1">
        <v>50306</v>
      </c>
      <c r="C1339" s="1">
        <v>1580</v>
      </c>
      <c r="D1339" s="1">
        <v>901</v>
      </c>
      <c r="E1339" s="4">
        <v>5702531646</v>
      </c>
      <c r="F1339" s="1">
        <v>847</v>
      </c>
      <c r="G1339" s="81">
        <f t="shared" si="20"/>
        <v>53607.594936708854</v>
      </c>
    </row>
    <row r="1340" spans="1:7" x14ac:dyDescent="0.25">
      <c r="A1340" s="1" t="s">
        <v>10</v>
      </c>
      <c r="B1340" s="1">
        <v>50307</v>
      </c>
      <c r="C1340" s="1">
        <v>1440</v>
      </c>
      <c r="D1340" s="1">
        <v>829</v>
      </c>
      <c r="E1340" s="4">
        <v>5756944444</v>
      </c>
      <c r="F1340" s="1">
        <v>782</v>
      </c>
      <c r="G1340" s="81">
        <f t="shared" si="20"/>
        <v>54305.555555555555</v>
      </c>
    </row>
    <row r="1341" spans="1:7" x14ac:dyDescent="0.25">
      <c r="A1341" s="1" t="s">
        <v>10</v>
      </c>
      <c r="B1341" s="1">
        <v>50308</v>
      </c>
      <c r="C1341" s="1">
        <v>3052</v>
      </c>
      <c r="D1341" s="1">
        <v>1941</v>
      </c>
      <c r="E1341" s="4">
        <v>6359764089</v>
      </c>
      <c r="F1341" s="1">
        <v>1850</v>
      </c>
      <c r="G1341" s="81">
        <f t="shared" si="20"/>
        <v>60615.989515072084</v>
      </c>
    </row>
    <row r="1342" spans="1:7" x14ac:dyDescent="0.25">
      <c r="A1342" s="1" t="s">
        <v>10</v>
      </c>
      <c r="B1342" s="1">
        <v>50309</v>
      </c>
      <c r="C1342" s="1">
        <v>5494</v>
      </c>
      <c r="D1342" s="1">
        <v>3712</v>
      </c>
      <c r="E1342" s="4">
        <v>6756461594</v>
      </c>
      <c r="F1342" s="1">
        <v>3540</v>
      </c>
      <c r="G1342" s="81">
        <f t="shared" si="20"/>
        <v>64433.927921368762</v>
      </c>
    </row>
    <row r="1343" spans="1:7" x14ac:dyDescent="0.25">
      <c r="A1343" s="1" t="s">
        <v>10</v>
      </c>
      <c r="B1343" s="1">
        <v>50310</v>
      </c>
      <c r="C1343" s="1">
        <v>7083</v>
      </c>
      <c r="D1343" s="1">
        <v>4412</v>
      </c>
      <c r="E1343" s="4">
        <v>6228999012</v>
      </c>
      <c r="F1343" s="1">
        <v>4205</v>
      </c>
      <c r="G1343" s="81">
        <f t="shared" si="20"/>
        <v>59367.499647042212</v>
      </c>
    </row>
    <row r="1344" spans="1:7" x14ac:dyDescent="0.25">
      <c r="A1344" s="1" t="s">
        <v>10</v>
      </c>
      <c r="B1344" s="1">
        <v>50311</v>
      </c>
      <c r="C1344" s="1">
        <v>3085</v>
      </c>
      <c r="D1344" s="1">
        <v>1589</v>
      </c>
      <c r="E1344" s="4">
        <v>5150729335</v>
      </c>
      <c r="F1344" s="1">
        <v>1493</v>
      </c>
      <c r="G1344" s="81">
        <f t="shared" si="20"/>
        <v>48395.461912479739</v>
      </c>
    </row>
    <row r="1345" spans="1:7" x14ac:dyDescent="0.25">
      <c r="A1345" s="1" t="s">
        <v>10</v>
      </c>
      <c r="B1345" s="1">
        <v>50312</v>
      </c>
      <c r="C1345" s="1">
        <v>1591</v>
      </c>
      <c r="D1345" s="1">
        <v>1049</v>
      </c>
      <c r="E1345" s="4">
        <v>6593337524</v>
      </c>
      <c r="F1345" s="1">
        <v>982</v>
      </c>
      <c r="G1345" s="81">
        <f t="shared" si="20"/>
        <v>61722.18730358265</v>
      </c>
    </row>
    <row r="1346" spans="1:7" x14ac:dyDescent="0.25">
      <c r="A1346" s="1" t="s">
        <v>10</v>
      </c>
      <c r="B1346" s="1">
        <v>50313</v>
      </c>
      <c r="C1346" s="1">
        <v>778</v>
      </c>
      <c r="D1346" s="1">
        <v>428</v>
      </c>
      <c r="E1346" s="4">
        <v>5501285347</v>
      </c>
      <c r="F1346" s="1">
        <v>408</v>
      </c>
      <c r="G1346" s="81">
        <f t="shared" si="20"/>
        <v>52442.159383033424</v>
      </c>
    </row>
    <row r="1347" spans="1:7" x14ac:dyDescent="0.25">
      <c r="A1347" s="1" t="s">
        <v>10</v>
      </c>
      <c r="B1347" s="1">
        <v>50314</v>
      </c>
      <c r="C1347" s="1">
        <v>7392</v>
      </c>
      <c r="D1347" s="1">
        <v>4674</v>
      </c>
      <c r="E1347" s="4">
        <v>6323051948</v>
      </c>
      <c r="F1347" s="1">
        <v>4477</v>
      </c>
      <c r="G1347" s="81">
        <f t="shared" si="20"/>
        <v>60565.476190476191</v>
      </c>
    </row>
    <row r="1348" spans="1:7" x14ac:dyDescent="0.25">
      <c r="A1348" s="1" t="s">
        <v>10</v>
      </c>
      <c r="B1348" s="1">
        <v>50315</v>
      </c>
      <c r="C1348" s="1">
        <v>2640</v>
      </c>
      <c r="D1348" s="1">
        <v>1596</v>
      </c>
      <c r="E1348" s="4">
        <v>6045454545</v>
      </c>
      <c r="F1348" s="1">
        <v>1513</v>
      </c>
      <c r="G1348" s="81">
        <f t="shared" si="20"/>
        <v>57310.606060606064</v>
      </c>
    </row>
    <row r="1349" spans="1:7" x14ac:dyDescent="0.25">
      <c r="A1349" s="1" t="s">
        <v>10</v>
      </c>
      <c r="B1349" s="1">
        <v>50316</v>
      </c>
      <c r="C1349" s="1">
        <v>4192</v>
      </c>
      <c r="D1349" s="1">
        <v>2692</v>
      </c>
      <c r="E1349" s="4">
        <v>6421755725</v>
      </c>
      <c r="F1349" s="1">
        <v>2551</v>
      </c>
      <c r="G1349" s="81">
        <f t="shared" si="20"/>
        <v>60854.007633587789</v>
      </c>
    </row>
    <row r="1350" spans="1:7" x14ac:dyDescent="0.25">
      <c r="A1350" s="1" t="s">
        <v>10</v>
      </c>
      <c r="B1350" s="1">
        <v>50317</v>
      </c>
      <c r="C1350" s="1">
        <v>5025</v>
      </c>
      <c r="D1350" s="1">
        <v>3109</v>
      </c>
      <c r="E1350" s="4">
        <v>6187064677</v>
      </c>
      <c r="F1350" s="1">
        <v>2949</v>
      </c>
      <c r="G1350" s="81">
        <f t="shared" ref="G1350:G1413" si="21">F1350/(C1350/100000)</f>
        <v>58686.567164179098</v>
      </c>
    </row>
    <row r="1351" spans="1:7" x14ac:dyDescent="0.25">
      <c r="A1351" s="1" t="s">
        <v>10</v>
      </c>
      <c r="B1351" s="1">
        <v>50318</v>
      </c>
      <c r="C1351" s="1">
        <v>472</v>
      </c>
      <c r="D1351" s="1">
        <v>263</v>
      </c>
      <c r="E1351" s="4">
        <v>5572033898</v>
      </c>
      <c r="F1351" s="1">
        <v>226</v>
      </c>
      <c r="G1351" s="81">
        <f t="shared" si="21"/>
        <v>47881.355932203391</v>
      </c>
    </row>
    <row r="1352" spans="1:7" x14ac:dyDescent="0.25">
      <c r="A1352" s="1" t="s">
        <v>10</v>
      </c>
      <c r="B1352" s="1">
        <v>50319</v>
      </c>
      <c r="C1352" s="1">
        <v>3587</v>
      </c>
      <c r="D1352" s="1">
        <v>2171</v>
      </c>
      <c r="E1352" s="4">
        <v>6052411486</v>
      </c>
      <c r="F1352" s="1">
        <v>2092</v>
      </c>
      <c r="G1352" s="81">
        <f t="shared" si="21"/>
        <v>58321.717312517423</v>
      </c>
    </row>
    <row r="1353" spans="1:7" x14ac:dyDescent="0.25">
      <c r="A1353" s="1" t="s">
        <v>10</v>
      </c>
      <c r="B1353" s="1">
        <v>50320</v>
      </c>
      <c r="C1353" s="1">
        <v>2659</v>
      </c>
      <c r="D1353" s="1">
        <v>1618</v>
      </c>
      <c r="E1353" s="4">
        <v>6084994359</v>
      </c>
      <c r="F1353" s="1">
        <v>1517</v>
      </c>
      <c r="G1353" s="81">
        <f t="shared" si="21"/>
        <v>57051.523128995868</v>
      </c>
    </row>
    <row r="1354" spans="1:7" x14ac:dyDescent="0.25">
      <c r="A1354" s="1" t="s">
        <v>10</v>
      </c>
      <c r="B1354" s="1">
        <v>50321</v>
      </c>
      <c r="C1354" s="1">
        <v>3659</v>
      </c>
      <c r="D1354" s="1">
        <v>2256</v>
      </c>
      <c r="E1354" s="4">
        <v>6165619022</v>
      </c>
      <c r="F1354" s="1">
        <v>2116</v>
      </c>
      <c r="G1354" s="81">
        <f t="shared" si="21"/>
        <v>57830.00819896147</v>
      </c>
    </row>
    <row r="1355" spans="1:7" x14ac:dyDescent="0.25">
      <c r="A1355" s="1" t="s">
        <v>10</v>
      </c>
      <c r="B1355" s="1">
        <v>50322</v>
      </c>
      <c r="C1355" s="1">
        <v>4055</v>
      </c>
      <c r="D1355" s="1">
        <v>2332</v>
      </c>
      <c r="E1355" s="4">
        <v>5750924784</v>
      </c>
      <c r="F1355" s="1">
        <v>2175</v>
      </c>
      <c r="G1355" s="81">
        <f t="shared" si="21"/>
        <v>53637.484586929713</v>
      </c>
    </row>
    <row r="1356" spans="1:7" x14ac:dyDescent="0.25">
      <c r="A1356" s="1" t="s">
        <v>10</v>
      </c>
      <c r="B1356" s="1">
        <v>50323</v>
      </c>
      <c r="C1356" s="1">
        <v>3446</v>
      </c>
      <c r="D1356" s="1">
        <v>2129</v>
      </c>
      <c r="E1356" s="4">
        <v>6178177597</v>
      </c>
      <c r="F1356" s="1">
        <v>2024</v>
      </c>
      <c r="G1356" s="81">
        <f t="shared" si="21"/>
        <v>58734.764944863615</v>
      </c>
    </row>
    <row r="1357" spans="1:7" x14ac:dyDescent="0.25">
      <c r="A1357" s="1" t="s">
        <v>10</v>
      </c>
      <c r="B1357" s="1">
        <v>50324</v>
      </c>
      <c r="C1357" s="1">
        <v>6492</v>
      </c>
      <c r="D1357" s="1">
        <v>3706</v>
      </c>
      <c r="E1357" s="4">
        <v>5708564387</v>
      </c>
      <c r="F1357" s="1">
        <v>3461</v>
      </c>
      <c r="G1357" s="81">
        <f t="shared" si="21"/>
        <v>53311.768330252613</v>
      </c>
    </row>
    <row r="1358" spans="1:7" x14ac:dyDescent="0.25">
      <c r="A1358" s="1" t="s">
        <v>10</v>
      </c>
      <c r="B1358" s="1">
        <v>50325</v>
      </c>
      <c r="C1358" s="1">
        <v>2417</v>
      </c>
      <c r="D1358" s="1">
        <v>1336</v>
      </c>
      <c r="E1358" s="4">
        <v>5527513446</v>
      </c>
      <c r="F1358" s="1">
        <v>1246</v>
      </c>
      <c r="G1358" s="81">
        <f t="shared" si="21"/>
        <v>51551.510136532888</v>
      </c>
    </row>
    <row r="1359" spans="1:7" x14ac:dyDescent="0.25">
      <c r="A1359" s="1" t="s">
        <v>10</v>
      </c>
      <c r="B1359" s="1">
        <v>50326</v>
      </c>
      <c r="C1359" s="1">
        <v>5850</v>
      </c>
      <c r="D1359" s="1">
        <v>3377</v>
      </c>
      <c r="E1359" s="4">
        <v>5772649573</v>
      </c>
      <c r="F1359" s="1">
        <v>3171</v>
      </c>
      <c r="G1359" s="81">
        <f t="shared" si="21"/>
        <v>54205.128205128203</v>
      </c>
    </row>
    <row r="1360" spans="1:7" x14ac:dyDescent="0.25">
      <c r="A1360" s="1" t="s">
        <v>10</v>
      </c>
      <c r="B1360" s="1">
        <v>50327</v>
      </c>
      <c r="C1360" s="1">
        <v>4956</v>
      </c>
      <c r="D1360" s="1">
        <v>3051</v>
      </c>
      <c r="E1360" s="4">
        <v>6156174334</v>
      </c>
      <c r="F1360" s="1">
        <v>2890</v>
      </c>
      <c r="G1360" s="81">
        <f t="shared" si="21"/>
        <v>58313.155770782891</v>
      </c>
    </row>
    <row r="1361" spans="1:7" x14ac:dyDescent="0.25">
      <c r="A1361" s="1" t="s">
        <v>10</v>
      </c>
      <c r="B1361" s="1">
        <v>50328</v>
      </c>
      <c r="C1361" s="1">
        <v>1261</v>
      </c>
      <c r="D1361" s="1">
        <v>785</v>
      </c>
      <c r="E1361" s="4">
        <v>6225218081</v>
      </c>
      <c r="F1361" s="1">
        <v>753</v>
      </c>
      <c r="G1361" s="81">
        <f t="shared" si="21"/>
        <v>59714.512291831881</v>
      </c>
    </row>
    <row r="1362" spans="1:7" x14ac:dyDescent="0.25">
      <c r="A1362" s="1" t="s">
        <v>10</v>
      </c>
      <c r="B1362" s="1">
        <v>50329</v>
      </c>
      <c r="C1362" s="1">
        <v>3031</v>
      </c>
      <c r="D1362" s="1">
        <v>1561</v>
      </c>
      <c r="E1362" s="4">
        <v>5150115473</v>
      </c>
      <c r="F1362" s="1">
        <v>1454</v>
      </c>
      <c r="G1362" s="81">
        <f t="shared" si="21"/>
        <v>47970.966677664139</v>
      </c>
    </row>
    <row r="1363" spans="1:7" x14ac:dyDescent="0.25">
      <c r="A1363" s="1" t="s">
        <v>10</v>
      </c>
      <c r="B1363" s="1">
        <v>50330</v>
      </c>
      <c r="C1363" s="1">
        <v>3905</v>
      </c>
      <c r="D1363" s="1">
        <v>2499</v>
      </c>
      <c r="E1363" s="4">
        <v>6399487836</v>
      </c>
      <c r="F1363" s="1">
        <v>2345</v>
      </c>
      <c r="G1363" s="81">
        <f t="shared" si="21"/>
        <v>60051.216389244553</v>
      </c>
    </row>
    <row r="1364" spans="1:7" x14ac:dyDescent="0.25">
      <c r="A1364" s="1" t="s">
        <v>10</v>
      </c>
      <c r="B1364" s="1">
        <v>50331</v>
      </c>
      <c r="C1364" s="1">
        <v>1119</v>
      </c>
      <c r="D1364" s="1">
        <v>642</v>
      </c>
      <c r="E1364" s="4">
        <v>5737265416</v>
      </c>
      <c r="F1364" s="1">
        <v>601</v>
      </c>
      <c r="G1364" s="81">
        <f t="shared" si="21"/>
        <v>53708.668453976767</v>
      </c>
    </row>
    <row r="1365" spans="1:7" x14ac:dyDescent="0.25">
      <c r="A1365" s="1" t="s">
        <v>10</v>
      </c>
      <c r="B1365" s="1">
        <v>50332</v>
      </c>
      <c r="C1365" s="1">
        <v>1942</v>
      </c>
      <c r="D1365" s="1">
        <v>1110</v>
      </c>
      <c r="E1365" s="4">
        <v>5715756952</v>
      </c>
      <c r="F1365" s="1">
        <v>1059</v>
      </c>
      <c r="G1365" s="81">
        <f t="shared" si="21"/>
        <v>54531.410916580848</v>
      </c>
    </row>
    <row r="1366" spans="1:7" x14ac:dyDescent="0.25">
      <c r="A1366" s="1" t="s">
        <v>10</v>
      </c>
      <c r="B1366" s="1">
        <v>50335</v>
      </c>
      <c r="C1366" s="1">
        <v>7753</v>
      </c>
      <c r="D1366" s="1">
        <v>4281</v>
      </c>
      <c r="E1366" s="4">
        <v>5521733523</v>
      </c>
      <c r="F1366" s="1">
        <v>3917</v>
      </c>
      <c r="G1366" s="81">
        <f t="shared" si="21"/>
        <v>50522.378434154518</v>
      </c>
    </row>
    <row r="1367" spans="1:7" x14ac:dyDescent="0.25">
      <c r="A1367" s="1" t="s">
        <v>10</v>
      </c>
      <c r="B1367" s="1">
        <v>50336</v>
      </c>
      <c r="C1367" s="1">
        <v>3670</v>
      </c>
      <c r="D1367" s="1">
        <v>2306</v>
      </c>
      <c r="E1367" s="4">
        <v>6283378747</v>
      </c>
      <c r="F1367" s="1">
        <v>2168</v>
      </c>
      <c r="G1367" s="81">
        <f t="shared" si="21"/>
        <v>59073.569482288825</v>
      </c>
    </row>
    <row r="1368" spans="1:7" x14ac:dyDescent="0.25">
      <c r="A1368" s="1" t="s">
        <v>10</v>
      </c>
      <c r="B1368" s="1">
        <v>50337</v>
      </c>
      <c r="C1368" s="1">
        <v>5971</v>
      </c>
      <c r="D1368" s="1">
        <v>3458</v>
      </c>
      <c r="E1368" s="4">
        <v>5791324736</v>
      </c>
      <c r="F1368" s="1">
        <v>3246</v>
      </c>
      <c r="G1368" s="81">
        <f t="shared" si="21"/>
        <v>54362.753307653657</v>
      </c>
    </row>
    <row r="1369" spans="1:7" x14ac:dyDescent="0.25">
      <c r="A1369" s="1" t="s">
        <v>10</v>
      </c>
      <c r="B1369" s="1">
        <v>50338</v>
      </c>
      <c r="C1369" s="1">
        <v>13575</v>
      </c>
      <c r="D1369" s="1">
        <v>8811</v>
      </c>
      <c r="E1369" s="4">
        <v>6490607735</v>
      </c>
      <c r="F1369" s="1">
        <v>8438</v>
      </c>
      <c r="G1369" s="81">
        <f t="shared" si="21"/>
        <v>62158.379373848984</v>
      </c>
    </row>
    <row r="1370" spans="1:7" x14ac:dyDescent="0.25">
      <c r="A1370" s="1" t="s">
        <v>10</v>
      </c>
      <c r="B1370" s="1">
        <v>50339</v>
      </c>
      <c r="C1370" s="1">
        <v>11001</v>
      </c>
      <c r="D1370" s="1">
        <v>6918</v>
      </c>
      <c r="E1370" s="4">
        <v>6288519226</v>
      </c>
      <c r="F1370" s="1">
        <v>6624</v>
      </c>
      <c r="G1370" s="81">
        <f t="shared" si="21"/>
        <v>60212.707935642218</v>
      </c>
    </row>
    <row r="1371" spans="1:7" x14ac:dyDescent="0.25">
      <c r="A1371" s="1" t="s">
        <v>10</v>
      </c>
      <c r="B1371" s="1">
        <v>50401</v>
      </c>
      <c r="C1371" s="1">
        <v>4487</v>
      </c>
      <c r="D1371" s="1">
        <v>2690</v>
      </c>
      <c r="E1371" s="4">
        <v>5995096947</v>
      </c>
      <c r="F1371" s="1">
        <v>2495</v>
      </c>
      <c r="G1371" s="81">
        <f t="shared" si="21"/>
        <v>55605.081346110986</v>
      </c>
    </row>
    <row r="1372" spans="1:7" x14ac:dyDescent="0.25">
      <c r="A1372" s="1" t="s">
        <v>10</v>
      </c>
      <c r="B1372" s="1">
        <v>50402</v>
      </c>
      <c r="C1372" s="1">
        <v>6816</v>
      </c>
      <c r="D1372" s="1">
        <v>4718</v>
      </c>
      <c r="E1372" s="4">
        <v>6921948357</v>
      </c>
      <c r="F1372" s="1">
        <v>4415</v>
      </c>
      <c r="G1372" s="81">
        <f t="shared" si="21"/>
        <v>64774.06103286385</v>
      </c>
    </row>
    <row r="1373" spans="1:7" x14ac:dyDescent="0.25">
      <c r="A1373" s="1" t="s">
        <v>10</v>
      </c>
      <c r="B1373" s="1">
        <v>50403</v>
      </c>
      <c r="C1373" s="1">
        <v>3961</v>
      </c>
      <c r="D1373" s="1">
        <v>2841</v>
      </c>
      <c r="E1373" s="4">
        <v>7172431204</v>
      </c>
      <c r="F1373" s="1">
        <v>2703</v>
      </c>
      <c r="G1373" s="81">
        <f t="shared" si="21"/>
        <v>68240.343347639486</v>
      </c>
    </row>
    <row r="1374" spans="1:7" x14ac:dyDescent="0.25">
      <c r="A1374" s="1" t="s">
        <v>10</v>
      </c>
      <c r="B1374" s="1">
        <v>50404</v>
      </c>
      <c r="C1374" s="1">
        <v>10544</v>
      </c>
      <c r="D1374" s="1">
        <v>6744</v>
      </c>
      <c r="E1374" s="4">
        <v>6396054628</v>
      </c>
      <c r="F1374" s="1">
        <v>6305</v>
      </c>
      <c r="G1374" s="81">
        <f t="shared" si="21"/>
        <v>59797.040971168433</v>
      </c>
    </row>
    <row r="1375" spans="1:7" x14ac:dyDescent="0.25">
      <c r="A1375" s="1" t="s">
        <v>10</v>
      </c>
      <c r="B1375" s="1">
        <v>50405</v>
      </c>
      <c r="C1375" s="1">
        <v>1638</v>
      </c>
      <c r="D1375" s="1">
        <v>1158</v>
      </c>
      <c r="E1375" s="4">
        <v>706959707</v>
      </c>
      <c r="F1375" s="1">
        <v>1070</v>
      </c>
      <c r="G1375" s="81">
        <f t="shared" si="21"/>
        <v>65323.56532356533</v>
      </c>
    </row>
    <row r="1376" spans="1:7" x14ac:dyDescent="0.25">
      <c r="A1376" s="1" t="s">
        <v>10</v>
      </c>
      <c r="B1376" s="1">
        <v>50406</v>
      </c>
      <c r="C1376" s="1">
        <v>2551</v>
      </c>
      <c r="D1376" s="1">
        <v>1487</v>
      </c>
      <c r="E1376" s="4">
        <v>5829086633</v>
      </c>
      <c r="F1376" s="1">
        <v>1393</v>
      </c>
      <c r="G1376" s="81">
        <f t="shared" si="21"/>
        <v>54606.036848294782</v>
      </c>
    </row>
    <row r="1377" spans="1:7" x14ac:dyDescent="0.25">
      <c r="A1377" s="1" t="s">
        <v>10</v>
      </c>
      <c r="B1377" s="1">
        <v>50407</v>
      </c>
      <c r="C1377" s="1">
        <v>1511</v>
      </c>
      <c r="D1377" s="1">
        <v>819</v>
      </c>
      <c r="E1377" s="4">
        <v>5420251489</v>
      </c>
      <c r="F1377" s="1">
        <v>789</v>
      </c>
      <c r="G1377" s="81">
        <f t="shared" si="21"/>
        <v>52217.074784910656</v>
      </c>
    </row>
    <row r="1378" spans="1:7" x14ac:dyDescent="0.25">
      <c r="A1378" s="1" t="s">
        <v>10</v>
      </c>
      <c r="B1378" s="1">
        <v>50408</v>
      </c>
      <c r="C1378" s="1">
        <v>2924</v>
      </c>
      <c r="D1378" s="1">
        <v>1687</v>
      </c>
      <c r="E1378" s="4">
        <v>5769493844</v>
      </c>
      <c r="F1378" s="1">
        <v>1590</v>
      </c>
      <c r="G1378" s="81">
        <f t="shared" si="21"/>
        <v>54377.564979480165</v>
      </c>
    </row>
    <row r="1379" spans="1:7" x14ac:dyDescent="0.25">
      <c r="A1379" s="1" t="s">
        <v>10</v>
      </c>
      <c r="B1379" s="1">
        <v>50409</v>
      </c>
      <c r="C1379" s="1">
        <v>547</v>
      </c>
      <c r="D1379" s="1">
        <v>308</v>
      </c>
      <c r="E1379" s="4">
        <v>563071298</v>
      </c>
      <c r="F1379" s="1">
        <v>290</v>
      </c>
      <c r="G1379" s="81">
        <f t="shared" si="21"/>
        <v>53016.453382084095</v>
      </c>
    </row>
    <row r="1380" spans="1:7" x14ac:dyDescent="0.25">
      <c r="A1380" s="1" t="s">
        <v>10</v>
      </c>
      <c r="B1380" s="1">
        <v>50410</v>
      </c>
      <c r="C1380" s="1">
        <v>2558</v>
      </c>
      <c r="D1380" s="1">
        <v>1625</v>
      </c>
      <c r="E1380" s="4">
        <v>6352619234</v>
      </c>
      <c r="F1380" s="1">
        <v>1522</v>
      </c>
      <c r="G1380" s="81">
        <f t="shared" si="21"/>
        <v>59499.609069585618</v>
      </c>
    </row>
    <row r="1381" spans="1:7" x14ac:dyDescent="0.25">
      <c r="A1381" s="1" t="s">
        <v>10</v>
      </c>
      <c r="B1381" s="1">
        <v>50411</v>
      </c>
      <c r="C1381" s="1">
        <v>3774</v>
      </c>
      <c r="D1381" s="1">
        <v>2258</v>
      </c>
      <c r="E1381" s="4">
        <v>5983041865</v>
      </c>
      <c r="F1381" s="1">
        <v>2112</v>
      </c>
      <c r="G1381" s="81">
        <f t="shared" si="21"/>
        <v>55961.844197138307</v>
      </c>
    </row>
    <row r="1382" spans="1:7" x14ac:dyDescent="0.25">
      <c r="A1382" s="1" t="s">
        <v>10</v>
      </c>
      <c r="B1382" s="1">
        <v>50412</v>
      </c>
      <c r="C1382" s="1">
        <v>1465</v>
      </c>
      <c r="D1382" s="1">
        <v>947</v>
      </c>
      <c r="E1382" s="4">
        <v>6464163823</v>
      </c>
      <c r="F1382" s="1">
        <v>908</v>
      </c>
      <c r="G1382" s="81">
        <f t="shared" si="21"/>
        <v>61979.522184300346</v>
      </c>
    </row>
    <row r="1383" spans="1:7" x14ac:dyDescent="0.25">
      <c r="A1383" s="1" t="s">
        <v>10</v>
      </c>
      <c r="B1383" s="1">
        <v>50413</v>
      </c>
      <c r="C1383" s="1">
        <v>912</v>
      </c>
      <c r="D1383" s="1">
        <v>551</v>
      </c>
      <c r="E1383" s="4">
        <v>6041666667</v>
      </c>
      <c r="F1383" s="1">
        <v>526</v>
      </c>
      <c r="G1383" s="81">
        <f t="shared" si="21"/>
        <v>57675.438596491229</v>
      </c>
    </row>
    <row r="1384" spans="1:7" x14ac:dyDescent="0.25">
      <c r="A1384" s="1" t="s">
        <v>10</v>
      </c>
      <c r="B1384" s="1">
        <v>50414</v>
      </c>
      <c r="C1384" s="1">
        <v>808</v>
      </c>
      <c r="D1384" s="1">
        <v>512</v>
      </c>
      <c r="E1384" s="4">
        <v>6336633663</v>
      </c>
      <c r="F1384" s="1">
        <v>486</v>
      </c>
      <c r="G1384" s="81">
        <f t="shared" si="21"/>
        <v>60148.514851485146</v>
      </c>
    </row>
    <row r="1385" spans="1:7" x14ac:dyDescent="0.25">
      <c r="A1385" s="1" t="s">
        <v>10</v>
      </c>
      <c r="B1385" s="1">
        <v>50415</v>
      </c>
      <c r="C1385" s="1">
        <v>1444</v>
      </c>
      <c r="D1385" s="1">
        <v>1018</v>
      </c>
      <c r="E1385" s="4">
        <v>7049861496</v>
      </c>
      <c r="F1385" s="1">
        <v>956</v>
      </c>
      <c r="G1385" s="81">
        <f t="shared" si="21"/>
        <v>66204.986149584482</v>
      </c>
    </row>
    <row r="1386" spans="1:7" x14ac:dyDescent="0.25">
      <c r="A1386" s="1" t="s">
        <v>10</v>
      </c>
      <c r="B1386" s="1">
        <v>50416</v>
      </c>
      <c r="C1386" s="1">
        <v>2511</v>
      </c>
      <c r="D1386" s="1">
        <v>1586</v>
      </c>
      <c r="E1386" s="4">
        <v>6316208682</v>
      </c>
      <c r="F1386" s="1">
        <v>1467</v>
      </c>
      <c r="G1386" s="81">
        <f t="shared" si="21"/>
        <v>58422.939068100357</v>
      </c>
    </row>
    <row r="1387" spans="1:7" x14ac:dyDescent="0.25">
      <c r="A1387" s="1" t="s">
        <v>10</v>
      </c>
      <c r="B1387" s="1">
        <v>50417</v>
      </c>
      <c r="C1387" s="1">
        <v>4878</v>
      </c>
      <c r="D1387" s="1">
        <v>2972</v>
      </c>
      <c r="E1387" s="4">
        <v>6092660927</v>
      </c>
      <c r="F1387" s="1">
        <v>2808</v>
      </c>
      <c r="G1387" s="81">
        <f t="shared" si="21"/>
        <v>57564.575645756464</v>
      </c>
    </row>
    <row r="1388" spans="1:7" x14ac:dyDescent="0.25">
      <c r="A1388" s="1" t="s">
        <v>10</v>
      </c>
      <c r="B1388" s="1">
        <v>50418</v>
      </c>
      <c r="C1388" s="1">
        <v>11331</v>
      </c>
      <c r="D1388" s="1">
        <v>7326</v>
      </c>
      <c r="E1388" s="4">
        <v>6465448769</v>
      </c>
      <c r="F1388" s="1">
        <v>6774</v>
      </c>
      <c r="G1388" s="81">
        <f t="shared" si="21"/>
        <v>59782.896478686795</v>
      </c>
    </row>
    <row r="1389" spans="1:7" x14ac:dyDescent="0.25">
      <c r="A1389" s="1" t="s">
        <v>10</v>
      </c>
      <c r="B1389" s="1">
        <v>50419</v>
      </c>
      <c r="C1389" s="1">
        <v>1718</v>
      </c>
      <c r="D1389" s="1">
        <v>1036</v>
      </c>
      <c r="E1389" s="4">
        <v>6030267753</v>
      </c>
      <c r="F1389" s="1">
        <v>961</v>
      </c>
      <c r="G1389" s="81">
        <f t="shared" si="21"/>
        <v>55937.136204889401</v>
      </c>
    </row>
    <row r="1390" spans="1:7" x14ac:dyDescent="0.25">
      <c r="A1390" s="1" t="s">
        <v>10</v>
      </c>
      <c r="B1390" s="1">
        <v>50420</v>
      </c>
      <c r="C1390" s="1">
        <v>3881</v>
      </c>
      <c r="D1390" s="1">
        <v>2463</v>
      </c>
      <c r="E1390" s="4">
        <v>6346302499</v>
      </c>
      <c r="F1390" s="1">
        <v>2312</v>
      </c>
      <c r="G1390" s="81">
        <f t="shared" si="21"/>
        <v>59572.275186807528</v>
      </c>
    </row>
    <row r="1391" spans="1:7" x14ac:dyDescent="0.25">
      <c r="A1391" s="1" t="s">
        <v>10</v>
      </c>
      <c r="B1391" s="1">
        <v>50421</v>
      </c>
      <c r="C1391" s="1">
        <v>3463</v>
      </c>
      <c r="D1391" s="1">
        <v>2424</v>
      </c>
      <c r="E1391" s="4">
        <v>6999711233</v>
      </c>
      <c r="F1391" s="1">
        <v>2321</v>
      </c>
      <c r="G1391" s="81">
        <f t="shared" si="21"/>
        <v>67022.812590239671</v>
      </c>
    </row>
    <row r="1392" spans="1:7" x14ac:dyDescent="0.25">
      <c r="A1392" s="1" t="s">
        <v>10</v>
      </c>
      <c r="B1392" s="1">
        <v>50422</v>
      </c>
      <c r="C1392" s="1">
        <v>462</v>
      </c>
      <c r="D1392" s="1">
        <v>289</v>
      </c>
      <c r="E1392" s="4">
        <v>6255411255</v>
      </c>
      <c r="F1392" s="1">
        <v>274</v>
      </c>
      <c r="G1392" s="81">
        <f t="shared" si="21"/>
        <v>59307.359307359307</v>
      </c>
    </row>
    <row r="1393" spans="1:7" x14ac:dyDescent="0.25">
      <c r="A1393" s="1" t="s">
        <v>10</v>
      </c>
      <c r="B1393" s="1">
        <v>50423</v>
      </c>
      <c r="C1393" s="1">
        <v>3116</v>
      </c>
      <c r="D1393" s="1">
        <v>1912</v>
      </c>
      <c r="E1393" s="4">
        <v>6136071887</v>
      </c>
      <c r="F1393" s="1">
        <v>1798</v>
      </c>
      <c r="G1393" s="81">
        <f t="shared" si="21"/>
        <v>57702.182284980743</v>
      </c>
    </row>
    <row r="1394" spans="1:7" x14ac:dyDescent="0.25">
      <c r="A1394" s="1" t="s">
        <v>10</v>
      </c>
      <c r="B1394" s="1">
        <v>50424</v>
      </c>
      <c r="C1394" s="1">
        <v>3028</v>
      </c>
      <c r="D1394" s="1">
        <v>1953</v>
      </c>
      <c r="E1394" s="4">
        <v>6449801849</v>
      </c>
      <c r="F1394" s="1">
        <v>1833</v>
      </c>
      <c r="G1394" s="81">
        <f t="shared" si="21"/>
        <v>60535.006605019815</v>
      </c>
    </row>
    <row r="1395" spans="1:7" x14ac:dyDescent="0.25">
      <c r="A1395" s="1" t="s">
        <v>10</v>
      </c>
      <c r="B1395" s="1">
        <v>50425</v>
      </c>
      <c r="C1395" s="1">
        <v>1064</v>
      </c>
      <c r="D1395" s="1">
        <v>636</v>
      </c>
      <c r="E1395" s="4">
        <v>5977443609</v>
      </c>
      <c r="F1395" s="1">
        <v>600</v>
      </c>
      <c r="G1395" s="81">
        <f t="shared" si="21"/>
        <v>56390.977443609023</v>
      </c>
    </row>
    <row r="1396" spans="1:7" x14ac:dyDescent="0.25">
      <c r="A1396" s="1" t="s">
        <v>10</v>
      </c>
      <c r="B1396" s="1">
        <v>50501</v>
      </c>
      <c r="C1396" s="1">
        <v>348</v>
      </c>
      <c r="D1396" s="1">
        <v>216</v>
      </c>
      <c r="E1396" s="4">
        <v>6206896552</v>
      </c>
      <c r="F1396" s="1">
        <v>206</v>
      </c>
      <c r="G1396" s="81">
        <f t="shared" si="21"/>
        <v>59195.402298850575</v>
      </c>
    </row>
    <row r="1397" spans="1:7" x14ac:dyDescent="0.25">
      <c r="A1397" s="1" t="s">
        <v>10</v>
      </c>
      <c r="B1397" s="1">
        <v>50502</v>
      </c>
      <c r="C1397" s="1">
        <v>533</v>
      </c>
      <c r="D1397" s="1">
        <v>346</v>
      </c>
      <c r="E1397" s="4">
        <v>6491557223</v>
      </c>
      <c r="F1397" s="1">
        <v>321</v>
      </c>
      <c r="G1397" s="81">
        <f t="shared" si="21"/>
        <v>60225.140712945598</v>
      </c>
    </row>
    <row r="1398" spans="1:7" x14ac:dyDescent="0.25">
      <c r="A1398" s="1" t="s">
        <v>10</v>
      </c>
      <c r="B1398" s="1">
        <v>50503</v>
      </c>
      <c r="C1398" s="1">
        <v>2389</v>
      </c>
      <c r="D1398" s="1">
        <v>1588</v>
      </c>
      <c r="E1398" s="4">
        <v>6647132692</v>
      </c>
      <c r="F1398" s="1">
        <v>1504</v>
      </c>
      <c r="G1398" s="81">
        <f t="shared" si="21"/>
        <v>62955.211385516952</v>
      </c>
    </row>
    <row r="1399" spans="1:7" x14ac:dyDescent="0.25">
      <c r="A1399" s="1" t="s">
        <v>10</v>
      </c>
      <c r="B1399" s="1">
        <v>50504</v>
      </c>
      <c r="C1399" s="1">
        <v>1595</v>
      </c>
      <c r="D1399" s="1">
        <v>1120</v>
      </c>
      <c r="E1399" s="4">
        <v>7021943574</v>
      </c>
      <c r="F1399" s="1">
        <v>1099</v>
      </c>
      <c r="G1399" s="81">
        <f t="shared" si="21"/>
        <v>68902.821316614427</v>
      </c>
    </row>
    <row r="1400" spans="1:7" x14ac:dyDescent="0.25">
      <c r="A1400" s="1" t="s">
        <v>10</v>
      </c>
      <c r="B1400" s="1">
        <v>50505</v>
      </c>
      <c r="C1400" s="1">
        <v>485</v>
      </c>
      <c r="D1400" s="1">
        <v>259</v>
      </c>
      <c r="E1400" s="4">
        <v>5340206186</v>
      </c>
      <c r="F1400" s="1">
        <v>240</v>
      </c>
      <c r="G1400" s="81">
        <f t="shared" si="21"/>
        <v>49484.536082474224</v>
      </c>
    </row>
    <row r="1401" spans="1:7" x14ac:dyDescent="0.25">
      <c r="A1401" s="1" t="s">
        <v>10</v>
      </c>
      <c r="B1401" s="1">
        <v>50506</v>
      </c>
      <c r="C1401" s="1">
        <v>1038</v>
      </c>
      <c r="D1401" s="1">
        <v>645</v>
      </c>
      <c r="E1401" s="4">
        <v>6213872832</v>
      </c>
      <c r="F1401" s="1">
        <v>620</v>
      </c>
      <c r="G1401" s="81">
        <f t="shared" si="21"/>
        <v>59730.25048169557</v>
      </c>
    </row>
    <row r="1402" spans="1:7" x14ac:dyDescent="0.25">
      <c r="A1402" s="1" t="s">
        <v>10</v>
      </c>
      <c r="B1402" s="1">
        <v>50507</v>
      </c>
      <c r="C1402" s="1">
        <v>774</v>
      </c>
      <c r="D1402" s="1">
        <v>496</v>
      </c>
      <c r="E1402" s="4">
        <v>6408268734</v>
      </c>
      <c r="F1402" s="1">
        <v>469</v>
      </c>
      <c r="G1402" s="81">
        <f t="shared" si="21"/>
        <v>60594.315245478036</v>
      </c>
    </row>
    <row r="1403" spans="1:7" x14ac:dyDescent="0.25">
      <c r="A1403" s="1" t="s">
        <v>10</v>
      </c>
      <c r="B1403" s="1">
        <v>50508</v>
      </c>
      <c r="C1403" s="1">
        <v>721</v>
      </c>
      <c r="D1403" s="1">
        <v>426</v>
      </c>
      <c r="E1403" s="4">
        <v>5908460472</v>
      </c>
      <c r="F1403" s="1">
        <v>403</v>
      </c>
      <c r="G1403" s="81">
        <f t="shared" si="21"/>
        <v>55894.590846047155</v>
      </c>
    </row>
    <row r="1404" spans="1:7" x14ac:dyDescent="0.25">
      <c r="A1404" s="1" t="s">
        <v>10</v>
      </c>
      <c r="B1404" s="1">
        <v>50509</v>
      </c>
      <c r="C1404" s="1">
        <v>3489</v>
      </c>
      <c r="D1404" s="1">
        <v>2140</v>
      </c>
      <c r="E1404" s="4">
        <v>6133562625</v>
      </c>
      <c r="F1404" s="1">
        <v>2022</v>
      </c>
      <c r="G1404" s="81">
        <f t="shared" si="21"/>
        <v>57953.568357695622</v>
      </c>
    </row>
    <row r="1405" spans="1:7" x14ac:dyDescent="0.25">
      <c r="A1405" s="1" t="s">
        <v>10</v>
      </c>
      <c r="B1405" s="1">
        <v>50510</v>
      </c>
      <c r="C1405" s="1">
        <v>5661</v>
      </c>
      <c r="D1405" s="1">
        <v>3653</v>
      </c>
      <c r="E1405" s="4">
        <v>6452923512</v>
      </c>
      <c r="F1405" s="1">
        <v>3494</v>
      </c>
      <c r="G1405" s="81">
        <f t="shared" si="21"/>
        <v>61720.544073485253</v>
      </c>
    </row>
    <row r="1406" spans="1:7" x14ac:dyDescent="0.25">
      <c r="A1406" s="1" t="s">
        <v>10</v>
      </c>
      <c r="B1406" s="1">
        <v>50511</v>
      </c>
      <c r="C1406" s="1">
        <v>352</v>
      </c>
      <c r="D1406" s="1">
        <v>222</v>
      </c>
      <c r="E1406" s="4">
        <v>6306818182</v>
      </c>
      <c r="F1406" s="1">
        <v>217</v>
      </c>
      <c r="G1406" s="81">
        <f t="shared" si="21"/>
        <v>61647.727272727272</v>
      </c>
    </row>
    <row r="1407" spans="1:7" x14ac:dyDescent="0.25">
      <c r="A1407" s="1" t="s">
        <v>10</v>
      </c>
      <c r="B1407" s="1">
        <v>50512</v>
      </c>
      <c r="C1407" s="1">
        <v>245</v>
      </c>
      <c r="D1407" s="1">
        <v>159</v>
      </c>
      <c r="E1407" s="4">
        <v>6489795918</v>
      </c>
      <c r="F1407" s="1">
        <v>152</v>
      </c>
      <c r="G1407" s="81">
        <f t="shared" si="21"/>
        <v>62040.816326530614</v>
      </c>
    </row>
    <row r="1408" spans="1:7" x14ac:dyDescent="0.25">
      <c r="A1408" s="1" t="s">
        <v>10</v>
      </c>
      <c r="B1408" s="1">
        <v>50513</v>
      </c>
      <c r="C1408" s="1">
        <v>1007</v>
      </c>
      <c r="D1408" s="1">
        <v>608</v>
      </c>
      <c r="E1408" s="4">
        <v>6037735849</v>
      </c>
      <c r="F1408" s="1">
        <v>572</v>
      </c>
      <c r="G1408" s="81">
        <f t="shared" si="21"/>
        <v>56802.383316782514</v>
      </c>
    </row>
    <row r="1409" spans="1:7" x14ac:dyDescent="0.25">
      <c r="A1409" s="1" t="s">
        <v>10</v>
      </c>
      <c r="B1409" s="1">
        <v>50514</v>
      </c>
      <c r="C1409" s="1">
        <v>311</v>
      </c>
      <c r="D1409" s="1">
        <v>214</v>
      </c>
      <c r="E1409" s="4">
        <v>6881028939</v>
      </c>
      <c r="F1409" s="1">
        <v>198</v>
      </c>
      <c r="G1409" s="81">
        <f t="shared" si="21"/>
        <v>63665.59485530547</v>
      </c>
    </row>
    <row r="1410" spans="1:7" x14ac:dyDescent="0.25">
      <c r="A1410" s="1" t="s">
        <v>10</v>
      </c>
      <c r="B1410" s="1">
        <v>50515</v>
      </c>
      <c r="C1410" s="1">
        <v>1170</v>
      </c>
      <c r="D1410" s="1">
        <v>627</v>
      </c>
      <c r="E1410" s="4">
        <v>5358974359</v>
      </c>
      <c r="F1410" s="1">
        <v>584</v>
      </c>
      <c r="G1410" s="81">
        <f t="shared" si="21"/>
        <v>49914.529914529914</v>
      </c>
    </row>
    <row r="1411" spans="1:7" x14ac:dyDescent="0.25">
      <c r="A1411" s="1" t="s">
        <v>10</v>
      </c>
      <c r="B1411" s="1">
        <v>50601</v>
      </c>
      <c r="C1411" s="1">
        <v>3957</v>
      </c>
      <c r="D1411" s="1">
        <v>2450</v>
      </c>
      <c r="E1411" s="4">
        <v>6191559262</v>
      </c>
      <c r="F1411" s="1">
        <v>2296</v>
      </c>
      <c r="G1411" s="81">
        <f t="shared" si="21"/>
        <v>58023.75537022997</v>
      </c>
    </row>
    <row r="1412" spans="1:7" x14ac:dyDescent="0.25">
      <c r="A1412" s="1" t="s">
        <v>10</v>
      </c>
      <c r="B1412" s="1">
        <v>50602</v>
      </c>
      <c r="C1412" s="1">
        <v>4828</v>
      </c>
      <c r="D1412" s="1">
        <v>3151</v>
      </c>
      <c r="E1412" s="4">
        <v>6526512013</v>
      </c>
      <c r="F1412" s="1">
        <v>2973</v>
      </c>
      <c r="G1412" s="81">
        <f t="shared" si="21"/>
        <v>61578.293289146641</v>
      </c>
    </row>
    <row r="1413" spans="1:7" x14ac:dyDescent="0.25">
      <c r="A1413" s="1" t="s">
        <v>10</v>
      </c>
      <c r="B1413" s="1">
        <v>50603</v>
      </c>
      <c r="C1413" s="1">
        <v>721</v>
      </c>
      <c r="D1413" s="1">
        <v>561</v>
      </c>
      <c r="E1413" s="4">
        <v>7780859917</v>
      </c>
      <c r="F1413" s="1">
        <v>552</v>
      </c>
      <c r="G1413" s="81">
        <f t="shared" si="21"/>
        <v>76560.332871012477</v>
      </c>
    </row>
    <row r="1414" spans="1:7" x14ac:dyDescent="0.25">
      <c r="A1414" s="1" t="s">
        <v>10</v>
      </c>
      <c r="B1414" s="1">
        <v>50604</v>
      </c>
      <c r="C1414" s="1">
        <v>759</v>
      </c>
      <c r="D1414" s="1">
        <v>537</v>
      </c>
      <c r="E1414" s="4">
        <v>7075098814</v>
      </c>
      <c r="F1414" s="1">
        <v>501</v>
      </c>
      <c r="G1414" s="81">
        <f t="shared" ref="G1414:G1477" si="22">F1414/(C1414/100000)</f>
        <v>66007.90513833992</v>
      </c>
    </row>
    <row r="1415" spans="1:7" x14ac:dyDescent="0.25">
      <c r="A1415" s="1" t="s">
        <v>10</v>
      </c>
      <c r="B1415" s="1">
        <v>50605</v>
      </c>
      <c r="C1415" s="1">
        <v>1251</v>
      </c>
      <c r="D1415" s="1">
        <v>773</v>
      </c>
      <c r="E1415" s="4">
        <v>6179056755</v>
      </c>
      <c r="F1415" s="1">
        <v>736</v>
      </c>
      <c r="G1415" s="81">
        <f t="shared" si="22"/>
        <v>58832.93365307754</v>
      </c>
    </row>
    <row r="1416" spans="1:7" x14ac:dyDescent="0.25">
      <c r="A1416" s="1" t="s">
        <v>10</v>
      </c>
      <c r="B1416" s="1">
        <v>50606</v>
      </c>
      <c r="C1416" s="1">
        <v>3112</v>
      </c>
      <c r="D1416" s="1">
        <v>2113</v>
      </c>
      <c r="E1416" s="4">
        <v>6789845758</v>
      </c>
      <c r="F1416" s="1">
        <v>2025</v>
      </c>
      <c r="G1416" s="81">
        <f t="shared" si="22"/>
        <v>65070.694087403601</v>
      </c>
    </row>
    <row r="1417" spans="1:7" x14ac:dyDescent="0.25">
      <c r="A1417" s="1" t="s">
        <v>10</v>
      </c>
      <c r="B1417" s="1">
        <v>50607</v>
      </c>
      <c r="C1417" s="1">
        <v>842</v>
      </c>
      <c r="D1417" s="1">
        <v>500</v>
      </c>
      <c r="E1417" s="4">
        <v>593824228</v>
      </c>
      <c r="F1417" s="1">
        <v>488</v>
      </c>
      <c r="G1417" s="81">
        <f t="shared" si="22"/>
        <v>57957.244655581948</v>
      </c>
    </row>
    <row r="1418" spans="1:7" x14ac:dyDescent="0.25">
      <c r="A1418" s="1" t="s">
        <v>10</v>
      </c>
      <c r="B1418" s="1">
        <v>50608</v>
      </c>
      <c r="C1418" s="1">
        <v>1261</v>
      </c>
      <c r="D1418" s="1">
        <v>914</v>
      </c>
      <c r="E1418" s="4">
        <v>7248215702</v>
      </c>
      <c r="F1418" s="1">
        <v>868</v>
      </c>
      <c r="G1418" s="81">
        <f t="shared" si="22"/>
        <v>68834.258524980178</v>
      </c>
    </row>
    <row r="1419" spans="1:7" x14ac:dyDescent="0.25">
      <c r="A1419" s="1" t="s">
        <v>10</v>
      </c>
      <c r="B1419" s="1">
        <v>50609</v>
      </c>
      <c r="C1419" s="1">
        <v>3407</v>
      </c>
      <c r="D1419" s="1">
        <v>2289</v>
      </c>
      <c r="E1419" s="4">
        <v>6718520693</v>
      </c>
      <c r="F1419" s="1">
        <v>2198</v>
      </c>
      <c r="G1419" s="81">
        <f t="shared" si="22"/>
        <v>64514.235397710589</v>
      </c>
    </row>
    <row r="1420" spans="1:7" x14ac:dyDescent="0.25">
      <c r="A1420" s="1" t="s">
        <v>10</v>
      </c>
      <c r="B1420" s="1">
        <v>50610</v>
      </c>
      <c r="C1420" s="1">
        <v>2093</v>
      </c>
      <c r="D1420" s="1">
        <v>1354</v>
      </c>
      <c r="E1420" s="4">
        <v>6469182991</v>
      </c>
      <c r="F1420" s="1">
        <v>1318</v>
      </c>
      <c r="G1420" s="81">
        <f t="shared" si="22"/>
        <v>62971.81079789775</v>
      </c>
    </row>
    <row r="1421" spans="1:7" x14ac:dyDescent="0.25">
      <c r="A1421" s="1" t="s">
        <v>10</v>
      </c>
      <c r="B1421" s="1">
        <v>50611</v>
      </c>
      <c r="C1421" s="1">
        <v>3639</v>
      </c>
      <c r="D1421" s="1">
        <v>2365</v>
      </c>
      <c r="E1421" s="4">
        <v>6499038197</v>
      </c>
      <c r="F1421" s="1">
        <v>2278</v>
      </c>
      <c r="G1421" s="81">
        <f t="shared" si="22"/>
        <v>62599.615278922785</v>
      </c>
    </row>
    <row r="1422" spans="1:7" x14ac:dyDescent="0.25">
      <c r="A1422" s="1" t="s">
        <v>10</v>
      </c>
      <c r="B1422" s="1">
        <v>50612</v>
      </c>
      <c r="C1422" s="1">
        <v>2196</v>
      </c>
      <c r="D1422" s="1">
        <v>1369</v>
      </c>
      <c r="E1422" s="4">
        <v>6234061931</v>
      </c>
      <c r="F1422" s="1">
        <v>1310</v>
      </c>
      <c r="G1422" s="81">
        <f t="shared" si="22"/>
        <v>59653.916211293261</v>
      </c>
    </row>
    <row r="1423" spans="1:7" x14ac:dyDescent="0.25">
      <c r="A1423" s="1" t="s">
        <v>10</v>
      </c>
      <c r="B1423" s="1">
        <v>50613</v>
      </c>
      <c r="C1423" s="1">
        <v>5575</v>
      </c>
      <c r="D1423" s="1">
        <v>3494</v>
      </c>
      <c r="E1423" s="4">
        <v>6267264574</v>
      </c>
      <c r="F1423" s="1">
        <v>3295</v>
      </c>
      <c r="G1423" s="81">
        <f t="shared" si="22"/>
        <v>59103.139013452914</v>
      </c>
    </row>
    <row r="1424" spans="1:7" x14ac:dyDescent="0.25">
      <c r="A1424" s="1" t="s">
        <v>10</v>
      </c>
      <c r="B1424" s="1">
        <v>50614</v>
      </c>
      <c r="C1424" s="1">
        <v>2580</v>
      </c>
      <c r="D1424" s="1">
        <v>1607</v>
      </c>
      <c r="E1424" s="4">
        <v>6228682171</v>
      </c>
      <c r="F1424" s="1">
        <v>1543</v>
      </c>
      <c r="G1424" s="81">
        <f t="shared" si="22"/>
        <v>59806.201550387595</v>
      </c>
    </row>
    <row r="1425" spans="1:7" x14ac:dyDescent="0.25">
      <c r="A1425" s="1" t="s">
        <v>10</v>
      </c>
      <c r="B1425" s="1">
        <v>50615</v>
      </c>
      <c r="C1425" s="1">
        <v>2767</v>
      </c>
      <c r="D1425" s="1">
        <v>1624</v>
      </c>
      <c r="E1425" s="4">
        <v>5869172389</v>
      </c>
      <c r="F1425" s="1">
        <v>1566</v>
      </c>
      <c r="G1425" s="81">
        <f t="shared" si="22"/>
        <v>56595.590892663531</v>
      </c>
    </row>
    <row r="1426" spans="1:7" x14ac:dyDescent="0.25">
      <c r="A1426" s="1" t="s">
        <v>10</v>
      </c>
      <c r="B1426" s="1">
        <v>50616</v>
      </c>
      <c r="C1426" s="1">
        <v>3809</v>
      </c>
      <c r="D1426" s="1">
        <v>2503</v>
      </c>
      <c r="E1426" s="4">
        <v>6571278551</v>
      </c>
      <c r="F1426" s="1">
        <v>2395</v>
      </c>
      <c r="G1426" s="81">
        <f t="shared" si="22"/>
        <v>62877.395641900766</v>
      </c>
    </row>
    <row r="1427" spans="1:7" x14ac:dyDescent="0.25">
      <c r="A1427" s="1" t="s">
        <v>10</v>
      </c>
      <c r="B1427" s="1">
        <v>50617</v>
      </c>
      <c r="C1427" s="1">
        <v>3019</v>
      </c>
      <c r="D1427" s="1">
        <v>2213</v>
      </c>
      <c r="E1427" s="4">
        <v>7330241802</v>
      </c>
      <c r="F1427" s="1">
        <v>2104</v>
      </c>
      <c r="G1427" s="81">
        <f t="shared" si="22"/>
        <v>69691.950977144748</v>
      </c>
    </row>
    <row r="1428" spans="1:7" x14ac:dyDescent="0.25">
      <c r="A1428" s="1" t="s">
        <v>10</v>
      </c>
      <c r="B1428" s="1">
        <v>50618</v>
      </c>
      <c r="C1428" s="1">
        <v>2827</v>
      </c>
      <c r="D1428" s="1">
        <v>1877</v>
      </c>
      <c r="E1428" s="4">
        <v>6639547223</v>
      </c>
      <c r="F1428" s="1">
        <v>1805</v>
      </c>
      <c r="G1428" s="81">
        <f t="shared" si="22"/>
        <v>63848.602759108595</v>
      </c>
    </row>
    <row r="1429" spans="1:7" x14ac:dyDescent="0.25">
      <c r="A1429" s="1" t="s">
        <v>10</v>
      </c>
      <c r="B1429" s="1">
        <v>50619</v>
      </c>
      <c r="C1429" s="1">
        <v>16790</v>
      </c>
      <c r="D1429" s="1">
        <v>10947</v>
      </c>
      <c r="E1429" s="4">
        <v>6519952353</v>
      </c>
      <c r="F1429" s="1">
        <v>10533</v>
      </c>
      <c r="G1429" s="81">
        <f t="shared" si="22"/>
        <v>62733.770101250746</v>
      </c>
    </row>
    <row r="1430" spans="1:7" x14ac:dyDescent="0.25">
      <c r="A1430" s="1" t="s">
        <v>10</v>
      </c>
      <c r="B1430" s="1">
        <v>50620</v>
      </c>
      <c r="C1430" s="1">
        <v>1206</v>
      </c>
      <c r="D1430" s="1">
        <v>774</v>
      </c>
      <c r="E1430" s="4">
        <v>6417910448</v>
      </c>
      <c r="F1430" s="1">
        <v>752</v>
      </c>
      <c r="G1430" s="81">
        <f t="shared" si="22"/>
        <v>62354.892205638476</v>
      </c>
    </row>
    <row r="1431" spans="1:7" x14ac:dyDescent="0.25">
      <c r="A1431" s="1" t="s">
        <v>10</v>
      </c>
      <c r="B1431" s="1">
        <v>50621</v>
      </c>
      <c r="C1431" s="1">
        <v>1575</v>
      </c>
      <c r="D1431" s="1">
        <v>948</v>
      </c>
      <c r="E1431" s="4">
        <v>6019047619</v>
      </c>
      <c r="F1431" s="1">
        <v>878</v>
      </c>
      <c r="G1431" s="81">
        <f t="shared" si="22"/>
        <v>55746.031746031746</v>
      </c>
    </row>
    <row r="1432" spans="1:7" x14ac:dyDescent="0.25">
      <c r="A1432" s="1" t="s">
        <v>10</v>
      </c>
      <c r="B1432" s="1">
        <v>50622</v>
      </c>
      <c r="C1432" s="1">
        <v>2711</v>
      </c>
      <c r="D1432" s="1">
        <v>1711</v>
      </c>
      <c r="E1432" s="4">
        <v>6311324235</v>
      </c>
      <c r="F1432" s="1">
        <v>1629</v>
      </c>
      <c r="G1432" s="81">
        <f t="shared" si="22"/>
        <v>60088.528218369611</v>
      </c>
    </row>
    <row r="1433" spans="1:7" x14ac:dyDescent="0.25">
      <c r="A1433" s="1" t="s">
        <v>10</v>
      </c>
      <c r="B1433" s="1">
        <v>50623</v>
      </c>
      <c r="C1433" s="1">
        <v>1915</v>
      </c>
      <c r="D1433" s="1">
        <v>1063</v>
      </c>
      <c r="E1433" s="4">
        <v>5550913838</v>
      </c>
      <c r="F1433" s="1">
        <v>1011</v>
      </c>
      <c r="G1433" s="81">
        <f t="shared" si="22"/>
        <v>52793.733681462138</v>
      </c>
    </row>
    <row r="1434" spans="1:7" x14ac:dyDescent="0.25">
      <c r="A1434" s="1" t="s">
        <v>10</v>
      </c>
      <c r="B1434" s="1">
        <v>50624</v>
      </c>
      <c r="C1434" s="1">
        <v>3031</v>
      </c>
      <c r="D1434" s="1">
        <v>1768</v>
      </c>
      <c r="E1434" s="4">
        <v>5833058397</v>
      </c>
      <c r="F1434" s="1">
        <v>1661</v>
      </c>
      <c r="G1434" s="81">
        <f t="shared" si="22"/>
        <v>54800.39590894094</v>
      </c>
    </row>
    <row r="1435" spans="1:7" x14ac:dyDescent="0.25">
      <c r="A1435" s="1" t="s">
        <v>10</v>
      </c>
      <c r="B1435" s="1">
        <v>50625</v>
      </c>
      <c r="C1435" s="1">
        <v>590</v>
      </c>
      <c r="D1435" s="1">
        <v>356</v>
      </c>
      <c r="E1435" s="4">
        <v>6033898305</v>
      </c>
      <c r="F1435" s="1">
        <v>326</v>
      </c>
      <c r="G1435" s="81">
        <f t="shared" si="22"/>
        <v>55254.237288135591</v>
      </c>
    </row>
    <row r="1436" spans="1:7" x14ac:dyDescent="0.25">
      <c r="A1436" s="1" t="s">
        <v>10</v>
      </c>
      <c r="B1436" s="1">
        <v>50626</v>
      </c>
      <c r="C1436" s="1">
        <v>1164</v>
      </c>
      <c r="D1436" s="1">
        <v>660</v>
      </c>
      <c r="E1436" s="4">
        <v>5670103093</v>
      </c>
      <c r="F1436" s="1">
        <v>640</v>
      </c>
      <c r="G1436" s="81">
        <f t="shared" si="22"/>
        <v>54982.817869415812</v>
      </c>
    </row>
    <row r="1437" spans="1:7" x14ac:dyDescent="0.25">
      <c r="A1437" s="1" t="s">
        <v>10</v>
      </c>
      <c r="B1437" s="1">
        <v>50627</v>
      </c>
      <c r="C1437" s="1">
        <v>412</v>
      </c>
      <c r="D1437" s="1">
        <v>264</v>
      </c>
      <c r="E1437" s="4">
        <v>640776699</v>
      </c>
      <c r="F1437" s="1">
        <v>250</v>
      </c>
      <c r="G1437" s="81">
        <f t="shared" si="22"/>
        <v>60679.611650485429</v>
      </c>
    </row>
    <row r="1438" spans="1:7" x14ac:dyDescent="0.25">
      <c r="A1438" s="1" t="s">
        <v>10</v>
      </c>
      <c r="B1438" s="1">
        <v>50628</v>
      </c>
      <c r="C1438" s="1">
        <v>10131</v>
      </c>
      <c r="D1438" s="1">
        <v>6637</v>
      </c>
      <c r="E1438" s="4">
        <v>6551179548</v>
      </c>
      <c r="F1438" s="1">
        <v>6338</v>
      </c>
      <c r="G1438" s="81">
        <f t="shared" si="22"/>
        <v>62560.458000197417</v>
      </c>
    </row>
    <row r="1439" spans="1:7" x14ac:dyDescent="0.25">
      <c r="A1439" s="1" t="s">
        <v>10</v>
      </c>
      <c r="B1439" s="1">
        <v>60101</v>
      </c>
      <c r="C1439" s="1">
        <v>291134</v>
      </c>
      <c r="D1439" s="1">
        <v>192449</v>
      </c>
      <c r="E1439" s="4">
        <v>6610323768</v>
      </c>
      <c r="F1439" s="1">
        <v>184652</v>
      </c>
      <c r="G1439" s="81">
        <f t="shared" si="22"/>
        <v>63425.089477697555</v>
      </c>
    </row>
    <row r="1440" spans="1:7" x14ac:dyDescent="0.25">
      <c r="A1440" s="1" t="s">
        <v>10</v>
      </c>
      <c r="B1440" s="1">
        <v>60305</v>
      </c>
      <c r="C1440" s="1">
        <v>2994</v>
      </c>
      <c r="D1440" s="1">
        <v>1995</v>
      </c>
      <c r="E1440" s="4">
        <v>6663326653</v>
      </c>
      <c r="F1440" s="1">
        <v>1920</v>
      </c>
      <c r="G1440" s="81">
        <f t="shared" si="22"/>
        <v>64128.256513026048</v>
      </c>
    </row>
    <row r="1441" spans="1:7" x14ac:dyDescent="0.25">
      <c r="A1441" s="1" t="s">
        <v>10</v>
      </c>
      <c r="B1441" s="1">
        <v>60318</v>
      </c>
      <c r="C1441" s="1">
        <v>3590</v>
      </c>
      <c r="D1441" s="1">
        <v>2349</v>
      </c>
      <c r="E1441" s="4">
        <v>6543175487</v>
      </c>
      <c r="F1441" s="1">
        <v>2275</v>
      </c>
      <c r="G1441" s="81">
        <f t="shared" si="22"/>
        <v>63370.473537604455</v>
      </c>
    </row>
    <row r="1442" spans="1:7" x14ac:dyDescent="0.25">
      <c r="A1442" s="1" t="s">
        <v>10</v>
      </c>
      <c r="B1442" s="1">
        <v>60323</v>
      </c>
      <c r="C1442" s="1">
        <v>1602</v>
      </c>
      <c r="D1442" s="1">
        <v>1078</v>
      </c>
      <c r="E1442" s="4">
        <v>6729088639</v>
      </c>
      <c r="F1442" s="1">
        <v>1015</v>
      </c>
      <c r="G1442" s="81">
        <f t="shared" si="22"/>
        <v>63358.302122347071</v>
      </c>
    </row>
    <row r="1443" spans="1:7" x14ac:dyDescent="0.25">
      <c r="A1443" s="1" t="s">
        <v>10</v>
      </c>
      <c r="B1443" s="1">
        <v>60324</v>
      </c>
      <c r="C1443" s="1">
        <v>1815</v>
      </c>
      <c r="D1443" s="1">
        <v>1244</v>
      </c>
      <c r="E1443" s="4">
        <v>685399449</v>
      </c>
      <c r="F1443" s="1">
        <v>1183</v>
      </c>
      <c r="G1443" s="81">
        <f t="shared" si="22"/>
        <v>65179.063360881548</v>
      </c>
    </row>
    <row r="1444" spans="1:7" x14ac:dyDescent="0.25">
      <c r="A1444" s="1" t="s">
        <v>10</v>
      </c>
      <c r="B1444" s="1">
        <v>60326</v>
      </c>
      <c r="C1444" s="1">
        <v>1671</v>
      </c>
      <c r="D1444" s="1">
        <v>1045</v>
      </c>
      <c r="E1444" s="4">
        <v>6253740275</v>
      </c>
      <c r="F1444" s="1">
        <v>1010</v>
      </c>
      <c r="G1444" s="81">
        <f t="shared" si="22"/>
        <v>60442.848593656498</v>
      </c>
    </row>
    <row r="1445" spans="1:7" x14ac:dyDescent="0.25">
      <c r="A1445" s="1" t="s">
        <v>10</v>
      </c>
      <c r="B1445" s="1">
        <v>60329</v>
      </c>
      <c r="C1445" s="1">
        <v>1258</v>
      </c>
      <c r="D1445" s="1">
        <v>789</v>
      </c>
      <c r="E1445" s="4">
        <v>6271860095</v>
      </c>
      <c r="F1445" s="1">
        <v>775</v>
      </c>
      <c r="G1445" s="81">
        <f t="shared" si="22"/>
        <v>61605.723370429259</v>
      </c>
    </row>
    <row r="1446" spans="1:7" x14ac:dyDescent="0.25">
      <c r="A1446" s="1" t="s">
        <v>10</v>
      </c>
      <c r="B1446" s="1">
        <v>60341</v>
      </c>
      <c r="C1446" s="1">
        <v>1645</v>
      </c>
      <c r="D1446" s="1">
        <v>1022</v>
      </c>
      <c r="E1446" s="4">
        <v>6212765957</v>
      </c>
      <c r="F1446" s="1">
        <v>972</v>
      </c>
      <c r="G1446" s="81">
        <f t="shared" si="22"/>
        <v>59088.145896656541</v>
      </c>
    </row>
    <row r="1447" spans="1:7" x14ac:dyDescent="0.25">
      <c r="A1447" s="1" t="s">
        <v>10</v>
      </c>
      <c r="B1447" s="1">
        <v>60344</v>
      </c>
      <c r="C1447" s="1">
        <v>11623</v>
      </c>
      <c r="D1447" s="1">
        <v>7623</v>
      </c>
      <c r="E1447" s="4">
        <v>6558547707</v>
      </c>
      <c r="F1447" s="1">
        <v>7390</v>
      </c>
      <c r="G1447" s="81">
        <f t="shared" si="22"/>
        <v>63580.83111072873</v>
      </c>
    </row>
    <row r="1448" spans="1:7" x14ac:dyDescent="0.25">
      <c r="A1448" s="1" t="s">
        <v>10</v>
      </c>
      <c r="B1448" s="1">
        <v>60345</v>
      </c>
      <c r="C1448" s="1">
        <v>6373</v>
      </c>
      <c r="D1448" s="1">
        <v>3861</v>
      </c>
      <c r="E1448" s="4">
        <v>6058371254</v>
      </c>
      <c r="F1448" s="1">
        <v>3679</v>
      </c>
      <c r="G1448" s="81">
        <f t="shared" si="22"/>
        <v>57727.914639887029</v>
      </c>
    </row>
    <row r="1449" spans="1:7" x14ac:dyDescent="0.25">
      <c r="A1449" s="1" t="s">
        <v>10</v>
      </c>
      <c r="B1449" s="1">
        <v>60346</v>
      </c>
      <c r="C1449" s="1">
        <v>4122</v>
      </c>
      <c r="D1449" s="1">
        <v>2667</v>
      </c>
      <c r="E1449" s="4">
        <v>6470160116</v>
      </c>
      <c r="F1449" s="1">
        <v>2569</v>
      </c>
      <c r="G1449" s="81">
        <f t="shared" si="22"/>
        <v>62324.114507520622</v>
      </c>
    </row>
    <row r="1450" spans="1:7" x14ac:dyDescent="0.25">
      <c r="A1450" s="1" t="s">
        <v>10</v>
      </c>
      <c r="B1450" s="1">
        <v>60347</v>
      </c>
      <c r="C1450" s="1">
        <v>3112</v>
      </c>
      <c r="D1450" s="1">
        <v>1910</v>
      </c>
      <c r="E1450" s="4">
        <v>6137532134</v>
      </c>
      <c r="F1450" s="1">
        <v>1791</v>
      </c>
      <c r="G1450" s="81">
        <f t="shared" si="22"/>
        <v>57551.413881748078</v>
      </c>
    </row>
    <row r="1451" spans="1:7" x14ac:dyDescent="0.25">
      <c r="A1451" s="1" t="s">
        <v>10</v>
      </c>
      <c r="B1451" s="1">
        <v>60348</v>
      </c>
      <c r="C1451" s="1">
        <v>3569</v>
      </c>
      <c r="D1451" s="1">
        <v>2218</v>
      </c>
      <c r="E1451" s="4">
        <v>6214625946</v>
      </c>
      <c r="F1451" s="1">
        <v>2105</v>
      </c>
      <c r="G1451" s="81">
        <f t="shared" si="22"/>
        <v>58980.106472401232</v>
      </c>
    </row>
    <row r="1452" spans="1:7" x14ac:dyDescent="0.25">
      <c r="A1452" s="1" t="s">
        <v>10</v>
      </c>
      <c r="B1452" s="1">
        <v>60349</v>
      </c>
      <c r="C1452" s="1">
        <v>4520</v>
      </c>
      <c r="D1452" s="1">
        <v>2764</v>
      </c>
      <c r="E1452" s="4">
        <v>6115044248</v>
      </c>
      <c r="F1452" s="1">
        <v>2639</v>
      </c>
      <c r="G1452" s="81">
        <f t="shared" si="22"/>
        <v>58384.955752212394</v>
      </c>
    </row>
    <row r="1453" spans="1:7" x14ac:dyDescent="0.25">
      <c r="A1453" s="1" t="s">
        <v>10</v>
      </c>
      <c r="B1453" s="1">
        <v>60350</v>
      </c>
      <c r="C1453" s="1">
        <v>8688</v>
      </c>
      <c r="D1453" s="1">
        <v>5497</v>
      </c>
      <c r="E1453" s="4">
        <v>6327117864</v>
      </c>
      <c r="F1453" s="1">
        <v>5291</v>
      </c>
      <c r="G1453" s="81">
        <f t="shared" si="22"/>
        <v>60900.092081031311</v>
      </c>
    </row>
    <row r="1454" spans="1:7" x14ac:dyDescent="0.25">
      <c r="A1454" s="1" t="s">
        <v>10</v>
      </c>
      <c r="B1454" s="1">
        <v>60351</v>
      </c>
      <c r="C1454" s="1">
        <v>4289</v>
      </c>
      <c r="D1454" s="1">
        <v>2643</v>
      </c>
      <c r="E1454" s="4">
        <v>6162275589</v>
      </c>
      <c r="F1454" s="1">
        <v>2512</v>
      </c>
      <c r="G1454" s="81">
        <f t="shared" si="22"/>
        <v>58568.43086966659</v>
      </c>
    </row>
    <row r="1455" spans="1:7" x14ac:dyDescent="0.25">
      <c r="A1455" s="1" t="s">
        <v>10</v>
      </c>
      <c r="B1455" s="1">
        <v>60608</v>
      </c>
      <c r="C1455" s="1">
        <v>6847</v>
      </c>
      <c r="D1455" s="1">
        <v>4251</v>
      </c>
      <c r="E1455" s="4">
        <v>6208558493</v>
      </c>
      <c r="F1455" s="1">
        <v>4039</v>
      </c>
      <c r="G1455" s="81">
        <f t="shared" si="22"/>
        <v>58989.338396377971</v>
      </c>
    </row>
    <row r="1456" spans="1:7" x14ac:dyDescent="0.25">
      <c r="A1456" s="1" t="s">
        <v>10</v>
      </c>
      <c r="B1456" s="1">
        <v>60611</v>
      </c>
      <c r="C1456" s="1">
        <v>4178</v>
      </c>
      <c r="D1456" s="1">
        <v>2676</v>
      </c>
      <c r="E1456" s="4">
        <v>6404978459</v>
      </c>
      <c r="F1456" s="1">
        <v>2591</v>
      </c>
      <c r="G1456" s="81">
        <f t="shared" si="22"/>
        <v>62015.318334131167</v>
      </c>
    </row>
    <row r="1457" spans="1:7" x14ac:dyDescent="0.25">
      <c r="A1457" s="1" t="s">
        <v>10</v>
      </c>
      <c r="B1457" s="1">
        <v>60613</v>
      </c>
      <c r="C1457" s="1">
        <v>8147</v>
      </c>
      <c r="D1457" s="1">
        <v>5385</v>
      </c>
      <c r="E1457" s="4">
        <v>6609795017</v>
      </c>
      <c r="F1457" s="1">
        <v>5174</v>
      </c>
      <c r="G1457" s="81">
        <f t="shared" si="22"/>
        <v>63508.039769240211</v>
      </c>
    </row>
    <row r="1458" spans="1:7" x14ac:dyDescent="0.25">
      <c r="A1458" s="1" t="s">
        <v>10</v>
      </c>
      <c r="B1458" s="1">
        <v>60617</v>
      </c>
      <c r="C1458" s="1">
        <v>5236</v>
      </c>
      <c r="D1458" s="1">
        <v>3771</v>
      </c>
      <c r="E1458" s="4">
        <v>7202062643</v>
      </c>
      <c r="F1458" s="1">
        <v>3633</v>
      </c>
      <c r="G1458" s="81">
        <f t="shared" si="22"/>
        <v>69385.026737967914</v>
      </c>
    </row>
    <row r="1459" spans="1:7" x14ac:dyDescent="0.25">
      <c r="A1459" s="1" t="s">
        <v>10</v>
      </c>
      <c r="B1459" s="1">
        <v>60618</v>
      </c>
      <c r="C1459" s="1">
        <v>1567</v>
      </c>
      <c r="D1459" s="1">
        <v>992</v>
      </c>
      <c r="E1459" s="4">
        <v>6330567964</v>
      </c>
      <c r="F1459" s="1">
        <v>957</v>
      </c>
      <c r="G1459" s="81">
        <f t="shared" si="22"/>
        <v>61072.112316528401</v>
      </c>
    </row>
    <row r="1460" spans="1:7" x14ac:dyDescent="0.25">
      <c r="A1460" s="1" t="s">
        <v>10</v>
      </c>
      <c r="B1460" s="1">
        <v>60619</v>
      </c>
      <c r="C1460" s="1">
        <v>3593</v>
      </c>
      <c r="D1460" s="1">
        <v>2455</v>
      </c>
      <c r="E1460" s="4">
        <v>6832730309</v>
      </c>
      <c r="F1460" s="1">
        <v>2366</v>
      </c>
      <c r="G1460" s="81">
        <f t="shared" si="22"/>
        <v>65850.264403005844</v>
      </c>
    </row>
    <row r="1461" spans="1:7" x14ac:dyDescent="0.25">
      <c r="A1461" s="1" t="s">
        <v>10</v>
      </c>
      <c r="B1461" s="1">
        <v>60623</v>
      </c>
      <c r="C1461" s="1">
        <v>2821</v>
      </c>
      <c r="D1461" s="1">
        <v>2077</v>
      </c>
      <c r="E1461" s="4">
        <v>7362637363</v>
      </c>
      <c r="F1461" s="1">
        <v>1995</v>
      </c>
      <c r="G1461" s="81">
        <f t="shared" si="22"/>
        <v>70719.602977667499</v>
      </c>
    </row>
    <row r="1462" spans="1:7" x14ac:dyDescent="0.25">
      <c r="A1462" s="1" t="s">
        <v>10</v>
      </c>
      <c r="B1462" s="1">
        <v>60624</v>
      </c>
      <c r="C1462" s="1">
        <v>7869</v>
      </c>
      <c r="D1462" s="1">
        <v>4862</v>
      </c>
      <c r="E1462" s="4">
        <v>6178675816</v>
      </c>
      <c r="F1462" s="1">
        <v>4647</v>
      </c>
      <c r="G1462" s="81">
        <f t="shared" si="22"/>
        <v>59054.517727792605</v>
      </c>
    </row>
    <row r="1463" spans="1:7" x14ac:dyDescent="0.25">
      <c r="A1463" s="1" t="s">
        <v>10</v>
      </c>
      <c r="B1463" s="1">
        <v>60626</v>
      </c>
      <c r="C1463" s="1">
        <v>3909</v>
      </c>
      <c r="D1463" s="1">
        <v>2658</v>
      </c>
      <c r="E1463" s="4">
        <v>6799693016</v>
      </c>
      <c r="F1463" s="1">
        <v>2566</v>
      </c>
      <c r="G1463" s="81">
        <f t="shared" si="22"/>
        <v>65643.387055512925</v>
      </c>
    </row>
    <row r="1464" spans="1:7" x14ac:dyDescent="0.25">
      <c r="A1464" s="1" t="s">
        <v>10</v>
      </c>
      <c r="B1464" s="1">
        <v>60628</v>
      </c>
      <c r="C1464" s="1">
        <v>2794</v>
      </c>
      <c r="D1464" s="1">
        <v>1916</v>
      </c>
      <c r="E1464" s="4">
        <v>6857551897</v>
      </c>
      <c r="F1464" s="1">
        <v>1835</v>
      </c>
      <c r="G1464" s="81">
        <f t="shared" si="22"/>
        <v>65676.449534717249</v>
      </c>
    </row>
    <row r="1465" spans="1:7" x14ac:dyDescent="0.25">
      <c r="A1465" s="1" t="s">
        <v>10</v>
      </c>
      <c r="B1465" s="1">
        <v>60629</v>
      </c>
      <c r="C1465" s="1">
        <v>5311</v>
      </c>
      <c r="D1465" s="1">
        <v>3562</v>
      </c>
      <c r="E1465" s="4">
        <v>6706834871</v>
      </c>
      <c r="F1465" s="1">
        <v>3434</v>
      </c>
      <c r="G1465" s="81">
        <f t="shared" si="22"/>
        <v>64658.256448879685</v>
      </c>
    </row>
    <row r="1466" spans="1:7" x14ac:dyDescent="0.25">
      <c r="A1466" s="1" t="s">
        <v>10</v>
      </c>
      <c r="B1466" s="1">
        <v>60632</v>
      </c>
      <c r="C1466" s="1">
        <v>2338</v>
      </c>
      <c r="D1466" s="1">
        <v>1460</v>
      </c>
      <c r="E1466" s="4">
        <v>624465355</v>
      </c>
      <c r="F1466" s="1">
        <v>1395</v>
      </c>
      <c r="G1466" s="81">
        <f t="shared" si="22"/>
        <v>59666.381522668948</v>
      </c>
    </row>
    <row r="1467" spans="1:7" x14ac:dyDescent="0.25">
      <c r="A1467" s="1" t="s">
        <v>10</v>
      </c>
      <c r="B1467" s="1">
        <v>60639</v>
      </c>
      <c r="C1467" s="1">
        <v>1457</v>
      </c>
      <c r="D1467" s="1">
        <v>889</v>
      </c>
      <c r="E1467" s="4">
        <v>6101578586</v>
      </c>
      <c r="F1467" s="1">
        <v>862</v>
      </c>
      <c r="G1467" s="81">
        <f t="shared" si="22"/>
        <v>59162.663006177077</v>
      </c>
    </row>
    <row r="1468" spans="1:7" x14ac:dyDescent="0.25">
      <c r="A1468" s="1" t="s">
        <v>10</v>
      </c>
      <c r="B1468" s="1">
        <v>60641</v>
      </c>
      <c r="C1468" s="1">
        <v>1259</v>
      </c>
      <c r="D1468" s="1">
        <v>873</v>
      </c>
      <c r="E1468" s="4">
        <v>6934074662</v>
      </c>
      <c r="F1468" s="1">
        <v>840</v>
      </c>
      <c r="G1468" s="81">
        <f t="shared" si="22"/>
        <v>66719.618745035739</v>
      </c>
    </row>
    <row r="1469" spans="1:7" x14ac:dyDescent="0.25">
      <c r="A1469" s="1" t="s">
        <v>10</v>
      </c>
      <c r="B1469" s="1">
        <v>60642</v>
      </c>
      <c r="C1469" s="1">
        <v>2132</v>
      </c>
      <c r="D1469" s="1">
        <v>1506</v>
      </c>
      <c r="E1469" s="4">
        <v>7063789869</v>
      </c>
      <c r="F1469" s="1">
        <v>1444</v>
      </c>
      <c r="G1469" s="81">
        <f t="shared" si="22"/>
        <v>67729.831144465294</v>
      </c>
    </row>
    <row r="1470" spans="1:7" x14ac:dyDescent="0.25">
      <c r="A1470" s="1" t="s">
        <v>10</v>
      </c>
      <c r="B1470" s="1">
        <v>60645</v>
      </c>
      <c r="C1470" s="1">
        <v>3262</v>
      </c>
      <c r="D1470" s="1">
        <v>2019</v>
      </c>
      <c r="E1470" s="4">
        <v>6189454323</v>
      </c>
      <c r="F1470" s="1">
        <v>1922</v>
      </c>
      <c r="G1470" s="81">
        <f t="shared" si="22"/>
        <v>58920.90741876149</v>
      </c>
    </row>
    <row r="1471" spans="1:7" x14ac:dyDescent="0.25">
      <c r="A1471" s="1" t="s">
        <v>10</v>
      </c>
      <c r="B1471" s="1">
        <v>60646</v>
      </c>
      <c r="C1471" s="1">
        <v>2982</v>
      </c>
      <c r="D1471" s="1">
        <v>2140</v>
      </c>
      <c r="E1471" s="4">
        <v>7176391683</v>
      </c>
      <c r="F1471" s="1">
        <v>2058</v>
      </c>
      <c r="G1471" s="81">
        <f t="shared" si="22"/>
        <v>69014.084507042251</v>
      </c>
    </row>
    <row r="1472" spans="1:7" x14ac:dyDescent="0.25">
      <c r="A1472" s="1" t="s">
        <v>10</v>
      </c>
      <c r="B1472" s="1">
        <v>60647</v>
      </c>
      <c r="C1472" s="1">
        <v>708</v>
      </c>
      <c r="D1472" s="1">
        <v>468</v>
      </c>
      <c r="E1472" s="4">
        <v>6610169492</v>
      </c>
      <c r="F1472" s="1">
        <v>443</v>
      </c>
      <c r="G1472" s="81">
        <f t="shared" si="22"/>
        <v>62570.621468926547</v>
      </c>
    </row>
    <row r="1473" spans="1:7" x14ac:dyDescent="0.25">
      <c r="A1473" s="1" t="s">
        <v>10</v>
      </c>
      <c r="B1473" s="1">
        <v>60648</v>
      </c>
      <c r="C1473" s="1">
        <v>2385</v>
      </c>
      <c r="D1473" s="1">
        <v>1697</v>
      </c>
      <c r="E1473" s="4">
        <v>7115303983</v>
      </c>
      <c r="F1473" s="1">
        <v>1642</v>
      </c>
      <c r="G1473" s="81">
        <f t="shared" si="22"/>
        <v>68846.960167714889</v>
      </c>
    </row>
    <row r="1474" spans="1:7" x14ac:dyDescent="0.25">
      <c r="A1474" s="1" t="s">
        <v>10</v>
      </c>
      <c r="B1474" s="1">
        <v>60651</v>
      </c>
      <c r="C1474" s="1">
        <v>2051</v>
      </c>
      <c r="D1474" s="1">
        <v>1407</v>
      </c>
      <c r="E1474" s="4">
        <v>6860068259</v>
      </c>
      <c r="F1474" s="1">
        <v>1350</v>
      </c>
      <c r="G1474" s="81">
        <f t="shared" si="22"/>
        <v>65821.550463188687</v>
      </c>
    </row>
    <row r="1475" spans="1:7" x14ac:dyDescent="0.25">
      <c r="A1475" s="1" t="s">
        <v>10</v>
      </c>
      <c r="B1475" s="1">
        <v>60653</v>
      </c>
      <c r="C1475" s="1">
        <v>4643</v>
      </c>
      <c r="D1475" s="1">
        <v>3003</v>
      </c>
      <c r="E1475" s="4">
        <v>6467800991</v>
      </c>
      <c r="F1475" s="1">
        <v>2909</v>
      </c>
      <c r="G1475" s="81">
        <f t="shared" si="22"/>
        <v>62653.456816713333</v>
      </c>
    </row>
    <row r="1476" spans="1:7" x14ac:dyDescent="0.25">
      <c r="A1476" s="1" t="s">
        <v>10</v>
      </c>
      <c r="B1476" s="1">
        <v>60654</v>
      </c>
      <c r="C1476" s="1">
        <v>2739</v>
      </c>
      <c r="D1476" s="1">
        <v>1848</v>
      </c>
      <c r="E1476" s="4">
        <v>6746987952</v>
      </c>
      <c r="F1476" s="1">
        <v>1789</v>
      </c>
      <c r="G1476" s="81">
        <f t="shared" si="22"/>
        <v>65315.808689302663</v>
      </c>
    </row>
    <row r="1477" spans="1:7" x14ac:dyDescent="0.25">
      <c r="A1477" s="1" t="s">
        <v>10</v>
      </c>
      <c r="B1477" s="1">
        <v>60655</v>
      </c>
      <c r="C1477" s="1">
        <v>2453</v>
      </c>
      <c r="D1477" s="1">
        <v>1563</v>
      </c>
      <c r="E1477" s="4">
        <v>6371789645</v>
      </c>
      <c r="F1477" s="1">
        <v>1512</v>
      </c>
      <c r="G1477" s="81">
        <f t="shared" si="22"/>
        <v>61638.809620872402</v>
      </c>
    </row>
    <row r="1478" spans="1:7" x14ac:dyDescent="0.25">
      <c r="A1478" s="1" t="s">
        <v>10</v>
      </c>
      <c r="B1478" s="1">
        <v>60656</v>
      </c>
      <c r="C1478" s="1">
        <v>1645</v>
      </c>
      <c r="D1478" s="1">
        <v>1087</v>
      </c>
      <c r="E1478" s="4">
        <v>6607902736</v>
      </c>
      <c r="F1478" s="1">
        <v>1048</v>
      </c>
      <c r="G1478" s="81">
        <f t="shared" ref="G1478:G1541" si="23">F1478/(C1478/100000)</f>
        <v>63708.206686930091</v>
      </c>
    </row>
    <row r="1479" spans="1:7" x14ac:dyDescent="0.25">
      <c r="A1479" s="1" t="s">
        <v>10</v>
      </c>
      <c r="B1479" s="1">
        <v>60659</v>
      </c>
      <c r="C1479" s="1">
        <v>4421</v>
      </c>
      <c r="D1479" s="1">
        <v>2792</v>
      </c>
      <c r="E1479" s="4">
        <v>6315313278</v>
      </c>
      <c r="F1479" s="1">
        <v>2704</v>
      </c>
      <c r="G1479" s="81">
        <f t="shared" si="23"/>
        <v>61162.632888486769</v>
      </c>
    </row>
    <row r="1480" spans="1:7" x14ac:dyDescent="0.25">
      <c r="A1480" s="1" t="s">
        <v>10</v>
      </c>
      <c r="B1480" s="1">
        <v>60660</v>
      </c>
      <c r="C1480" s="1">
        <v>3579</v>
      </c>
      <c r="D1480" s="1">
        <v>2207</v>
      </c>
      <c r="E1480" s="4">
        <v>6166526963</v>
      </c>
      <c r="F1480" s="1">
        <v>2125</v>
      </c>
      <c r="G1480" s="81">
        <f t="shared" si="23"/>
        <v>59374.126851075715</v>
      </c>
    </row>
    <row r="1481" spans="1:7" x14ac:dyDescent="0.25">
      <c r="A1481" s="1" t="s">
        <v>10</v>
      </c>
      <c r="B1481" s="1">
        <v>60661</v>
      </c>
      <c r="C1481" s="1">
        <v>6911</v>
      </c>
      <c r="D1481" s="1">
        <v>4506</v>
      </c>
      <c r="E1481" s="4">
        <v>6520040515</v>
      </c>
      <c r="F1481" s="1">
        <v>4308</v>
      </c>
      <c r="G1481" s="81">
        <f t="shared" si="23"/>
        <v>62335.407321661114</v>
      </c>
    </row>
    <row r="1482" spans="1:7" x14ac:dyDescent="0.25">
      <c r="A1482" s="1" t="s">
        <v>10</v>
      </c>
      <c r="B1482" s="1">
        <v>60662</v>
      </c>
      <c r="C1482" s="1">
        <v>4894</v>
      </c>
      <c r="D1482" s="1">
        <v>3323</v>
      </c>
      <c r="E1482" s="4">
        <v>6789946874</v>
      </c>
      <c r="F1482" s="1">
        <v>3205</v>
      </c>
      <c r="G1482" s="81">
        <f t="shared" si="23"/>
        <v>65488.353085410708</v>
      </c>
    </row>
    <row r="1483" spans="1:7" x14ac:dyDescent="0.25">
      <c r="A1483" s="1" t="s">
        <v>10</v>
      </c>
      <c r="B1483" s="1">
        <v>60663</v>
      </c>
      <c r="C1483" s="1">
        <v>6517</v>
      </c>
      <c r="D1483" s="1">
        <v>4624</v>
      </c>
      <c r="E1483" s="4">
        <v>7095289244</v>
      </c>
      <c r="F1483" s="1">
        <v>4434</v>
      </c>
      <c r="G1483" s="81">
        <f t="shared" si="23"/>
        <v>68037.440540125812</v>
      </c>
    </row>
    <row r="1484" spans="1:7" x14ac:dyDescent="0.25">
      <c r="A1484" s="1" t="s">
        <v>10</v>
      </c>
      <c r="B1484" s="1">
        <v>60664</v>
      </c>
      <c r="C1484" s="1">
        <v>12759</v>
      </c>
      <c r="D1484" s="1">
        <v>8712</v>
      </c>
      <c r="E1484" s="4">
        <v>6828121326</v>
      </c>
      <c r="F1484" s="1">
        <v>8453</v>
      </c>
      <c r="G1484" s="81">
        <f t="shared" si="23"/>
        <v>66251.273610784541</v>
      </c>
    </row>
    <row r="1485" spans="1:7" x14ac:dyDescent="0.25">
      <c r="A1485" s="1" t="s">
        <v>10</v>
      </c>
      <c r="B1485" s="1">
        <v>60665</v>
      </c>
      <c r="C1485" s="1">
        <v>7259</v>
      </c>
      <c r="D1485" s="1">
        <v>4841</v>
      </c>
      <c r="E1485" s="4">
        <v>6668962667</v>
      </c>
      <c r="F1485" s="1">
        <v>4651</v>
      </c>
      <c r="G1485" s="81">
        <f t="shared" si="23"/>
        <v>64072.1862515498</v>
      </c>
    </row>
    <row r="1486" spans="1:7" x14ac:dyDescent="0.25">
      <c r="A1486" s="1" t="s">
        <v>10</v>
      </c>
      <c r="B1486" s="1">
        <v>60666</v>
      </c>
      <c r="C1486" s="1">
        <v>2667</v>
      </c>
      <c r="D1486" s="1">
        <v>1818</v>
      </c>
      <c r="E1486" s="4">
        <v>6816647919</v>
      </c>
      <c r="F1486" s="1">
        <v>1747</v>
      </c>
      <c r="G1486" s="81">
        <f t="shared" si="23"/>
        <v>65504.311961004874</v>
      </c>
    </row>
    <row r="1487" spans="1:7" x14ac:dyDescent="0.25">
      <c r="A1487" s="1" t="s">
        <v>10</v>
      </c>
      <c r="B1487" s="1">
        <v>60667</v>
      </c>
      <c r="C1487" s="1">
        <v>4705</v>
      </c>
      <c r="D1487" s="1">
        <v>3232</v>
      </c>
      <c r="E1487" s="4">
        <v>6869287991</v>
      </c>
      <c r="F1487" s="1">
        <v>3097</v>
      </c>
      <c r="G1487" s="81">
        <f t="shared" si="23"/>
        <v>65823.591923485656</v>
      </c>
    </row>
    <row r="1488" spans="1:7" x14ac:dyDescent="0.25">
      <c r="A1488" s="1" t="s">
        <v>10</v>
      </c>
      <c r="B1488" s="1">
        <v>60668</v>
      </c>
      <c r="C1488" s="1">
        <v>3731</v>
      </c>
      <c r="D1488" s="1">
        <v>2326</v>
      </c>
      <c r="E1488" s="4">
        <v>6234253551</v>
      </c>
      <c r="F1488" s="1">
        <v>2245</v>
      </c>
      <c r="G1488" s="81">
        <f t="shared" si="23"/>
        <v>60171.535781291874</v>
      </c>
    </row>
    <row r="1489" spans="1:7" x14ac:dyDescent="0.25">
      <c r="A1489" s="1" t="s">
        <v>10</v>
      </c>
      <c r="B1489" s="1">
        <v>60669</v>
      </c>
      <c r="C1489" s="1">
        <v>11633</v>
      </c>
      <c r="D1489" s="1">
        <v>7892</v>
      </c>
      <c r="E1489" s="4">
        <v>6784148543</v>
      </c>
      <c r="F1489" s="1">
        <v>7608</v>
      </c>
      <c r="G1489" s="81">
        <f t="shared" si="23"/>
        <v>65400.154732227282</v>
      </c>
    </row>
    <row r="1490" spans="1:7" x14ac:dyDescent="0.25">
      <c r="A1490" s="1" t="s">
        <v>10</v>
      </c>
      <c r="B1490" s="1">
        <v>60670</v>
      </c>
      <c r="C1490" s="1">
        <v>6451</v>
      </c>
      <c r="D1490" s="1">
        <v>4210</v>
      </c>
      <c r="E1490" s="4">
        <v>6526119981</v>
      </c>
      <c r="F1490" s="1">
        <v>4053</v>
      </c>
      <c r="G1490" s="81">
        <f t="shared" si="23"/>
        <v>62827.468609517906</v>
      </c>
    </row>
    <row r="1491" spans="1:7" x14ac:dyDescent="0.25">
      <c r="A1491" s="1" t="s">
        <v>10</v>
      </c>
      <c r="B1491" s="1">
        <v>61001</v>
      </c>
      <c r="C1491" s="1">
        <v>1560</v>
      </c>
      <c r="D1491" s="1">
        <v>1023</v>
      </c>
      <c r="E1491" s="4">
        <v>6557692308</v>
      </c>
      <c r="F1491" s="1">
        <v>998</v>
      </c>
      <c r="G1491" s="81">
        <f t="shared" si="23"/>
        <v>63974.358974358976</v>
      </c>
    </row>
    <row r="1492" spans="1:7" x14ac:dyDescent="0.25">
      <c r="A1492" s="1" t="s">
        <v>10</v>
      </c>
      <c r="B1492" s="1">
        <v>61002</v>
      </c>
      <c r="C1492" s="1">
        <v>961</v>
      </c>
      <c r="D1492" s="1">
        <v>647</v>
      </c>
      <c r="E1492" s="4">
        <v>6732570239</v>
      </c>
      <c r="F1492" s="1">
        <v>631</v>
      </c>
      <c r="G1492" s="81">
        <f t="shared" si="23"/>
        <v>65660.770031217486</v>
      </c>
    </row>
    <row r="1493" spans="1:7" x14ac:dyDescent="0.25">
      <c r="A1493" s="1" t="s">
        <v>10</v>
      </c>
      <c r="B1493" s="1">
        <v>61007</v>
      </c>
      <c r="C1493" s="1">
        <v>1406</v>
      </c>
      <c r="D1493" s="1">
        <v>932</v>
      </c>
      <c r="E1493" s="4">
        <v>6628733997</v>
      </c>
      <c r="F1493" s="1">
        <v>902</v>
      </c>
      <c r="G1493" s="81">
        <f t="shared" si="23"/>
        <v>64153.627311522054</v>
      </c>
    </row>
    <row r="1494" spans="1:7" x14ac:dyDescent="0.25">
      <c r="A1494" s="1" t="s">
        <v>10</v>
      </c>
      <c r="B1494" s="1">
        <v>61008</v>
      </c>
      <c r="C1494" s="1">
        <v>1259</v>
      </c>
      <c r="D1494" s="1">
        <v>765</v>
      </c>
      <c r="E1494" s="4">
        <v>6076250993</v>
      </c>
      <c r="F1494" s="1">
        <v>729</v>
      </c>
      <c r="G1494" s="81">
        <f t="shared" si="23"/>
        <v>57903.097696584591</v>
      </c>
    </row>
    <row r="1495" spans="1:7" x14ac:dyDescent="0.25">
      <c r="A1495" s="1" t="s">
        <v>10</v>
      </c>
      <c r="B1495" s="1">
        <v>61012</v>
      </c>
      <c r="C1495" s="1">
        <v>2580</v>
      </c>
      <c r="D1495" s="1">
        <v>1666</v>
      </c>
      <c r="E1495" s="4">
        <v>6457364341</v>
      </c>
      <c r="F1495" s="1">
        <v>1604</v>
      </c>
      <c r="G1495" s="81">
        <f t="shared" si="23"/>
        <v>62170.542635658916</v>
      </c>
    </row>
    <row r="1496" spans="1:7" x14ac:dyDescent="0.25">
      <c r="A1496" s="1" t="s">
        <v>10</v>
      </c>
      <c r="B1496" s="1">
        <v>61013</v>
      </c>
      <c r="C1496" s="1">
        <v>2264</v>
      </c>
      <c r="D1496" s="1">
        <v>1378</v>
      </c>
      <c r="E1496" s="4">
        <v>6086572438</v>
      </c>
      <c r="F1496" s="1">
        <v>1315</v>
      </c>
      <c r="G1496" s="81">
        <f t="shared" si="23"/>
        <v>58083.038869257951</v>
      </c>
    </row>
    <row r="1497" spans="1:7" x14ac:dyDescent="0.25">
      <c r="A1497" s="1" t="s">
        <v>10</v>
      </c>
      <c r="B1497" s="1">
        <v>61016</v>
      </c>
      <c r="C1497" s="1">
        <v>1989</v>
      </c>
      <c r="D1497" s="1">
        <v>1273</v>
      </c>
      <c r="E1497" s="4">
        <v>6400201106</v>
      </c>
      <c r="F1497" s="1">
        <v>1225</v>
      </c>
      <c r="G1497" s="81">
        <f t="shared" si="23"/>
        <v>61588.738059326293</v>
      </c>
    </row>
    <row r="1498" spans="1:7" x14ac:dyDescent="0.25">
      <c r="A1498" s="1" t="s">
        <v>10</v>
      </c>
      <c r="B1498" s="1">
        <v>61017</v>
      </c>
      <c r="C1498" s="1">
        <v>1503</v>
      </c>
      <c r="D1498" s="1">
        <v>913</v>
      </c>
      <c r="E1498" s="4">
        <v>6074517631</v>
      </c>
      <c r="F1498" s="1">
        <v>877</v>
      </c>
      <c r="G1498" s="81">
        <f t="shared" si="23"/>
        <v>58349.966733200265</v>
      </c>
    </row>
    <row r="1499" spans="1:7" x14ac:dyDescent="0.25">
      <c r="A1499" s="1" t="s">
        <v>10</v>
      </c>
      <c r="B1499" s="1">
        <v>61019</v>
      </c>
      <c r="C1499" s="1">
        <v>1214</v>
      </c>
      <c r="D1499" s="1">
        <v>840</v>
      </c>
      <c r="E1499" s="4">
        <v>6919275124</v>
      </c>
      <c r="F1499" s="1">
        <v>814</v>
      </c>
      <c r="G1499" s="81">
        <f t="shared" si="23"/>
        <v>67051.070840197688</v>
      </c>
    </row>
    <row r="1500" spans="1:7" x14ac:dyDescent="0.25">
      <c r="A1500" s="1" t="s">
        <v>10</v>
      </c>
      <c r="B1500" s="1">
        <v>61020</v>
      </c>
      <c r="C1500" s="1">
        <v>1351</v>
      </c>
      <c r="D1500" s="1">
        <v>890</v>
      </c>
      <c r="E1500" s="4">
        <v>6587712805</v>
      </c>
      <c r="F1500" s="1">
        <v>854</v>
      </c>
      <c r="G1500" s="81">
        <f t="shared" si="23"/>
        <v>63212.435233160628</v>
      </c>
    </row>
    <row r="1501" spans="1:7" x14ac:dyDescent="0.25">
      <c r="A1501" s="1" t="s">
        <v>10</v>
      </c>
      <c r="B1501" s="1">
        <v>61021</v>
      </c>
      <c r="C1501" s="1">
        <v>2193</v>
      </c>
      <c r="D1501" s="1">
        <v>1520</v>
      </c>
      <c r="E1501" s="4">
        <v>6931144551</v>
      </c>
      <c r="F1501" s="1">
        <v>1478</v>
      </c>
      <c r="G1501" s="81">
        <f t="shared" si="23"/>
        <v>67396.260829913357</v>
      </c>
    </row>
    <row r="1502" spans="1:7" x14ac:dyDescent="0.25">
      <c r="A1502" s="1" t="s">
        <v>10</v>
      </c>
      <c r="B1502" s="1">
        <v>61024</v>
      </c>
      <c r="C1502" s="1">
        <v>2064</v>
      </c>
      <c r="D1502" s="1">
        <v>1179</v>
      </c>
      <c r="E1502" s="4">
        <v>5712209302</v>
      </c>
      <c r="F1502" s="1">
        <v>1145</v>
      </c>
      <c r="G1502" s="81">
        <f t="shared" si="23"/>
        <v>55474.806201550389</v>
      </c>
    </row>
    <row r="1503" spans="1:7" x14ac:dyDescent="0.25">
      <c r="A1503" s="1" t="s">
        <v>10</v>
      </c>
      <c r="B1503" s="1">
        <v>61027</v>
      </c>
      <c r="C1503" s="1">
        <v>1498</v>
      </c>
      <c r="D1503" s="1">
        <v>1002</v>
      </c>
      <c r="E1503" s="4">
        <v>6688918558</v>
      </c>
      <c r="F1503" s="1">
        <v>966</v>
      </c>
      <c r="G1503" s="81">
        <f t="shared" si="23"/>
        <v>64485.981308411217</v>
      </c>
    </row>
    <row r="1504" spans="1:7" x14ac:dyDescent="0.25">
      <c r="A1504" s="1" t="s">
        <v>10</v>
      </c>
      <c r="B1504" s="1">
        <v>61030</v>
      </c>
      <c r="C1504" s="1">
        <v>1701</v>
      </c>
      <c r="D1504" s="1">
        <v>1070</v>
      </c>
      <c r="E1504" s="4">
        <v>6290417402</v>
      </c>
      <c r="F1504" s="1">
        <v>1026</v>
      </c>
      <c r="G1504" s="81">
        <f t="shared" si="23"/>
        <v>60317.460317460318</v>
      </c>
    </row>
    <row r="1505" spans="1:7" x14ac:dyDescent="0.25">
      <c r="A1505" s="1" t="s">
        <v>10</v>
      </c>
      <c r="B1505" s="1">
        <v>61032</v>
      </c>
      <c r="C1505" s="1">
        <v>1999</v>
      </c>
      <c r="D1505" s="1">
        <v>1267</v>
      </c>
      <c r="E1505" s="4">
        <v>6338169085</v>
      </c>
      <c r="F1505" s="1">
        <v>1226</v>
      </c>
      <c r="G1505" s="81">
        <f t="shared" si="23"/>
        <v>61330.665332666329</v>
      </c>
    </row>
    <row r="1506" spans="1:7" x14ac:dyDescent="0.25">
      <c r="A1506" s="1" t="s">
        <v>10</v>
      </c>
      <c r="B1506" s="1">
        <v>61033</v>
      </c>
      <c r="C1506" s="1">
        <v>2332</v>
      </c>
      <c r="D1506" s="1">
        <v>1577</v>
      </c>
      <c r="E1506" s="4">
        <v>6762435678</v>
      </c>
      <c r="F1506" s="1">
        <v>1518</v>
      </c>
      <c r="G1506" s="81">
        <f t="shared" si="23"/>
        <v>65094.339622641506</v>
      </c>
    </row>
    <row r="1507" spans="1:7" x14ac:dyDescent="0.25">
      <c r="A1507" s="1" t="s">
        <v>10</v>
      </c>
      <c r="B1507" s="1">
        <v>61043</v>
      </c>
      <c r="C1507" s="1">
        <v>3457</v>
      </c>
      <c r="D1507" s="1">
        <v>2440</v>
      </c>
      <c r="E1507" s="4">
        <v>7058142898</v>
      </c>
      <c r="F1507" s="1">
        <v>2342</v>
      </c>
      <c r="G1507" s="81">
        <f t="shared" si="23"/>
        <v>67746.601099218984</v>
      </c>
    </row>
    <row r="1508" spans="1:7" x14ac:dyDescent="0.25">
      <c r="A1508" s="1" t="s">
        <v>10</v>
      </c>
      <c r="B1508" s="1">
        <v>61045</v>
      </c>
      <c r="C1508" s="1">
        <v>6349</v>
      </c>
      <c r="D1508" s="1">
        <v>4138</v>
      </c>
      <c r="E1508" s="4">
        <v>6517561821</v>
      </c>
      <c r="F1508" s="1">
        <v>3960</v>
      </c>
      <c r="G1508" s="81">
        <f t="shared" si="23"/>
        <v>62372.027090880452</v>
      </c>
    </row>
    <row r="1509" spans="1:7" x14ac:dyDescent="0.25">
      <c r="A1509" s="1" t="s">
        <v>10</v>
      </c>
      <c r="B1509" s="1">
        <v>61049</v>
      </c>
      <c r="C1509" s="1">
        <v>2512</v>
      </c>
      <c r="D1509" s="1">
        <v>1614</v>
      </c>
      <c r="E1509" s="4">
        <v>6425159236</v>
      </c>
      <c r="F1509" s="1">
        <v>1562</v>
      </c>
      <c r="G1509" s="81">
        <f t="shared" si="23"/>
        <v>62181.52866242038</v>
      </c>
    </row>
    <row r="1510" spans="1:7" x14ac:dyDescent="0.25">
      <c r="A1510" s="1" t="s">
        <v>10</v>
      </c>
      <c r="B1510" s="1">
        <v>61050</v>
      </c>
      <c r="C1510" s="1">
        <v>3200</v>
      </c>
      <c r="D1510" s="1">
        <v>2153</v>
      </c>
      <c r="E1510" s="4">
        <v>6728125</v>
      </c>
      <c r="F1510" s="1">
        <v>2097</v>
      </c>
      <c r="G1510" s="81">
        <f t="shared" si="23"/>
        <v>65531.25</v>
      </c>
    </row>
    <row r="1511" spans="1:7" x14ac:dyDescent="0.25">
      <c r="A1511" s="1" t="s">
        <v>10</v>
      </c>
      <c r="B1511" s="1">
        <v>61051</v>
      </c>
      <c r="C1511" s="1">
        <v>2773</v>
      </c>
      <c r="D1511" s="1">
        <v>1727</v>
      </c>
      <c r="E1511" s="4">
        <v>6227912009</v>
      </c>
      <c r="F1511" s="1">
        <v>1649</v>
      </c>
      <c r="G1511" s="81">
        <f t="shared" si="23"/>
        <v>59466.282005048684</v>
      </c>
    </row>
    <row r="1512" spans="1:7" x14ac:dyDescent="0.25">
      <c r="A1512" s="1" t="s">
        <v>10</v>
      </c>
      <c r="B1512" s="1">
        <v>61052</v>
      </c>
      <c r="C1512" s="1">
        <v>2833</v>
      </c>
      <c r="D1512" s="1">
        <v>1783</v>
      </c>
      <c r="E1512" s="4">
        <v>629368161</v>
      </c>
      <c r="F1512" s="1">
        <v>1734</v>
      </c>
      <c r="G1512" s="81">
        <f t="shared" si="23"/>
        <v>61207.200847158485</v>
      </c>
    </row>
    <row r="1513" spans="1:7" x14ac:dyDescent="0.25">
      <c r="A1513" s="1" t="s">
        <v>10</v>
      </c>
      <c r="B1513" s="1">
        <v>61053</v>
      </c>
      <c r="C1513" s="1">
        <v>12544</v>
      </c>
      <c r="D1513" s="1">
        <v>8296</v>
      </c>
      <c r="E1513" s="4">
        <v>6613520408</v>
      </c>
      <c r="F1513" s="1">
        <v>8021</v>
      </c>
      <c r="G1513" s="81">
        <f t="shared" si="23"/>
        <v>63942.920918367352</v>
      </c>
    </row>
    <row r="1514" spans="1:7" x14ac:dyDescent="0.25">
      <c r="A1514" s="1" t="s">
        <v>10</v>
      </c>
      <c r="B1514" s="1">
        <v>61054</v>
      </c>
      <c r="C1514" s="1">
        <v>3619</v>
      </c>
      <c r="D1514" s="1">
        <v>2231</v>
      </c>
      <c r="E1514" s="4">
        <v>6164686377</v>
      </c>
      <c r="F1514" s="1">
        <v>2136</v>
      </c>
      <c r="G1514" s="81">
        <f t="shared" si="23"/>
        <v>59021.829234595192</v>
      </c>
    </row>
    <row r="1515" spans="1:7" x14ac:dyDescent="0.25">
      <c r="A1515" s="1" t="s">
        <v>10</v>
      </c>
      <c r="B1515" s="1">
        <v>61055</v>
      </c>
      <c r="C1515" s="1">
        <v>1584</v>
      </c>
      <c r="D1515" s="1">
        <v>1071</v>
      </c>
      <c r="E1515" s="4">
        <v>6761363636</v>
      </c>
      <c r="F1515" s="1">
        <v>1022</v>
      </c>
      <c r="G1515" s="81">
        <f t="shared" si="23"/>
        <v>64520.202020202021</v>
      </c>
    </row>
    <row r="1516" spans="1:7" x14ac:dyDescent="0.25">
      <c r="A1516" s="1" t="s">
        <v>10</v>
      </c>
      <c r="B1516" s="1">
        <v>61057</v>
      </c>
      <c r="C1516" s="1">
        <v>2306</v>
      </c>
      <c r="D1516" s="1">
        <v>1512</v>
      </c>
      <c r="E1516" s="4">
        <v>6556808326</v>
      </c>
      <c r="F1516" s="1">
        <v>1441</v>
      </c>
      <c r="G1516" s="81">
        <f t="shared" si="23"/>
        <v>62489.158716392019</v>
      </c>
    </row>
    <row r="1517" spans="1:7" x14ac:dyDescent="0.25">
      <c r="A1517" s="1" t="s">
        <v>10</v>
      </c>
      <c r="B1517" s="1">
        <v>61059</v>
      </c>
      <c r="C1517" s="1">
        <v>5538</v>
      </c>
      <c r="D1517" s="1">
        <v>3502</v>
      </c>
      <c r="E1517" s="4">
        <v>6323582521</v>
      </c>
      <c r="F1517" s="1">
        <v>3401</v>
      </c>
      <c r="G1517" s="81">
        <f t="shared" si="23"/>
        <v>61412.062116287467</v>
      </c>
    </row>
    <row r="1518" spans="1:7" x14ac:dyDescent="0.25">
      <c r="A1518" s="1" t="s">
        <v>10</v>
      </c>
      <c r="B1518" s="1">
        <v>61060</v>
      </c>
      <c r="C1518" s="1">
        <v>4375</v>
      </c>
      <c r="D1518" s="1">
        <v>2936</v>
      </c>
      <c r="E1518" s="4">
        <v>6710857143</v>
      </c>
      <c r="F1518" s="1">
        <v>2848</v>
      </c>
      <c r="G1518" s="81">
        <f t="shared" si="23"/>
        <v>65097.142857142862</v>
      </c>
    </row>
    <row r="1519" spans="1:7" x14ac:dyDescent="0.25">
      <c r="A1519" s="1" t="s">
        <v>10</v>
      </c>
      <c r="B1519" s="1">
        <v>61061</v>
      </c>
      <c r="C1519" s="1">
        <v>6330</v>
      </c>
      <c r="D1519" s="1">
        <v>3941</v>
      </c>
      <c r="E1519" s="4">
        <v>6225908373</v>
      </c>
      <c r="F1519" s="1">
        <v>3793</v>
      </c>
      <c r="G1519" s="81">
        <f t="shared" si="23"/>
        <v>59921.011058451819</v>
      </c>
    </row>
    <row r="1520" spans="1:7" x14ac:dyDescent="0.25">
      <c r="A1520" s="1" t="s">
        <v>10</v>
      </c>
      <c r="B1520" s="1">
        <v>61101</v>
      </c>
      <c r="C1520" s="1">
        <v>3742</v>
      </c>
      <c r="D1520" s="1">
        <v>2889</v>
      </c>
      <c r="E1520" s="4">
        <v>7720470337</v>
      </c>
      <c r="F1520" s="1">
        <v>2802</v>
      </c>
      <c r="G1520" s="81">
        <f t="shared" si="23"/>
        <v>74879.743452699084</v>
      </c>
    </row>
    <row r="1521" spans="1:7" x14ac:dyDescent="0.25">
      <c r="A1521" s="1" t="s">
        <v>10</v>
      </c>
      <c r="B1521" s="1">
        <v>61105</v>
      </c>
      <c r="C1521" s="1">
        <v>951</v>
      </c>
      <c r="D1521" s="1">
        <v>619</v>
      </c>
      <c r="E1521" s="4">
        <v>650893796</v>
      </c>
      <c r="F1521" s="1">
        <v>588</v>
      </c>
      <c r="G1521" s="81">
        <f t="shared" si="23"/>
        <v>61829.652996845427</v>
      </c>
    </row>
    <row r="1522" spans="1:7" x14ac:dyDescent="0.25">
      <c r="A1522" s="1" t="s">
        <v>10</v>
      </c>
      <c r="B1522" s="1">
        <v>61106</v>
      </c>
      <c r="C1522" s="1">
        <v>1588</v>
      </c>
      <c r="D1522" s="1">
        <v>1078</v>
      </c>
      <c r="E1522" s="4">
        <v>6788413098</v>
      </c>
      <c r="F1522" s="1">
        <v>1044</v>
      </c>
      <c r="G1522" s="81">
        <f t="shared" si="23"/>
        <v>65743.073047858954</v>
      </c>
    </row>
    <row r="1523" spans="1:7" x14ac:dyDescent="0.25">
      <c r="A1523" s="1" t="s">
        <v>10</v>
      </c>
      <c r="B1523" s="1">
        <v>61107</v>
      </c>
      <c r="C1523" s="1">
        <v>1339</v>
      </c>
      <c r="D1523" s="1">
        <v>899</v>
      </c>
      <c r="E1523" s="4">
        <v>6713965646</v>
      </c>
      <c r="F1523" s="1">
        <v>863</v>
      </c>
      <c r="G1523" s="81">
        <f t="shared" si="23"/>
        <v>64451.082897684835</v>
      </c>
    </row>
    <row r="1524" spans="1:7" x14ac:dyDescent="0.25">
      <c r="A1524" s="1" t="s">
        <v>10</v>
      </c>
      <c r="B1524" s="1">
        <v>61108</v>
      </c>
      <c r="C1524" s="1">
        <v>24189</v>
      </c>
      <c r="D1524" s="1">
        <v>16318</v>
      </c>
      <c r="E1524" s="4">
        <v>6746041589</v>
      </c>
      <c r="F1524" s="1">
        <v>15785</v>
      </c>
      <c r="G1524" s="81">
        <f t="shared" si="23"/>
        <v>65256.934970441114</v>
      </c>
    </row>
    <row r="1525" spans="1:7" x14ac:dyDescent="0.25">
      <c r="A1525" s="1" t="s">
        <v>10</v>
      </c>
      <c r="B1525" s="1">
        <v>61109</v>
      </c>
      <c r="C1525" s="1">
        <v>1704</v>
      </c>
      <c r="D1525" s="1">
        <v>1251</v>
      </c>
      <c r="E1525" s="4">
        <v>7341549296</v>
      </c>
      <c r="F1525" s="1">
        <v>1207</v>
      </c>
      <c r="G1525" s="81">
        <f t="shared" si="23"/>
        <v>70833.333333333328</v>
      </c>
    </row>
    <row r="1526" spans="1:7" x14ac:dyDescent="0.25">
      <c r="A1526" s="1" t="s">
        <v>10</v>
      </c>
      <c r="B1526" s="1">
        <v>61110</v>
      </c>
      <c r="C1526" s="1">
        <v>2365</v>
      </c>
      <c r="D1526" s="1">
        <v>1659</v>
      </c>
      <c r="E1526" s="4">
        <v>7014799154</v>
      </c>
      <c r="F1526" s="1">
        <v>1605</v>
      </c>
      <c r="G1526" s="81">
        <f t="shared" si="23"/>
        <v>67864.693446088786</v>
      </c>
    </row>
    <row r="1527" spans="1:7" x14ac:dyDescent="0.25">
      <c r="A1527" s="1" t="s">
        <v>10</v>
      </c>
      <c r="B1527" s="1">
        <v>61111</v>
      </c>
      <c r="C1527" s="1">
        <v>1600</v>
      </c>
      <c r="D1527" s="1">
        <v>1151</v>
      </c>
      <c r="E1527" s="4">
        <v>719375</v>
      </c>
      <c r="F1527" s="1">
        <v>1113</v>
      </c>
      <c r="G1527" s="81">
        <f t="shared" si="23"/>
        <v>69562.5</v>
      </c>
    </row>
    <row r="1528" spans="1:7" x14ac:dyDescent="0.25">
      <c r="A1528" s="1" t="s">
        <v>10</v>
      </c>
      <c r="B1528" s="1">
        <v>61112</v>
      </c>
      <c r="C1528" s="1">
        <v>511</v>
      </c>
      <c r="D1528" s="1">
        <v>382</v>
      </c>
      <c r="E1528" s="4">
        <v>747553816</v>
      </c>
      <c r="F1528" s="1">
        <v>359</v>
      </c>
      <c r="G1528" s="81">
        <f t="shared" si="23"/>
        <v>70254.403131115454</v>
      </c>
    </row>
    <row r="1529" spans="1:7" x14ac:dyDescent="0.25">
      <c r="A1529" s="1" t="s">
        <v>10</v>
      </c>
      <c r="B1529" s="1">
        <v>61113</v>
      </c>
      <c r="C1529" s="1">
        <v>3032</v>
      </c>
      <c r="D1529" s="1">
        <v>2010</v>
      </c>
      <c r="E1529" s="4">
        <v>6629287599</v>
      </c>
      <c r="F1529" s="1">
        <v>1952</v>
      </c>
      <c r="G1529" s="81">
        <f t="shared" si="23"/>
        <v>64379.94722955145</v>
      </c>
    </row>
    <row r="1530" spans="1:7" x14ac:dyDescent="0.25">
      <c r="A1530" s="1" t="s">
        <v>10</v>
      </c>
      <c r="B1530" s="1">
        <v>61114</v>
      </c>
      <c r="C1530" s="1">
        <v>2338</v>
      </c>
      <c r="D1530" s="1">
        <v>1495</v>
      </c>
      <c r="E1530" s="4">
        <v>6394354149</v>
      </c>
      <c r="F1530" s="1">
        <v>1426</v>
      </c>
      <c r="G1530" s="81">
        <f t="shared" si="23"/>
        <v>60992.301112061585</v>
      </c>
    </row>
    <row r="1531" spans="1:7" x14ac:dyDescent="0.25">
      <c r="A1531" s="1" t="s">
        <v>10</v>
      </c>
      <c r="B1531" s="1">
        <v>61115</v>
      </c>
      <c r="C1531" s="1">
        <v>1878</v>
      </c>
      <c r="D1531" s="1">
        <v>1277</v>
      </c>
      <c r="E1531" s="4">
        <v>6799787007</v>
      </c>
      <c r="F1531" s="1">
        <v>1234</v>
      </c>
      <c r="G1531" s="81">
        <f t="shared" si="23"/>
        <v>65708.200212992539</v>
      </c>
    </row>
    <row r="1532" spans="1:7" x14ac:dyDescent="0.25">
      <c r="A1532" s="1" t="s">
        <v>10</v>
      </c>
      <c r="B1532" s="1">
        <v>61116</v>
      </c>
      <c r="C1532" s="1">
        <v>1417</v>
      </c>
      <c r="D1532" s="1">
        <v>938</v>
      </c>
      <c r="E1532" s="4">
        <v>6619618913</v>
      </c>
      <c r="F1532" s="1">
        <v>920</v>
      </c>
      <c r="G1532" s="81">
        <f t="shared" si="23"/>
        <v>64925.899788285111</v>
      </c>
    </row>
    <row r="1533" spans="1:7" x14ac:dyDescent="0.25">
      <c r="A1533" s="1" t="s">
        <v>10</v>
      </c>
      <c r="B1533" s="1">
        <v>61118</v>
      </c>
      <c r="C1533" s="1">
        <v>953</v>
      </c>
      <c r="D1533" s="1">
        <v>687</v>
      </c>
      <c r="E1533" s="4">
        <v>7208814271</v>
      </c>
      <c r="F1533" s="1">
        <v>665</v>
      </c>
      <c r="G1533" s="81">
        <f t="shared" si="23"/>
        <v>69779.643231899259</v>
      </c>
    </row>
    <row r="1534" spans="1:7" x14ac:dyDescent="0.25">
      <c r="A1534" s="1" t="s">
        <v>10</v>
      </c>
      <c r="B1534" s="1">
        <v>61119</v>
      </c>
      <c r="C1534" s="1">
        <v>550</v>
      </c>
      <c r="D1534" s="1">
        <v>371</v>
      </c>
      <c r="E1534" s="4">
        <v>6745454545</v>
      </c>
      <c r="F1534" s="1">
        <v>342</v>
      </c>
      <c r="G1534" s="81">
        <f t="shared" si="23"/>
        <v>62181.818181818184</v>
      </c>
    </row>
    <row r="1535" spans="1:7" x14ac:dyDescent="0.25">
      <c r="A1535" s="1" t="s">
        <v>10</v>
      </c>
      <c r="B1535" s="1">
        <v>61120</v>
      </c>
      <c r="C1535" s="1">
        <v>10994</v>
      </c>
      <c r="D1535" s="1">
        <v>7594</v>
      </c>
      <c r="E1535" s="4">
        <v>6907404039</v>
      </c>
      <c r="F1535" s="1">
        <v>7334</v>
      </c>
      <c r="G1535" s="81">
        <f t="shared" si="23"/>
        <v>66709.114062215755</v>
      </c>
    </row>
    <row r="1536" spans="1:7" x14ac:dyDescent="0.25">
      <c r="A1536" s="1" t="s">
        <v>10</v>
      </c>
      <c r="B1536" s="1">
        <v>61203</v>
      </c>
      <c r="C1536" s="1">
        <v>2710</v>
      </c>
      <c r="D1536" s="1">
        <v>1570</v>
      </c>
      <c r="E1536" s="4">
        <v>5793357934</v>
      </c>
      <c r="F1536" s="1">
        <v>1513</v>
      </c>
      <c r="G1536" s="81">
        <f t="shared" si="23"/>
        <v>55830.258302583024</v>
      </c>
    </row>
    <row r="1537" spans="1:7" x14ac:dyDescent="0.25">
      <c r="A1537" s="1" t="s">
        <v>10</v>
      </c>
      <c r="B1537" s="1">
        <v>61204</v>
      </c>
      <c r="C1537" s="1">
        <v>1879</v>
      </c>
      <c r="D1537" s="1">
        <v>1171</v>
      </c>
      <c r="E1537" s="4">
        <v>6232038318</v>
      </c>
      <c r="F1537" s="1">
        <v>1123</v>
      </c>
      <c r="G1537" s="81">
        <f t="shared" si="23"/>
        <v>59765.832889835016</v>
      </c>
    </row>
    <row r="1538" spans="1:7" x14ac:dyDescent="0.25">
      <c r="A1538" s="1" t="s">
        <v>10</v>
      </c>
      <c r="B1538" s="1">
        <v>61205</v>
      </c>
      <c r="C1538" s="1">
        <v>801</v>
      </c>
      <c r="D1538" s="1">
        <v>524</v>
      </c>
      <c r="E1538" s="4">
        <v>6541822722</v>
      </c>
      <c r="F1538" s="1">
        <v>504</v>
      </c>
      <c r="G1538" s="81">
        <f t="shared" si="23"/>
        <v>62921.348314606745</v>
      </c>
    </row>
    <row r="1539" spans="1:7" x14ac:dyDescent="0.25">
      <c r="A1539" s="1" t="s">
        <v>10</v>
      </c>
      <c r="B1539" s="1">
        <v>61206</v>
      </c>
      <c r="C1539" s="1">
        <v>1240</v>
      </c>
      <c r="D1539" s="1">
        <v>835</v>
      </c>
      <c r="E1539" s="4">
        <v>6733870968</v>
      </c>
      <c r="F1539" s="1">
        <v>813</v>
      </c>
      <c r="G1539" s="81">
        <f t="shared" si="23"/>
        <v>65564.516129032258</v>
      </c>
    </row>
    <row r="1540" spans="1:7" x14ac:dyDescent="0.25">
      <c r="A1540" s="1" t="s">
        <v>10</v>
      </c>
      <c r="B1540" s="1">
        <v>61207</v>
      </c>
      <c r="C1540" s="1">
        <v>4911</v>
      </c>
      <c r="D1540" s="1">
        <v>3181</v>
      </c>
      <c r="E1540" s="4">
        <v>6477295866</v>
      </c>
      <c r="F1540" s="1">
        <v>3080</v>
      </c>
      <c r="G1540" s="81">
        <f t="shared" si="23"/>
        <v>62716.351048666256</v>
      </c>
    </row>
    <row r="1541" spans="1:7" x14ac:dyDescent="0.25">
      <c r="A1541" s="1" t="s">
        <v>10</v>
      </c>
      <c r="B1541" s="1">
        <v>61213</v>
      </c>
      <c r="C1541" s="1">
        <v>3117</v>
      </c>
      <c r="D1541" s="1">
        <v>1820</v>
      </c>
      <c r="E1541" s="4">
        <v>5838947706</v>
      </c>
      <c r="F1541" s="1">
        <v>1696</v>
      </c>
      <c r="G1541" s="81">
        <f t="shared" si="23"/>
        <v>54411.292909849217</v>
      </c>
    </row>
    <row r="1542" spans="1:7" x14ac:dyDescent="0.25">
      <c r="A1542" s="1" t="s">
        <v>10</v>
      </c>
      <c r="B1542" s="1">
        <v>61215</v>
      </c>
      <c r="C1542" s="1">
        <v>1167</v>
      </c>
      <c r="D1542" s="1">
        <v>751</v>
      </c>
      <c r="E1542" s="4">
        <v>6435304199</v>
      </c>
      <c r="F1542" s="1">
        <v>714</v>
      </c>
      <c r="G1542" s="81">
        <f t="shared" ref="G1542:G1605" si="24">F1542/(C1542/100000)</f>
        <v>61182.519280205655</v>
      </c>
    </row>
    <row r="1543" spans="1:7" x14ac:dyDescent="0.25">
      <c r="A1543" s="1" t="s">
        <v>10</v>
      </c>
      <c r="B1543" s="1">
        <v>61217</v>
      </c>
      <c r="C1543" s="1">
        <v>2458</v>
      </c>
      <c r="D1543" s="1">
        <v>1387</v>
      </c>
      <c r="E1543" s="4">
        <v>5642799024</v>
      </c>
      <c r="F1543" s="1">
        <v>1307</v>
      </c>
      <c r="G1543" s="81">
        <f t="shared" si="24"/>
        <v>53173.311635475991</v>
      </c>
    </row>
    <row r="1544" spans="1:7" x14ac:dyDescent="0.25">
      <c r="A1544" s="1" t="s">
        <v>10</v>
      </c>
      <c r="B1544" s="1">
        <v>61222</v>
      </c>
      <c r="C1544" s="1">
        <v>1712</v>
      </c>
      <c r="D1544" s="1">
        <v>1062</v>
      </c>
      <c r="E1544" s="4">
        <v>6203271028</v>
      </c>
      <c r="F1544" s="1">
        <v>988</v>
      </c>
      <c r="G1544" s="81">
        <f t="shared" si="24"/>
        <v>57710.280373831774</v>
      </c>
    </row>
    <row r="1545" spans="1:7" x14ac:dyDescent="0.25">
      <c r="A1545" s="1" t="s">
        <v>10</v>
      </c>
      <c r="B1545" s="1">
        <v>61236</v>
      </c>
      <c r="C1545" s="1">
        <v>2792</v>
      </c>
      <c r="D1545" s="1">
        <v>1671</v>
      </c>
      <c r="E1545" s="4">
        <v>598495702</v>
      </c>
      <c r="F1545" s="1">
        <v>1521</v>
      </c>
      <c r="G1545" s="81">
        <f t="shared" si="24"/>
        <v>54477.077363896846</v>
      </c>
    </row>
    <row r="1546" spans="1:7" x14ac:dyDescent="0.25">
      <c r="A1546" s="1" t="s">
        <v>10</v>
      </c>
      <c r="B1546" s="1">
        <v>61243</v>
      </c>
      <c r="C1546" s="1">
        <v>1544</v>
      </c>
      <c r="D1546" s="1">
        <v>993</v>
      </c>
      <c r="E1546" s="4">
        <v>643134715</v>
      </c>
      <c r="F1546" s="1">
        <v>939</v>
      </c>
      <c r="G1546" s="81">
        <f t="shared" si="24"/>
        <v>60816.062176165804</v>
      </c>
    </row>
    <row r="1547" spans="1:7" x14ac:dyDescent="0.25">
      <c r="A1547" s="1" t="s">
        <v>10</v>
      </c>
      <c r="B1547" s="1">
        <v>61247</v>
      </c>
      <c r="C1547" s="1">
        <v>3329</v>
      </c>
      <c r="D1547" s="1">
        <v>2142</v>
      </c>
      <c r="E1547" s="4">
        <v>6434364674</v>
      </c>
      <c r="F1547" s="1">
        <v>2041</v>
      </c>
      <c r="G1547" s="81">
        <f t="shared" si="24"/>
        <v>61309.702613397414</v>
      </c>
    </row>
    <row r="1548" spans="1:7" x14ac:dyDescent="0.25">
      <c r="A1548" s="1" t="s">
        <v>10</v>
      </c>
      <c r="B1548" s="1">
        <v>61251</v>
      </c>
      <c r="C1548" s="1">
        <v>447</v>
      </c>
      <c r="D1548" s="1">
        <v>358</v>
      </c>
      <c r="E1548" s="4">
        <v>8008948546</v>
      </c>
      <c r="F1548" s="1">
        <v>345</v>
      </c>
      <c r="G1548" s="81">
        <f t="shared" si="24"/>
        <v>77181.208053691269</v>
      </c>
    </row>
    <row r="1549" spans="1:7" x14ac:dyDescent="0.25">
      <c r="A1549" s="1" t="s">
        <v>10</v>
      </c>
      <c r="B1549" s="1">
        <v>61252</v>
      </c>
      <c r="C1549" s="1">
        <v>1161</v>
      </c>
      <c r="D1549" s="1">
        <v>726</v>
      </c>
      <c r="E1549" s="4">
        <v>6253229974</v>
      </c>
      <c r="F1549" s="1">
        <v>701</v>
      </c>
      <c r="G1549" s="81">
        <f t="shared" si="24"/>
        <v>60378.983634797587</v>
      </c>
    </row>
    <row r="1550" spans="1:7" x14ac:dyDescent="0.25">
      <c r="A1550" s="1" t="s">
        <v>10</v>
      </c>
      <c r="B1550" s="1">
        <v>61253</v>
      </c>
      <c r="C1550" s="1">
        <v>4954</v>
      </c>
      <c r="D1550" s="1">
        <v>3326</v>
      </c>
      <c r="E1550" s="4">
        <v>6713766653</v>
      </c>
      <c r="F1550" s="1">
        <v>3233</v>
      </c>
      <c r="G1550" s="81">
        <f t="shared" si="24"/>
        <v>65260.395639886956</v>
      </c>
    </row>
    <row r="1551" spans="1:7" x14ac:dyDescent="0.25">
      <c r="A1551" s="1" t="s">
        <v>10</v>
      </c>
      <c r="B1551" s="1">
        <v>61254</v>
      </c>
      <c r="C1551" s="1">
        <v>1319</v>
      </c>
      <c r="D1551" s="1">
        <v>754</v>
      </c>
      <c r="E1551" s="4">
        <v>5716451857</v>
      </c>
      <c r="F1551" s="1">
        <v>718</v>
      </c>
      <c r="G1551" s="81">
        <f t="shared" si="24"/>
        <v>54435.178165276724</v>
      </c>
    </row>
    <row r="1552" spans="1:7" x14ac:dyDescent="0.25">
      <c r="A1552" s="1" t="s">
        <v>10</v>
      </c>
      <c r="B1552" s="1">
        <v>61255</v>
      </c>
      <c r="C1552" s="1">
        <v>4940</v>
      </c>
      <c r="D1552" s="1">
        <v>3042</v>
      </c>
      <c r="E1552" s="4">
        <v>6157894737</v>
      </c>
      <c r="F1552" s="1">
        <v>2908</v>
      </c>
      <c r="G1552" s="81">
        <f t="shared" si="24"/>
        <v>58866.396761133605</v>
      </c>
    </row>
    <row r="1553" spans="1:7" x14ac:dyDescent="0.25">
      <c r="A1553" s="1" t="s">
        <v>10</v>
      </c>
      <c r="B1553" s="1">
        <v>61256</v>
      </c>
      <c r="C1553" s="1">
        <v>1289</v>
      </c>
      <c r="D1553" s="1">
        <v>854</v>
      </c>
      <c r="E1553" s="4">
        <v>6625290923</v>
      </c>
      <c r="F1553" s="1">
        <v>815</v>
      </c>
      <c r="G1553" s="81">
        <f t="shared" si="24"/>
        <v>63227.307990690453</v>
      </c>
    </row>
    <row r="1554" spans="1:7" x14ac:dyDescent="0.25">
      <c r="A1554" s="1" t="s">
        <v>10</v>
      </c>
      <c r="B1554" s="1">
        <v>61257</v>
      </c>
      <c r="C1554" s="1">
        <v>4147</v>
      </c>
      <c r="D1554" s="1">
        <v>2280</v>
      </c>
      <c r="E1554" s="4">
        <v>5497950326</v>
      </c>
      <c r="F1554" s="1">
        <v>2196</v>
      </c>
      <c r="G1554" s="81">
        <f t="shared" si="24"/>
        <v>52953.942609115024</v>
      </c>
    </row>
    <row r="1555" spans="1:7" x14ac:dyDescent="0.25">
      <c r="A1555" s="1" t="s">
        <v>10</v>
      </c>
      <c r="B1555" s="1">
        <v>61258</v>
      </c>
      <c r="C1555" s="1">
        <v>2618</v>
      </c>
      <c r="D1555" s="1">
        <v>1887</v>
      </c>
      <c r="E1555" s="4">
        <v>7207792208</v>
      </c>
      <c r="F1555" s="1">
        <v>1798</v>
      </c>
      <c r="G1555" s="81">
        <f t="shared" si="24"/>
        <v>68678.380443086324</v>
      </c>
    </row>
    <row r="1556" spans="1:7" x14ac:dyDescent="0.25">
      <c r="A1556" s="1" t="s">
        <v>10</v>
      </c>
      <c r="B1556" s="1">
        <v>61259</v>
      </c>
      <c r="C1556" s="1">
        <v>8196</v>
      </c>
      <c r="D1556" s="1">
        <v>4987</v>
      </c>
      <c r="E1556" s="4">
        <v>6084675451</v>
      </c>
      <c r="F1556" s="1">
        <v>4825</v>
      </c>
      <c r="G1556" s="81">
        <f t="shared" si="24"/>
        <v>58870.180575890678</v>
      </c>
    </row>
    <row r="1557" spans="1:7" x14ac:dyDescent="0.25">
      <c r="A1557" s="1" t="s">
        <v>10</v>
      </c>
      <c r="B1557" s="1">
        <v>61260</v>
      </c>
      <c r="C1557" s="1">
        <v>1193</v>
      </c>
      <c r="D1557" s="1">
        <v>587</v>
      </c>
      <c r="E1557" s="4">
        <v>4920368818</v>
      </c>
      <c r="F1557" s="1">
        <v>550</v>
      </c>
      <c r="G1557" s="81">
        <f t="shared" si="24"/>
        <v>46102.263202011738</v>
      </c>
    </row>
    <row r="1558" spans="1:7" x14ac:dyDescent="0.25">
      <c r="A1558" s="1" t="s">
        <v>10</v>
      </c>
      <c r="B1558" s="1">
        <v>61261</v>
      </c>
      <c r="C1558" s="1">
        <v>1912</v>
      </c>
      <c r="D1558" s="1">
        <v>1061</v>
      </c>
      <c r="E1558" s="4">
        <v>554916318</v>
      </c>
      <c r="F1558" s="1">
        <v>1002</v>
      </c>
      <c r="G1558" s="81">
        <f t="shared" si="24"/>
        <v>52405.857740585772</v>
      </c>
    </row>
    <row r="1559" spans="1:7" x14ac:dyDescent="0.25">
      <c r="A1559" s="1" t="s">
        <v>10</v>
      </c>
      <c r="B1559" s="1">
        <v>61262</v>
      </c>
      <c r="C1559" s="1">
        <v>2010</v>
      </c>
      <c r="D1559" s="1">
        <v>1161</v>
      </c>
      <c r="E1559" s="4">
        <v>5776119403</v>
      </c>
      <c r="F1559" s="1">
        <v>1105</v>
      </c>
      <c r="G1559" s="81">
        <f t="shared" si="24"/>
        <v>54975.124378109453</v>
      </c>
    </row>
    <row r="1560" spans="1:7" x14ac:dyDescent="0.25">
      <c r="A1560" s="1" t="s">
        <v>10</v>
      </c>
      <c r="B1560" s="1">
        <v>61263</v>
      </c>
      <c r="C1560" s="1">
        <v>5111</v>
      </c>
      <c r="D1560" s="1">
        <v>2932</v>
      </c>
      <c r="E1560" s="4">
        <v>5736646449</v>
      </c>
      <c r="F1560" s="1">
        <v>2811</v>
      </c>
      <c r="G1560" s="81">
        <f t="shared" si="24"/>
        <v>54999.021717863427</v>
      </c>
    </row>
    <row r="1561" spans="1:7" x14ac:dyDescent="0.25">
      <c r="A1561" s="1" t="s">
        <v>10</v>
      </c>
      <c r="B1561" s="1">
        <v>61264</v>
      </c>
      <c r="C1561" s="1">
        <v>1788</v>
      </c>
      <c r="D1561" s="1">
        <v>1172</v>
      </c>
      <c r="E1561" s="4">
        <v>6554809843</v>
      </c>
      <c r="F1561" s="1">
        <v>1110</v>
      </c>
      <c r="G1561" s="81">
        <f t="shared" si="24"/>
        <v>62080.536912751675</v>
      </c>
    </row>
    <row r="1562" spans="1:7" x14ac:dyDescent="0.25">
      <c r="A1562" s="1" t="s">
        <v>10</v>
      </c>
      <c r="B1562" s="1">
        <v>61265</v>
      </c>
      <c r="C1562" s="1">
        <v>6576</v>
      </c>
      <c r="D1562" s="1">
        <v>4071</v>
      </c>
      <c r="E1562" s="4">
        <v>6190693431</v>
      </c>
      <c r="F1562" s="1">
        <v>3849</v>
      </c>
      <c r="G1562" s="81">
        <f t="shared" si="24"/>
        <v>58531.02189781022</v>
      </c>
    </row>
    <row r="1563" spans="1:7" x14ac:dyDescent="0.25">
      <c r="A1563" s="1" t="s">
        <v>10</v>
      </c>
      <c r="B1563" s="1">
        <v>61266</v>
      </c>
      <c r="C1563" s="1">
        <v>1478</v>
      </c>
      <c r="D1563" s="1">
        <v>925</v>
      </c>
      <c r="E1563" s="4">
        <v>6258457375</v>
      </c>
      <c r="F1563" s="1">
        <v>893</v>
      </c>
      <c r="G1563" s="81">
        <f t="shared" si="24"/>
        <v>60419.485791610285</v>
      </c>
    </row>
    <row r="1564" spans="1:7" x14ac:dyDescent="0.25">
      <c r="A1564" s="1" t="s">
        <v>10</v>
      </c>
      <c r="B1564" s="1">
        <v>61267</v>
      </c>
      <c r="C1564" s="1">
        <v>2793</v>
      </c>
      <c r="D1564" s="1">
        <v>1767</v>
      </c>
      <c r="E1564" s="4">
        <v>6326530612</v>
      </c>
      <c r="F1564" s="1">
        <v>1732</v>
      </c>
      <c r="G1564" s="81">
        <f t="shared" si="24"/>
        <v>62012.173290368781</v>
      </c>
    </row>
    <row r="1565" spans="1:7" x14ac:dyDescent="0.25">
      <c r="A1565" s="1" t="s">
        <v>10</v>
      </c>
      <c r="B1565" s="1">
        <v>61410</v>
      </c>
      <c r="C1565" s="1">
        <v>881</v>
      </c>
      <c r="D1565" s="1">
        <v>556</v>
      </c>
      <c r="E1565" s="4">
        <v>6311010216</v>
      </c>
      <c r="F1565" s="1">
        <v>518</v>
      </c>
      <c r="G1565" s="81">
        <f t="shared" si="24"/>
        <v>58796.821793416573</v>
      </c>
    </row>
    <row r="1566" spans="1:7" x14ac:dyDescent="0.25">
      <c r="A1566" s="1" t="s">
        <v>10</v>
      </c>
      <c r="B1566" s="1">
        <v>61413</v>
      </c>
      <c r="C1566" s="1">
        <v>602</v>
      </c>
      <c r="D1566" s="1">
        <v>423</v>
      </c>
      <c r="E1566" s="4">
        <v>7026578073</v>
      </c>
      <c r="F1566" s="1">
        <v>410</v>
      </c>
      <c r="G1566" s="81">
        <f t="shared" si="24"/>
        <v>68106.312292358809</v>
      </c>
    </row>
    <row r="1567" spans="1:7" x14ac:dyDescent="0.25">
      <c r="A1567" s="1" t="s">
        <v>10</v>
      </c>
      <c r="B1567" s="1">
        <v>61425</v>
      </c>
      <c r="C1567" s="1">
        <v>2028</v>
      </c>
      <c r="D1567" s="1">
        <v>1389</v>
      </c>
      <c r="E1567" s="4">
        <v>6849112426</v>
      </c>
      <c r="F1567" s="1">
        <v>1336</v>
      </c>
      <c r="G1567" s="81">
        <f t="shared" si="24"/>
        <v>65877.712031558185</v>
      </c>
    </row>
    <row r="1568" spans="1:7" x14ac:dyDescent="0.25">
      <c r="A1568" s="1" t="s">
        <v>10</v>
      </c>
      <c r="B1568" s="1">
        <v>61428</v>
      </c>
      <c r="C1568" s="1">
        <v>933</v>
      </c>
      <c r="D1568" s="1">
        <v>639</v>
      </c>
      <c r="E1568" s="4">
        <v>6848874598</v>
      </c>
      <c r="F1568" s="1">
        <v>630</v>
      </c>
      <c r="G1568" s="81">
        <f t="shared" si="24"/>
        <v>67524.115755627005</v>
      </c>
    </row>
    <row r="1569" spans="1:7" x14ac:dyDescent="0.25">
      <c r="A1569" s="1" t="s">
        <v>10</v>
      </c>
      <c r="B1569" s="1">
        <v>61437</v>
      </c>
      <c r="C1569" s="1">
        <v>1385</v>
      </c>
      <c r="D1569" s="1">
        <v>1085</v>
      </c>
      <c r="E1569" s="4">
        <v>7833935018</v>
      </c>
      <c r="F1569" s="1">
        <v>1063</v>
      </c>
      <c r="G1569" s="81">
        <f t="shared" si="24"/>
        <v>76750.902527075814</v>
      </c>
    </row>
    <row r="1570" spans="1:7" x14ac:dyDescent="0.25">
      <c r="A1570" s="1" t="s">
        <v>10</v>
      </c>
      <c r="B1570" s="1">
        <v>61438</v>
      </c>
      <c r="C1570" s="1">
        <v>3467</v>
      </c>
      <c r="D1570" s="1">
        <v>2470</v>
      </c>
      <c r="E1570" s="4">
        <v>712431497</v>
      </c>
      <c r="F1570" s="1">
        <v>2385</v>
      </c>
      <c r="G1570" s="81">
        <f t="shared" si="24"/>
        <v>68791.462359388519</v>
      </c>
    </row>
    <row r="1571" spans="1:7" x14ac:dyDescent="0.25">
      <c r="A1571" s="1" t="s">
        <v>10</v>
      </c>
      <c r="B1571" s="1">
        <v>61439</v>
      </c>
      <c r="C1571" s="1">
        <v>4876</v>
      </c>
      <c r="D1571" s="1">
        <v>3218</v>
      </c>
      <c r="E1571" s="4">
        <v>6599671862</v>
      </c>
      <c r="F1571" s="1">
        <v>3067</v>
      </c>
      <c r="G1571" s="81">
        <f t="shared" si="24"/>
        <v>62899.91796554553</v>
      </c>
    </row>
    <row r="1572" spans="1:7" x14ac:dyDescent="0.25">
      <c r="A1572" s="1" t="s">
        <v>10</v>
      </c>
      <c r="B1572" s="1">
        <v>61440</v>
      </c>
      <c r="C1572" s="1">
        <v>2950</v>
      </c>
      <c r="D1572" s="1">
        <v>2095</v>
      </c>
      <c r="E1572" s="4">
        <v>7101694915</v>
      </c>
      <c r="F1572" s="1">
        <v>1997</v>
      </c>
      <c r="G1572" s="81">
        <f t="shared" si="24"/>
        <v>67694.91525423729</v>
      </c>
    </row>
    <row r="1573" spans="1:7" x14ac:dyDescent="0.25">
      <c r="A1573" s="1" t="s">
        <v>10</v>
      </c>
      <c r="B1573" s="1">
        <v>61441</v>
      </c>
      <c r="C1573" s="1">
        <v>1145</v>
      </c>
      <c r="D1573" s="1">
        <v>795</v>
      </c>
      <c r="E1573" s="4">
        <v>6943231441</v>
      </c>
      <c r="F1573" s="1">
        <v>774</v>
      </c>
      <c r="G1573" s="81">
        <f t="shared" si="24"/>
        <v>67598.253275109164</v>
      </c>
    </row>
    <row r="1574" spans="1:7" x14ac:dyDescent="0.25">
      <c r="A1574" s="1" t="s">
        <v>10</v>
      </c>
      <c r="B1574" s="1">
        <v>61442</v>
      </c>
      <c r="C1574" s="1">
        <v>1715</v>
      </c>
      <c r="D1574" s="1">
        <v>1208</v>
      </c>
      <c r="E1574" s="4">
        <v>7043731778</v>
      </c>
      <c r="F1574" s="1">
        <v>1166</v>
      </c>
      <c r="G1574" s="81">
        <f t="shared" si="24"/>
        <v>67988.338192419833</v>
      </c>
    </row>
    <row r="1575" spans="1:7" x14ac:dyDescent="0.25">
      <c r="A1575" s="1" t="s">
        <v>10</v>
      </c>
      <c r="B1575" s="1">
        <v>61443</v>
      </c>
      <c r="C1575" s="1">
        <v>1766</v>
      </c>
      <c r="D1575" s="1">
        <v>1162</v>
      </c>
      <c r="E1575" s="4">
        <v>657984145</v>
      </c>
      <c r="F1575" s="1">
        <v>1110</v>
      </c>
      <c r="G1575" s="81">
        <f t="shared" si="24"/>
        <v>62853.90713476784</v>
      </c>
    </row>
    <row r="1576" spans="1:7" x14ac:dyDescent="0.25">
      <c r="A1576" s="1" t="s">
        <v>10</v>
      </c>
      <c r="B1576" s="1">
        <v>61444</v>
      </c>
      <c r="C1576" s="1">
        <v>2144</v>
      </c>
      <c r="D1576" s="1">
        <v>1384</v>
      </c>
      <c r="E1576" s="4">
        <v>6455223881</v>
      </c>
      <c r="F1576" s="1">
        <v>1305</v>
      </c>
      <c r="G1576" s="81">
        <f t="shared" si="24"/>
        <v>60867.537313432833</v>
      </c>
    </row>
    <row r="1577" spans="1:7" x14ac:dyDescent="0.25">
      <c r="A1577" s="1" t="s">
        <v>10</v>
      </c>
      <c r="B1577" s="1">
        <v>61445</v>
      </c>
      <c r="C1577" s="1">
        <v>1683</v>
      </c>
      <c r="D1577" s="1">
        <v>1147</v>
      </c>
      <c r="E1577" s="4">
        <v>6815210933</v>
      </c>
      <c r="F1577" s="1">
        <v>1088</v>
      </c>
      <c r="G1577" s="81">
        <f t="shared" si="24"/>
        <v>64646.464646464643</v>
      </c>
    </row>
    <row r="1578" spans="1:7" x14ac:dyDescent="0.25">
      <c r="A1578" s="1" t="s">
        <v>10</v>
      </c>
      <c r="B1578" s="1">
        <v>61446</v>
      </c>
      <c r="C1578" s="1">
        <v>1874</v>
      </c>
      <c r="D1578" s="1">
        <v>1190</v>
      </c>
      <c r="E1578" s="4">
        <v>6350053362</v>
      </c>
      <c r="F1578" s="1">
        <v>1130</v>
      </c>
      <c r="G1578" s="81">
        <f t="shared" si="24"/>
        <v>60298.826040554966</v>
      </c>
    </row>
    <row r="1579" spans="1:7" x14ac:dyDescent="0.25">
      <c r="A1579" s="1" t="s">
        <v>10</v>
      </c>
      <c r="B1579" s="1">
        <v>61611</v>
      </c>
      <c r="C1579" s="1">
        <v>2459</v>
      </c>
      <c r="D1579" s="1">
        <v>1691</v>
      </c>
      <c r="E1579" s="4">
        <v>6876779179</v>
      </c>
      <c r="F1579" s="1">
        <v>1633</v>
      </c>
      <c r="G1579" s="81">
        <f t="shared" si="24"/>
        <v>66409.109394062631</v>
      </c>
    </row>
    <row r="1580" spans="1:7" x14ac:dyDescent="0.25">
      <c r="A1580" s="1" t="s">
        <v>10</v>
      </c>
      <c r="B1580" s="1">
        <v>61612</v>
      </c>
      <c r="C1580" s="1">
        <v>3205</v>
      </c>
      <c r="D1580" s="1">
        <v>2086</v>
      </c>
      <c r="E1580" s="4">
        <v>6508580343</v>
      </c>
      <c r="F1580" s="1">
        <v>1995</v>
      </c>
      <c r="G1580" s="81">
        <f t="shared" si="24"/>
        <v>62246.489859594381</v>
      </c>
    </row>
    <row r="1581" spans="1:7" x14ac:dyDescent="0.25">
      <c r="A1581" s="1" t="s">
        <v>10</v>
      </c>
      <c r="B1581" s="1">
        <v>61615</v>
      </c>
      <c r="C1581" s="1">
        <v>2198</v>
      </c>
      <c r="D1581" s="1">
        <v>1360</v>
      </c>
      <c r="E1581" s="4">
        <v>618744313</v>
      </c>
      <c r="F1581" s="1">
        <v>1296</v>
      </c>
      <c r="G1581" s="81">
        <f t="shared" si="24"/>
        <v>58962.693357597818</v>
      </c>
    </row>
    <row r="1582" spans="1:7" x14ac:dyDescent="0.25">
      <c r="A1582" s="1" t="s">
        <v>10</v>
      </c>
      <c r="B1582" s="1">
        <v>61618</v>
      </c>
      <c r="C1582" s="1">
        <v>1650</v>
      </c>
      <c r="D1582" s="1">
        <v>1013</v>
      </c>
      <c r="E1582" s="4">
        <v>6139393939</v>
      </c>
      <c r="F1582" s="1">
        <v>971</v>
      </c>
      <c r="G1582" s="81">
        <f t="shared" si="24"/>
        <v>58848.484848484848</v>
      </c>
    </row>
    <row r="1583" spans="1:7" x14ac:dyDescent="0.25">
      <c r="A1583" s="1" t="s">
        <v>10</v>
      </c>
      <c r="B1583" s="1">
        <v>61621</v>
      </c>
      <c r="C1583" s="1">
        <v>811</v>
      </c>
      <c r="D1583" s="1">
        <v>472</v>
      </c>
      <c r="E1583" s="4">
        <v>5819975339</v>
      </c>
      <c r="F1583" s="1">
        <v>442</v>
      </c>
      <c r="G1583" s="81">
        <f t="shared" si="24"/>
        <v>54500.616522811353</v>
      </c>
    </row>
    <row r="1584" spans="1:7" x14ac:dyDescent="0.25">
      <c r="A1584" s="1" t="s">
        <v>10</v>
      </c>
      <c r="B1584" s="1">
        <v>61624</v>
      </c>
      <c r="C1584" s="1">
        <v>3139</v>
      </c>
      <c r="D1584" s="1">
        <v>1913</v>
      </c>
      <c r="E1584" s="4">
        <v>6094297547</v>
      </c>
      <c r="F1584" s="1">
        <v>1839</v>
      </c>
      <c r="G1584" s="81">
        <f t="shared" si="24"/>
        <v>58585.536795157692</v>
      </c>
    </row>
    <row r="1585" spans="1:7" x14ac:dyDescent="0.25">
      <c r="A1585" s="1" t="s">
        <v>10</v>
      </c>
      <c r="B1585" s="1">
        <v>61625</v>
      </c>
      <c r="C1585" s="1">
        <v>9391</v>
      </c>
      <c r="D1585" s="1">
        <v>6269</v>
      </c>
      <c r="E1585" s="4">
        <v>6675540411</v>
      </c>
      <c r="F1585" s="1">
        <v>6018</v>
      </c>
      <c r="G1585" s="81">
        <f t="shared" si="24"/>
        <v>64082.632307528489</v>
      </c>
    </row>
    <row r="1586" spans="1:7" x14ac:dyDescent="0.25">
      <c r="A1586" s="1" t="s">
        <v>10</v>
      </c>
      <c r="B1586" s="1">
        <v>61626</v>
      </c>
      <c r="C1586" s="1">
        <v>5722</v>
      </c>
      <c r="D1586" s="1">
        <v>3691</v>
      </c>
      <c r="E1586" s="4">
        <v>6450541769</v>
      </c>
      <c r="F1586" s="1">
        <v>3545</v>
      </c>
      <c r="G1586" s="81">
        <f t="shared" si="24"/>
        <v>61953.862285914016</v>
      </c>
    </row>
    <row r="1587" spans="1:7" x14ac:dyDescent="0.25">
      <c r="A1587" s="1" t="s">
        <v>10</v>
      </c>
      <c r="B1587" s="1">
        <v>61627</v>
      </c>
      <c r="C1587" s="1">
        <v>1680</v>
      </c>
      <c r="D1587" s="1">
        <v>1053</v>
      </c>
      <c r="E1587" s="4">
        <v>6267857143</v>
      </c>
      <c r="F1587" s="1">
        <v>990</v>
      </c>
      <c r="G1587" s="81">
        <f t="shared" si="24"/>
        <v>58928.571428571435</v>
      </c>
    </row>
    <row r="1588" spans="1:7" x14ac:dyDescent="0.25">
      <c r="A1588" s="1" t="s">
        <v>10</v>
      </c>
      <c r="B1588" s="1">
        <v>61628</v>
      </c>
      <c r="C1588" s="1">
        <v>1487</v>
      </c>
      <c r="D1588" s="1">
        <v>893</v>
      </c>
      <c r="E1588" s="4">
        <v>600537996</v>
      </c>
      <c r="F1588" s="1">
        <v>859</v>
      </c>
      <c r="G1588" s="81">
        <f t="shared" si="24"/>
        <v>57767.316745124415</v>
      </c>
    </row>
    <row r="1589" spans="1:7" x14ac:dyDescent="0.25">
      <c r="A1589" s="1" t="s">
        <v>10</v>
      </c>
      <c r="B1589" s="1">
        <v>61629</v>
      </c>
      <c r="C1589" s="1">
        <v>1017</v>
      </c>
      <c r="D1589" s="1">
        <v>673</v>
      </c>
      <c r="E1589" s="4">
        <v>6617502458</v>
      </c>
      <c r="F1589" s="1">
        <v>641</v>
      </c>
      <c r="G1589" s="81">
        <f t="shared" si="24"/>
        <v>63028.51524090462</v>
      </c>
    </row>
    <row r="1590" spans="1:7" x14ac:dyDescent="0.25">
      <c r="A1590" s="1" t="s">
        <v>10</v>
      </c>
      <c r="B1590" s="1">
        <v>61630</v>
      </c>
      <c r="C1590" s="1">
        <v>1603</v>
      </c>
      <c r="D1590" s="1">
        <v>1015</v>
      </c>
      <c r="E1590" s="4">
        <v>6331877729</v>
      </c>
      <c r="F1590" s="1">
        <v>964</v>
      </c>
      <c r="G1590" s="81">
        <f t="shared" si="24"/>
        <v>60137.242669993764</v>
      </c>
    </row>
    <row r="1591" spans="1:7" x14ac:dyDescent="0.25">
      <c r="A1591" s="1" t="s">
        <v>10</v>
      </c>
      <c r="B1591" s="1">
        <v>61631</v>
      </c>
      <c r="C1591" s="1">
        <v>9689</v>
      </c>
      <c r="D1591" s="1">
        <v>6426</v>
      </c>
      <c r="E1591" s="4">
        <v>6632263391</v>
      </c>
      <c r="F1591" s="1">
        <v>6184</v>
      </c>
      <c r="G1591" s="81">
        <f t="shared" si="24"/>
        <v>63824.956135824126</v>
      </c>
    </row>
    <row r="1592" spans="1:7" x14ac:dyDescent="0.25">
      <c r="A1592" s="1" t="s">
        <v>10</v>
      </c>
      <c r="B1592" s="1">
        <v>61632</v>
      </c>
      <c r="C1592" s="1">
        <v>2751</v>
      </c>
      <c r="D1592" s="1">
        <v>1771</v>
      </c>
      <c r="E1592" s="4">
        <v>6437659033</v>
      </c>
      <c r="F1592" s="1">
        <v>1695</v>
      </c>
      <c r="G1592" s="81">
        <f t="shared" si="24"/>
        <v>61613.958560523446</v>
      </c>
    </row>
    <row r="1593" spans="1:7" x14ac:dyDescent="0.25">
      <c r="A1593" s="1" t="s">
        <v>10</v>
      </c>
      <c r="B1593" s="1">
        <v>61633</v>
      </c>
      <c r="C1593" s="1">
        <v>4145</v>
      </c>
      <c r="D1593" s="1">
        <v>2707</v>
      </c>
      <c r="E1593" s="4">
        <v>6530759952</v>
      </c>
      <c r="F1593" s="1">
        <v>2603</v>
      </c>
      <c r="G1593" s="81">
        <f t="shared" si="24"/>
        <v>62798.552472858864</v>
      </c>
    </row>
    <row r="1594" spans="1:7" x14ac:dyDescent="0.25">
      <c r="A1594" s="1" t="s">
        <v>10</v>
      </c>
      <c r="B1594" s="1">
        <v>61701</v>
      </c>
      <c r="C1594" s="1">
        <v>2250</v>
      </c>
      <c r="D1594" s="1">
        <v>1277</v>
      </c>
      <c r="E1594" s="4">
        <v>5675555556</v>
      </c>
      <c r="F1594" s="1">
        <v>1225</v>
      </c>
      <c r="G1594" s="81">
        <f t="shared" si="24"/>
        <v>54444.444444444445</v>
      </c>
    </row>
    <row r="1595" spans="1:7" x14ac:dyDescent="0.25">
      <c r="A1595" s="1" t="s">
        <v>10</v>
      </c>
      <c r="B1595" s="1">
        <v>61708</v>
      </c>
      <c r="C1595" s="1">
        <v>1530</v>
      </c>
      <c r="D1595" s="1">
        <v>994</v>
      </c>
      <c r="E1595" s="4">
        <v>6496732026</v>
      </c>
      <c r="F1595" s="1">
        <v>924</v>
      </c>
      <c r="G1595" s="81">
        <f t="shared" si="24"/>
        <v>60392.156862745098</v>
      </c>
    </row>
    <row r="1596" spans="1:7" x14ac:dyDescent="0.25">
      <c r="A1596" s="1" t="s">
        <v>10</v>
      </c>
      <c r="B1596" s="1">
        <v>61710</v>
      </c>
      <c r="C1596" s="1">
        <v>1189</v>
      </c>
      <c r="D1596" s="1">
        <v>713</v>
      </c>
      <c r="E1596" s="4">
        <v>5996635828</v>
      </c>
      <c r="F1596" s="1">
        <v>687</v>
      </c>
      <c r="G1596" s="81">
        <f t="shared" si="24"/>
        <v>57779.646761984863</v>
      </c>
    </row>
    <row r="1597" spans="1:7" x14ac:dyDescent="0.25">
      <c r="A1597" s="1" t="s">
        <v>10</v>
      </c>
      <c r="B1597" s="1">
        <v>61711</v>
      </c>
      <c r="C1597" s="1">
        <v>883</v>
      </c>
      <c r="D1597" s="1">
        <v>545</v>
      </c>
      <c r="E1597" s="4">
        <v>617214043</v>
      </c>
      <c r="F1597" s="1">
        <v>522</v>
      </c>
      <c r="G1597" s="81">
        <f t="shared" si="24"/>
        <v>59116.647791619485</v>
      </c>
    </row>
    <row r="1598" spans="1:7" x14ac:dyDescent="0.25">
      <c r="A1598" s="1" t="s">
        <v>10</v>
      </c>
      <c r="B1598" s="1">
        <v>61716</v>
      </c>
      <c r="C1598" s="1">
        <v>2952</v>
      </c>
      <c r="D1598" s="1">
        <v>1860</v>
      </c>
      <c r="E1598" s="4">
        <v>6300813008</v>
      </c>
      <c r="F1598" s="1">
        <v>1789</v>
      </c>
      <c r="G1598" s="81">
        <f t="shared" si="24"/>
        <v>60602.981029810297</v>
      </c>
    </row>
    <row r="1599" spans="1:7" x14ac:dyDescent="0.25">
      <c r="A1599" s="1" t="s">
        <v>10</v>
      </c>
      <c r="B1599" s="1">
        <v>61719</v>
      </c>
      <c r="C1599" s="1">
        <v>2313</v>
      </c>
      <c r="D1599" s="1">
        <v>1389</v>
      </c>
      <c r="E1599" s="4">
        <v>6005188067</v>
      </c>
      <c r="F1599" s="1">
        <v>1344</v>
      </c>
      <c r="G1599" s="81">
        <f t="shared" si="24"/>
        <v>58106.355382619971</v>
      </c>
    </row>
    <row r="1600" spans="1:7" x14ac:dyDescent="0.25">
      <c r="A1600" s="1" t="s">
        <v>10</v>
      </c>
      <c r="B1600" s="1">
        <v>61727</v>
      </c>
      <c r="C1600" s="1">
        <v>2515</v>
      </c>
      <c r="D1600" s="1">
        <v>1548</v>
      </c>
      <c r="E1600" s="4">
        <v>6155069583</v>
      </c>
      <c r="F1600" s="1">
        <v>1495</v>
      </c>
      <c r="G1600" s="81">
        <f t="shared" si="24"/>
        <v>59443.339960238569</v>
      </c>
    </row>
    <row r="1601" spans="1:7" x14ac:dyDescent="0.25">
      <c r="A1601" s="1" t="s">
        <v>10</v>
      </c>
      <c r="B1601" s="1">
        <v>61728</v>
      </c>
      <c r="C1601" s="1">
        <v>673</v>
      </c>
      <c r="D1601" s="1">
        <v>434</v>
      </c>
      <c r="E1601" s="4">
        <v>6448736999</v>
      </c>
      <c r="F1601" s="1">
        <v>422</v>
      </c>
      <c r="G1601" s="81">
        <f t="shared" si="24"/>
        <v>62704.309063893015</v>
      </c>
    </row>
    <row r="1602" spans="1:7" x14ac:dyDescent="0.25">
      <c r="A1602" s="1" t="s">
        <v>10</v>
      </c>
      <c r="B1602" s="1">
        <v>61729</v>
      </c>
      <c r="C1602" s="1">
        <v>2118</v>
      </c>
      <c r="D1602" s="1">
        <v>1330</v>
      </c>
      <c r="E1602" s="4">
        <v>6279508971</v>
      </c>
      <c r="F1602" s="1">
        <v>1275</v>
      </c>
      <c r="G1602" s="81">
        <f t="shared" si="24"/>
        <v>60198.300283286117</v>
      </c>
    </row>
    <row r="1603" spans="1:7" x14ac:dyDescent="0.25">
      <c r="A1603" s="1" t="s">
        <v>10</v>
      </c>
      <c r="B1603" s="1">
        <v>61730</v>
      </c>
      <c r="C1603" s="1">
        <v>2213</v>
      </c>
      <c r="D1603" s="1">
        <v>1414</v>
      </c>
      <c r="E1603" s="4">
        <v>6389516493</v>
      </c>
      <c r="F1603" s="1">
        <v>1355</v>
      </c>
      <c r="G1603" s="81">
        <f t="shared" si="24"/>
        <v>61229.100768187978</v>
      </c>
    </row>
    <row r="1604" spans="1:7" x14ac:dyDescent="0.25">
      <c r="A1604" s="1" t="s">
        <v>10</v>
      </c>
      <c r="B1604" s="1">
        <v>61731</v>
      </c>
      <c r="C1604" s="1">
        <v>1343</v>
      </c>
      <c r="D1604" s="1">
        <v>807</v>
      </c>
      <c r="E1604" s="4">
        <v>600893522</v>
      </c>
      <c r="F1604" s="1">
        <v>762</v>
      </c>
      <c r="G1604" s="81">
        <f t="shared" si="24"/>
        <v>56738.644825018615</v>
      </c>
    </row>
    <row r="1605" spans="1:7" x14ac:dyDescent="0.25">
      <c r="A1605" s="1" t="s">
        <v>10</v>
      </c>
      <c r="B1605" s="1">
        <v>61740</v>
      </c>
      <c r="C1605" s="1">
        <v>2055</v>
      </c>
      <c r="D1605" s="1">
        <v>1234</v>
      </c>
      <c r="E1605" s="4">
        <v>600486618</v>
      </c>
      <c r="F1605" s="1">
        <v>1190</v>
      </c>
      <c r="G1605" s="81">
        <f t="shared" si="24"/>
        <v>57907.542579075431</v>
      </c>
    </row>
    <row r="1606" spans="1:7" x14ac:dyDescent="0.25">
      <c r="A1606" s="1" t="s">
        <v>10</v>
      </c>
      <c r="B1606" s="1">
        <v>61741</v>
      </c>
      <c r="C1606" s="1">
        <v>1078</v>
      </c>
      <c r="D1606" s="1">
        <v>810</v>
      </c>
      <c r="E1606" s="4">
        <v>7513914657</v>
      </c>
      <c r="F1606" s="1">
        <v>777</v>
      </c>
      <c r="G1606" s="81">
        <f t="shared" ref="G1606:G1669" si="25">F1606/(C1606/100000)</f>
        <v>72077.922077922078</v>
      </c>
    </row>
    <row r="1607" spans="1:7" x14ac:dyDescent="0.25">
      <c r="A1607" s="1" t="s">
        <v>10</v>
      </c>
      <c r="B1607" s="1">
        <v>61743</v>
      </c>
      <c r="C1607" s="1">
        <v>713</v>
      </c>
      <c r="D1607" s="1">
        <v>522</v>
      </c>
      <c r="E1607" s="4">
        <v>7321178121</v>
      </c>
      <c r="F1607" s="1">
        <v>513</v>
      </c>
      <c r="G1607" s="81">
        <f t="shared" si="25"/>
        <v>71949.509116409536</v>
      </c>
    </row>
    <row r="1608" spans="1:7" x14ac:dyDescent="0.25">
      <c r="A1608" s="1" t="s">
        <v>10</v>
      </c>
      <c r="B1608" s="1">
        <v>61744</v>
      </c>
      <c r="C1608" s="1">
        <v>627</v>
      </c>
      <c r="D1608" s="1">
        <v>380</v>
      </c>
      <c r="E1608" s="4">
        <v>6060606061</v>
      </c>
      <c r="F1608" s="1">
        <v>369</v>
      </c>
      <c r="G1608" s="81">
        <f t="shared" si="25"/>
        <v>58851.674641148318</v>
      </c>
    </row>
    <row r="1609" spans="1:7" x14ac:dyDescent="0.25">
      <c r="A1609" s="1" t="s">
        <v>10</v>
      </c>
      <c r="B1609" s="1">
        <v>61745</v>
      </c>
      <c r="C1609" s="1">
        <v>1065</v>
      </c>
      <c r="D1609" s="1">
        <v>723</v>
      </c>
      <c r="E1609" s="4">
        <v>6788732394</v>
      </c>
      <c r="F1609" s="1">
        <v>697</v>
      </c>
      <c r="G1609" s="81">
        <f t="shared" si="25"/>
        <v>65446.009389671366</v>
      </c>
    </row>
    <row r="1610" spans="1:7" x14ac:dyDescent="0.25">
      <c r="A1610" s="1" t="s">
        <v>10</v>
      </c>
      <c r="B1610" s="1">
        <v>61746</v>
      </c>
      <c r="C1610" s="1">
        <v>4123</v>
      </c>
      <c r="D1610" s="1">
        <v>2430</v>
      </c>
      <c r="E1610" s="4">
        <v>5893766675</v>
      </c>
      <c r="F1610" s="1">
        <v>2321</v>
      </c>
      <c r="G1610" s="81">
        <f t="shared" si="25"/>
        <v>56293.960708222163</v>
      </c>
    </row>
    <row r="1611" spans="1:7" x14ac:dyDescent="0.25">
      <c r="A1611" s="1" t="s">
        <v>10</v>
      </c>
      <c r="B1611" s="1">
        <v>61748</v>
      </c>
      <c r="C1611" s="1">
        <v>4408</v>
      </c>
      <c r="D1611" s="1">
        <v>2405</v>
      </c>
      <c r="E1611" s="4">
        <v>5455989111</v>
      </c>
      <c r="F1611" s="1">
        <v>2302</v>
      </c>
      <c r="G1611" s="81">
        <f t="shared" si="25"/>
        <v>52223.230490018148</v>
      </c>
    </row>
    <row r="1612" spans="1:7" x14ac:dyDescent="0.25">
      <c r="A1612" s="1" t="s">
        <v>10</v>
      </c>
      <c r="B1612" s="1">
        <v>61750</v>
      </c>
      <c r="C1612" s="1">
        <v>1910</v>
      </c>
      <c r="D1612" s="1">
        <v>1226</v>
      </c>
      <c r="E1612" s="4">
        <v>6418848168</v>
      </c>
      <c r="F1612" s="1">
        <v>1166</v>
      </c>
      <c r="G1612" s="81">
        <f t="shared" si="25"/>
        <v>61047.120418848172</v>
      </c>
    </row>
    <row r="1613" spans="1:7" x14ac:dyDescent="0.25">
      <c r="A1613" s="1" t="s">
        <v>10</v>
      </c>
      <c r="B1613" s="1">
        <v>61751</v>
      </c>
      <c r="C1613" s="1">
        <v>2475</v>
      </c>
      <c r="D1613" s="1">
        <v>1579</v>
      </c>
      <c r="E1613" s="4">
        <v>637979798</v>
      </c>
      <c r="F1613" s="1">
        <v>1536</v>
      </c>
      <c r="G1613" s="81">
        <f t="shared" si="25"/>
        <v>62060.606060606056</v>
      </c>
    </row>
    <row r="1614" spans="1:7" x14ac:dyDescent="0.25">
      <c r="A1614" s="1" t="s">
        <v>10</v>
      </c>
      <c r="B1614" s="1">
        <v>61756</v>
      </c>
      <c r="C1614" s="1">
        <v>3938</v>
      </c>
      <c r="D1614" s="1">
        <v>2448</v>
      </c>
      <c r="E1614" s="4">
        <v>6216353479</v>
      </c>
      <c r="F1614" s="1">
        <v>2367</v>
      </c>
      <c r="G1614" s="81">
        <f t="shared" si="25"/>
        <v>60106.6531234129</v>
      </c>
    </row>
    <row r="1615" spans="1:7" x14ac:dyDescent="0.25">
      <c r="A1615" s="1" t="s">
        <v>10</v>
      </c>
      <c r="B1615" s="1">
        <v>61757</v>
      </c>
      <c r="C1615" s="1">
        <v>4928</v>
      </c>
      <c r="D1615" s="1">
        <v>3076</v>
      </c>
      <c r="E1615" s="4">
        <v>6241883117</v>
      </c>
      <c r="F1615" s="1">
        <v>2912</v>
      </c>
      <c r="G1615" s="81">
        <f t="shared" si="25"/>
        <v>59090.909090909096</v>
      </c>
    </row>
    <row r="1616" spans="1:7" x14ac:dyDescent="0.25">
      <c r="A1616" s="1" t="s">
        <v>10</v>
      </c>
      <c r="B1616" s="1">
        <v>61758</v>
      </c>
      <c r="C1616" s="1">
        <v>1807</v>
      </c>
      <c r="D1616" s="1">
        <v>1184</v>
      </c>
      <c r="E1616" s="4">
        <v>6552296624</v>
      </c>
      <c r="F1616" s="1">
        <v>1107</v>
      </c>
      <c r="G1616" s="81">
        <f t="shared" si="25"/>
        <v>61261.759822910906</v>
      </c>
    </row>
    <row r="1617" spans="1:7" x14ac:dyDescent="0.25">
      <c r="A1617" s="1" t="s">
        <v>10</v>
      </c>
      <c r="B1617" s="1">
        <v>61759</v>
      </c>
      <c r="C1617" s="1">
        <v>1703</v>
      </c>
      <c r="D1617" s="1">
        <v>1006</v>
      </c>
      <c r="E1617" s="4">
        <v>5907222548</v>
      </c>
      <c r="F1617" s="1">
        <v>949</v>
      </c>
      <c r="G1617" s="81">
        <f t="shared" si="25"/>
        <v>55725.19083969466</v>
      </c>
    </row>
    <row r="1618" spans="1:7" x14ac:dyDescent="0.25">
      <c r="A1618" s="1" t="s">
        <v>10</v>
      </c>
      <c r="B1618" s="1">
        <v>61760</v>
      </c>
      <c r="C1618" s="1">
        <v>11072</v>
      </c>
      <c r="D1618" s="1">
        <v>7167</v>
      </c>
      <c r="E1618" s="4">
        <v>647308526</v>
      </c>
      <c r="F1618" s="1">
        <v>6875</v>
      </c>
      <c r="G1618" s="81">
        <f t="shared" si="25"/>
        <v>62093.569364161849</v>
      </c>
    </row>
    <row r="1619" spans="1:7" x14ac:dyDescent="0.25">
      <c r="A1619" s="1" t="s">
        <v>10</v>
      </c>
      <c r="B1619" s="1">
        <v>61761</v>
      </c>
      <c r="C1619" s="1">
        <v>1618</v>
      </c>
      <c r="D1619" s="1">
        <v>1108</v>
      </c>
      <c r="E1619" s="4">
        <v>6847960445</v>
      </c>
      <c r="F1619" s="1">
        <v>1060</v>
      </c>
      <c r="G1619" s="81">
        <f t="shared" si="25"/>
        <v>65512.978986402966</v>
      </c>
    </row>
    <row r="1620" spans="1:7" x14ac:dyDescent="0.25">
      <c r="A1620" s="1" t="s">
        <v>10</v>
      </c>
      <c r="B1620" s="1">
        <v>61762</v>
      </c>
      <c r="C1620" s="1">
        <v>2150</v>
      </c>
      <c r="D1620" s="1">
        <v>1221</v>
      </c>
      <c r="E1620" s="4">
        <v>5679069767</v>
      </c>
      <c r="F1620" s="1">
        <v>1164</v>
      </c>
      <c r="G1620" s="81">
        <f t="shared" si="25"/>
        <v>54139.534883720931</v>
      </c>
    </row>
    <row r="1621" spans="1:7" x14ac:dyDescent="0.25">
      <c r="A1621" s="1" t="s">
        <v>10</v>
      </c>
      <c r="B1621" s="1">
        <v>61763</v>
      </c>
      <c r="C1621" s="1">
        <v>4414</v>
      </c>
      <c r="D1621" s="1">
        <v>2969</v>
      </c>
      <c r="E1621" s="4">
        <v>6726325329</v>
      </c>
      <c r="F1621" s="1">
        <v>2826</v>
      </c>
      <c r="G1621" s="81">
        <f t="shared" si="25"/>
        <v>64023.561395559584</v>
      </c>
    </row>
    <row r="1622" spans="1:7" x14ac:dyDescent="0.25">
      <c r="A1622" s="1" t="s">
        <v>10</v>
      </c>
      <c r="B1622" s="1">
        <v>61764</v>
      </c>
      <c r="C1622" s="1">
        <v>3669</v>
      </c>
      <c r="D1622" s="1">
        <v>2106</v>
      </c>
      <c r="E1622" s="4">
        <v>5739983647</v>
      </c>
      <c r="F1622" s="1">
        <v>2008</v>
      </c>
      <c r="G1622" s="81">
        <f t="shared" si="25"/>
        <v>54728.8089397656</v>
      </c>
    </row>
    <row r="1623" spans="1:7" x14ac:dyDescent="0.25">
      <c r="A1623" s="1" t="s">
        <v>10</v>
      </c>
      <c r="B1623" s="1">
        <v>61765</v>
      </c>
      <c r="C1623" s="1">
        <v>5428</v>
      </c>
      <c r="D1623" s="1">
        <v>3154</v>
      </c>
      <c r="E1623" s="4">
        <v>5810611643</v>
      </c>
      <c r="F1623" s="1">
        <v>3034</v>
      </c>
      <c r="G1623" s="81">
        <f t="shared" si="25"/>
        <v>55895.357406042742</v>
      </c>
    </row>
    <row r="1624" spans="1:7" x14ac:dyDescent="0.25">
      <c r="A1624" s="1" t="s">
        <v>10</v>
      </c>
      <c r="B1624" s="1">
        <v>61766</v>
      </c>
      <c r="C1624" s="1">
        <v>11756</v>
      </c>
      <c r="D1624" s="1">
        <v>7674</v>
      </c>
      <c r="E1624" s="4">
        <v>6527730521</v>
      </c>
      <c r="F1624" s="1">
        <v>7371</v>
      </c>
      <c r="G1624" s="81">
        <f t="shared" si="25"/>
        <v>62699.897924464101</v>
      </c>
    </row>
    <row r="1625" spans="1:7" x14ac:dyDescent="0.25">
      <c r="A1625" s="1" t="s">
        <v>10</v>
      </c>
      <c r="B1625" s="1">
        <v>62007</v>
      </c>
      <c r="C1625" s="1">
        <v>7611</v>
      </c>
      <c r="D1625" s="1">
        <v>5094</v>
      </c>
      <c r="E1625" s="4">
        <v>6692944423</v>
      </c>
      <c r="F1625" s="1">
        <v>4896</v>
      </c>
      <c r="G1625" s="81">
        <f t="shared" si="25"/>
        <v>64327.946393378006</v>
      </c>
    </row>
    <row r="1626" spans="1:7" x14ac:dyDescent="0.25">
      <c r="A1626" s="1" t="s">
        <v>10</v>
      </c>
      <c r="B1626" s="1">
        <v>62008</v>
      </c>
      <c r="C1626" s="1">
        <v>1334</v>
      </c>
      <c r="D1626" s="1">
        <v>888</v>
      </c>
      <c r="E1626" s="4">
        <v>6656671664</v>
      </c>
      <c r="F1626" s="1">
        <v>852</v>
      </c>
      <c r="G1626" s="81">
        <f t="shared" si="25"/>
        <v>63868.065967016497</v>
      </c>
    </row>
    <row r="1627" spans="1:7" x14ac:dyDescent="0.25">
      <c r="A1627" s="1" t="s">
        <v>10</v>
      </c>
      <c r="B1627" s="1">
        <v>62010</v>
      </c>
      <c r="C1627" s="1">
        <v>391</v>
      </c>
      <c r="D1627" s="1">
        <v>238</v>
      </c>
      <c r="E1627" s="4">
        <v>6086956522</v>
      </c>
      <c r="F1627" s="1">
        <v>226</v>
      </c>
      <c r="G1627" s="81">
        <f t="shared" si="25"/>
        <v>57800.5115089514</v>
      </c>
    </row>
    <row r="1628" spans="1:7" x14ac:dyDescent="0.25">
      <c r="A1628" s="1" t="s">
        <v>10</v>
      </c>
      <c r="B1628" s="1">
        <v>62014</v>
      </c>
      <c r="C1628" s="1">
        <v>1923</v>
      </c>
      <c r="D1628" s="1">
        <v>1367</v>
      </c>
      <c r="E1628" s="4">
        <v>7108684347</v>
      </c>
      <c r="F1628" s="1">
        <v>1296</v>
      </c>
      <c r="G1628" s="81">
        <f t="shared" si="25"/>
        <v>67394.695787831515</v>
      </c>
    </row>
    <row r="1629" spans="1:7" x14ac:dyDescent="0.25">
      <c r="A1629" s="1" t="s">
        <v>10</v>
      </c>
      <c r="B1629" s="1">
        <v>62021</v>
      </c>
      <c r="C1629" s="1">
        <v>430</v>
      </c>
      <c r="D1629" s="1">
        <v>308</v>
      </c>
      <c r="E1629" s="4">
        <v>7162790698</v>
      </c>
      <c r="F1629" s="1">
        <v>285</v>
      </c>
      <c r="G1629" s="81">
        <f t="shared" si="25"/>
        <v>66279.069767441862</v>
      </c>
    </row>
    <row r="1630" spans="1:7" x14ac:dyDescent="0.25">
      <c r="A1630" s="1" t="s">
        <v>10</v>
      </c>
      <c r="B1630" s="1">
        <v>62026</v>
      </c>
      <c r="C1630" s="1">
        <v>859</v>
      </c>
      <c r="D1630" s="1">
        <v>617</v>
      </c>
      <c r="E1630" s="4">
        <v>7182770664</v>
      </c>
      <c r="F1630" s="1">
        <v>585</v>
      </c>
      <c r="G1630" s="81">
        <f t="shared" si="25"/>
        <v>68102.444703143192</v>
      </c>
    </row>
    <row r="1631" spans="1:7" x14ac:dyDescent="0.25">
      <c r="A1631" s="1" t="s">
        <v>10</v>
      </c>
      <c r="B1631" s="1">
        <v>62032</v>
      </c>
      <c r="C1631" s="1">
        <v>1076</v>
      </c>
      <c r="D1631" s="1">
        <v>719</v>
      </c>
      <c r="E1631" s="4">
        <v>6682156134</v>
      </c>
      <c r="F1631" s="1">
        <v>698</v>
      </c>
      <c r="G1631" s="81">
        <f t="shared" si="25"/>
        <v>64869.888475836429</v>
      </c>
    </row>
    <row r="1632" spans="1:7" x14ac:dyDescent="0.25">
      <c r="A1632" s="1" t="s">
        <v>10</v>
      </c>
      <c r="B1632" s="1">
        <v>62034</v>
      </c>
      <c r="C1632" s="1">
        <v>1302</v>
      </c>
      <c r="D1632" s="1">
        <v>869</v>
      </c>
      <c r="E1632" s="4">
        <v>6674347158</v>
      </c>
      <c r="F1632" s="1">
        <v>839</v>
      </c>
      <c r="G1632" s="81">
        <f t="shared" si="25"/>
        <v>64439.324116743468</v>
      </c>
    </row>
    <row r="1633" spans="1:7" x14ac:dyDescent="0.25">
      <c r="A1633" s="1" t="s">
        <v>10</v>
      </c>
      <c r="B1633" s="1">
        <v>62036</v>
      </c>
      <c r="C1633" s="1">
        <v>1259</v>
      </c>
      <c r="D1633" s="1">
        <v>910</v>
      </c>
      <c r="E1633" s="4">
        <v>7227958697</v>
      </c>
      <c r="F1633" s="1">
        <v>855</v>
      </c>
      <c r="G1633" s="81">
        <f t="shared" si="25"/>
        <v>67911.040508339953</v>
      </c>
    </row>
    <row r="1634" spans="1:7" x14ac:dyDescent="0.25">
      <c r="A1634" s="1" t="s">
        <v>10</v>
      </c>
      <c r="B1634" s="1">
        <v>62038</v>
      </c>
      <c r="C1634" s="1">
        <v>7039</v>
      </c>
      <c r="D1634" s="1">
        <v>4495</v>
      </c>
      <c r="E1634" s="4">
        <v>6385850263</v>
      </c>
      <c r="F1634" s="1">
        <v>4328</v>
      </c>
      <c r="G1634" s="81">
        <f t="shared" si="25"/>
        <v>61486.006535019187</v>
      </c>
    </row>
    <row r="1635" spans="1:7" x14ac:dyDescent="0.25">
      <c r="A1635" s="1" t="s">
        <v>10</v>
      </c>
      <c r="B1635" s="1">
        <v>62039</v>
      </c>
      <c r="C1635" s="1">
        <v>1842</v>
      </c>
      <c r="D1635" s="1">
        <v>1336</v>
      </c>
      <c r="E1635" s="4">
        <v>7252985885</v>
      </c>
      <c r="F1635" s="1">
        <v>1280</v>
      </c>
      <c r="G1635" s="81">
        <f t="shared" si="25"/>
        <v>69489.685124864278</v>
      </c>
    </row>
    <row r="1636" spans="1:7" x14ac:dyDescent="0.25">
      <c r="A1636" s="1" t="s">
        <v>10</v>
      </c>
      <c r="B1636" s="1">
        <v>62040</v>
      </c>
      <c r="C1636" s="1">
        <v>9631</v>
      </c>
      <c r="D1636" s="1">
        <v>6463</v>
      </c>
      <c r="E1636" s="4">
        <v>671062195</v>
      </c>
      <c r="F1636" s="1">
        <v>6211</v>
      </c>
      <c r="G1636" s="81">
        <f t="shared" si="25"/>
        <v>64489.668777904677</v>
      </c>
    </row>
    <row r="1637" spans="1:7" x14ac:dyDescent="0.25">
      <c r="A1637" s="1" t="s">
        <v>10</v>
      </c>
      <c r="B1637" s="1">
        <v>62041</v>
      </c>
      <c r="C1637" s="1">
        <v>12574</v>
      </c>
      <c r="D1637" s="1">
        <v>7843</v>
      </c>
      <c r="E1637" s="4">
        <v>6237474153</v>
      </c>
      <c r="F1637" s="1">
        <v>7462</v>
      </c>
      <c r="G1637" s="81">
        <f t="shared" si="25"/>
        <v>59344.679497375539</v>
      </c>
    </row>
    <row r="1638" spans="1:7" x14ac:dyDescent="0.25">
      <c r="A1638" s="1" t="s">
        <v>10</v>
      </c>
      <c r="B1638" s="1">
        <v>62042</v>
      </c>
      <c r="C1638" s="1">
        <v>3747</v>
      </c>
      <c r="D1638" s="1">
        <v>2445</v>
      </c>
      <c r="E1638" s="4">
        <v>6525220176</v>
      </c>
      <c r="F1638" s="1">
        <v>2322</v>
      </c>
      <c r="G1638" s="81">
        <f t="shared" si="25"/>
        <v>61969.575660528419</v>
      </c>
    </row>
    <row r="1639" spans="1:7" x14ac:dyDescent="0.25">
      <c r="A1639" s="1" t="s">
        <v>10</v>
      </c>
      <c r="B1639" s="1">
        <v>62043</v>
      </c>
      <c r="C1639" s="1">
        <v>2944</v>
      </c>
      <c r="D1639" s="1">
        <v>1985</v>
      </c>
      <c r="E1639" s="4">
        <v>6742527174</v>
      </c>
      <c r="F1639" s="1">
        <v>1896</v>
      </c>
      <c r="G1639" s="81">
        <f t="shared" si="25"/>
        <v>64402.17391304348</v>
      </c>
    </row>
    <row r="1640" spans="1:7" x14ac:dyDescent="0.25">
      <c r="A1640" s="1" t="s">
        <v>10</v>
      </c>
      <c r="B1640" s="1">
        <v>62044</v>
      </c>
      <c r="C1640" s="1">
        <v>2556</v>
      </c>
      <c r="D1640" s="1">
        <v>1679</v>
      </c>
      <c r="E1640" s="4">
        <v>656885759</v>
      </c>
      <c r="F1640" s="1">
        <v>1519</v>
      </c>
      <c r="G1640" s="81">
        <f t="shared" si="25"/>
        <v>59428.794992175273</v>
      </c>
    </row>
    <row r="1641" spans="1:7" x14ac:dyDescent="0.25">
      <c r="A1641" s="1" t="s">
        <v>10</v>
      </c>
      <c r="B1641" s="1">
        <v>62045</v>
      </c>
      <c r="C1641" s="1">
        <v>2039</v>
      </c>
      <c r="D1641" s="1">
        <v>1399</v>
      </c>
      <c r="E1641" s="4">
        <v>6861206474</v>
      </c>
      <c r="F1641" s="1">
        <v>1347</v>
      </c>
      <c r="G1641" s="81">
        <f t="shared" si="25"/>
        <v>66061.794997547826</v>
      </c>
    </row>
    <row r="1642" spans="1:7" x14ac:dyDescent="0.25">
      <c r="A1642" s="1" t="s">
        <v>10</v>
      </c>
      <c r="B1642" s="1">
        <v>62046</v>
      </c>
      <c r="C1642" s="1">
        <v>2651</v>
      </c>
      <c r="D1642" s="1">
        <v>1840</v>
      </c>
      <c r="E1642" s="4">
        <v>6940777065</v>
      </c>
      <c r="F1642" s="1">
        <v>1786</v>
      </c>
      <c r="G1642" s="81">
        <f t="shared" si="25"/>
        <v>67370.803470388535</v>
      </c>
    </row>
    <row r="1643" spans="1:7" x14ac:dyDescent="0.25">
      <c r="A1643" s="1" t="s">
        <v>10</v>
      </c>
      <c r="B1643" s="1">
        <v>62047</v>
      </c>
      <c r="C1643" s="1">
        <v>5361</v>
      </c>
      <c r="D1643" s="1">
        <v>3568</v>
      </c>
      <c r="E1643" s="4">
        <v>6655474725</v>
      </c>
      <c r="F1643" s="1">
        <v>3402</v>
      </c>
      <c r="G1643" s="81">
        <f t="shared" si="25"/>
        <v>63458.310016787917</v>
      </c>
    </row>
    <row r="1644" spans="1:7" x14ac:dyDescent="0.25">
      <c r="A1644" s="1" t="s">
        <v>10</v>
      </c>
      <c r="B1644" s="1">
        <v>62048</v>
      </c>
      <c r="C1644" s="1">
        <v>4787</v>
      </c>
      <c r="D1644" s="1">
        <v>3167</v>
      </c>
      <c r="E1644" s="4">
        <v>6615834552</v>
      </c>
      <c r="F1644" s="1">
        <v>3002</v>
      </c>
      <c r="G1644" s="81">
        <f t="shared" si="25"/>
        <v>62711.510340505534</v>
      </c>
    </row>
    <row r="1645" spans="1:7" x14ac:dyDescent="0.25">
      <c r="A1645" s="1" t="s">
        <v>10</v>
      </c>
      <c r="B1645" s="1">
        <v>62105</v>
      </c>
      <c r="C1645" s="1">
        <v>1631</v>
      </c>
      <c r="D1645" s="1">
        <v>1145</v>
      </c>
      <c r="E1645" s="4">
        <v>7020232986</v>
      </c>
      <c r="F1645" s="1">
        <v>1106</v>
      </c>
      <c r="G1645" s="81">
        <f t="shared" si="25"/>
        <v>67811.158798283257</v>
      </c>
    </row>
    <row r="1646" spans="1:7" x14ac:dyDescent="0.25">
      <c r="A1646" s="1" t="s">
        <v>10</v>
      </c>
      <c r="B1646" s="1">
        <v>62115</v>
      </c>
      <c r="C1646" s="1">
        <v>5329</v>
      </c>
      <c r="D1646" s="1">
        <v>3851</v>
      </c>
      <c r="E1646" s="4">
        <v>7226496528</v>
      </c>
      <c r="F1646" s="1">
        <v>3701</v>
      </c>
      <c r="G1646" s="81">
        <f t="shared" si="25"/>
        <v>69450.178269844255</v>
      </c>
    </row>
    <row r="1647" spans="1:7" x14ac:dyDescent="0.25">
      <c r="A1647" s="1" t="s">
        <v>10</v>
      </c>
      <c r="B1647" s="1">
        <v>62116</v>
      </c>
      <c r="C1647" s="1">
        <v>3886</v>
      </c>
      <c r="D1647" s="1">
        <v>2829</v>
      </c>
      <c r="E1647" s="4">
        <v>7279979413</v>
      </c>
      <c r="F1647" s="1">
        <v>2721</v>
      </c>
      <c r="G1647" s="81">
        <f t="shared" si="25"/>
        <v>70020.586721564599</v>
      </c>
    </row>
    <row r="1648" spans="1:7" x14ac:dyDescent="0.25">
      <c r="A1648" s="1" t="s">
        <v>10</v>
      </c>
      <c r="B1648" s="1">
        <v>62125</v>
      </c>
      <c r="C1648" s="1">
        <v>2408</v>
      </c>
      <c r="D1648" s="1">
        <v>1748</v>
      </c>
      <c r="E1648" s="4">
        <v>7259136213</v>
      </c>
      <c r="F1648" s="1">
        <v>1693</v>
      </c>
      <c r="G1648" s="81">
        <f t="shared" si="25"/>
        <v>70307.308970099664</v>
      </c>
    </row>
    <row r="1649" spans="1:7" x14ac:dyDescent="0.25">
      <c r="A1649" s="1" t="s">
        <v>10</v>
      </c>
      <c r="B1649" s="1">
        <v>62128</v>
      </c>
      <c r="C1649" s="1">
        <v>3674</v>
      </c>
      <c r="D1649" s="1">
        <v>2512</v>
      </c>
      <c r="E1649" s="4">
        <v>6837234622</v>
      </c>
      <c r="F1649" s="1">
        <v>2410</v>
      </c>
      <c r="G1649" s="81">
        <f t="shared" si="25"/>
        <v>65596.080566140445</v>
      </c>
    </row>
    <row r="1650" spans="1:7" x14ac:dyDescent="0.25">
      <c r="A1650" s="1" t="s">
        <v>10</v>
      </c>
      <c r="B1650" s="1">
        <v>62131</v>
      </c>
      <c r="C1650" s="1">
        <v>1444</v>
      </c>
      <c r="D1650" s="1">
        <v>1067</v>
      </c>
      <c r="E1650" s="4">
        <v>7389196676</v>
      </c>
      <c r="F1650" s="1">
        <v>1029</v>
      </c>
      <c r="G1650" s="81">
        <f t="shared" si="25"/>
        <v>71260.387811634355</v>
      </c>
    </row>
    <row r="1651" spans="1:7" x14ac:dyDescent="0.25">
      <c r="A1651" s="1" t="s">
        <v>10</v>
      </c>
      <c r="B1651" s="1">
        <v>62132</v>
      </c>
      <c r="C1651" s="1">
        <v>1836</v>
      </c>
      <c r="D1651" s="1">
        <v>1199</v>
      </c>
      <c r="E1651" s="4">
        <v>6530501089</v>
      </c>
      <c r="F1651" s="1">
        <v>1146</v>
      </c>
      <c r="G1651" s="81">
        <f t="shared" si="25"/>
        <v>62418.300653594764</v>
      </c>
    </row>
    <row r="1652" spans="1:7" x14ac:dyDescent="0.25">
      <c r="A1652" s="1" t="s">
        <v>10</v>
      </c>
      <c r="B1652" s="1">
        <v>62135</v>
      </c>
      <c r="C1652" s="1">
        <v>1592</v>
      </c>
      <c r="D1652" s="1">
        <v>1017</v>
      </c>
      <c r="E1652" s="4">
        <v>6388190955</v>
      </c>
      <c r="F1652" s="1">
        <v>992</v>
      </c>
      <c r="G1652" s="81">
        <f t="shared" si="25"/>
        <v>62311.557788944723</v>
      </c>
    </row>
    <row r="1653" spans="1:7" x14ac:dyDescent="0.25">
      <c r="A1653" s="1" t="s">
        <v>10</v>
      </c>
      <c r="B1653" s="1">
        <v>62138</v>
      </c>
      <c r="C1653" s="1">
        <v>2454</v>
      </c>
      <c r="D1653" s="1">
        <v>1805</v>
      </c>
      <c r="E1653" s="4">
        <v>7355338223</v>
      </c>
      <c r="F1653" s="1">
        <v>1741</v>
      </c>
      <c r="G1653" s="81">
        <f t="shared" si="25"/>
        <v>70945.395273023634</v>
      </c>
    </row>
    <row r="1654" spans="1:7" x14ac:dyDescent="0.25">
      <c r="A1654" s="1" t="s">
        <v>10</v>
      </c>
      <c r="B1654" s="1">
        <v>62139</v>
      </c>
      <c r="C1654" s="1">
        <v>15650</v>
      </c>
      <c r="D1654" s="1">
        <v>11103</v>
      </c>
      <c r="E1654" s="4">
        <v>709456869</v>
      </c>
      <c r="F1654" s="1">
        <v>10757</v>
      </c>
      <c r="G1654" s="81">
        <f t="shared" si="25"/>
        <v>68734.824281150155</v>
      </c>
    </row>
    <row r="1655" spans="1:7" x14ac:dyDescent="0.25">
      <c r="A1655" s="1" t="s">
        <v>10</v>
      </c>
      <c r="B1655" s="1">
        <v>62140</v>
      </c>
      <c r="C1655" s="1">
        <v>22380</v>
      </c>
      <c r="D1655" s="1">
        <v>14295</v>
      </c>
      <c r="E1655" s="4">
        <v>6387399464</v>
      </c>
      <c r="F1655" s="1">
        <v>13764</v>
      </c>
      <c r="G1655" s="81">
        <f t="shared" si="25"/>
        <v>61501.340482573723</v>
      </c>
    </row>
    <row r="1656" spans="1:7" x14ac:dyDescent="0.25">
      <c r="A1656" s="1" t="s">
        <v>10</v>
      </c>
      <c r="B1656" s="1">
        <v>62141</v>
      </c>
      <c r="C1656" s="1">
        <v>8118</v>
      </c>
      <c r="D1656" s="1">
        <v>5881</v>
      </c>
      <c r="E1656" s="4">
        <v>7244395171</v>
      </c>
      <c r="F1656" s="1">
        <v>5656</v>
      </c>
      <c r="G1656" s="81">
        <f t="shared" si="25"/>
        <v>69672.333086967235</v>
      </c>
    </row>
    <row r="1657" spans="1:7" x14ac:dyDescent="0.25">
      <c r="A1657" s="1" t="s">
        <v>10</v>
      </c>
      <c r="B1657" s="1">
        <v>62142</v>
      </c>
      <c r="C1657" s="1">
        <v>3626</v>
      </c>
      <c r="D1657" s="1">
        <v>2378</v>
      </c>
      <c r="E1657" s="4">
        <v>6558190844</v>
      </c>
      <c r="F1657" s="1">
        <v>2249</v>
      </c>
      <c r="G1657" s="81">
        <f t="shared" si="25"/>
        <v>62024.269167126309</v>
      </c>
    </row>
    <row r="1658" spans="1:7" x14ac:dyDescent="0.25">
      <c r="A1658" s="1" t="s">
        <v>10</v>
      </c>
      <c r="B1658" s="1">
        <v>62143</v>
      </c>
      <c r="C1658" s="1">
        <v>8227</v>
      </c>
      <c r="D1658" s="1">
        <v>5839</v>
      </c>
      <c r="E1658" s="4">
        <v>7097362344</v>
      </c>
      <c r="F1658" s="1">
        <v>5570</v>
      </c>
      <c r="G1658" s="81">
        <f t="shared" si="25"/>
        <v>67703.901786799572</v>
      </c>
    </row>
    <row r="1659" spans="1:7" x14ac:dyDescent="0.25">
      <c r="A1659" s="1" t="s">
        <v>10</v>
      </c>
      <c r="B1659" s="1">
        <v>62144</v>
      </c>
      <c r="C1659" s="1">
        <v>2346</v>
      </c>
      <c r="D1659" s="1">
        <v>1737</v>
      </c>
      <c r="E1659" s="4">
        <v>7404092072</v>
      </c>
      <c r="F1659" s="1">
        <v>1689</v>
      </c>
      <c r="G1659" s="81">
        <f t="shared" si="25"/>
        <v>71994.884910485926</v>
      </c>
    </row>
    <row r="1660" spans="1:7" x14ac:dyDescent="0.25">
      <c r="A1660" s="1" t="s">
        <v>10</v>
      </c>
      <c r="B1660" s="1">
        <v>62145</v>
      </c>
      <c r="C1660" s="1">
        <v>6572</v>
      </c>
      <c r="D1660" s="1">
        <v>4830</v>
      </c>
      <c r="E1660" s="4">
        <v>7349360925</v>
      </c>
      <c r="F1660" s="1">
        <v>4619</v>
      </c>
      <c r="G1660" s="81">
        <f t="shared" si="25"/>
        <v>70283.018867924533</v>
      </c>
    </row>
    <row r="1661" spans="1:7" x14ac:dyDescent="0.25">
      <c r="A1661" s="1" t="s">
        <v>10</v>
      </c>
      <c r="B1661" s="1">
        <v>62146</v>
      </c>
      <c r="C1661" s="1">
        <v>2804</v>
      </c>
      <c r="D1661" s="1">
        <v>1847</v>
      </c>
      <c r="E1661" s="4">
        <v>6587018545</v>
      </c>
      <c r="F1661" s="1">
        <v>1780</v>
      </c>
      <c r="G1661" s="81">
        <f t="shared" si="25"/>
        <v>63480.741797432245</v>
      </c>
    </row>
    <row r="1662" spans="1:7" x14ac:dyDescent="0.25">
      <c r="A1662" s="1" t="s">
        <v>10</v>
      </c>
      <c r="B1662" s="1">
        <v>62147</v>
      </c>
      <c r="C1662" s="1">
        <v>2233</v>
      </c>
      <c r="D1662" s="1">
        <v>1606</v>
      </c>
      <c r="E1662" s="4">
        <v>7192118227</v>
      </c>
      <c r="F1662" s="1">
        <v>1558</v>
      </c>
      <c r="G1662" s="81">
        <f t="shared" si="25"/>
        <v>69771.607702642184</v>
      </c>
    </row>
    <row r="1663" spans="1:7" x14ac:dyDescent="0.25">
      <c r="A1663" s="1" t="s">
        <v>10</v>
      </c>
      <c r="B1663" s="1">
        <v>62148</v>
      </c>
      <c r="C1663" s="1">
        <v>1844</v>
      </c>
      <c r="D1663" s="1">
        <v>1377</v>
      </c>
      <c r="E1663" s="4">
        <v>7467462039</v>
      </c>
      <c r="F1663" s="1">
        <v>1318</v>
      </c>
      <c r="G1663" s="81">
        <f t="shared" si="25"/>
        <v>71475.054229934918</v>
      </c>
    </row>
    <row r="1664" spans="1:7" x14ac:dyDescent="0.25">
      <c r="A1664" s="1" t="s">
        <v>10</v>
      </c>
      <c r="B1664" s="1">
        <v>62202</v>
      </c>
      <c r="C1664" s="1">
        <v>1633</v>
      </c>
      <c r="D1664" s="1">
        <v>1070</v>
      </c>
      <c r="E1664" s="4">
        <v>6552357624</v>
      </c>
      <c r="F1664" s="1">
        <v>1011</v>
      </c>
      <c r="G1664" s="81">
        <f t="shared" si="25"/>
        <v>61910.593998775257</v>
      </c>
    </row>
    <row r="1665" spans="1:7" x14ac:dyDescent="0.25">
      <c r="A1665" s="1" t="s">
        <v>10</v>
      </c>
      <c r="B1665" s="1">
        <v>62205</v>
      </c>
      <c r="C1665" s="1">
        <v>2157</v>
      </c>
      <c r="D1665" s="1">
        <v>1350</v>
      </c>
      <c r="E1665" s="4">
        <v>6258692629</v>
      </c>
      <c r="F1665" s="1">
        <v>1277</v>
      </c>
      <c r="G1665" s="81">
        <f t="shared" si="25"/>
        <v>59202.596198423736</v>
      </c>
    </row>
    <row r="1666" spans="1:7" x14ac:dyDescent="0.25">
      <c r="A1666" s="1" t="s">
        <v>10</v>
      </c>
      <c r="B1666" s="1">
        <v>62206</v>
      </c>
      <c r="C1666" s="1">
        <v>1050</v>
      </c>
      <c r="D1666" s="1">
        <v>721</v>
      </c>
      <c r="E1666" s="4">
        <v>6866666667</v>
      </c>
      <c r="F1666" s="1">
        <v>694</v>
      </c>
      <c r="G1666" s="81">
        <f t="shared" si="25"/>
        <v>66095.238095238092</v>
      </c>
    </row>
    <row r="1667" spans="1:7" x14ac:dyDescent="0.25">
      <c r="A1667" s="1" t="s">
        <v>10</v>
      </c>
      <c r="B1667" s="1">
        <v>62209</v>
      </c>
      <c r="C1667" s="1">
        <v>1285</v>
      </c>
      <c r="D1667" s="1">
        <v>717</v>
      </c>
      <c r="E1667" s="4">
        <v>5579766537</v>
      </c>
      <c r="F1667" s="1">
        <v>677</v>
      </c>
      <c r="G1667" s="81">
        <f t="shared" si="25"/>
        <v>52684.824902723733</v>
      </c>
    </row>
    <row r="1668" spans="1:7" x14ac:dyDescent="0.25">
      <c r="A1668" s="1" t="s">
        <v>10</v>
      </c>
      <c r="B1668" s="1">
        <v>62211</v>
      </c>
      <c r="C1668" s="1">
        <v>2623</v>
      </c>
      <c r="D1668" s="1">
        <v>1658</v>
      </c>
      <c r="E1668" s="4">
        <v>6321006481</v>
      </c>
      <c r="F1668" s="1">
        <v>1570</v>
      </c>
      <c r="G1668" s="81">
        <f t="shared" si="25"/>
        <v>59855.127716355317</v>
      </c>
    </row>
    <row r="1669" spans="1:7" x14ac:dyDescent="0.25">
      <c r="A1669" s="1" t="s">
        <v>10</v>
      </c>
      <c r="B1669" s="1">
        <v>62214</v>
      </c>
      <c r="C1669" s="1">
        <v>1820</v>
      </c>
      <c r="D1669" s="1">
        <v>1134</v>
      </c>
      <c r="E1669" s="4">
        <v>6230769231</v>
      </c>
      <c r="F1669" s="1">
        <v>1075</v>
      </c>
      <c r="G1669" s="81">
        <f t="shared" si="25"/>
        <v>59065.93406593406</v>
      </c>
    </row>
    <row r="1670" spans="1:7" x14ac:dyDescent="0.25">
      <c r="A1670" s="1" t="s">
        <v>10</v>
      </c>
      <c r="B1670" s="1">
        <v>62216</v>
      </c>
      <c r="C1670" s="1">
        <v>1286</v>
      </c>
      <c r="D1670" s="1">
        <v>874</v>
      </c>
      <c r="E1670" s="4">
        <v>6796267496</v>
      </c>
      <c r="F1670" s="1">
        <v>839</v>
      </c>
      <c r="G1670" s="81">
        <f t="shared" ref="G1670:G1733" si="26">F1670/(C1670/100000)</f>
        <v>65241.057542768271</v>
      </c>
    </row>
    <row r="1671" spans="1:7" x14ac:dyDescent="0.25">
      <c r="A1671" s="1" t="s">
        <v>10</v>
      </c>
      <c r="B1671" s="1">
        <v>62219</v>
      </c>
      <c r="C1671" s="1">
        <v>6794</v>
      </c>
      <c r="D1671" s="1">
        <v>4472</v>
      </c>
      <c r="E1671" s="4">
        <v>6582278481</v>
      </c>
      <c r="F1671" s="1">
        <v>4213</v>
      </c>
      <c r="G1671" s="81">
        <f t="shared" si="26"/>
        <v>62010.597586105388</v>
      </c>
    </row>
    <row r="1672" spans="1:7" x14ac:dyDescent="0.25">
      <c r="A1672" s="1" t="s">
        <v>10</v>
      </c>
      <c r="B1672" s="1">
        <v>62220</v>
      </c>
      <c r="C1672" s="1">
        <v>2185</v>
      </c>
      <c r="D1672" s="1">
        <v>1325</v>
      </c>
      <c r="E1672" s="4">
        <v>6064073227</v>
      </c>
      <c r="F1672" s="1">
        <v>1236</v>
      </c>
      <c r="G1672" s="81">
        <f t="shared" si="26"/>
        <v>56567.505720823792</v>
      </c>
    </row>
    <row r="1673" spans="1:7" x14ac:dyDescent="0.25">
      <c r="A1673" s="1" t="s">
        <v>10</v>
      </c>
      <c r="B1673" s="1">
        <v>62226</v>
      </c>
      <c r="C1673" s="1">
        <v>1466</v>
      </c>
      <c r="D1673" s="1">
        <v>930</v>
      </c>
      <c r="E1673" s="4">
        <v>6343792633</v>
      </c>
      <c r="F1673" s="1">
        <v>888</v>
      </c>
      <c r="G1673" s="81">
        <f t="shared" si="26"/>
        <v>60572.987721691679</v>
      </c>
    </row>
    <row r="1674" spans="1:7" x14ac:dyDescent="0.25">
      <c r="A1674" s="1" t="s">
        <v>10</v>
      </c>
      <c r="B1674" s="1">
        <v>62232</v>
      </c>
      <c r="C1674" s="1">
        <v>1569</v>
      </c>
      <c r="D1674" s="1">
        <v>967</v>
      </c>
      <c r="E1674" s="4">
        <v>6163161249</v>
      </c>
      <c r="F1674" s="1">
        <v>930</v>
      </c>
      <c r="G1674" s="81">
        <f t="shared" si="26"/>
        <v>59273.422562141495</v>
      </c>
    </row>
    <row r="1675" spans="1:7" x14ac:dyDescent="0.25">
      <c r="A1675" s="1" t="s">
        <v>10</v>
      </c>
      <c r="B1675" s="1">
        <v>62233</v>
      </c>
      <c r="C1675" s="1">
        <v>3131</v>
      </c>
      <c r="D1675" s="1">
        <v>1966</v>
      </c>
      <c r="E1675" s="4">
        <v>6279144043</v>
      </c>
      <c r="F1675" s="1">
        <v>1881</v>
      </c>
      <c r="G1675" s="81">
        <f t="shared" si="26"/>
        <v>60076.652826572987</v>
      </c>
    </row>
    <row r="1676" spans="1:7" x14ac:dyDescent="0.25">
      <c r="A1676" s="1" t="s">
        <v>10</v>
      </c>
      <c r="B1676" s="1">
        <v>62235</v>
      </c>
      <c r="C1676" s="1">
        <v>2047</v>
      </c>
      <c r="D1676" s="1">
        <v>1265</v>
      </c>
      <c r="E1676" s="4">
        <v>6179775281</v>
      </c>
      <c r="F1676" s="1">
        <v>1176</v>
      </c>
      <c r="G1676" s="81">
        <f t="shared" si="26"/>
        <v>57449.926722032244</v>
      </c>
    </row>
    <row r="1677" spans="1:7" x14ac:dyDescent="0.25">
      <c r="A1677" s="1" t="s">
        <v>10</v>
      </c>
      <c r="B1677" s="1">
        <v>62242</v>
      </c>
      <c r="C1677" s="1">
        <v>1037</v>
      </c>
      <c r="D1677" s="1">
        <v>671</v>
      </c>
      <c r="E1677" s="4">
        <v>6470588235</v>
      </c>
      <c r="F1677" s="1">
        <v>627</v>
      </c>
      <c r="G1677" s="81">
        <f t="shared" si="26"/>
        <v>60462.873674059781</v>
      </c>
    </row>
    <row r="1678" spans="1:7" x14ac:dyDescent="0.25">
      <c r="A1678" s="1" t="s">
        <v>10</v>
      </c>
      <c r="B1678" s="1">
        <v>62244</v>
      </c>
      <c r="C1678" s="1">
        <v>2184</v>
      </c>
      <c r="D1678" s="1">
        <v>1388</v>
      </c>
      <c r="E1678" s="4">
        <v>6355311355</v>
      </c>
      <c r="F1678" s="1">
        <v>1313</v>
      </c>
      <c r="G1678" s="81">
        <f t="shared" si="26"/>
        <v>60119.047619047626</v>
      </c>
    </row>
    <row r="1679" spans="1:7" x14ac:dyDescent="0.25">
      <c r="A1679" s="1" t="s">
        <v>10</v>
      </c>
      <c r="B1679" s="1">
        <v>62245</v>
      </c>
      <c r="C1679" s="1">
        <v>1432</v>
      </c>
      <c r="D1679" s="1">
        <v>951</v>
      </c>
      <c r="E1679" s="4">
        <v>6641061453</v>
      </c>
      <c r="F1679" s="1">
        <v>875</v>
      </c>
      <c r="G1679" s="81">
        <f t="shared" si="26"/>
        <v>61103.351955307262</v>
      </c>
    </row>
    <row r="1680" spans="1:7" x14ac:dyDescent="0.25">
      <c r="A1680" s="1" t="s">
        <v>10</v>
      </c>
      <c r="B1680" s="1">
        <v>62247</v>
      </c>
      <c r="C1680" s="1">
        <v>1343</v>
      </c>
      <c r="D1680" s="1">
        <v>807</v>
      </c>
      <c r="E1680" s="4">
        <v>600893522</v>
      </c>
      <c r="F1680" s="1">
        <v>769</v>
      </c>
      <c r="G1680" s="81">
        <f t="shared" si="26"/>
        <v>57259.865971705141</v>
      </c>
    </row>
    <row r="1681" spans="1:7" x14ac:dyDescent="0.25">
      <c r="A1681" s="1" t="s">
        <v>10</v>
      </c>
      <c r="B1681" s="1">
        <v>62252</v>
      </c>
      <c r="C1681" s="1">
        <v>1454</v>
      </c>
      <c r="D1681" s="1">
        <v>979</v>
      </c>
      <c r="E1681" s="4">
        <v>6733149931</v>
      </c>
      <c r="F1681" s="1">
        <v>938</v>
      </c>
      <c r="G1681" s="81">
        <f t="shared" si="26"/>
        <v>64511.691884456668</v>
      </c>
    </row>
    <row r="1682" spans="1:7" x14ac:dyDescent="0.25">
      <c r="A1682" s="1" t="s">
        <v>10</v>
      </c>
      <c r="B1682" s="1">
        <v>62256</v>
      </c>
      <c r="C1682" s="1">
        <v>2196</v>
      </c>
      <c r="D1682" s="1">
        <v>1489</v>
      </c>
      <c r="E1682" s="4">
        <v>6780510018</v>
      </c>
      <c r="F1682" s="1">
        <v>1421</v>
      </c>
      <c r="G1682" s="81">
        <f t="shared" si="26"/>
        <v>64708.561020036432</v>
      </c>
    </row>
    <row r="1683" spans="1:7" x14ac:dyDescent="0.25">
      <c r="A1683" s="1" t="s">
        <v>10</v>
      </c>
      <c r="B1683" s="1">
        <v>62262</v>
      </c>
      <c r="C1683" s="1">
        <v>1404</v>
      </c>
      <c r="D1683" s="1">
        <v>926</v>
      </c>
      <c r="E1683" s="4">
        <v>6595441595</v>
      </c>
      <c r="F1683" s="1">
        <v>887</v>
      </c>
      <c r="G1683" s="81">
        <f t="shared" si="26"/>
        <v>63176.638176638175</v>
      </c>
    </row>
    <row r="1684" spans="1:7" x14ac:dyDescent="0.25">
      <c r="A1684" s="1" t="s">
        <v>10</v>
      </c>
      <c r="B1684" s="1">
        <v>62264</v>
      </c>
      <c r="C1684" s="1">
        <v>3897</v>
      </c>
      <c r="D1684" s="1">
        <v>2470</v>
      </c>
      <c r="E1684" s="4">
        <v>6338208879</v>
      </c>
      <c r="F1684" s="1">
        <v>2353</v>
      </c>
      <c r="G1684" s="81">
        <f t="shared" si="26"/>
        <v>60379.779317423665</v>
      </c>
    </row>
    <row r="1685" spans="1:7" x14ac:dyDescent="0.25">
      <c r="A1685" s="1" t="s">
        <v>10</v>
      </c>
      <c r="B1685" s="1">
        <v>62265</v>
      </c>
      <c r="C1685" s="1">
        <v>2004</v>
      </c>
      <c r="D1685" s="1">
        <v>1286</v>
      </c>
      <c r="E1685" s="4">
        <v>6417165669</v>
      </c>
      <c r="F1685" s="1">
        <v>1214</v>
      </c>
      <c r="G1685" s="81">
        <f t="shared" si="26"/>
        <v>60578.842315369264</v>
      </c>
    </row>
    <row r="1686" spans="1:7" x14ac:dyDescent="0.25">
      <c r="A1686" s="1" t="s">
        <v>10</v>
      </c>
      <c r="B1686" s="1">
        <v>62266</v>
      </c>
      <c r="C1686" s="1">
        <v>2402</v>
      </c>
      <c r="D1686" s="1">
        <v>1406</v>
      </c>
      <c r="E1686" s="4">
        <v>5853455454</v>
      </c>
      <c r="F1686" s="1">
        <v>1337</v>
      </c>
      <c r="G1686" s="81">
        <f t="shared" si="26"/>
        <v>55661.948376353037</v>
      </c>
    </row>
    <row r="1687" spans="1:7" x14ac:dyDescent="0.25">
      <c r="A1687" s="1" t="s">
        <v>10</v>
      </c>
      <c r="B1687" s="1">
        <v>62267</v>
      </c>
      <c r="C1687" s="1">
        <v>8655</v>
      </c>
      <c r="D1687" s="1">
        <v>5858</v>
      </c>
      <c r="E1687" s="4">
        <v>6768341999</v>
      </c>
      <c r="F1687" s="1">
        <v>5646</v>
      </c>
      <c r="G1687" s="81">
        <f t="shared" si="26"/>
        <v>65233.968804159442</v>
      </c>
    </row>
    <row r="1688" spans="1:7" x14ac:dyDescent="0.25">
      <c r="A1688" s="1" t="s">
        <v>10</v>
      </c>
      <c r="B1688" s="1">
        <v>62268</v>
      </c>
      <c r="C1688" s="1">
        <v>3139</v>
      </c>
      <c r="D1688" s="1">
        <v>1996</v>
      </c>
      <c r="E1688" s="4">
        <v>6358712966</v>
      </c>
      <c r="F1688" s="1">
        <v>1895</v>
      </c>
      <c r="G1688" s="81">
        <f t="shared" si="26"/>
        <v>60369.544440904741</v>
      </c>
    </row>
    <row r="1689" spans="1:7" x14ac:dyDescent="0.25">
      <c r="A1689" s="1" t="s">
        <v>10</v>
      </c>
      <c r="B1689" s="1">
        <v>62269</v>
      </c>
      <c r="C1689" s="1">
        <v>2096</v>
      </c>
      <c r="D1689" s="1">
        <v>1381</v>
      </c>
      <c r="E1689" s="4">
        <v>6588740458</v>
      </c>
      <c r="F1689" s="1">
        <v>1329</v>
      </c>
      <c r="G1689" s="81">
        <f t="shared" si="26"/>
        <v>63406.48854961832</v>
      </c>
    </row>
    <row r="1690" spans="1:7" x14ac:dyDescent="0.25">
      <c r="A1690" s="1" t="s">
        <v>10</v>
      </c>
      <c r="B1690" s="1">
        <v>62270</v>
      </c>
      <c r="C1690" s="1">
        <v>2127</v>
      </c>
      <c r="D1690" s="1">
        <v>1230</v>
      </c>
      <c r="E1690" s="4">
        <v>5782792666</v>
      </c>
      <c r="F1690" s="1">
        <v>1167</v>
      </c>
      <c r="G1690" s="81">
        <f t="shared" si="26"/>
        <v>54866.008462623409</v>
      </c>
    </row>
    <row r="1691" spans="1:7" x14ac:dyDescent="0.25">
      <c r="A1691" s="1" t="s">
        <v>10</v>
      </c>
      <c r="B1691" s="1">
        <v>62271</v>
      </c>
      <c r="C1691" s="1">
        <v>3753</v>
      </c>
      <c r="D1691" s="1">
        <v>2395</v>
      </c>
      <c r="E1691" s="4">
        <v>6381561418</v>
      </c>
      <c r="F1691" s="1">
        <v>2302</v>
      </c>
      <c r="G1691" s="81">
        <f t="shared" si="26"/>
        <v>61337.596589395151</v>
      </c>
    </row>
    <row r="1692" spans="1:7" x14ac:dyDescent="0.25">
      <c r="A1692" s="1" t="s">
        <v>10</v>
      </c>
      <c r="B1692" s="1">
        <v>62272</v>
      </c>
      <c r="C1692" s="1">
        <v>3001</v>
      </c>
      <c r="D1692" s="1">
        <v>1735</v>
      </c>
      <c r="E1692" s="4">
        <v>5781406198</v>
      </c>
      <c r="F1692" s="1">
        <v>1638</v>
      </c>
      <c r="G1692" s="81">
        <f t="shared" si="26"/>
        <v>54581.806064645119</v>
      </c>
    </row>
    <row r="1693" spans="1:7" x14ac:dyDescent="0.25">
      <c r="A1693" s="1" t="s">
        <v>10</v>
      </c>
      <c r="B1693" s="1">
        <v>62273</v>
      </c>
      <c r="C1693" s="1">
        <v>1816</v>
      </c>
      <c r="D1693" s="1">
        <v>1214</v>
      </c>
      <c r="E1693" s="4">
        <v>6685022026</v>
      </c>
      <c r="F1693" s="1">
        <v>1159</v>
      </c>
      <c r="G1693" s="81">
        <f t="shared" si="26"/>
        <v>63821.585903083702</v>
      </c>
    </row>
    <row r="1694" spans="1:7" x14ac:dyDescent="0.25">
      <c r="A1694" s="1" t="s">
        <v>10</v>
      </c>
      <c r="B1694" s="1">
        <v>62274</v>
      </c>
      <c r="C1694" s="1">
        <v>1474</v>
      </c>
      <c r="D1694" s="1">
        <v>887</v>
      </c>
      <c r="E1694" s="4">
        <v>6017639077</v>
      </c>
      <c r="F1694" s="1">
        <v>862</v>
      </c>
      <c r="G1694" s="81">
        <f t="shared" si="26"/>
        <v>58480.325644504752</v>
      </c>
    </row>
    <row r="1695" spans="1:7" x14ac:dyDescent="0.25">
      <c r="A1695" s="1" t="s">
        <v>10</v>
      </c>
      <c r="B1695" s="1">
        <v>62275</v>
      </c>
      <c r="C1695" s="1">
        <v>5942</v>
      </c>
      <c r="D1695" s="1">
        <v>3764</v>
      </c>
      <c r="E1695" s="4">
        <v>6334567486</v>
      </c>
      <c r="F1695" s="1">
        <v>3541</v>
      </c>
      <c r="G1695" s="81">
        <f t="shared" si="26"/>
        <v>59592.729720632786</v>
      </c>
    </row>
    <row r="1696" spans="1:7" x14ac:dyDescent="0.25">
      <c r="A1696" s="1" t="s">
        <v>10</v>
      </c>
      <c r="B1696" s="1">
        <v>62276</v>
      </c>
      <c r="C1696" s="1">
        <v>1444</v>
      </c>
      <c r="D1696" s="1">
        <v>908</v>
      </c>
      <c r="E1696" s="4">
        <v>6288088643</v>
      </c>
      <c r="F1696" s="1">
        <v>874</v>
      </c>
      <c r="G1696" s="81">
        <f t="shared" si="26"/>
        <v>60526.315789473687</v>
      </c>
    </row>
    <row r="1697" spans="1:7" x14ac:dyDescent="0.25">
      <c r="A1697" s="1" t="s">
        <v>10</v>
      </c>
      <c r="B1697" s="1">
        <v>62277</v>
      </c>
      <c r="C1697" s="1">
        <v>2643</v>
      </c>
      <c r="D1697" s="1">
        <v>1782</v>
      </c>
      <c r="E1697" s="4">
        <v>6742338252</v>
      </c>
      <c r="F1697" s="1">
        <v>1698</v>
      </c>
      <c r="G1697" s="81">
        <f t="shared" si="26"/>
        <v>64245.175936435873</v>
      </c>
    </row>
    <row r="1698" spans="1:7" x14ac:dyDescent="0.25">
      <c r="A1698" s="1" t="s">
        <v>10</v>
      </c>
      <c r="B1698" s="1">
        <v>62278</v>
      </c>
      <c r="C1698" s="1">
        <v>4669</v>
      </c>
      <c r="D1698" s="1">
        <v>2855</v>
      </c>
      <c r="E1698" s="4">
        <v>6114799743</v>
      </c>
      <c r="F1698" s="1">
        <v>2652</v>
      </c>
      <c r="G1698" s="81">
        <f t="shared" si="26"/>
        <v>56800.171342899979</v>
      </c>
    </row>
    <row r="1699" spans="1:7" x14ac:dyDescent="0.25">
      <c r="A1699" s="1" t="s">
        <v>10</v>
      </c>
      <c r="B1699" s="1">
        <v>62279</v>
      </c>
      <c r="C1699" s="1">
        <v>1461</v>
      </c>
      <c r="D1699" s="1">
        <v>1012</v>
      </c>
      <c r="E1699" s="4">
        <v>6926762491</v>
      </c>
      <c r="F1699" s="1">
        <v>966</v>
      </c>
      <c r="G1699" s="81">
        <f t="shared" si="26"/>
        <v>66119.096509240248</v>
      </c>
    </row>
    <row r="1700" spans="1:7" x14ac:dyDescent="0.25">
      <c r="A1700" s="1" t="s">
        <v>10</v>
      </c>
      <c r="B1700" s="1">
        <v>62311</v>
      </c>
      <c r="C1700" s="1">
        <v>1333</v>
      </c>
      <c r="D1700" s="1">
        <v>913</v>
      </c>
      <c r="E1700" s="4">
        <v>6849212303</v>
      </c>
      <c r="F1700" s="1">
        <v>873</v>
      </c>
      <c r="G1700" s="81">
        <f t="shared" si="26"/>
        <v>65491.372843210804</v>
      </c>
    </row>
    <row r="1701" spans="1:7" x14ac:dyDescent="0.25">
      <c r="A1701" s="1" t="s">
        <v>10</v>
      </c>
      <c r="B1701" s="1">
        <v>62314</v>
      </c>
      <c r="C1701" s="1">
        <v>1347</v>
      </c>
      <c r="D1701" s="1">
        <v>766</v>
      </c>
      <c r="E1701" s="4">
        <v>568671121</v>
      </c>
      <c r="F1701" s="1">
        <v>727</v>
      </c>
      <c r="G1701" s="81">
        <f t="shared" si="26"/>
        <v>53971.789161098743</v>
      </c>
    </row>
    <row r="1702" spans="1:7" x14ac:dyDescent="0.25">
      <c r="A1702" s="1" t="s">
        <v>10</v>
      </c>
      <c r="B1702" s="1">
        <v>62326</v>
      </c>
      <c r="C1702" s="1">
        <v>1728</v>
      </c>
      <c r="D1702" s="1">
        <v>1279</v>
      </c>
      <c r="E1702" s="4">
        <v>740162037</v>
      </c>
      <c r="F1702" s="1">
        <v>1236</v>
      </c>
      <c r="G1702" s="81">
        <f t="shared" si="26"/>
        <v>71527.777777777781</v>
      </c>
    </row>
    <row r="1703" spans="1:7" x14ac:dyDescent="0.25">
      <c r="A1703" s="1" t="s">
        <v>10</v>
      </c>
      <c r="B1703" s="1">
        <v>62330</v>
      </c>
      <c r="C1703" s="1">
        <v>1644</v>
      </c>
      <c r="D1703" s="1">
        <v>906</v>
      </c>
      <c r="E1703" s="4">
        <v>5510948905</v>
      </c>
      <c r="F1703" s="1">
        <v>864</v>
      </c>
      <c r="G1703" s="81">
        <f t="shared" si="26"/>
        <v>52554.744525547445</v>
      </c>
    </row>
    <row r="1704" spans="1:7" x14ac:dyDescent="0.25">
      <c r="A1704" s="1" t="s">
        <v>10</v>
      </c>
      <c r="B1704" s="1">
        <v>62332</v>
      </c>
      <c r="C1704" s="1">
        <v>1550</v>
      </c>
      <c r="D1704" s="1">
        <v>1027</v>
      </c>
      <c r="E1704" s="4">
        <v>6625806452</v>
      </c>
      <c r="F1704" s="1">
        <v>1005</v>
      </c>
      <c r="G1704" s="81">
        <f t="shared" si="26"/>
        <v>64838.709677419356</v>
      </c>
    </row>
    <row r="1705" spans="1:7" x14ac:dyDescent="0.25">
      <c r="A1705" s="1" t="s">
        <v>10</v>
      </c>
      <c r="B1705" s="1">
        <v>62335</v>
      </c>
      <c r="C1705" s="1">
        <v>1173</v>
      </c>
      <c r="D1705" s="1">
        <v>892</v>
      </c>
      <c r="E1705" s="4">
        <v>7604433078</v>
      </c>
      <c r="F1705" s="1">
        <v>873</v>
      </c>
      <c r="G1705" s="81">
        <f t="shared" si="26"/>
        <v>74424.552429667514</v>
      </c>
    </row>
    <row r="1706" spans="1:7" x14ac:dyDescent="0.25">
      <c r="A1706" s="1" t="s">
        <v>10</v>
      </c>
      <c r="B1706" s="1">
        <v>62343</v>
      </c>
      <c r="C1706" s="1">
        <v>1330</v>
      </c>
      <c r="D1706" s="1">
        <v>877</v>
      </c>
      <c r="E1706" s="4">
        <v>6593984962</v>
      </c>
      <c r="F1706" s="1">
        <v>858</v>
      </c>
      <c r="G1706" s="81">
        <f t="shared" si="26"/>
        <v>64511.278195488725</v>
      </c>
    </row>
    <row r="1707" spans="1:7" x14ac:dyDescent="0.25">
      <c r="A1707" s="1" t="s">
        <v>10</v>
      </c>
      <c r="B1707" s="1">
        <v>62368</v>
      </c>
      <c r="C1707" s="1">
        <v>1196</v>
      </c>
      <c r="D1707" s="1">
        <v>834</v>
      </c>
      <c r="E1707" s="4">
        <v>6973244147</v>
      </c>
      <c r="F1707" s="1">
        <v>806</v>
      </c>
      <c r="G1707" s="81">
        <f t="shared" si="26"/>
        <v>67391.304347826081</v>
      </c>
    </row>
    <row r="1708" spans="1:7" x14ac:dyDescent="0.25">
      <c r="A1708" s="1" t="s">
        <v>10</v>
      </c>
      <c r="B1708" s="1">
        <v>62372</v>
      </c>
      <c r="C1708" s="1">
        <v>1254</v>
      </c>
      <c r="D1708" s="1">
        <v>810</v>
      </c>
      <c r="E1708" s="4">
        <v>6459330144</v>
      </c>
      <c r="F1708" s="1">
        <v>779</v>
      </c>
      <c r="G1708" s="81">
        <f t="shared" si="26"/>
        <v>62121.21212121212</v>
      </c>
    </row>
    <row r="1709" spans="1:7" x14ac:dyDescent="0.25">
      <c r="A1709" s="1" t="s">
        <v>10</v>
      </c>
      <c r="B1709" s="1">
        <v>62375</v>
      </c>
      <c r="C1709" s="1">
        <v>5173</v>
      </c>
      <c r="D1709" s="1">
        <v>3560</v>
      </c>
      <c r="E1709" s="4">
        <v>688188672</v>
      </c>
      <c r="F1709" s="1">
        <v>3435</v>
      </c>
      <c r="G1709" s="81">
        <f t="shared" si="26"/>
        <v>66402.474386236223</v>
      </c>
    </row>
    <row r="1710" spans="1:7" x14ac:dyDescent="0.25">
      <c r="A1710" s="1" t="s">
        <v>10</v>
      </c>
      <c r="B1710" s="1">
        <v>62376</v>
      </c>
      <c r="C1710" s="1">
        <v>3179</v>
      </c>
      <c r="D1710" s="1">
        <v>2441</v>
      </c>
      <c r="E1710" s="4">
        <v>7678515256</v>
      </c>
      <c r="F1710" s="1">
        <v>2389</v>
      </c>
      <c r="G1710" s="81">
        <f t="shared" si="26"/>
        <v>75149.418055992457</v>
      </c>
    </row>
    <row r="1711" spans="1:7" x14ac:dyDescent="0.25">
      <c r="A1711" s="1" t="s">
        <v>10</v>
      </c>
      <c r="B1711" s="1">
        <v>62377</v>
      </c>
      <c r="C1711" s="1">
        <v>1795</v>
      </c>
      <c r="D1711" s="1">
        <v>1257</v>
      </c>
      <c r="E1711" s="4">
        <v>7002785515</v>
      </c>
      <c r="F1711" s="1">
        <v>1197</v>
      </c>
      <c r="G1711" s="81">
        <f t="shared" si="26"/>
        <v>66685.23676880222</v>
      </c>
    </row>
    <row r="1712" spans="1:7" x14ac:dyDescent="0.25">
      <c r="A1712" s="1" t="s">
        <v>10</v>
      </c>
      <c r="B1712" s="1">
        <v>62378</v>
      </c>
      <c r="C1712" s="1">
        <v>7167</v>
      </c>
      <c r="D1712" s="1">
        <v>4886</v>
      </c>
      <c r="E1712" s="4">
        <v>6817357332</v>
      </c>
      <c r="F1712" s="1">
        <v>4712</v>
      </c>
      <c r="G1712" s="81">
        <f t="shared" si="26"/>
        <v>65745.779266080644</v>
      </c>
    </row>
    <row r="1713" spans="1:7" x14ac:dyDescent="0.25">
      <c r="A1713" s="1" t="s">
        <v>10</v>
      </c>
      <c r="B1713" s="1">
        <v>62379</v>
      </c>
      <c r="C1713" s="1">
        <v>13371</v>
      </c>
      <c r="D1713" s="1">
        <v>8816</v>
      </c>
      <c r="E1713" s="4">
        <v>6593373719</v>
      </c>
      <c r="F1713" s="1">
        <v>8519</v>
      </c>
      <c r="G1713" s="81">
        <f t="shared" si="26"/>
        <v>63712.512153167307</v>
      </c>
    </row>
    <row r="1714" spans="1:7" x14ac:dyDescent="0.25">
      <c r="A1714" s="1" t="s">
        <v>10</v>
      </c>
      <c r="B1714" s="1">
        <v>62380</v>
      </c>
      <c r="C1714" s="1">
        <v>5977</v>
      </c>
      <c r="D1714" s="1">
        <v>3803</v>
      </c>
      <c r="E1714" s="4">
        <v>6362723774</v>
      </c>
      <c r="F1714" s="1">
        <v>3637</v>
      </c>
      <c r="G1714" s="81">
        <f t="shared" si="26"/>
        <v>60849.92471139368</v>
      </c>
    </row>
    <row r="1715" spans="1:7" x14ac:dyDescent="0.25">
      <c r="A1715" s="1" t="s">
        <v>10</v>
      </c>
      <c r="B1715" s="1">
        <v>62381</v>
      </c>
      <c r="C1715" s="1">
        <v>3265</v>
      </c>
      <c r="D1715" s="1">
        <v>1979</v>
      </c>
      <c r="E1715" s="4">
        <v>6061255743</v>
      </c>
      <c r="F1715" s="1">
        <v>1908</v>
      </c>
      <c r="G1715" s="81">
        <f t="shared" si="26"/>
        <v>58437.978560490046</v>
      </c>
    </row>
    <row r="1716" spans="1:7" x14ac:dyDescent="0.25">
      <c r="A1716" s="1" t="s">
        <v>10</v>
      </c>
      <c r="B1716" s="1">
        <v>62382</v>
      </c>
      <c r="C1716" s="1">
        <v>4582</v>
      </c>
      <c r="D1716" s="1">
        <v>2810</v>
      </c>
      <c r="E1716" s="4">
        <v>6132693147</v>
      </c>
      <c r="F1716" s="1">
        <v>2658</v>
      </c>
      <c r="G1716" s="81">
        <f t="shared" si="26"/>
        <v>58009.60279353994</v>
      </c>
    </row>
    <row r="1717" spans="1:7" x14ac:dyDescent="0.25">
      <c r="A1717" s="1" t="s">
        <v>10</v>
      </c>
      <c r="B1717" s="1">
        <v>62383</v>
      </c>
      <c r="C1717" s="1">
        <v>3490</v>
      </c>
      <c r="D1717" s="1">
        <v>2443</v>
      </c>
      <c r="E1717" s="1">
        <v>70</v>
      </c>
      <c r="F1717" s="1">
        <v>2350</v>
      </c>
      <c r="G1717" s="81">
        <f t="shared" si="26"/>
        <v>67335.243553008593</v>
      </c>
    </row>
    <row r="1718" spans="1:7" x14ac:dyDescent="0.25">
      <c r="A1718" s="1" t="s">
        <v>10</v>
      </c>
      <c r="B1718" s="1">
        <v>62384</v>
      </c>
      <c r="C1718" s="1">
        <v>3148</v>
      </c>
      <c r="D1718" s="1">
        <v>1772</v>
      </c>
      <c r="E1718" s="4">
        <v>5628970775</v>
      </c>
      <c r="F1718" s="1">
        <v>1668</v>
      </c>
      <c r="G1718" s="81">
        <f t="shared" si="26"/>
        <v>52986.022871664551</v>
      </c>
    </row>
    <row r="1719" spans="1:7" x14ac:dyDescent="0.25">
      <c r="A1719" s="1" t="s">
        <v>10</v>
      </c>
      <c r="B1719" s="1">
        <v>62385</v>
      </c>
      <c r="C1719" s="1">
        <v>2522</v>
      </c>
      <c r="D1719" s="1">
        <v>1611</v>
      </c>
      <c r="E1719" s="4">
        <v>638778747</v>
      </c>
      <c r="F1719" s="1">
        <v>1555</v>
      </c>
      <c r="G1719" s="81">
        <f t="shared" si="26"/>
        <v>61657.414750198259</v>
      </c>
    </row>
    <row r="1720" spans="1:7" x14ac:dyDescent="0.25">
      <c r="A1720" s="1" t="s">
        <v>10</v>
      </c>
      <c r="B1720" s="1">
        <v>62386</v>
      </c>
      <c r="C1720" s="1">
        <v>4926</v>
      </c>
      <c r="D1720" s="1">
        <v>3409</v>
      </c>
      <c r="E1720" s="4">
        <v>6920422249</v>
      </c>
      <c r="F1720" s="1">
        <v>3297</v>
      </c>
      <c r="G1720" s="81">
        <f t="shared" si="26"/>
        <v>66930.572472594402</v>
      </c>
    </row>
    <row r="1721" spans="1:7" x14ac:dyDescent="0.25">
      <c r="A1721" s="1" t="s">
        <v>10</v>
      </c>
      <c r="B1721" s="1">
        <v>62387</v>
      </c>
      <c r="C1721" s="1">
        <v>2367</v>
      </c>
      <c r="D1721" s="1">
        <v>1643</v>
      </c>
      <c r="E1721" s="4">
        <v>6941275877</v>
      </c>
      <c r="F1721" s="1">
        <v>1575</v>
      </c>
      <c r="G1721" s="81">
        <f t="shared" si="26"/>
        <v>66539.923954372629</v>
      </c>
    </row>
    <row r="1722" spans="1:7" x14ac:dyDescent="0.25">
      <c r="A1722" s="1" t="s">
        <v>10</v>
      </c>
      <c r="B1722" s="1">
        <v>62388</v>
      </c>
      <c r="C1722" s="1">
        <v>2917</v>
      </c>
      <c r="D1722" s="1">
        <v>1834</v>
      </c>
      <c r="E1722" s="4">
        <v>6287281454</v>
      </c>
      <c r="F1722" s="1">
        <v>1758</v>
      </c>
      <c r="G1722" s="81">
        <f t="shared" si="26"/>
        <v>60267.398011655809</v>
      </c>
    </row>
    <row r="1723" spans="1:7" x14ac:dyDescent="0.25">
      <c r="A1723" s="1" t="s">
        <v>10</v>
      </c>
      <c r="B1723" s="1">
        <v>62389</v>
      </c>
      <c r="C1723" s="1">
        <v>3899</v>
      </c>
      <c r="D1723" s="1">
        <v>2261</v>
      </c>
      <c r="E1723" s="4">
        <v>5798922801</v>
      </c>
      <c r="F1723" s="1">
        <v>2101</v>
      </c>
      <c r="G1723" s="81">
        <f t="shared" si="26"/>
        <v>53885.611695306492</v>
      </c>
    </row>
    <row r="1724" spans="1:7" x14ac:dyDescent="0.25">
      <c r="A1724" s="1" t="s">
        <v>10</v>
      </c>
      <c r="B1724" s="1">
        <v>62390</v>
      </c>
      <c r="C1724" s="1">
        <v>3508</v>
      </c>
      <c r="D1724" s="1">
        <v>2417</v>
      </c>
      <c r="E1724" s="4">
        <v>6889965792</v>
      </c>
      <c r="F1724" s="1">
        <v>2328</v>
      </c>
      <c r="G1724" s="81">
        <f t="shared" si="26"/>
        <v>66362.599771949826</v>
      </c>
    </row>
    <row r="1725" spans="1:7" x14ac:dyDescent="0.25">
      <c r="A1725" s="1" t="s">
        <v>10</v>
      </c>
      <c r="B1725" s="1">
        <v>70101</v>
      </c>
      <c r="C1725" s="1">
        <v>131059</v>
      </c>
      <c r="D1725" s="1">
        <v>86808</v>
      </c>
      <c r="E1725" s="4">
        <v>6623581746</v>
      </c>
      <c r="F1725" s="1">
        <v>81260</v>
      </c>
      <c r="G1725" s="81">
        <f t="shared" si="26"/>
        <v>62002.609511746625</v>
      </c>
    </row>
    <row r="1726" spans="1:7" x14ac:dyDescent="0.25">
      <c r="A1726" s="1" t="s">
        <v>10</v>
      </c>
      <c r="B1726" s="1">
        <v>70201</v>
      </c>
      <c r="C1726" s="1">
        <v>3140</v>
      </c>
      <c r="D1726" s="1">
        <v>1910</v>
      </c>
      <c r="E1726" s="4">
        <v>6082802548</v>
      </c>
      <c r="F1726" s="1">
        <v>1788</v>
      </c>
      <c r="G1726" s="81">
        <f t="shared" si="26"/>
        <v>56942.675159235674</v>
      </c>
    </row>
    <row r="1727" spans="1:7" x14ac:dyDescent="0.25">
      <c r="A1727" s="1" t="s">
        <v>10</v>
      </c>
      <c r="B1727" s="1">
        <v>70202</v>
      </c>
      <c r="C1727" s="1">
        <v>4770</v>
      </c>
      <c r="D1727" s="1">
        <v>3092</v>
      </c>
      <c r="E1727" s="4">
        <v>6482180294</v>
      </c>
      <c r="F1727" s="1">
        <v>2916</v>
      </c>
      <c r="G1727" s="81">
        <f t="shared" si="26"/>
        <v>61132.075471698117</v>
      </c>
    </row>
    <row r="1728" spans="1:7" x14ac:dyDescent="0.25">
      <c r="A1728" s="1" t="s">
        <v>10</v>
      </c>
      <c r="B1728" s="1">
        <v>70203</v>
      </c>
      <c r="C1728" s="1">
        <v>10882</v>
      </c>
      <c r="D1728" s="1">
        <v>6937</v>
      </c>
      <c r="E1728" s="4">
        <v>6374747289</v>
      </c>
      <c r="F1728" s="1">
        <v>6494</v>
      </c>
      <c r="G1728" s="81">
        <f t="shared" si="26"/>
        <v>59676.53004962323</v>
      </c>
    </row>
    <row r="1729" spans="1:7" x14ac:dyDescent="0.25">
      <c r="A1729" s="1" t="s">
        <v>10</v>
      </c>
      <c r="B1729" s="1">
        <v>70204</v>
      </c>
      <c r="C1729" s="1">
        <v>794</v>
      </c>
      <c r="D1729" s="1">
        <v>435</v>
      </c>
      <c r="E1729" s="4">
        <v>5478589421</v>
      </c>
      <c r="F1729" s="1">
        <v>389</v>
      </c>
      <c r="G1729" s="81">
        <f t="shared" si="26"/>
        <v>48992.443324937034</v>
      </c>
    </row>
    <row r="1730" spans="1:7" x14ac:dyDescent="0.25">
      <c r="A1730" s="1" t="s">
        <v>10</v>
      </c>
      <c r="B1730" s="1">
        <v>70205</v>
      </c>
      <c r="C1730" s="1">
        <v>944</v>
      </c>
      <c r="D1730" s="1">
        <v>560</v>
      </c>
      <c r="E1730" s="4">
        <v>593220339</v>
      </c>
      <c r="F1730" s="1">
        <v>535</v>
      </c>
      <c r="G1730" s="81">
        <f t="shared" si="26"/>
        <v>56673.728813559319</v>
      </c>
    </row>
    <row r="1731" spans="1:7" x14ac:dyDescent="0.25">
      <c r="A1731" s="1" t="s">
        <v>10</v>
      </c>
      <c r="B1731" s="1">
        <v>70206</v>
      </c>
      <c r="C1731" s="1">
        <v>612</v>
      </c>
      <c r="D1731" s="1">
        <v>383</v>
      </c>
      <c r="E1731" s="4">
        <v>6258169935</v>
      </c>
      <c r="F1731" s="1">
        <v>359</v>
      </c>
      <c r="G1731" s="81">
        <f t="shared" si="26"/>
        <v>58660.130718954249</v>
      </c>
    </row>
    <row r="1732" spans="1:7" x14ac:dyDescent="0.25">
      <c r="A1732" s="1" t="s">
        <v>10</v>
      </c>
      <c r="B1732" s="1">
        <v>70207</v>
      </c>
      <c r="C1732" s="1">
        <v>686</v>
      </c>
      <c r="D1732" s="1">
        <v>425</v>
      </c>
      <c r="E1732" s="4">
        <v>6195335277</v>
      </c>
      <c r="F1732" s="1">
        <v>389</v>
      </c>
      <c r="G1732" s="81">
        <f t="shared" si="26"/>
        <v>56705.539358600588</v>
      </c>
    </row>
    <row r="1733" spans="1:7" x14ac:dyDescent="0.25">
      <c r="A1733" s="1" t="s">
        <v>10</v>
      </c>
      <c r="B1733" s="1">
        <v>70208</v>
      </c>
      <c r="C1733" s="1">
        <v>4780</v>
      </c>
      <c r="D1733" s="1">
        <v>2792</v>
      </c>
      <c r="E1733" s="4">
        <v>5841004184</v>
      </c>
      <c r="F1733" s="1">
        <v>2664</v>
      </c>
      <c r="G1733" s="81">
        <f t="shared" si="26"/>
        <v>55732.217573221758</v>
      </c>
    </row>
    <row r="1734" spans="1:7" x14ac:dyDescent="0.25">
      <c r="A1734" s="1" t="s">
        <v>10</v>
      </c>
      <c r="B1734" s="1">
        <v>70209</v>
      </c>
      <c r="C1734" s="1">
        <v>3828</v>
      </c>
      <c r="D1734" s="1">
        <v>2593</v>
      </c>
      <c r="E1734" s="4">
        <v>6773772205</v>
      </c>
      <c r="F1734" s="1">
        <v>2431</v>
      </c>
      <c r="G1734" s="81">
        <f t="shared" ref="G1734:G1797" si="27">F1734/(C1734/100000)</f>
        <v>63505.747126436778</v>
      </c>
    </row>
    <row r="1735" spans="1:7" x14ac:dyDescent="0.25">
      <c r="A1735" s="1" t="s">
        <v>10</v>
      </c>
      <c r="B1735" s="1">
        <v>70210</v>
      </c>
      <c r="C1735" s="1">
        <v>610</v>
      </c>
      <c r="D1735" s="1">
        <v>391</v>
      </c>
      <c r="E1735" s="4">
        <v>6409836066</v>
      </c>
      <c r="F1735" s="1">
        <v>362</v>
      </c>
      <c r="G1735" s="81">
        <f t="shared" si="27"/>
        <v>59344.262295081964</v>
      </c>
    </row>
    <row r="1736" spans="1:7" x14ac:dyDescent="0.25">
      <c r="A1736" s="1" t="s">
        <v>10</v>
      </c>
      <c r="B1736" s="1">
        <v>70211</v>
      </c>
      <c r="C1736" s="1">
        <v>1308</v>
      </c>
      <c r="D1736" s="1">
        <v>867</v>
      </c>
      <c r="E1736" s="4">
        <v>6628440367</v>
      </c>
      <c r="F1736" s="1">
        <v>802</v>
      </c>
      <c r="G1736" s="81">
        <f t="shared" si="27"/>
        <v>61314.984709480123</v>
      </c>
    </row>
    <row r="1737" spans="1:7" x14ac:dyDescent="0.25">
      <c r="A1737" s="1" t="s">
        <v>10</v>
      </c>
      <c r="B1737" s="1">
        <v>70212</v>
      </c>
      <c r="C1737" s="1">
        <v>2156</v>
      </c>
      <c r="D1737" s="1">
        <v>1425</v>
      </c>
      <c r="E1737" s="4">
        <v>6609461967</v>
      </c>
      <c r="F1737" s="1">
        <v>1322</v>
      </c>
      <c r="G1737" s="81">
        <f t="shared" si="27"/>
        <v>61317.254174397036</v>
      </c>
    </row>
    <row r="1738" spans="1:7" x14ac:dyDescent="0.25">
      <c r="A1738" s="1" t="s">
        <v>10</v>
      </c>
      <c r="B1738" s="1">
        <v>70213</v>
      </c>
      <c r="C1738" s="1">
        <v>1404</v>
      </c>
      <c r="D1738" s="1">
        <v>938</v>
      </c>
      <c r="E1738" s="4">
        <v>6680911681</v>
      </c>
      <c r="F1738" s="1">
        <v>893</v>
      </c>
      <c r="G1738" s="81">
        <f t="shared" si="27"/>
        <v>63603.988603988604</v>
      </c>
    </row>
    <row r="1739" spans="1:7" x14ac:dyDescent="0.25">
      <c r="A1739" s="1" t="s">
        <v>10</v>
      </c>
      <c r="B1739" s="1">
        <v>70214</v>
      </c>
      <c r="C1739" s="1">
        <v>2335</v>
      </c>
      <c r="D1739" s="1">
        <v>1569</v>
      </c>
      <c r="E1739" s="4">
        <v>6719486081</v>
      </c>
      <c r="F1739" s="1">
        <v>1495</v>
      </c>
      <c r="G1739" s="81">
        <f t="shared" si="27"/>
        <v>64025.695931477516</v>
      </c>
    </row>
    <row r="1740" spans="1:7" x14ac:dyDescent="0.25">
      <c r="A1740" s="1" t="s">
        <v>10</v>
      </c>
      <c r="B1740" s="1">
        <v>70215</v>
      </c>
      <c r="C1740" s="1">
        <v>2450</v>
      </c>
      <c r="D1740" s="1">
        <v>1560</v>
      </c>
      <c r="E1740" s="4">
        <v>6367346939</v>
      </c>
      <c r="F1740" s="1">
        <v>1461</v>
      </c>
      <c r="G1740" s="81">
        <f t="shared" si="27"/>
        <v>59632.65306122449</v>
      </c>
    </row>
    <row r="1741" spans="1:7" x14ac:dyDescent="0.25">
      <c r="A1741" s="1" t="s">
        <v>10</v>
      </c>
      <c r="B1741" s="1">
        <v>70216</v>
      </c>
      <c r="C1741" s="1">
        <v>1877</v>
      </c>
      <c r="D1741" s="1">
        <v>1190</v>
      </c>
      <c r="E1741" s="4">
        <v>6339904102</v>
      </c>
      <c r="F1741" s="1">
        <v>1107</v>
      </c>
      <c r="G1741" s="81">
        <f t="shared" si="27"/>
        <v>58977.091102823659</v>
      </c>
    </row>
    <row r="1742" spans="1:7" x14ac:dyDescent="0.25">
      <c r="A1742" s="1" t="s">
        <v>10</v>
      </c>
      <c r="B1742" s="1">
        <v>70217</v>
      </c>
      <c r="C1742" s="1">
        <v>1388</v>
      </c>
      <c r="D1742" s="1">
        <v>812</v>
      </c>
      <c r="E1742" s="4">
        <v>5850144092</v>
      </c>
      <c r="F1742" s="1">
        <v>761</v>
      </c>
      <c r="G1742" s="81">
        <f t="shared" si="27"/>
        <v>54827.089337175792</v>
      </c>
    </row>
    <row r="1743" spans="1:7" x14ac:dyDescent="0.25">
      <c r="A1743" s="1" t="s">
        <v>10</v>
      </c>
      <c r="B1743" s="1">
        <v>70218</v>
      </c>
      <c r="C1743" s="1">
        <v>1640</v>
      </c>
      <c r="D1743" s="1">
        <v>966</v>
      </c>
      <c r="E1743" s="4">
        <v>5890243902</v>
      </c>
      <c r="F1743" s="1">
        <v>901</v>
      </c>
      <c r="G1743" s="81">
        <f t="shared" si="27"/>
        <v>54939.024390243896</v>
      </c>
    </row>
    <row r="1744" spans="1:7" x14ac:dyDescent="0.25">
      <c r="A1744" s="1" t="s">
        <v>10</v>
      </c>
      <c r="B1744" s="1">
        <v>70219</v>
      </c>
      <c r="C1744" s="1">
        <v>2570</v>
      </c>
      <c r="D1744" s="1">
        <v>1580</v>
      </c>
      <c r="E1744" s="4">
        <v>6147859922</v>
      </c>
      <c r="F1744" s="1">
        <v>1480</v>
      </c>
      <c r="G1744" s="81">
        <f t="shared" si="27"/>
        <v>57587.548638132292</v>
      </c>
    </row>
    <row r="1745" spans="1:7" x14ac:dyDescent="0.25">
      <c r="A1745" s="1" t="s">
        <v>10</v>
      </c>
      <c r="B1745" s="1">
        <v>70220</v>
      </c>
      <c r="C1745" s="1">
        <v>2955</v>
      </c>
      <c r="D1745" s="1">
        <v>1952</v>
      </c>
      <c r="E1745" s="4">
        <v>6605752961</v>
      </c>
      <c r="F1745" s="1">
        <v>1841</v>
      </c>
      <c r="G1745" s="81">
        <f t="shared" si="27"/>
        <v>62301.184433164126</v>
      </c>
    </row>
    <row r="1746" spans="1:7" x14ac:dyDescent="0.25">
      <c r="A1746" s="1" t="s">
        <v>10</v>
      </c>
      <c r="B1746" s="1">
        <v>70221</v>
      </c>
      <c r="C1746" s="1">
        <v>1556</v>
      </c>
      <c r="D1746" s="1">
        <v>983</v>
      </c>
      <c r="E1746" s="4">
        <v>631748072</v>
      </c>
      <c r="F1746" s="1">
        <v>907</v>
      </c>
      <c r="G1746" s="81">
        <f t="shared" si="27"/>
        <v>58290.488431876613</v>
      </c>
    </row>
    <row r="1747" spans="1:7" x14ac:dyDescent="0.25">
      <c r="A1747" s="1" t="s">
        <v>10</v>
      </c>
      <c r="B1747" s="1">
        <v>70222</v>
      </c>
      <c r="C1747" s="1">
        <v>2777</v>
      </c>
      <c r="D1747" s="1">
        <v>1489</v>
      </c>
      <c r="E1747" s="4">
        <v>5361901332</v>
      </c>
      <c r="F1747" s="1">
        <v>1381</v>
      </c>
      <c r="G1747" s="81">
        <f t="shared" si="27"/>
        <v>49729.924378826072</v>
      </c>
    </row>
    <row r="1748" spans="1:7" x14ac:dyDescent="0.25">
      <c r="A1748" s="1" t="s">
        <v>10</v>
      </c>
      <c r="B1748" s="1">
        <v>70223</v>
      </c>
      <c r="C1748" s="1">
        <v>3379</v>
      </c>
      <c r="D1748" s="1">
        <v>1944</v>
      </c>
      <c r="E1748" s="4">
        <v>5753181415</v>
      </c>
      <c r="F1748" s="1">
        <v>1834</v>
      </c>
      <c r="G1748" s="81">
        <f t="shared" si="27"/>
        <v>54276.413139982244</v>
      </c>
    </row>
    <row r="1749" spans="1:7" x14ac:dyDescent="0.25">
      <c r="A1749" s="1" t="s">
        <v>10</v>
      </c>
      <c r="B1749" s="1">
        <v>70224</v>
      </c>
      <c r="C1749" s="1">
        <v>2081</v>
      </c>
      <c r="D1749" s="1">
        <v>1258</v>
      </c>
      <c r="E1749" s="4">
        <v>6045170591</v>
      </c>
      <c r="F1749" s="1">
        <v>1207</v>
      </c>
      <c r="G1749" s="81">
        <f t="shared" si="27"/>
        <v>58000.961076405576</v>
      </c>
    </row>
    <row r="1750" spans="1:7" x14ac:dyDescent="0.25">
      <c r="A1750" s="1" t="s">
        <v>10</v>
      </c>
      <c r="B1750" s="1">
        <v>70301</v>
      </c>
      <c r="C1750" s="1">
        <v>7319</v>
      </c>
      <c r="D1750" s="1">
        <v>5053</v>
      </c>
      <c r="E1750" s="4">
        <v>6903948627</v>
      </c>
      <c r="F1750" s="1">
        <v>4715</v>
      </c>
      <c r="G1750" s="81">
        <f t="shared" si="27"/>
        <v>64421.369039486264</v>
      </c>
    </row>
    <row r="1751" spans="1:7" x14ac:dyDescent="0.25">
      <c r="A1751" s="1" t="s">
        <v>10</v>
      </c>
      <c r="B1751" s="1">
        <v>70302</v>
      </c>
      <c r="C1751" s="1">
        <v>2761</v>
      </c>
      <c r="D1751" s="1">
        <v>1880</v>
      </c>
      <c r="E1751" s="4">
        <v>6809127128</v>
      </c>
      <c r="F1751" s="1">
        <v>1765</v>
      </c>
      <c r="G1751" s="81">
        <f t="shared" si="27"/>
        <v>63926.113726910538</v>
      </c>
    </row>
    <row r="1752" spans="1:7" x14ac:dyDescent="0.25">
      <c r="A1752" s="1" t="s">
        <v>10</v>
      </c>
      <c r="B1752" s="1">
        <v>70303</v>
      </c>
      <c r="C1752" s="1">
        <v>1832</v>
      </c>
      <c r="D1752" s="1">
        <v>1148</v>
      </c>
      <c r="E1752" s="4">
        <v>6266375546</v>
      </c>
      <c r="F1752" s="1">
        <v>1084</v>
      </c>
      <c r="G1752" s="81">
        <f t="shared" si="27"/>
        <v>59170.305676855896</v>
      </c>
    </row>
    <row r="1753" spans="1:7" x14ac:dyDescent="0.25">
      <c r="A1753" s="1" t="s">
        <v>10</v>
      </c>
      <c r="B1753" s="1">
        <v>70304</v>
      </c>
      <c r="C1753" s="1">
        <v>6111</v>
      </c>
      <c r="D1753" s="1">
        <v>4198</v>
      </c>
      <c r="E1753" s="4">
        <v>6869579447</v>
      </c>
      <c r="F1753" s="1">
        <v>3946</v>
      </c>
      <c r="G1753" s="81">
        <f t="shared" si="27"/>
        <v>64572.083128784165</v>
      </c>
    </row>
    <row r="1754" spans="1:7" x14ac:dyDescent="0.25">
      <c r="A1754" s="1" t="s">
        <v>10</v>
      </c>
      <c r="B1754" s="1">
        <v>70305</v>
      </c>
      <c r="C1754" s="1">
        <v>1297</v>
      </c>
      <c r="D1754" s="1">
        <v>875</v>
      </c>
      <c r="E1754" s="4">
        <v>6746337702</v>
      </c>
      <c r="F1754" s="1">
        <v>824</v>
      </c>
      <c r="G1754" s="81">
        <f t="shared" si="27"/>
        <v>63531.225905936772</v>
      </c>
    </row>
    <row r="1755" spans="1:7" x14ac:dyDescent="0.25">
      <c r="A1755" s="1" t="s">
        <v>10</v>
      </c>
      <c r="B1755" s="1">
        <v>70306</v>
      </c>
      <c r="C1755" s="1">
        <v>1496</v>
      </c>
      <c r="D1755" s="1">
        <v>994</v>
      </c>
      <c r="E1755" s="4">
        <v>6644385027</v>
      </c>
      <c r="F1755" s="1">
        <v>948</v>
      </c>
      <c r="G1755" s="81">
        <f t="shared" si="27"/>
        <v>63368.983957219258</v>
      </c>
    </row>
    <row r="1756" spans="1:7" x14ac:dyDescent="0.25">
      <c r="A1756" s="1" t="s">
        <v>10</v>
      </c>
      <c r="B1756" s="1">
        <v>70307</v>
      </c>
      <c r="C1756" s="1">
        <v>1146</v>
      </c>
      <c r="D1756" s="1">
        <v>771</v>
      </c>
      <c r="E1756" s="4">
        <v>6727748691</v>
      </c>
      <c r="F1756" s="1">
        <v>705</v>
      </c>
      <c r="G1756" s="81">
        <f t="shared" si="27"/>
        <v>61518.324607329843</v>
      </c>
    </row>
    <row r="1757" spans="1:7" x14ac:dyDescent="0.25">
      <c r="A1757" s="1" t="s">
        <v>10</v>
      </c>
      <c r="B1757" s="1">
        <v>70308</v>
      </c>
      <c r="C1757" s="1">
        <v>1309</v>
      </c>
      <c r="D1757" s="1">
        <v>844</v>
      </c>
      <c r="E1757" s="4">
        <v>6447669977</v>
      </c>
      <c r="F1757" s="1">
        <v>790</v>
      </c>
      <c r="G1757" s="81">
        <f t="shared" si="27"/>
        <v>60351.413292589765</v>
      </c>
    </row>
    <row r="1758" spans="1:7" x14ac:dyDescent="0.25">
      <c r="A1758" s="1" t="s">
        <v>10</v>
      </c>
      <c r="B1758" s="1">
        <v>70309</v>
      </c>
      <c r="C1758" s="1">
        <v>2148</v>
      </c>
      <c r="D1758" s="1">
        <v>1434</v>
      </c>
      <c r="E1758" s="4">
        <v>6675977654</v>
      </c>
      <c r="F1758" s="1">
        <v>1368</v>
      </c>
      <c r="G1758" s="81">
        <f t="shared" si="27"/>
        <v>63687.150837988833</v>
      </c>
    </row>
    <row r="1759" spans="1:7" x14ac:dyDescent="0.25">
      <c r="A1759" s="1" t="s">
        <v>10</v>
      </c>
      <c r="B1759" s="1">
        <v>70310</v>
      </c>
      <c r="C1759" s="1">
        <v>4495</v>
      </c>
      <c r="D1759" s="1">
        <v>2973</v>
      </c>
      <c r="E1759" s="4">
        <v>6614015573</v>
      </c>
      <c r="F1759" s="1">
        <v>2744</v>
      </c>
      <c r="G1759" s="81">
        <f t="shared" si="27"/>
        <v>61045.606229143494</v>
      </c>
    </row>
    <row r="1760" spans="1:7" x14ac:dyDescent="0.25">
      <c r="A1760" s="1" t="s">
        <v>10</v>
      </c>
      <c r="B1760" s="1">
        <v>70311</v>
      </c>
      <c r="C1760" s="1">
        <v>826</v>
      </c>
      <c r="D1760" s="1">
        <v>575</v>
      </c>
      <c r="E1760" s="4">
        <v>696125908</v>
      </c>
      <c r="F1760" s="1">
        <v>542</v>
      </c>
      <c r="G1760" s="81">
        <f t="shared" si="27"/>
        <v>65617.433414043582</v>
      </c>
    </row>
    <row r="1761" spans="1:7" x14ac:dyDescent="0.25">
      <c r="A1761" s="1" t="s">
        <v>10</v>
      </c>
      <c r="B1761" s="1">
        <v>70312</v>
      </c>
      <c r="C1761" s="1">
        <v>4138</v>
      </c>
      <c r="D1761" s="1">
        <v>2901</v>
      </c>
      <c r="E1761" s="4">
        <v>7010633156</v>
      </c>
      <c r="F1761" s="1">
        <v>2682</v>
      </c>
      <c r="G1761" s="81">
        <f t="shared" si="27"/>
        <v>64813.919768003863</v>
      </c>
    </row>
    <row r="1762" spans="1:7" x14ac:dyDescent="0.25">
      <c r="A1762" s="1" t="s">
        <v>10</v>
      </c>
      <c r="B1762" s="1">
        <v>70313</v>
      </c>
      <c r="C1762" s="1">
        <v>1332</v>
      </c>
      <c r="D1762" s="1">
        <v>805</v>
      </c>
      <c r="E1762" s="4">
        <v>6043543544</v>
      </c>
      <c r="F1762" s="1">
        <v>764</v>
      </c>
      <c r="G1762" s="81">
        <f t="shared" si="27"/>
        <v>57357.357357357359</v>
      </c>
    </row>
    <row r="1763" spans="1:7" x14ac:dyDescent="0.25">
      <c r="A1763" s="1" t="s">
        <v>10</v>
      </c>
      <c r="B1763" s="1">
        <v>70314</v>
      </c>
      <c r="C1763" s="1">
        <v>619</v>
      </c>
      <c r="D1763" s="1">
        <v>409</v>
      </c>
      <c r="E1763" s="4">
        <v>6607431341</v>
      </c>
      <c r="F1763" s="1">
        <v>382</v>
      </c>
      <c r="G1763" s="81">
        <f t="shared" si="27"/>
        <v>61712.439418416798</v>
      </c>
    </row>
    <row r="1764" spans="1:7" x14ac:dyDescent="0.25">
      <c r="A1764" s="1" t="s">
        <v>10</v>
      </c>
      <c r="B1764" s="1">
        <v>70315</v>
      </c>
      <c r="C1764" s="1">
        <v>1410</v>
      </c>
      <c r="D1764" s="1">
        <v>978</v>
      </c>
      <c r="E1764" s="4">
        <v>6936170213</v>
      </c>
      <c r="F1764" s="1">
        <v>912</v>
      </c>
      <c r="G1764" s="81">
        <f t="shared" si="27"/>
        <v>64680.851063829788</v>
      </c>
    </row>
    <row r="1765" spans="1:7" x14ac:dyDescent="0.25">
      <c r="A1765" s="1" t="s">
        <v>10</v>
      </c>
      <c r="B1765" s="1">
        <v>70317</v>
      </c>
      <c r="C1765" s="1">
        <v>436</v>
      </c>
      <c r="D1765" s="1">
        <v>252</v>
      </c>
      <c r="E1765" s="4">
        <v>5779816514</v>
      </c>
      <c r="F1765" s="1">
        <v>218</v>
      </c>
      <c r="G1765" s="81">
        <f t="shared" si="27"/>
        <v>50000</v>
      </c>
    </row>
    <row r="1766" spans="1:7" x14ac:dyDescent="0.25">
      <c r="A1766" s="1" t="s">
        <v>10</v>
      </c>
      <c r="B1766" s="1">
        <v>70318</v>
      </c>
      <c r="C1766" s="1">
        <v>1469</v>
      </c>
      <c r="D1766" s="1">
        <v>1032</v>
      </c>
      <c r="E1766" s="4">
        <v>7025187202</v>
      </c>
      <c r="F1766" s="1">
        <v>958</v>
      </c>
      <c r="G1766" s="81">
        <f t="shared" si="27"/>
        <v>65214.431586113002</v>
      </c>
    </row>
    <row r="1767" spans="1:7" x14ac:dyDescent="0.25">
      <c r="A1767" s="1" t="s">
        <v>10</v>
      </c>
      <c r="B1767" s="1">
        <v>70319</v>
      </c>
      <c r="C1767" s="1">
        <v>3990</v>
      </c>
      <c r="D1767" s="1">
        <v>2688</v>
      </c>
      <c r="E1767" s="4">
        <v>6736842105</v>
      </c>
      <c r="F1767" s="1">
        <v>2535</v>
      </c>
      <c r="G1767" s="81">
        <f t="shared" si="27"/>
        <v>63533.834586466168</v>
      </c>
    </row>
    <row r="1768" spans="1:7" x14ac:dyDescent="0.25">
      <c r="A1768" s="1" t="s">
        <v>10</v>
      </c>
      <c r="B1768" s="1">
        <v>70320</v>
      </c>
      <c r="C1768" s="1">
        <v>3014</v>
      </c>
      <c r="D1768" s="1">
        <v>2022</v>
      </c>
      <c r="E1768" s="4">
        <v>6708692767</v>
      </c>
      <c r="F1768" s="1">
        <v>1936</v>
      </c>
      <c r="G1768" s="81">
        <f t="shared" si="27"/>
        <v>64233.576642335764</v>
      </c>
    </row>
    <row r="1769" spans="1:7" x14ac:dyDescent="0.25">
      <c r="A1769" s="1" t="s">
        <v>10</v>
      </c>
      <c r="B1769" s="1">
        <v>70322</v>
      </c>
      <c r="C1769" s="1">
        <v>1667</v>
      </c>
      <c r="D1769" s="1">
        <v>1127</v>
      </c>
      <c r="E1769" s="4">
        <v>676064787</v>
      </c>
      <c r="F1769" s="1">
        <v>1076</v>
      </c>
      <c r="G1769" s="81">
        <f t="shared" si="27"/>
        <v>64547.090581883618</v>
      </c>
    </row>
    <row r="1770" spans="1:7" x14ac:dyDescent="0.25">
      <c r="A1770" s="1" t="s">
        <v>10</v>
      </c>
      <c r="B1770" s="1">
        <v>70323</v>
      </c>
      <c r="C1770" s="1">
        <v>834</v>
      </c>
      <c r="D1770" s="1">
        <v>482</v>
      </c>
      <c r="E1770" s="4">
        <v>5779376499</v>
      </c>
      <c r="F1770" s="1">
        <v>458</v>
      </c>
      <c r="G1770" s="81">
        <f t="shared" si="27"/>
        <v>54916.06714628297</v>
      </c>
    </row>
    <row r="1771" spans="1:7" x14ac:dyDescent="0.25">
      <c r="A1771" s="1" t="s">
        <v>10</v>
      </c>
      <c r="B1771" s="1">
        <v>70325</v>
      </c>
      <c r="C1771" s="1">
        <v>1111</v>
      </c>
      <c r="D1771" s="1">
        <v>773</v>
      </c>
      <c r="E1771" s="4">
        <v>695769577</v>
      </c>
      <c r="F1771" s="1">
        <v>726</v>
      </c>
      <c r="G1771" s="81">
        <f t="shared" si="27"/>
        <v>65346.534653465344</v>
      </c>
    </row>
    <row r="1772" spans="1:7" x14ac:dyDescent="0.25">
      <c r="A1772" s="1" t="s">
        <v>10</v>
      </c>
      <c r="B1772" s="1">
        <v>70326</v>
      </c>
      <c r="C1772" s="1">
        <v>2419</v>
      </c>
      <c r="D1772" s="1">
        <v>1530</v>
      </c>
      <c r="E1772" s="4">
        <v>6324927656</v>
      </c>
      <c r="F1772" s="1">
        <v>1452</v>
      </c>
      <c r="G1772" s="81">
        <f t="shared" si="27"/>
        <v>60024.803637866891</v>
      </c>
    </row>
    <row r="1773" spans="1:7" x14ac:dyDescent="0.25">
      <c r="A1773" s="1" t="s">
        <v>10</v>
      </c>
      <c r="B1773" s="1">
        <v>70327</v>
      </c>
      <c r="C1773" s="1">
        <v>918</v>
      </c>
      <c r="D1773" s="1">
        <v>630</v>
      </c>
      <c r="E1773" s="4">
        <v>6862745098</v>
      </c>
      <c r="F1773" s="1">
        <v>588</v>
      </c>
      <c r="G1773" s="81">
        <f t="shared" si="27"/>
        <v>64052.28758169934</v>
      </c>
    </row>
    <row r="1774" spans="1:7" x14ac:dyDescent="0.25">
      <c r="A1774" s="1" t="s">
        <v>10</v>
      </c>
      <c r="B1774" s="1">
        <v>70328</v>
      </c>
      <c r="C1774" s="1">
        <v>1940</v>
      </c>
      <c r="D1774" s="1">
        <v>1238</v>
      </c>
      <c r="E1774" s="4">
        <v>6381443299</v>
      </c>
      <c r="F1774" s="1">
        <v>1169</v>
      </c>
      <c r="G1774" s="81">
        <f t="shared" si="27"/>
        <v>60257.731958762888</v>
      </c>
    </row>
    <row r="1775" spans="1:7" x14ac:dyDescent="0.25">
      <c r="A1775" s="1" t="s">
        <v>10</v>
      </c>
      <c r="B1775" s="1">
        <v>70329</v>
      </c>
      <c r="C1775" s="1">
        <v>4549</v>
      </c>
      <c r="D1775" s="1">
        <v>3127</v>
      </c>
      <c r="E1775" s="4">
        <v>687403825</v>
      </c>
      <c r="F1775" s="1">
        <v>2928</v>
      </c>
      <c r="G1775" s="81">
        <f t="shared" si="27"/>
        <v>64365.794680149476</v>
      </c>
    </row>
    <row r="1776" spans="1:7" x14ac:dyDescent="0.25">
      <c r="A1776" s="1" t="s">
        <v>10</v>
      </c>
      <c r="B1776" s="1">
        <v>70330</v>
      </c>
      <c r="C1776" s="1">
        <v>1453</v>
      </c>
      <c r="D1776" s="1">
        <v>954</v>
      </c>
      <c r="E1776" s="4">
        <v>6565726084</v>
      </c>
      <c r="F1776" s="1">
        <v>881</v>
      </c>
      <c r="G1776" s="81">
        <f t="shared" si="27"/>
        <v>60633.17274604267</v>
      </c>
    </row>
    <row r="1777" spans="1:7" x14ac:dyDescent="0.25">
      <c r="A1777" s="1" t="s">
        <v>10</v>
      </c>
      <c r="B1777" s="1">
        <v>70331</v>
      </c>
      <c r="C1777" s="1">
        <v>2230</v>
      </c>
      <c r="D1777" s="1">
        <v>1512</v>
      </c>
      <c r="E1777" s="4">
        <v>6780269058</v>
      </c>
      <c r="F1777" s="1">
        <v>1434</v>
      </c>
      <c r="G1777" s="81">
        <f t="shared" si="27"/>
        <v>64304.932735426009</v>
      </c>
    </row>
    <row r="1778" spans="1:7" x14ac:dyDescent="0.25">
      <c r="A1778" s="1" t="s">
        <v>10</v>
      </c>
      <c r="B1778" s="1">
        <v>70332</v>
      </c>
      <c r="C1778" s="1">
        <v>2087</v>
      </c>
      <c r="D1778" s="1">
        <v>1492</v>
      </c>
      <c r="E1778" s="4">
        <v>7149017729</v>
      </c>
      <c r="F1778" s="1">
        <v>1425</v>
      </c>
      <c r="G1778" s="81">
        <f t="shared" si="27"/>
        <v>68279.827503593682</v>
      </c>
    </row>
    <row r="1779" spans="1:7" x14ac:dyDescent="0.25">
      <c r="A1779" s="1" t="s">
        <v>10</v>
      </c>
      <c r="B1779" s="1">
        <v>70333</v>
      </c>
      <c r="C1779" s="1">
        <v>2050</v>
      </c>
      <c r="D1779" s="1">
        <v>1271</v>
      </c>
      <c r="E1779" s="1">
        <v>62</v>
      </c>
      <c r="F1779" s="1">
        <v>1160</v>
      </c>
      <c r="G1779" s="81">
        <f t="shared" si="27"/>
        <v>56585.365853658535</v>
      </c>
    </row>
    <row r="1780" spans="1:7" x14ac:dyDescent="0.25">
      <c r="A1780" s="1" t="s">
        <v>10</v>
      </c>
      <c r="B1780" s="1">
        <v>70334</v>
      </c>
      <c r="C1780" s="1">
        <v>4817</v>
      </c>
      <c r="D1780" s="1">
        <v>3221</v>
      </c>
      <c r="E1780" s="4">
        <v>6686734482</v>
      </c>
      <c r="F1780" s="1">
        <v>3023</v>
      </c>
      <c r="G1780" s="81">
        <f t="shared" si="27"/>
        <v>62756.902636495746</v>
      </c>
    </row>
    <row r="1781" spans="1:7" x14ac:dyDescent="0.25">
      <c r="A1781" s="1" t="s">
        <v>10</v>
      </c>
      <c r="B1781" s="1">
        <v>70335</v>
      </c>
      <c r="C1781" s="1">
        <v>1902</v>
      </c>
      <c r="D1781" s="1">
        <v>1170</v>
      </c>
      <c r="E1781" s="4">
        <v>6151419558</v>
      </c>
      <c r="F1781" s="1">
        <v>1101</v>
      </c>
      <c r="G1781" s="81">
        <f t="shared" si="27"/>
        <v>57886.435331230285</v>
      </c>
    </row>
    <row r="1782" spans="1:7" x14ac:dyDescent="0.25">
      <c r="A1782" s="1" t="s">
        <v>10</v>
      </c>
      <c r="B1782" s="1">
        <v>70336</v>
      </c>
      <c r="C1782" s="1">
        <v>378</v>
      </c>
      <c r="D1782" s="1">
        <v>226</v>
      </c>
      <c r="E1782" s="4">
        <v>5978835979</v>
      </c>
      <c r="F1782" s="1">
        <v>212</v>
      </c>
      <c r="G1782" s="81">
        <f t="shared" si="27"/>
        <v>56084.656084656082</v>
      </c>
    </row>
    <row r="1783" spans="1:7" x14ac:dyDescent="0.25">
      <c r="A1783" s="1" t="s">
        <v>10</v>
      </c>
      <c r="B1783" s="1">
        <v>70337</v>
      </c>
      <c r="C1783" s="1">
        <v>3082</v>
      </c>
      <c r="D1783" s="1">
        <v>2134</v>
      </c>
      <c r="E1783" s="4">
        <v>6924075276</v>
      </c>
      <c r="F1783" s="1">
        <v>1991</v>
      </c>
      <c r="G1783" s="81">
        <f t="shared" si="27"/>
        <v>64600.908500973397</v>
      </c>
    </row>
    <row r="1784" spans="1:7" x14ac:dyDescent="0.25">
      <c r="A1784" s="1" t="s">
        <v>10</v>
      </c>
      <c r="B1784" s="1">
        <v>70338</v>
      </c>
      <c r="C1784" s="1">
        <v>1089</v>
      </c>
      <c r="D1784" s="1">
        <v>777</v>
      </c>
      <c r="E1784" s="4">
        <v>7134986226</v>
      </c>
      <c r="F1784" s="1">
        <v>736</v>
      </c>
      <c r="G1784" s="81">
        <f t="shared" si="27"/>
        <v>67584.940312213032</v>
      </c>
    </row>
    <row r="1785" spans="1:7" x14ac:dyDescent="0.25">
      <c r="A1785" s="1" t="s">
        <v>10</v>
      </c>
      <c r="B1785" s="1">
        <v>70339</v>
      </c>
      <c r="C1785" s="1">
        <v>1064</v>
      </c>
      <c r="D1785" s="1">
        <v>686</v>
      </c>
      <c r="E1785" s="4">
        <v>6447368421</v>
      </c>
      <c r="F1785" s="1">
        <v>640</v>
      </c>
      <c r="G1785" s="81">
        <f t="shared" si="27"/>
        <v>60150.375939849626</v>
      </c>
    </row>
    <row r="1786" spans="1:7" x14ac:dyDescent="0.25">
      <c r="A1786" s="1" t="s">
        <v>10</v>
      </c>
      <c r="B1786" s="1">
        <v>70340</v>
      </c>
      <c r="C1786" s="1">
        <v>1185</v>
      </c>
      <c r="D1786" s="1">
        <v>761</v>
      </c>
      <c r="E1786" s="4">
        <v>6421940928</v>
      </c>
      <c r="F1786" s="1">
        <v>724</v>
      </c>
      <c r="G1786" s="81">
        <f t="shared" si="27"/>
        <v>61097.04641350211</v>
      </c>
    </row>
    <row r="1787" spans="1:7" x14ac:dyDescent="0.25">
      <c r="A1787" s="1" t="s">
        <v>10</v>
      </c>
      <c r="B1787" s="1">
        <v>70341</v>
      </c>
      <c r="C1787" s="1">
        <v>1224</v>
      </c>
      <c r="D1787" s="1">
        <v>804</v>
      </c>
      <c r="E1787" s="4">
        <v>6568627451</v>
      </c>
      <c r="F1787" s="1">
        <v>746</v>
      </c>
      <c r="G1787" s="81">
        <f t="shared" si="27"/>
        <v>60947.71241830066</v>
      </c>
    </row>
    <row r="1788" spans="1:7" x14ac:dyDescent="0.25">
      <c r="A1788" s="1" t="s">
        <v>10</v>
      </c>
      <c r="B1788" s="1">
        <v>70342</v>
      </c>
      <c r="C1788" s="1">
        <v>1282</v>
      </c>
      <c r="D1788" s="1">
        <v>770</v>
      </c>
      <c r="E1788" s="4">
        <v>600624025</v>
      </c>
      <c r="F1788" s="1">
        <v>741</v>
      </c>
      <c r="G1788" s="81">
        <f t="shared" si="27"/>
        <v>57800.312012480499</v>
      </c>
    </row>
    <row r="1789" spans="1:7" x14ac:dyDescent="0.25">
      <c r="A1789" s="1" t="s">
        <v>10</v>
      </c>
      <c r="B1789" s="1">
        <v>70343</v>
      </c>
      <c r="C1789" s="1">
        <v>1090</v>
      </c>
      <c r="D1789" s="1">
        <v>693</v>
      </c>
      <c r="E1789" s="4">
        <v>6357798165</v>
      </c>
      <c r="F1789" s="1">
        <v>639</v>
      </c>
      <c r="G1789" s="81">
        <f t="shared" si="27"/>
        <v>58623.853211009176</v>
      </c>
    </row>
    <row r="1790" spans="1:7" x14ac:dyDescent="0.25">
      <c r="A1790" s="1" t="s">
        <v>10</v>
      </c>
      <c r="B1790" s="1">
        <v>70344</v>
      </c>
      <c r="C1790" s="1">
        <v>1426</v>
      </c>
      <c r="D1790" s="1">
        <v>938</v>
      </c>
      <c r="E1790" s="4">
        <v>6577840112</v>
      </c>
      <c r="F1790" s="1">
        <v>880</v>
      </c>
      <c r="G1790" s="81">
        <f t="shared" si="27"/>
        <v>61711.079943899014</v>
      </c>
    </row>
    <row r="1791" spans="1:7" x14ac:dyDescent="0.25">
      <c r="A1791" s="1" t="s">
        <v>10</v>
      </c>
      <c r="B1791" s="1">
        <v>70345</v>
      </c>
      <c r="C1791" s="1">
        <v>1951</v>
      </c>
      <c r="D1791" s="1">
        <v>1206</v>
      </c>
      <c r="E1791" s="4">
        <v>6181445413</v>
      </c>
      <c r="F1791" s="1">
        <v>1122</v>
      </c>
      <c r="G1791" s="81">
        <f t="shared" si="27"/>
        <v>57508.969759097898</v>
      </c>
    </row>
    <row r="1792" spans="1:7" x14ac:dyDescent="0.25">
      <c r="A1792" s="1" t="s">
        <v>10</v>
      </c>
      <c r="B1792" s="1">
        <v>70346</v>
      </c>
      <c r="C1792" s="1">
        <v>9311</v>
      </c>
      <c r="D1792" s="1">
        <v>6415</v>
      </c>
      <c r="E1792" s="4">
        <v>6889700354</v>
      </c>
      <c r="F1792" s="1">
        <v>6050</v>
      </c>
      <c r="G1792" s="81">
        <f t="shared" si="27"/>
        <v>64976.909032327356</v>
      </c>
    </row>
    <row r="1793" spans="1:7" x14ac:dyDescent="0.25">
      <c r="A1793" s="1" t="s">
        <v>10</v>
      </c>
      <c r="B1793" s="1">
        <v>70347</v>
      </c>
      <c r="C1793" s="1">
        <v>179</v>
      </c>
      <c r="D1793" s="1">
        <v>128</v>
      </c>
      <c r="E1793" s="4">
        <v>7150837989</v>
      </c>
      <c r="F1793" s="1">
        <v>124</v>
      </c>
      <c r="G1793" s="81">
        <f t="shared" si="27"/>
        <v>69273.743016759778</v>
      </c>
    </row>
    <row r="1794" spans="1:7" x14ac:dyDescent="0.25">
      <c r="A1794" s="1" t="s">
        <v>10</v>
      </c>
      <c r="B1794" s="1">
        <v>70348</v>
      </c>
      <c r="C1794" s="1">
        <v>1355</v>
      </c>
      <c r="D1794" s="1">
        <v>877</v>
      </c>
      <c r="E1794" s="4">
        <v>6472324723</v>
      </c>
      <c r="F1794" s="1">
        <v>827</v>
      </c>
      <c r="G1794" s="81">
        <f t="shared" si="27"/>
        <v>61033.210332103321</v>
      </c>
    </row>
    <row r="1795" spans="1:7" x14ac:dyDescent="0.25">
      <c r="A1795" s="1" t="s">
        <v>10</v>
      </c>
      <c r="B1795" s="1">
        <v>70349</v>
      </c>
      <c r="C1795" s="1">
        <v>885</v>
      </c>
      <c r="D1795" s="1">
        <v>580</v>
      </c>
      <c r="E1795" s="4">
        <v>6553672316</v>
      </c>
      <c r="F1795" s="1">
        <v>513</v>
      </c>
      <c r="G1795" s="81">
        <f t="shared" si="27"/>
        <v>57966.101694915254</v>
      </c>
    </row>
    <row r="1796" spans="1:7" x14ac:dyDescent="0.25">
      <c r="A1796" s="1" t="s">
        <v>10</v>
      </c>
      <c r="B1796" s="1">
        <v>70350</v>
      </c>
      <c r="C1796" s="1">
        <v>1097</v>
      </c>
      <c r="D1796" s="1">
        <v>690</v>
      </c>
      <c r="E1796" s="4">
        <v>6289881495</v>
      </c>
      <c r="F1796" s="1">
        <v>638</v>
      </c>
      <c r="G1796" s="81">
        <f t="shared" si="27"/>
        <v>58158.614402917046</v>
      </c>
    </row>
    <row r="1797" spans="1:7" x14ac:dyDescent="0.25">
      <c r="A1797" s="1" t="s">
        <v>10</v>
      </c>
      <c r="B1797" s="1">
        <v>70351</v>
      </c>
      <c r="C1797" s="1">
        <v>3519</v>
      </c>
      <c r="D1797" s="1">
        <v>2305</v>
      </c>
      <c r="E1797" s="4">
        <v>6550156294</v>
      </c>
      <c r="F1797" s="1">
        <v>2216</v>
      </c>
      <c r="G1797" s="81">
        <f t="shared" si="27"/>
        <v>62972.435350951979</v>
      </c>
    </row>
    <row r="1798" spans="1:7" x14ac:dyDescent="0.25">
      <c r="A1798" s="1" t="s">
        <v>10</v>
      </c>
      <c r="B1798" s="1">
        <v>70352</v>
      </c>
      <c r="C1798" s="1">
        <v>1339</v>
      </c>
      <c r="D1798" s="1">
        <v>948</v>
      </c>
      <c r="E1798" s="4">
        <v>7079910381</v>
      </c>
      <c r="F1798" s="1">
        <v>905</v>
      </c>
      <c r="G1798" s="81">
        <f t="shared" ref="G1798:G1861" si="28">F1798/(C1798/100000)</f>
        <v>67587.752053771474</v>
      </c>
    </row>
    <row r="1799" spans="1:7" x14ac:dyDescent="0.25">
      <c r="A1799" s="1" t="s">
        <v>10</v>
      </c>
      <c r="B1799" s="1">
        <v>70353</v>
      </c>
      <c r="C1799" s="1">
        <v>2250</v>
      </c>
      <c r="D1799" s="1">
        <v>1623</v>
      </c>
      <c r="E1799" s="4">
        <v>7213333333</v>
      </c>
      <c r="F1799" s="1">
        <v>1526</v>
      </c>
      <c r="G1799" s="81">
        <f t="shared" si="28"/>
        <v>67822.222222222219</v>
      </c>
    </row>
    <row r="1800" spans="1:7" x14ac:dyDescent="0.25">
      <c r="A1800" s="1" t="s">
        <v>10</v>
      </c>
      <c r="B1800" s="1">
        <v>70354</v>
      </c>
      <c r="C1800" s="1">
        <v>14243</v>
      </c>
      <c r="D1800" s="1">
        <v>9260</v>
      </c>
      <c r="E1800" s="4">
        <v>6501439304</v>
      </c>
      <c r="F1800" s="1">
        <v>8567</v>
      </c>
      <c r="G1800" s="81">
        <f t="shared" si="28"/>
        <v>60148.845046689603</v>
      </c>
    </row>
    <row r="1801" spans="1:7" x14ac:dyDescent="0.25">
      <c r="A1801" s="1" t="s">
        <v>10</v>
      </c>
      <c r="B1801" s="1">
        <v>70355</v>
      </c>
      <c r="C1801" s="1">
        <v>3635</v>
      </c>
      <c r="D1801" s="1">
        <v>2308</v>
      </c>
      <c r="E1801" s="4">
        <v>6349381018</v>
      </c>
      <c r="F1801" s="1">
        <v>2108</v>
      </c>
      <c r="G1801" s="81">
        <f t="shared" si="28"/>
        <v>57991.746905089407</v>
      </c>
    </row>
    <row r="1802" spans="1:7" x14ac:dyDescent="0.25">
      <c r="A1802" s="1" t="s">
        <v>10</v>
      </c>
      <c r="B1802" s="1">
        <v>70356</v>
      </c>
      <c r="C1802" s="1">
        <v>1592</v>
      </c>
      <c r="D1802" s="1">
        <v>1063</v>
      </c>
      <c r="E1802" s="4">
        <v>6677135678</v>
      </c>
      <c r="F1802" s="1">
        <v>1004</v>
      </c>
      <c r="G1802" s="81">
        <f t="shared" si="28"/>
        <v>63065.326633165831</v>
      </c>
    </row>
    <row r="1803" spans="1:7" x14ac:dyDescent="0.25">
      <c r="A1803" s="1" t="s">
        <v>10</v>
      </c>
      <c r="B1803" s="1">
        <v>70357</v>
      </c>
      <c r="C1803" s="1">
        <v>16091</v>
      </c>
      <c r="D1803" s="1">
        <v>10254</v>
      </c>
      <c r="E1803" s="4">
        <v>637250637</v>
      </c>
      <c r="F1803" s="1">
        <v>9590</v>
      </c>
      <c r="G1803" s="81">
        <f t="shared" si="28"/>
        <v>59598.533341619543</v>
      </c>
    </row>
    <row r="1804" spans="1:7" x14ac:dyDescent="0.25">
      <c r="A1804" s="1" t="s">
        <v>10</v>
      </c>
      <c r="B1804" s="1">
        <v>70358</v>
      </c>
      <c r="C1804" s="1">
        <v>4112</v>
      </c>
      <c r="D1804" s="1">
        <v>2858</v>
      </c>
      <c r="E1804" s="4">
        <v>6950389105</v>
      </c>
      <c r="F1804" s="1">
        <v>2706</v>
      </c>
      <c r="G1804" s="81">
        <f t="shared" si="28"/>
        <v>65807.39299610896</v>
      </c>
    </row>
    <row r="1805" spans="1:7" x14ac:dyDescent="0.25">
      <c r="A1805" s="1" t="s">
        <v>10</v>
      </c>
      <c r="B1805" s="1">
        <v>70359</v>
      </c>
      <c r="C1805" s="1">
        <v>1345</v>
      </c>
      <c r="D1805" s="1">
        <v>809</v>
      </c>
      <c r="E1805" s="4">
        <v>6014869888</v>
      </c>
      <c r="F1805" s="1">
        <v>749</v>
      </c>
      <c r="G1805" s="81">
        <f t="shared" si="28"/>
        <v>55687.732342007432</v>
      </c>
    </row>
    <row r="1806" spans="1:7" x14ac:dyDescent="0.25">
      <c r="A1806" s="1" t="s">
        <v>10</v>
      </c>
      <c r="B1806" s="1">
        <v>70360</v>
      </c>
      <c r="C1806" s="1">
        <v>1693</v>
      </c>
      <c r="D1806" s="1">
        <v>1073</v>
      </c>
      <c r="E1806" s="4">
        <v>6337861784</v>
      </c>
      <c r="F1806" s="1">
        <v>1033</v>
      </c>
      <c r="G1806" s="81">
        <f t="shared" si="28"/>
        <v>61015.948021264026</v>
      </c>
    </row>
    <row r="1807" spans="1:7" x14ac:dyDescent="0.25">
      <c r="A1807" s="1" t="s">
        <v>10</v>
      </c>
      <c r="B1807" s="1">
        <v>70361</v>
      </c>
      <c r="C1807" s="1">
        <v>230</v>
      </c>
      <c r="D1807" s="1">
        <v>177</v>
      </c>
      <c r="E1807" s="4">
        <v>7695652174</v>
      </c>
      <c r="F1807" s="1">
        <v>163</v>
      </c>
      <c r="G1807" s="81">
        <f t="shared" si="28"/>
        <v>70869.565217391311</v>
      </c>
    </row>
    <row r="1808" spans="1:7" x14ac:dyDescent="0.25">
      <c r="A1808" s="1" t="s">
        <v>10</v>
      </c>
      <c r="B1808" s="1">
        <v>70362</v>
      </c>
      <c r="C1808" s="1">
        <v>527</v>
      </c>
      <c r="D1808" s="1">
        <v>340</v>
      </c>
      <c r="E1808" s="4">
        <v>6451612903</v>
      </c>
      <c r="F1808" s="1">
        <v>305</v>
      </c>
      <c r="G1808" s="81">
        <f t="shared" si="28"/>
        <v>57874.762808349144</v>
      </c>
    </row>
    <row r="1809" spans="1:7" x14ac:dyDescent="0.25">
      <c r="A1809" s="1" t="s">
        <v>10</v>
      </c>
      <c r="B1809" s="1">
        <v>70364</v>
      </c>
      <c r="C1809" s="1">
        <v>6963</v>
      </c>
      <c r="D1809" s="1">
        <v>4755</v>
      </c>
      <c r="E1809" s="4">
        <v>6828953037</v>
      </c>
      <c r="F1809" s="1">
        <v>4491</v>
      </c>
      <c r="G1809" s="81">
        <f t="shared" si="28"/>
        <v>64498.061180525641</v>
      </c>
    </row>
    <row r="1810" spans="1:7" x14ac:dyDescent="0.25">
      <c r="A1810" s="1" t="s">
        <v>10</v>
      </c>
      <c r="B1810" s="1">
        <v>70365</v>
      </c>
      <c r="C1810" s="1">
        <v>4497</v>
      </c>
      <c r="D1810" s="1">
        <v>2923</v>
      </c>
      <c r="E1810" s="4">
        <v>6499888815</v>
      </c>
      <c r="F1810" s="1">
        <v>2762</v>
      </c>
      <c r="G1810" s="81">
        <f t="shared" si="28"/>
        <v>61418.72359350678</v>
      </c>
    </row>
    <row r="1811" spans="1:7" x14ac:dyDescent="0.25">
      <c r="A1811" s="1" t="s">
        <v>10</v>
      </c>
      <c r="B1811" s="1">
        <v>70366</v>
      </c>
      <c r="C1811" s="1">
        <v>776</v>
      </c>
      <c r="D1811" s="1">
        <v>468</v>
      </c>
      <c r="E1811" s="4">
        <v>6030927835</v>
      </c>
      <c r="F1811" s="1">
        <v>426</v>
      </c>
      <c r="G1811" s="81">
        <f t="shared" si="28"/>
        <v>54896.907216494845</v>
      </c>
    </row>
    <row r="1812" spans="1:7" x14ac:dyDescent="0.25">
      <c r="A1812" s="1" t="s">
        <v>10</v>
      </c>
      <c r="B1812" s="1">
        <v>70367</v>
      </c>
      <c r="C1812" s="1">
        <v>7984</v>
      </c>
      <c r="D1812" s="1">
        <v>5313</v>
      </c>
      <c r="E1812" s="4">
        <v>6654559118</v>
      </c>
      <c r="F1812" s="1">
        <v>4985</v>
      </c>
      <c r="G1812" s="81">
        <f t="shared" si="28"/>
        <v>62437.374749499002</v>
      </c>
    </row>
    <row r="1813" spans="1:7" x14ac:dyDescent="0.25">
      <c r="A1813" s="1" t="s">
        <v>10</v>
      </c>
      <c r="B1813" s="1">
        <v>70368</v>
      </c>
      <c r="C1813" s="1">
        <v>982</v>
      </c>
      <c r="D1813" s="1">
        <v>616</v>
      </c>
      <c r="E1813" s="4">
        <v>6272912424</v>
      </c>
      <c r="F1813" s="1">
        <v>586</v>
      </c>
      <c r="G1813" s="81">
        <f t="shared" si="28"/>
        <v>59674.134419551934</v>
      </c>
    </row>
    <row r="1814" spans="1:7" x14ac:dyDescent="0.25">
      <c r="A1814" s="1" t="s">
        <v>10</v>
      </c>
      <c r="B1814" s="1">
        <v>70369</v>
      </c>
      <c r="C1814" s="1">
        <v>8197</v>
      </c>
      <c r="D1814" s="1">
        <v>5610</v>
      </c>
      <c r="E1814" s="4">
        <v>6843967305</v>
      </c>
      <c r="F1814" s="1">
        <v>5290</v>
      </c>
      <c r="G1814" s="81">
        <f t="shared" si="28"/>
        <v>64535.805782603391</v>
      </c>
    </row>
    <row r="1815" spans="1:7" x14ac:dyDescent="0.25">
      <c r="A1815" s="1" t="s">
        <v>10</v>
      </c>
      <c r="B1815" s="1">
        <v>70401</v>
      </c>
      <c r="C1815" s="1">
        <v>1132</v>
      </c>
      <c r="D1815" s="1">
        <v>702</v>
      </c>
      <c r="E1815" s="4">
        <v>6201413428</v>
      </c>
      <c r="F1815" s="1">
        <v>664</v>
      </c>
      <c r="G1815" s="81">
        <f t="shared" si="28"/>
        <v>58657.243816254413</v>
      </c>
    </row>
    <row r="1816" spans="1:7" x14ac:dyDescent="0.25">
      <c r="A1816" s="1" t="s">
        <v>10</v>
      </c>
      <c r="B1816" s="1">
        <v>70402</v>
      </c>
      <c r="C1816" s="1">
        <v>2636</v>
      </c>
      <c r="D1816" s="1">
        <v>1781</v>
      </c>
      <c r="E1816" s="4">
        <v>6756449165</v>
      </c>
      <c r="F1816" s="1">
        <v>1688</v>
      </c>
      <c r="G1816" s="81">
        <f t="shared" si="28"/>
        <v>64036.418816388461</v>
      </c>
    </row>
    <row r="1817" spans="1:7" x14ac:dyDescent="0.25">
      <c r="A1817" s="1" t="s">
        <v>10</v>
      </c>
      <c r="B1817" s="1">
        <v>70403</v>
      </c>
      <c r="C1817" s="1">
        <v>4407</v>
      </c>
      <c r="D1817" s="1">
        <v>2870</v>
      </c>
      <c r="E1817" s="4">
        <v>6512366689</v>
      </c>
      <c r="F1817" s="1">
        <v>2690</v>
      </c>
      <c r="G1817" s="81">
        <f t="shared" si="28"/>
        <v>61039.255729521217</v>
      </c>
    </row>
    <row r="1818" spans="1:7" x14ac:dyDescent="0.25">
      <c r="A1818" s="1" t="s">
        <v>10</v>
      </c>
      <c r="B1818" s="1">
        <v>70404</v>
      </c>
      <c r="C1818" s="1">
        <v>1919</v>
      </c>
      <c r="D1818" s="1">
        <v>1108</v>
      </c>
      <c r="E1818" s="4">
        <v>5773840542</v>
      </c>
      <c r="F1818" s="1">
        <v>1036</v>
      </c>
      <c r="G1818" s="81">
        <f t="shared" si="28"/>
        <v>53986.451276706619</v>
      </c>
    </row>
    <row r="1819" spans="1:7" x14ac:dyDescent="0.25">
      <c r="A1819" s="1" t="s">
        <v>10</v>
      </c>
      <c r="B1819" s="1">
        <v>70405</v>
      </c>
      <c r="C1819" s="1">
        <v>1275</v>
      </c>
      <c r="D1819" s="1">
        <v>847</v>
      </c>
      <c r="E1819" s="4">
        <v>6643137255</v>
      </c>
      <c r="F1819" s="1">
        <v>801</v>
      </c>
      <c r="G1819" s="81">
        <f t="shared" si="28"/>
        <v>62823.529411764706</v>
      </c>
    </row>
    <row r="1820" spans="1:7" x14ac:dyDescent="0.25">
      <c r="A1820" s="1" t="s">
        <v>10</v>
      </c>
      <c r="B1820" s="1">
        <v>70406</v>
      </c>
      <c r="C1820" s="1">
        <v>5650</v>
      </c>
      <c r="D1820" s="1">
        <v>3735</v>
      </c>
      <c r="E1820" s="4">
        <v>6610619469</v>
      </c>
      <c r="F1820" s="1">
        <v>3491</v>
      </c>
      <c r="G1820" s="81">
        <f t="shared" si="28"/>
        <v>61787.610619469022</v>
      </c>
    </row>
    <row r="1821" spans="1:7" x14ac:dyDescent="0.25">
      <c r="A1821" s="1" t="s">
        <v>10</v>
      </c>
      <c r="B1821" s="1">
        <v>70407</v>
      </c>
      <c r="C1821" s="1">
        <v>1173</v>
      </c>
      <c r="D1821" s="1">
        <v>754</v>
      </c>
      <c r="E1821" s="4">
        <v>6427962489</v>
      </c>
      <c r="F1821" s="1">
        <v>699</v>
      </c>
      <c r="G1821" s="81">
        <f t="shared" si="28"/>
        <v>59590.792838874673</v>
      </c>
    </row>
    <row r="1822" spans="1:7" x14ac:dyDescent="0.25">
      <c r="A1822" s="1" t="s">
        <v>10</v>
      </c>
      <c r="B1822" s="1">
        <v>70408</v>
      </c>
      <c r="C1822" s="1">
        <v>1558</v>
      </c>
      <c r="D1822" s="1">
        <v>907</v>
      </c>
      <c r="E1822" s="4">
        <v>582156611</v>
      </c>
      <c r="F1822" s="1">
        <v>842</v>
      </c>
      <c r="G1822" s="81">
        <f t="shared" si="28"/>
        <v>54043.645699614892</v>
      </c>
    </row>
    <row r="1823" spans="1:7" x14ac:dyDescent="0.25">
      <c r="A1823" s="1" t="s">
        <v>10</v>
      </c>
      <c r="B1823" s="1">
        <v>70409</v>
      </c>
      <c r="C1823" s="1">
        <v>5258</v>
      </c>
      <c r="D1823" s="1">
        <v>3074</v>
      </c>
      <c r="E1823" s="4">
        <v>5846329403</v>
      </c>
      <c r="F1823" s="1">
        <v>2896</v>
      </c>
      <c r="G1823" s="81">
        <f t="shared" si="28"/>
        <v>55077.976416888552</v>
      </c>
    </row>
    <row r="1824" spans="1:7" x14ac:dyDescent="0.25">
      <c r="A1824" s="1" t="s">
        <v>10</v>
      </c>
      <c r="B1824" s="1">
        <v>70410</v>
      </c>
      <c r="C1824" s="1">
        <v>4024</v>
      </c>
      <c r="D1824" s="1">
        <v>2406</v>
      </c>
      <c r="E1824" s="4">
        <v>5979125249</v>
      </c>
      <c r="F1824" s="1">
        <v>2240</v>
      </c>
      <c r="G1824" s="81">
        <f t="shared" si="28"/>
        <v>55666.003976143147</v>
      </c>
    </row>
    <row r="1825" spans="1:7" x14ac:dyDescent="0.25">
      <c r="A1825" s="1" t="s">
        <v>10</v>
      </c>
      <c r="B1825" s="1">
        <v>70411</v>
      </c>
      <c r="C1825" s="1">
        <v>8239</v>
      </c>
      <c r="D1825" s="1">
        <v>5181</v>
      </c>
      <c r="E1825" s="4">
        <v>6288384513</v>
      </c>
      <c r="F1825" s="1">
        <v>4927</v>
      </c>
      <c r="G1825" s="81">
        <f t="shared" si="28"/>
        <v>59800.946716834565</v>
      </c>
    </row>
    <row r="1826" spans="1:7" x14ac:dyDescent="0.25">
      <c r="A1826" s="1" t="s">
        <v>10</v>
      </c>
      <c r="B1826" s="1">
        <v>70412</v>
      </c>
      <c r="C1826" s="1">
        <v>4456</v>
      </c>
      <c r="D1826" s="1">
        <v>2545</v>
      </c>
      <c r="E1826" s="4">
        <v>5711400359</v>
      </c>
      <c r="F1826" s="1">
        <v>2380</v>
      </c>
      <c r="G1826" s="81">
        <f t="shared" si="28"/>
        <v>53411.131059245956</v>
      </c>
    </row>
    <row r="1827" spans="1:7" x14ac:dyDescent="0.25">
      <c r="A1827" s="1" t="s">
        <v>10</v>
      </c>
      <c r="B1827" s="1">
        <v>70413</v>
      </c>
      <c r="C1827" s="1">
        <v>2334</v>
      </c>
      <c r="D1827" s="1">
        <v>1483</v>
      </c>
      <c r="E1827" s="4">
        <v>6353898886</v>
      </c>
      <c r="F1827" s="1">
        <v>1369</v>
      </c>
      <c r="G1827" s="81">
        <f t="shared" si="28"/>
        <v>58654.670094258785</v>
      </c>
    </row>
    <row r="1828" spans="1:7" x14ac:dyDescent="0.25">
      <c r="A1828" s="1" t="s">
        <v>10</v>
      </c>
      <c r="B1828" s="1">
        <v>70414</v>
      </c>
      <c r="C1828" s="1">
        <v>1692</v>
      </c>
      <c r="D1828" s="1">
        <v>968</v>
      </c>
      <c r="E1828" s="4">
        <v>5721040189</v>
      </c>
      <c r="F1828" s="1">
        <v>920</v>
      </c>
      <c r="G1828" s="81">
        <f t="shared" si="28"/>
        <v>54373.522458628839</v>
      </c>
    </row>
    <row r="1829" spans="1:7" x14ac:dyDescent="0.25">
      <c r="A1829" s="1" t="s">
        <v>10</v>
      </c>
      <c r="B1829" s="1">
        <v>70415</v>
      </c>
      <c r="C1829" s="1">
        <v>799</v>
      </c>
      <c r="D1829" s="1">
        <v>500</v>
      </c>
      <c r="E1829" s="4">
        <v>6257822278</v>
      </c>
      <c r="F1829" s="1">
        <v>463</v>
      </c>
      <c r="G1829" s="81">
        <f t="shared" si="28"/>
        <v>57947.434292866077</v>
      </c>
    </row>
    <row r="1830" spans="1:7" x14ac:dyDescent="0.25">
      <c r="A1830" s="1" t="s">
        <v>10</v>
      </c>
      <c r="B1830" s="1">
        <v>70416</v>
      </c>
      <c r="C1830" s="1">
        <v>9663</v>
      </c>
      <c r="D1830" s="1">
        <v>6026</v>
      </c>
      <c r="E1830" s="4">
        <v>6236158543</v>
      </c>
      <c r="F1830" s="1">
        <v>5634</v>
      </c>
      <c r="G1830" s="81">
        <f t="shared" si="28"/>
        <v>58304.874262651356</v>
      </c>
    </row>
    <row r="1831" spans="1:7" x14ac:dyDescent="0.25">
      <c r="A1831" s="1" t="s">
        <v>10</v>
      </c>
      <c r="B1831" s="1">
        <v>70417</v>
      </c>
      <c r="C1831" s="1">
        <v>1872</v>
      </c>
      <c r="D1831" s="1">
        <v>1195</v>
      </c>
      <c r="E1831" s="4">
        <v>6383547009</v>
      </c>
      <c r="F1831" s="1">
        <v>1110</v>
      </c>
      <c r="G1831" s="81">
        <f t="shared" si="28"/>
        <v>59294.871794871797</v>
      </c>
    </row>
    <row r="1832" spans="1:7" x14ac:dyDescent="0.25">
      <c r="A1832" s="1" t="s">
        <v>10</v>
      </c>
      <c r="B1832" s="1">
        <v>70418</v>
      </c>
      <c r="C1832" s="1">
        <v>877</v>
      </c>
      <c r="D1832" s="1">
        <v>508</v>
      </c>
      <c r="E1832" s="4">
        <v>5792474344</v>
      </c>
      <c r="F1832" s="1">
        <v>475</v>
      </c>
      <c r="G1832" s="81">
        <f t="shared" si="28"/>
        <v>54161.915621436718</v>
      </c>
    </row>
    <row r="1833" spans="1:7" x14ac:dyDescent="0.25">
      <c r="A1833" s="1" t="s">
        <v>10</v>
      </c>
      <c r="B1833" s="1">
        <v>70419</v>
      </c>
      <c r="C1833" s="1">
        <v>2048</v>
      </c>
      <c r="D1833" s="1">
        <v>1255</v>
      </c>
      <c r="E1833" s="4">
        <v>6127929688</v>
      </c>
      <c r="F1833" s="1">
        <v>1165</v>
      </c>
      <c r="G1833" s="81">
        <f t="shared" si="28"/>
        <v>56884.765624999993</v>
      </c>
    </row>
    <row r="1834" spans="1:7" x14ac:dyDescent="0.25">
      <c r="A1834" s="1" t="s">
        <v>10</v>
      </c>
      <c r="B1834" s="1">
        <v>70420</v>
      </c>
      <c r="C1834" s="1">
        <v>3664</v>
      </c>
      <c r="D1834" s="1">
        <v>2506</v>
      </c>
      <c r="E1834" s="4">
        <v>6839519651</v>
      </c>
      <c r="F1834" s="1">
        <v>2365</v>
      </c>
      <c r="G1834" s="81">
        <f t="shared" si="28"/>
        <v>64546.943231441051</v>
      </c>
    </row>
    <row r="1835" spans="1:7" x14ac:dyDescent="0.25">
      <c r="A1835" s="1" t="s">
        <v>10</v>
      </c>
      <c r="B1835" s="1">
        <v>70501</v>
      </c>
      <c r="C1835" s="1">
        <v>2538</v>
      </c>
      <c r="D1835" s="1">
        <v>1415</v>
      </c>
      <c r="E1835" s="4">
        <v>5575256107</v>
      </c>
      <c r="F1835" s="1">
        <v>1224</v>
      </c>
      <c r="G1835" s="81">
        <f t="shared" si="28"/>
        <v>48226.950354609929</v>
      </c>
    </row>
    <row r="1836" spans="1:7" x14ac:dyDescent="0.25">
      <c r="A1836" s="1" t="s">
        <v>10</v>
      </c>
      <c r="B1836" s="1">
        <v>70502</v>
      </c>
      <c r="C1836" s="1">
        <v>1031</v>
      </c>
      <c r="D1836" s="1">
        <v>575</v>
      </c>
      <c r="E1836" s="4">
        <v>5577109602</v>
      </c>
      <c r="F1836" s="1">
        <v>539</v>
      </c>
      <c r="G1836" s="81">
        <f t="shared" si="28"/>
        <v>52279.340446168768</v>
      </c>
    </row>
    <row r="1837" spans="1:7" x14ac:dyDescent="0.25">
      <c r="A1837" s="1" t="s">
        <v>10</v>
      </c>
      <c r="B1837" s="1">
        <v>70503</v>
      </c>
      <c r="C1837" s="1">
        <v>2882</v>
      </c>
      <c r="D1837" s="1">
        <v>1862</v>
      </c>
      <c r="E1837" s="4">
        <v>6460791117</v>
      </c>
      <c r="F1837" s="1">
        <v>1754</v>
      </c>
      <c r="G1837" s="81">
        <f t="shared" si="28"/>
        <v>60860.513532269259</v>
      </c>
    </row>
    <row r="1838" spans="1:7" x14ac:dyDescent="0.25">
      <c r="A1838" s="1" t="s">
        <v>10</v>
      </c>
      <c r="B1838" s="1">
        <v>70504</v>
      </c>
      <c r="C1838" s="1">
        <v>1531</v>
      </c>
      <c r="D1838" s="1">
        <v>999</v>
      </c>
      <c r="E1838" s="4">
        <v>6525146963</v>
      </c>
      <c r="F1838" s="1">
        <v>871</v>
      </c>
      <c r="G1838" s="81">
        <f t="shared" si="28"/>
        <v>56890.920966688434</v>
      </c>
    </row>
    <row r="1839" spans="1:7" x14ac:dyDescent="0.25">
      <c r="A1839" s="1" t="s">
        <v>10</v>
      </c>
      <c r="B1839" s="1">
        <v>70505</v>
      </c>
      <c r="C1839" s="1">
        <v>3517</v>
      </c>
      <c r="D1839" s="1">
        <v>2213</v>
      </c>
      <c r="E1839" s="4">
        <v>6292294569</v>
      </c>
      <c r="F1839" s="1">
        <v>2073</v>
      </c>
      <c r="G1839" s="81">
        <f t="shared" si="28"/>
        <v>58942.280352573216</v>
      </c>
    </row>
    <row r="1840" spans="1:7" x14ac:dyDescent="0.25">
      <c r="A1840" s="1" t="s">
        <v>10</v>
      </c>
      <c r="B1840" s="1">
        <v>70506</v>
      </c>
      <c r="C1840" s="1">
        <v>3043</v>
      </c>
      <c r="D1840" s="1">
        <v>1903</v>
      </c>
      <c r="E1840" s="4">
        <v>625369701</v>
      </c>
      <c r="F1840" s="1">
        <v>1790</v>
      </c>
      <c r="G1840" s="81">
        <f t="shared" si="28"/>
        <v>58823.529411764706</v>
      </c>
    </row>
    <row r="1841" spans="1:7" x14ac:dyDescent="0.25">
      <c r="A1841" s="1" t="s">
        <v>10</v>
      </c>
      <c r="B1841" s="1">
        <v>70508</v>
      </c>
      <c r="C1841" s="1">
        <v>5716</v>
      </c>
      <c r="D1841" s="1">
        <v>3403</v>
      </c>
      <c r="E1841" s="4">
        <v>5953463961</v>
      </c>
      <c r="F1841" s="1">
        <v>3231</v>
      </c>
      <c r="G1841" s="81">
        <f t="shared" si="28"/>
        <v>56525.542337298808</v>
      </c>
    </row>
    <row r="1842" spans="1:7" x14ac:dyDescent="0.25">
      <c r="A1842" s="1" t="s">
        <v>10</v>
      </c>
      <c r="B1842" s="1">
        <v>70509</v>
      </c>
      <c r="C1842" s="1">
        <v>2866</v>
      </c>
      <c r="D1842" s="1">
        <v>1718</v>
      </c>
      <c r="E1842" s="4">
        <v>5994417306</v>
      </c>
      <c r="F1842" s="1">
        <v>1624</v>
      </c>
      <c r="G1842" s="81">
        <f t="shared" si="28"/>
        <v>56664.340544312625</v>
      </c>
    </row>
    <row r="1843" spans="1:7" x14ac:dyDescent="0.25">
      <c r="A1843" s="1" t="s">
        <v>10</v>
      </c>
      <c r="B1843" s="1">
        <v>70510</v>
      </c>
      <c r="C1843" s="1">
        <v>1553</v>
      </c>
      <c r="D1843" s="1">
        <v>775</v>
      </c>
      <c r="E1843" s="4">
        <v>4990341275</v>
      </c>
      <c r="F1843" s="1">
        <v>727</v>
      </c>
      <c r="G1843" s="81">
        <f t="shared" si="28"/>
        <v>46812.620734063101</v>
      </c>
    </row>
    <row r="1844" spans="1:7" x14ac:dyDescent="0.25">
      <c r="A1844" s="1" t="s">
        <v>10</v>
      </c>
      <c r="B1844" s="1">
        <v>70511</v>
      </c>
      <c r="C1844" s="1">
        <v>5871</v>
      </c>
      <c r="D1844" s="1">
        <v>3597</v>
      </c>
      <c r="E1844" s="4">
        <v>6126724578</v>
      </c>
      <c r="F1844" s="1">
        <v>3393</v>
      </c>
      <c r="G1844" s="81">
        <f t="shared" si="28"/>
        <v>57792.539601430763</v>
      </c>
    </row>
    <row r="1845" spans="1:7" x14ac:dyDescent="0.25">
      <c r="A1845" s="1" t="s">
        <v>10</v>
      </c>
      <c r="B1845" s="1">
        <v>70512</v>
      </c>
      <c r="C1845" s="1">
        <v>4971</v>
      </c>
      <c r="D1845" s="1">
        <v>3192</v>
      </c>
      <c r="E1845" s="4">
        <v>6421243211</v>
      </c>
      <c r="F1845" s="1">
        <v>3040</v>
      </c>
      <c r="G1845" s="81">
        <f t="shared" si="28"/>
        <v>61154.697244015289</v>
      </c>
    </row>
    <row r="1846" spans="1:7" x14ac:dyDescent="0.25">
      <c r="A1846" s="1" t="s">
        <v>10</v>
      </c>
      <c r="B1846" s="1">
        <v>70513</v>
      </c>
      <c r="C1846" s="1">
        <v>19512</v>
      </c>
      <c r="D1846" s="1">
        <v>11488</v>
      </c>
      <c r="E1846" s="4">
        <v>5887658877</v>
      </c>
      <c r="F1846" s="1">
        <v>10859</v>
      </c>
      <c r="G1846" s="81">
        <f t="shared" si="28"/>
        <v>55652.931529315298</v>
      </c>
    </row>
    <row r="1847" spans="1:7" x14ac:dyDescent="0.25">
      <c r="A1847" s="1" t="s">
        <v>10</v>
      </c>
      <c r="B1847" s="1">
        <v>70514</v>
      </c>
      <c r="C1847" s="1">
        <v>4762</v>
      </c>
      <c r="D1847" s="1">
        <v>3119</v>
      </c>
      <c r="E1847" s="4">
        <v>6549769005</v>
      </c>
      <c r="F1847" s="1">
        <v>2924</v>
      </c>
      <c r="G1847" s="81">
        <f t="shared" si="28"/>
        <v>61402.771944561107</v>
      </c>
    </row>
    <row r="1848" spans="1:7" x14ac:dyDescent="0.25">
      <c r="A1848" s="1" t="s">
        <v>10</v>
      </c>
      <c r="B1848" s="1">
        <v>70515</v>
      </c>
      <c r="C1848" s="1">
        <v>4159</v>
      </c>
      <c r="D1848" s="1">
        <v>2654</v>
      </c>
      <c r="E1848" s="4">
        <v>6381341669</v>
      </c>
      <c r="F1848" s="1">
        <v>2477</v>
      </c>
      <c r="G1848" s="81">
        <f t="shared" si="28"/>
        <v>59557.585958163014</v>
      </c>
    </row>
    <row r="1849" spans="1:7" x14ac:dyDescent="0.25">
      <c r="A1849" s="1" t="s">
        <v>10</v>
      </c>
      <c r="B1849" s="1">
        <v>70516</v>
      </c>
      <c r="C1849" s="1">
        <v>458</v>
      </c>
      <c r="D1849" s="1">
        <v>257</v>
      </c>
      <c r="E1849" s="4">
        <v>5611353712</v>
      </c>
      <c r="F1849" s="1">
        <v>236</v>
      </c>
      <c r="G1849" s="81">
        <f t="shared" si="28"/>
        <v>51528.384279475984</v>
      </c>
    </row>
    <row r="1850" spans="1:7" x14ac:dyDescent="0.25">
      <c r="A1850" s="1" t="s">
        <v>10</v>
      </c>
      <c r="B1850" s="1">
        <v>70517</v>
      </c>
      <c r="C1850" s="1">
        <v>3459</v>
      </c>
      <c r="D1850" s="1">
        <v>2192</v>
      </c>
      <c r="E1850" s="4">
        <v>6337091645</v>
      </c>
      <c r="F1850" s="1">
        <v>2103</v>
      </c>
      <c r="G1850" s="81">
        <f t="shared" si="28"/>
        <v>60797.918473547266</v>
      </c>
    </row>
    <row r="1851" spans="1:7" x14ac:dyDescent="0.25">
      <c r="A1851" s="1" t="s">
        <v>10</v>
      </c>
      <c r="B1851" s="1">
        <v>70518</v>
      </c>
      <c r="C1851" s="1">
        <v>2820</v>
      </c>
      <c r="D1851" s="1">
        <v>1651</v>
      </c>
      <c r="E1851" s="4">
        <v>5854609929</v>
      </c>
      <c r="F1851" s="1">
        <v>1558</v>
      </c>
      <c r="G1851" s="81">
        <f t="shared" si="28"/>
        <v>55248.226950354612</v>
      </c>
    </row>
    <row r="1852" spans="1:7" x14ac:dyDescent="0.25">
      <c r="A1852" s="1" t="s">
        <v>10</v>
      </c>
      <c r="B1852" s="1">
        <v>70519</v>
      </c>
      <c r="C1852" s="1">
        <v>720</v>
      </c>
      <c r="D1852" s="1">
        <v>323</v>
      </c>
      <c r="E1852" s="4">
        <v>4486111111</v>
      </c>
      <c r="F1852" s="1">
        <v>304</v>
      </c>
      <c r="G1852" s="81">
        <f t="shared" si="28"/>
        <v>42222.222222222226</v>
      </c>
    </row>
    <row r="1853" spans="1:7" x14ac:dyDescent="0.25">
      <c r="A1853" s="1" t="s">
        <v>10</v>
      </c>
      <c r="B1853" s="1">
        <v>70520</v>
      </c>
      <c r="C1853" s="1">
        <v>2551</v>
      </c>
      <c r="D1853" s="1">
        <v>1577</v>
      </c>
      <c r="E1853" s="4">
        <v>6181889455</v>
      </c>
      <c r="F1853" s="1">
        <v>1496</v>
      </c>
      <c r="G1853" s="81">
        <f t="shared" si="28"/>
        <v>58643.669149353191</v>
      </c>
    </row>
    <row r="1854" spans="1:7" x14ac:dyDescent="0.25">
      <c r="A1854" s="1" t="s">
        <v>10</v>
      </c>
      <c r="B1854" s="1">
        <v>70521</v>
      </c>
      <c r="C1854" s="1">
        <v>448</v>
      </c>
      <c r="D1854" s="1">
        <v>264</v>
      </c>
      <c r="E1854" s="4">
        <v>5892857143</v>
      </c>
      <c r="F1854" s="1">
        <v>244</v>
      </c>
      <c r="G1854" s="81">
        <f t="shared" si="28"/>
        <v>54464.285714285717</v>
      </c>
    </row>
    <row r="1855" spans="1:7" x14ac:dyDescent="0.25">
      <c r="A1855" s="1" t="s">
        <v>10</v>
      </c>
      <c r="B1855" s="1">
        <v>70522</v>
      </c>
      <c r="C1855" s="1">
        <v>2769</v>
      </c>
      <c r="D1855" s="1">
        <v>1584</v>
      </c>
      <c r="E1855" s="4">
        <v>5720476706</v>
      </c>
      <c r="F1855" s="1">
        <v>1473</v>
      </c>
      <c r="G1855" s="81">
        <f t="shared" si="28"/>
        <v>53196.099674972917</v>
      </c>
    </row>
    <row r="1856" spans="1:7" x14ac:dyDescent="0.25">
      <c r="A1856" s="1" t="s">
        <v>10</v>
      </c>
      <c r="B1856" s="1">
        <v>70523</v>
      </c>
      <c r="C1856" s="1">
        <v>559</v>
      </c>
      <c r="D1856" s="1">
        <v>253</v>
      </c>
      <c r="E1856" s="4">
        <v>4525939177</v>
      </c>
      <c r="F1856" s="1">
        <v>247</v>
      </c>
      <c r="G1856" s="81">
        <f t="shared" si="28"/>
        <v>44186.046511627901</v>
      </c>
    </row>
    <row r="1857" spans="1:7" x14ac:dyDescent="0.25">
      <c r="A1857" s="1" t="s">
        <v>10</v>
      </c>
      <c r="B1857" s="1">
        <v>70524</v>
      </c>
      <c r="C1857" s="1">
        <v>1504</v>
      </c>
      <c r="D1857" s="1">
        <v>884</v>
      </c>
      <c r="E1857" s="4">
        <v>5877659574</v>
      </c>
      <c r="F1857" s="1">
        <v>840</v>
      </c>
      <c r="G1857" s="81">
        <f t="shared" si="28"/>
        <v>55851.063829787236</v>
      </c>
    </row>
    <row r="1858" spans="1:7" x14ac:dyDescent="0.25">
      <c r="A1858" s="1" t="s">
        <v>10</v>
      </c>
      <c r="B1858" s="1">
        <v>70525</v>
      </c>
      <c r="C1858" s="1">
        <v>2562</v>
      </c>
      <c r="D1858" s="1">
        <v>1556</v>
      </c>
      <c r="E1858" s="4">
        <v>6073380172</v>
      </c>
      <c r="F1858" s="1">
        <v>1471</v>
      </c>
      <c r="G1858" s="81">
        <f t="shared" si="28"/>
        <v>57416.081186572992</v>
      </c>
    </row>
    <row r="1859" spans="1:7" x14ac:dyDescent="0.25">
      <c r="A1859" s="1" t="s">
        <v>10</v>
      </c>
      <c r="B1859" s="1">
        <v>70526</v>
      </c>
      <c r="C1859" s="1">
        <v>3722</v>
      </c>
      <c r="D1859" s="1">
        <v>2227</v>
      </c>
      <c r="E1859" s="4">
        <v>5983342289</v>
      </c>
      <c r="F1859" s="1">
        <v>2090</v>
      </c>
      <c r="G1859" s="81">
        <f t="shared" si="28"/>
        <v>56152.606125738843</v>
      </c>
    </row>
    <row r="1860" spans="1:7" x14ac:dyDescent="0.25">
      <c r="A1860" s="1" t="s">
        <v>10</v>
      </c>
      <c r="B1860" s="1">
        <v>70527</v>
      </c>
      <c r="C1860" s="1">
        <v>3097</v>
      </c>
      <c r="D1860" s="1">
        <v>1862</v>
      </c>
      <c r="E1860" s="4">
        <v>6012269939</v>
      </c>
      <c r="F1860" s="1">
        <v>1746</v>
      </c>
      <c r="G1860" s="81">
        <f t="shared" si="28"/>
        <v>56377.13916693574</v>
      </c>
    </row>
    <row r="1861" spans="1:7" x14ac:dyDescent="0.25">
      <c r="A1861" s="1" t="s">
        <v>10</v>
      </c>
      <c r="B1861" s="1">
        <v>70528</v>
      </c>
      <c r="C1861" s="1">
        <v>1925</v>
      </c>
      <c r="D1861" s="1">
        <v>1197</v>
      </c>
      <c r="E1861" s="4">
        <v>6218181818</v>
      </c>
      <c r="F1861" s="1">
        <v>1109</v>
      </c>
      <c r="G1861" s="81">
        <f t="shared" si="28"/>
        <v>57610.389610389611</v>
      </c>
    </row>
    <row r="1862" spans="1:7" x14ac:dyDescent="0.25">
      <c r="A1862" s="1" t="s">
        <v>10</v>
      </c>
      <c r="B1862" s="1">
        <v>70529</v>
      </c>
      <c r="C1862" s="1">
        <v>2041</v>
      </c>
      <c r="D1862" s="1">
        <v>1042</v>
      </c>
      <c r="E1862" s="4">
        <v>5105340519</v>
      </c>
      <c r="F1862" s="1">
        <v>1000</v>
      </c>
      <c r="G1862" s="81">
        <f t="shared" ref="G1862:G1925" si="29">F1862/(C1862/100000)</f>
        <v>48995.590396864282</v>
      </c>
    </row>
    <row r="1863" spans="1:7" x14ac:dyDescent="0.25">
      <c r="A1863" s="1" t="s">
        <v>10</v>
      </c>
      <c r="B1863" s="1">
        <v>70530</v>
      </c>
      <c r="C1863" s="1">
        <v>4314</v>
      </c>
      <c r="D1863" s="1">
        <v>2709</v>
      </c>
      <c r="E1863" s="4">
        <v>6279554937</v>
      </c>
      <c r="F1863" s="1">
        <v>2515</v>
      </c>
      <c r="G1863" s="81">
        <f t="shared" si="29"/>
        <v>58298.562818729719</v>
      </c>
    </row>
    <row r="1864" spans="1:7" x14ac:dyDescent="0.25">
      <c r="A1864" s="1" t="s">
        <v>10</v>
      </c>
      <c r="B1864" s="1">
        <v>70531</v>
      </c>
      <c r="C1864" s="1">
        <v>14179</v>
      </c>
      <c r="D1864" s="1">
        <v>8615</v>
      </c>
      <c r="E1864" s="4">
        <v>6075886875</v>
      </c>
      <c r="F1864" s="1">
        <v>8064</v>
      </c>
      <c r="G1864" s="81">
        <f t="shared" si="29"/>
        <v>56872.84011566401</v>
      </c>
    </row>
    <row r="1865" spans="1:7" x14ac:dyDescent="0.25">
      <c r="A1865" s="1" t="s">
        <v>10</v>
      </c>
      <c r="B1865" s="1">
        <v>70601</v>
      </c>
      <c r="C1865" s="1">
        <v>383</v>
      </c>
      <c r="D1865" s="1">
        <v>218</v>
      </c>
      <c r="E1865" s="4">
        <v>5691906005</v>
      </c>
      <c r="F1865" s="1">
        <v>203</v>
      </c>
      <c r="G1865" s="81">
        <f t="shared" si="29"/>
        <v>53002.610966057444</v>
      </c>
    </row>
    <row r="1866" spans="1:7" x14ac:dyDescent="0.25">
      <c r="A1866" s="1" t="s">
        <v>10</v>
      </c>
      <c r="B1866" s="1">
        <v>70602</v>
      </c>
      <c r="C1866" s="1">
        <v>275</v>
      </c>
      <c r="D1866" s="1">
        <v>190</v>
      </c>
      <c r="E1866" s="4">
        <v>6909090909</v>
      </c>
      <c r="F1866" s="1">
        <v>182</v>
      </c>
      <c r="G1866" s="81">
        <f t="shared" si="29"/>
        <v>66181.818181818191</v>
      </c>
    </row>
    <row r="1867" spans="1:7" x14ac:dyDescent="0.25">
      <c r="A1867" s="1" t="s">
        <v>10</v>
      </c>
      <c r="B1867" s="1">
        <v>70603</v>
      </c>
      <c r="C1867" s="1">
        <v>995</v>
      </c>
      <c r="D1867" s="1">
        <v>656</v>
      </c>
      <c r="E1867" s="4">
        <v>6592964824</v>
      </c>
      <c r="F1867" s="1">
        <v>617</v>
      </c>
      <c r="G1867" s="81">
        <f t="shared" si="29"/>
        <v>62010.050251256282</v>
      </c>
    </row>
    <row r="1868" spans="1:7" x14ac:dyDescent="0.25">
      <c r="A1868" s="1" t="s">
        <v>10</v>
      </c>
      <c r="B1868" s="1">
        <v>70604</v>
      </c>
      <c r="C1868" s="1">
        <v>3094</v>
      </c>
      <c r="D1868" s="1">
        <v>1918</v>
      </c>
      <c r="E1868" s="4">
        <v>6199095023</v>
      </c>
      <c r="F1868" s="1">
        <v>1804</v>
      </c>
      <c r="G1868" s="81">
        <f t="shared" si="29"/>
        <v>58306.399482870074</v>
      </c>
    </row>
    <row r="1869" spans="1:7" x14ac:dyDescent="0.25">
      <c r="A1869" s="1" t="s">
        <v>10</v>
      </c>
      <c r="B1869" s="1">
        <v>70605</v>
      </c>
      <c r="C1869" s="1">
        <v>991</v>
      </c>
      <c r="D1869" s="1">
        <v>681</v>
      </c>
      <c r="E1869" s="4">
        <v>687184662</v>
      </c>
      <c r="F1869" s="1">
        <v>638</v>
      </c>
      <c r="G1869" s="81">
        <f t="shared" si="29"/>
        <v>64379.414732593337</v>
      </c>
    </row>
    <row r="1870" spans="1:7" x14ac:dyDescent="0.25">
      <c r="A1870" s="1" t="s">
        <v>10</v>
      </c>
      <c r="B1870" s="1">
        <v>70606</v>
      </c>
      <c r="C1870" s="1">
        <v>767</v>
      </c>
      <c r="D1870" s="1">
        <v>605</v>
      </c>
      <c r="E1870" s="4">
        <v>7887874837</v>
      </c>
      <c r="F1870" s="1">
        <v>582</v>
      </c>
      <c r="G1870" s="81">
        <f t="shared" si="29"/>
        <v>75880.052151238589</v>
      </c>
    </row>
    <row r="1871" spans="1:7" x14ac:dyDescent="0.25">
      <c r="A1871" s="1" t="s">
        <v>10</v>
      </c>
      <c r="B1871" s="1">
        <v>70607</v>
      </c>
      <c r="C1871" s="1">
        <v>1375</v>
      </c>
      <c r="D1871" s="1">
        <v>954</v>
      </c>
      <c r="E1871" s="4">
        <v>6938181818</v>
      </c>
      <c r="F1871" s="1">
        <v>898</v>
      </c>
      <c r="G1871" s="81">
        <f t="shared" si="29"/>
        <v>65309.090909090912</v>
      </c>
    </row>
    <row r="1872" spans="1:7" x14ac:dyDescent="0.25">
      <c r="A1872" s="1" t="s">
        <v>10</v>
      </c>
      <c r="B1872" s="1">
        <v>70608</v>
      </c>
      <c r="C1872" s="1">
        <v>1564</v>
      </c>
      <c r="D1872" s="1">
        <v>1130</v>
      </c>
      <c r="E1872" s="4">
        <v>7225063939</v>
      </c>
      <c r="F1872" s="1">
        <v>1093</v>
      </c>
      <c r="G1872" s="81">
        <f t="shared" si="29"/>
        <v>69884.910485933506</v>
      </c>
    </row>
    <row r="1873" spans="1:7" x14ac:dyDescent="0.25">
      <c r="A1873" s="1" t="s">
        <v>10</v>
      </c>
      <c r="B1873" s="1">
        <v>70609</v>
      </c>
      <c r="C1873" s="1">
        <v>2529</v>
      </c>
      <c r="D1873" s="1">
        <v>1856</v>
      </c>
      <c r="E1873" s="4">
        <v>7338869118</v>
      </c>
      <c r="F1873" s="1">
        <v>1735</v>
      </c>
      <c r="G1873" s="81">
        <f t="shared" si="29"/>
        <v>68604.191379992088</v>
      </c>
    </row>
    <row r="1874" spans="1:7" x14ac:dyDescent="0.25">
      <c r="A1874" s="1" t="s">
        <v>10</v>
      </c>
      <c r="B1874" s="1">
        <v>70610</v>
      </c>
      <c r="C1874" s="1">
        <v>437</v>
      </c>
      <c r="D1874" s="1">
        <v>251</v>
      </c>
      <c r="E1874" s="4">
        <v>5743707094</v>
      </c>
      <c r="F1874" s="1">
        <v>235</v>
      </c>
      <c r="G1874" s="81">
        <f t="shared" si="29"/>
        <v>53775.743707093825</v>
      </c>
    </row>
    <row r="1875" spans="1:7" x14ac:dyDescent="0.25">
      <c r="A1875" s="1" t="s">
        <v>10</v>
      </c>
      <c r="B1875" s="1">
        <v>70611</v>
      </c>
      <c r="C1875" s="1">
        <v>616</v>
      </c>
      <c r="D1875" s="1">
        <v>410</v>
      </c>
      <c r="E1875" s="4">
        <v>6655844156</v>
      </c>
      <c r="F1875" s="1">
        <v>389</v>
      </c>
      <c r="G1875" s="81">
        <f t="shared" si="29"/>
        <v>63149.35064935065</v>
      </c>
    </row>
    <row r="1876" spans="1:7" x14ac:dyDescent="0.25">
      <c r="A1876" s="1" t="s">
        <v>10</v>
      </c>
      <c r="B1876" s="1">
        <v>70612</v>
      </c>
      <c r="C1876" s="1">
        <v>502</v>
      </c>
      <c r="D1876" s="1">
        <v>303</v>
      </c>
      <c r="E1876" s="4">
        <v>6035856574</v>
      </c>
      <c r="F1876" s="1">
        <v>276</v>
      </c>
      <c r="G1876" s="81">
        <f t="shared" si="29"/>
        <v>54980.079681274896</v>
      </c>
    </row>
    <row r="1877" spans="1:7" x14ac:dyDescent="0.25">
      <c r="A1877" s="1" t="s">
        <v>10</v>
      </c>
      <c r="B1877" s="1">
        <v>70613</v>
      </c>
      <c r="C1877" s="1">
        <v>539</v>
      </c>
      <c r="D1877" s="1">
        <v>313</v>
      </c>
      <c r="E1877" s="4">
        <v>5807050093</v>
      </c>
      <c r="F1877" s="1">
        <v>296</v>
      </c>
      <c r="G1877" s="81">
        <f t="shared" si="29"/>
        <v>54916.512059369205</v>
      </c>
    </row>
    <row r="1878" spans="1:7" x14ac:dyDescent="0.25">
      <c r="A1878" s="1" t="s">
        <v>10</v>
      </c>
      <c r="B1878" s="1">
        <v>70614</v>
      </c>
      <c r="C1878" s="1">
        <v>7686</v>
      </c>
      <c r="D1878" s="1">
        <v>5129</v>
      </c>
      <c r="E1878" s="4">
        <v>6673172001</v>
      </c>
      <c r="F1878" s="1">
        <v>4851</v>
      </c>
      <c r="G1878" s="81">
        <f t="shared" si="29"/>
        <v>63114.75409836066</v>
      </c>
    </row>
    <row r="1879" spans="1:7" x14ac:dyDescent="0.25">
      <c r="A1879" s="1" t="s">
        <v>10</v>
      </c>
      <c r="B1879" s="1">
        <v>70615</v>
      </c>
      <c r="C1879" s="1">
        <v>1543</v>
      </c>
      <c r="D1879" s="1">
        <v>1015</v>
      </c>
      <c r="E1879" s="4">
        <v>6578094621</v>
      </c>
      <c r="F1879" s="1">
        <v>946</v>
      </c>
      <c r="G1879" s="81">
        <f t="shared" si="29"/>
        <v>61309.138042773819</v>
      </c>
    </row>
    <row r="1880" spans="1:7" x14ac:dyDescent="0.25">
      <c r="A1880" s="1" t="s">
        <v>10</v>
      </c>
      <c r="B1880" s="1">
        <v>70616</v>
      </c>
      <c r="C1880" s="1">
        <v>1485</v>
      </c>
      <c r="D1880" s="1">
        <v>1020</v>
      </c>
      <c r="E1880" s="4">
        <v>6868686869</v>
      </c>
      <c r="F1880" s="1">
        <v>983</v>
      </c>
      <c r="G1880" s="81">
        <f t="shared" si="29"/>
        <v>66195.2861952862</v>
      </c>
    </row>
    <row r="1881" spans="1:7" x14ac:dyDescent="0.25">
      <c r="A1881" s="1" t="s">
        <v>10</v>
      </c>
      <c r="B1881" s="1">
        <v>70617</v>
      </c>
      <c r="C1881" s="1">
        <v>2585</v>
      </c>
      <c r="D1881" s="1">
        <v>1449</v>
      </c>
      <c r="E1881" s="4">
        <v>5605415861</v>
      </c>
      <c r="F1881" s="1">
        <v>1330</v>
      </c>
      <c r="G1881" s="81">
        <f t="shared" si="29"/>
        <v>51450.676982591875</v>
      </c>
    </row>
    <row r="1882" spans="1:7" x14ac:dyDescent="0.25">
      <c r="A1882" s="1" t="s">
        <v>10</v>
      </c>
      <c r="B1882" s="1">
        <v>70618</v>
      </c>
      <c r="C1882" s="1">
        <v>783</v>
      </c>
      <c r="D1882" s="1">
        <v>548</v>
      </c>
      <c r="E1882" s="4">
        <v>6998722861</v>
      </c>
      <c r="F1882" s="1">
        <v>517</v>
      </c>
      <c r="G1882" s="81">
        <f t="shared" si="29"/>
        <v>66028.097062579822</v>
      </c>
    </row>
    <row r="1883" spans="1:7" x14ac:dyDescent="0.25">
      <c r="A1883" s="1" t="s">
        <v>10</v>
      </c>
      <c r="B1883" s="1">
        <v>70619</v>
      </c>
      <c r="C1883" s="1">
        <v>1884</v>
      </c>
      <c r="D1883" s="1">
        <v>1136</v>
      </c>
      <c r="E1883" s="4">
        <v>6029723992</v>
      </c>
      <c r="F1883" s="1">
        <v>1082</v>
      </c>
      <c r="G1883" s="81">
        <f t="shared" si="29"/>
        <v>57430.997876857749</v>
      </c>
    </row>
    <row r="1884" spans="1:7" x14ac:dyDescent="0.25">
      <c r="A1884" s="1" t="s">
        <v>10</v>
      </c>
      <c r="B1884" s="1">
        <v>70620</v>
      </c>
      <c r="C1884" s="1">
        <v>1250</v>
      </c>
      <c r="D1884" s="1">
        <v>710</v>
      </c>
      <c r="E1884" s="1" t="s">
        <v>12</v>
      </c>
      <c r="F1884" s="1">
        <v>663</v>
      </c>
      <c r="G1884" s="81">
        <f t="shared" si="29"/>
        <v>53040</v>
      </c>
    </row>
    <row r="1885" spans="1:7" x14ac:dyDescent="0.25">
      <c r="A1885" s="1" t="s">
        <v>10</v>
      </c>
      <c r="B1885" s="1">
        <v>70621</v>
      </c>
      <c r="C1885" s="1">
        <v>2357</v>
      </c>
      <c r="D1885" s="1">
        <v>1596</v>
      </c>
      <c r="E1885" s="4">
        <v>6771319474</v>
      </c>
      <c r="F1885" s="1">
        <v>1506</v>
      </c>
      <c r="G1885" s="81">
        <f t="shared" si="29"/>
        <v>63894.781501909201</v>
      </c>
    </row>
    <row r="1886" spans="1:7" x14ac:dyDescent="0.25">
      <c r="A1886" s="1" t="s">
        <v>10</v>
      </c>
      <c r="B1886" s="1">
        <v>70622</v>
      </c>
      <c r="C1886" s="1">
        <v>1658</v>
      </c>
      <c r="D1886" s="1">
        <v>1040</v>
      </c>
      <c r="E1886" s="4">
        <v>6272617612</v>
      </c>
      <c r="F1886" s="1">
        <v>984</v>
      </c>
      <c r="G1886" s="81">
        <f t="shared" si="29"/>
        <v>59348.612786489743</v>
      </c>
    </row>
    <row r="1887" spans="1:7" x14ac:dyDescent="0.25">
      <c r="A1887" s="1" t="s">
        <v>10</v>
      </c>
      <c r="B1887" s="1">
        <v>70623</v>
      </c>
      <c r="C1887" s="1">
        <v>1253</v>
      </c>
      <c r="D1887" s="1">
        <v>759</v>
      </c>
      <c r="E1887" s="4">
        <v>6057462091</v>
      </c>
      <c r="F1887" s="1">
        <v>697</v>
      </c>
      <c r="G1887" s="81">
        <f t="shared" si="29"/>
        <v>55626.496408619314</v>
      </c>
    </row>
    <row r="1888" spans="1:7" x14ac:dyDescent="0.25">
      <c r="A1888" s="1" t="s">
        <v>10</v>
      </c>
      <c r="B1888" s="1">
        <v>70624</v>
      </c>
      <c r="C1888" s="1">
        <v>1151</v>
      </c>
      <c r="D1888" s="1">
        <v>798</v>
      </c>
      <c r="E1888" s="4">
        <v>6933101651</v>
      </c>
      <c r="F1888" s="1">
        <v>752</v>
      </c>
      <c r="G1888" s="81">
        <f t="shared" si="29"/>
        <v>65334.491746307562</v>
      </c>
    </row>
    <row r="1889" spans="1:7" x14ac:dyDescent="0.25">
      <c r="A1889" s="1" t="s">
        <v>10</v>
      </c>
      <c r="B1889" s="1">
        <v>70625</v>
      </c>
      <c r="C1889" s="1">
        <v>99</v>
      </c>
      <c r="D1889" s="1">
        <v>35</v>
      </c>
      <c r="E1889" s="4">
        <v>3535353535</v>
      </c>
      <c r="F1889" s="1">
        <v>32</v>
      </c>
      <c r="G1889" s="81">
        <f t="shared" si="29"/>
        <v>32323.232323232325</v>
      </c>
    </row>
    <row r="1890" spans="1:7" x14ac:dyDescent="0.25">
      <c r="A1890" s="1" t="s">
        <v>10</v>
      </c>
      <c r="B1890" s="1">
        <v>70626</v>
      </c>
      <c r="C1890" s="1">
        <v>576</v>
      </c>
      <c r="D1890" s="1">
        <v>418</v>
      </c>
      <c r="E1890" s="4">
        <v>7256944444</v>
      </c>
      <c r="F1890" s="1">
        <v>392</v>
      </c>
      <c r="G1890" s="81">
        <f t="shared" si="29"/>
        <v>68055.555555555547</v>
      </c>
    </row>
    <row r="1891" spans="1:7" x14ac:dyDescent="0.25">
      <c r="A1891" s="1" t="s">
        <v>10</v>
      </c>
      <c r="B1891" s="1">
        <v>70627</v>
      </c>
      <c r="C1891" s="1">
        <v>1240</v>
      </c>
      <c r="D1891" s="1">
        <v>781</v>
      </c>
      <c r="E1891" s="4">
        <v>6298387097</v>
      </c>
      <c r="F1891" s="1">
        <v>742</v>
      </c>
      <c r="G1891" s="81">
        <f t="shared" si="29"/>
        <v>59838.709677419356</v>
      </c>
    </row>
    <row r="1892" spans="1:7" x14ac:dyDescent="0.25">
      <c r="A1892" s="1" t="s">
        <v>10</v>
      </c>
      <c r="B1892" s="1">
        <v>70628</v>
      </c>
      <c r="C1892" s="1">
        <v>508</v>
      </c>
      <c r="D1892" s="1">
        <v>344</v>
      </c>
      <c r="E1892" s="4">
        <v>6771653543</v>
      </c>
      <c r="F1892" s="1">
        <v>324</v>
      </c>
      <c r="G1892" s="81">
        <f t="shared" si="29"/>
        <v>63779.527559055117</v>
      </c>
    </row>
    <row r="1893" spans="1:7" x14ac:dyDescent="0.25">
      <c r="A1893" s="1" t="s">
        <v>10</v>
      </c>
      <c r="B1893" s="1">
        <v>70629</v>
      </c>
      <c r="C1893" s="1">
        <v>762</v>
      </c>
      <c r="D1893" s="1">
        <v>386</v>
      </c>
      <c r="E1893" s="4">
        <v>5065616798</v>
      </c>
      <c r="F1893" s="1">
        <v>367</v>
      </c>
      <c r="G1893" s="81">
        <f t="shared" si="29"/>
        <v>48162.729658792654</v>
      </c>
    </row>
    <row r="1894" spans="1:7" x14ac:dyDescent="0.25">
      <c r="A1894" s="1" t="s">
        <v>10</v>
      </c>
      <c r="B1894" s="1">
        <v>70630</v>
      </c>
      <c r="C1894" s="1">
        <v>3459</v>
      </c>
      <c r="D1894" s="1">
        <v>2470</v>
      </c>
      <c r="E1894" s="4">
        <v>7140792136</v>
      </c>
      <c r="F1894" s="1">
        <v>2319</v>
      </c>
      <c r="G1894" s="81">
        <f t="shared" si="29"/>
        <v>67042.497831743269</v>
      </c>
    </row>
    <row r="1895" spans="1:7" x14ac:dyDescent="0.25">
      <c r="A1895" s="1" t="s">
        <v>10</v>
      </c>
      <c r="B1895" s="1">
        <v>70701</v>
      </c>
      <c r="C1895" s="1">
        <v>647</v>
      </c>
      <c r="D1895" s="1">
        <v>406</v>
      </c>
      <c r="E1895" s="4">
        <v>627511592</v>
      </c>
      <c r="F1895" s="1">
        <v>373</v>
      </c>
      <c r="G1895" s="81">
        <f t="shared" si="29"/>
        <v>57650.695517774344</v>
      </c>
    </row>
    <row r="1896" spans="1:7" x14ac:dyDescent="0.25">
      <c r="A1896" s="1" t="s">
        <v>10</v>
      </c>
      <c r="B1896" s="1">
        <v>70702</v>
      </c>
      <c r="C1896" s="1">
        <v>921</v>
      </c>
      <c r="D1896" s="1">
        <v>495</v>
      </c>
      <c r="E1896" s="4">
        <v>5374592834</v>
      </c>
      <c r="F1896" s="1">
        <v>462</v>
      </c>
      <c r="G1896" s="81">
        <f t="shared" si="29"/>
        <v>50162.866449511406</v>
      </c>
    </row>
    <row r="1897" spans="1:7" x14ac:dyDescent="0.25">
      <c r="A1897" s="1" t="s">
        <v>10</v>
      </c>
      <c r="B1897" s="1">
        <v>70703</v>
      </c>
      <c r="C1897" s="1">
        <v>492</v>
      </c>
      <c r="D1897" s="1">
        <v>286</v>
      </c>
      <c r="E1897" s="4">
        <v>581300813</v>
      </c>
      <c r="F1897" s="1">
        <v>259</v>
      </c>
      <c r="G1897" s="81">
        <f t="shared" si="29"/>
        <v>52642.276422764226</v>
      </c>
    </row>
    <row r="1898" spans="1:7" x14ac:dyDescent="0.25">
      <c r="A1898" s="1" t="s">
        <v>10</v>
      </c>
      <c r="B1898" s="1">
        <v>70704</v>
      </c>
      <c r="C1898" s="1">
        <v>1229</v>
      </c>
      <c r="D1898" s="1">
        <v>723</v>
      </c>
      <c r="E1898" s="4">
        <v>588283157</v>
      </c>
      <c r="F1898" s="1">
        <v>675</v>
      </c>
      <c r="G1898" s="81">
        <f t="shared" si="29"/>
        <v>54922.701383238404</v>
      </c>
    </row>
    <row r="1899" spans="1:7" x14ac:dyDescent="0.25">
      <c r="A1899" s="1" t="s">
        <v>10</v>
      </c>
      <c r="B1899" s="1">
        <v>70705</v>
      </c>
      <c r="C1899" s="1">
        <v>1786</v>
      </c>
      <c r="D1899" s="1">
        <v>1070</v>
      </c>
      <c r="E1899" s="4">
        <v>5991041433</v>
      </c>
      <c r="F1899" s="1">
        <v>978</v>
      </c>
      <c r="G1899" s="81">
        <f t="shared" si="29"/>
        <v>54759.238521836502</v>
      </c>
    </row>
    <row r="1900" spans="1:7" x14ac:dyDescent="0.25">
      <c r="A1900" s="1" t="s">
        <v>10</v>
      </c>
      <c r="B1900" s="1">
        <v>70706</v>
      </c>
      <c r="C1900" s="1">
        <v>746</v>
      </c>
      <c r="D1900" s="1">
        <v>461</v>
      </c>
      <c r="E1900" s="4">
        <v>6179624665</v>
      </c>
      <c r="F1900" s="1">
        <v>432</v>
      </c>
      <c r="G1900" s="81">
        <f t="shared" si="29"/>
        <v>57908.847184986596</v>
      </c>
    </row>
    <row r="1901" spans="1:7" x14ac:dyDescent="0.25">
      <c r="A1901" s="1" t="s">
        <v>10</v>
      </c>
      <c r="B1901" s="1">
        <v>70707</v>
      </c>
      <c r="C1901" s="1">
        <v>2303</v>
      </c>
      <c r="D1901" s="1">
        <v>1281</v>
      </c>
      <c r="E1901" s="4">
        <v>556231003</v>
      </c>
      <c r="F1901" s="1">
        <v>1201</v>
      </c>
      <c r="G1901" s="81">
        <f t="shared" si="29"/>
        <v>52149.370386452458</v>
      </c>
    </row>
    <row r="1902" spans="1:7" x14ac:dyDescent="0.25">
      <c r="A1902" s="1" t="s">
        <v>10</v>
      </c>
      <c r="B1902" s="1">
        <v>70708</v>
      </c>
      <c r="C1902" s="1">
        <v>872</v>
      </c>
      <c r="D1902" s="1">
        <v>507</v>
      </c>
      <c r="E1902" s="4">
        <v>5814220183</v>
      </c>
      <c r="F1902" s="1">
        <v>466</v>
      </c>
      <c r="G1902" s="81">
        <f t="shared" si="29"/>
        <v>53440.366972477059</v>
      </c>
    </row>
    <row r="1903" spans="1:7" x14ac:dyDescent="0.25">
      <c r="A1903" s="1" t="s">
        <v>10</v>
      </c>
      <c r="B1903" s="1">
        <v>70709</v>
      </c>
      <c r="C1903" s="1">
        <v>686</v>
      </c>
      <c r="D1903" s="1">
        <v>399</v>
      </c>
      <c r="E1903" s="4">
        <v>5816326531</v>
      </c>
      <c r="F1903" s="1">
        <v>382</v>
      </c>
      <c r="G1903" s="81">
        <f t="shared" si="29"/>
        <v>55685.131195335278</v>
      </c>
    </row>
    <row r="1904" spans="1:7" x14ac:dyDescent="0.25">
      <c r="A1904" s="1" t="s">
        <v>10</v>
      </c>
      <c r="B1904" s="1">
        <v>70710</v>
      </c>
      <c r="C1904" s="1">
        <v>912</v>
      </c>
      <c r="D1904" s="1">
        <v>433</v>
      </c>
      <c r="E1904" s="4">
        <v>4747807018</v>
      </c>
      <c r="F1904" s="1">
        <v>402</v>
      </c>
      <c r="G1904" s="81">
        <f t="shared" si="29"/>
        <v>44078.947368421053</v>
      </c>
    </row>
    <row r="1905" spans="1:7" x14ac:dyDescent="0.25">
      <c r="A1905" s="1" t="s">
        <v>10</v>
      </c>
      <c r="B1905" s="1">
        <v>70711</v>
      </c>
      <c r="C1905" s="1">
        <v>605</v>
      </c>
      <c r="D1905" s="1">
        <v>320</v>
      </c>
      <c r="E1905" s="4">
        <v>5289256198</v>
      </c>
      <c r="F1905" s="1">
        <v>298</v>
      </c>
      <c r="G1905" s="81">
        <f t="shared" si="29"/>
        <v>49256.198347107442</v>
      </c>
    </row>
    <row r="1906" spans="1:7" x14ac:dyDescent="0.25">
      <c r="A1906" s="1" t="s">
        <v>10</v>
      </c>
      <c r="B1906" s="1">
        <v>70712</v>
      </c>
      <c r="C1906" s="1">
        <v>1120</v>
      </c>
      <c r="D1906" s="1">
        <v>609</v>
      </c>
      <c r="E1906" s="4">
        <v>54375</v>
      </c>
      <c r="F1906" s="1">
        <v>541</v>
      </c>
      <c r="G1906" s="81">
        <f t="shared" si="29"/>
        <v>48303.571428571428</v>
      </c>
    </row>
    <row r="1907" spans="1:7" x14ac:dyDescent="0.25">
      <c r="A1907" s="1" t="s">
        <v>10</v>
      </c>
      <c r="B1907" s="1">
        <v>70713</v>
      </c>
      <c r="C1907" s="1">
        <v>759</v>
      </c>
      <c r="D1907" s="1">
        <v>468</v>
      </c>
      <c r="E1907" s="4">
        <v>6166007905</v>
      </c>
      <c r="F1907" s="1">
        <v>448</v>
      </c>
      <c r="G1907" s="81">
        <f t="shared" si="29"/>
        <v>59025.032938076416</v>
      </c>
    </row>
    <row r="1908" spans="1:7" x14ac:dyDescent="0.25">
      <c r="A1908" s="1" t="s">
        <v>10</v>
      </c>
      <c r="B1908" s="1">
        <v>70714</v>
      </c>
      <c r="C1908" s="1">
        <v>339</v>
      </c>
      <c r="D1908" s="1">
        <v>185</v>
      </c>
      <c r="E1908" s="4">
        <v>5457227139</v>
      </c>
      <c r="F1908" s="1">
        <v>174</v>
      </c>
      <c r="G1908" s="81">
        <f t="shared" si="29"/>
        <v>51327.433628318584</v>
      </c>
    </row>
    <row r="1909" spans="1:7" x14ac:dyDescent="0.25">
      <c r="A1909" s="1" t="s">
        <v>10</v>
      </c>
      <c r="B1909" s="1">
        <v>70715</v>
      </c>
      <c r="C1909" s="1">
        <v>707</v>
      </c>
      <c r="D1909" s="1">
        <v>442</v>
      </c>
      <c r="E1909" s="4">
        <v>6251768034</v>
      </c>
      <c r="F1909" s="1">
        <v>414</v>
      </c>
      <c r="G1909" s="81">
        <f t="shared" si="29"/>
        <v>58557.284299858555</v>
      </c>
    </row>
    <row r="1910" spans="1:7" x14ac:dyDescent="0.25">
      <c r="A1910" s="1" t="s">
        <v>10</v>
      </c>
      <c r="B1910" s="1">
        <v>70716</v>
      </c>
      <c r="C1910" s="1">
        <v>11935</v>
      </c>
      <c r="D1910" s="1">
        <v>7350</v>
      </c>
      <c r="E1910" s="4">
        <v>6158357771</v>
      </c>
      <c r="F1910" s="1">
        <v>6990</v>
      </c>
      <c r="G1910" s="81">
        <f t="shared" si="29"/>
        <v>58567.239212400505</v>
      </c>
    </row>
    <row r="1911" spans="1:7" x14ac:dyDescent="0.25">
      <c r="A1911" s="1" t="s">
        <v>10</v>
      </c>
      <c r="B1911" s="1">
        <v>70717</v>
      </c>
      <c r="C1911" s="1">
        <v>4633</v>
      </c>
      <c r="D1911" s="1">
        <v>2667</v>
      </c>
      <c r="E1911" s="4">
        <v>5756529247</v>
      </c>
      <c r="F1911" s="1">
        <v>2447</v>
      </c>
      <c r="G1911" s="81">
        <f t="shared" si="29"/>
        <v>52816.749406432114</v>
      </c>
    </row>
    <row r="1912" spans="1:7" x14ac:dyDescent="0.25">
      <c r="A1912" s="1" t="s">
        <v>10</v>
      </c>
      <c r="B1912" s="1">
        <v>70718</v>
      </c>
      <c r="C1912" s="1">
        <v>887</v>
      </c>
      <c r="D1912" s="1">
        <v>534</v>
      </c>
      <c r="E1912" s="4">
        <v>6020293123</v>
      </c>
      <c r="F1912" s="1">
        <v>510</v>
      </c>
      <c r="G1912" s="81">
        <f t="shared" si="29"/>
        <v>57497.181510710267</v>
      </c>
    </row>
    <row r="1913" spans="1:7" x14ac:dyDescent="0.25">
      <c r="A1913" s="1" t="s">
        <v>10</v>
      </c>
      <c r="B1913" s="1">
        <v>70719</v>
      </c>
      <c r="C1913" s="1">
        <v>3403</v>
      </c>
      <c r="D1913" s="1">
        <v>2109</v>
      </c>
      <c r="E1913" s="4">
        <v>6197472818</v>
      </c>
      <c r="F1913" s="1">
        <v>1987</v>
      </c>
      <c r="G1913" s="81">
        <f t="shared" si="29"/>
        <v>58389.656185718486</v>
      </c>
    </row>
    <row r="1914" spans="1:7" x14ac:dyDescent="0.25">
      <c r="A1914" s="1" t="s">
        <v>10</v>
      </c>
      <c r="B1914" s="1">
        <v>70720</v>
      </c>
      <c r="C1914" s="1">
        <v>1458</v>
      </c>
      <c r="D1914" s="1">
        <v>793</v>
      </c>
      <c r="E1914" s="4">
        <v>5438957476</v>
      </c>
      <c r="F1914" s="1">
        <v>748</v>
      </c>
      <c r="G1914" s="81">
        <f t="shared" si="29"/>
        <v>51303.155006858717</v>
      </c>
    </row>
    <row r="1915" spans="1:7" x14ac:dyDescent="0.25">
      <c r="A1915" s="1" t="s">
        <v>10</v>
      </c>
      <c r="B1915" s="1">
        <v>70721</v>
      </c>
      <c r="C1915" s="1">
        <v>656</v>
      </c>
      <c r="D1915" s="1">
        <v>443</v>
      </c>
      <c r="E1915" s="4">
        <v>675304878</v>
      </c>
      <c r="F1915" s="1">
        <v>420</v>
      </c>
      <c r="G1915" s="81">
        <f t="shared" si="29"/>
        <v>64024.390243902439</v>
      </c>
    </row>
    <row r="1916" spans="1:7" x14ac:dyDescent="0.25">
      <c r="A1916" s="1" t="s">
        <v>10</v>
      </c>
      <c r="B1916" s="1">
        <v>70723</v>
      </c>
      <c r="C1916" s="1">
        <v>1144</v>
      </c>
      <c r="D1916" s="1">
        <v>590</v>
      </c>
      <c r="E1916" s="4">
        <v>5157342657</v>
      </c>
      <c r="F1916" s="1">
        <v>533</v>
      </c>
      <c r="G1916" s="81">
        <f t="shared" si="29"/>
        <v>46590.909090909088</v>
      </c>
    </row>
    <row r="1917" spans="1:7" x14ac:dyDescent="0.25">
      <c r="A1917" s="1" t="s">
        <v>10</v>
      </c>
      <c r="B1917" s="1">
        <v>70724</v>
      </c>
      <c r="C1917" s="1">
        <v>829</v>
      </c>
      <c r="D1917" s="1">
        <v>589</v>
      </c>
      <c r="E1917" s="4">
        <v>7104945718</v>
      </c>
      <c r="F1917" s="1">
        <v>553</v>
      </c>
      <c r="G1917" s="81">
        <f t="shared" si="29"/>
        <v>66706.87575392038</v>
      </c>
    </row>
    <row r="1918" spans="1:7" x14ac:dyDescent="0.25">
      <c r="A1918" s="1" t="s">
        <v>10</v>
      </c>
      <c r="B1918" s="1">
        <v>70725</v>
      </c>
      <c r="C1918" s="1">
        <v>297</v>
      </c>
      <c r="D1918" s="1">
        <v>139</v>
      </c>
      <c r="E1918" s="4">
        <v>468013468</v>
      </c>
      <c r="F1918" s="1">
        <v>124</v>
      </c>
      <c r="G1918" s="81">
        <f t="shared" si="29"/>
        <v>41750.841750841748</v>
      </c>
    </row>
    <row r="1919" spans="1:7" x14ac:dyDescent="0.25">
      <c r="A1919" s="1" t="s">
        <v>10</v>
      </c>
      <c r="B1919" s="1">
        <v>70726</v>
      </c>
      <c r="C1919" s="1">
        <v>636</v>
      </c>
      <c r="D1919" s="1">
        <v>417</v>
      </c>
      <c r="E1919" s="4">
        <v>6556603774</v>
      </c>
      <c r="F1919" s="1">
        <v>389</v>
      </c>
      <c r="G1919" s="81">
        <f t="shared" si="29"/>
        <v>61163.522012578615</v>
      </c>
    </row>
    <row r="1920" spans="1:7" x14ac:dyDescent="0.25">
      <c r="A1920" s="1" t="s">
        <v>10</v>
      </c>
      <c r="B1920" s="1">
        <v>70727</v>
      </c>
      <c r="C1920" s="1">
        <v>453</v>
      </c>
      <c r="D1920" s="1">
        <v>214</v>
      </c>
      <c r="E1920" s="4">
        <v>472406181</v>
      </c>
      <c r="F1920" s="1">
        <v>203</v>
      </c>
      <c r="G1920" s="81">
        <f t="shared" si="29"/>
        <v>44812.362030905075</v>
      </c>
    </row>
    <row r="1921" spans="1:7" x14ac:dyDescent="0.25">
      <c r="A1921" s="1" t="s">
        <v>10</v>
      </c>
      <c r="B1921" s="1">
        <v>70728</v>
      </c>
      <c r="C1921" s="1">
        <v>2030</v>
      </c>
      <c r="D1921" s="1">
        <v>1253</v>
      </c>
      <c r="E1921" s="4">
        <v>6172413793</v>
      </c>
      <c r="F1921" s="1">
        <v>1169</v>
      </c>
      <c r="G1921" s="81">
        <f t="shared" si="29"/>
        <v>57586.206896551725</v>
      </c>
    </row>
    <row r="1922" spans="1:7" x14ac:dyDescent="0.25">
      <c r="A1922" s="1" t="s">
        <v>10</v>
      </c>
      <c r="B1922" s="1">
        <v>70729</v>
      </c>
      <c r="C1922" s="1">
        <v>797</v>
      </c>
      <c r="D1922" s="1">
        <v>508</v>
      </c>
      <c r="E1922" s="4">
        <v>6373902133</v>
      </c>
      <c r="F1922" s="1">
        <v>482</v>
      </c>
      <c r="G1922" s="81">
        <f t="shared" si="29"/>
        <v>60476.787954830615</v>
      </c>
    </row>
    <row r="1923" spans="1:7" x14ac:dyDescent="0.25">
      <c r="A1923" s="1" t="s">
        <v>10</v>
      </c>
      <c r="B1923" s="1">
        <v>70731</v>
      </c>
      <c r="C1923" s="1">
        <v>625</v>
      </c>
      <c r="D1923" s="1">
        <v>363</v>
      </c>
      <c r="E1923" s="1" t="s">
        <v>19</v>
      </c>
      <c r="F1923" s="1">
        <v>343</v>
      </c>
      <c r="G1923" s="81">
        <f t="shared" si="29"/>
        <v>54880</v>
      </c>
    </row>
    <row r="1924" spans="1:7" x14ac:dyDescent="0.25">
      <c r="A1924" s="1" t="s">
        <v>10</v>
      </c>
      <c r="B1924" s="1">
        <v>70732</v>
      </c>
      <c r="C1924" s="1">
        <v>1461</v>
      </c>
      <c r="D1924" s="1">
        <v>893</v>
      </c>
      <c r="E1924" s="4">
        <v>6112251882</v>
      </c>
      <c r="F1924" s="1">
        <v>853</v>
      </c>
      <c r="G1924" s="81">
        <f t="shared" si="29"/>
        <v>58384.668035592062</v>
      </c>
    </row>
    <row r="1925" spans="1:7" x14ac:dyDescent="0.25">
      <c r="A1925" s="1" t="s">
        <v>10</v>
      </c>
      <c r="B1925" s="1">
        <v>70733</v>
      </c>
      <c r="C1925" s="1">
        <v>223</v>
      </c>
      <c r="D1925" s="1">
        <v>130</v>
      </c>
      <c r="E1925" s="4">
        <v>5829596413</v>
      </c>
      <c r="F1925" s="1">
        <v>122</v>
      </c>
      <c r="G1925" s="81">
        <f t="shared" si="29"/>
        <v>54708.520179372194</v>
      </c>
    </row>
    <row r="1926" spans="1:7" x14ac:dyDescent="0.25">
      <c r="A1926" s="1" t="s">
        <v>10</v>
      </c>
      <c r="B1926" s="1">
        <v>70734</v>
      </c>
      <c r="C1926" s="1">
        <v>2215</v>
      </c>
      <c r="D1926" s="1">
        <v>1041</v>
      </c>
      <c r="E1926" s="4">
        <v>4699774266</v>
      </c>
      <c r="F1926" s="1">
        <v>950</v>
      </c>
      <c r="G1926" s="81">
        <f t="shared" ref="G1926:G1989" si="30">F1926/(C1926/100000)</f>
        <v>42889.390519187356</v>
      </c>
    </row>
    <row r="1927" spans="1:7" x14ac:dyDescent="0.25">
      <c r="A1927" s="1" t="s">
        <v>10</v>
      </c>
      <c r="B1927" s="1">
        <v>70735</v>
      </c>
      <c r="C1927" s="1">
        <v>1008</v>
      </c>
      <c r="D1927" s="1">
        <v>563</v>
      </c>
      <c r="E1927" s="4">
        <v>558531746</v>
      </c>
      <c r="F1927" s="1">
        <v>536</v>
      </c>
      <c r="G1927" s="81">
        <f t="shared" si="30"/>
        <v>53174.603174603173</v>
      </c>
    </row>
    <row r="1928" spans="1:7" x14ac:dyDescent="0.25">
      <c r="A1928" s="1" t="s">
        <v>10</v>
      </c>
      <c r="B1928" s="1">
        <v>70801</v>
      </c>
      <c r="C1928" s="1">
        <v>634</v>
      </c>
      <c r="D1928" s="1">
        <v>403</v>
      </c>
      <c r="E1928" s="4">
        <v>6356466877</v>
      </c>
      <c r="F1928" s="1">
        <v>362</v>
      </c>
      <c r="G1928" s="81">
        <f t="shared" si="30"/>
        <v>57097.791798107253</v>
      </c>
    </row>
    <row r="1929" spans="1:7" x14ac:dyDescent="0.25">
      <c r="A1929" s="1" t="s">
        <v>10</v>
      </c>
      <c r="B1929" s="1">
        <v>70802</v>
      </c>
      <c r="C1929" s="1">
        <v>597</v>
      </c>
      <c r="D1929" s="1">
        <v>442</v>
      </c>
      <c r="E1929" s="4">
        <v>7403685092</v>
      </c>
      <c r="F1929" s="1">
        <v>419</v>
      </c>
      <c r="G1929" s="81">
        <f t="shared" si="30"/>
        <v>70184.254606365168</v>
      </c>
    </row>
    <row r="1930" spans="1:7" x14ac:dyDescent="0.25">
      <c r="A1930" s="1" t="s">
        <v>10</v>
      </c>
      <c r="B1930" s="1">
        <v>70803</v>
      </c>
      <c r="C1930" s="1">
        <v>631</v>
      </c>
      <c r="D1930" s="1">
        <v>429</v>
      </c>
      <c r="E1930" s="4">
        <v>6798732171</v>
      </c>
      <c r="F1930" s="1">
        <v>404</v>
      </c>
      <c r="G1930" s="81">
        <f t="shared" si="30"/>
        <v>64025.356576862127</v>
      </c>
    </row>
    <row r="1931" spans="1:7" x14ac:dyDescent="0.25">
      <c r="A1931" s="1" t="s">
        <v>10</v>
      </c>
      <c r="B1931" s="1">
        <v>70804</v>
      </c>
      <c r="C1931" s="1">
        <v>772</v>
      </c>
      <c r="D1931" s="1">
        <v>502</v>
      </c>
      <c r="E1931" s="4">
        <v>6502590674</v>
      </c>
      <c r="F1931" s="1">
        <v>465</v>
      </c>
      <c r="G1931" s="81">
        <f t="shared" si="30"/>
        <v>60233.160621761657</v>
      </c>
    </row>
    <row r="1932" spans="1:7" x14ac:dyDescent="0.25">
      <c r="A1932" s="1" t="s">
        <v>10</v>
      </c>
      <c r="B1932" s="1">
        <v>70805</v>
      </c>
      <c r="C1932" s="1">
        <v>1479</v>
      </c>
      <c r="D1932" s="1">
        <v>936</v>
      </c>
      <c r="E1932" s="4">
        <v>6328600406</v>
      </c>
      <c r="F1932" s="1">
        <v>897</v>
      </c>
      <c r="G1932" s="81">
        <f t="shared" si="30"/>
        <v>60649.087221095338</v>
      </c>
    </row>
    <row r="1933" spans="1:7" x14ac:dyDescent="0.25">
      <c r="A1933" s="1" t="s">
        <v>10</v>
      </c>
      <c r="B1933" s="1">
        <v>70806</v>
      </c>
      <c r="C1933" s="1">
        <v>821</v>
      </c>
      <c r="D1933" s="1">
        <v>540</v>
      </c>
      <c r="E1933" s="4">
        <v>6577344702</v>
      </c>
      <c r="F1933" s="1">
        <v>526</v>
      </c>
      <c r="G1933" s="81">
        <f t="shared" si="30"/>
        <v>64068.209500609009</v>
      </c>
    </row>
    <row r="1934" spans="1:7" x14ac:dyDescent="0.25">
      <c r="A1934" s="1" t="s">
        <v>10</v>
      </c>
      <c r="B1934" s="1">
        <v>70807</v>
      </c>
      <c r="C1934" s="1">
        <v>2593</v>
      </c>
      <c r="D1934" s="1">
        <v>1735</v>
      </c>
      <c r="E1934" s="4">
        <v>66910914</v>
      </c>
      <c r="F1934" s="1">
        <v>1635</v>
      </c>
      <c r="G1934" s="81">
        <f t="shared" si="30"/>
        <v>63054.377169301966</v>
      </c>
    </row>
    <row r="1935" spans="1:7" x14ac:dyDescent="0.25">
      <c r="A1935" s="1" t="s">
        <v>10</v>
      </c>
      <c r="B1935" s="1">
        <v>70808</v>
      </c>
      <c r="C1935" s="1">
        <v>884</v>
      </c>
      <c r="D1935" s="1">
        <v>545</v>
      </c>
      <c r="E1935" s="4">
        <v>6165158371</v>
      </c>
      <c r="F1935" s="1">
        <v>505</v>
      </c>
      <c r="G1935" s="81">
        <f t="shared" si="30"/>
        <v>57126.696832579182</v>
      </c>
    </row>
    <row r="1936" spans="1:7" x14ac:dyDescent="0.25">
      <c r="A1936" s="1" t="s">
        <v>10</v>
      </c>
      <c r="B1936" s="1">
        <v>70809</v>
      </c>
      <c r="C1936" s="1">
        <v>391</v>
      </c>
      <c r="D1936" s="1">
        <v>255</v>
      </c>
      <c r="E1936" s="4">
        <v>652173913</v>
      </c>
      <c r="F1936" s="1">
        <v>240</v>
      </c>
      <c r="G1936" s="81">
        <f t="shared" si="30"/>
        <v>61381.074168797946</v>
      </c>
    </row>
    <row r="1937" spans="1:7" x14ac:dyDescent="0.25">
      <c r="A1937" s="1" t="s">
        <v>10</v>
      </c>
      <c r="B1937" s="1">
        <v>70810</v>
      </c>
      <c r="C1937" s="1">
        <v>260</v>
      </c>
      <c r="D1937" s="1">
        <v>151</v>
      </c>
      <c r="E1937" s="4">
        <v>5807692308</v>
      </c>
      <c r="F1937" s="1">
        <v>142</v>
      </c>
      <c r="G1937" s="81">
        <f t="shared" si="30"/>
        <v>54615.384615384617</v>
      </c>
    </row>
    <row r="1938" spans="1:7" x14ac:dyDescent="0.25">
      <c r="A1938" s="1" t="s">
        <v>10</v>
      </c>
      <c r="B1938" s="1">
        <v>70811</v>
      </c>
      <c r="C1938" s="1">
        <v>597</v>
      </c>
      <c r="D1938" s="1">
        <v>430</v>
      </c>
      <c r="E1938" s="4">
        <v>7202680067</v>
      </c>
      <c r="F1938" s="1">
        <v>378</v>
      </c>
      <c r="G1938" s="81">
        <f t="shared" si="30"/>
        <v>63316.582914572871</v>
      </c>
    </row>
    <row r="1939" spans="1:7" x14ac:dyDescent="0.25">
      <c r="A1939" s="1" t="s">
        <v>10</v>
      </c>
      <c r="B1939" s="1">
        <v>70812</v>
      </c>
      <c r="C1939" s="1">
        <v>41</v>
      </c>
      <c r="D1939" s="1">
        <v>22</v>
      </c>
      <c r="E1939" s="4">
        <v>5365853659</v>
      </c>
      <c r="F1939" s="1">
        <v>21</v>
      </c>
      <c r="G1939" s="81">
        <f t="shared" si="30"/>
        <v>51219.512195121955</v>
      </c>
    </row>
    <row r="1940" spans="1:7" x14ac:dyDescent="0.25">
      <c r="A1940" s="1" t="s">
        <v>10</v>
      </c>
      <c r="B1940" s="1">
        <v>70813</v>
      </c>
      <c r="C1940" s="1">
        <v>666</v>
      </c>
      <c r="D1940" s="1">
        <v>416</v>
      </c>
      <c r="E1940" s="4">
        <v>6246246246</v>
      </c>
      <c r="F1940" s="1">
        <v>387</v>
      </c>
      <c r="G1940" s="81">
        <f t="shared" si="30"/>
        <v>58108.108108108107</v>
      </c>
    </row>
    <row r="1941" spans="1:7" x14ac:dyDescent="0.25">
      <c r="A1941" s="1" t="s">
        <v>10</v>
      </c>
      <c r="B1941" s="1">
        <v>70814</v>
      </c>
      <c r="C1941" s="1">
        <v>531</v>
      </c>
      <c r="D1941" s="1">
        <v>317</v>
      </c>
      <c r="E1941" s="4">
        <v>5969868173</v>
      </c>
      <c r="F1941" s="1">
        <v>293</v>
      </c>
      <c r="G1941" s="81">
        <f t="shared" si="30"/>
        <v>55178.907721280608</v>
      </c>
    </row>
    <row r="1942" spans="1:7" x14ac:dyDescent="0.25">
      <c r="A1942" s="1" t="s">
        <v>10</v>
      </c>
      <c r="B1942" s="1">
        <v>70815</v>
      </c>
      <c r="C1942" s="1">
        <v>94</v>
      </c>
      <c r="D1942" s="1">
        <v>51</v>
      </c>
      <c r="E1942" s="4">
        <v>5425531915</v>
      </c>
      <c r="F1942" s="1">
        <v>49</v>
      </c>
      <c r="G1942" s="81">
        <f t="shared" si="30"/>
        <v>52127.659574468089</v>
      </c>
    </row>
    <row r="1943" spans="1:7" x14ac:dyDescent="0.25">
      <c r="A1943" s="1" t="s">
        <v>10</v>
      </c>
      <c r="B1943" s="1">
        <v>70816</v>
      </c>
      <c r="C1943" s="1">
        <v>1253</v>
      </c>
      <c r="D1943" s="1">
        <v>824</v>
      </c>
      <c r="E1943" s="4">
        <v>6576217079</v>
      </c>
      <c r="F1943" s="1">
        <v>801</v>
      </c>
      <c r="G1943" s="81">
        <f t="shared" si="30"/>
        <v>63926.576217079011</v>
      </c>
    </row>
    <row r="1944" spans="1:7" x14ac:dyDescent="0.25">
      <c r="A1944" s="1" t="s">
        <v>10</v>
      </c>
      <c r="B1944" s="1">
        <v>70817</v>
      </c>
      <c r="C1944" s="1">
        <v>387</v>
      </c>
      <c r="D1944" s="1">
        <v>244</v>
      </c>
      <c r="E1944" s="4">
        <v>6304909561</v>
      </c>
      <c r="F1944" s="1">
        <v>228</v>
      </c>
      <c r="G1944" s="81">
        <f t="shared" si="30"/>
        <v>58914.728682170542</v>
      </c>
    </row>
    <row r="1945" spans="1:7" x14ac:dyDescent="0.25">
      <c r="A1945" s="1" t="s">
        <v>10</v>
      </c>
      <c r="B1945" s="1">
        <v>70818</v>
      </c>
      <c r="C1945" s="1">
        <v>302</v>
      </c>
      <c r="D1945" s="1">
        <v>115</v>
      </c>
      <c r="E1945" s="4">
        <v>380794702</v>
      </c>
      <c r="F1945" s="1">
        <v>111</v>
      </c>
      <c r="G1945" s="81">
        <f t="shared" si="30"/>
        <v>36754.96688741722</v>
      </c>
    </row>
    <row r="1946" spans="1:7" x14ac:dyDescent="0.25">
      <c r="A1946" s="1" t="s">
        <v>10</v>
      </c>
      <c r="B1946" s="1">
        <v>70819</v>
      </c>
      <c r="C1946" s="1">
        <v>78</v>
      </c>
      <c r="D1946" s="1">
        <v>39</v>
      </c>
      <c r="E1946" s="1">
        <v>50</v>
      </c>
      <c r="F1946" s="1">
        <v>38</v>
      </c>
      <c r="G1946" s="81">
        <f t="shared" si="30"/>
        <v>48717.948717948719</v>
      </c>
    </row>
    <row r="1947" spans="1:7" x14ac:dyDescent="0.25">
      <c r="A1947" s="1" t="s">
        <v>10</v>
      </c>
      <c r="B1947" s="1">
        <v>70820</v>
      </c>
      <c r="C1947" s="1">
        <v>2081</v>
      </c>
      <c r="D1947" s="1">
        <v>1317</v>
      </c>
      <c r="E1947" s="4">
        <v>6328688131</v>
      </c>
      <c r="F1947" s="1">
        <v>1264</v>
      </c>
      <c r="G1947" s="81">
        <f t="shared" si="30"/>
        <v>60740.02883229217</v>
      </c>
    </row>
    <row r="1948" spans="1:7" x14ac:dyDescent="0.25">
      <c r="A1948" s="1" t="s">
        <v>10</v>
      </c>
      <c r="B1948" s="1">
        <v>70821</v>
      </c>
      <c r="C1948" s="1">
        <v>1138</v>
      </c>
      <c r="D1948" s="1">
        <v>752</v>
      </c>
      <c r="E1948" s="4">
        <v>6608084359</v>
      </c>
      <c r="F1948" s="1">
        <v>711</v>
      </c>
      <c r="G1948" s="81">
        <f t="shared" si="30"/>
        <v>62478.031634446401</v>
      </c>
    </row>
    <row r="1949" spans="1:7" x14ac:dyDescent="0.25">
      <c r="A1949" s="1" t="s">
        <v>10</v>
      </c>
      <c r="B1949" s="1">
        <v>70822</v>
      </c>
      <c r="C1949" s="1">
        <v>384</v>
      </c>
      <c r="D1949" s="1">
        <v>240</v>
      </c>
      <c r="E1949" s="1" t="s">
        <v>20</v>
      </c>
      <c r="F1949" s="1">
        <v>233</v>
      </c>
      <c r="G1949" s="81">
        <f t="shared" si="30"/>
        <v>60677.083333333328</v>
      </c>
    </row>
    <row r="1950" spans="1:7" x14ac:dyDescent="0.25">
      <c r="A1950" s="1" t="s">
        <v>10</v>
      </c>
      <c r="B1950" s="1">
        <v>70823</v>
      </c>
      <c r="C1950" s="1">
        <v>65</v>
      </c>
      <c r="D1950" s="1">
        <v>46</v>
      </c>
      <c r="E1950" s="4">
        <v>7076923077</v>
      </c>
      <c r="F1950" s="1">
        <v>40</v>
      </c>
      <c r="G1950" s="81">
        <f t="shared" si="30"/>
        <v>61538.461538461539</v>
      </c>
    </row>
    <row r="1951" spans="1:7" x14ac:dyDescent="0.25">
      <c r="A1951" s="1" t="s">
        <v>10</v>
      </c>
      <c r="B1951" s="1">
        <v>70824</v>
      </c>
      <c r="C1951" s="1">
        <v>456</v>
      </c>
      <c r="D1951" s="1">
        <v>284</v>
      </c>
      <c r="E1951" s="4">
        <v>6228070175</v>
      </c>
      <c r="F1951" s="1">
        <v>270</v>
      </c>
      <c r="G1951" s="81">
        <f t="shared" si="30"/>
        <v>59210.526315789473</v>
      </c>
    </row>
    <row r="1952" spans="1:7" x14ac:dyDescent="0.25">
      <c r="A1952" s="1" t="s">
        <v>10</v>
      </c>
      <c r="B1952" s="1">
        <v>70825</v>
      </c>
      <c r="C1952" s="1">
        <v>105</v>
      </c>
      <c r="D1952" s="1">
        <v>64</v>
      </c>
      <c r="E1952" s="4">
        <v>6095238095</v>
      </c>
      <c r="F1952" s="1">
        <v>63</v>
      </c>
      <c r="G1952" s="81">
        <f t="shared" si="30"/>
        <v>60000.000000000007</v>
      </c>
    </row>
    <row r="1953" spans="1:7" x14ac:dyDescent="0.25">
      <c r="A1953" s="1" t="s">
        <v>10</v>
      </c>
      <c r="B1953" s="1">
        <v>70826</v>
      </c>
      <c r="C1953" s="1">
        <v>1502</v>
      </c>
      <c r="D1953" s="1">
        <v>897</v>
      </c>
      <c r="E1953" s="4">
        <v>5972037284</v>
      </c>
      <c r="F1953" s="1">
        <v>870</v>
      </c>
      <c r="G1953" s="81">
        <f t="shared" si="30"/>
        <v>57922.769640479361</v>
      </c>
    </row>
    <row r="1954" spans="1:7" x14ac:dyDescent="0.25">
      <c r="A1954" s="1" t="s">
        <v>10</v>
      </c>
      <c r="B1954" s="1">
        <v>70827</v>
      </c>
      <c r="C1954" s="1">
        <v>401</v>
      </c>
      <c r="D1954" s="1">
        <v>219</v>
      </c>
      <c r="E1954" s="4">
        <v>5461346633</v>
      </c>
      <c r="F1954" s="1">
        <v>216</v>
      </c>
      <c r="G1954" s="81">
        <f t="shared" si="30"/>
        <v>53865.336658354121</v>
      </c>
    </row>
    <row r="1955" spans="1:7" x14ac:dyDescent="0.25">
      <c r="A1955" s="1" t="s">
        <v>10</v>
      </c>
      <c r="B1955" s="1">
        <v>70828</v>
      </c>
      <c r="C1955" s="1">
        <v>6989</v>
      </c>
      <c r="D1955" s="1">
        <v>4227</v>
      </c>
      <c r="E1955" s="4">
        <v>6048075547</v>
      </c>
      <c r="F1955" s="1">
        <v>4006</v>
      </c>
      <c r="G1955" s="81">
        <f t="shared" si="30"/>
        <v>57318.643582772936</v>
      </c>
    </row>
    <row r="1956" spans="1:7" x14ac:dyDescent="0.25">
      <c r="A1956" s="1" t="s">
        <v>10</v>
      </c>
      <c r="B1956" s="1">
        <v>70829</v>
      </c>
      <c r="C1956" s="1">
        <v>456</v>
      </c>
      <c r="D1956" s="1">
        <v>267</v>
      </c>
      <c r="E1956" s="4">
        <v>5855263158</v>
      </c>
      <c r="F1956" s="1">
        <v>256</v>
      </c>
      <c r="G1956" s="81">
        <f t="shared" si="30"/>
        <v>56140.350877192985</v>
      </c>
    </row>
    <row r="1957" spans="1:7" x14ac:dyDescent="0.25">
      <c r="A1957" s="1" t="s">
        <v>10</v>
      </c>
      <c r="B1957" s="1">
        <v>70830</v>
      </c>
      <c r="C1957" s="1">
        <v>485</v>
      </c>
      <c r="D1957" s="1">
        <v>311</v>
      </c>
      <c r="E1957" s="4">
        <v>6412371134</v>
      </c>
      <c r="F1957" s="1">
        <v>297</v>
      </c>
      <c r="G1957" s="81">
        <f t="shared" si="30"/>
        <v>61237.113402061856</v>
      </c>
    </row>
    <row r="1958" spans="1:7" x14ac:dyDescent="0.25">
      <c r="A1958" s="1" t="s">
        <v>10</v>
      </c>
      <c r="B1958" s="1">
        <v>70831</v>
      </c>
      <c r="C1958" s="1">
        <v>659</v>
      </c>
      <c r="D1958" s="1">
        <v>437</v>
      </c>
      <c r="E1958" s="4">
        <v>6631259484</v>
      </c>
      <c r="F1958" s="1">
        <v>396</v>
      </c>
      <c r="G1958" s="81">
        <f t="shared" si="30"/>
        <v>60091.047040971163</v>
      </c>
    </row>
    <row r="1959" spans="1:7" x14ac:dyDescent="0.25">
      <c r="A1959" s="1" t="s">
        <v>10</v>
      </c>
      <c r="B1959" s="1">
        <v>70832</v>
      </c>
      <c r="C1959" s="1">
        <v>1132</v>
      </c>
      <c r="D1959" s="1">
        <v>659</v>
      </c>
      <c r="E1959" s="4">
        <v>582155477</v>
      </c>
      <c r="F1959" s="1">
        <v>631</v>
      </c>
      <c r="G1959" s="81">
        <f t="shared" si="30"/>
        <v>55742.049469964666</v>
      </c>
    </row>
    <row r="1960" spans="1:7" x14ac:dyDescent="0.25">
      <c r="A1960" s="1" t="s">
        <v>10</v>
      </c>
      <c r="B1960" s="1">
        <v>70833</v>
      </c>
      <c r="C1960" s="1">
        <v>1483</v>
      </c>
      <c r="D1960" s="1">
        <v>949</v>
      </c>
      <c r="E1960" s="4">
        <v>6399190829</v>
      </c>
      <c r="F1960" s="1">
        <v>917</v>
      </c>
      <c r="G1960" s="81">
        <f t="shared" si="30"/>
        <v>61834.120026972356</v>
      </c>
    </row>
    <row r="1961" spans="1:7" x14ac:dyDescent="0.25">
      <c r="A1961" s="1" t="s">
        <v>10</v>
      </c>
      <c r="B1961" s="1">
        <v>70834</v>
      </c>
      <c r="C1961" s="1">
        <v>257</v>
      </c>
      <c r="D1961" s="1">
        <v>165</v>
      </c>
      <c r="E1961" s="4">
        <v>6420233463</v>
      </c>
      <c r="F1961" s="1">
        <v>158</v>
      </c>
      <c r="G1961" s="81">
        <f t="shared" si="30"/>
        <v>61478.599221789889</v>
      </c>
    </row>
    <row r="1962" spans="1:7" x14ac:dyDescent="0.25">
      <c r="A1962" s="1" t="s">
        <v>10</v>
      </c>
      <c r="B1962" s="1">
        <v>70835</v>
      </c>
      <c r="C1962" s="1">
        <v>943</v>
      </c>
      <c r="D1962" s="1">
        <v>573</v>
      </c>
      <c r="E1962" s="4">
        <v>6076352068</v>
      </c>
      <c r="F1962" s="1">
        <v>542</v>
      </c>
      <c r="G1962" s="81">
        <f t="shared" si="30"/>
        <v>57476.1399787911</v>
      </c>
    </row>
    <row r="1963" spans="1:7" x14ac:dyDescent="0.25">
      <c r="A1963" s="1" t="s">
        <v>10</v>
      </c>
      <c r="B1963" s="1">
        <v>70836</v>
      </c>
      <c r="C1963" s="1">
        <v>1267</v>
      </c>
      <c r="D1963" s="1">
        <v>776</v>
      </c>
      <c r="E1963" s="4">
        <v>6124704025</v>
      </c>
      <c r="F1963" s="1">
        <v>737</v>
      </c>
      <c r="G1963" s="81">
        <f t="shared" si="30"/>
        <v>58168.902920284134</v>
      </c>
    </row>
    <row r="1964" spans="1:7" x14ac:dyDescent="0.25">
      <c r="A1964" s="1" t="s">
        <v>10</v>
      </c>
      <c r="B1964" s="1">
        <v>70837</v>
      </c>
      <c r="C1964" s="1">
        <v>240</v>
      </c>
      <c r="D1964" s="1">
        <v>138</v>
      </c>
      <c r="E1964" s="1" t="s">
        <v>21</v>
      </c>
      <c r="F1964" s="1">
        <v>132</v>
      </c>
      <c r="G1964" s="81">
        <f t="shared" si="30"/>
        <v>55000.000000000007</v>
      </c>
    </row>
    <row r="1965" spans="1:7" x14ac:dyDescent="0.25">
      <c r="A1965" s="1" t="s">
        <v>10</v>
      </c>
      <c r="B1965" s="1">
        <v>70901</v>
      </c>
      <c r="C1965" s="1">
        <v>2169</v>
      </c>
      <c r="D1965" s="1">
        <v>1522</v>
      </c>
      <c r="E1965" s="4">
        <v>7017058552</v>
      </c>
      <c r="F1965" s="1">
        <v>1471</v>
      </c>
      <c r="G1965" s="81">
        <f t="shared" si="30"/>
        <v>67819.271553711384</v>
      </c>
    </row>
    <row r="1966" spans="1:7" x14ac:dyDescent="0.25">
      <c r="A1966" s="1" t="s">
        <v>10</v>
      </c>
      <c r="B1966" s="1">
        <v>70902</v>
      </c>
      <c r="C1966" s="1">
        <v>1866</v>
      </c>
      <c r="D1966" s="1">
        <v>1215</v>
      </c>
      <c r="E1966" s="4">
        <v>6511254019</v>
      </c>
      <c r="F1966" s="1">
        <v>1124</v>
      </c>
      <c r="G1966" s="81">
        <f t="shared" si="30"/>
        <v>60235.798499464094</v>
      </c>
    </row>
    <row r="1967" spans="1:7" x14ac:dyDescent="0.25">
      <c r="A1967" s="1" t="s">
        <v>10</v>
      </c>
      <c r="B1967" s="1">
        <v>70903</v>
      </c>
      <c r="C1967" s="1">
        <v>368</v>
      </c>
      <c r="D1967" s="1">
        <v>201</v>
      </c>
      <c r="E1967" s="4">
        <v>5461956522</v>
      </c>
      <c r="F1967" s="1">
        <v>196</v>
      </c>
      <c r="G1967" s="81">
        <f t="shared" si="30"/>
        <v>53260.869565217392</v>
      </c>
    </row>
    <row r="1968" spans="1:7" x14ac:dyDescent="0.25">
      <c r="A1968" s="1" t="s">
        <v>10</v>
      </c>
      <c r="B1968" s="1">
        <v>70904</v>
      </c>
      <c r="C1968" s="1">
        <v>1132</v>
      </c>
      <c r="D1968" s="1">
        <v>779</v>
      </c>
      <c r="E1968" s="4">
        <v>6881625442</v>
      </c>
      <c r="F1968" s="1">
        <v>745</v>
      </c>
      <c r="G1968" s="81">
        <f t="shared" si="30"/>
        <v>65812.720848056531</v>
      </c>
    </row>
    <row r="1969" spans="1:7" x14ac:dyDescent="0.25">
      <c r="A1969" s="1" t="s">
        <v>10</v>
      </c>
      <c r="B1969" s="1">
        <v>70905</v>
      </c>
      <c r="C1969" s="1">
        <v>2596</v>
      </c>
      <c r="D1969" s="1">
        <v>1811</v>
      </c>
      <c r="E1969" s="4">
        <v>6976117103</v>
      </c>
      <c r="F1969" s="1">
        <v>1754</v>
      </c>
      <c r="G1969" s="81">
        <f t="shared" si="30"/>
        <v>67565.485362095525</v>
      </c>
    </row>
    <row r="1970" spans="1:7" x14ac:dyDescent="0.25">
      <c r="A1970" s="1" t="s">
        <v>10</v>
      </c>
      <c r="B1970" s="1">
        <v>70907</v>
      </c>
      <c r="C1970" s="1">
        <v>3352</v>
      </c>
      <c r="D1970" s="1">
        <v>2220</v>
      </c>
      <c r="E1970" s="4">
        <v>6622911695</v>
      </c>
      <c r="F1970" s="1">
        <v>2174</v>
      </c>
      <c r="G1970" s="81">
        <f t="shared" si="30"/>
        <v>64856.801909307876</v>
      </c>
    </row>
    <row r="1971" spans="1:7" x14ac:dyDescent="0.25">
      <c r="A1971" s="1" t="s">
        <v>10</v>
      </c>
      <c r="B1971" s="1">
        <v>70908</v>
      </c>
      <c r="C1971" s="1">
        <v>1413</v>
      </c>
      <c r="D1971" s="1">
        <v>986</v>
      </c>
      <c r="E1971" s="4">
        <v>6978060863</v>
      </c>
      <c r="F1971" s="1">
        <v>950</v>
      </c>
      <c r="G1971" s="81">
        <f t="shared" si="30"/>
        <v>67232.837933474875</v>
      </c>
    </row>
    <row r="1972" spans="1:7" x14ac:dyDescent="0.25">
      <c r="A1972" s="1" t="s">
        <v>10</v>
      </c>
      <c r="B1972" s="1">
        <v>70909</v>
      </c>
      <c r="C1972" s="1">
        <v>4227</v>
      </c>
      <c r="D1972" s="1">
        <v>2803</v>
      </c>
      <c r="E1972" s="4">
        <v>6631180506</v>
      </c>
      <c r="F1972" s="1">
        <v>2671</v>
      </c>
      <c r="G1972" s="81">
        <f t="shared" si="30"/>
        <v>63189.022947717051</v>
      </c>
    </row>
    <row r="1973" spans="1:7" x14ac:dyDescent="0.25">
      <c r="A1973" s="1" t="s">
        <v>10</v>
      </c>
      <c r="B1973" s="1">
        <v>70910</v>
      </c>
      <c r="C1973" s="1">
        <v>1436</v>
      </c>
      <c r="D1973" s="1">
        <v>937</v>
      </c>
      <c r="E1973" s="4">
        <v>6525069638</v>
      </c>
      <c r="F1973" s="1">
        <v>878</v>
      </c>
      <c r="G1973" s="81">
        <f t="shared" si="30"/>
        <v>61142.061281337046</v>
      </c>
    </row>
    <row r="1974" spans="1:7" x14ac:dyDescent="0.25">
      <c r="A1974" s="1" t="s">
        <v>10</v>
      </c>
      <c r="B1974" s="1">
        <v>70911</v>
      </c>
      <c r="C1974" s="1">
        <v>679</v>
      </c>
      <c r="D1974" s="1">
        <v>409</v>
      </c>
      <c r="E1974" s="4">
        <v>6023564065</v>
      </c>
      <c r="F1974" s="1">
        <v>400</v>
      </c>
      <c r="G1974" s="81">
        <f t="shared" si="30"/>
        <v>58910.162002945508</v>
      </c>
    </row>
    <row r="1975" spans="1:7" x14ac:dyDescent="0.25">
      <c r="A1975" s="1" t="s">
        <v>10</v>
      </c>
      <c r="B1975" s="1">
        <v>70912</v>
      </c>
      <c r="C1975" s="1">
        <v>805</v>
      </c>
      <c r="D1975" s="1">
        <v>567</v>
      </c>
      <c r="E1975" s="4">
        <v>7043478261</v>
      </c>
      <c r="F1975" s="1">
        <v>556</v>
      </c>
      <c r="G1975" s="81">
        <f t="shared" si="30"/>
        <v>69068.322981366466</v>
      </c>
    </row>
    <row r="1976" spans="1:7" x14ac:dyDescent="0.25">
      <c r="A1976" s="1" t="s">
        <v>10</v>
      </c>
      <c r="B1976" s="1">
        <v>70913</v>
      </c>
      <c r="C1976" s="1">
        <v>472</v>
      </c>
      <c r="D1976" s="1">
        <v>270</v>
      </c>
      <c r="E1976" s="4">
        <v>5720338983</v>
      </c>
      <c r="F1976" s="1">
        <v>261</v>
      </c>
      <c r="G1976" s="81">
        <f t="shared" si="30"/>
        <v>55296.61016949152</v>
      </c>
    </row>
    <row r="1977" spans="1:7" x14ac:dyDescent="0.25">
      <c r="A1977" s="1" t="s">
        <v>10</v>
      </c>
      <c r="B1977" s="1">
        <v>70914</v>
      </c>
      <c r="C1977" s="1">
        <v>723</v>
      </c>
      <c r="D1977" s="1">
        <v>453</v>
      </c>
      <c r="E1977" s="4">
        <v>6265560166</v>
      </c>
      <c r="F1977" s="1">
        <v>435</v>
      </c>
      <c r="G1977" s="81">
        <f t="shared" si="30"/>
        <v>60165.975103734439</v>
      </c>
    </row>
    <row r="1978" spans="1:7" x14ac:dyDescent="0.25">
      <c r="A1978" s="1" t="s">
        <v>10</v>
      </c>
      <c r="B1978" s="1">
        <v>70915</v>
      </c>
      <c r="C1978" s="1">
        <v>1600</v>
      </c>
      <c r="D1978" s="1">
        <v>1068</v>
      </c>
      <c r="E1978" s="1" t="s">
        <v>22</v>
      </c>
      <c r="F1978" s="1">
        <v>1004</v>
      </c>
      <c r="G1978" s="81">
        <f t="shared" si="30"/>
        <v>62750</v>
      </c>
    </row>
    <row r="1979" spans="1:7" x14ac:dyDescent="0.25">
      <c r="A1979" s="1" t="s">
        <v>10</v>
      </c>
      <c r="B1979" s="1">
        <v>70916</v>
      </c>
      <c r="C1979" s="1">
        <v>1443</v>
      </c>
      <c r="D1979" s="1">
        <v>934</v>
      </c>
      <c r="E1979" s="4">
        <v>6472626473</v>
      </c>
      <c r="F1979" s="1">
        <v>890</v>
      </c>
      <c r="G1979" s="81">
        <f t="shared" si="30"/>
        <v>61677.061677061676</v>
      </c>
    </row>
    <row r="1980" spans="1:7" x14ac:dyDescent="0.25">
      <c r="A1980" s="1" t="s">
        <v>10</v>
      </c>
      <c r="B1980" s="1">
        <v>70917</v>
      </c>
      <c r="C1980" s="1">
        <v>7175</v>
      </c>
      <c r="D1980" s="1">
        <v>4813</v>
      </c>
      <c r="E1980" s="4">
        <v>6708013937</v>
      </c>
      <c r="F1980" s="1">
        <v>4652</v>
      </c>
      <c r="G1980" s="81">
        <f t="shared" si="30"/>
        <v>64836.236933797918</v>
      </c>
    </row>
    <row r="1981" spans="1:7" x14ac:dyDescent="0.25">
      <c r="A1981" s="1" t="s">
        <v>10</v>
      </c>
      <c r="B1981" s="1">
        <v>70918</v>
      </c>
      <c r="C1981" s="1">
        <v>1319</v>
      </c>
      <c r="D1981" s="1">
        <v>851</v>
      </c>
      <c r="E1981" s="4">
        <v>6451857468</v>
      </c>
      <c r="F1981" s="1">
        <v>793</v>
      </c>
      <c r="G1981" s="81">
        <f t="shared" si="30"/>
        <v>60121.304018195602</v>
      </c>
    </row>
    <row r="1982" spans="1:7" x14ac:dyDescent="0.25">
      <c r="A1982" s="1" t="s">
        <v>10</v>
      </c>
      <c r="B1982" s="1">
        <v>70920</v>
      </c>
      <c r="C1982" s="1">
        <v>3907</v>
      </c>
      <c r="D1982" s="1">
        <v>2650</v>
      </c>
      <c r="E1982" s="4">
        <v>6782697722</v>
      </c>
      <c r="F1982" s="1">
        <v>2565</v>
      </c>
      <c r="G1982" s="81">
        <f t="shared" si="30"/>
        <v>65651.394932173018</v>
      </c>
    </row>
    <row r="1983" spans="1:7" x14ac:dyDescent="0.25">
      <c r="A1983" s="1" t="s">
        <v>10</v>
      </c>
      <c r="B1983" s="1">
        <v>70921</v>
      </c>
      <c r="C1983" s="1">
        <v>1202</v>
      </c>
      <c r="D1983" s="1">
        <v>775</v>
      </c>
      <c r="E1983" s="4">
        <v>6447587354</v>
      </c>
      <c r="F1983" s="1">
        <v>748</v>
      </c>
      <c r="G1983" s="81">
        <f t="shared" si="30"/>
        <v>62229.617304492516</v>
      </c>
    </row>
    <row r="1984" spans="1:7" x14ac:dyDescent="0.25">
      <c r="A1984" s="1" t="s">
        <v>10</v>
      </c>
      <c r="B1984" s="1">
        <v>70922</v>
      </c>
      <c r="C1984" s="1">
        <v>1670</v>
      </c>
      <c r="D1984" s="1">
        <v>1081</v>
      </c>
      <c r="E1984" s="4">
        <v>6473053892</v>
      </c>
      <c r="F1984" s="1">
        <v>1040</v>
      </c>
      <c r="G1984" s="81">
        <f t="shared" si="30"/>
        <v>62275.44910179641</v>
      </c>
    </row>
    <row r="1985" spans="1:7" x14ac:dyDescent="0.25">
      <c r="A1985" s="1" t="s">
        <v>10</v>
      </c>
      <c r="B1985" s="1">
        <v>70923</v>
      </c>
      <c r="C1985" s="1">
        <v>1278</v>
      </c>
      <c r="D1985" s="1">
        <v>893</v>
      </c>
      <c r="E1985" s="4">
        <v>6987480438</v>
      </c>
      <c r="F1985" s="1">
        <v>827</v>
      </c>
      <c r="G1985" s="81">
        <f t="shared" si="30"/>
        <v>64710.485133020346</v>
      </c>
    </row>
    <row r="1986" spans="1:7" x14ac:dyDescent="0.25">
      <c r="A1986" s="1" t="s">
        <v>10</v>
      </c>
      <c r="B1986" s="1">
        <v>70924</v>
      </c>
      <c r="C1986" s="1">
        <v>581</v>
      </c>
      <c r="D1986" s="1">
        <v>381</v>
      </c>
      <c r="E1986" s="4">
        <v>6557659208</v>
      </c>
      <c r="F1986" s="1">
        <v>359</v>
      </c>
      <c r="G1986" s="81">
        <f t="shared" si="30"/>
        <v>61790.017211703955</v>
      </c>
    </row>
    <row r="1987" spans="1:7" x14ac:dyDescent="0.25">
      <c r="A1987" s="1" t="s">
        <v>10</v>
      </c>
      <c r="B1987" s="1">
        <v>70925</v>
      </c>
      <c r="C1987" s="1">
        <v>1508</v>
      </c>
      <c r="D1987" s="1">
        <v>1000</v>
      </c>
      <c r="E1987" s="4">
        <v>6631299735</v>
      </c>
      <c r="F1987" s="1">
        <v>952</v>
      </c>
      <c r="G1987" s="81">
        <f t="shared" si="30"/>
        <v>63129.97347480106</v>
      </c>
    </row>
    <row r="1988" spans="1:7" x14ac:dyDescent="0.25">
      <c r="A1988" s="1" t="s">
        <v>10</v>
      </c>
      <c r="B1988" s="1">
        <v>70926</v>
      </c>
      <c r="C1988" s="1">
        <v>13810</v>
      </c>
      <c r="D1988" s="1">
        <v>9459</v>
      </c>
      <c r="E1988" s="4">
        <v>6849384504</v>
      </c>
      <c r="F1988" s="1">
        <v>9211</v>
      </c>
      <c r="G1988" s="81">
        <f t="shared" si="30"/>
        <v>66698.044895003623</v>
      </c>
    </row>
    <row r="1989" spans="1:7" x14ac:dyDescent="0.25">
      <c r="A1989" s="1" t="s">
        <v>10</v>
      </c>
      <c r="B1989" s="1">
        <v>70927</v>
      </c>
      <c r="C1989" s="1">
        <v>1758</v>
      </c>
      <c r="D1989" s="1">
        <v>1169</v>
      </c>
      <c r="E1989" s="4">
        <v>664960182</v>
      </c>
      <c r="F1989" s="1">
        <v>1115</v>
      </c>
      <c r="G1989" s="81">
        <f t="shared" si="30"/>
        <v>63424.345847554046</v>
      </c>
    </row>
    <row r="1990" spans="1:7" x14ac:dyDescent="0.25">
      <c r="A1990" s="1" t="s">
        <v>10</v>
      </c>
      <c r="B1990" s="1">
        <v>70928</v>
      </c>
      <c r="C1990" s="1">
        <v>2159</v>
      </c>
      <c r="D1990" s="1">
        <v>1546</v>
      </c>
      <c r="E1990" s="4">
        <v>7160722557</v>
      </c>
      <c r="F1990" s="1">
        <v>1513</v>
      </c>
      <c r="G1990" s="81">
        <f t="shared" ref="G1990:G2053" si="31">F1990/(C1990/100000)</f>
        <v>70078.740157480308</v>
      </c>
    </row>
    <row r="1991" spans="1:7" x14ac:dyDescent="0.25">
      <c r="A1991" s="1" t="s">
        <v>10</v>
      </c>
      <c r="B1991" s="1">
        <v>70929</v>
      </c>
      <c r="C1991" s="1">
        <v>287</v>
      </c>
      <c r="D1991" s="1">
        <v>159</v>
      </c>
      <c r="E1991" s="4">
        <v>5540069686</v>
      </c>
      <c r="F1991" s="1">
        <v>149</v>
      </c>
      <c r="G1991" s="81">
        <f t="shared" si="31"/>
        <v>51916.376306620208</v>
      </c>
    </row>
    <row r="1992" spans="1:7" x14ac:dyDescent="0.25">
      <c r="A1992" s="1" t="s">
        <v>10</v>
      </c>
      <c r="B1992" s="1">
        <v>70930</v>
      </c>
      <c r="C1992" s="1">
        <v>860</v>
      </c>
      <c r="D1992" s="1">
        <v>563</v>
      </c>
      <c r="E1992" s="4">
        <v>6546511628</v>
      </c>
      <c r="F1992" s="1">
        <v>546</v>
      </c>
      <c r="G1992" s="81">
        <f t="shared" si="31"/>
        <v>63488.372093023259</v>
      </c>
    </row>
    <row r="1993" spans="1:7" x14ac:dyDescent="0.25">
      <c r="A1993" s="1" t="s">
        <v>10</v>
      </c>
      <c r="B1993" s="1">
        <v>70931</v>
      </c>
      <c r="C1993" s="1">
        <v>1928</v>
      </c>
      <c r="D1993" s="1">
        <v>1266</v>
      </c>
      <c r="E1993" s="4">
        <v>6566390041</v>
      </c>
      <c r="F1993" s="1">
        <v>1226</v>
      </c>
      <c r="G1993" s="81">
        <f t="shared" si="31"/>
        <v>63589.211618257264</v>
      </c>
    </row>
    <row r="1994" spans="1:7" x14ac:dyDescent="0.25">
      <c r="A1994" s="1" t="s">
        <v>10</v>
      </c>
      <c r="B1994" s="1">
        <v>70932</v>
      </c>
      <c r="C1994" s="1">
        <v>851</v>
      </c>
      <c r="D1994" s="1">
        <v>513</v>
      </c>
      <c r="E1994" s="4">
        <v>6028202115</v>
      </c>
      <c r="F1994" s="1">
        <v>491</v>
      </c>
      <c r="G1994" s="81">
        <f t="shared" si="31"/>
        <v>57696.827262044651</v>
      </c>
    </row>
    <row r="1995" spans="1:7" x14ac:dyDescent="0.25">
      <c r="A1995" s="1" t="s">
        <v>10</v>
      </c>
      <c r="B1995" s="1">
        <v>70933</v>
      </c>
      <c r="C1995" s="1">
        <v>2222</v>
      </c>
      <c r="D1995" s="1">
        <v>1587</v>
      </c>
      <c r="E1995" s="4">
        <v>7142214221</v>
      </c>
      <c r="F1995" s="1">
        <v>1556</v>
      </c>
      <c r="G1995" s="81">
        <f t="shared" si="31"/>
        <v>70027.002700270023</v>
      </c>
    </row>
    <row r="1996" spans="1:7" x14ac:dyDescent="0.25">
      <c r="A1996" s="1" t="s">
        <v>10</v>
      </c>
      <c r="B1996" s="1">
        <v>70934</v>
      </c>
      <c r="C1996" s="1">
        <v>1924</v>
      </c>
      <c r="D1996" s="1">
        <v>1387</v>
      </c>
      <c r="E1996" s="4">
        <v>7208939709</v>
      </c>
      <c r="F1996" s="1">
        <v>1323</v>
      </c>
      <c r="G1996" s="81">
        <f t="shared" si="31"/>
        <v>68762.993762993763</v>
      </c>
    </row>
    <row r="1997" spans="1:7" x14ac:dyDescent="0.25">
      <c r="A1997" s="1" t="s">
        <v>10</v>
      </c>
      <c r="B1997" s="1">
        <v>70935</v>
      </c>
      <c r="C1997" s="1">
        <v>1837</v>
      </c>
      <c r="D1997" s="1">
        <v>1250</v>
      </c>
      <c r="E1997" s="4">
        <v>6804572673</v>
      </c>
      <c r="F1997" s="1">
        <v>1204</v>
      </c>
      <c r="G1997" s="81">
        <f t="shared" si="31"/>
        <v>65541.643984757757</v>
      </c>
    </row>
    <row r="1998" spans="1:7" x14ac:dyDescent="0.25">
      <c r="A1998" s="1" t="s">
        <v>10</v>
      </c>
      <c r="B1998" s="1">
        <v>70936</v>
      </c>
      <c r="C1998" s="1">
        <v>5283</v>
      </c>
      <c r="D1998" s="1">
        <v>3679</v>
      </c>
      <c r="E1998" s="4">
        <v>6963846299</v>
      </c>
      <c r="F1998" s="1">
        <v>3561</v>
      </c>
      <c r="G1998" s="81">
        <f t="shared" si="31"/>
        <v>67404.883588869954</v>
      </c>
    </row>
    <row r="1999" spans="1:7" x14ac:dyDescent="0.25">
      <c r="A1999" s="1" t="s">
        <v>10</v>
      </c>
      <c r="B1999" s="1">
        <v>70937</v>
      </c>
      <c r="C1999" s="1">
        <v>1640</v>
      </c>
      <c r="D1999" s="1">
        <v>1178</v>
      </c>
      <c r="E1999" s="4">
        <v>7182926829</v>
      </c>
      <c r="F1999" s="1">
        <v>1149</v>
      </c>
      <c r="G1999" s="81">
        <f t="shared" si="31"/>
        <v>70060.975609756089</v>
      </c>
    </row>
    <row r="2000" spans="1:7" x14ac:dyDescent="0.25">
      <c r="A2000" s="1" t="s">
        <v>10</v>
      </c>
      <c r="B2000" s="1">
        <v>70938</v>
      </c>
      <c r="C2000" s="1">
        <v>2495</v>
      </c>
      <c r="D2000" s="1">
        <v>1699</v>
      </c>
      <c r="E2000" s="4">
        <v>6809619238</v>
      </c>
      <c r="F2000" s="1">
        <v>1649</v>
      </c>
      <c r="G2000" s="81">
        <f t="shared" si="31"/>
        <v>66092.184368737479</v>
      </c>
    </row>
    <row r="2001" spans="1:7" x14ac:dyDescent="0.25">
      <c r="A2001" s="1" t="s">
        <v>10</v>
      </c>
      <c r="B2001" s="1">
        <v>70939</v>
      </c>
      <c r="C2001" s="1">
        <v>2144</v>
      </c>
      <c r="D2001" s="1">
        <v>1494</v>
      </c>
      <c r="E2001" s="4">
        <v>6968283582</v>
      </c>
      <c r="F2001" s="1">
        <v>1446</v>
      </c>
      <c r="G2001" s="81">
        <f t="shared" si="31"/>
        <v>67444.029850746272</v>
      </c>
    </row>
    <row r="2002" spans="1:7" x14ac:dyDescent="0.25">
      <c r="A2002" s="1" t="s">
        <v>10</v>
      </c>
      <c r="B2002" s="1">
        <v>70940</v>
      </c>
      <c r="C2002" s="1">
        <v>1657</v>
      </c>
      <c r="D2002" s="1">
        <v>1153</v>
      </c>
      <c r="E2002" s="4">
        <v>6958358479</v>
      </c>
      <c r="F2002" s="1">
        <v>1116</v>
      </c>
      <c r="G2002" s="81">
        <f t="shared" si="31"/>
        <v>67350.633675316829</v>
      </c>
    </row>
    <row r="2003" spans="1:7" x14ac:dyDescent="0.25">
      <c r="A2003" s="1" t="s">
        <v>10</v>
      </c>
      <c r="B2003" s="1">
        <v>70941</v>
      </c>
      <c r="C2003" s="1">
        <v>680</v>
      </c>
      <c r="D2003" s="1">
        <v>410</v>
      </c>
      <c r="E2003" s="4">
        <v>6029411765</v>
      </c>
      <c r="F2003" s="1">
        <v>387</v>
      </c>
      <c r="G2003" s="81">
        <f t="shared" si="31"/>
        <v>56911.764705882357</v>
      </c>
    </row>
    <row r="2004" spans="1:7" x14ac:dyDescent="0.25">
      <c r="A2004" s="1" t="s">
        <v>10</v>
      </c>
      <c r="B2004" s="1">
        <v>80101</v>
      </c>
      <c r="C2004" s="1">
        <v>2368</v>
      </c>
      <c r="D2004" s="1">
        <v>1437</v>
      </c>
      <c r="E2004" s="4">
        <v>6068412162</v>
      </c>
      <c r="F2004" s="1">
        <v>1404</v>
      </c>
      <c r="G2004" s="81">
        <f t="shared" si="31"/>
        <v>59290.54054054054</v>
      </c>
    </row>
    <row r="2005" spans="1:7" x14ac:dyDescent="0.25">
      <c r="A2005" s="1" t="s">
        <v>10</v>
      </c>
      <c r="B2005" s="1">
        <v>80102</v>
      </c>
      <c r="C2005" s="1">
        <v>341</v>
      </c>
      <c r="D2005" s="1">
        <v>210</v>
      </c>
      <c r="E2005" s="4">
        <v>6158357771</v>
      </c>
      <c r="F2005" s="1">
        <v>205</v>
      </c>
      <c r="G2005" s="81">
        <f t="shared" si="31"/>
        <v>60117.302052785926</v>
      </c>
    </row>
    <row r="2006" spans="1:7" x14ac:dyDescent="0.25">
      <c r="A2006" s="1" t="s">
        <v>10</v>
      </c>
      <c r="B2006" s="1">
        <v>80103</v>
      </c>
      <c r="C2006" s="1">
        <v>14961</v>
      </c>
      <c r="D2006" s="1">
        <v>9281</v>
      </c>
      <c r="E2006" s="4">
        <v>6203462335</v>
      </c>
      <c r="F2006" s="1">
        <v>8982</v>
      </c>
      <c r="G2006" s="81">
        <f t="shared" si="31"/>
        <v>60036.093843994386</v>
      </c>
    </row>
    <row r="2007" spans="1:7" x14ac:dyDescent="0.25">
      <c r="A2007" s="1" t="s">
        <v>10</v>
      </c>
      <c r="B2007" s="1">
        <v>80104</v>
      </c>
      <c r="C2007" s="1">
        <v>2444</v>
      </c>
      <c r="D2007" s="1">
        <v>1490</v>
      </c>
      <c r="E2007" s="4">
        <v>6096563011</v>
      </c>
      <c r="F2007" s="1">
        <v>1457</v>
      </c>
      <c r="G2007" s="81">
        <f t="shared" si="31"/>
        <v>59615.384615384617</v>
      </c>
    </row>
    <row r="2008" spans="1:7" x14ac:dyDescent="0.25">
      <c r="A2008" s="1" t="s">
        <v>10</v>
      </c>
      <c r="B2008" s="1">
        <v>80105</v>
      </c>
      <c r="C2008" s="1">
        <v>766</v>
      </c>
      <c r="D2008" s="1">
        <v>512</v>
      </c>
      <c r="E2008" s="4">
        <v>6684073107</v>
      </c>
      <c r="F2008" s="1">
        <v>497</v>
      </c>
      <c r="G2008" s="81">
        <f t="shared" si="31"/>
        <v>64882.506527415142</v>
      </c>
    </row>
    <row r="2009" spans="1:7" x14ac:dyDescent="0.25">
      <c r="A2009" s="1" t="s">
        <v>10</v>
      </c>
      <c r="B2009" s="1">
        <v>80106</v>
      </c>
      <c r="C2009" s="1">
        <v>3352</v>
      </c>
      <c r="D2009" s="1">
        <v>2170</v>
      </c>
      <c r="E2009" s="4">
        <v>6473747017</v>
      </c>
      <c r="F2009" s="1">
        <v>2118</v>
      </c>
      <c r="G2009" s="81">
        <f t="shared" si="31"/>
        <v>63186.157517899759</v>
      </c>
    </row>
    <row r="2010" spans="1:7" x14ac:dyDescent="0.25">
      <c r="A2010" s="1" t="s">
        <v>10</v>
      </c>
      <c r="B2010" s="1">
        <v>80107</v>
      </c>
      <c r="C2010" s="1">
        <v>561</v>
      </c>
      <c r="D2010" s="1">
        <v>307</v>
      </c>
      <c r="E2010" s="4">
        <v>5472370766</v>
      </c>
      <c r="F2010" s="1">
        <v>302</v>
      </c>
      <c r="G2010" s="81">
        <f t="shared" si="31"/>
        <v>53832.442067736185</v>
      </c>
    </row>
    <row r="2011" spans="1:7" x14ac:dyDescent="0.25">
      <c r="A2011" s="1" t="s">
        <v>10</v>
      </c>
      <c r="B2011" s="1">
        <v>80108</v>
      </c>
      <c r="C2011" s="1">
        <v>1647</v>
      </c>
      <c r="D2011" s="1">
        <v>1012</v>
      </c>
      <c r="E2011" s="4">
        <v>6144505161</v>
      </c>
      <c r="F2011" s="1">
        <v>975</v>
      </c>
      <c r="G2011" s="81">
        <f t="shared" si="31"/>
        <v>59198.542805100187</v>
      </c>
    </row>
    <row r="2012" spans="1:7" x14ac:dyDescent="0.25">
      <c r="A2012" s="1" t="s">
        <v>10</v>
      </c>
      <c r="B2012" s="1">
        <v>80109</v>
      </c>
      <c r="C2012" s="1">
        <v>457</v>
      </c>
      <c r="D2012" s="1">
        <v>280</v>
      </c>
      <c r="E2012" s="4">
        <v>6126914661</v>
      </c>
      <c r="F2012" s="1">
        <v>274</v>
      </c>
      <c r="G2012" s="81">
        <f t="shared" si="31"/>
        <v>59956.236323851197</v>
      </c>
    </row>
    <row r="2013" spans="1:7" x14ac:dyDescent="0.25">
      <c r="A2013" s="1" t="s">
        <v>10</v>
      </c>
      <c r="B2013" s="1">
        <v>80110</v>
      </c>
      <c r="C2013" s="1">
        <v>1441</v>
      </c>
      <c r="D2013" s="1">
        <v>905</v>
      </c>
      <c r="E2013" s="4">
        <v>6280360861</v>
      </c>
      <c r="F2013" s="1">
        <v>882</v>
      </c>
      <c r="G2013" s="81">
        <f t="shared" si="31"/>
        <v>61207.494795281062</v>
      </c>
    </row>
    <row r="2014" spans="1:7" x14ac:dyDescent="0.25">
      <c r="A2014" s="1" t="s">
        <v>10</v>
      </c>
      <c r="B2014" s="1">
        <v>80111</v>
      </c>
      <c r="C2014" s="1">
        <v>1009</v>
      </c>
      <c r="D2014" s="1">
        <v>649</v>
      </c>
      <c r="E2014" s="4">
        <v>6432111001</v>
      </c>
      <c r="F2014" s="1">
        <v>624</v>
      </c>
      <c r="G2014" s="81">
        <f t="shared" si="31"/>
        <v>61843.409316154612</v>
      </c>
    </row>
    <row r="2015" spans="1:7" x14ac:dyDescent="0.25">
      <c r="A2015" s="1" t="s">
        <v>10</v>
      </c>
      <c r="B2015" s="1">
        <v>80112</v>
      </c>
      <c r="C2015" s="1">
        <v>677</v>
      </c>
      <c r="D2015" s="1">
        <v>398</v>
      </c>
      <c r="E2015" s="4">
        <v>58788774</v>
      </c>
      <c r="F2015" s="1">
        <v>388</v>
      </c>
      <c r="G2015" s="81">
        <f t="shared" si="31"/>
        <v>57311.669128508125</v>
      </c>
    </row>
    <row r="2016" spans="1:7" x14ac:dyDescent="0.25">
      <c r="A2016" s="1" t="s">
        <v>10</v>
      </c>
      <c r="B2016" s="1">
        <v>80113</v>
      </c>
      <c r="C2016" s="1">
        <v>1577</v>
      </c>
      <c r="D2016" s="1">
        <v>1205</v>
      </c>
      <c r="E2016" s="4">
        <v>7641090679</v>
      </c>
      <c r="F2016" s="1">
        <v>1168</v>
      </c>
      <c r="G2016" s="81">
        <f t="shared" si="31"/>
        <v>74064.679771718453</v>
      </c>
    </row>
    <row r="2017" spans="1:7" x14ac:dyDescent="0.25">
      <c r="A2017" s="1" t="s">
        <v>10</v>
      </c>
      <c r="B2017" s="1">
        <v>80114</v>
      </c>
      <c r="C2017" s="1">
        <v>286</v>
      </c>
      <c r="D2017" s="1">
        <v>192</v>
      </c>
      <c r="E2017" s="4">
        <v>6713286713</v>
      </c>
      <c r="F2017" s="1">
        <v>189</v>
      </c>
      <c r="G2017" s="81">
        <f t="shared" si="31"/>
        <v>66083.916083916076</v>
      </c>
    </row>
    <row r="2018" spans="1:7" x14ac:dyDescent="0.25">
      <c r="A2018" s="1" t="s">
        <v>10</v>
      </c>
      <c r="B2018" s="1">
        <v>80115</v>
      </c>
      <c r="C2018" s="1">
        <v>3639</v>
      </c>
      <c r="D2018" s="1">
        <v>2086</v>
      </c>
      <c r="E2018" s="4">
        <v>5732344051</v>
      </c>
      <c r="F2018" s="1">
        <v>2006</v>
      </c>
      <c r="G2018" s="81">
        <f t="shared" si="31"/>
        <v>55125.034350096183</v>
      </c>
    </row>
    <row r="2019" spans="1:7" x14ac:dyDescent="0.25">
      <c r="A2019" s="1" t="s">
        <v>10</v>
      </c>
      <c r="B2019" s="1">
        <v>80116</v>
      </c>
      <c r="C2019" s="1">
        <v>6205</v>
      </c>
      <c r="D2019" s="1">
        <v>3838</v>
      </c>
      <c r="E2019" s="4">
        <v>6185334408</v>
      </c>
      <c r="F2019" s="1">
        <v>3747</v>
      </c>
      <c r="G2019" s="81">
        <f t="shared" si="31"/>
        <v>60386.78485092667</v>
      </c>
    </row>
    <row r="2020" spans="1:7" x14ac:dyDescent="0.25">
      <c r="A2020" s="1" t="s">
        <v>10</v>
      </c>
      <c r="B2020" s="1">
        <v>80117</v>
      </c>
      <c r="C2020" s="1">
        <v>4963</v>
      </c>
      <c r="D2020" s="1">
        <v>3336</v>
      </c>
      <c r="E2020" s="4">
        <v>6721740883</v>
      </c>
      <c r="F2020" s="1">
        <v>3259</v>
      </c>
      <c r="G2020" s="81">
        <f t="shared" si="31"/>
        <v>65665.927866209953</v>
      </c>
    </row>
    <row r="2021" spans="1:7" x14ac:dyDescent="0.25">
      <c r="A2021" s="1" t="s">
        <v>10</v>
      </c>
      <c r="B2021" s="1">
        <v>80118</v>
      </c>
      <c r="C2021" s="1">
        <v>877</v>
      </c>
      <c r="D2021" s="1">
        <v>563</v>
      </c>
      <c r="E2021" s="4">
        <v>6419612315</v>
      </c>
      <c r="F2021" s="1">
        <v>543</v>
      </c>
      <c r="G2021" s="81">
        <f t="shared" si="31"/>
        <v>61915.621436716079</v>
      </c>
    </row>
    <row r="2022" spans="1:7" x14ac:dyDescent="0.25">
      <c r="A2022" s="1" t="s">
        <v>10</v>
      </c>
      <c r="B2022" s="1">
        <v>80119</v>
      </c>
      <c r="C2022" s="1">
        <v>693</v>
      </c>
      <c r="D2022" s="1">
        <v>452</v>
      </c>
      <c r="E2022" s="4">
        <v>6522366522</v>
      </c>
      <c r="F2022" s="1">
        <v>438</v>
      </c>
      <c r="G2022" s="81">
        <f t="shared" si="31"/>
        <v>63203.463203463201</v>
      </c>
    </row>
    <row r="2023" spans="1:7" x14ac:dyDescent="0.25">
      <c r="A2023" s="1" t="s">
        <v>10</v>
      </c>
      <c r="B2023" s="1">
        <v>80120</v>
      </c>
      <c r="C2023" s="1">
        <v>2216</v>
      </c>
      <c r="D2023" s="1">
        <v>1424</v>
      </c>
      <c r="E2023" s="4">
        <v>642599278</v>
      </c>
      <c r="F2023" s="1">
        <v>1395</v>
      </c>
      <c r="G2023" s="81">
        <f t="shared" si="31"/>
        <v>62951.263537906139</v>
      </c>
    </row>
    <row r="2024" spans="1:7" x14ac:dyDescent="0.25">
      <c r="A2024" s="1" t="s">
        <v>10</v>
      </c>
      <c r="B2024" s="1">
        <v>80121</v>
      </c>
      <c r="C2024" s="1">
        <v>406</v>
      </c>
      <c r="D2024" s="1">
        <v>175</v>
      </c>
      <c r="E2024" s="4">
        <v>4310344828</v>
      </c>
      <c r="F2024" s="1">
        <v>165</v>
      </c>
      <c r="G2024" s="81">
        <f t="shared" si="31"/>
        <v>40640.394088669949</v>
      </c>
    </row>
    <row r="2025" spans="1:7" x14ac:dyDescent="0.25">
      <c r="A2025" s="1" t="s">
        <v>10</v>
      </c>
      <c r="B2025" s="1">
        <v>80122</v>
      </c>
      <c r="C2025" s="1">
        <v>3898</v>
      </c>
      <c r="D2025" s="1">
        <v>2619</v>
      </c>
      <c r="E2025" s="4">
        <v>6718830169</v>
      </c>
      <c r="F2025" s="1">
        <v>2551</v>
      </c>
      <c r="G2025" s="81">
        <f t="shared" si="31"/>
        <v>65443.817342226779</v>
      </c>
    </row>
    <row r="2026" spans="1:7" x14ac:dyDescent="0.25">
      <c r="A2026" s="1" t="s">
        <v>10</v>
      </c>
      <c r="B2026" s="1">
        <v>80123</v>
      </c>
      <c r="C2026" s="1">
        <v>850</v>
      </c>
      <c r="D2026" s="1">
        <v>503</v>
      </c>
      <c r="E2026" s="4">
        <v>5917647059</v>
      </c>
      <c r="F2026" s="1">
        <v>485</v>
      </c>
      <c r="G2026" s="81">
        <f t="shared" si="31"/>
        <v>57058.823529411762</v>
      </c>
    </row>
    <row r="2027" spans="1:7" x14ac:dyDescent="0.25">
      <c r="A2027" s="1" t="s">
        <v>10</v>
      </c>
      <c r="B2027" s="1">
        <v>80124</v>
      </c>
      <c r="C2027" s="1">
        <v>631</v>
      </c>
      <c r="D2027" s="1">
        <v>353</v>
      </c>
      <c r="E2027" s="4">
        <v>559429477</v>
      </c>
      <c r="F2027" s="1">
        <v>341</v>
      </c>
      <c r="G2027" s="81">
        <f t="shared" si="31"/>
        <v>54041.204437400957</v>
      </c>
    </row>
    <row r="2028" spans="1:7" x14ac:dyDescent="0.25">
      <c r="A2028" s="1" t="s">
        <v>10</v>
      </c>
      <c r="B2028" s="1">
        <v>80125</v>
      </c>
      <c r="C2028" s="1">
        <v>276</v>
      </c>
      <c r="D2028" s="1">
        <v>188</v>
      </c>
      <c r="E2028" s="4">
        <v>6811594203</v>
      </c>
      <c r="F2028" s="1">
        <v>183</v>
      </c>
      <c r="G2028" s="81">
        <f t="shared" si="31"/>
        <v>66304.34782608696</v>
      </c>
    </row>
    <row r="2029" spans="1:7" x14ac:dyDescent="0.25">
      <c r="A2029" s="1" t="s">
        <v>10</v>
      </c>
      <c r="B2029" s="1">
        <v>80126</v>
      </c>
      <c r="C2029" s="1">
        <v>2215</v>
      </c>
      <c r="D2029" s="1">
        <v>1383</v>
      </c>
      <c r="E2029" s="4">
        <v>6243792325</v>
      </c>
      <c r="F2029" s="1">
        <v>1357</v>
      </c>
      <c r="G2029" s="81">
        <f t="shared" si="31"/>
        <v>61264.108352144474</v>
      </c>
    </row>
    <row r="2030" spans="1:7" x14ac:dyDescent="0.25">
      <c r="A2030" s="1" t="s">
        <v>10</v>
      </c>
      <c r="B2030" s="1">
        <v>80127</v>
      </c>
      <c r="C2030" s="1">
        <v>700</v>
      </c>
      <c r="D2030" s="1">
        <v>415</v>
      </c>
      <c r="E2030" s="4">
        <v>5928571429</v>
      </c>
      <c r="F2030" s="1">
        <v>405</v>
      </c>
      <c r="G2030" s="81">
        <f t="shared" si="31"/>
        <v>57857.142857142855</v>
      </c>
    </row>
    <row r="2031" spans="1:7" x14ac:dyDescent="0.25">
      <c r="A2031" s="1" t="s">
        <v>10</v>
      </c>
      <c r="B2031" s="1">
        <v>80128</v>
      </c>
      <c r="C2031" s="1">
        <v>2172</v>
      </c>
      <c r="D2031" s="1">
        <v>1373</v>
      </c>
      <c r="E2031" s="4">
        <v>6321362799</v>
      </c>
      <c r="F2031" s="1">
        <v>1357</v>
      </c>
      <c r="G2031" s="81">
        <f t="shared" si="31"/>
        <v>62476.979742173113</v>
      </c>
    </row>
    <row r="2032" spans="1:7" x14ac:dyDescent="0.25">
      <c r="A2032" s="1" t="s">
        <v>10</v>
      </c>
      <c r="B2032" s="1">
        <v>80129</v>
      </c>
      <c r="C2032" s="1">
        <v>2740</v>
      </c>
      <c r="D2032" s="1">
        <v>1835</v>
      </c>
      <c r="E2032" s="4">
        <v>6697080292</v>
      </c>
      <c r="F2032" s="1">
        <v>1786</v>
      </c>
      <c r="G2032" s="81">
        <f t="shared" si="31"/>
        <v>65182.481751824816</v>
      </c>
    </row>
    <row r="2033" spans="1:7" x14ac:dyDescent="0.25">
      <c r="A2033" s="1" t="s">
        <v>10</v>
      </c>
      <c r="B2033" s="1">
        <v>80201</v>
      </c>
      <c r="C2033" s="1">
        <v>3207</v>
      </c>
      <c r="D2033" s="1">
        <v>1907</v>
      </c>
      <c r="E2033" s="4">
        <v>5946367321</v>
      </c>
      <c r="F2033" s="1">
        <v>1860</v>
      </c>
      <c r="G2033" s="81">
        <f t="shared" si="31"/>
        <v>57998.12909260991</v>
      </c>
    </row>
    <row r="2034" spans="1:7" x14ac:dyDescent="0.25">
      <c r="A2034" s="1" t="s">
        <v>10</v>
      </c>
      <c r="B2034" s="1">
        <v>80202</v>
      </c>
      <c r="C2034" s="1">
        <v>2611</v>
      </c>
      <c r="D2034" s="1">
        <v>1572</v>
      </c>
      <c r="E2034" s="4">
        <v>6020681731</v>
      </c>
      <c r="F2034" s="1">
        <v>1502</v>
      </c>
      <c r="G2034" s="81">
        <f t="shared" si="31"/>
        <v>57525.852163921867</v>
      </c>
    </row>
    <row r="2035" spans="1:7" x14ac:dyDescent="0.25">
      <c r="A2035" s="1" t="s">
        <v>10</v>
      </c>
      <c r="B2035" s="1">
        <v>80203</v>
      </c>
      <c r="C2035" s="1">
        <v>1781</v>
      </c>
      <c r="D2035" s="1">
        <v>1116</v>
      </c>
      <c r="E2035" s="4">
        <v>6266142617</v>
      </c>
      <c r="F2035" s="1">
        <v>1079</v>
      </c>
      <c r="G2035" s="81">
        <f t="shared" si="31"/>
        <v>60583.94160583942</v>
      </c>
    </row>
    <row r="2036" spans="1:7" x14ac:dyDescent="0.25">
      <c r="A2036" s="1" t="s">
        <v>10</v>
      </c>
      <c r="B2036" s="1">
        <v>80204</v>
      </c>
      <c r="C2036" s="1">
        <v>2031</v>
      </c>
      <c r="D2036" s="1">
        <v>1287</v>
      </c>
      <c r="E2036" s="4">
        <v>6336779911</v>
      </c>
      <c r="F2036" s="1">
        <v>1247</v>
      </c>
      <c r="G2036" s="81">
        <f t="shared" si="31"/>
        <v>61398.325947808953</v>
      </c>
    </row>
    <row r="2037" spans="1:7" x14ac:dyDescent="0.25">
      <c r="A2037" s="1" t="s">
        <v>10</v>
      </c>
      <c r="B2037" s="1">
        <v>80205</v>
      </c>
      <c r="C2037" s="1">
        <v>806</v>
      </c>
      <c r="D2037" s="1">
        <v>483</v>
      </c>
      <c r="E2037" s="4">
        <v>5992555831</v>
      </c>
      <c r="F2037" s="1">
        <v>475</v>
      </c>
      <c r="G2037" s="81">
        <f t="shared" si="31"/>
        <v>58933.00248138958</v>
      </c>
    </row>
    <row r="2038" spans="1:7" x14ac:dyDescent="0.25">
      <c r="A2038" s="1" t="s">
        <v>10</v>
      </c>
      <c r="B2038" s="1">
        <v>80206</v>
      </c>
      <c r="C2038" s="1">
        <v>1111</v>
      </c>
      <c r="D2038" s="1">
        <v>674</v>
      </c>
      <c r="E2038" s="4">
        <v>6066606661</v>
      </c>
      <c r="F2038" s="1">
        <v>655</v>
      </c>
      <c r="G2038" s="81">
        <f t="shared" si="31"/>
        <v>58955.895589558953</v>
      </c>
    </row>
    <row r="2039" spans="1:7" x14ac:dyDescent="0.25">
      <c r="A2039" s="1" t="s">
        <v>10</v>
      </c>
      <c r="B2039" s="1">
        <v>80207</v>
      </c>
      <c r="C2039" s="1">
        <v>29534</v>
      </c>
      <c r="D2039" s="1">
        <v>18325</v>
      </c>
      <c r="E2039" s="4">
        <v>6204713212</v>
      </c>
      <c r="F2039" s="1">
        <v>17734</v>
      </c>
      <c r="G2039" s="81">
        <f t="shared" si="31"/>
        <v>60046.048621927272</v>
      </c>
    </row>
    <row r="2040" spans="1:7" x14ac:dyDescent="0.25">
      <c r="A2040" s="1" t="s">
        <v>10</v>
      </c>
      <c r="B2040" s="1">
        <v>80208</v>
      </c>
      <c r="C2040" s="1">
        <v>610</v>
      </c>
      <c r="D2040" s="1">
        <v>386</v>
      </c>
      <c r="E2040" s="4">
        <v>6327868852</v>
      </c>
      <c r="F2040" s="1">
        <v>377</v>
      </c>
      <c r="G2040" s="81">
        <f t="shared" si="31"/>
        <v>61803.278688524588</v>
      </c>
    </row>
    <row r="2041" spans="1:7" x14ac:dyDescent="0.25">
      <c r="A2041" s="1" t="s">
        <v>10</v>
      </c>
      <c r="B2041" s="1">
        <v>80209</v>
      </c>
      <c r="C2041" s="1">
        <v>327</v>
      </c>
      <c r="D2041" s="1">
        <v>249</v>
      </c>
      <c r="E2041" s="4">
        <v>7614678899</v>
      </c>
      <c r="F2041" s="1">
        <v>242</v>
      </c>
      <c r="G2041" s="81">
        <f t="shared" si="31"/>
        <v>74006.116207951069</v>
      </c>
    </row>
    <row r="2042" spans="1:7" x14ac:dyDescent="0.25">
      <c r="A2042" s="1" t="s">
        <v>10</v>
      </c>
      <c r="B2042" s="1">
        <v>80210</v>
      </c>
      <c r="C2042" s="1">
        <v>1034</v>
      </c>
      <c r="D2042" s="1">
        <v>630</v>
      </c>
      <c r="E2042" s="4">
        <v>6092843327</v>
      </c>
      <c r="F2042" s="1">
        <v>604</v>
      </c>
      <c r="G2042" s="81">
        <f t="shared" si="31"/>
        <v>58413.926499032881</v>
      </c>
    </row>
    <row r="2043" spans="1:7" x14ac:dyDescent="0.25">
      <c r="A2043" s="1" t="s">
        <v>10</v>
      </c>
      <c r="B2043" s="1">
        <v>80211</v>
      </c>
      <c r="C2043" s="1">
        <v>3652</v>
      </c>
      <c r="D2043" s="1">
        <v>2163</v>
      </c>
      <c r="E2043" s="4">
        <v>5922782037</v>
      </c>
      <c r="F2043" s="1">
        <v>2099</v>
      </c>
      <c r="G2043" s="81">
        <f t="shared" si="31"/>
        <v>57475.355969331875</v>
      </c>
    </row>
    <row r="2044" spans="1:7" x14ac:dyDescent="0.25">
      <c r="A2044" s="1" t="s">
        <v>10</v>
      </c>
      <c r="B2044" s="1">
        <v>80212</v>
      </c>
      <c r="C2044" s="1">
        <v>417</v>
      </c>
      <c r="D2044" s="1">
        <v>219</v>
      </c>
      <c r="E2044" s="4">
        <v>5251798561</v>
      </c>
      <c r="F2044" s="1">
        <v>216</v>
      </c>
      <c r="G2044" s="81">
        <f t="shared" si="31"/>
        <v>51798.561151079135</v>
      </c>
    </row>
    <row r="2045" spans="1:7" x14ac:dyDescent="0.25">
      <c r="A2045" s="1" t="s">
        <v>10</v>
      </c>
      <c r="B2045" s="1">
        <v>80213</v>
      </c>
      <c r="C2045" s="1">
        <v>3873</v>
      </c>
      <c r="D2045" s="1">
        <v>2538</v>
      </c>
      <c r="E2045" s="4">
        <v>6553059644</v>
      </c>
      <c r="F2045" s="1">
        <v>2460</v>
      </c>
      <c r="G2045" s="81">
        <f t="shared" si="31"/>
        <v>63516.65375677769</v>
      </c>
    </row>
    <row r="2046" spans="1:7" x14ac:dyDescent="0.25">
      <c r="A2046" s="1" t="s">
        <v>10</v>
      </c>
      <c r="B2046" s="1">
        <v>80214</v>
      </c>
      <c r="C2046" s="1">
        <v>1875</v>
      </c>
      <c r="D2046" s="1">
        <v>1174</v>
      </c>
      <c r="E2046" s="4">
        <v>6261333333</v>
      </c>
      <c r="F2046" s="1">
        <v>1135</v>
      </c>
      <c r="G2046" s="81">
        <f t="shared" si="31"/>
        <v>60533.333333333336</v>
      </c>
    </row>
    <row r="2047" spans="1:7" x14ac:dyDescent="0.25">
      <c r="A2047" s="1" t="s">
        <v>10</v>
      </c>
      <c r="B2047" s="1">
        <v>80215</v>
      </c>
      <c r="C2047" s="1">
        <v>13591</v>
      </c>
      <c r="D2047" s="1">
        <v>8963</v>
      </c>
      <c r="E2047" s="4">
        <v>6594805386</v>
      </c>
      <c r="F2047" s="1">
        <v>8703</v>
      </c>
      <c r="G2047" s="81">
        <f t="shared" si="31"/>
        <v>64035.023177102492</v>
      </c>
    </row>
    <row r="2048" spans="1:7" x14ac:dyDescent="0.25">
      <c r="A2048" s="1" t="s">
        <v>10</v>
      </c>
      <c r="B2048" s="1">
        <v>80216</v>
      </c>
      <c r="C2048" s="1">
        <v>2060</v>
      </c>
      <c r="D2048" s="1">
        <v>1195</v>
      </c>
      <c r="E2048" s="4">
        <v>5800970874</v>
      </c>
      <c r="F2048" s="1">
        <v>1167</v>
      </c>
      <c r="G2048" s="81">
        <f t="shared" si="31"/>
        <v>56650.485436893206</v>
      </c>
    </row>
    <row r="2049" spans="1:7" x14ac:dyDescent="0.25">
      <c r="A2049" s="1" t="s">
        <v>10</v>
      </c>
      <c r="B2049" s="1">
        <v>80217</v>
      </c>
      <c r="C2049" s="1">
        <v>8167</v>
      </c>
      <c r="D2049" s="1">
        <v>5100</v>
      </c>
      <c r="E2049" s="4">
        <v>6244643076</v>
      </c>
      <c r="F2049" s="1">
        <v>4941</v>
      </c>
      <c r="G2049" s="81">
        <f t="shared" si="31"/>
        <v>60499.571446063419</v>
      </c>
    </row>
    <row r="2050" spans="1:7" x14ac:dyDescent="0.25">
      <c r="A2050" s="1" t="s">
        <v>10</v>
      </c>
      <c r="B2050" s="1">
        <v>80218</v>
      </c>
      <c r="C2050" s="1">
        <v>6636</v>
      </c>
      <c r="D2050" s="1">
        <v>4283</v>
      </c>
      <c r="E2050" s="4">
        <v>6454189271</v>
      </c>
      <c r="F2050" s="1">
        <v>4140</v>
      </c>
      <c r="G2050" s="81">
        <f t="shared" si="31"/>
        <v>62386.98010849909</v>
      </c>
    </row>
    <row r="2051" spans="1:7" x14ac:dyDescent="0.25">
      <c r="A2051" s="1" t="s">
        <v>10</v>
      </c>
      <c r="B2051" s="1">
        <v>80219</v>
      </c>
      <c r="C2051" s="1">
        <v>1327</v>
      </c>
      <c r="D2051" s="1">
        <v>828</v>
      </c>
      <c r="E2051" s="4">
        <v>6239638282</v>
      </c>
      <c r="F2051" s="1">
        <v>803</v>
      </c>
      <c r="G2051" s="81">
        <f t="shared" si="31"/>
        <v>60512.434061793516</v>
      </c>
    </row>
    <row r="2052" spans="1:7" x14ac:dyDescent="0.25">
      <c r="A2052" s="1" t="s">
        <v>10</v>
      </c>
      <c r="B2052" s="1">
        <v>80220</v>
      </c>
      <c r="C2052" s="1">
        <v>1885</v>
      </c>
      <c r="D2052" s="1">
        <v>1194</v>
      </c>
      <c r="E2052" s="4">
        <v>6334217507</v>
      </c>
      <c r="F2052" s="1">
        <v>1155</v>
      </c>
      <c r="G2052" s="81">
        <f t="shared" si="31"/>
        <v>61273.209549071624</v>
      </c>
    </row>
    <row r="2053" spans="1:7" x14ac:dyDescent="0.25">
      <c r="A2053" s="1" t="s">
        <v>10</v>
      </c>
      <c r="B2053" s="1">
        <v>80221</v>
      </c>
      <c r="C2053" s="1">
        <v>1066</v>
      </c>
      <c r="D2053" s="1">
        <v>662</v>
      </c>
      <c r="E2053" s="4">
        <v>6210131332</v>
      </c>
      <c r="F2053" s="1">
        <v>635</v>
      </c>
      <c r="G2053" s="81">
        <f t="shared" si="31"/>
        <v>59568.480300187621</v>
      </c>
    </row>
    <row r="2054" spans="1:7" x14ac:dyDescent="0.25">
      <c r="A2054" s="1" t="s">
        <v>10</v>
      </c>
      <c r="B2054" s="1">
        <v>80222</v>
      </c>
      <c r="C2054" s="1">
        <v>1486</v>
      </c>
      <c r="D2054" s="1">
        <v>932</v>
      </c>
      <c r="E2054" s="4">
        <v>6271870794</v>
      </c>
      <c r="F2054" s="1">
        <v>898</v>
      </c>
      <c r="G2054" s="81">
        <f t="shared" ref="G2054:G2117" si="32">F2054/(C2054/100000)</f>
        <v>60430.6864064603</v>
      </c>
    </row>
    <row r="2055" spans="1:7" x14ac:dyDescent="0.25">
      <c r="A2055" s="1" t="s">
        <v>10</v>
      </c>
      <c r="B2055" s="1">
        <v>80223</v>
      </c>
      <c r="C2055" s="1">
        <v>1159</v>
      </c>
      <c r="D2055" s="1">
        <v>637</v>
      </c>
      <c r="E2055" s="4">
        <v>5496117343</v>
      </c>
      <c r="F2055" s="1">
        <v>620</v>
      </c>
      <c r="G2055" s="81">
        <f t="shared" si="32"/>
        <v>53494.391716997416</v>
      </c>
    </row>
    <row r="2056" spans="1:7" x14ac:dyDescent="0.25">
      <c r="A2056" s="1" t="s">
        <v>10</v>
      </c>
      <c r="B2056" s="1">
        <v>80224</v>
      </c>
      <c r="C2056" s="1">
        <v>10364</v>
      </c>
      <c r="D2056" s="1">
        <v>6688</v>
      </c>
      <c r="E2056" s="4">
        <v>6453106909</v>
      </c>
      <c r="F2056" s="1">
        <v>6490</v>
      </c>
      <c r="G2056" s="81">
        <f t="shared" si="32"/>
        <v>62620.609803164807</v>
      </c>
    </row>
    <row r="2057" spans="1:7" x14ac:dyDescent="0.25">
      <c r="A2057" s="1" t="s">
        <v>10</v>
      </c>
      <c r="B2057" s="1">
        <v>80225</v>
      </c>
      <c r="C2057" s="1">
        <v>1554</v>
      </c>
      <c r="D2057" s="1">
        <v>908</v>
      </c>
      <c r="E2057" s="4">
        <v>5842985843</v>
      </c>
      <c r="F2057" s="1">
        <v>870</v>
      </c>
      <c r="G2057" s="81">
        <f t="shared" si="32"/>
        <v>55984.555984555984</v>
      </c>
    </row>
    <row r="2058" spans="1:7" x14ac:dyDescent="0.25">
      <c r="A2058" s="1" t="s">
        <v>10</v>
      </c>
      <c r="B2058" s="1">
        <v>80226</v>
      </c>
      <c r="C2058" s="1">
        <v>6244</v>
      </c>
      <c r="D2058" s="1">
        <v>4164</v>
      </c>
      <c r="E2058" s="4">
        <v>666880205</v>
      </c>
      <c r="F2058" s="1">
        <v>4060</v>
      </c>
      <c r="G2058" s="81">
        <f t="shared" si="32"/>
        <v>65022.421524663674</v>
      </c>
    </row>
    <row r="2059" spans="1:7" x14ac:dyDescent="0.25">
      <c r="A2059" s="1" t="s">
        <v>10</v>
      </c>
      <c r="B2059" s="1">
        <v>80227</v>
      </c>
      <c r="C2059" s="1">
        <v>1288</v>
      </c>
      <c r="D2059" s="1">
        <v>815</v>
      </c>
      <c r="E2059" s="4">
        <v>6327639752</v>
      </c>
      <c r="F2059" s="1">
        <v>789</v>
      </c>
      <c r="G2059" s="81">
        <f t="shared" si="32"/>
        <v>61257.763975155278</v>
      </c>
    </row>
    <row r="2060" spans="1:7" x14ac:dyDescent="0.25">
      <c r="A2060" s="1" t="s">
        <v>10</v>
      </c>
      <c r="B2060" s="1">
        <v>80228</v>
      </c>
      <c r="C2060" s="1">
        <v>4947</v>
      </c>
      <c r="D2060" s="1">
        <v>3181</v>
      </c>
      <c r="E2060" s="4">
        <v>6430159693</v>
      </c>
      <c r="F2060" s="1">
        <v>3083</v>
      </c>
      <c r="G2060" s="81">
        <f t="shared" si="32"/>
        <v>62320.598342429752</v>
      </c>
    </row>
    <row r="2061" spans="1:7" x14ac:dyDescent="0.25">
      <c r="A2061" s="1" t="s">
        <v>10</v>
      </c>
      <c r="B2061" s="1">
        <v>80229</v>
      </c>
      <c r="C2061" s="1">
        <v>524</v>
      </c>
      <c r="D2061" s="1">
        <v>376</v>
      </c>
      <c r="E2061" s="4">
        <v>7175572519</v>
      </c>
      <c r="F2061" s="1">
        <v>362</v>
      </c>
      <c r="G2061" s="81">
        <f t="shared" si="32"/>
        <v>69083.969465648857</v>
      </c>
    </row>
    <row r="2062" spans="1:7" x14ac:dyDescent="0.25">
      <c r="A2062" s="1" t="s">
        <v>10</v>
      </c>
      <c r="B2062" s="1">
        <v>80230</v>
      </c>
      <c r="C2062" s="1">
        <v>655</v>
      </c>
      <c r="D2062" s="1">
        <v>436</v>
      </c>
      <c r="E2062" s="4">
        <v>665648855</v>
      </c>
      <c r="F2062" s="1">
        <v>427</v>
      </c>
      <c r="G2062" s="81">
        <f t="shared" si="32"/>
        <v>65190.839694656483</v>
      </c>
    </row>
    <row r="2063" spans="1:7" x14ac:dyDescent="0.25">
      <c r="A2063" s="1" t="s">
        <v>10</v>
      </c>
      <c r="B2063" s="1">
        <v>80231</v>
      </c>
      <c r="C2063" s="1">
        <v>1046</v>
      </c>
      <c r="D2063" s="1">
        <v>558</v>
      </c>
      <c r="E2063" s="4">
        <v>5334608031</v>
      </c>
      <c r="F2063" s="1">
        <v>545</v>
      </c>
      <c r="G2063" s="81">
        <f t="shared" si="32"/>
        <v>52103.250478011469</v>
      </c>
    </row>
    <row r="2064" spans="1:7" x14ac:dyDescent="0.25">
      <c r="A2064" s="1" t="s">
        <v>10</v>
      </c>
      <c r="B2064" s="1">
        <v>80232</v>
      </c>
      <c r="C2064" s="1">
        <v>470</v>
      </c>
      <c r="D2064" s="1">
        <v>299</v>
      </c>
      <c r="E2064" s="4">
        <v>6361702128</v>
      </c>
      <c r="F2064" s="1">
        <v>287</v>
      </c>
      <c r="G2064" s="81">
        <f t="shared" si="32"/>
        <v>61063.829787234041</v>
      </c>
    </row>
    <row r="2065" spans="1:7" x14ac:dyDescent="0.25">
      <c r="A2065" s="1" t="s">
        <v>10</v>
      </c>
      <c r="B2065" s="1">
        <v>80233</v>
      </c>
      <c r="C2065" s="1">
        <v>942</v>
      </c>
      <c r="D2065" s="1">
        <v>617</v>
      </c>
      <c r="E2065" s="4">
        <v>6549893843</v>
      </c>
      <c r="F2065" s="1">
        <v>601</v>
      </c>
      <c r="G2065" s="81">
        <f t="shared" si="32"/>
        <v>63800.424628450106</v>
      </c>
    </row>
    <row r="2066" spans="1:7" x14ac:dyDescent="0.25">
      <c r="A2066" s="1" t="s">
        <v>10</v>
      </c>
      <c r="B2066" s="1">
        <v>80234</v>
      </c>
      <c r="C2066" s="1">
        <v>206</v>
      </c>
      <c r="D2066" s="1">
        <v>155</v>
      </c>
      <c r="E2066" s="4">
        <v>7524271845</v>
      </c>
      <c r="F2066" s="1">
        <v>152</v>
      </c>
      <c r="G2066" s="81">
        <f t="shared" si="32"/>
        <v>73786.407766990291</v>
      </c>
    </row>
    <row r="2067" spans="1:7" x14ac:dyDescent="0.25">
      <c r="A2067" s="1" t="s">
        <v>10</v>
      </c>
      <c r="B2067" s="1">
        <v>80235</v>
      </c>
      <c r="C2067" s="1">
        <v>3919</v>
      </c>
      <c r="D2067" s="1">
        <v>2603</v>
      </c>
      <c r="E2067" s="4">
        <v>664200051</v>
      </c>
      <c r="F2067" s="1">
        <v>2531</v>
      </c>
      <c r="G2067" s="81">
        <f t="shared" si="32"/>
        <v>64582.801735136512</v>
      </c>
    </row>
    <row r="2068" spans="1:7" x14ac:dyDescent="0.25">
      <c r="A2068" s="1" t="s">
        <v>10</v>
      </c>
      <c r="B2068" s="1">
        <v>80236</v>
      </c>
      <c r="C2068" s="1">
        <v>1823</v>
      </c>
      <c r="D2068" s="1">
        <v>1171</v>
      </c>
      <c r="E2068" s="4">
        <v>6423477784</v>
      </c>
      <c r="F2068" s="1">
        <v>1126</v>
      </c>
      <c r="G2068" s="81">
        <f t="shared" si="32"/>
        <v>61766.319253976959</v>
      </c>
    </row>
    <row r="2069" spans="1:7" x14ac:dyDescent="0.25">
      <c r="A2069" s="1" t="s">
        <v>10</v>
      </c>
      <c r="B2069" s="1">
        <v>80237</v>
      </c>
      <c r="C2069" s="1">
        <v>434</v>
      </c>
      <c r="D2069" s="1">
        <v>201</v>
      </c>
      <c r="E2069" s="4">
        <v>4631336406</v>
      </c>
      <c r="F2069" s="1">
        <v>200</v>
      </c>
      <c r="G2069" s="81">
        <f t="shared" si="32"/>
        <v>46082.949308755757</v>
      </c>
    </row>
    <row r="2070" spans="1:7" x14ac:dyDescent="0.25">
      <c r="A2070" s="1" t="s">
        <v>10</v>
      </c>
      <c r="B2070" s="1">
        <v>80238</v>
      </c>
      <c r="C2070" s="1">
        <v>1822</v>
      </c>
      <c r="D2070" s="1">
        <v>1077</v>
      </c>
      <c r="E2070" s="4">
        <v>5911086718</v>
      </c>
      <c r="F2070" s="1">
        <v>1058</v>
      </c>
      <c r="G2070" s="81">
        <f t="shared" si="32"/>
        <v>58068.057080131723</v>
      </c>
    </row>
    <row r="2071" spans="1:7" x14ac:dyDescent="0.25">
      <c r="A2071" s="1" t="s">
        <v>10</v>
      </c>
      <c r="B2071" s="1">
        <v>80239</v>
      </c>
      <c r="C2071" s="1">
        <v>171</v>
      </c>
      <c r="D2071" s="1">
        <v>99</v>
      </c>
      <c r="E2071" s="4">
        <v>5789473684</v>
      </c>
      <c r="F2071" s="1">
        <v>96</v>
      </c>
      <c r="G2071" s="81">
        <f t="shared" si="32"/>
        <v>56140.350877192985</v>
      </c>
    </row>
    <row r="2072" spans="1:7" x14ac:dyDescent="0.25">
      <c r="A2072" s="1" t="s">
        <v>10</v>
      </c>
      <c r="B2072" s="1">
        <v>80240</v>
      </c>
      <c r="C2072" s="1">
        <v>8655</v>
      </c>
      <c r="D2072" s="1">
        <v>5643</v>
      </c>
      <c r="E2072" s="4">
        <v>6519930676</v>
      </c>
      <c r="F2072" s="1">
        <v>5466</v>
      </c>
      <c r="G2072" s="81">
        <f t="shared" si="32"/>
        <v>63154.246100519929</v>
      </c>
    </row>
    <row r="2073" spans="1:7" x14ac:dyDescent="0.25">
      <c r="A2073" s="1" t="s">
        <v>10</v>
      </c>
      <c r="B2073" s="1">
        <v>80301</v>
      </c>
      <c r="C2073" s="1">
        <v>50257</v>
      </c>
      <c r="D2073" s="1">
        <v>32166</v>
      </c>
      <c r="E2073" s="4">
        <v>6400302445</v>
      </c>
      <c r="F2073" s="1">
        <v>31252</v>
      </c>
      <c r="G2073" s="81">
        <f t="shared" si="32"/>
        <v>62184.372326243116</v>
      </c>
    </row>
    <row r="2074" spans="1:7" x14ac:dyDescent="0.25">
      <c r="A2074" s="1" t="s">
        <v>10</v>
      </c>
      <c r="B2074" s="1">
        <v>80302</v>
      </c>
      <c r="C2074" s="1">
        <v>16769</v>
      </c>
      <c r="D2074" s="1">
        <v>10271</v>
      </c>
      <c r="E2074" s="4">
        <v>6124992546</v>
      </c>
      <c r="F2074" s="1">
        <v>9935</v>
      </c>
      <c r="G2074" s="81">
        <f t="shared" si="32"/>
        <v>59246.228159103106</v>
      </c>
    </row>
    <row r="2075" spans="1:7" x14ac:dyDescent="0.25">
      <c r="A2075" s="1" t="s">
        <v>10</v>
      </c>
      <c r="B2075" s="1">
        <v>80303</v>
      </c>
      <c r="C2075" s="1">
        <v>23476</v>
      </c>
      <c r="D2075" s="1">
        <v>14366</v>
      </c>
      <c r="E2075" s="4">
        <v>6119441131</v>
      </c>
      <c r="F2075" s="1">
        <v>13946</v>
      </c>
      <c r="G2075" s="81">
        <f t="shared" si="32"/>
        <v>59405.350144828764</v>
      </c>
    </row>
    <row r="2076" spans="1:7" x14ac:dyDescent="0.25">
      <c r="A2076" s="1" t="s">
        <v>10</v>
      </c>
      <c r="B2076" s="1">
        <v>80401</v>
      </c>
      <c r="C2076" s="1">
        <v>6877</v>
      </c>
      <c r="D2076" s="1">
        <v>4234</v>
      </c>
      <c r="E2076" s="4">
        <v>6156754399</v>
      </c>
      <c r="F2076" s="1">
        <v>4114</v>
      </c>
      <c r="G2076" s="81">
        <f t="shared" si="32"/>
        <v>59822.597062672678</v>
      </c>
    </row>
    <row r="2077" spans="1:7" x14ac:dyDescent="0.25">
      <c r="A2077" s="1" t="s">
        <v>10</v>
      </c>
      <c r="B2077" s="1">
        <v>80402</v>
      </c>
      <c r="C2077" s="1">
        <v>403</v>
      </c>
      <c r="D2077" s="1">
        <v>268</v>
      </c>
      <c r="E2077" s="4">
        <v>6650124069</v>
      </c>
      <c r="F2077" s="1">
        <v>259</v>
      </c>
      <c r="G2077" s="81">
        <f t="shared" si="32"/>
        <v>64267.990074441688</v>
      </c>
    </row>
    <row r="2078" spans="1:7" x14ac:dyDescent="0.25">
      <c r="A2078" s="1" t="s">
        <v>10</v>
      </c>
      <c r="B2078" s="1">
        <v>80403</v>
      </c>
      <c r="C2078" s="1">
        <v>140</v>
      </c>
      <c r="D2078" s="1">
        <v>79</v>
      </c>
      <c r="E2078" s="4">
        <v>5642857143</v>
      </c>
      <c r="F2078" s="1">
        <v>79</v>
      </c>
      <c r="G2078" s="81">
        <f t="shared" si="32"/>
        <v>56428.571428571428</v>
      </c>
    </row>
    <row r="2079" spans="1:7" x14ac:dyDescent="0.25">
      <c r="A2079" s="1" t="s">
        <v>10</v>
      </c>
      <c r="B2079" s="1">
        <v>80404</v>
      </c>
      <c r="C2079" s="1">
        <v>34538</v>
      </c>
      <c r="D2079" s="1">
        <v>22131</v>
      </c>
      <c r="E2079" s="4">
        <v>6407724825</v>
      </c>
      <c r="F2079" s="1">
        <v>21440</v>
      </c>
      <c r="G2079" s="81">
        <f t="shared" si="32"/>
        <v>62076.553361514852</v>
      </c>
    </row>
    <row r="2080" spans="1:7" x14ac:dyDescent="0.25">
      <c r="A2080" s="1" t="s">
        <v>10</v>
      </c>
      <c r="B2080" s="1">
        <v>80405</v>
      </c>
      <c r="C2080" s="1">
        <v>6559</v>
      </c>
      <c r="D2080" s="1">
        <v>4151</v>
      </c>
      <c r="E2080" s="4">
        <v>6328708645</v>
      </c>
      <c r="F2080" s="1">
        <v>4051</v>
      </c>
      <c r="G2080" s="81">
        <f t="shared" si="32"/>
        <v>61762.463790211928</v>
      </c>
    </row>
    <row r="2081" spans="1:7" x14ac:dyDescent="0.25">
      <c r="A2081" s="1" t="s">
        <v>10</v>
      </c>
      <c r="B2081" s="1">
        <v>80406</v>
      </c>
      <c r="C2081" s="1">
        <v>719</v>
      </c>
      <c r="D2081" s="1">
        <v>450</v>
      </c>
      <c r="E2081" s="4">
        <v>6258692629</v>
      </c>
      <c r="F2081" s="1">
        <v>431</v>
      </c>
      <c r="G2081" s="81">
        <f t="shared" si="32"/>
        <v>59944.367176634216</v>
      </c>
    </row>
    <row r="2082" spans="1:7" x14ac:dyDescent="0.25">
      <c r="A2082" s="1" t="s">
        <v>10</v>
      </c>
      <c r="B2082" s="1">
        <v>80407</v>
      </c>
      <c r="C2082" s="1">
        <v>3321</v>
      </c>
      <c r="D2082" s="1">
        <v>2143</v>
      </c>
      <c r="E2082" s="4">
        <v>645287564</v>
      </c>
      <c r="F2082" s="1">
        <v>2093</v>
      </c>
      <c r="G2082" s="81">
        <f t="shared" si="32"/>
        <v>63023.185787413422</v>
      </c>
    </row>
    <row r="2083" spans="1:7" x14ac:dyDescent="0.25">
      <c r="A2083" s="1" t="s">
        <v>10</v>
      </c>
      <c r="B2083" s="1">
        <v>80408</v>
      </c>
      <c r="C2083" s="1">
        <v>11768</v>
      </c>
      <c r="D2083" s="1">
        <v>7484</v>
      </c>
      <c r="E2083" s="4">
        <v>6359619307</v>
      </c>
      <c r="F2083" s="1">
        <v>7260</v>
      </c>
      <c r="G2083" s="81">
        <f t="shared" si="32"/>
        <v>61692.726036709719</v>
      </c>
    </row>
    <row r="2084" spans="1:7" x14ac:dyDescent="0.25">
      <c r="A2084" s="1" t="s">
        <v>10</v>
      </c>
      <c r="B2084" s="1">
        <v>80409</v>
      </c>
      <c r="C2084" s="1">
        <v>3119</v>
      </c>
      <c r="D2084" s="1">
        <v>1954</v>
      </c>
      <c r="E2084" s="4">
        <v>6264828471</v>
      </c>
      <c r="F2084" s="1">
        <v>1894</v>
      </c>
      <c r="G2084" s="81">
        <f t="shared" si="32"/>
        <v>60724.591215133056</v>
      </c>
    </row>
    <row r="2085" spans="1:7" x14ac:dyDescent="0.25">
      <c r="A2085" s="1" t="s">
        <v>10</v>
      </c>
      <c r="B2085" s="1">
        <v>80410</v>
      </c>
      <c r="C2085" s="1">
        <v>4793</v>
      </c>
      <c r="D2085" s="1">
        <v>2999</v>
      </c>
      <c r="E2085" s="4">
        <v>6257041519</v>
      </c>
      <c r="F2085" s="1">
        <v>2915</v>
      </c>
      <c r="G2085" s="81">
        <f t="shared" si="32"/>
        <v>60817.859378259964</v>
      </c>
    </row>
    <row r="2086" spans="1:7" x14ac:dyDescent="0.25">
      <c r="A2086" s="1" t="s">
        <v>10</v>
      </c>
      <c r="B2086" s="1">
        <v>80411</v>
      </c>
      <c r="C2086" s="1">
        <v>675</v>
      </c>
      <c r="D2086" s="1">
        <v>458</v>
      </c>
      <c r="E2086" s="4">
        <v>6785185185</v>
      </c>
      <c r="F2086" s="1">
        <v>446</v>
      </c>
      <c r="G2086" s="81">
        <f t="shared" si="32"/>
        <v>66074.074074074073</v>
      </c>
    </row>
    <row r="2087" spans="1:7" x14ac:dyDescent="0.25">
      <c r="A2087" s="1" t="s">
        <v>10</v>
      </c>
      <c r="B2087" s="1">
        <v>80412</v>
      </c>
      <c r="C2087" s="1">
        <v>4092</v>
      </c>
      <c r="D2087" s="1">
        <v>2415</v>
      </c>
      <c r="E2087" s="4">
        <v>5901759531</v>
      </c>
      <c r="F2087" s="1">
        <v>2332</v>
      </c>
      <c r="G2087" s="81">
        <f t="shared" si="32"/>
        <v>56989.247311827959</v>
      </c>
    </row>
    <row r="2088" spans="1:7" x14ac:dyDescent="0.25">
      <c r="A2088" s="1" t="s">
        <v>10</v>
      </c>
      <c r="B2088" s="1">
        <v>80413</v>
      </c>
      <c r="C2088" s="1">
        <v>2348</v>
      </c>
      <c r="D2088" s="1">
        <v>1306</v>
      </c>
      <c r="E2088" s="4">
        <v>5562180579</v>
      </c>
      <c r="F2088" s="1">
        <v>1264</v>
      </c>
      <c r="G2088" s="81">
        <f t="shared" si="32"/>
        <v>53833.049403747871</v>
      </c>
    </row>
    <row r="2089" spans="1:7" x14ac:dyDescent="0.25">
      <c r="A2089" s="1" t="s">
        <v>10</v>
      </c>
      <c r="B2089" s="1">
        <v>80414</v>
      </c>
      <c r="C2089" s="1">
        <v>12026</v>
      </c>
      <c r="D2089" s="1">
        <v>7677</v>
      </c>
      <c r="E2089" s="4">
        <v>6383668718</v>
      </c>
      <c r="F2089" s="1">
        <v>7442</v>
      </c>
      <c r="G2089" s="81">
        <f t="shared" si="32"/>
        <v>61882.587726592377</v>
      </c>
    </row>
    <row r="2090" spans="1:7" x14ac:dyDescent="0.25">
      <c r="A2090" s="1" t="s">
        <v>10</v>
      </c>
      <c r="B2090" s="1">
        <v>80415</v>
      </c>
      <c r="C2090" s="1">
        <v>350</v>
      </c>
      <c r="D2090" s="1">
        <v>233</v>
      </c>
      <c r="E2090" s="4">
        <v>6657142857</v>
      </c>
      <c r="F2090" s="1">
        <v>224</v>
      </c>
      <c r="G2090" s="81">
        <f t="shared" si="32"/>
        <v>64000</v>
      </c>
    </row>
    <row r="2091" spans="1:7" x14ac:dyDescent="0.25">
      <c r="A2091" s="1" t="s">
        <v>10</v>
      </c>
      <c r="B2091" s="1">
        <v>80416</v>
      </c>
      <c r="C2091" s="1">
        <v>2159</v>
      </c>
      <c r="D2091" s="1">
        <v>1439</v>
      </c>
      <c r="E2091" s="4">
        <v>6665122742</v>
      </c>
      <c r="F2091" s="1">
        <v>1395</v>
      </c>
      <c r="G2091" s="81">
        <f t="shared" si="32"/>
        <v>64613.246873552569</v>
      </c>
    </row>
    <row r="2092" spans="1:7" x14ac:dyDescent="0.25">
      <c r="A2092" s="1" t="s">
        <v>10</v>
      </c>
      <c r="B2092" s="1">
        <v>80417</v>
      </c>
      <c r="C2092" s="1">
        <v>2723</v>
      </c>
      <c r="D2092" s="1">
        <v>1660</v>
      </c>
      <c r="E2092" s="4">
        <v>6096217407</v>
      </c>
      <c r="F2092" s="1">
        <v>1620</v>
      </c>
      <c r="G2092" s="81">
        <f t="shared" si="32"/>
        <v>59493.206022769002</v>
      </c>
    </row>
    <row r="2093" spans="1:7" x14ac:dyDescent="0.25">
      <c r="A2093" s="1" t="s">
        <v>10</v>
      </c>
      <c r="B2093" s="1">
        <v>80418</v>
      </c>
      <c r="C2093" s="1">
        <v>2509</v>
      </c>
      <c r="D2093" s="1">
        <v>1580</v>
      </c>
      <c r="E2093" s="4">
        <v>6297329613</v>
      </c>
      <c r="F2093" s="1">
        <v>1535</v>
      </c>
      <c r="G2093" s="81">
        <f t="shared" si="32"/>
        <v>61179.752889597446</v>
      </c>
    </row>
    <row r="2094" spans="1:7" x14ac:dyDescent="0.25">
      <c r="A2094" s="1" t="s">
        <v>10</v>
      </c>
      <c r="B2094" s="1">
        <v>80419</v>
      </c>
      <c r="C2094" s="1">
        <v>808</v>
      </c>
      <c r="D2094" s="1">
        <v>459</v>
      </c>
      <c r="E2094" s="4">
        <v>5680693069</v>
      </c>
      <c r="F2094" s="1">
        <v>447</v>
      </c>
      <c r="G2094" s="81">
        <f t="shared" si="32"/>
        <v>55321.782178217822</v>
      </c>
    </row>
    <row r="2095" spans="1:7" x14ac:dyDescent="0.25">
      <c r="A2095" s="1" t="s">
        <v>10</v>
      </c>
      <c r="B2095" s="1">
        <v>80420</v>
      </c>
      <c r="C2095" s="1">
        <v>2597</v>
      </c>
      <c r="D2095" s="1">
        <v>1666</v>
      </c>
      <c r="E2095" s="4">
        <v>641509434</v>
      </c>
      <c r="F2095" s="1">
        <v>1625</v>
      </c>
      <c r="G2095" s="81">
        <f t="shared" si="32"/>
        <v>62572.198690797071</v>
      </c>
    </row>
    <row r="2096" spans="1:7" x14ac:dyDescent="0.25">
      <c r="A2096" s="1" t="s">
        <v>10</v>
      </c>
      <c r="B2096" s="1">
        <v>80421</v>
      </c>
      <c r="C2096" s="1">
        <v>619</v>
      </c>
      <c r="D2096" s="1">
        <v>418</v>
      </c>
      <c r="E2096" s="4">
        <v>6752827141</v>
      </c>
      <c r="F2096" s="1">
        <v>395</v>
      </c>
      <c r="G2096" s="81">
        <f t="shared" si="32"/>
        <v>63812.600969305327</v>
      </c>
    </row>
    <row r="2097" spans="1:7" x14ac:dyDescent="0.25">
      <c r="A2097" s="1" t="s">
        <v>10</v>
      </c>
      <c r="B2097" s="1">
        <v>80422</v>
      </c>
      <c r="C2097" s="1">
        <v>415</v>
      </c>
      <c r="D2097" s="1">
        <v>247</v>
      </c>
      <c r="E2097" s="4">
        <v>5951807229</v>
      </c>
      <c r="F2097" s="1">
        <v>245</v>
      </c>
      <c r="G2097" s="81">
        <f t="shared" si="32"/>
        <v>59036.144578313251</v>
      </c>
    </row>
    <row r="2098" spans="1:7" x14ac:dyDescent="0.25">
      <c r="A2098" s="1" t="s">
        <v>10</v>
      </c>
      <c r="B2098" s="1">
        <v>80423</v>
      </c>
      <c r="C2098" s="1">
        <v>2171</v>
      </c>
      <c r="D2098" s="1">
        <v>1377</v>
      </c>
      <c r="E2098" s="4">
        <v>6342699217</v>
      </c>
      <c r="F2098" s="1">
        <v>1342</v>
      </c>
      <c r="G2098" s="81">
        <f t="shared" si="32"/>
        <v>61814.831874712116</v>
      </c>
    </row>
    <row r="2099" spans="1:7" x14ac:dyDescent="0.25">
      <c r="A2099" s="1" t="s">
        <v>10</v>
      </c>
      <c r="B2099" s="1">
        <v>80424</v>
      </c>
      <c r="C2099" s="1">
        <v>3328</v>
      </c>
      <c r="D2099" s="1">
        <v>2104</v>
      </c>
      <c r="E2099" s="4">
        <v>6322115385</v>
      </c>
      <c r="F2099" s="1">
        <v>2049</v>
      </c>
      <c r="G2099" s="81">
        <f t="shared" si="32"/>
        <v>61568.509615384624</v>
      </c>
    </row>
    <row r="2100" spans="1:7" x14ac:dyDescent="0.25">
      <c r="A2100" s="1" t="s">
        <v>10</v>
      </c>
      <c r="B2100" s="1">
        <v>90101</v>
      </c>
      <c r="C2100" s="1">
        <v>15867</v>
      </c>
      <c r="D2100" s="1">
        <v>11044</v>
      </c>
      <c r="E2100" s="4">
        <v>6960357976</v>
      </c>
      <c r="F2100" s="1">
        <v>10571</v>
      </c>
      <c r="G2100" s="81">
        <f t="shared" si="32"/>
        <v>66622.549946429688</v>
      </c>
    </row>
    <row r="2101" spans="1:7" x14ac:dyDescent="0.25">
      <c r="A2101" s="1" t="s">
        <v>10</v>
      </c>
      <c r="B2101" s="1">
        <v>90201</v>
      </c>
      <c r="C2101" s="1">
        <v>105237</v>
      </c>
      <c r="D2101" s="1">
        <v>67088</v>
      </c>
      <c r="E2101" s="4">
        <v>6374944174</v>
      </c>
      <c r="F2101" s="1">
        <v>63291</v>
      </c>
      <c r="G2101" s="81">
        <f t="shared" si="32"/>
        <v>60141.39513669147</v>
      </c>
    </row>
    <row r="2102" spans="1:7" x14ac:dyDescent="0.25">
      <c r="A2102" s="1" t="s">
        <v>10</v>
      </c>
      <c r="B2102" s="1">
        <v>90301</v>
      </c>
      <c r="C2102" s="1">
        <v>93248</v>
      </c>
      <c r="D2102" s="1">
        <v>63090</v>
      </c>
      <c r="E2102" s="4">
        <v>6765828758</v>
      </c>
      <c r="F2102" s="1">
        <v>60044</v>
      </c>
      <c r="G2102" s="81">
        <f t="shared" si="32"/>
        <v>64391.729581331507</v>
      </c>
    </row>
    <row r="2103" spans="1:7" x14ac:dyDescent="0.25">
      <c r="A2103" s="1" t="s">
        <v>10</v>
      </c>
      <c r="B2103" s="1">
        <v>90401</v>
      </c>
      <c r="C2103" s="1">
        <v>33075</v>
      </c>
      <c r="D2103" s="1">
        <v>22532</v>
      </c>
      <c r="E2103" s="4">
        <v>681239607</v>
      </c>
      <c r="F2103" s="1">
        <v>21514</v>
      </c>
      <c r="G2103" s="81">
        <f t="shared" si="32"/>
        <v>65046.107331821622</v>
      </c>
    </row>
    <row r="2104" spans="1:7" x14ac:dyDescent="0.25">
      <c r="A2104" s="1" t="s">
        <v>10</v>
      </c>
      <c r="B2104" s="1">
        <v>90501</v>
      </c>
      <c r="C2104" s="1">
        <v>54373</v>
      </c>
      <c r="D2104" s="1">
        <v>35048</v>
      </c>
      <c r="E2104" s="4">
        <v>6445846284</v>
      </c>
      <c r="F2104" s="1">
        <v>33144</v>
      </c>
      <c r="G2104" s="81">
        <f t="shared" si="32"/>
        <v>60956.724845051765</v>
      </c>
    </row>
    <row r="2105" spans="1:7" x14ac:dyDescent="0.25">
      <c r="A2105" s="1" t="s">
        <v>10</v>
      </c>
      <c r="B2105" s="1">
        <v>90601</v>
      </c>
      <c r="C2105" s="1">
        <v>31336</v>
      </c>
      <c r="D2105" s="1">
        <v>21964</v>
      </c>
      <c r="E2105" s="4">
        <v>7009190707</v>
      </c>
      <c r="F2105" s="1">
        <v>20953</v>
      </c>
      <c r="G2105" s="81">
        <f t="shared" si="32"/>
        <v>66865.585907582325</v>
      </c>
    </row>
    <row r="2106" spans="1:7" x14ac:dyDescent="0.25">
      <c r="A2106" s="1" t="s">
        <v>10</v>
      </c>
      <c r="B2106" s="1">
        <v>90701</v>
      </c>
      <c r="C2106" s="1">
        <v>31683</v>
      </c>
      <c r="D2106" s="1">
        <v>22659</v>
      </c>
      <c r="E2106" s="4">
        <v>7151784869</v>
      </c>
      <c r="F2106" s="1">
        <v>21728</v>
      </c>
      <c r="G2106" s="81">
        <f t="shared" si="32"/>
        <v>68579.364327872987</v>
      </c>
    </row>
    <row r="2107" spans="1:7" x14ac:dyDescent="0.25">
      <c r="A2107" s="1" t="s">
        <v>10</v>
      </c>
      <c r="B2107" s="1">
        <v>90801</v>
      </c>
      <c r="C2107" s="1">
        <v>24365</v>
      </c>
      <c r="D2107" s="1">
        <v>16979</v>
      </c>
      <c r="E2107" s="4">
        <v>6968602504</v>
      </c>
      <c r="F2107" s="1">
        <v>16307</v>
      </c>
      <c r="G2107" s="81">
        <f t="shared" si="32"/>
        <v>66927.970449415137</v>
      </c>
    </row>
    <row r="2108" spans="1:7" x14ac:dyDescent="0.25">
      <c r="A2108" s="1" t="s">
        <v>10</v>
      </c>
      <c r="B2108" s="1">
        <v>90901</v>
      </c>
      <c r="C2108" s="1">
        <v>41812</v>
      </c>
      <c r="D2108" s="1">
        <v>29499</v>
      </c>
      <c r="E2108" s="4">
        <v>7055151631</v>
      </c>
      <c r="F2108" s="1">
        <v>28296</v>
      </c>
      <c r="G2108" s="81">
        <f t="shared" si="32"/>
        <v>67674.351860709852</v>
      </c>
    </row>
    <row r="2109" spans="1:7" x14ac:dyDescent="0.25">
      <c r="A2109" s="1" t="s">
        <v>10</v>
      </c>
      <c r="B2109" s="1">
        <v>91001</v>
      </c>
      <c r="C2109" s="1">
        <v>210573</v>
      </c>
      <c r="D2109" s="1">
        <v>123827</v>
      </c>
      <c r="E2109" s="4">
        <v>5880478504</v>
      </c>
      <c r="F2109" s="1">
        <v>115262</v>
      </c>
      <c r="G2109" s="81">
        <f t="shared" si="32"/>
        <v>54737.312001063765</v>
      </c>
    </row>
    <row r="2110" spans="1:7" x14ac:dyDescent="0.25">
      <c r="A2110" s="1" t="s">
        <v>10</v>
      </c>
      <c r="B2110" s="1">
        <v>91101</v>
      </c>
      <c r="C2110" s="1">
        <v>105022</v>
      </c>
      <c r="D2110" s="1">
        <v>63536</v>
      </c>
      <c r="E2110" s="4">
        <v>6049780046</v>
      </c>
      <c r="F2110" s="1">
        <v>59597</v>
      </c>
      <c r="G2110" s="81">
        <f t="shared" si="32"/>
        <v>56747.157738378628</v>
      </c>
    </row>
    <row r="2111" spans="1:7" x14ac:dyDescent="0.25">
      <c r="A2111" s="1" t="s">
        <v>10</v>
      </c>
      <c r="B2111" s="1">
        <v>91201</v>
      </c>
      <c r="C2111" s="1">
        <v>96998</v>
      </c>
      <c r="D2111" s="1">
        <v>60297</v>
      </c>
      <c r="E2111" s="4">
        <v>6216313738</v>
      </c>
      <c r="F2111" s="1">
        <v>56573</v>
      </c>
      <c r="G2111" s="81">
        <f t="shared" si="32"/>
        <v>58323.882966659112</v>
      </c>
    </row>
    <row r="2112" spans="1:7" x14ac:dyDescent="0.25">
      <c r="A2112" s="1" t="s">
        <v>10</v>
      </c>
      <c r="B2112" s="1">
        <v>91301</v>
      </c>
      <c r="C2112" s="1">
        <v>53903</v>
      </c>
      <c r="D2112" s="1">
        <v>38261</v>
      </c>
      <c r="E2112" s="4">
        <v>7098120698</v>
      </c>
      <c r="F2112" s="1">
        <v>36664</v>
      </c>
      <c r="G2112" s="81">
        <f t="shared" si="32"/>
        <v>68018.477635753108</v>
      </c>
    </row>
    <row r="2113" spans="1:7" x14ac:dyDescent="0.25">
      <c r="A2113" s="1" t="s">
        <v>10</v>
      </c>
      <c r="B2113" s="1">
        <v>91401</v>
      </c>
      <c r="C2113" s="1">
        <v>93366</v>
      </c>
      <c r="D2113" s="1">
        <v>62349</v>
      </c>
      <c r="E2113" s="4">
        <v>6677912731</v>
      </c>
      <c r="F2113" s="1">
        <v>59392</v>
      </c>
      <c r="G2113" s="81">
        <f t="shared" si="32"/>
        <v>63612.021506758349</v>
      </c>
    </row>
    <row r="2114" spans="1:7" x14ac:dyDescent="0.25">
      <c r="A2114" s="1" t="s">
        <v>10</v>
      </c>
      <c r="B2114" s="1">
        <v>91501</v>
      </c>
      <c r="C2114" s="1">
        <v>76137</v>
      </c>
      <c r="D2114" s="1">
        <v>45916</v>
      </c>
      <c r="E2114" s="4">
        <v>6030707803</v>
      </c>
      <c r="F2114" s="1">
        <v>43072</v>
      </c>
      <c r="G2114" s="81">
        <f t="shared" si="32"/>
        <v>56571.706266335685</v>
      </c>
    </row>
    <row r="2115" spans="1:7" x14ac:dyDescent="0.25">
      <c r="A2115" s="1" t="s">
        <v>10</v>
      </c>
      <c r="B2115" s="1">
        <v>91601</v>
      </c>
      <c r="C2115" s="1">
        <v>102480</v>
      </c>
      <c r="D2115" s="1">
        <v>63275</v>
      </c>
      <c r="E2115" s="4">
        <v>6174375488</v>
      </c>
      <c r="F2115" s="1">
        <v>59395</v>
      </c>
      <c r="G2115" s="81">
        <f t="shared" si="32"/>
        <v>57957.650273224048</v>
      </c>
    </row>
    <row r="2116" spans="1:7" x14ac:dyDescent="0.25">
      <c r="A2116" s="1" t="s">
        <v>10</v>
      </c>
      <c r="B2116" s="1">
        <v>91701</v>
      </c>
      <c r="C2116" s="1">
        <v>56488</v>
      </c>
      <c r="D2116" s="1">
        <v>35974</v>
      </c>
      <c r="E2116" s="4">
        <v>6368432233</v>
      </c>
      <c r="F2116" s="1">
        <v>34032</v>
      </c>
      <c r="G2116" s="81">
        <f t="shared" si="32"/>
        <v>60246.424019260725</v>
      </c>
    </row>
    <row r="2117" spans="1:7" x14ac:dyDescent="0.25">
      <c r="A2117" s="1" t="s">
        <v>10</v>
      </c>
      <c r="B2117" s="1">
        <v>91801</v>
      </c>
      <c r="C2117" s="1">
        <v>51327</v>
      </c>
      <c r="D2117" s="1">
        <v>35497</v>
      </c>
      <c r="E2117" s="4">
        <v>6915853255</v>
      </c>
      <c r="F2117" s="1">
        <v>34015</v>
      </c>
      <c r="G2117" s="81">
        <f t="shared" si="32"/>
        <v>66271.163325345333</v>
      </c>
    </row>
    <row r="2118" spans="1:7" x14ac:dyDescent="0.25">
      <c r="A2118" s="1" t="s">
        <v>10</v>
      </c>
      <c r="B2118" s="1">
        <v>91901</v>
      </c>
      <c r="C2118" s="1">
        <v>73861</v>
      </c>
      <c r="D2118" s="1">
        <v>51296</v>
      </c>
      <c r="E2118" s="4">
        <v>6944937112</v>
      </c>
      <c r="F2118" s="1">
        <v>48993</v>
      </c>
      <c r="G2118" s="81">
        <f t="shared" ref="G2118:G2121" si="33">F2118/(C2118/100000)</f>
        <v>66331.352134414643</v>
      </c>
    </row>
    <row r="2119" spans="1:7" x14ac:dyDescent="0.25">
      <c r="A2119" s="1" t="s">
        <v>10</v>
      </c>
      <c r="B2119" s="1">
        <v>92001</v>
      </c>
      <c r="C2119" s="1">
        <v>85264</v>
      </c>
      <c r="D2119" s="1">
        <v>51370</v>
      </c>
      <c r="E2119" s="4">
        <v>6024817039</v>
      </c>
      <c r="F2119" s="1">
        <v>48077</v>
      </c>
      <c r="G2119" s="81">
        <f t="shared" si="33"/>
        <v>56386.048039031717</v>
      </c>
    </row>
    <row r="2120" spans="1:7" x14ac:dyDescent="0.25">
      <c r="A2120" s="1" t="s">
        <v>10</v>
      </c>
      <c r="B2120" s="1">
        <v>92101</v>
      </c>
      <c r="C2120" s="1">
        <v>173916</v>
      </c>
      <c r="D2120" s="1">
        <v>113840</v>
      </c>
      <c r="E2120" s="4">
        <v>6545688723</v>
      </c>
      <c r="F2120" s="1">
        <v>107648</v>
      </c>
      <c r="G2120" s="81">
        <f t="shared" si="33"/>
        <v>61896.547758688102</v>
      </c>
    </row>
    <row r="2121" spans="1:7" x14ac:dyDescent="0.25">
      <c r="A2121" s="1" t="s">
        <v>10</v>
      </c>
      <c r="B2121" s="1">
        <v>92201</v>
      </c>
      <c r="C2121" s="1">
        <v>198806</v>
      </c>
      <c r="D2121" s="1">
        <v>135738</v>
      </c>
      <c r="E2121" s="4">
        <v>6827661137</v>
      </c>
      <c r="F2121" s="1">
        <v>129256</v>
      </c>
      <c r="G2121" s="81">
        <f t="shared" si="33"/>
        <v>65016.146393972012</v>
      </c>
    </row>
    <row r="2122" spans="1:7" x14ac:dyDescent="0.25">
      <c r="A2122" s="1" t="s">
        <v>10</v>
      </c>
      <c r="B2122" s="1">
        <v>92301</v>
      </c>
      <c r="C2122" s="1">
        <v>111812</v>
      </c>
      <c r="D2122" s="1">
        <v>76280</v>
      </c>
      <c r="E2122" s="4">
        <v>6822165778</v>
      </c>
      <c r="F2122" s="1">
        <v>72668</v>
      </c>
      <c r="G2122" s="81">
        <f t="shared" ref="G2122:G2123" si="34">F2122/(C2122/100000)</f>
        <v>64991.235287804528</v>
      </c>
    </row>
    <row r="2123" spans="1:7" x14ac:dyDescent="0.25">
      <c r="B2123" s="1">
        <v>90001</v>
      </c>
      <c r="C2123" s="1">
        <f>SUM(C2100:C2122)</f>
        <v>1920949</v>
      </c>
      <c r="F2123" s="1">
        <f>SUM(F2100:F2122)</f>
        <v>1180492</v>
      </c>
      <c r="G2123" s="81">
        <f t="shared" si="34"/>
        <v>61453.583619346486</v>
      </c>
    </row>
  </sheetData>
  <hyperlinks>
    <hyperlink ref="B2" r:id="rId1" xr:uid="{33A8EF76-E0DB-4EB4-84EC-C9402FFA2F83}"/>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443D6-B0B2-4B07-853A-3F1F46968BC1}">
  <dimension ref="A1:C2096"/>
  <sheetViews>
    <sheetView topLeftCell="A2047" zoomScale="80" zoomScaleNormal="80" workbookViewId="0">
      <selection activeCell="D60" sqref="D60"/>
    </sheetView>
  </sheetViews>
  <sheetFormatPr baseColWidth="10" defaultColWidth="9.140625" defaultRowHeight="15" x14ac:dyDescent="0.25"/>
  <cols>
    <col min="1" max="1" width="6.5703125" style="5" bestFit="1" customWidth="1"/>
    <col min="2" max="2" width="6.28515625" style="5" bestFit="1" customWidth="1"/>
    <col min="3" max="3" width="52.85546875" bestFit="1" customWidth="1"/>
  </cols>
  <sheetData>
    <row r="1" spans="1:3" x14ac:dyDescent="0.25">
      <c r="A1" s="5" t="s">
        <v>23</v>
      </c>
      <c r="B1" s="5" t="s">
        <v>24</v>
      </c>
      <c r="C1" t="s">
        <v>25</v>
      </c>
    </row>
    <row r="2" spans="1:3" x14ac:dyDescent="0.25">
      <c r="A2" s="6">
        <v>10101</v>
      </c>
      <c r="B2" s="6">
        <v>2</v>
      </c>
      <c r="C2" s="7" t="s">
        <v>26</v>
      </c>
    </row>
    <row r="3" spans="1:3" x14ac:dyDescent="0.25">
      <c r="A3" s="6">
        <v>10201</v>
      </c>
      <c r="B3" s="6">
        <v>3</v>
      </c>
      <c r="C3" s="7" t="s">
        <v>27</v>
      </c>
    </row>
    <row r="4" spans="1:3" x14ac:dyDescent="0.25">
      <c r="A4" s="6">
        <v>10301</v>
      </c>
      <c r="B4" s="6">
        <v>3</v>
      </c>
      <c r="C4" s="7" t="s">
        <v>27</v>
      </c>
    </row>
    <row r="5" spans="1:3" x14ac:dyDescent="0.25">
      <c r="A5" s="6">
        <v>10302</v>
      </c>
      <c r="B5" s="6">
        <v>3</v>
      </c>
      <c r="C5" s="7" t="s">
        <v>27</v>
      </c>
    </row>
    <row r="6" spans="1:3" x14ac:dyDescent="0.25">
      <c r="A6" s="6">
        <v>10303</v>
      </c>
      <c r="B6" s="6">
        <v>2</v>
      </c>
      <c r="C6" s="7" t="s">
        <v>26</v>
      </c>
    </row>
    <row r="7" spans="1:3" x14ac:dyDescent="0.25">
      <c r="A7" s="6">
        <v>10304</v>
      </c>
      <c r="B7" s="6">
        <v>3</v>
      </c>
      <c r="C7" s="7" t="s">
        <v>27</v>
      </c>
    </row>
    <row r="8" spans="1:3" x14ac:dyDescent="0.25">
      <c r="A8" s="6">
        <v>10305</v>
      </c>
      <c r="B8" s="6">
        <v>3</v>
      </c>
      <c r="C8" s="7" t="s">
        <v>27</v>
      </c>
    </row>
    <row r="9" spans="1:3" x14ac:dyDescent="0.25">
      <c r="A9" s="6">
        <v>10306</v>
      </c>
      <c r="B9" s="6">
        <v>3</v>
      </c>
      <c r="C9" s="7" t="s">
        <v>27</v>
      </c>
    </row>
    <row r="10" spans="1:3" x14ac:dyDescent="0.25">
      <c r="A10" s="6">
        <v>10307</v>
      </c>
      <c r="B10" s="6">
        <v>3</v>
      </c>
      <c r="C10" s="7" t="s">
        <v>27</v>
      </c>
    </row>
    <row r="11" spans="1:3" x14ac:dyDescent="0.25">
      <c r="A11" s="6">
        <v>10308</v>
      </c>
      <c r="B11" s="6">
        <v>2</v>
      </c>
      <c r="C11" s="7" t="s">
        <v>26</v>
      </c>
    </row>
    <row r="12" spans="1:3" x14ac:dyDescent="0.25">
      <c r="A12" s="6">
        <v>10309</v>
      </c>
      <c r="B12" s="6">
        <v>2</v>
      </c>
      <c r="C12" s="7" t="s">
        <v>26</v>
      </c>
    </row>
    <row r="13" spans="1:3" x14ac:dyDescent="0.25">
      <c r="A13" s="6">
        <v>10310</v>
      </c>
      <c r="B13" s="6">
        <v>3</v>
      </c>
      <c r="C13" s="7" t="s">
        <v>27</v>
      </c>
    </row>
    <row r="14" spans="1:3" x14ac:dyDescent="0.25">
      <c r="A14" s="6">
        <v>10311</v>
      </c>
      <c r="B14" s="6">
        <v>3</v>
      </c>
      <c r="C14" s="7" t="s">
        <v>27</v>
      </c>
    </row>
    <row r="15" spans="1:3" x14ac:dyDescent="0.25">
      <c r="A15" s="6">
        <v>10312</v>
      </c>
      <c r="B15" s="6">
        <v>3</v>
      </c>
      <c r="C15" s="7" t="s">
        <v>27</v>
      </c>
    </row>
    <row r="16" spans="1:3" x14ac:dyDescent="0.25">
      <c r="A16" s="6">
        <v>10313</v>
      </c>
      <c r="B16" s="6">
        <v>3</v>
      </c>
      <c r="C16" s="7" t="s">
        <v>27</v>
      </c>
    </row>
    <row r="17" spans="1:3" x14ac:dyDescent="0.25">
      <c r="A17" s="6">
        <v>10314</v>
      </c>
      <c r="B17" s="6">
        <v>3</v>
      </c>
      <c r="C17" s="7" t="s">
        <v>27</v>
      </c>
    </row>
    <row r="18" spans="1:3" x14ac:dyDescent="0.25">
      <c r="A18" s="6">
        <v>10315</v>
      </c>
      <c r="B18" s="6">
        <v>3</v>
      </c>
      <c r="C18" s="7" t="s">
        <v>27</v>
      </c>
    </row>
    <row r="19" spans="1:3" x14ac:dyDescent="0.25">
      <c r="A19" s="6">
        <v>10316</v>
      </c>
      <c r="B19" s="6">
        <v>3</v>
      </c>
      <c r="C19" s="7" t="s">
        <v>27</v>
      </c>
    </row>
    <row r="20" spans="1:3" x14ac:dyDescent="0.25">
      <c r="A20" s="6">
        <v>10317</v>
      </c>
      <c r="B20" s="6">
        <v>3</v>
      </c>
      <c r="C20" s="7" t="s">
        <v>27</v>
      </c>
    </row>
    <row r="21" spans="1:3" x14ac:dyDescent="0.25">
      <c r="A21" s="6">
        <v>10318</v>
      </c>
      <c r="B21" s="6">
        <v>3</v>
      </c>
      <c r="C21" s="7" t="s">
        <v>27</v>
      </c>
    </row>
    <row r="22" spans="1:3" x14ac:dyDescent="0.25">
      <c r="A22" s="6">
        <v>10319</v>
      </c>
      <c r="B22" s="6">
        <v>3</v>
      </c>
      <c r="C22" s="7" t="s">
        <v>27</v>
      </c>
    </row>
    <row r="23" spans="1:3" x14ac:dyDescent="0.25">
      <c r="A23" s="6">
        <v>10320</v>
      </c>
      <c r="B23" s="6">
        <v>3</v>
      </c>
      <c r="C23" s="7" t="s">
        <v>27</v>
      </c>
    </row>
    <row r="24" spans="1:3" x14ac:dyDescent="0.25">
      <c r="A24" s="6">
        <v>10321</v>
      </c>
      <c r="B24" s="6">
        <v>3</v>
      </c>
      <c r="C24" s="7" t="s">
        <v>27</v>
      </c>
    </row>
    <row r="25" spans="1:3" x14ac:dyDescent="0.25">
      <c r="A25" s="6">
        <v>10322</v>
      </c>
      <c r="B25" s="6">
        <v>3</v>
      </c>
      <c r="C25" s="7" t="s">
        <v>27</v>
      </c>
    </row>
    <row r="26" spans="1:3" x14ac:dyDescent="0.25">
      <c r="A26" s="6">
        <v>10323</v>
      </c>
      <c r="B26" s="6">
        <v>3</v>
      </c>
      <c r="C26" s="7" t="s">
        <v>27</v>
      </c>
    </row>
    <row r="27" spans="1:3" x14ac:dyDescent="0.25">
      <c r="A27" s="6">
        <v>10401</v>
      </c>
      <c r="B27" s="6">
        <v>3</v>
      </c>
      <c r="C27" s="7" t="s">
        <v>27</v>
      </c>
    </row>
    <row r="28" spans="1:3" x14ac:dyDescent="0.25">
      <c r="A28" s="6">
        <v>10402</v>
      </c>
      <c r="B28" s="6">
        <v>3</v>
      </c>
      <c r="C28" s="7" t="s">
        <v>27</v>
      </c>
    </row>
    <row r="29" spans="1:3" x14ac:dyDescent="0.25">
      <c r="A29" s="6">
        <v>10403</v>
      </c>
      <c r="B29" s="6">
        <v>3</v>
      </c>
      <c r="C29" s="7" t="s">
        <v>27</v>
      </c>
    </row>
    <row r="30" spans="1:3" x14ac:dyDescent="0.25">
      <c r="A30" s="6">
        <v>10404</v>
      </c>
      <c r="B30" s="6">
        <v>3</v>
      </c>
      <c r="C30" s="7" t="s">
        <v>27</v>
      </c>
    </row>
    <row r="31" spans="1:3" x14ac:dyDescent="0.25">
      <c r="A31" s="6">
        <v>10405</v>
      </c>
      <c r="B31" s="6">
        <v>3</v>
      </c>
      <c r="C31" s="7" t="s">
        <v>27</v>
      </c>
    </row>
    <row r="32" spans="1:3" x14ac:dyDescent="0.25">
      <c r="A32" s="6">
        <v>10406</v>
      </c>
      <c r="B32" s="6">
        <v>3</v>
      </c>
      <c r="C32" s="7" t="s">
        <v>27</v>
      </c>
    </row>
    <row r="33" spans="1:3" x14ac:dyDescent="0.25">
      <c r="A33" s="6">
        <v>10407</v>
      </c>
      <c r="B33" s="6">
        <v>3</v>
      </c>
      <c r="C33" s="7" t="s">
        <v>27</v>
      </c>
    </row>
    <row r="34" spans="1:3" x14ac:dyDescent="0.25">
      <c r="A34" s="6">
        <v>10408</v>
      </c>
      <c r="B34" s="6">
        <v>3</v>
      </c>
      <c r="C34" s="7" t="s">
        <v>27</v>
      </c>
    </row>
    <row r="35" spans="1:3" x14ac:dyDescent="0.25">
      <c r="A35" s="6">
        <v>10409</v>
      </c>
      <c r="B35" s="6">
        <v>3</v>
      </c>
      <c r="C35" s="7" t="s">
        <v>27</v>
      </c>
    </row>
    <row r="36" spans="1:3" x14ac:dyDescent="0.25">
      <c r="A36" s="6">
        <v>10410</v>
      </c>
      <c r="B36" s="6">
        <v>3</v>
      </c>
      <c r="C36" s="7" t="s">
        <v>27</v>
      </c>
    </row>
    <row r="37" spans="1:3" x14ac:dyDescent="0.25">
      <c r="A37" s="6">
        <v>10411</v>
      </c>
      <c r="B37" s="6">
        <v>3</v>
      </c>
      <c r="C37" s="7" t="s">
        <v>27</v>
      </c>
    </row>
    <row r="38" spans="1:3" x14ac:dyDescent="0.25">
      <c r="A38" s="6">
        <v>10412</v>
      </c>
      <c r="B38" s="6">
        <v>3</v>
      </c>
      <c r="C38" s="7" t="s">
        <v>27</v>
      </c>
    </row>
    <row r="39" spans="1:3" x14ac:dyDescent="0.25">
      <c r="A39" s="6">
        <v>10413</v>
      </c>
      <c r="B39" s="6">
        <v>3</v>
      </c>
      <c r="C39" s="7" t="s">
        <v>27</v>
      </c>
    </row>
    <row r="40" spans="1:3" x14ac:dyDescent="0.25">
      <c r="A40" s="6">
        <v>10414</v>
      </c>
      <c r="B40" s="6">
        <v>3</v>
      </c>
      <c r="C40" s="7" t="s">
        <v>27</v>
      </c>
    </row>
    <row r="41" spans="1:3" x14ac:dyDescent="0.25">
      <c r="A41" s="6">
        <v>10415</v>
      </c>
      <c r="B41" s="6">
        <v>3</v>
      </c>
      <c r="C41" s="7" t="s">
        <v>27</v>
      </c>
    </row>
    <row r="42" spans="1:3" x14ac:dyDescent="0.25">
      <c r="A42" s="6">
        <v>10416</v>
      </c>
      <c r="B42" s="6">
        <v>3</v>
      </c>
      <c r="C42" s="7" t="s">
        <v>27</v>
      </c>
    </row>
    <row r="43" spans="1:3" x14ac:dyDescent="0.25">
      <c r="A43" s="6">
        <v>10417</v>
      </c>
      <c r="B43" s="6">
        <v>3</v>
      </c>
      <c r="C43" s="7" t="s">
        <v>27</v>
      </c>
    </row>
    <row r="44" spans="1:3" x14ac:dyDescent="0.25">
      <c r="A44" s="6">
        <v>10418</v>
      </c>
      <c r="B44" s="6">
        <v>3</v>
      </c>
      <c r="C44" s="7" t="s">
        <v>27</v>
      </c>
    </row>
    <row r="45" spans="1:3" x14ac:dyDescent="0.25">
      <c r="A45" s="6">
        <v>10419</v>
      </c>
      <c r="B45" s="6">
        <v>3</v>
      </c>
      <c r="C45" s="7" t="s">
        <v>27</v>
      </c>
    </row>
    <row r="46" spans="1:3" x14ac:dyDescent="0.25">
      <c r="A46" s="6">
        <v>10420</v>
      </c>
      <c r="B46" s="6">
        <v>3</v>
      </c>
      <c r="C46" s="7" t="s">
        <v>27</v>
      </c>
    </row>
    <row r="47" spans="1:3" x14ac:dyDescent="0.25">
      <c r="A47" s="6">
        <v>10421</v>
      </c>
      <c r="B47" s="6">
        <v>3</v>
      </c>
      <c r="C47" s="7" t="s">
        <v>27</v>
      </c>
    </row>
    <row r="48" spans="1:3" x14ac:dyDescent="0.25">
      <c r="A48" s="6">
        <v>10422</v>
      </c>
      <c r="B48" s="6">
        <v>3</v>
      </c>
      <c r="C48" s="7" t="s">
        <v>27</v>
      </c>
    </row>
    <row r="49" spans="1:3" x14ac:dyDescent="0.25">
      <c r="A49" s="6">
        <v>10423</v>
      </c>
      <c r="B49" s="6">
        <v>3</v>
      </c>
      <c r="C49" s="7" t="s">
        <v>27</v>
      </c>
    </row>
    <row r="50" spans="1:3" x14ac:dyDescent="0.25">
      <c r="A50" s="6">
        <v>10424</v>
      </c>
      <c r="B50" s="6">
        <v>3</v>
      </c>
      <c r="C50" s="7" t="s">
        <v>27</v>
      </c>
    </row>
    <row r="51" spans="1:3" x14ac:dyDescent="0.25">
      <c r="A51" s="6">
        <v>10425</v>
      </c>
      <c r="B51" s="6">
        <v>3</v>
      </c>
      <c r="C51" s="7" t="s">
        <v>27</v>
      </c>
    </row>
    <row r="52" spans="1:3" x14ac:dyDescent="0.25">
      <c r="A52" s="6">
        <v>10426</v>
      </c>
      <c r="B52" s="6">
        <v>3</v>
      </c>
      <c r="C52" s="7" t="s">
        <v>27</v>
      </c>
    </row>
    <row r="53" spans="1:3" x14ac:dyDescent="0.25">
      <c r="A53" s="6">
        <v>10427</v>
      </c>
      <c r="B53" s="6">
        <v>3</v>
      </c>
      <c r="C53" s="7" t="s">
        <v>27</v>
      </c>
    </row>
    <row r="54" spans="1:3" x14ac:dyDescent="0.25">
      <c r="A54" s="6">
        <v>10428</v>
      </c>
      <c r="B54" s="6">
        <v>3</v>
      </c>
      <c r="C54" s="7" t="s">
        <v>27</v>
      </c>
    </row>
    <row r="55" spans="1:3" x14ac:dyDescent="0.25">
      <c r="A55" s="6">
        <v>10501</v>
      </c>
      <c r="B55" s="6">
        <v>3</v>
      </c>
      <c r="C55" s="7" t="s">
        <v>27</v>
      </c>
    </row>
    <row r="56" spans="1:3" x14ac:dyDescent="0.25">
      <c r="A56" s="6">
        <v>10502</v>
      </c>
      <c r="B56" s="6">
        <v>3</v>
      </c>
      <c r="C56" s="7" t="s">
        <v>27</v>
      </c>
    </row>
    <row r="57" spans="1:3" x14ac:dyDescent="0.25">
      <c r="A57" s="6">
        <v>10503</v>
      </c>
      <c r="B57" s="6">
        <v>3</v>
      </c>
      <c r="C57" s="7" t="s">
        <v>27</v>
      </c>
    </row>
    <row r="58" spans="1:3" x14ac:dyDescent="0.25">
      <c r="A58" s="6">
        <v>10504</v>
      </c>
      <c r="B58" s="6">
        <v>3</v>
      </c>
      <c r="C58" s="7" t="s">
        <v>27</v>
      </c>
    </row>
    <row r="59" spans="1:3" x14ac:dyDescent="0.25">
      <c r="A59" s="6">
        <v>10505</v>
      </c>
      <c r="B59" s="6">
        <v>3</v>
      </c>
      <c r="C59" s="7" t="s">
        <v>27</v>
      </c>
    </row>
    <row r="60" spans="1:3" x14ac:dyDescent="0.25">
      <c r="A60" s="6">
        <v>10506</v>
      </c>
      <c r="B60" s="6">
        <v>3</v>
      </c>
      <c r="C60" s="7" t="s">
        <v>27</v>
      </c>
    </row>
    <row r="61" spans="1:3" x14ac:dyDescent="0.25">
      <c r="A61" s="6">
        <v>10507</v>
      </c>
      <c r="B61" s="6">
        <v>3</v>
      </c>
      <c r="C61" s="7" t="s">
        <v>27</v>
      </c>
    </row>
    <row r="62" spans="1:3" x14ac:dyDescent="0.25">
      <c r="A62" s="6">
        <v>10508</v>
      </c>
      <c r="B62" s="6">
        <v>3</v>
      </c>
      <c r="C62" s="7" t="s">
        <v>27</v>
      </c>
    </row>
    <row r="63" spans="1:3" x14ac:dyDescent="0.25">
      <c r="A63" s="6">
        <v>10509</v>
      </c>
      <c r="B63" s="6">
        <v>3</v>
      </c>
      <c r="C63" s="7" t="s">
        <v>27</v>
      </c>
    </row>
    <row r="64" spans="1:3" x14ac:dyDescent="0.25">
      <c r="A64" s="6">
        <v>10510</v>
      </c>
      <c r="B64" s="6">
        <v>3</v>
      </c>
      <c r="C64" s="7" t="s">
        <v>27</v>
      </c>
    </row>
    <row r="65" spans="1:3" x14ac:dyDescent="0.25">
      <c r="A65" s="6">
        <v>10511</v>
      </c>
      <c r="B65" s="6">
        <v>3</v>
      </c>
      <c r="C65" s="7" t="s">
        <v>27</v>
      </c>
    </row>
    <row r="66" spans="1:3" x14ac:dyDescent="0.25">
      <c r="A66" s="6">
        <v>10512</v>
      </c>
      <c r="B66" s="6">
        <v>3</v>
      </c>
      <c r="C66" s="7" t="s">
        <v>27</v>
      </c>
    </row>
    <row r="67" spans="1:3" x14ac:dyDescent="0.25">
      <c r="A67" s="6">
        <v>10601</v>
      </c>
      <c r="B67" s="6">
        <v>3</v>
      </c>
      <c r="C67" s="7" t="s">
        <v>27</v>
      </c>
    </row>
    <row r="68" spans="1:3" x14ac:dyDescent="0.25">
      <c r="A68" s="6">
        <v>10602</v>
      </c>
      <c r="B68" s="6">
        <v>3</v>
      </c>
      <c r="C68" s="7" t="s">
        <v>27</v>
      </c>
    </row>
    <row r="69" spans="1:3" x14ac:dyDescent="0.25">
      <c r="A69" s="6">
        <v>10603</v>
      </c>
      <c r="B69" s="6">
        <v>3</v>
      </c>
      <c r="C69" s="7" t="s">
        <v>27</v>
      </c>
    </row>
    <row r="70" spans="1:3" x14ac:dyDescent="0.25">
      <c r="A70" s="6">
        <v>10604</v>
      </c>
      <c r="B70" s="6">
        <v>3</v>
      </c>
      <c r="C70" s="7" t="s">
        <v>27</v>
      </c>
    </row>
    <row r="71" spans="1:3" x14ac:dyDescent="0.25">
      <c r="A71" s="6">
        <v>10605</v>
      </c>
      <c r="B71" s="6">
        <v>2</v>
      </c>
      <c r="C71" s="7" t="s">
        <v>26</v>
      </c>
    </row>
    <row r="72" spans="1:3" x14ac:dyDescent="0.25">
      <c r="A72" s="6">
        <v>10606</v>
      </c>
      <c r="B72" s="6">
        <v>2</v>
      </c>
      <c r="C72" s="7" t="s">
        <v>26</v>
      </c>
    </row>
    <row r="73" spans="1:3" x14ac:dyDescent="0.25">
      <c r="A73" s="6">
        <v>10607</v>
      </c>
      <c r="B73" s="6">
        <v>2</v>
      </c>
      <c r="C73" s="7" t="s">
        <v>26</v>
      </c>
    </row>
    <row r="74" spans="1:3" x14ac:dyDescent="0.25">
      <c r="A74" s="6">
        <v>10608</v>
      </c>
      <c r="B74" s="6">
        <v>2</v>
      </c>
      <c r="C74" s="7" t="s">
        <v>26</v>
      </c>
    </row>
    <row r="75" spans="1:3" x14ac:dyDescent="0.25">
      <c r="A75" s="6">
        <v>10609</v>
      </c>
      <c r="B75" s="6">
        <v>3</v>
      </c>
      <c r="C75" s="7" t="s">
        <v>27</v>
      </c>
    </row>
    <row r="76" spans="1:3" x14ac:dyDescent="0.25">
      <c r="A76" s="6">
        <v>10610</v>
      </c>
      <c r="B76" s="6">
        <v>2</v>
      </c>
      <c r="C76" s="7" t="s">
        <v>26</v>
      </c>
    </row>
    <row r="77" spans="1:3" x14ac:dyDescent="0.25">
      <c r="A77" s="6">
        <v>10611</v>
      </c>
      <c r="B77" s="6">
        <v>3</v>
      </c>
      <c r="C77" s="7" t="s">
        <v>27</v>
      </c>
    </row>
    <row r="78" spans="1:3" x14ac:dyDescent="0.25">
      <c r="A78" s="6">
        <v>10612</v>
      </c>
      <c r="B78" s="6">
        <v>3</v>
      </c>
      <c r="C78" s="7" t="s">
        <v>27</v>
      </c>
    </row>
    <row r="79" spans="1:3" x14ac:dyDescent="0.25">
      <c r="A79" s="6">
        <v>10613</v>
      </c>
      <c r="B79" s="6">
        <v>3</v>
      </c>
      <c r="C79" s="7" t="s">
        <v>27</v>
      </c>
    </row>
    <row r="80" spans="1:3" x14ac:dyDescent="0.25">
      <c r="A80" s="6">
        <v>10614</v>
      </c>
      <c r="B80" s="6">
        <v>3</v>
      </c>
      <c r="C80" s="7" t="s">
        <v>27</v>
      </c>
    </row>
    <row r="81" spans="1:3" x14ac:dyDescent="0.25">
      <c r="A81" s="6">
        <v>10615</v>
      </c>
      <c r="B81" s="6">
        <v>3</v>
      </c>
      <c r="C81" s="7" t="s">
        <v>27</v>
      </c>
    </row>
    <row r="82" spans="1:3" x14ac:dyDescent="0.25">
      <c r="A82" s="6">
        <v>10616</v>
      </c>
      <c r="B82" s="6">
        <v>2</v>
      </c>
      <c r="C82" s="7" t="s">
        <v>26</v>
      </c>
    </row>
    <row r="83" spans="1:3" x14ac:dyDescent="0.25">
      <c r="A83" s="6">
        <v>10617</v>
      </c>
      <c r="B83" s="6">
        <v>3</v>
      </c>
      <c r="C83" s="7" t="s">
        <v>27</v>
      </c>
    </row>
    <row r="84" spans="1:3" x14ac:dyDescent="0.25">
      <c r="A84" s="6">
        <v>10618</v>
      </c>
      <c r="B84" s="6">
        <v>2</v>
      </c>
      <c r="C84" s="7" t="s">
        <v>26</v>
      </c>
    </row>
    <row r="85" spans="1:3" x14ac:dyDescent="0.25">
      <c r="A85" s="6">
        <v>10619</v>
      </c>
      <c r="B85" s="6">
        <v>3</v>
      </c>
      <c r="C85" s="7" t="s">
        <v>27</v>
      </c>
    </row>
    <row r="86" spans="1:3" x14ac:dyDescent="0.25">
      <c r="A86" s="6">
        <v>10701</v>
      </c>
      <c r="B86" s="6">
        <v>3</v>
      </c>
      <c r="C86" s="7" t="s">
        <v>27</v>
      </c>
    </row>
    <row r="87" spans="1:3" x14ac:dyDescent="0.25">
      <c r="A87" s="6">
        <v>10702</v>
      </c>
      <c r="B87" s="6">
        <v>3</v>
      </c>
      <c r="C87" s="7" t="s">
        <v>27</v>
      </c>
    </row>
    <row r="88" spans="1:3" x14ac:dyDescent="0.25">
      <c r="A88" s="6">
        <v>10703</v>
      </c>
      <c r="B88" s="6">
        <v>3</v>
      </c>
      <c r="C88" s="7" t="s">
        <v>27</v>
      </c>
    </row>
    <row r="89" spans="1:3" x14ac:dyDescent="0.25">
      <c r="A89" s="6">
        <v>10704</v>
      </c>
      <c r="B89" s="6">
        <v>3</v>
      </c>
      <c r="C89" s="7" t="s">
        <v>27</v>
      </c>
    </row>
    <row r="90" spans="1:3" x14ac:dyDescent="0.25">
      <c r="A90" s="6">
        <v>10705</v>
      </c>
      <c r="B90" s="6">
        <v>3</v>
      </c>
      <c r="C90" s="7" t="s">
        <v>27</v>
      </c>
    </row>
    <row r="91" spans="1:3" x14ac:dyDescent="0.25">
      <c r="A91" s="6">
        <v>10706</v>
      </c>
      <c r="B91" s="6">
        <v>3</v>
      </c>
      <c r="C91" s="7" t="s">
        <v>27</v>
      </c>
    </row>
    <row r="92" spans="1:3" x14ac:dyDescent="0.25">
      <c r="A92" s="6">
        <v>10707</v>
      </c>
      <c r="B92" s="6">
        <v>3</v>
      </c>
      <c r="C92" s="7" t="s">
        <v>27</v>
      </c>
    </row>
    <row r="93" spans="1:3" x14ac:dyDescent="0.25">
      <c r="A93" s="6">
        <v>10708</v>
      </c>
      <c r="B93" s="6">
        <v>3</v>
      </c>
      <c r="C93" s="7" t="s">
        <v>27</v>
      </c>
    </row>
    <row r="94" spans="1:3" x14ac:dyDescent="0.25">
      <c r="A94" s="6">
        <v>10709</v>
      </c>
      <c r="B94" s="6">
        <v>3</v>
      </c>
      <c r="C94" s="7" t="s">
        <v>27</v>
      </c>
    </row>
    <row r="95" spans="1:3" x14ac:dyDescent="0.25">
      <c r="A95" s="6">
        <v>10710</v>
      </c>
      <c r="B95" s="6">
        <v>3</v>
      </c>
      <c r="C95" s="7" t="s">
        <v>27</v>
      </c>
    </row>
    <row r="96" spans="1:3" x14ac:dyDescent="0.25">
      <c r="A96" s="6">
        <v>10711</v>
      </c>
      <c r="B96" s="6">
        <v>3</v>
      </c>
      <c r="C96" s="7" t="s">
        <v>27</v>
      </c>
    </row>
    <row r="97" spans="1:3" x14ac:dyDescent="0.25">
      <c r="A97" s="6">
        <v>10712</v>
      </c>
      <c r="B97" s="6">
        <v>3</v>
      </c>
      <c r="C97" s="7" t="s">
        <v>27</v>
      </c>
    </row>
    <row r="98" spans="1:3" x14ac:dyDescent="0.25">
      <c r="A98" s="6">
        <v>10713</v>
      </c>
      <c r="B98" s="6">
        <v>2</v>
      </c>
      <c r="C98" s="7" t="s">
        <v>26</v>
      </c>
    </row>
    <row r="99" spans="1:3" x14ac:dyDescent="0.25">
      <c r="A99" s="6">
        <v>10714</v>
      </c>
      <c r="B99" s="6">
        <v>3</v>
      </c>
      <c r="C99" s="7" t="s">
        <v>27</v>
      </c>
    </row>
    <row r="100" spans="1:3" x14ac:dyDescent="0.25">
      <c r="A100" s="6">
        <v>10715</v>
      </c>
      <c r="B100" s="6">
        <v>3</v>
      </c>
      <c r="C100" s="7" t="s">
        <v>27</v>
      </c>
    </row>
    <row r="101" spans="1:3" x14ac:dyDescent="0.25">
      <c r="A101" s="6">
        <v>10716</v>
      </c>
      <c r="B101" s="6">
        <v>3</v>
      </c>
      <c r="C101" s="7" t="s">
        <v>27</v>
      </c>
    </row>
    <row r="102" spans="1:3" x14ac:dyDescent="0.25">
      <c r="A102" s="6">
        <v>10717</v>
      </c>
      <c r="B102" s="6">
        <v>3</v>
      </c>
      <c r="C102" s="7" t="s">
        <v>27</v>
      </c>
    </row>
    <row r="103" spans="1:3" x14ac:dyDescent="0.25">
      <c r="A103" s="6">
        <v>10718</v>
      </c>
      <c r="B103" s="6">
        <v>3</v>
      </c>
      <c r="C103" s="7" t="s">
        <v>27</v>
      </c>
    </row>
    <row r="104" spans="1:3" x14ac:dyDescent="0.25">
      <c r="A104" s="6">
        <v>10719</v>
      </c>
      <c r="B104" s="6">
        <v>3</v>
      </c>
      <c r="C104" s="7" t="s">
        <v>27</v>
      </c>
    </row>
    <row r="105" spans="1:3" x14ac:dyDescent="0.25">
      <c r="A105" s="6">
        <v>10720</v>
      </c>
      <c r="B105" s="6">
        <v>3</v>
      </c>
      <c r="C105" s="7" t="s">
        <v>27</v>
      </c>
    </row>
    <row r="106" spans="1:3" x14ac:dyDescent="0.25">
      <c r="A106" s="6">
        <v>10721</v>
      </c>
      <c r="B106" s="6">
        <v>3</v>
      </c>
      <c r="C106" s="7" t="s">
        <v>27</v>
      </c>
    </row>
    <row r="107" spans="1:3" x14ac:dyDescent="0.25">
      <c r="A107" s="6">
        <v>10722</v>
      </c>
      <c r="B107" s="6">
        <v>3</v>
      </c>
      <c r="C107" s="7" t="s">
        <v>27</v>
      </c>
    </row>
    <row r="108" spans="1:3" x14ac:dyDescent="0.25">
      <c r="A108" s="6">
        <v>10723</v>
      </c>
      <c r="B108" s="6">
        <v>3</v>
      </c>
      <c r="C108" s="7" t="s">
        <v>27</v>
      </c>
    </row>
    <row r="109" spans="1:3" x14ac:dyDescent="0.25">
      <c r="A109" s="6">
        <v>10724</v>
      </c>
      <c r="B109" s="6">
        <v>3</v>
      </c>
      <c r="C109" s="7" t="s">
        <v>27</v>
      </c>
    </row>
    <row r="110" spans="1:3" x14ac:dyDescent="0.25">
      <c r="A110" s="6">
        <v>10725</v>
      </c>
      <c r="B110" s="6">
        <v>3</v>
      </c>
      <c r="C110" s="7" t="s">
        <v>27</v>
      </c>
    </row>
    <row r="111" spans="1:3" x14ac:dyDescent="0.25">
      <c r="A111" s="6">
        <v>10726</v>
      </c>
      <c r="B111" s="6">
        <v>3</v>
      </c>
      <c r="C111" s="7" t="s">
        <v>27</v>
      </c>
    </row>
    <row r="112" spans="1:3" x14ac:dyDescent="0.25">
      <c r="A112" s="6">
        <v>10727</v>
      </c>
      <c r="B112" s="6">
        <v>3</v>
      </c>
      <c r="C112" s="7" t="s">
        <v>27</v>
      </c>
    </row>
    <row r="113" spans="1:3" x14ac:dyDescent="0.25">
      <c r="A113" s="6">
        <v>10801</v>
      </c>
      <c r="B113" s="6">
        <v>3</v>
      </c>
      <c r="C113" s="7" t="s">
        <v>27</v>
      </c>
    </row>
    <row r="114" spans="1:3" x14ac:dyDescent="0.25">
      <c r="A114" s="6">
        <v>10802</v>
      </c>
      <c r="B114" s="6">
        <v>3</v>
      </c>
      <c r="C114" s="7" t="s">
        <v>27</v>
      </c>
    </row>
    <row r="115" spans="1:3" x14ac:dyDescent="0.25">
      <c r="A115" s="6">
        <v>10803</v>
      </c>
      <c r="B115" s="6">
        <v>3</v>
      </c>
      <c r="C115" s="7" t="s">
        <v>27</v>
      </c>
    </row>
    <row r="116" spans="1:3" x14ac:dyDescent="0.25">
      <c r="A116" s="6">
        <v>10804</v>
      </c>
      <c r="B116" s="6">
        <v>3</v>
      </c>
      <c r="C116" s="7" t="s">
        <v>27</v>
      </c>
    </row>
    <row r="117" spans="1:3" x14ac:dyDescent="0.25">
      <c r="A117" s="6">
        <v>10805</v>
      </c>
      <c r="B117" s="6">
        <v>3</v>
      </c>
      <c r="C117" s="7" t="s">
        <v>27</v>
      </c>
    </row>
    <row r="118" spans="1:3" x14ac:dyDescent="0.25">
      <c r="A118" s="6">
        <v>10806</v>
      </c>
      <c r="B118" s="6">
        <v>3</v>
      </c>
      <c r="C118" s="7" t="s">
        <v>27</v>
      </c>
    </row>
    <row r="119" spans="1:3" x14ac:dyDescent="0.25">
      <c r="A119" s="6">
        <v>10807</v>
      </c>
      <c r="B119" s="6">
        <v>3</v>
      </c>
      <c r="C119" s="7" t="s">
        <v>27</v>
      </c>
    </row>
    <row r="120" spans="1:3" x14ac:dyDescent="0.25">
      <c r="A120" s="6">
        <v>10808</v>
      </c>
      <c r="B120" s="6">
        <v>3</v>
      </c>
      <c r="C120" s="7" t="s">
        <v>27</v>
      </c>
    </row>
    <row r="121" spans="1:3" x14ac:dyDescent="0.25">
      <c r="A121" s="6">
        <v>10809</v>
      </c>
      <c r="B121" s="6">
        <v>3</v>
      </c>
      <c r="C121" s="7" t="s">
        <v>27</v>
      </c>
    </row>
    <row r="122" spans="1:3" x14ac:dyDescent="0.25">
      <c r="A122" s="6">
        <v>10810</v>
      </c>
      <c r="B122" s="6">
        <v>3</v>
      </c>
      <c r="C122" s="7" t="s">
        <v>27</v>
      </c>
    </row>
    <row r="123" spans="1:3" x14ac:dyDescent="0.25">
      <c r="A123" s="6">
        <v>10811</v>
      </c>
      <c r="B123" s="6">
        <v>3</v>
      </c>
      <c r="C123" s="7" t="s">
        <v>27</v>
      </c>
    </row>
    <row r="124" spans="1:3" x14ac:dyDescent="0.25">
      <c r="A124" s="6">
        <v>10812</v>
      </c>
      <c r="B124" s="6">
        <v>3</v>
      </c>
      <c r="C124" s="7" t="s">
        <v>27</v>
      </c>
    </row>
    <row r="125" spans="1:3" x14ac:dyDescent="0.25">
      <c r="A125" s="6">
        <v>10813</v>
      </c>
      <c r="B125" s="6">
        <v>3</v>
      </c>
      <c r="C125" s="7" t="s">
        <v>27</v>
      </c>
    </row>
    <row r="126" spans="1:3" x14ac:dyDescent="0.25">
      <c r="A126" s="6">
        <v>10814</v>
      </c>
      <c r="B126" s="6">
        <v>3</v>
      </c>
      <c r="C126" s="7" t="s">
        <v>27</v>
      </c>
    </row>
    <row r="127" spans="1:3" x14ac:dyDescent="0.25">
      <c r="A127" s="6">
        <v>10815</v>
      </c>
      <c r="B127" s="6">
        <v>3</v>
      </c>
      <c r="C127" s="7" t="s">
        <v>27</v>
      </c>
    </row>
    <row r="128" spans="1:3" x14ac:dyDescent="0.25">
      <c r="A128" s="6">
        <v>10816</v>
      </c>
      <c r="B128" s="6">
        <v>3</v>
      </c>
      <c r="C128" s="7" t="s">
        <v>27</v>
      </c>
    </row>
    <row r="129" spans="1:3" x14ac:dyDescent="0.25">
      <c r="A129" s="6">
        <v>10817</v>
      </c>
      <c r="B129" s="6">
        <v>3</v>
      </c>
      <c r="C129" s="7" t="s">
        <v>27</v>
      </c>
    </row>
    <row r="130" spans="1:3" x14ac:dyDescent="0.25">
      <c r="A130" s="6">
        <v>10818</v>
      </c>
      <c r="B130" s="6">
        <v>3</v>
      </c>
      <c r="C130" s="7" t="s">
        <v>27</v>
      </c>
    </row>
    <row r="131" spans="1:3" x14ac:dyDescent="0.25">
      <c r="A131" s="6">
        <v>10819</v>
      </c>
      <c r="B131" s="6">
        <v>3</v>
      </c>
      <c r="C131" s="7" t="s">
        <v>27</v>
      </c>
    </row>
    <row r="132" spans="1:3" x14ac:dyDescent="0.25">
      <c r="A132" s="6">
        <v>10820</v>
      </c>
      <c r="B132" s="6">
        <v>3</v>
      </c>
      <c r="C132" s="7" t="s">
        <v>27</v>
      </c>
    </row>
    <row r="133" spans="1:3" x14ac:dyDescent="0.25">
      <c r="A133" s="6">
        <v>10821</v>
      </c>
      <c r="B133" s="6">
        <v>3</v>
      </c>
      <c r="C133" s="7" t="s">
        <v>27</v>
      </c>
    </row>
    <row r="134" spans="1:3" x14ac:dyDescent="0.25">
      <c r="A134" s="6">
        <v>10822</v>
      </c>
      <c r="B134" s="6">
        <v>3</v>
      </c>
      <c r="C134" s="7" t="s">
        <v>27</v>
      </c>
    </row>
    <row r="135" spans="1:3" x14ac:dyDescent="0.25">
      <c r="A135" s="6">
        <v>10823</v>
      </c>
      <c r="B135" s="6">
        <v>3</v>
      </c>
      <c r="C135" s="7" t="s">
        <v>27</v>
      </c>
    </row>
    <row r="136" spans="1:3" x14ac:dyDescent="0.25">
      <c r="A136" s="6">
        <v>10824</v>
      </c>
      <c r="B136" s="6">
        <v>3</v>
      </c>
      <c r="C136" s="7" t="s">
        <v>27</v>
      </c>
    </row>
    <row r="137" spans="1:3" x14ac:dyDescent="0.25">
      <c r="A137" s="6">
        <v>10825</v>
      </c>
      <c r="B137" s="6">
        <v>3</v>
      </c>
      <c r="C137" s="7" t="s">
        <v>27</v>
      </c>
    </row>
    <row r="138" spans="1:3" x14ac:dyDescent="0.25">
      <c r="A138" s="6">
        <v>10826</v>
      </c>
      <c r="B138" s="6">
        <v>3</v>
      </c>
      <c r="C138" s="7" t="s">
        <v>27</v>
      </c>
    </row>
    <row r="139" spans="1:3" x14ac:dyDescent="0.25">
      <c r="A139" s="6">
        <v>10827</v>
      </c>
      <c r="B139" s="6">
        <v>3</v>
      </c>
      <c r="C139" s="7" t="s">
        <v>27</v>
      </c>
    </row>
    <row r="140" spans="1:3" x14ac:dyDescent="0.25">
      <c r="A140" s="6">
        <v>10828</v>
      </c>
      <c r="B140" s="6">
        <v>3</v>
      </c>
      <c r="C140" s="7" t="s">
        <v>27</v>
      </c>
    </row>
    <row r="141" spans="1:3" x14ac:dyDescent="0.25">
      <c r="A141" s="6">
        <v>10901</v>
      </c>
      <c r="B141" s="6">
        <v>3</v>
      </c>
      <c r="C141" s="7" t="s">
        <v>27</v>
      </c>
    </row>
    <row r="142" spans="1:3" x14ac:dyDescent="0.25">
      <c r="A142" s="6">
        <v>10902</v>
      </c>
      <c r="B142" s="6">
        <v>3</v>
      </c>
      <c r="C142" s="7" t="s">
        <v>27</v>
      </c>
    </row>
    <row r="143" spans="1:3" x14ac:dyDescent="0.25">
      <c r="A143" s="6">
        <v>10903</v>
      </c>
      <c r="B143" s="6">
        <v>3</v>
      </c>
      <c r="C143" s="7" t="s">
        <v>27</v>
      </c>
    </row>
    <row r="144" spans="1:3" x14ac:dyDescent="0.25">
      <c r="A144" s="6">
        <v>10904</v>
      </c>
      <c r="B144" s="6">
        <v>3</v>
      </c>
      <c r="C144" s="7" t="s">
        <v>27</v>
      </c>
    </row>
    <row r="145" spans="1:3" x14ac:dyDescent="0.25">
      <c r="A145" s="6">
        <v>10905</v>
      </c>
      <c r="B145" s="6">
        <v>3</v>
      </c>
      <c r="C145" s="7" t="s">
        <v>27</v>
      </c>
    </row>
    <row r="146" spans="1:3" x14ac:dyDescent="0.25">
      <c r="A146" s="6">
        <v>10906</v>
      </c>
      <c r="B146" s="6">
        <v>3</v>
      </c>
      <c r="C146" s="7" t="s">
        <v>27</v>
      </c>
    </row>
    <row r="147" spans="1:3" x14ac:dyDescent="0.25">
      <c r="A147" s="6">
        <v>10907</v>
      </c>
      <c r="B147" s="6">
        <v>3</v>
      </c>
      <c r="C147" s="7" t="s">
        <v>27</v>
      </c>
    </row>
    <row r="148" spans="1:3" x14ac:dyDescent="0.25">
      <c r="A148" s="6">
        <v>10908</v>
      </c>
      <c r="B148" s="6">
        <v>3</v>
      </c>
      <c r="C148" s="7" t="s">
        <v>27</v>
      </c>
    </row>
    <row r="149" spans="1:3" x14ac:dyDescent="0.25">
      <c r="A149" s="6">
        <v>10909</v>
      </c>
      <c r="B149" s="6">
        <v>3</v>
      </c>
      <c r="C149" s="7" t="s">
        <v>27</v>
      </c>
    </row>
    <row r="150" spans="1:3" x14ac:dyDescent="0.25">
      <c r="A150" s="6">
        <v>10910</v>
      </c>
      <c r="B150" s="6">
        <v>3</v>
      </c>
      <c r="C150" s="7" t="s">
        <v>27</v>
      </c>
    </row>
    <row r="151" spans="1:3" x14ac:dyDescent="0.25">
      <c r="A151" s="6">
        <v>10911</v>
      </c>
      <c r="B151" s="6">
        <v>3</v>
      </c>
      <c r="C151" s="7" t="s">
        <v>27</v>
      </c>
    </row>
    <row r="152" spans="1:3" x14ac:dyDescent="0.25">
      <c r="A152" s="6">
        <v>10912</v>
      </c>
      <c r="B152" s="6">
        <v>3</v>
      </c>
      <c r="C152" s="7" t="s">
        <v>27</v>
      </c>
    </row>
    <row r="153" spans="1:3" x14ac:dyDescent="0.25">
      <c r="A153" s="6">
        <v>10913</v>
      </c>
      <c r="B153" s="6">
        <v>3</v>
      </c>
      <c r="C153" s="7" t="s">
        <v>27</v>
      </c>
    </row>
    <row r="154" spans="1:3" x14ac:dyDescent="0.25">
      <c r="A154" s="6">
        <v>10914</v>
      </c>
      <c r="B154" s="6">
        <v>3</v>
      </c>
      <c r="C154" s="7" t="s">
        <v>27</v>
      </c>
    </row>
    <row r="155" spans="1:3" x14ac:dyDescent="0.25">
      <c r="A155" s="6">
        <v>10915</v>
      </c>
      <c r="B155" s="6">
        <v>3</v>
      </c>
      <c r="C155" s="7" t="s">
        <v>27</v>
      </c>
    </row>
    <row r="156" spans="1:3" x14ac:dyDescent="0.25">
      <c r="A156" s="6">
        <v>10916</v>
      </c>
      <c r="B156" s="6">
        <v>3</v>
      </c>
      <c r="C156" s="7" t="s">
        <v>27</v>
      </c>
    </row>
    <row r="157" spans="1:3" x14ac:dyDescent="0.25">
      <c r="A157" s="6">
        <v>10917</v>
      </c>
      <c r="B157" s="6">
        <v>2</v>
      </c>
      <c r="C157" s="7" t="s">
        <v>26</v>
      </c>
    </row>
    <row r="158" spans="1:3" x14ac:dyDescent="0.25">
      <c r="A158" s="6">
        <v>10918</v>
      </c>
      <c r="B158" s="6">
        <v>2</v>
      </c>
      <c r="C158" s="7" t="s">
        <v>26</v>
      </c>
    </row>
    <row r="159" spans="1:3" x14ac:dyDescent="0.25">
      <c r="A159" s="6">
        <v>10919</v>
      </c>
      <c r="B159" s="6">
        <v>3</v>
      </c>
      <c r="C159" s="7" t="s">
        <v>27</v>
      </c>
    </row>
    <row r="160" spans="1:3" x14ac:dyDescent="0.25">
      <c r="A160" s="6">
        <v>10920</v>
      </c>
      <c r="B160" s="6">
        <v>2</v>
      </c>
      <c r="C160" s="7" t="s">
        <v>26</v>
      </c>
    </row>
    <row r="161" spans="1:3" x14ac:dyDescent="0.25">
      <c r="A161" s="6">
        <v>10921</v>
      </c>
      <c r="B161" s="6">
        <v>3</v>
      </c>
      <c r="C161" s="7" t="s">
        <v>27</v>
      </c>
    </row>
    <row r="162" spans="1:3" x14ac:dyDescent="0.25">
      <c r="A162" s="6">
        <v>10922</v>
      </c>
      <c r="B162" s="6">
        <v>3</v>
      </c>
      <c r="C162" s="7" t="s">
        <v>27</v>
      </c>
    </row>
    <row r="163" spans="1:3" x14ac:dyDescent="0.25">
      <c r="A163" s="6">
        <v>10923</v>
      </c>
      <c r="B163" s="6">
        <v>3</v>
      </c>
      <c r="C163" s="7" t="s">
        <v>27</v>
      </c>
    </row>
    <row r="164" spans="1:3" x14ac:dyDescent="0.25">
      <c r="A164" s="6">
        <v>10924</v>
      </c>
      <c r="B164" s="6">
        <v>3</v>
      </c>
      <c r="C164" s="7" t="s">
        <v>27</v>
      </c>
    </row>
    <row r="165" spans="1:3" x14ac:dyDescent="0.25">
      <c r="A165" s="6">
        <v>10925</v>
      </c>
      <c r="B165" s="6">
        <v>3</v>
      </c>
      <c r="C165" s="7" t="s">
        <v>27</v>
      </c>
    </row>
    <row r="166" spans="1:3" x14ac:dyDescent="0.25">
      <c r="A166" s="6">
        <v>10926</v>
      </c>
      <c r="B166" s="6">
        <v>3</v>
      </c>
      <c r="C166" s="7" t="s">
        <v>27</v>
      </c>
    </row>
    <row r="167" spans="1:3" x14ac:dyDescent="0.25">
      <c r="A167" s="6">
        <v>10927</v>
      </c>
      <c r="B167" s="6">
        <v>3</v>
      </c>
      <c r="C167" s="7" t="s">
        <v>27</v>
      </c>
    </row>
    <row r="168" spans="1:3" x14ac:dyDescent="0.25">
      <c r="A168" s="6">
        <v>10928</v>
      </c>
      <c r="B168" s="6">
        <v>3</v>
      </c>
      <c r="C168" s="7" t="s">
        <v>27</v>
      </c>
    </row>
    <row r="169" spans="1:3" x14ac:dyDescent="0.25">
      <c r="A169" s="6">
        <v>10929</v>
      </c>
      <c r="B169" s="6">
        <v>3</v>
      </c>
      <c r="C169" s="7" t="s">
        <v>27</v>
      </c>
    </row>
    <row r="170" spans="1:3" x14ac:dyDescent="0.25">
      <c r="A170" s="6">
        <v>10930</v>
      </c>
      <c r="B170" s="6">
        <v>3</v>
      </c>
      <c r="C170" s="7" t="s">
        <v>27</v>
      </c>
    </row>
    <row r="171" spans="1:3" x14ac:dyDescent="0.25">
      <c r="A171" s="6">
        <v>10931</v>
      </c>
      <c r="B171" s="6">
        <v>3</v>
      </c>
      <c r="C171" s="7" t="s">
        <v>27</v>
      </c>
    </row>
    <row r="172" spans="1:3" x14ac:dyDescent="0.25">
      <c r="A172" s="6">
        <v>10932</v>
      </c>
      <c r="B172" s="6">
        <v>3</v>
      </c>
      <c r="C172" s="7" t="s">
        <v>27</v>
      </c>
    </row>
    <row r="173" spans="1:3" x14ac:dyDescent="0.25">
      <c r="A173" s="6">
        <v>20101</v>
      </c>
      <c r="B173" s="6">
        <v>1</v>
      </c>
      <c r="C173" s="7" t="s">
        <v>28</v>
      </c>
    </row>
    <row r="174" spans="1:3" x14ac:dyDescent="0.25">
      <c r="A174" s="6">
        <v>20201</v>
      </c>
      <c r="B174" s="6">
        <v>2</v>
      </c>
      <c r="C174" s="7" t="s">
        <v>26</v>
      </c>
    </row>
    <row r="175" spans="1:3" x14ac:dyDescent="0.25">
      <c r="A175" s="6">
        <v>20302</v>
      </c>
      <c r="B175" s="6">
        <v>3</v>
      </c>
      <c r="C175" s="7" t="s">
        <v>27</v>
      </c>
    </row>
    <row r="176" spans="1:3" x14ac:dyDescent="0.25">
      <c r="A176" s="6">
        <v>20305</v>
      </c>
      <c r="B176" s="6">
        <v>3</v>
      </c>
      <c r="C176" s="7" t="s">
        <v>27</v>
      </c>
    </row>
    <row r="177" spans="1:3" x14ac:dyDescent="0.25">
      <c r="A177" s="6">
        <v>20306</v>
      </c>
      <c r="B177" s="6">
        <v>3</v>
      </c>
      <c r="C177" s="7" t="s">
        <v>27</v>
      </c>
    </row>
    <row r="178" spans="1:3" x14ac:dyDescent="0.25">
      <c r="A178" s="6">
        <v>20307</v>
      </c>
      <c r="B178" s="6">
        <v>3</v>
      </c>
      <c r="C178" s="7" t="s">
        <v>27</v>
      </c>
    </row>
    <row r="179" spans="1:3" x14ac:dyDescent="0.25">
      <c r="A179" s="6">
        <v>20316</v>
      </c>
      <c r="B179" s="6">
        <v>3</v>
      </c>
      <c r="C179" s="7" t="s">
        <v>27</v>
      </c>
    </row>
    <row r="180" spans="1:3" x14ac:dyDescent="0.25">
      <c r="A180" s="6">
        <v>20320</v>
      </c>
      <c r="B180" s="6">
        <v>3</v>
      </c>
      <c r="C180" s="7" t="s">
        <v>27</v>
      </c>
    </row>
    <row r="181" spans="1:3" x14ac:dyDescent="0.25">
      <c r="A181" s="6">
        <v>20321</v>
      </c>
      <c r="B181" s="6">
        <v>3</v>
      </c>
      <c r="C181" s="7" t="s">
        <v>27</v>
      </c>
    </row>
    <row r="182" spans="1:3" x14ac:dyDescent="0.25">
      <c r="A182" s="6">
        <v>20402</v>
      </c>
      <c r="B182" s="6">
        <v>3</v>
      </c>
      <c r="C182" s="7" t="s">
        <v>27</v>
      </c>
    </row>
    <row r="183" spans="1:3" x14ac:dyDescent="0.25">
      <c r="A183" s="6">
        <v>20403</v>
      </c>
      <c r="B183" s="6">
        <v>3</v>
      </c>
      <c r="C183" s="7" t="s">
        <v>27</v>
      </c>
    </row>
    <row r="184" spans="1:3" x14ac:dyDescent="0.25">
      <c r="A184" s="6">
        <v>20405</v>
      </c>
      <c r="B184" s="6">
        <v>3</v>
      </c>
      <c r="C184" s="7" t="s">
        <v>27</v>
      </c>
    </row>
    <row r="185" spans="1:3" x14ac:dyDescent="0.25">
      <c r="A185" s="6">
        <v>20409</v>
      </c>
      <c r="B185" s="6">
        <v>3</v>
      </c>
      <c r="C185" s="7" t="s">
        <v>27</v>
      </c>
    </row>
    <row r="186" spans="1:3" x14ac:dyDescent="0.25">
      <c r="A186" s="6">
        <v>20412</v>
      </c>
      <c r="B186" s="6">
        <v>3</v>
      </c>
      <c r="C186" s="7" t="s">
        <v>27</v>
      </c>
    </row>
    <row r="187" spans="1:3" x14ac:dyDescent="0.25">
      <c r="A187" s="6">
        <v>20414</v>
      </c>
      <c r="B187" s="6">
        <v>3</v>
      </c>
      <c r="C187" s="7" t="s">
        <v>27</v>
      </c>
    </row>
    <row r="188" spans="1:3" x14ac:dyDescent="0.25">
      <c r="A188" s="6">
        <v>20415</v>
      </c>
      <c r="B188" s="6">
        <v>3</v>
      </c>
      <c r="C188" s="7" t="s">
        <v>27</v>
      </c>
    </row>
    <row r="189" spans="1:3" x14ac:dyDescent="0.25">
      <c r="A189" s="6">
        <v>20416</v>
      </c>
      <c r="B189" s="6">
        <v>3</v>
      </c>
      <c r="C189" s="7" t="s">
        <v>27</v>
      </c>
    </row>
    <row r="190" spans="1:3" x14ac:dyDescent="0.25">
      <c r="A190" s="6">
        <v>20417</v>
      </c>
      <c r="B190" s="6">
        <v>3</v>
      </c>
      <c r="C190" s="7" t="s">
        <v>27</v>
      </c>
    </row>
    <row r="191" spans="1:3" x14ac:dyDescent="0.25">
      <c r="A191" s="6">
        <v>20418</v>
      </c>
      <c r="B191" s="6">
        <v>3</v>
      </c>
      <c r="C191" s="7" t="s">
        <v>27</v>
      </c>
    </row>
    <row r="192" spans="1:3" x14ac:dyDescent="0.25">
      <c r="A192" s="6">
        <v>20419</v>
      </c>
      <c r="B192" s="6">
        <v>3</v>
      </c>
      <c r="C192" s="7" t="s">
        <v>27</v>
      </c>
    </row>
    <row r="193" spans="1:3" x14ac:dyDescent="0.25">
      <c r="A193" s="6">
        <v>20421</v>
      </c>
      <c r="B193" s="6">
        <v>3</v>
      </c>
      <c r="C193" s="7" t="s">
        <v>27</v>
      </c>
    </row>
    <row r="194" spans="1:3" x14ac:dyDescent="0.25">
      <c r="A194" s="6">
        <v>20424</v>
      </c>
      <c r="B194" s="6">
        <v>3</v>
      </c>
      <c r="C194" s="7" t="s">
        <v>27</v>
      </c>
    </row>
    <row r="195" spans="1:3" x14ac:dyDescent="0.25">
      <c r="A195" s="6">
        <v>20425</v>
      </c>
      <c r="B195" s="6">
        <v>3</v>
      </c>
      <c r="C195" s="7" t="s">
        <v>27</v>
      </c>
    </row>
    <row r="196" spans="1:3" x14ac:dyDescent="0.25">
      <c r="A196" s="6">
        <v>20428</v>
      </c>
      <c r="B196" s="6">
        <v>3</v>
      </c>
      <c r="C196" s="7" t="s">
        <v>27</v>
      </c>
    </row>
    <row r="197" spans="1:3" x14ac:dyDescent="0.25">
      <c r="A197" s="6">
        <v>20432</v>
      </c>
      <c r="B197" s="6">
        <v>3</v>
      </c>
      <c r="C197" s="7" t="s">
        <v>27</v>
      </c>
    </row>
    <row r="198" spans="1:3" x14ac:dyDescent="0.25">
      <c r="A198" s="6">
        <v>20435</v>
      </c>
      <c r="B198" s="6">
        <v>3</v>
      </c>
      <c r="C198" s="7" t="s">
        <v>27</v>
      </c>
    </row>
    <row r="199" spans="1:3" x14ac:dyDescent="0.25">
      <c r="A199" s="6">
        <v>20441</v>
      </c>
      <c r="B199" s="6">
        <v>3</v>
      </c>
      <c r="C199" s="7" t="s">
        <v>27</v>
      </c>
    </row>
    <row r="200" spans="1:3" x14ac:dyDescent="0.25">
      <c r="A200" s="6">
        <v>20442</v>
      </c>
      <c r="B200" s="6">
        <v>3</v>
      </c>
      <c r="C200" s="7" t="s">
        <v>27</v>
      </c>
    </row>
    <row r="201" spans="1:3" x14ac:dyDescent="0.25">
      <c r="A201" s="6">
        <v>20501</v>
      </c>
      <c r="B201" s="6">
        <v>3</v>
      </c>
      <c r="C201" s="7" t="s">
        <v>27</v>
      </c>
    </row>
    <row r="202" spans="1:3" x14ac:dyDescent="0.25">
      <c r="A202" s="6">
        <v>20502</v>
      </c>
      <c r="B202" s="6">
        <v>3</v>
      </c>
      <c r="C202" s="7" t="s">
        <v>27</v>
      </c>
    </row>
    <row r="203" spans="1:3" x14ac:dyDescent="0.25">
      <c r="A203" s="6">
        <v>20503</v>
      </c>
      <c r="B203" s="6">
        <v>3</v>
      </c>
      <c r="C203" s="7" t="s">
        <v>27</v>
      </c>
    </row>
    <row r="204" spans="1:3" x14ac:dyDescent="0.25">
      <c r="A204" s="6">
        <v>20504</v>
      </c>
      <c r="B204" s="6">
        <v>3</v>
      </c>
      <c r="C204" s="7" t="s">
        <v>27</v>
      </c>
    </row>
    <row r="205" spans="1:3" x14ac:dyDescent="0.25">
      <c r="A205" s="6">
        <v>20505</v>
      </c>
      <c r="B205" s="6">
        <v>3</v>
      </c>
      <c r="C205" s="7" t="s">
        <v>27</v>
      </c>
    </row>
    <row r="206" spans="1:3" x14ac:dyDescent="0.25">
      <c r="A206" s="6">
        <v>20506</v>
      </c>
      <c r="B206" s="6">
        <v>3</v>
      </c>
      <c r="C206" s="7" t="s">
        <v>27</v>
      </c>
    </row>
    <row r="207" spans="1:3" x14ac:dyDescent="0.25">
      <c r="A207" s="6">
        <v>20508</v>
      </c>
      <c r="B207" s="6">
        <v>3</v>
      </c>
      <c r="C207" s="7" t="s">
        <v>27</v>
      </c>
    </row>
    <row r="208" spans="1:3" x14ac:dyDescent="0.25">
      <c r="A208" s="6">
        <v>20509</v>
      </c>
      <c r="B208" s="6">
        <v>3</v>
      </c>
      <c r="C208" s="7" t="s">
        <v>27</v>
      </c>
    </row>
    <row r="209" spans="1:3" x14ac:dyDescent="0.25">
      <c r="A209" s="6">
        <v>20511</v>
      </c>
      <c r="B209" s="6">
        <v>3</v>
      </c>
      <c r="C209" s="7" t="s">
        <v>27</v>
      </c>
    </row>
    <row r="210" spans="1:3" x14ac:dyDescent="0.25">
      <c r="A210" s="6">
        <v>20512</v>
      </c>
      <c r="B210" s="6">
        <v>3</v>
      </c>
      <c r="C210" s="7" t="s">
        <v>27</v>
      </c>
    </row>
    <row r="211" spans="1:3" x14ac:dyDescent="0.25">
      <c r="A211" s="6">
        <v>20513</v>
      </c>
      <c r="B211" s="6">
        <v>3</v>
      </c>
      <c r="C211" s="7" t="s">
        <v>27</v>
      </c>
    </row>
    <row r="212" spans="1:3" x14ac:dyDescent="0.25">
      <c r="A212" s="6">
        <v>20515</v>
      </c>
      <c r="B212" s="6">
        <v>3</v>
      </c>
      <c r="C212" s="7" t="s">
        <v>27</v>
      </c>
    </row>
    <row r="213" spans="1:3" x14ac:dyDescent="0.25">
      <c r="A213" s="6">
        <v>20518</v>
      </c>
      <c r="B213" s="6">
        <v>3</v>
      </c>
      <c r="C213" s="7" t="s">
        <v>27</v>
      </c>
    </row>
    <row r="214" spans="1:3" x14ac:dyDescent="0.25">
      <c r="A214" s="6">
        <v>20519</v>
      </c>
      <c r="B214" s="6">
        <v>3</v>
      </c>
      <c r="C214" s="7" t="s">
        <v>27</v>
      </c>
    </row>
    <row r="215" spans="1:3" x14ac:dyDescent="0.25">
      <c r="A215" s="6">
        <v>20520</v>
      </c>
      <c r="B215" s="6">
        <v>3</v>
      </c>
      <c r="C215" s="7" t="s">
        <v>27</v>
      </c>
    </row>
    <row r="216" spans="1:3" x14ac:dyDescent="0.25">
      <c r="A216" s="6">
        <v>20523</v>
      </c>
      <c r="B216" s="6">
        <v>3</v>
      </c>
      <c r="C216" s="7" t="s">
        <v>27</v>
      </c>
    </row>
    <row r="217" spans="1:3" x14ac:dyDescent="0.25">
      <c r="A217" s="6">
        <v>20527</v>
      </c>
      <c r="B217" s="6">
        <v>2</v>
      </c>
      <c r="C217" s="7" t="s">
        <v>26</v>
      </c>
    </row>
    <row r="218" spans="1:3" x14ac:dyDescent="0.25">
      <c r="A218" s="6">
        <v>20530</v>
      </c>
      <c r="B218" s="6">
        <v>3</v>
      </c>
      <c r="C218" s="7" t="s">
        <v>27</v>
      </c>
    </row>
    <row r="219" spans="1:3" x14ac:dyDescent="0.25">
      <c r="A219" s="6">
        <v>20531</v>
      </c>
      <c r="B219" s="6">
        <v>3</v>
      </c>
      <c r="C219" s="7" t="s">
        <v>27</v>
      </c>
    </row>
    <row r="220" spans="1:3" x14ac:dyDescent="0.25">
      <c r="A220" s="6">
        <v>20534</v>
      </c>
      <c r="B220" s="6">
        <v>3</v>
      </c>
      <c r="C220" s="7" t="s">
        <v>27</v>
      </c>
    </row>
    <row r="221" spans="1:3" x14ac:dyDescent="0.25">
      <c r="A221" s="6">
        <v>20601</v>
      </c>
      <c r="B221" s="6">
        <v>3</v>
      </c>
      <c r="C221" s="7" t="s">
        <v>27</v>
      </c>
    </row>
    <row r="222" spans="1:3" x14ac:dyDescent="0.25">
      <c r="A222" s="6">
        <v>20602</v>
      </c>
      <c r="B222" s="6">
        <v>3</v>
      </c>
      <c r="C222" s="7" t="s">
        <v>27</v>
      </c>
    </row>
    <row r="223" spans="1:3" x14ac:dyDescent="0.25">
      <c r="A223" s="6">
        <v>20603</v>
      </c>
      <c r="B223" s="6">
        <v>3</v>
      </c>
      <c r="C223" s="7" t="s">
        <v>27</v>
      </c>
    </row>
    <row r="224" spans="1:3" x14ac:dyDescent="0.25">
      <c r="A224" s="6">
        <v>20604</v>
      </c>
      <c r="B224" s="6">
        <v>3</v>
      </c>
      <c r="C224" s="7" t="s">
        <v>27</v>
      </c>
    </row>
    <row r="225" spans="1:3" x14ac:dyDescent="0.25">
      <c r="A225" s="6">
        <v>20605</v>
      </c>
      <c r="B225" s="6">
        <v>3</v>
      </c>
      <c r="C225" s="7" t="s">
        <v>27</v>
      </c>
    </row>
    <row r="226" spans="1:3" x14ac:dyDescent="0.25">
      <c r="A226" s="6">
        <v>20607</v>
      </c>
      <c r="B226" s="6">
        <v>3</v>
      </c>
      <c r="C226" s="7" t="s">
        <v>27</v>
      </c>
    </row>
    <row r="227" spans="1:3" x14ac:dyDescent="0.25">
      <c r="A227" s="6">
        <v>20608</v>
      </c>
      <c r="B227" s="6">
        <v>3</v>
      </c>
      <c r="C227" s="7" t="s">
        <v>27</v>
      </c>
    </row>
    <row r="228" spans="1:3" x14ac:dyDescent="0.25">
      <c r="A228" s="6">
        <v>20609</v>
      </c>
      <c r="B228" s="6">
        <v>3</v>
      </c>
      <c r="C228" s="7" t="s">
        <v>27</v>
      </c>
    </row>
    <row r="229" spans="1:3" x14ac:dyDescent="0.25">
      <c r="A229" s="6">
        <v>20610</v>
      </c>
      <c r="B229" s="6">
        <v>3</v>
      </c>
      <c r="C229" s="7" t="s">
        <v>27</v>
      </c>
    </row>
    <row r="230" spans="1:3" x14ac:dyDescent="0.25">
      <c r="A230" s="6">
        <v>20611</v>
      </c>
      <c r="B230" s="6">
        <v>3</v>
      </c>
      <c r="C230" s="7" t="s">
        <v>27</v>
      </c>
    </row>
    <row r="231" spans="1:3" x14ac:dyDescent="0.25">
      <c r="A231" s="6">
        <v>20613</v>
      </c>
      <c r="B231" s="6">
        <v>3</v>
      </c>
      <c r="C231" s="7" t="s">
        <v>27</v>
      </c>
    </row>
    <row r="232" spans="1:3" x14ac:dyDescent="0.25">
      <c r="A232" s="6">
        <v>20616</v>
      </c>
      <c r="B232" s="6">
        <v>3</v>
      </c>
      <c r="C232" s="7" t="s">
        <v>27</v>
      </c>
    </row>
    <row r="233" spans="1:3" x14ac:dyDescent="0.25">
      <c r="A233" s="6">
        <v>20618</v>
      </c>
      <c r="B233" s="6">
        <v>3</v>
      </c>
      <c r="C233" s="7" t="s">
        <v>27</v>
      </c>
    </row>
    <row r="234" spans="1:3" x14ac:dyDescent="0.25">
      <c r="A234" s="6">
        <v>20619</v>
      </c>
      <c r="B234" s="6">
        <v>3</v>
      </c>
      <c r="C234" s="7" t="s">
        <v>27</v>
      </c>
    </row>
    <row r="235" spans="1:3" x14ac:dyDescent="0.25">
      <c r="A235" s="6">
        <v>20620</v>
      </c>
      <c r="B235" s="6">
        <v>3</v>
      </c>
      <c r="C235" s="7" t="s">
        <v>27</v>
      </c>
    </row>
    <row r="236" spans="1:3" x14ac:dyDescent="0.25">
      <c r="A236" s="6">
        <v>20622</v>
      </c>
      <c r="B236" s="6">
        <v>3</v>
      </c>
      <c r="C236" s="7" t="s">
        <v>27</v>
      </c>
    </row>
    <row r="237" spans="1:3" x14ac:dyDescent="0.25">
      <c r="A237" s="6">
        <v>20624</v>
      </c>
      <c r="B237" s="6">
        <v>3</v>
      </c>
      <c r="C237" s="7" t="s">
        <v>27</v>
      </c>
    </row>
    <row r="238" spans="1:3" x14ac:dyDescent="0.25">
      <c r="A238" s="6">
        <v>20625</v>
      </c>
      <c r="B238" s="6">
        <v>3</v>
      </c>
      <c r="C238" s="7" t="s">
        <v>27</v>
      </c>
    </row>
    <row r="239" spans="1:3" x14ac:dyDescent="0.25">
      <c r="A239" s="6">
        <v>20627</v>
      </c>
      <c r="B239" s="6">
        <v>3</v>
      </c>
      <c r="C239" s="7" t="s">
        <v>27</v>
      </c>
    </row>
    <row r="240" spans="1:3" x14ac:dyDescent="0.25">
      <c r="A240" s="6">
        <v>20630</v>
      </c>
      <c r="B240" s="6">
        <v>3</v>
      </c>
      <c r="C240" s="7" t="s">
        <v>27</v>
      </c>
    </row>
    <row r="241" spans="1:3" x14ac:dyDescent="0.25">
      <c r="A241" s="6">
        <v>20631</v>
      </c>
      <c r="B241" s="6">
        <v>3</v>
      </c>
      <c r="C241" s="7" t="s">
        <v>27</v>
      </c>
    </row>
    <row r="242" spans="1:3" x14ac:dyDescent="0.25">
      <c r="A242" s="6">
        <v>20632</v>
      </c>
      <c r="B242" s="6">
        <v>3</v>
      </c>
      <c r="C242" s="7" t="s">
        <v>27</v>
      </c>
    </row>
    <row r="243" spans="1:3" x14ac:dyDescent="0.25">
      <c r="A243" s="6">
        <v>20633</v>
      </c>
      <c r="B243" s="6">
        <v>3</v>
      </c>
      <c r="C243" s="7" t="s">
        <v>27</v>
      </c>
    </row>
    <row r="244" spans="1:3" x14ac:dyDescent="0.25">
      <c r="A244" s="6">
        <v>20634</v>
      </c>
      <c r="B244" s="6">
        <v>2</v>
      </c>
      <c r="C244" s="7" t="s">
        <v>26</v>
      </c>
    </row>
    <row r="245" spans="1:3" x14ac:dyDescent="0.25">
      <c r="A245" s="6">
        <v>20635</v>
      </c>
      <c r="B245" s="6">
        <v>2</v>
      </c>
      <c r="C245" s="7" t="s">
        <v>26</v>
      </c>
    </row>
    <row r="246" spans="1:3" x14ac:dyDescent="0.25">
      <c r="A246" s="6">
        <v>20636</v>
      </c>
      <c r="B246" s="6">
        <v>3</v>
      </c>
      <c r="C246" s="7" t="s">
        <v>27</v>
      </c>
    </row>
    <row r="247" spans="1:3" x14ac:dyDescent="0.25">
      <c r="A247" s="6">
        <v>20637</v>
      </c>
      <c r="B247" s="6">
        <v>3</v>
      </c>
      <c r="C247" s="7" t="s">
        <v>27</v>
      </c>
    </row>
    <row r="248" spans="1:3" x14ac:dyDescent="0.25">
      <c r="A248" s="6">
        <v>20638</v>
      </c>
      <c r="B248" s="6">
        <v>3</v>
      </c>
      <c r="C248" s="7" t="s">
        <v>27</v>
      </c>
    </row>
    <row r="249" spans="1:3" x14ac:dyDescent="0.25">
      <c r="A249" s="6">
        <v>20639</v>
      </c>
      <c r="B249" s="6">
        <v>3</v>
      </c>
      <c r="C249" s="7" t="s">
        <v>27</v>
      </c>
    </row>
    <row r="250" spans="1:3" x14ac:dyDescent="0.25">
      <c r="A250" s="6">
        <v>20640</v>
      </c>
      <c r="B250" s="6">
        <v>3</v>
      </c>
      <c r="C250" s="7" t="s">
        <v>27</v>
      </c>
    </row>
    <row r="251" spans="1:3" x14ac:dyDescent="0.25">
      <c r="A251" s="6">
        <v>20642</v>
      </c>
      <c r="B251" s="6">
        <v>3</v>
      </c>
      <c r="C251" s="7" t="s">
        <v>27</v>
      </c>
    </row>
    <row r="252" spans="1:3" x14ac:dyDescent="0.25">
      <c r="A252" s="6">
        <v>20643</v>
      </c>
      <c r="B252" s="6">
        <v>3</v>
      </c>
      <c r="C252" s="7" t="s">
        <v>27</v>
      </c>
    </row>
    <row r="253" spans="1:3" x14ac:dyDescent="0.25">
      <c r="A253" s="6">
        <v>20644</v>
      </c>
      <c r="B253" s="6">
        <v>3</v>
      </c>
      <c r="C253" s="7" t="s">
        <v>27</v>
      </c>
    </row>
    <row r="254" spans="1:3" x14ac:dyDescent="0.25">
      <c r="A254" s="6">
        <v>20701</v>
      </c>
      <c r="B254" s="6">
        <v>3</v>
      </c>
      <c r="C254" s="7" t="s">
        <v>27</v>
      </c>
    </row>
    <row r="255" spans="1:3" x14ac:dyDescent="0.25">
      <c r="A255" s="6">
        <v>20702</v>
      </c>
      <c r="B255" s="6">
        <v>3</v>
      </c>
      <c r="C255" s="7" t="s">
        <v>27</v>
      </c>
    </row>
    <row r="256" spans="1:3" x14ac:dyDescent="0.25">
      <c r="A256" s="6">
        <v>20703</v>
      </c>
      <c r="B256" s="6">
        <v>3</v>
      </c>
      <c r="C256" s="7" t="s">
        <v>27</v>
      </c>
    </row>
    <row r="257" spans="1:3" x14ac:dyDescent="0.25">
      <c r="A257" s="6">
        <v>20705</v>
      </c>
      <c r="B257" s="6">
        <v>3</v>
      </c>
      <c r="C257" s="7" t="s">
        <v>27</v>
      </c>
    </row>
    <row r="258" spans="1:3" x14ac:dyDescent="0.25">
      <c r="A258" s="6">
        <v>20707</v>
      </c>
      <c r="B258" s="6">
        <v>3</v>
      </c>
      <c r="C258" s="7" t="s">
        <v>27</v>
      </c>
    </row>
    <row r="259" spans="1:3" x14ac:dyDescent="0.25">
      <c r="A259" s="6">
        <v>20708</v>
      </c>
      <c r="B259" s="6">
        <v>3</v>
      </c>
      <c r="C259" s="7" t="s">
        <v>27</v>
      </c>
    </row>
    <row r="260" spans="1:3" x14ac:dyDescent="0.25">
      <c r="A260" s="6">
        <v>20710</v>
      </c>
      <c r="B260" s="6">
        <v>3</v>
      </c>
      <c r="C260" s="7" t="s">
        <v>27</v>
      </c>
    </row>
    <row r="261" spans="1:3" x14ac:dyDescent="0.25">
      <c r="A261" s="6">
        <v>20711</v>
      </c>
      <c r="B261" s="6">
        <v>3</v>
      </c>
      <c r="C261" s="7" t="s">
        <v>27</v>
      </c>
    </row>
    <row r="262" spans="1:3" x14ac:dyDescent="0.25">
      <c r="A262" s="6">
        <v>20712</v>
      </c>
      <c r="B262" s="6">
        <v>3</v>
      </c>
      <c r="C262" s="7" t="s">
        <v>27</v>
      </c>
    </row>
    <row r="263" spans="1:3" x14ac:dyDescent="0.25">
      <c r="A263" s="6">
        <v>20713</v>
      </c>
      <c r="B263" s="6">
        <v>3</v>
      </c>
      <c r="C263" s="7" t="s">
        <v>27</v>
      </c>
    </row>
    <row r="264" spans="1:3" x14ac:dyDescent="0.25">
      <c r="A264" s="6">
        <v>20719</v>
      </c>
      <c r="B264" s="6">
        <v>3</v>
      </c>
      <c r="C264" s="7" t="s">
        <v>27</v>
      </c>
    </row>
    <row r="265" spans="1:3" x14ac:dyDescent="0.25">
      <c r="A265" s="6">
        <v>20720</v>
      </c>
      <c r="B265" s="6">
        <v>3</v>
      </c>
      <c r="C265" s="7" t="s">
        <v>27</v>
      </c>
    </row>
    <row r="266" spans="1:3" x14ac:dyDescent="0.25">
      <c r="A266" s="6">
        <v>20721</v>
      </c>
      <c r="B266" s="6">
        <v>3</v>
      </c>
      <c r="C266" s="7" t="s">
        <v>27</v>
      </c>
    </row>
    <row r="267" spans="1:3" x14ac:dyDescent="0.25">
      <c r="A267" s="6">
        <v>20722</v>
      </c>
      <c r="B267" s="6">
        <v>3</v>
      </c>
      <c r="C267" s="7" t="s">
        <v>27</v>
      </c>
    </row>
    <row r="268" spans="1:3" x14ac:dyDescent="0.25">
      <c r="A268" s="6">
        <v>20723</v>
      </c>
      <c r="B268" s="6">
        <v>3</v>
      </c>
      <c r="C268" s="7" t="s">
        <v>27</v>
      </c>
    </row>
    <row r="269" spans="1:3" x14ac:dyDescent="0.25">
      <c r="A269" s="6">
        <v>20724</v>
      </c>
      <c r="B269" s="6">
        <v>3</v>
      </c>
      <c r="C269" s="7" t="s">
        <v>27</v>
      </c>
    </row>
    <row r="270" spans="1:3" x14ac:dyDescent="0.25">
      <c r="A270" s="6">
        <v>20725</v>
      </c>
      <c r="B270" s="6">
        <v>3</v>
      </c>
      <c r="C270" s="7" t="s">
        <v>27</v>
      </c>
    </row>
    <row r="271" spans="1:3" x14ac:dyDescent="0.25">
      <c r="A271" s="6">
        <v>20726</v>
      </c>
      <c r="B271" s="6">
        <v>3</v>
      </c>
      <c r="C271" s="7" t="s">
        <v>27</v>
      </c>
    </row>
    <row r="272" spans="1:3" x14ac:dyDescent="0.25">
      <c r="A272" s="6">
        <v>20727</v>
      </c>
      <c r="B272" s="6">
        <v>2</v>
      </c>
      <c r="C272" s="7" t="s">
        <v>26</v>
      </c>
    </row>
    <row r="273" spans="1:3" x14ac:dyDescent="0.25">
      <c r="A273" s="6">
        <v>20801</v>
      </c>
      <c r="B273" s="6">
        <v>3</v>
      </c>
      <c r="C273" s="7" t="s">
        <v>27</v>
      </c>
    </row>
    <row r="274" spans="1:3" x14ac:dyDescent="0.25">
      <c r="A274" s="6">
        <v>20802</v>
      </c>
      <c r="B274" s="6">
        <v>3</v>
      </c>
      <c r="C274" s="7" t="s">
        <v>27</v>
      </c>
    </row>
    <row r="275" spans="1:3" x14ac:dyDescent="0.25">
      <c r="A275" s="6">
        <v>20803</v>
      </c>
      <c r="B275" s="6">
        <v>3</v>
      </c>
      <c r="C275" s="7" t="s">
        <v>27</v>
      </c>
    </row>
    <row r="276" spans="1:3" x14ac:dyDescent="0.25">
      <c r="A276" s="6">
        <v>20804</v>
      </c>
      <c r="B276" s="6">
        <v>3</v>
      </c>
      <c r="C276" s="7" t="s">
        <v>27</v>
      </c>
    </row>
    <row r="277" spans="1:3" x14ac:dyDescent="0.25">
      <c r="A277" s="6">
        <v>20805</v>
      </c>
      <c r="B277" s="6">
        <v>3</v>
      </c>
      <c r="C277" s="7" t="s">
        <v>27</v>
      </c>
    </row>
    <row r="278" spans="1:3" x14ac:dyDescent="0.25">
      <c r="A278" s="6">
        <v>20806</v>
      </c>
      <c r="B278" s="6">
        <v>3</v>
      </c>
      <c r="C278" s="7" t="s">
        <v>27</v>
      </c>
    </row>
    <row r="279" spans="1:3" x14ac:dyDescent="0.25">
      <c r="A279" s="6">
        <v>20807</v>
      </c>
      <c r="B279" s="6">
        <v>3</v>
      </c>
      <c r="C279" s="7" t="s">
        <v>27</v>
      </c>
    </row>
    <row r="280" spans="1:3" x14ac:dyDescent="0.25">
      <c r="A280" s="6">
        <v>20808</v>
      </c>
      <c r="B280" s="6">
        <v>3</v>
      </c>
      <c r="C280" s="7" t="s">
        <v>27</v>
      </c>
    </row>
    <row r="281" spans="1:3" x14ac:dyDescent="0.25">
      <c r="A281" s="6">
        <v>20810</v>
      </c>
      <c r="B281" s="6">
        <v>3</v>
      </c>
      <c r="C281" s="7" t="s">
        <v>27</v>
      </c>
    </row>
    <row r="282" spans="1:3" x14ac:dyDescent="0.25">
      <c r="A282" s="6">
        <v>20812</v>
      </c>
      <c r="B282" s="6">
        <v>3</v>
      </c>
      <c r="C282" s="7" t="s">
        <v>27</v>
      </c>
    </row>
    <row r="283" spans="1:3" x14ac:dyDescent="0.25">
      <c r="A283" s="6">
        <v>20813</v>
      </c>
      <c r="B283" s="6">
        <v>3</v>
      </c>
      <c r="C283" s="7" t="s">
        <v>27</v>
      </c>
    </row>
    <row r="284" spans="1:3" x14ac:dyDescent="0.25">
      <c r="A284" s="6">
        <v>20815</v>
      </c>
      <c r="B284" s="6">
        <v>3</v>
      </c>
      <c r="C284" s="7" t="s">
        <v>27</v>
      </c>
    </row>
    <row r="285" spans="1:3" x14ac:dyDescent="0.25">
      <c r="A285" s="6">
        <v>20817</v>
      </c>
      <c r="B285" s="6">
        <v>3</v>
      </c>
      <c r="C285" s="7" t="s">
        <v>27</v>
      </c>
    </row>
    <row r="286" spans="1:3" x14ac:dyDescent="0.25">
      <c r="A286" s="6">
        <v>20901</v>
      </c>
      <c r="B286" s="6">
        <v>3</v>
      </c>
      <c r="C286" s="7" t="s">
        <v>27</v>
      </c>
    </row>
    <row r="287" spans="1:3" x14ac:dyDescent="0.25">
      <c r="A287" s="6">
        <v>20905</v>
      </c>
      <c r="B287" s="6">
        <v>3</v>
      </c>
      <c r="C287" s="7" t="s">
        <v>27</v>
      </c>
    </row>
    <row r="288" spans="1:3" x14ac:dyDescent="0.25">
      <c r="A288" s="6">
        <v>20909</v>
      </c>
      <c r="B288" s="6">
        <v>3</v>
      </c>
      <c r="C288" s="7" t="s">
        <v>27</v>
      </c>
    </row>
    <row r="289" spans="1:3" x14ac:dyDescent="0.25">
      <c r="A289" s="6">
        <v>20911</v>
      </c>
      <c r="B289" s="6">
        <v>3</v>
      </c>
      <c r="C289" s="7" t="s">
        <v>27</v>
      </c>
    </row>
    <row r="290" spans="1:3" x14ac:dyDescent="0.25">
      <c r="A290" s="6">
        <v>20912</v>
      </c>
      <c r="B290" s="6">
        <v>3</v>
      </c>
      <c r="C290" s="7" t="s">
        <v>27</v>
      </c>
    </row>
    <row r="291" spans="1:3" x14ac:dyDescent="0.25">
      <c r="A291" s="6">
        <v>20913</v>
      </c>
      <c r="B291" s="6">
        <v>3</v>
      </c>
      <c r="C291" s="7" t="s">
        <v>27</v>
      </c>
    </row>
    <row r="292" spans="1:3" x14ac:dyDescent="0.25">
      <c r="A292" s="6">
        <v>20914</v>
      </c>
      <c r="B292" s="6">
        <v>3</v>
      </c>
      <c r="C292" s="7" t="s">
        <v>27</v>
      </c>
    </row>
    <row r="293" spans="1:3" x14ac:dyDescent="0.25">
      <c r="A293" s="6">
        <v>20918</v>
      </c>
      <c r="B293" s="6">
        <v>3</v>
      </c>
      <c r="C293" s="7" t="s">
        <v>27</v>
      </c>
    </row>
    <row r="294" spans="1:3" x14ac:dyDescent="0.25">
      <c r="A294" s="6">
        <v>20923</v>
      </c>
      <c r="B294" s="6">
        <v>2</v>
      </c>
      <c r="C294" s="7" t="s">
        <v>26</v>
      </c>
    </row>
    <row r="295" spans="1:3" x14ac:dyDescent="0.25">
      <c r="A295" s="6">
        <v>21001</v>
      </c>
      <c r="B295" s="6">
        <v>3</v>
      </c>
      <c r="C295" s="7" t="s">
        <v>27</v>
      </c>
    </row>
    <row r="296" spans="1:3" x14ac:dyDescent="0.25">
      <c r="A296" s="6">
        <v>21002</v>
      </c>
      <c r="B296" s="6">
        <v>2</v>
      </c>
      <c r="C296" s="7" t="s">
        <v>26</v>
      </c>
    </row>
    <row r="297" spans="1:3" x14ac:dyDescent="0.25">
      <c r="A297" s="6">
        <v>21003</v>
      </c>
      <c r="B297" s="6">
        <v>3</v>
      </c>
      <c r="C297" s="7" t="s">
        <v>27</v>
      </c>
    </row>
    <row r="298" spans="1:3" x14ac:dyDescent="0.25">
      <c r="A298" s="6">
        <v>21004</v>
      </c>
      <c r="B298" s="6">
        <v>3</v>
      </c>
      <c r="C298" s="7" t="s">
        <v>27</v>
      </c>
    </row>
    <row r="299" spans="1:3" x14ac:dyDescent="0.25">
      <c r="A299" s="6">
        <v>21005</v>
      </c>
      <c r="B299" s="6">
        <v>3</v>
      </c>
      <c r="C299" s="7" t="s">
        <v>27</v>
      </c>
    </row>
    <row r="300" spans="1:3" x14ac:dyDescent="0.25">
      <c r="A300" s="6">
        <v>21006</v>
      </c>
      <c r="B300" s="6">
        <v>3</v>
      </c>
      <c r="C300" s="7" t="s">
        <v>27</v>
      </c>
    </row>
    <row r="301" spans="1:3" x14ac:dyDescent="0.25">
      <c r="A301" s="6">
        <v>21007</v>
      </c>
      <c r="B301" s="6">
        <v>3</v>
      </c>
      <c r="C301" s="7" t="s">
        <v>27</v>
      </c>
    </row>
    <row r="302" spans="1:3" x14ac:dyDescent="0.25">
      <c r="A302" s="6">
        <v>21008</v>
      </c>
      <c r="B302" s="6">
        <v>3</v>
      </c>
      <c r="C302" s="7" t="s">
        <v>27</v>
      </c>
    </row>
    <row r="303" spans="1:3" x14ac:dyDescent="0.25">
      <c r="A303" s="6">
        <v>21009</v>
      </c>
      <c r="B303" s="6">
        <v>3</v>
      </c>
      <c r="C303" s="7" t="s">
        <v>27</v>
      </c>
    </row>
    <row r="304" spans="1:3" x14ac:dyDescent="0.25">
      <c r="A304" s="6">
        <v>21010</v>
      </c>
      <c r="B304" s="6">
        <v>3</v>
      </c>
      <c r="C304" s="7" t="s">
        <v>27</v>
      </c>
    </row>
    <row r="305" spans="1:3" x14ac:dyDescent="0.25">
      <c r="A305" s="6">
        <v>30101</v>
      </c>
      <c r="B305" s="6">
        <v>2</v>
      </c>
      <c r="C305" s="7" t="s">
        <v>26</v>
      </c>
    </row>
    <row r="306" spans="1:3" x14ac:dyDescent="0.25">
      <c r="A306" s="6">
        <v>30201</v>
      </c>
      <c r="B306" s="6">
        <v>2</v>
      </c>
      <c r="C306" s="7" t="s">
        <v>26</v>
      </c>
    </row>
    <row r="307" spans="1:3" x14ac:dyDescent="0.25">
      <c r="A307" s="6">
        <v>30301</v>
      </c>
      <c r="B307" s="6">
        <v>2</v>
      </c>
      <c r="C307" s="7" t="s">
        <v>26</v>
      </c>
    </row>
    <row r="308" spans="1:3" x14ac:dyDescent="0.25">
      <c r="A308" s="6">
        <v>30401</v>
      </c>
      <c r="B308" s="6">
        <v>2</v>
      </c>
      <c r="C308" s="7" t="s">
        <v>26</v>
      </c>
    </row>
    <row r="309" spans="1:3" x14ac:dyDescent="0.25">
      <c r="A309" s="6">
        <v>30501</v>
      </c>
      <c r="B309" s="6">
        <v>3</v>
      </c>
      <c r="C309" s="7" t="s">
        <v>27</v>
      </c>
    </row>
    <row r="310" spans="1:3" x14ac:dyDescent="0.25">
      <c r="A310" s="6">
        <v>30502</v>
      </c>
      <c r="B310" s="6">
        <v>2</v>
      </c>
      <c r="C310" s="7" t="s">
        <v>26</v>
      </c>
    </row>
    <row r="311" spans="1:3" x14ac:dyDescent="0.25">
      <c r="A311" s="6">
        <v>30503</v>
      </c>
      <c r="B311" s="6">
        <v>3</v>
      </c>
      <c r="C311" s="7" t="s">
        <v>27</v>
      </c>
    </row>
    <row r="312" spans="1:3" x14ac:dyDescent="0.25">
      <c r="A312" s="6">
        <v>30504</v>
      </c>
      <c r="B312" s="6">
        <v>3</v>
      </c>
      <c r="C312" s="7" t="s">
        <v>27</v>
      </c>
    </row>
    <row r="313" spans="1:3" x14ac:dyDescent="0.25">
      <c r="A313" s="6">
        <v>30506</v>
      </c>
      <c r="B313" s="6">
        <v>3</v>
      </c>
      <c r="C313" s="7" t="s">
        <v>27</v>
      </c>
    </row>
    <row r="314" spans="1:3" x14ac:dyDescent="0.25">
      <c r="A314" s="6">
        <v>30507</v>
      </c>
      <c r="B314" s="6">
        <v>3</v>
      </c>
      <c r="C314" s="7" t="s">
        <v>27</v>
      </c>
    </row>
    <row r="315" spans="1:3" x14ac:dyDescent="0.25">
      <c r="A315" s="6">
        <v>30508</v>
      </c>
      <c r="B315" s="6">
        <v>2</v>
      </c>
      <c r="C315" s="7" t="s">
        <v>26</v>
      </c>
    </row>
    <row r="316" spans="1:3" x14ac:dyDescent="0.25">
      <c r="A316" s="6">
        <v>30509</v>
      </c>
      <c r="B316" s="6">
        <v>3</v>
      </c>
      <c r="C316" s="7" t="s">
        <v>27</v>
      </c>
    </row>
    <row r="317" spans="1:3" x14ac:dyDescent="0.25">
      <c r="A317" s="6">
        <v>30510</v>
      </c>
      <c r="B317" s="6">
        <v>3</v>
      </c>
      <c r="C317" s="7" t="s">
        <v>27</v>
      </c>
    </row>
    <row r="318" spans="1:3" x14ac:dyDescent="0.25">
      <c r="A318" s="6">
        <v>30511</v>
      </c>
      <c r="B318" s="6">
        <v>3</v>
      </c>
      <c r="C318" s="7" t="s">
        <v>27</v>
      </c>
    </row>
    <row r="319" spans="1:3" x14ac:dyDescent="0.25">
      <c r="A319" s="6">
        <v>30512</v>
      </c>
      <c r="B319" s="6">
        <v>3</v>
      </c>
      <c r="C319" s="7" t="s">
        <v>27</v>
      </c>
    </row>
    <row r="320" spans="1:3" x14ac:dyDescent="0.25">
      <c r="A320" s="6">
        <v>30514</v>
      </c>
      <c r="B320" s="6">
        <v>3</v>
      </c>
      <c r="C320" s="7" t="s">
        <v>27</v>
      </c>
    </row>
    <row r="321" spans="1:3" x14ac:dyDescent="0.25">
      <c r="A321" s="6">
        <v>30515</v>
      </c>
      <c r="B321" s="6">
        <v>3</v>
      </c>
      <c r="C321" s="7" t="s">
        <v>27</v>
      </c>
    </row>
    <row r="322" spans="1:3" x14ac:dyDescent="0.25">
      <c r="A322" s="6">
        <v>30516</v>
      </c>
      <c r="B322" s="6">
        <v>3</v>
      </c>
      <c r="C322" s="7" t="s">
        <v>27</v>
      </c>
    </row>
    <row r="323" spans="1:3" x14ac:dyDescent="0.25">
      <c r="A323" s="6">
        <v>30517</v>
      </c>
      <c r="B323" s="6">
        <v>2</v>
      </c>
      <c r="C323" s="7" t="s">
        <v>26</v>
      </c>
    </row>
    <row r="324" spans="1:3" x14ac:dyDescent="0.25">
      <c r="A324" s="6">
        <v>30520</v>
      </c>
      <c r="B324" s="6">
        <v>3</v>
      </c>
      <c r="C324" s="7" t="s">
        <v>27</v>
      </c>
    </row>
    <row r="325" spans="1:3" x14ac:dyDescent="0.25">
      <c r="A325" s="6">
        <v>30521</v>
      </c>
      <c r="B325" s="6">
        <v>3</v>
      </c>
      <c r="C325" s="7" t="s">
        <v>27</v>
      </c>
    </row>
    <row r="326" spans="1:3" x14ac:dyDescent="0.25">
      <c r="A326" s="6">
        <v>30522</v>
      </c>
      <c r="B326" s="6">
        <v>3</v>
      </c>
      <c r="C326" s="7" t="s">
        <v>27</v>
      </c>
    </row>
    <row r="327" spans="1:3" x14ac:dyDescent="0.25">
      <c r="A327" s="6">
        <v>30524</v>
      </c>
      <c r="B327" s="6">
        <v>3</v>
      </c>
      <c r="C327" s="7" t="s">
        <v>27</v>
      </c>
    </row>
    <row r="328" spans="1:3" x14ac:dyDescent="0.25">
      <c r="A328" s="6">
        <v>30526</v>
      </c>
      <c r="B328" s="6">
        <v>3</v>
      </c>
      <c r="C328" s="7" t="s">
        <v>27</v>
      </c>
    </row>
    <row r="329" spans="1:3" x14ac:dyDescent="0.25">
      <c r="A329" s="6">
        <v>30527</v>
      </c>
      <c r="B329" s="6">
        <v>3</v>
      </c>
      <c r="C329" s="7" t="s">
        <v>27</v>
      </c>
    </row>
    <row r="330" spans="1:3" x14ac:dyDescent="0.25">
      <c r="A330" s="6">
        <v>30529</v>
      </c>
      <c r="B330" s="6">
        <v>3</v>
      </c>
      <c r="C330" s="7" t="s">
        <v>27</v>
      </c>
    </row>
    <row r="331" spans="1:3" x14ac:dyDescent="0.25">
      <c r="A331" s="6">
        <v>30530</v>
      </c>
      <c r="B331" s="6">
        <v>3</v>
      </c>
      <c r="C331" s="7" t="s">
        <v>27</v>
      </c>
    </row>
    <row r="332" spans="1:3" x14ac:dyDescent="0.25">
      <c r="A332" s="6">
        <v>30531</v>
      </c>
      <c r="B332" s="6">
        <v>2</v>
      </c>
      <c r="C332" s="7" t="s">
        <v>26</v>
      </c>
    </row>
    <row r="333" spans="1:3" x14ac:dyDescent="0.25">
      <c r="A333" s="6">
        <v>30532</v>
      </c>
      <c r="B333" s="6">
        <v>3</v>
      </c>
      <c r="C333" s="7" t="s">
        <v>27</v>
      </c>
    </row>
    <row r="334" spans="1:3" x14ac:dyDescent="0.25">
      <c r="A334" s="6">
        <v>30533</v>
      </c>
      <c r="B334" s="6">
        <v>2</v>
      </c>
      <c r="C334" s="7" t="s">
        <v>26</v>
      </c>
    </row>
    <row r="335" spans="1:3" x14ac:dyDescent="0.25">
      <c r="A335" s="6">
        <v>30534</v>
      </c>
      <c r="B335" s="6">
        <v>3</v>
      </c>
      <c r="C335" s="7" t="s">
        <v>27</v>
      </c>
    </row>
    <row r="336" spans="1:3" x14ac:dyDescent="0.25">
      <c r="A336" s="6">
        <v>30536</v>
      </c>
      <c r="B336" s="6">
        <v>3</v>
      </c>
      <c r="C336" s="7" t="s">
        <v>27</v>
      </c>
    </row>
    <row r="337" spans="1:3" x14ac:dyDescent="0.25">
      <c r="A337" s="6">
        <v>30538</v>
      </c>
      <c r="B337" s="6">
        <v>3</v>
      </c>
      <c r="C337" s="7" t="s">
        <v>27</v>
      </c>
    </row>
    <row r="338" spans="1:3" x14ac:dyDescent="0.25">
      <c r="A338" s="6">
        <v>30539</v>
      </c>
      <c r="B338" s="6">
        <v>3</v>
      </c>
      <c r="C338" s="7" t="s">
        <v>27</v>
      </c>
    </row>
    <row r="339" spans="1:3" x14ac:dyDescent="0.25">
      <c r="A339" s="6">
        <v>30541</v>
      </c>
      <c r="B339" s="6">
        <v>3</v>
      </c>
      <c r="C339" s="7" t="s">
        <v>27</v>
      </c>
    </row>
    <row r="340" spans="1:3" x14ac:dyDescent="0.25">
      <c r="A340" s="6">
        <v>30542</v>
      </c>
      <c r="B340" s="6">
        <v>3</v>
      </c>
      <c r="C340" s="7" t="s">
        <v>27</v>
      </c>
    </row>
    <row r="341" spans="1:3" x14ac:dyDescent="0.25">
      <c r="A341" s="6">
        <v>30543</v>
      </c>
      <c r="B341" s="6">
        <v>3</v>
      </c>
      <c r="C341" s="7" t="s">
        <v>27</v>
      </c>
    </row>
    <row r="342" spans="1:3" x14ac:dyDescent="0.25">
      <c r="A342" s="6">
        <v>30544</v>
      </c>
      <c r="B342" s="6">
        <v>3</v>
      </c>
      <c r="C342" s="7" t="s">
        <v>27</v>
      </c>
    </row>
    <row r="343" spans="1:3" x14ac:dyDescent="0.25">
      <c r="A343" s="6">
        <v>30601</v>
      </c>
      <c r="B343" s="6">
        <v>3</v>
      </c>
      <c r="C343" s="7" t="s">
        <v>27</v>
      </c>
    </row>
    <row r="344" spans="1:3" x14ac:dyDescent="0.25">
      <c r="A344" s="6">
        <v>30602</v>
      </c>
      <c r="B344" s="6">
        <v>3</v>
      </c>
      <c r="C344" s="7" t="s">
        <v>27</v>
      </c>
    </row>
    <row r="345" spans="1:3" x14ac:dyDescent="0.25">
      <c r="A345" s="6">
        <v>30603</v>
      </c>
      <c r="B345" s="6">
        <v>2</v>
      </c>
      <c r="C345" s="7" t="s">
        <v>26</v>
      </c>
    </row>
    <row r="346" spans="1:3" x14ac:dyDescent="0.25">
      <c r="A346" s="6">
        <v>30604</v>
      </c>
      <c r="B346" s="6">
        <v>2</v>
      </c>
      <c r="C346" s="7" t="s">
        <v>26</v>
      </c>
    </row>
    <row r="347" spans="1:3" x14ac:dyDescent="0.25">
      <c r="A347" s="6">
        <v>30605</v>
      </c>
      <c r="B347" s="6">
        <v>2</v>
      </c>
      <c r="C347" s="7" t="s">
        <v>26</v>
      </c>
    </row>
    <row r="348" spans="1:3" x14ac:dyDescent="0.25">
      <c r="A348" s="6">
        <v>30607</v>
      </c>
      <c r="B348" s="6">
        <v>2</v>
      </c>
      <c r="C348" s="7" t="s">
        <v>26</v>
      </c>
    </row>
    <row r="349" spans="1:3" x14ac:dyDescent="0.25">
      <c r="A349" s="6">
        <v>30608</v>
      </c>
      <c r="B349" s="6">
        <v>2</v>
      </c>
      <c r="C349" s="7" t="s">
        <v>26</v>
      </c>
    </row>
    <row r="350" spans="1:3" x14ac:dyDescent="0.25">
      <c r="A350" s="6">
        <v>30609</v>
      </c>
      <c r="B350" s="6">
        <v>3</v>
      </c>
      <c r="C350" s="7" t="s">
        <v>27</v>
      </c>
    </row>
    <row r="351" spans="1:3" x14ac:dyDescent="0.25">
      <c r="A351" s="6">
        <v>30612</v>
      </c>
      <c r="B351" s="6">
        <v>2</v>
      </c>
      <c r="C351" s="7" t="s">
        <v>26</v>
      </c>
    </row>
    <row r="352" spans="1:3" x14ac:dyDescent="0.25">
      <c r="A352" s="6">
        <v>30613</v>
      </c>
      <c r="B352" s="6">
        <v>3</v>
      </c>
      <c r="C352" s="7" t="s">
        <v>27</v>
      </c>
    </row>
    <row r="353" spans="1:3" x14ac:dyDescent="0.25">
      <c r="A353" s="6">
        <v>30614</v>
      </c>
      <c r="B353" s="6">
        <v>3</v>
      </c>
      <c r="C353" s="7" t="s">
        <v>27</v>
      </c>
    </row>
    <row r="354" spans="1:3" x14ac:dyDescent="0.25">
      <c r="A354" s="6">
        <v>30615</v>
      </c>
      <c r="B354" s="6">
        <v>2</v>
      </c>
      <c r="C354" s="7" t="s">
        <v>26</v>
      </c>
    </row>
    <row r="355" spans="1:3" x14ac:dyDescent="0.25">
      <c r="A355" s="6">
        <v>30616</v>
      </c>
      <c r="B355" s="6">
        <v>3</v>
      </c>
      <c r="C355" s="7" t="s">
        <v>27</v>
      </c>
    </row>
    <row r="356" spans="1:3" x14ac:dyDescent="0.25">
      <c r="A356" s="6">
        <v>30618</v>
      </c>
      <c r="B356" s="6">
        <v>2</v>
      </c>
      <c r="C356" s="7" t="s">
        <v>26</v>
      </c>
    </row>
    <row r="357" spans="1:3" x14ac:dyDescent="0.25">
      <c r="A357" s="6">
        <v>30620</v>
      </c>
      <c r="B357" s="6">
        <v>2</v>
      </c>
      <c r="C357" s="7" t="s">
        <v>26</v>
      </c>
    </row>
    <row r="358" spans="1:3" x14ac:dyDescent="0.25">
      <c r="A358" s="6">
        <v>30621</v>
      </c>
      <c r="B358" s="6">
        <v>3</v>
      </c>
      <c r="C358" s="7" t="s">
        <v>27</v>
      </c>
    </row>
    <row r="359" spans="1:3" x14ac:dyDescent="0.25">
      <c r="A359" s="6">
        <v>30623</v>
      </c>
      <c r="B359" s="6">
        <v>2</v>
      </c>
      <c r="C359" s="7" t="s">
        <v>26</v>
      </c>
    </row>
    <row r="360" spans="1:3" x14ac:dyDescent="0.25">
      <c r="A360" s="6">
        <v>30625</v>
      </c>
      <c r="B360" s="6">
        <v>2</v>
      </c>
      <c r="C360" s="7" t="s">
        <v>26</v>
      </c>
    </row>
    <row r="361" spans="1:3" x14ac:dyDescent="0.25">
      <c r="A361" s="6">
        <v>30626</v>
      </c>
      <c r="B361" s="6">
        <v>3</v>
      </c>
      <c r="C361" s="7" t="s">
        <v>27</v>
      </c>
    </row>
    <row r="362" spans="1:3" x14ac:dyDescent="0.25">
      <c r="A362" s="6">
        <v>30627</v>
      </c>
      <c r="B362" s="6">
        <v>3</v>
      </c>
      <c r="C362" s="7" t="s">
        <v>27</v>
      </c>
    </row>
    <row r="363" spans="1:3" x14ac:dyDescent="0.25">
      <c r="A363" s="6">
        <v>30629</v>
      </c>
      <c r="B363" s="6">
        <v>3</v>
      </c>
      <c r="C363" s="7" t="s">
        <v>27</v>
      </c>
    </row>
    <row r="364" spans="1:3" x14ac:dyDescent="0.25">
      <c r="A364" s="6">
        <v>30631</v>
      </c>
      <c r="B364" s="6">
        <v>2</v>
      </c>
      <c r="C364" s="7" t="s">
        <v>26</v>
      </c>
    </row>
    <row r="365" spans="1:3" x14ac:dyDescent="0.25">
      <c r="A365" s="6">
        <v>30633</v>
      </c>
      <c r="B365" s="6">
        <v>3</v>
      </c>
      <c r="C365" s="7" t="s">
        <v>27</v>
      </c>
    </row>
    <row r="366" spans="1:3" x14ac:dyDescent="0.25">
      <c r="A366" s="6">
        <v>30635</v>
      </c>
      <c r="B366" s="6">
        <v>2</v>
      </c>
      <c r="C366" s="7" t="s">
        <v>26</v>
      </c>
    </row>
    <row r="367" spans="1:3" x14ac:dyDescent="0.25">
      <c r="A367" s="6">
        <v>30636</v>
      </c>
      <c r="B367" s="6">
        <v>2</v>
      </c>
      <c r="C367" s="7" t="s">
        <v>26</v>
      </c>
    </row>
    <row r="368" spans="1:3" x14ac:dyDescent="0.25">
      <c r="A368" s="6">
        <v>30637</v>
      </c>
      <c r="B368" s="6">
        <v>2</v>
      </c>
      <c r="C368" s="7" t="s">
        <v>26</v>
      </c>
    </row>
    <row r="369" spans="1:3" x14ac:dyDescent="0.25">
      <c r="A369" s="6">
        <v>30639</v>
      </c>
      <c r="B369" s="6">
        <v>2</v>
      </c>
      <c r="C369" s="7" t="s">
        <v>26</v>
      </c>
    </row>
    <row r="370" spans="1:3" x14ac:dyDescent="0.25">
      <c r="A370" s="6">
        <v>30641</v>
      </c>
      <c r="B370" s="6">
        <v>2</v>
      </c>
      <c r="C370" s="7" t="s">
        <v>26</v>
      </c>
    </row>
    <row r="371" spans="1:3" x14ac:dyDescent="0.25">
      <c r="A371" s="6">
        <v>30645</v>
      </c>
      <c r="B371" s="6">
        <v>3</v>
      </c>
      <c r="C371" s="7" t="s">
        <v>27</v>
      </c>
    </row>
    <row r="372" spans="1:3" x14ac:dyDescent="0.25">
      <c r="A372" s="6">
        <v>30646</v>
      </c>
      <c r="B372" s="6">
        <v>3</v>
      </c>
      <c r="C372" s="7" t="s">
        <v>27</v>
      </c>
    </row>
    <row r="373" spans="1:3" x14ac:dyDescent="0.25">
      <c r="A373" s="6">
        <v>30701</v>
      </c>
      <c r="B373" s="6">
        <v>3</v>
      </c>
      <c r="C373" s="7" t="s">
        <v>27</v>
      </c>
    </row>
    <row r="374" spans="1:3" x14ac:dyDescent="0.25">
      <c r="A374" s="6">
        <v>30702</v>
      </c>
      <c r="B374" s="6">
        <v>3</v>
      </c>
      <c r="C374" s="7" t="s">
        <v>27</v>
      </c>
    </row>
    <row r="375" spans="1:3" x14ac:dyDescent="0.25">
      <c r="A375" s="6">
        <v>30703</v>
      </c>
      <c r="B375" s="6">
        <v>3</v>
      </c>
      <c r="C375" s="7" t="s">
        <v>27</v>
      </c>
    </row>
    <row r="376" spans="1:3" x14ac:dyDescent="0.25">
      <c r="A376" s="6">
        <v>30704</v>
      </c>
      <c r="B376" s="6">
        <v>2</v>
      </c>
      <c r="C376" s="7" t="s">
        <v>26</v>
      </c>
    </row>
    <row r="377" spans="1:3" x14ac:dyDescent="0.25">
      <c r="A377" s="6">
        <v>30706</v>
      </c>
      <c r="B377" s="6">
        <v>2</v>
      </c>
      <c r="C377" s="7" t="s">
        <v>26</v>
      </c>
    </row>
    <row r="378" spans="1:3" x14ac:dyDescent="0.25">
      <c r="A378" s="6">
        <v>30708</v>
      </c>
      <c r="B378" s="6">
        <v>3</v>
      </c>
      <c r="C378" s="7" t="s">
        <v>27</v>
      </c>
    </row>
    <row r="379" spans="1:3" x14ac:dyDescent="0.25">
      <c r="A379" s="6">
        <v>30709</v>
      </c>
      <c r="B379" s="6">
        <v>3</v>
      </c>
      <c r="C379" s="7" t="s">
        <v>27</v>
      </c>
    </row>
    <row r="380" spans="1:3" x14ac:dyDescent="0.25">
      <c r="A380" s="6">
        <v>30710</v>
      </c>
      <c r="B380" s="6">
        <v>2</v>
      </c>
      <c r="C380" s="7" t="s">
        <v>26</v>
      </c>
    </row>
    <row r="381" spans="1:3" x14ac:dyDescent="0.25">
      <c r="A381" s="6">
        <v>30711</v>
      </c>
      <c r="B381" s="6">
        <v>3</v>
      </c>
      <c r="C381" s="7" t="s">
        <v>27</v>
      </c>
    </row>
    <row r="382" spans="1:3" x14ac:dyDescent="0.25">
      <c r="A382" s="6">
        <v>30712</v>
      </c>
      <c r="B382" s="6">
        <v>3</v>
      </c>
      <c r="C382" s="7" t="s">
        <v>27</v>
      </c>
    </row>
    <row r="383" spans="1:3" x14ac:dyDescent="0.25">
      <c r="A383" s="6">
        <v>30713</v>
      </c>
      <c r="B383" s="6">
        <v>3</v>
      </c>
      <c r="C383" s="7" t="s">
        <v>27</v>
      </c>
    </row>
    <row r="384" spans="1:3" x14ac:dyDescent="0.25">
      <c r="A384" s="6">
        <v>30715</v>
      </c>
      <c r="B384" s="6">
        <v>3</v>
      </c>
      <c r="C384" s="7" t="s">
        <v>27</v>
      </c>
    </row>
    <row r="385" spans="1:3" x14ac:dyDescent="0.25">
      <c r="A385" s="6">
        <v>30716</v>
      </c>
      <c r="B385" s="6">
        <v>3</v>
      </c>
      <c r="C385" s="7" t="s">
        <v>27</v>
      </c>
    </row>
    <row r="386" spans="1:3" x14ac:dyDescent="0.25">
      <c r="A386" s="6">
        <v>30718</v>
      </c>
      <c r="B386" s="6">
        <v>3</v>
      </c>
      <c r="C386" s="7" t="s">
        <v>27</v>
      </c>
    </row>
    <row r="387" spans="1:3" x14ac:dyDescent="0.25">
      <c r="A387" s="6">
        <v>30719</v>
      </c>
      <c r="B387" s="6">
        <v>3</v>
      </c>
      <c r="C387" s="7" t="s">
        <v>27</v>
      </c>
    </row>
    <row r="388" spans="1:3" x14ac:dyDescent="0.25">
      <c r="A388" s="6">
        <v>30721</v>
      </c>
      <c r="B388" s="6">
        <v>3</v>
      </c>
      <c r="C388" s="7" t="s">
        <v>27</v>
      </c>
    </row>
    <row r="389" spans="1:3" x14ac:dyDescent="0.25">
      <c r="A389" s="6">
        <v>30722</v>
      </c>
      <c r="B389" s="6">
        <v>3</v>
      </c>
      <c r="C389" s="7" t="s">
        <v>27</v>
      </c>
    </row>
    <row r="390" spans="1:3" x14ac:dyDescent="0.25">
      <c r="A390" s="6">
        <v>30724</v>
      </c>
      <c r="B390" s="6">
        <v>3</v>
      </c>
      <c r="C390" s="7" t="s">
        <v>27</v>
      </c>
    </row>
    <row r="391" spans="1:3" x14ac:dyDescent="0.25">
      <c r="A391" s="6">
        <v>30726</v>
      </c>
      <c r="B391" s="6">
        <v>3</v>
      </c>
      <c r="C391" s="7" t="s">
        <v>27</v>
      </c>
    </row>
    <row r="392" spans="1:3" x14ac:dyDescent="0.25">
      <c r="A392" s="6">
        <v>30728</v>
      </c>
      <c r="B392" s="6">
        <v>3</v>
      </c>
      <c r="C392" s="7" t="s">
        <v>27</v>
      </c>
    </row>
    <row r="393" spans="1:3" x14ac:dyDescent="0.25">
      <c r="A393" s="6">
        <v>30801</v>
      </c>
      <c r="B393" s="6">
        <v>3</v>
      </c>
      <c r="C393" s="7" t="s">
        <v>27</v>
      </c>
    </row>
    <row r="394" spans="1:3" x14ac:dyDescent="0.25">
      <c r="A394" s="6">
        <v>30802</v>
      </c>
      <c r="B394" s="6">
        <v>3</v>
      </c>
      <c r="C394" s="7" t="s">
        <v>27</v>
      </c>
    </row>
    <row r="395" spans="1:3" x14ac:dyDescent="0.25">
      <c r="A395" s="6">
        <v>30803</v>
      </c>
      <c r="B395" s="6">
        <v>3</v>
      </c>
      <c r="C395" s="7" t="s">
        <v>27</v>
      </c>
    </row>
    <row r="396" spans="1:3" x14ac:dyDescent="0.25">
      <c r="A396" s="6">
        <v>30804</v>
      </c>
      <c r="B396" s="6">
        <v>3</v>
      </c>
      <c r="C396" s="7" t="s">
        <v>27</v>
      </c>
    </row>
    <row r="397" spans="1:3" x14ac:dyDescent="0.25">
      <c r="A397" s="6">
        <v>30805</v>
      </c>
      <c r="B397" s="6">
        <v>3</v>
      </c>
      <c r="C397" s="7" t="s">
        <v>27</v>
      </c>
    </row>
    <row r="398" spans="1:3" x14ac:dyDescent="0.25">
      <c r="A398" s="6">
        <v>30808</v>
      </c>
      <c r="B398" s="6">
        <v>2</v>
      </c>
      <c r="C398" s="7" t="s">
        <v>26</v>
      </c>
    </row>
    <row r="399" spans="1:3" x14ac:dyDescent="0.25">
      <c r="A399" s="6">
        <v>30810</v>
      </c>
      <c r="B399" s="6">
        <v>3</v>
      </c>
      <c r="C399" s="7" t="s">
        <v>27</v>
      </c>
    </row>
    <row r="400" spans="1:3" x14ac:dyDescent="0.25">
      <c r="A400" s="6">
        <v>30811</v>
      </c>
      <c r="B400" s="6">
        <v>3</v>
      </c>
      <c r="C400" s="7" t="s">
        <v>27</v>
      </c>
    </row>
    <row r="401" spans="1:3" x14ac:dyDescent="0.25">
      <c r="A401" s="6">
        <v>30812</v>
      </c>
      <c r="B401" s="6">
        <v>3</v>
      </c>
      <c r="C401" s="7" t="s">
        <v>27</v>
      </c>
    </row>
    <row r="402" spans="1:3" x14ac:dyDescent="0.25">
      <c r="A402" s="6">
        <v>30813</v>
      </c>
      <c r="B402" s="6">
        <v>3</v>
      </c>
      <c r="C402" s="7" t="s">
        <v>27</v>
      </c>
    </row>
    <row r="403" spans="1:3" x14ac:dyDescent="0.25">
      <c r="A403" s="6">
        <v>30814</v>
      </c>
      <c r="B403" s="6">
        <v>3</v>
      </c>
      <c r="C403" s="7" t="s">
        <v>27</v>
      </c>
    </row>
    <row r="404" spans="1:3" x14ac:dyDescent="0.25">
      <c r="A404" s="6">
        <v>30817</v>
      </c>
      <c r="B404" s="6">
        <v>2</v>
      </c>
      <c r="C404" s="7" t="s">
        <v>26</v>
      </c>
    </row>
    <row r="405" spans="1:3" x14ac:dyDescent="0.25">
      <c r="A405" s="6">
        <v>30819</v>
      </c>
      <c r="B405" s="6">
        <v>3</v>
      </c>
      <c r="C405" s="7" t="s">
        <v>27</v>
      </c>
    </row>
    <row r="406" spans="1:3" x14ac:dyDescent="0.25">
      <c r="A406" s="6">
        <v>30821</v>
      </c>
      <c r="B406" s="6">
        <v>2</v>
      </c>
      <c r="C406" s="7" t="s">
        <v>26</v>
      </c>
    </row>
    <row r="407" spans="1:3" x14ac:dyDescent="0.25">
      <c r="A407" s="6">
        <v>30822</v>
      </c>
      <c r="B407" s="6">
        <v>3</v>
      </c>
      <c r="C407" s="7" t="s">
        <v>27</v>
      </c>
    </row>
    <row r="408" spans="1:3" x14ac:dyDescent="0.25">
      <c r="A408" s="6">
        <v>30824</v>
      </c>
      <c r="B408" s="6">
        <v>3</v>
      </c>
      <c r="C408" s="7" t="s">
        <v>27</v>
      </c>
    </row>
    <row r="409" spans="1:3" x14ac:dyDescent="0.25">
      <c r="A409" s="6">
        <v>30825</v>
      </c>
      <c r="B409" s="6">
        <v>3</v>
      </c>
      <c r="C409" s="7" t="s">
        <v>27</v>
      </c>
    </row>
    <row r="410" spans="1:3" x14ac:dyDescent="0.25">
      <c r="A410" s="6">
        <v>30826</v>
      </c>
      <c r="B410" s="6">
        <v>3</v>
      </c>
      <c r="C410" s="7" t="s">
        <v>27</v>
      </c>
    </row>
    <row r="411" spans="1:3" x14ac:dyDescent="0.25">
      <c r="A411" s="6">
        <v>30827</v>
      </c>
      <c r="B411" s="6">
        <v>3</v>
      </c>
      <c r="C411" s="7" t="s">
        <v>27</v>
      </c>
    </row>
    <row r="412" spans="1:3" x14ac:dyDescent="0.25">
      <c r="A412" s="6">
        <v>30828</v>
      </c>
      <c r="B412" s="6">
        <v>3</v>
      </c>
      <c r="C412" s="7" t="s">
        <v>27</v>
      </c>
    </row>
    <row r="413" spans="1:3" x14ac:dyDescent="0.25">
      <c r="A413" s="6">
        <v>30829</v>
      </c>
      <c r="B413" s="6">
        <v>3</v>
      </c>
      <c r="C413" s="7" t="s">
        <v>27</v>
      </c>
    </row>
    <row r="414" spans="1:3" x14ac:dyDescent="0.25">
      <c r="A414" s="6">
        <v>30830</v>
      </c>
      <c r="B414" s="6">
        <v>3</v>
      </c>
      <c r="C414" s="7" t="s">
        <v>27</v>
      </c>
    </row>
    <row r="415" spans="1:3" x14ac:dyDescent="0.25">
      <c r="A415" s="6">
        <v>30831</v>
      </c>
      <c r="B415" s="6">
        <v>3</v>
      </c>
      <c r="C415" s="7" t="s">
        <v>27</v>
      </c>
    </row>
    <row r="416" spans="1:3" x14ac:dyDescent="0.25">
      <c r="A416" s="6">
        <v>30834</v>
      </c>
      <c r="B416" s="6">
        <v>3</v>
      </c>
      <c r="C416" s="7" t="s">
        <v>27</v>
      </c>
    </row>
    <row r="417" spans="1:3" x14ac:dyDescent="0.25">
      <c r="A417" s="6">
        <v>30835</v>
      </c>
      <c r="B417" s="6">
        <v>3</v>
      </c>
      <c r="C417" s="7" t="s">
        <v>27</v>
      </c>
    </row>
    <row r="418" spans="1:3" x14ac:dyDescent="0.25">
      <c r="A418" s="6">
        <v>30836</v>
      </c>
      <c r="B418" s="6">
        <v>3</v>
      </c>
      <c r="C418" s="7" t="s">
        <v>27</v>
      </c>
    </row>
    <row r="419" spans="1:3" x14ac:dyDescent="0.25">
      <c r="A419" s="6">
        <v>30838</v>
      </c>
      <c r="B419" s="6">
        <v>3</v>
      </c>
      <c r="C419" s="7" t="s">
        <v>27</v>
      </c>
    </row>
    <row r="420" spans="1:3" x14ac:dyDescent="0.25">
      <c r="A420" s="6">
        <v>30841</v>
      </c>
      <c r="B420" s="6">
        <v>3</v>
      </c>
      <c r="C420" s="7" t="s">
        <v>27</v>
      </c>
    </row>
    <row r="421" spans="1:3" x14ac:dyDescent="0.25">
      <c r="A421" s="6">
        <v>30842</v>
      </c>
      <c r="B421" s="6">
        <v>3</v>
      </c>
      <c r="C421" s="7" t="s">
        <v>27</v>
      </c>
    </row>
    <row r="422" spans="1:3" x14ac:dyDescent="0.25">
      <c r="A422" s="6">
        <v>30844</v>
      </c>
      <c r="B422" s="6">
        <v>3</v>
      </c>
      <c r="C422" s="7" t="s">
        <v>27</v>
      </c>
    </row>
    <row r="423" spans="1:3" x14ac:dyDescent="0.25">
      <c r="A423" s="6">
        <v>30845</v>
      </c>
      <c r="B423" s="6">
        <v>3</v>
      </c>
      <c r="C423" s="7" t="s">
        <v>27</v>
      </c>
    </row>
    <row r="424" spans="1:3" x14ac:dyDescent="0.25">
      <c r="A424" s="6">
        <v>30846</v>
      </c>
      <c r="B424" s="6">
        <v>3</v>
      </c>
      <c r="C424" s="7" t="s">
        <v>27</v>
      </c>
    </row>
    <row r="425" spans="1:3" x14ac:dyDescent="0.25">
      <c r="A425" s="6">
        <v>30848</v>
      </c>
      <c r="B425" s="6">
        <v>3</v>
      </c>
      <c r="C425" s="7" t="s">
        <v>27</v>
      </c>
    </row>
    <row r="426" spans="1:3" x14ac:dyDescent="0.25">
      <c r="A426" s="6">
        <v>30849</v>
      </c>
      <c r="B426" s="6">
        <v>3</v>
      </c>
      <c r="C426" s="7" t="s">
        <v>27</v>
      </c>
    </row>
    <row r="427" spans="1:3" x14ac:dyDescent="0.25">
      <c r="A427" s="6">
        <v>30850</v>
      </c>
      <c r="B427" s="6">
        <v>3</v>
      </c>
      <c r="C427" s="7" t="s">
        <v>27</v>
      </c>
    </row>
    <row r="428" spans="1:3" x14ac:dyDescent="0.25">
      <c r="A428" s="6">
        <v>30852</v>
      </c>
      <c r="B428" s="6">
        <v>3</v>
      </c>
      <c r="C428" s="7" t="s">
        <v>27</v>
      </c>
    </row>
    <row r="429" spans="1:3" x14ac:dyDescent="0.25">
      <c r="A429" s="6">
        <v>30854</v>
      </c>
      <c r="B429" s="6">
        <v>3</v>
      </c>
      <c r="C429" s="7" t="s">
        <v>27</v>
      </c>
    </row>
    <row r="430" spans="1:3" x14ac:dyDescent="0.25">
      <c r="A430" s="6">
        <v>30856</v>
      </c>
      <c r="B430" s="6">
        <v>2</v>
      </c>
      <c r="C430" s="7" t="s">
        <v>26</v>
      </c>
    </row>
    <row r="431" spans="1:3" x14ac:dyDescent="0.25">
      <c r="A431" s="6">
        <v>30857</v>
      </c>
      <c r="B431" s="6">
        <v>3</v>
      </c>
      <c r="C431" s="7" t="s">
        <v>27</v>
      </c>
    </row>
    <row r="432" spans="1:3" x14ac:dyDescent="0.25">
      <c r="A432" s="6">
        <v>30858</v>
      </c>
      <c r="B432" s="6">
        <v>3</v>
      </c>
      <c r="C432" s="7" t="s">
        <v>27</v>
      </c>
    </row>
    <row r="433" spans="1:3" x14ac:dyDescent="0.25">
      <c r="A433" s="6">
        <v>30859</v>
      </c>
      <c r="B433" s="6">
        <v>3</v>
      </c>
      <c r="C433" s="7" t="s">
        <v>27</v>
      </c>
    </row>
    <row r="434" spans="1:3" x14ac:dyDescent="0.25">
      <c r="A434" s="6">
        <v>30860</v>
      </c>
      <c r="B434" s="6">
        <v>3</v>
      </c>
      <c r="C434" s="7" t="s">
        <v>27</v>
      </c>
    </row>
    <row r="435" spans="1:3" x14ac:dyDescent="0.25">
      <c r="A435" s="6">
        <v>30863</v>
      </c>
      <c r="B435" s="6">
        <v>3</v>
      </c>
      <c r="C435" s="7" t="s">
        <v>27</v>
      </c>
    </row>
    <row r="436" spans="1:3" x14ac:dyDescent="0.25">
      <c r="A436" s="6">
        <v>30865</v>
      </c>
      <c r="B436" s="6">
        <v>3</v>
      </c>
      <c r="C436" s="7" t="s">
        <v>27</v>
      </c>
    </row>
    <row r="437" spans="1:3" x14ac:dyDescent="0.25">
      <c r="A437" s="6">
        <v>30902</v>
      </c>
      <c r="B437" s="6">
        <v>3</v>
      </c>
      <c r="C437" s="7" t="s">
        <v>27</v>
      </c>
    </row>
    <row r="438" spans="1:3" x14ac:dyDescent="0.25">
      <c r="A438" s="6">
        <v>30903</v>
      </c>
      <c r="B438" s="6">
        <v>3</v>
      </c>
      <c r="C438" s="7" t="s">
        <v>27</v>
      </c>
    </row>
    <row r="439" spans="1:3" x14ac:dyDescent="0.25">
      <c r="A439" s="6">
        <v>30904</v>
      </c>
      <c r="B439" s="6">
        <v>3</v>
      </c>
      <c r="C439" s="7" t="s">
        <v>27</v>
      </c>
    </row>
    <row r="440" spans="1:3" x14ac:dyDescent="0.25">
      <c r="A440" s="6">
        <v>30906</v>
      </c>
      <c r="B440" s="6">
        <v>3</v>
      </c>
      <c r="C440" s="7" t="s">
        <v>27</v>
      </c>
    </row>
    <row r="441" spans="1:3" x14ac:dyDescent="0.25">
      <c r="A441" s="6">
        <v>30908</v>
      </c>
      <c r="B441" s="6">
        <v>2</v>
      </c>
      <c r="C441" s="7" t="s">
        <v>26</v>
      </c>
    </row>
    <row r="442" spans="1:3" x14ac:dyDescent="0.25">
      <c r="A442" s="6">
        <v>30909</v>
      </c>
      <c r="B442" s="6">
        <v>3</v>
      </c>
      <c r="C442" s="7" t="s">
        <v>27</v>
      </c>
    </row>
    <row r="443" spans="1:3" x14ac:dyDescent="0.25">
      <c r="A443" s="6">
        <v>30910</v>
      </c>
      <c r="B443" s="6">
        <v>3</v>
      </c>
      <c r="C443" s="7" t="s">
        <v>27</v>
      </c>
    </row>
    <row r="444" spans="1:3" x14ac:dyDescent="0.25">
      <c r="A444" s="6">
        <v>30912</v>
      </c>
      <c r="B444" s="6">
        <v>3</v>
      </c>
      <c r="C444" s="7" t="s">
        <v>27</v>
      </c>
    </row>
    <row r="445" spans="1:3" x14ac:dyDescent="0.25">
      <c r="A445" s="6">
        <v>30913</v>
      </c>
      <c r="B445" s="6">
        <v>3</v>
      </c>
      <c r="C445" s="7" t="s">
        <v>27</v>
      </c>
    </row>
    <row r="446" spans="1:3" x14ac:dyDescent="0.25">
      <c r="A446" s="6">
        <v>30915</v>
      </c>
      <c r="B446" s="6">
        <v>3</v>
      </c>
      <c r="C446" s="7" t="s">
        <v>27</v>
      </c>
    </row>
    <row r="447" spans="1:3" x14ac:dyDescent="0.25">
      <c r="A447" s="6">
        <v>30916</v>
      </c>
      <c r="B447" s="6">
        <v>3</v>
      </c>
      <c r="C447" s="7" t="s">
        <v>27</v>
      </c>
    </row>
    <row r="448" spans="1:3" x14ac:dyDescent="0.25">
      <c r="A448" s="6">
        <v>30917</v>
      </c>
      <c r="B448" s="6">
        <v>3</v>
      </c>
      <c r="C448" s="7" t="s">
        <v>27</v>
      </c>
    </row>
    <row r="449" spans="1:3" x14ac:dyDescent="0.25">
      <c r="A449" s="6">
        <v>30920</v>
      </c>
      <c r="B449" s="6">
        <v>3</v>
      </c>
      <c r="C449" s="7" t="s">
        <v>27</v>
      </c>
    </row>
    <row r="450" spans="1:3" x14ac:dyDescent="0.25">
      <c r="A450" s="6">
        <v>30921</v>
      </c>
      <c r="B450" s="6">
        <v>3</v>
      </c>
      <c r="C450" s="7" t="s">
        <v>27</v>
      </c>
    </row>
    <row r="451" spans="1:3" x14ac:dyDescent="0.25">
      <c r="A451" s="6">
        <v>30925</v>
      </c>
      <c r="B451" s="6">
        <v>3</v>
      </c>
      <c r="C451" s="7" t="s">
        <v>27</v>
      </c>
    </row>
    <row r="452" spans="1:3" x14ac:dyDescent="0.25">
      <c r="A452" s="6">
        <v>30929</v>
      </c>
      <c r="B452" s="6">
        <v>3</v>
      </c>
      <c r="C452" s="7" t="s">
        <v>27</v>
      </c>
    </row>
    <row r="453" spans="1:3" x14ac:dyDescent="0.25">
      <c r="A453" s="6">
        <v>30932</v>
      </c>
      <c r="B453" s="6">
        <v>3</v>
      </c>
      <c r="C453" s="7" t="s">
        <v>27</v>
      </c>
    </row>
    <row r="454" spans="1:3" x14ac:dyDescent="0.25">
      <c r="A454" s="6">
        <v>30935</v>
      </c>
      <c r="B454" s="6">
        <v>3</v>
      </c>
      <c r="C454" s="7" t="s">
        <v>27</v>
      </c>
    </row>
    <row r="455" spans="1:3" x14ac:dyDescent="0.25">
      <c r="A455" s="6">
        <v>30939</v>
      </c>
      <c r="B455" s="6">
        <v>3</v>
      </c>
      <c r="C455" s="7" t="s">
        <v>27</v>
      </c>
    </row>
    <row r="456" spans="1:3" x14ac:dyDescent="0.25">
      <c r="A456" s="6">
        <v>30940</v>
      </c>
      <c r="B456" s="6">
        <v>3</v>
      </c>
      <c r="C456" s="7" t="s">
        <v>27</v>
      </c>
    </row>
    <row r="457" spans="1:3" x14ac:dyDescent="0.25">
      <c r="A457" s="6">
        <v>30942</v>
      </c>
      <c r="B457" s="6">
        <v>3</v>
      </c>
      <c r="C457" s="7" t="s">
        <v>27</v>
      </c>
    </row>
    <row r="458" spans="1:3" x14ac:dyDescent="0.25">
      <c r="A458" s="6">
        <v>31001</v>
      </c>
      <c r="B458" s="6">
        <v>3</v>
      </c>
      <c r="C458" s="7" t="s">
        <v>27</v>
      </c>
    </row>
    <row r="459" spans="1:3" x14ac:dyDescent="0.25">
      <c r="A459" s="6">
        <v>31008</v>
      </c>
      <c r="B459" s="6">
        <v>3</v>
      </c>
      <c r="C459" s="7" t="s">
        <v>27</v>
      </c>
    </row>
    <row r="460" spans="1:3" x14ac:dyDescent="0.25">
      <c r="A460" s="6">
        <v>31009</v>
      </c>
      <c r="B460" s="6">
        <v>3</v>
      </c>
      <c r="C460" s="7" t="s">
        <v>27</v>
      </c>
    </row>
    <row r="461" spans="1:3" x14ac:dyDescent="0.25">
      <c r="A461" s="6">
        <v>31014</v>
      </c>
      <c r="B461" s="6">
        <v>3</v>
      </c>
      <c r="C461" s="7" t="s">
        <v>27</v>
      </c>
    </row>
    <row r="462" spans="1:3" x14ac:dyDescent="0.25">
      <c r="A462" s="6">
        <v>31015</v>
      </c>
      <c r="B462" s="6">
        <v>3</v>
      </c>
      <c r="C462" s="7" t="s">
        <v>27</v>
      </c>
    </row>
    <row r="463" spans="1:3" x14ac:dyDescent="0.25">
      <c r="A463" s="6">
        <v>31016</v>
      </c>
      <c r="B463" s="6">
        <v>3</v>
      </c>
      <c r="C463" s="7" t="s">
        <v>27</v>
      </c>
    </row>
    <row r="464" spans="1:3" x14ac:dyDescent="0.25">
      <c r="A464" s="6">
        <v>31018</v>
      </c>
      <c r="B464" s="6">
        <v>3</v>
      </c>
      <c r="C464" s="7" t="s">
        <v>27</v>
      </c>
    </row>
    <row r="465" spans="1:3" x14ac:dyDescent="0.25">
      <c r="A465" s="6">
        <v>31019</v>
      </c>
      <c r="B465" s="6">
        <v>3</v>
      </c>
      <c r="C465" s="7" t="s">
        <v>27</v>
      </c>
    </row>
    <row r="466" spans="1:3" x14ac:dyDescent="0.25">
      <c r="A466" s="6">
        <v>31021</v>
      </c>
      <c r="B466" s="6">
        <v>3</v>
      </c>
      <c r="C466" s="7" t="s">
        <v>27</v>
      </c>
    </row>
    <row r="467" spans="1:3" x14ac:dyDescent="0.25">
      <c r="A467" s="6">
        <v>31022</v>
      </c>
      <c r="B467" s="6">
        <v>2</v>
      </c>
      <c r="C467" s="7" t="s">
        <v>26</v>
      </c>
    </row>
    <row r="468" spans="1:3" x14ac:dyDescent="0.25">
      <c r="A468" s="6">
        <v>31025</v>
      </c>
      <c r="B468" s="6">
        <v>3</v>
      </c>
      <c r="C468" s="7" t="s">
        <v>27</v>
      </c>
    </row>
    <row r="469" spans="1:3" x14ac:dyDescent="0.25">
      <c r="A469" s="6">
        <v>31026</v>
      </c>
      <c r="B469" s="6">
        <v>3</v>
      </c>
      <c r="C469" s="7" t="s">
        <v>27</v>
      </c>
    </row>
    <row r="470" spans="1:3" x14ac:dyDescent="0.25">
      <c r="A470" s="6">
        <v>31028</v>
      </c>
      <c r="B470" s="6">
        <v>3</v>
      </c>
      <c r="C470" s="7" t="s">
        <v>27</v>
      </c>
    </row>
    <row r="471" spans="1:3" x14ac:dyDescent="0.25">
      <c r="A471" s="6">
        <v>31033</v>
      </c>
      <c r="B471" s="6">
        <v>3</v>
      </c>
      <c r="C471" s="7" t="s">
        <v>27</v>
      </c>
    </row>
    <row r="472" spans="1:3" x14ac:dyDescent="0.25">
      <c r="A472" s="6">
        <v>31035</v>
      </c>
      <c r="B472" s="6">
        <v>3</v>
      </c>
      <c r="C472" s="7" t="s">
        <v>27</v>
      </c>
    </row>
    <row r="473" spans="1:3" x14ac:dyDescent="0.25">
      <c r="A473" s="6">
        <v>31036</v>
      </c>
      <c r="B473" s="6">
        <v>3</v>
      </c>
      <c r="C473" s="7" t="s">
        <v>27</v>
      </c>
    </row>
    <row r="474" spans="1:3" x14ac:dyDescent="0.25">
      <c r="A474" s="6">
        <v>31037</v>
      </c>
      <c r="B474" s="6">
        <v>3</v>
      </c>
      <c r="C474" s="7" t="s">
        <v>27</v>
      </c>
    </row>
    <row r="475" spans="1:3" x14ac:dyDescent="0.25">
      <c r="A475" s="6">
        <v>31038</v>
      </c>
      <c r="B475" s="6">
        <v>3</v>
      </c>
      <c r="C475" s="7" t="s">
        <v>27</v>
      </c>
    </row>
    <row r="476" spans="1:3" x14ac:dyDescent="0.25">
      <c r="A476" s="6">
        <v>31041</v>
      </c>
      <c r="B476" s="6">
        <v>3</v>
      </c>
      <c r="C476" s="7" t="s">
        <v>27</v>
      </c>
    </row>
    <row r="477" spans="1:3" x14ac:dyDescent="0.25">
      <c r="A477" s="6">
        <v>31042</v>
      </c>
      <c r="B477" s="6">
        <v>3</v>
      </c>
      <c r="C477" s="7" t="s">
        <v>27</v>
      </c>
    </row>
    <row r="478" spans="1:3" x14ac:dyDescent="0.25">
      <c r="A478" s="6">
        <v>31043</v>
      </c>
      <c r="B478" s="6">
        <v>3</v>
      </c>
      <c r="C478" s="7" t="s">
        <v>27</v>
      </c>
    </row>
    <row r="479" spans="1:3" x14ac:dyDescent="0.25">
      <c r="A479" s="6">
        <v>31051</v>
      </c>
      <c r="B479" s="6">
        <v>3</v>
      </c>
      <c r="C479" s="7" t="s">
        <v>27</v>
      </c>
    </row>
    <row r="480" spans="1:3" x14ac:dyDescent="0.25">
      <c r="A480" s="6">
        <v>31052</v>
      </c>
      <c r="B480" s="6">
        <v>3</v>
      </c>
      <c r="C480" s="7" t="s">
        <v>27</v>
      </c>
    </row>
    <row r="481" spans="1:3" x14ac:dyDescent="0.25">
      <c r="A481" s="6">
        <v>31053</v>
      </c>
      <c r="B481" s="6">
        <v>3</v>
      </c>
      <c r="C481" s="7" t="s">
        <v>27</v>
      </c>
    </row>
    <row r="482" spans="1:3" x14ac:dyDescent="0.25">
      <c r="A482" s="6">
        <v>31101</v>
      </c>
      <c r="B482" s="6">
        <v>3</v>
      </c>
      <c r="C482" s="7" t="s">
        <v>27</v>
      </c>
    </row>
    <row r="483" spans="1:3" x14ac:dyDescent="0.25">
      <c r="A483" s="6">
        <v>31102</v>
      </c>
      <c r="B483" s="6">
        <v>3</v>
      </c>
      <c r="C483" s="7" t="s">
        <v>27</v>
      </c>
    </row>
    <row r="484" spans="1:3" x14ac:dyDescent="0.25">
      <c r="A484" s="6">
        <v>31103</v>
      </c>
      <c r="B484" s="6">
        <v>3</v>
      </c>
      <c r="C484" s="7" t="s">
        <v>27</v>
      </c>
    </row>
    <row r="485" spans="1:3" x14ac:dyDescent="0.25">
      <c r="A485" s="6">
        <v>31104</v>
      </c>
      <c r="B485" s="6">
        <v>3</v>
      </c>
      <c r="C485" s="7" t="s">
        <v>27</v>
      </c>
    </row>
    <row r="486" spans="1:3" x14ac:dyDescent="0.25">
      <c r="A486" s="6">
        <v>31105</v>
      </c>
      <c r="B486" s="6">
        <v>3</v>
      </c>
      <c r="C486" s="7" t="s">
        <v>27</v>
      </c>
    </row>
    <row r="487" spans="1:3" x14ac:dyDescent="0.25">
      <c r="A487" s="6">
        <v>31106</v>
      </c>
      <c r="B487" s="6">
        <v>3</v>
      </c>
      <c r="C487" s="7" t="s">
        <v>27</v>
      </c>
    </row>
    <row r="488" spans="1:3" x14ac:dyDescent="0.25">
      <c r="A488" s="6">
        <v>31107</v>
      </c>
      <c r="B488" s="6">
        <v>3</v>
      </c>
      <c r="C488" s="7" t="s">
        <v>27</v>
      </c>
    </row>
    <row r="489" spans="1:3" x14ac:dyDescent="0.25">
      <c r="A489" s="6">
        <v>31109</v>
      </c>
      <c r="B489" s="6">
        <v>2</v>
      </c>
      <c r="C489" s="7" t="s">
        <v>26</v>
      </c>
    </row>
    <row r="490" spans="1:3" x14ac:dyDescent="0.25">
      <c r="A490" s="6">
        <v>31110</v>
      </c>
      <c r="B490" s="6">
        <v>3</v>
      </c>
      <c r="C490" s="7" t="s">
        <v>27</v>
      </c>
    </row>
    <row r="491" spans="1:3" x14ac:dyDescent="0.25">
      <c r="A491" s="6">
        <v>31111</v>
      </c>
      <c r="B491" s="6">
        <v>3</v>
      </c>
      <c r="C491" s="7" t="s">
        <v>27</v>
      </c>
    </row>
    <row r="492" spans="1:3" x14ac:dyDescent="0.25">
      <c r="A492" s="6">
        <v>31113</v>
      </c>
      <c r="B492" s="6">
        <v>3</v>
      </c>
      <c r="C492" s="7" t="s">
        <v>27</v>
      </c>
    </row>
    <row r="493" spans="1:3" x14ac:dyDescent="0.25">
      <c r="A493" s="6">
        <v>31114</v>
      </c>
      <c r="B493" s="6">
        <v>3</v>
      </c>
      <c r="C493" s="7" t="s">
        <v>27</v>
      </c>
    </row>
    <row r="494" spans="1:3" x14ac:dyDescent="0.25">
      <c r="A494" s="6">
        <v>31117</v>
      </c>
      <c r="B494" s="6">
        <v>3</v>
      </c>
      <c r="C494" s="7" t="s">
        <v>27</v>
      </c>
    </row>
    <row r="495" spans="1:3" x14ac:dyDescent="0.25">
      <c r="A495" s="6">
        <v>31119</v>
      </c>
      <c r="B495" s="6">
        <v>3</v>
      </c>
      <c r="C495" s="7" t="s">
        <v>27</v>
      </c>
    </row>
    <row r="496" spans="1:3" x14ac:dyDescent="0.25">
      <c r="A496" s="6">
        <v>31120</v>
      </c>
      <c r="B496" s="6">
        <v>3</v>
      </c>
      <c r="C496" s="7" t="s">
        <v>27</v>
      </c>
    </row>
    <row r="497" spans="1:3" x14ac:dyDescent="0.25">
      <c r="A497" s="6">
        <v>31121</v>
      </c>
      <c r="B497" s="6">
        <v>3</v>
      </c>
      <c r="C497" s="7" t="s">
        <v>27</v>
      </c>
    </row>
    <row r="498" spans="1:3" x14ac:dyDescent="0.25">
      <c r="A498" s="6">
        <v>31123</v>
      </c>
      <c r="B498" s="6">
        <v>3</v>
      </c>
      <c r="C498" s="7" t="s">
        <v>27</v>
      </c>
    </row>
    <row r="499" spans="1:3" x14ac:dyDescent="0.25">
      <c r="A499" s="6">
        <v>31124</v>
      </c>
      <c r="B499" s="6">
        <v>3</v>
      </c>
      <c r="C499" s="7" t="s">
        <v>27</v>
      </c>
    </row>
    <row r="500" spans="1:3" x14ac:dyDescent="0.25">
      <c r="A500" s="6">
        <v>31129</v>
      </c>
      <c r="B500" s="6">
        <v>3</v>
      </c>
      <c r="C500" s="7" t="s">
        <v>27</v>
      </c>
    </row>
    <row r="501" spans="1:3" x14ac:dyDescent="0.25">
      <c r="A501" s="6">
        <v>31130</v>
      </c>
      <c r="B501" s="6">
        <v>3</v>
      </c>
      <c r="C501" s="7" t="s">
        <v>27</v>
      </c>
    </row>
    <row r="502" spans="1:3" x14ac:dyDescent="0.25">
      <c r="A502" s="6">
        <v>31201</v>
      </c>
      <c r="B502" s="6">
        <v>2</v>
      </c>
      <c r="C502" s="7" t="s">
        <v>26</v>
      </c>
    </row>
    <row r="503" spans="1:3" x14ac:dyDescent="0.25">
      <c r="A503" s="6">
        <v>31202</v>
      </c>
      <c r="B503" s="6">
        <v>2</v>
      </c>
      <c r="C503" s="7" t="s">
        <v>26</v>
      </c>
    </row>
    <row r="504" spans="1:3" x14ac:dyDescent="0.25">
      <c r="A504" s="6">
        <v>31203</v>
      </c>
      <c r="B504" s="6">
        <v>3</v>
      </c>
      <c r="C504" s="7" t="s">
        <v>27</v>
      </c>
    </row>
    <row r="505" spans="1:3" x14ac:dyDescent="0.25">
      <c r="A505" s="6">
        <v>31204</v>
      </c>
      <c r="B505" s="6">
        <v>3</v>
      </c>
      <c r="C505" s="7" t="s">
        <v>27</v>
      </c>
    </row>
    <row r="506" spans="1:3" x14ac:dyDescent="0.25">
      <c r="A506" s="6">
        <v>31205</v>
      </c>
      <c r="B506" s="6">
        <v>3</v>
      </c>
      <c r="C506" s="7" t="s">
        <v>27</v>
      </c>
    </row>
    <row r="507" spans="1:3" x14ac:dyDescent="0.25">
      <c r="A507" s="6">
        <v>31206</v>
      </c>
      <c r="B507" s="6">
        <v>2</v>
      </c>
      <c r="C507" s="7" t="s">
        <v>26</v>
      </c>
    </row>
    <row r="508" spans="1:3" x14ac:dyDescent="0.25">
      <c r="A508" s="6">
        <v>31207</v>
      </c>
      <c r="B508" s="6">
        <v>3</v>
      </c>
      <c r="C508" s="7" t="s">
        <v>27</v>
      </c>
    </row>
    <row r="509" spans="1:3" x14ac:dyDescent="0.25">
      <c r="A509" s="6">
        <v>31208</v>
      </c>
      <c r="B509" s="6">
        <v>3</v>
      </c>
      <c r="C509" s="7" t="s">
        <v>27</v>
      </c>
    </row>
    <row r="510" spans="1:3" x14ac:dyDescent="0.25">
      <c r="A510" s="6">
        <v>31213</v>
      </c>
      <c r="B510" s="6">
        <v>2</v>
      </c>
      <c r="C510" s="7" t="s">
        <v>26</v>
      </c>
    </row>
    <row r="511" spans="1:3" x14ac:dyDescent="0.25">
      <c r="A511" s="6">
        <v>31214</v>
      </c>
      <c r="B511" s="6">
        <v>2</v>
      </c>
      <c r="C511" s="7" t="s">
        <v>26</v>
      </c>
    </row>
    <row r="512" spans="1:3" x14ac:dyDescent="0.25">
      <c r="A512" s="6">
        <v>31215</v>
      </c>
      <c r="B512" s="6">
        <v>3</v>
      </c>
      <c r="C512" s="7" t="s">
        <v>27</v>
      </c>
    </row>
    <row r="513" spans="1:3" x14ac:dyDescent="0.25">
      <c r="A513" s="6">
        <v>31216</v>
      </c>
      <c r="B513" s="6">
        <v>3</v>
      </c>
      <c r="C513" s="7" t="s">
        <v>27</v>
      </c>
    </row>
    <row r="514" spans="1:3" x14ac:dyDescent="0.25">
      <c r="A514" s="6">
        <v>31224</v>
      </c>
      <c r="B514" s="6">
        <v>3</v>
      </c>
      <c r="C514" s="7" t="s">
        <v>27</v>
      </c>
    </row>
    <row r="515" spans="1:3" x14ac:dyDescent="0.25">
      <c r="A515" s="6">
        <v>31226</v>
      </c>
      <c r="B515" s="6">
        <v>3</v>
      </c>
      <c r="C515" s="7" t="s">
        <v>27</v>
      </c>
    </row>
    <row r="516" spans="1:3" x14ac:dyDescent="0.25">
      <c r="A516" s="6">
        <v>31227</v>
      </c>
      <c r="B516" s="6">
        <v>2</v>
      </c>
      <c r="C516" s="7" t="s">
        <v>26</v>
      </c>
    </row>
    <row r="517" spans="1:3" x14ac:dyDescent="0.25">
      <c r="A517" s="6">
        <v>31228</v>
      </c>
      <c r="B517" s="6">
        <v>3</v>
      </c>
      <c r="C517" s="7" t="s">
        <v>27</v>
      </c>
    </row>
    <row r="518" spans="1:3" x14ac:dyDescent="0.25">
      <c r="A518" s="6">
        <v>31229</v>
      </c>
      <c r="B518" s="6">
        <v>3</v>
      </c>
      <c r="C518" s="7" t="s">
        <v>27</v>
      </c>
    </row>
    <row r="519" spans="1:3" x14ac:dyDescent="0.25">
      <c r="A519" s="6">
        <v>31230</v>
      </c>
      <c r="B519" s="6">
        <v>2</v>
      </c>
      <c r="C519" s="7" t="s">
        <v>26</v>
      </c>
    </row>
    <row r="520" spans="1:3" x14ac:dyDescent="0.25">
      <c r="A520" s="6">
        <v>31234</v>
      </c>
      <c r="B520" s="6">
        <v>3</v>
      </c>
      <c r="C520" s="7" t="s">
        <v>27</v>
      </c>
    </row>
    <row r="521" spans="1:3" x14ac:dyDescent="0.25">
      <c r="A521" s="6">
        <v>31301</v>
      </c>
      <c r="B521" s="6">
        <v>3</v>
      </c>
      <c r="C521" s="7" t="s">
        <v>27</v>
      </c>
    </row>
    <row r="522" spans="1:3" x14ac:dyDescent="0.25">
      <c r="A522" s="6">
        <v>31302</v>
      </c>
      <c r="B522" s="6">
        <v>3</v>
      </c>
      <c r="C522" s="7" t="s">
        <v>27</v>
      </c>
    </row>
    <row r="523" spans="1:3" x14ac:dyDescent="0.25">
      <c r="A523" s="6">
        <v>31303</v>
      </c>
      <c r="B523" s="6">
        <v>3</v>
      </c>
      <c r="C523" s="7" t="s">
        <v>27</v>
      </c>
    </row>
    <row r="524" spans="1:3" x14ac:dyDescent="0.25">
      <c r="A524" s="6">
        <v>31304</v>
      </c>
      <c r="B524" s="6">
        <v>3</v>
      </c>
      <c r="C524" s="7" t="s">
        <v>27</v>
      </c>
    </row>
    <row r="525" spans="1:3" x14ac:dyDescent="0.25">
      <c r="A525" s="6">
        <v>31308</v>
      </c>
      <c r="B525" s="6">
        <v>2</v>
      </c>
      <c r="C525" s="7" t="s">
        <v>26</v>
      </c>
    </row>
    <row r="526" spans="1:3" x14ac:dyDescent="0.25">
      <c r="A526" s="6">
        <v>31309</v>
      </c>
      <c r="B526" s="6">
        <v>3</v>
      </c>
      <c r="C526" s="7" t="s">
        <v>27</v>
      </c>
    </row>
    <row r="527" spans="1:3" x14ac:dyDescent="0.25">
      <c r="A527" s="6">
        <v>31310</v>
      </c>
      <c r="B527" s="6">
        <v>3</v>
      </c>
      <c r="C527" s="7" t="s">
        <v>27</v>
      </c>
    </row>
    <row r="528" spans="1:3" x14ac:dyDescent="0.25">
      <c r="A528" s="6">
        <v>31311</v>
      </c>
      <c r="B528" s="6">
        <v>3</v>
      </c>
      <c r="C528" s="7" t="s">
        <v>27</v>
      </c>
    </row>
    <row r="529" spans="1:3" x14ac:dyDescent="0.25">
      <c r="A529" s="6">
        <v>31315</v>
      </c>
      <c r="B529" s="6">
        <v>2</v>
      </c>
      <c r="C529" s="7" t="s">
        <v>26</v>
      </c>
    </row>
    <row r="530" spans="1:3" x14ac:dyDescent="0.25">
      <c r="A530" s="6">
        <v>31319</v>
      </c>
      <c r="B530" s="6">
        <v>3</v>
      </c>
      <c r="C530" s="7" t="s">
        <v>27</v>
      </c>
    </row>
    <row r="531" spans="1:3" x14ac:dyDescent="0.25">
      <c r="A531" s="6">
        <v>31321</v>
      </c>
      <c r="B531" s="6">
        <v>3</v>
      </c>
      <c r="C531" s="7" t="s">
        <v>27</v>
      </c>
    </row>
    <row r="532" spans="1:3" x14ac:dyDescent="0.25">
      <c r="A532" s="6">
        <v>31322</v>
      </c>
      <c r="B532" s="6">
        <v>2</v>
      </c>
      <c r="C532" s="7" t="s">
        <v>26</v>
      </c>
    </row>
    <row r="533" spans="1:3" x14ac:dyDescent="0.25">
      <c r="A533" s="6">
        <v>31323</v>
      </c>
      <c r="B533" s="6">
        <v>3</v>
      </c>
      <c r="C533" s="7" t="s">
        <v>27</v>
      </c>
    </row>
    <row r="534" spans="1:3" x14ac:dyDescent="0.25">
      <c r="A534" s="6">
        <v>31324</v>
      </c>
      <c r="B534" s="6">
        <v>3</v>
      </c>
      <c r="C534" s="7" t="s">
        <v>27</v>
      </c>
    </row>
    <row r="535" spans="1:3" x14ac:dyDescent="0.25">
      <c r="A535" s="6">
        <v>31326</v>
      </c>
      <c r="B535" s="6">
        <v>3</v>
      </c>
      <c r="C535" s="7" t="s">
        <v>27</v>
      </c>
    </row>
    <row r="536" spans="1:3" x14ac:dyDescent="0.25">
      <c r="A536" s="6">
        <v>31327</v>
      </c>
      <c r="B536" s="6">
        <v>2</v>
      </c>
      <c r="C536" s="7" t="s">
        <v>26</v>
      </c>
    </row>
    <row r="537" spans="1:3" x14ac:dyDescent="0.25">
      <c r="A537" s="6">
        <v>31330</v>
      </c>
      <c r="B537" s="6">
        <v>3</v>
      </c>
      <c r="C537" s="7" t="s">
        <v>27</v>
      </c>
    </row>
    <row r="538" spans="1:3" x14ac:dyDescent="0.25">
      <c r="A538" s="6">
        <v>31333</v>
      </c>
      <c r="B538" s="6">
        <v>3</v>
      </c>
      <c r="C538" s="7" t="s">
        <v>27</v>
      </c>
    </row>
    <row r="539" spans="1:3" x14ac:dyDescent="0.25">
      <c r="A539" s="6">
        <v>31336</v>
      </c>
      <c r="B539" s="6">
        <v>3</v>
      </c>
      <c r="C539" s="7" t="s">
        <v>27</v>
      </c>
    </row>
    <row r="540" spans="1:3" x14ac:dyDescent="0.25">
      <c r="A540" s="6">
        <v>31337</v>
      </c>
      <c r="B540" s="6">
        <v>2</v>
      </c>
      <c r="C540" s="7" t="s">
        <v>26</v>
      </c>
    </row>
    <row r="541" spans="1:3" x14ac:dyDescent="0.25">
      <c r="A541" s="6">
        <v>31338</v>
      </c>
      <c r="B541" s="6">
        <v>3</v>
      </c>
      <c r="C541" s="7" t="s">
        <v>27</v>
      </c>
    </row>
    <row r="542" spans="1:3" x14ac:dyDescent="0.25">
      <c r="A542" s="6">
        <v>31340</v>
      </c>
      <c r="B542" s="6">
        <v>3</v>
      </c>
      <c r="C542" s="7" t="s">
        <v>27</v>
      </c>
    </row>
    <row r="543" spans="1:3" x14ac:dyDescent="0.25">
      <c r="A543" s="6">
        <v>31343</v>
      </c>
      <c r="B543" s="6">
        <v>3</v>
      </c>
      <c r="C543" s="7" t="s">
        <v>27</v>
      </c>
    </row>
    <row r="544" spans="1:3" x14ac:dyDescent="0.25">
      <c r="A544" s="6">
        <v>31344</v>
      </c>
      <c r="B544" s="6">
        <v>3</v>
      </c>
      <c r="C544" s="7" t="s">
        <v>27</v>
      </c>
    </row>
    <row r="545" spans="1:3" x14ac:dyDescent="0.25">
      <c r="A545" s="6">
        <v>31346</v>
      </c>
      <c r="B545" s="6">
        <v>3</v>
      </c>
      <c r="C545" s="7" t="s">
        <v>27</v>
      </c>
    </row>
    <row r="546" spans="1:3" x14ac:dyDescent="0.25">
      <c r="A546" s="6">
        <v>31347</v>
      </c>
      <c r="B546" s="6">
        <v>3</v>
      </c>
      <c r="C546" s="7" t="s">
        <v>27</v>
      </c>
    </row>
    <row r="547" spans="1:3" x14ac:dyDescent="0.25">
      <c r="A547" s="6">
        <v>31350</v>
      </c>
      <c r="B547" s="6">
        <v>3</v>
      </c>
      <c r="C547" s="7" t="s">
        <v>27</v>
      </c>
    </row>
    <row r="548" spans="1:3" x14ac:dyDescent="0.25">
      <c r="A548" s="6">
        <v>31351</v>
      </c>
      <c r="B548" s="6">
        <v>3</v>
      </c>
      <c r="C548" s="7" t="s">
        <v>27</v>
      </c>
    </row>
    <row r="549" spans="1:3" x14ac:dyDescent="0.25">
      <c r="A549" s="6">
        <v>31355</v>
      </c>
      <c r="B549" s="6">
        <v>3</v>
      </c>
      <c r="C549" s="7" t="s">
        <v>27</v>
      </c>
    </row>
    <row r="550" spans="1:3" x14ac:dyDescent="0.25">
      <c r="A550" s="6">
        <v>31356</v>
      </c>
      <c r="B550" s="6">
        <v>3</v>
      </c>
      <c r="C550" s="7" t="s">
        <v>27</v>
      </c>
    </row>
    <row r="551" spans="1:3" x14ac:dyDescent="0.25">
      <c r="A551" s="6">
        <v>31401</v>
      </c>
      <c r="B551" s="6">
        <v>3</v>
      </c>
      <c r="C551" s="7" t="s">
        <v>27</v>
      </c>
    </row>
    <row r="552" spans="1:3" x14ac:dyDescent="0.25">
      <c r="A552" s="6">
        <v>31402</v>
      </c>
      <c r="B552" s="6">
        <v>3</v>
      </c>
      <c r="C552" s="7" t="s">
        <v>27</v>
      </c>
    </row>
    <row r="553" spans="1:3" x14ac:dyDescent="0.25">
      <c r="A553" s="6">
        <v>31403</v>
      </c>
      <c r="B553" s="6">
        <v>3</v>
      </c>
      <c r="C553" s="7" t="s">
        <v>27</v>
      </c>
    </row>
    <row r="554" spans="1:3" x14ac:dyDescent="0.25">
      <c r="A554" s="6">
        <v>31404</v>
      </c>
      <c r="B554" s="6">
        <v>3</v>
      </c>
      <c r="C554" s="7" t="s">
        <v>27</v>
      </c>
    </row>
    <row r="555" spans="1:3" x14ac:dyDescent="0.25">
      <c r="A555" s="6">
        <v>31405</v>
      </c>
      <c r="B555" s="6">
        <v>3</v>
      </c>
      <c r="C555" s="7" t="s">
        <v>27</v>
      </c>
    </row>
    <row r="556" spans="1:3" x14ac:dyDescent="0.25">
      <c r="A556" s="6">
        <v>31406</v>
      </c>
      <c r="B556" s="6">
        <v>3</v>
      </c>
      <c r="C556" s="7" t="s">
        <v>27</v>
      </c>
    </row>
    <row r="557" spans="1:3" x14ac:dyDescent="0.25">
      <c r="A557" s="6">
        <v>31407</v>
      </c>
      <c r="B557" s="6">
        <v>3</v>
      </c>
      <c r="C557" s="7" t="s">
        <v>27</v>
      </c>
    </row>
    <row r="558" spans="1:3" x14ac:dyDescent="0.25">
      <c r="A558" s="6">
        <v>31408</v>
      </c>
      <c r="B558" s="6">
        <v>3</v>
      </c>
      <c r="C558" s="7" t="s">
        <v>27</v>
      </c>
    </row>
    <row r="559" spans="1:3" x14ac:dyDescent="0.25">
      <c r="A559" s="6">
        <v>31409</v>
      </c>
      <c r="B559" s="6">
        <v>3</v>
      </c>
      <c r="C559" s="7" t="s">
        <v>27</v>
      </c>
    </row>
    <row r="560" spans="1:3" x14ac:dyDescent="0.25">
      <c r="A560" s="6">
        <v>31410</v>
      </c>
      <c r="B560" s="6">
        <v>3</v>
      </c>
      <c r="C560" s="7" t="s">
        <v>27</v>
      </c>
    </row>
    <row r="561" spans="1:3" x14ac:dyDescent="0.25">
      <c r="A561" s="6">
        <v>31411</v>
      </c>
      <c r="B561" s="6">
        <v>3</v>
      </c>
      <c r="C561" s="7" t="s">
        <v>27</v>
      </c>
    </row>
    <row r="562" spans="1:3" x14ac:dyDescent="0.25">
      <c r="A562" s="6">
        <v>31412</v>
      </c>
      <c r="B562" s="6">
        <v>3</v>
      </c>
      <c r="C562" s="7" t="s">
        <v>27</v>
      </c>
    </row>
    <row r="563" spans="1:3" x14ac:dyDescent="0.25">
      <c r="A563" s="6">
        <v>31413</v>
      </c>
      <c r="B563" s="6">
        <v>3</v>
      </c>
      <c r="C563" s="7" t="s">
        <v>27</v>
      </c>
    </row>
    <row r="564" spans="1:3" x14ac:dyDescent="0.25">
      <c r="A564" s="6">
        <v>31414</v>
      </c>
      <c r="B564" s="6">
        <v>3</v>
      </c>
      <c r="C564" s="7" t="s">
        <v>27</v>
      </c>
    </row>
    <row r="565" spans="1:3" x14ac:dyDescent="0.25">
      <c r="A565" s="6">
        <v>31502</v>
      </c>
      <c r="B565" s="6">
        <v>3</v>
      </c>
      <c r="C565" s="7" t="s">
        <v>27</v>
      </c>
    </row>
    <row r="566" spans="1:3" x14ac:dyDescent="0.25">
      <c r="A566" s="6">
        <v>31503</v>
      </c>
      <c r="B566" s="6">
        <v>3</v>
      </c>
      <c r="C566" s="7" t="s">
        <v>27</v>
      </c>
    </row>
    <row r="567" spans="1:3" x14ac:dyDescent="0.25">
      <c r="A567" s="6">
        <v>31504</v>
      </c>
      <c r="B567" s="6">
        <v>3</v>
      </c>
      <c r="C567" s="7" t="s">
        <v>27</v>
      </c>
    </row>
    <row r="568" spans="1:3" x14ac:dyDescent="0.25">
      <c r="A568" s="6">
        <v>31505</v>
      </c>
      <c r="B568" s="6">
        <v>3</v>
      </c>
      <c r="C568" s="7" t="s">
        <v>27</v>
      </c>
    </row>
    <row r="569" spans="1:3" x14ac:dyDescent="0.25">
      <c r="A569" s="6">
        <v>31506</v>
      </c>
      <c r="B569" s="6">
        <v>3</v>
      </c>
      <c r="C569" s="7" t="s">
        <v>27</v>
      </c>
    </row>
    <row r="570" spans="1:3" x14ac:dyDescent="0.25">
      <c r="A570" s="6">
        <v>31507</v>
      </c>
      <c r="B570" s="6">
        <v>3</v>
      </c>
      <c r="C570" s="7" t="s">
        <v>27</v>
      </c>
    </row>
    <row r="571" spans="1:3" x14ac:dyDescent="0.25">
      <c r="A571" s="6">
        <v>31508</v>
      </c>
      <c r="B571" s="6">
        <v>2</v>
      </c>
      <c r="C571" s="7" t="s">
        <v>26</v>
      </c>
    </row>
    <row r="572" spans="1:3" x14ac:dyDescent="0.25">
      <c r="A572" s="6">
        <v>31509</v>
      </c>
      <c r="B572" s="6">
        <v>2</v>
      </c>
      <c r="C572" s="7" t="s">
        <v>26</v>
      </c>
    </row>
    <row r="573" spans="1:3" x14ac:dyDescent="0.25">
      <c r="A573" s="6">
        <v>31511</v>
      </c>
      <c r="B573" s="6">
        <v>3</v>
      </c>
      <c r="C573" s="7" t="s">
        <v>27</v>
      </c>
    </row>
    <row r="574" spans="1:3" x14ac:dyDescent="0.25">
      <c r="A574" s="6">
        <v>31513</v>
      </c>
      <c r="B574" s="6">
        <v>3</v>
      </c>
      <c r="C574" s="7" t="s">
        <v>27</v>
      </c>
    </row>
    <row r="575" spans="1:3" x14ac:dyDescent="0.25">
      <c r="A575" s="6">
        <v>31514</v>
      </c>
      <c r="B575" s="6">
        <v>3</v>
      </c>
      <c r="C575" s="7" t="s">
        <v>27</v>
      </c>
    </row>
    <row r="576" spans="1:3" x14ac:dyDescent="0.25">
      <c r="A576" s="6">
        <v>31515</v>
      </c>
      <c r="B576" s="6">
        <v>3</v>
      </c>
      <c r="C576" s="7" t="s">
        <v>27</v>
      </c>
    </row>
    <row r="577" spans="1:3" x14ac:dyDescent="0.25">
      <c r="A577" s="6">
        <v>31516</v>
      </c>
      <c r="B577" s="6">
        <v>2</v>
      </c>
      <c r="C577" s="7" t="s">
        <v>26</v>
      </c>
    </row>
    <row r="578" spans="1:3" x14ac:dyDescent="0.25">
      <c r="A578" s="6">
        <v>31517</v>
      </c>
      <c r="B578" s="6">
        <v>2</v>
      </c>
      <c r="C578" s="7" t="s">
        <v>26</v>
      </c>
    </row>
    <row r="579" spans="1:3" x14ac:dyDescent="0.25">
      <c r="A579" s="6">
        <v>31519</v>
      </c>
      <c r="B579" s="6">
        <v>3</v>
      </c>
      <c r="C579" s="7" t="s">
        <v>27</v>
      </c>
    </row>
    <row r="580" spans="1:3" x14ac:dyDescent="0.25">
      <c r="A580" s="6">
        <v>31520</v>
      </c>
      <c r="B580" s="6">
        <v>3</v>
      </c>
      <c r="C580" s="7" t="s">
        <v>27</v>
      </c>
    </row>
    <row r="581" spans="1:3" x14ac:dyDescent="0.25">
      <c r="A581" s="6">
        <v>31521</v>
      </c>
      <c r="B581" s="6">
        <v>3</v>
      </c>
      <c r="C581" s="7" t="s">
        <v>27</v>
      </c>
    </row>
    <row r="582" spans="1:3" x14ac:dyDescent="0.25">
      <c r="A582" s="6">
        <v>31522</v>
      </c>
      <c r="B582" s="6">
        <v>2</v>
      </c>
      <c r="C582" s="7" t="s">
        <v>26</v>
      </c>
    </row>
    <row r="583" spans="1:3" x14ac:dyDescent="0.25">
      <c r="A583" s="6">
        <v>31523</v>
      </c>
      <c r="B583" s="6">
        <v>3</v>
      </c>
      <c r="C583" s="7" t="s">
        <v>27</v>
      </c>
    </row>
    <row r="584" spans="1:3" x14ac:dyDescent="0.25">
      <c r="A584" s="6">
        <v>31524</v>
      </c>
      <c r="B584" s="6">
        <v>3</v>
      </c>
      <c r="C584" s="7" t="s">
        <v>27</v>
      </c>
    </row>
    <row r="585" spans="1:3" x14ac:dyDescent="0.25">
      <c r="A585" s="6">
        <v>31525</v>
      </c>
      <c r="B585" s="6">
        <v>3</v>
      </c>
      <c r="C585" s="7" t="s">
        <v>27</v>
      </c>
    </row>
    <row r="586" spans="1:3" x14ac:dyDescent="0.25">
      <c r="A586" s="6">
        <v>31527</v>
      </c>
      <c r="B586" s="6">
        <v>3</v>
      </c>
      <c r="C586" s="7" t="s">
        <v>27</v>
      </c>
    </row>
    <row r="587" spans="1:3" x14ac:dyDescent="0.25">
      <c r="A587" s="6">
        <v>31528</v>
      </c>
      <c r="B587" s="6">
        <v>3</v>
      </c>
      <c r="C587" s="7" t="s">
        <v>27</v>
      </c>
    </row>
    <row r="588" spans="1:3" x14ac:dyDescent="0.25">
      <c r="A588" s="6">
        <v>31530</v>
      </c>
      <c r="B588" s="6">
        <v>2</v>
      </c>
      <c r="C588" s="7" t="s">
        <v>26</v>
      </c>
    </row>
    <row r="589" spans="1:3" x14ac:dyDescent="0.25">
      <c r="A589" s="6">
        <v>31531</v>
      </c>
      <c r="B589" s="6">
        <v>2</v>
      </c>
      <c r="C589" s="7" t="s">
        <v>26</v>
      </c>
    </row>
    <row r="590" spans="1:3" x14ac:dyDescent="0.25">
      <c r="A590" s="6">
        <v>31533</v>
      </c>
      <c r="B590" s="6">
        <v>2</v>
      </c>
      <c r="C590" s="7" t="s">
        <v>26</v>
      </c>
    </row>
    <row r="591" spans="1:3" x14ac:dyDescent="0.25">
      <c r="A591" s="6">
        <v>31534</v>
      </c>
      <c r="B591" s="6">
        <v>3</v>
      </c>
      <c r="C591" s="7" t="s">
        <v>27</v>
      </c>
    </row>
    <row r="592" spans="1:3" x14ac:dyDescent="0.25">
      <c r="A592" s="6">
        <v>31535</v>
      </c>
      <c r="B592" s="6">
        <v>3</v>
      </c>
      <c r="C592" s="7" t="s">
        <v>27</v>
      </c>
    </row>
    <row r="593" spans="1:3" x14ac:dyDescent="0.25">
      <c r="A593" s="6">
        <v>31537</v>
      </c>
      <c r="B593" s="6">
        <v>3</v>
      </c>
      <c r="C593" s="7" t="s">
        <v>27</v>
      </c>
    </row>
    <row r="594" spans="1:3" x14ac:dyDescent="0.25">
      <c r="A594" s="6">
        <v>31539</v>
      </c>
      <c r="B594" s="6">
        <v>3</v>
      </c>
      <c r="C594" s="7" t="s">
        <v>27</v>
      </c>
    </row>
    <row r="595" spans="1:3" x14ac:dyDescent="0.25">
      <c r="A595" s="6">
        <v>31540</v>
      </c>
      <c r="B595" s="6">
        <v>3</v>
      </c>
      <c r="C595" s="7" t="s">
        <v>27</v>
      </c>
    </row>
    <row r="596" spans="1:3" x14ac:dyDescent="0.25">
      <c r="A596" s="6">
        <v>31541</v>
      </c>
      <c r="B596" s="6">
        <v>3</v>
      </c>
      <c r="C596" s="7" t="s">
        <v>27</v>
      </c>
    </row>
    <row r="597" spans="1:3" x14ac:dyDescent="0.25">
      <c r="A597" s="6">
        <v>31542</v>
      </c>
      <c r="B597" s="6">
        <v>3</v>
      </c>
      <c r="C597" s="7" t="s">
        <v>27</v>
      </c>
    </row>
    <row r="598" spans="1:3" x14ac:dyDescent="0.25">
      <c r="A598" s="6">
        <v>31543</v>
      </c>
      <c r="B598" s="6">
        <v>3</v>
      </c>
      <c r="C598" s="7" t="s">
        <v>27</v>
      </c>
    </row>
    <row r="599" spans="1:3" x14ac:dyDescent="0.25">
      <c r="A599" s="6">
        <v>31546</v>
      </c>
      <c r="B599" s="6">
        <v>3</v>
      </c>
      <c r="C599" s="7" t="s">
        <v>27</v>
      </c>
    </row>
    <row r="600" spans="1:3" x14ac:dyDescent="0.25">
      <c r="A600" s="6">
        <v>31549</v>
      </c>
      <c r="B600" s="6">
        <v>2</v>
      </c>
      <c r="C600" s="7" t="s">
        <v>26</v>
      </c>
    </row>
    <row r="601" spans="1:3" x14ac:dyDescent="0.25">
      <c r="A601" s="6">
        <v>31550</v>
      </c>
      <c r="B601" s="6">
        <v>3</v>
      </c>
      <c r="C601" s="7" t="s">
        <v>27</v>
      </c>
    </row>
    <row r="602" spans="1:3" x14ac:dyDescent="0.25">
      <c r="A602" s="6">
        <v>31551</v>
      </c>
      <c r="B602" s="6">
        <v>3</v>
      </c>
      <c r="C602" s="7" t="s">
        <v>27</v>
      </c>
    </row>
    <row r="603" spans="1:3" x14ac:dyDescent="0.25">
      <c r="A603" s="6">
        <v>31552</v>
      </c>
      <c r="B603" s="6">
        <v>3</v>
      </c>
      <c r="C603" s="7" t="s">
        <v>27</v>
      </c>
    </row>
    <row r="604" spans="1:3" x14ac:dyDescent="0.25">
      <c r="A604" s="6">
        <v>31553</v>
      </c>
      <c r="B604" s="6">
        <v>3</v>
      </c>
      <c r="C604" s="7" t="s">
        <v>27</v>
      </c>
    </row>
    <row r="605" spans="1:3" x14ac:dyDescent="0.25">
      <c r="A605" s="6">
        <v>31601</v>
      </c>
      <c r="B605" s="6">
        <v>3</v>
      </c>
      <c r="C605" s="7" t="s">
        <v>27</v>
      </c>
    </row>
    <row r="606" spans="1:3" x14ac:dyDescent="0.25">
      <c r="A606" s="6">
        <v>31603</v>
      </c>
      <c r="B606" s="6">
        <v>3</v>
      </c>
      <c r="C606" s="7" t="s">
        <v>27</v>
      </c>
    </row>
    <row r="607" spans="1:3" x14ac:dyDescent="0.25">
      <c r="A607" s="6">
        <v>31604</v>
      </c>
      <c r="B607" s="6">
        <v>3</v>
      </c>
      <c r="C607" s="7" t="s">
        <v>27</v>
      </c>
    </row>
    <row r="608" spans="1:3" x14ac:dyDescent="0.25">
      <c r="A608" s="6">
        <v>31605</v>
      </c>
      <c r="B608" s="6">
        <v>3</v>
      </c>
      <c r="C608" s="7" t="s">
        <v>27</v>
      </c>
    </row>
    <row r="609" spans="1:3" x14ac:dyDescent="0.25">
      <c r="A609" s="6">
        <v>31606</v>
      </c>
      <c r="B609" s="6">
        <v>3</v>
      </c>
      <c r="C609" s="7" t="s">
        <v>27</v>
      </c>
    </row>
    <row r="610" spans="1:3" x14ac:dyDescent="0.25">
      <c r="A610" s="6">
        <v>31608</v>
      </c>
      <c r="B610" s="6">
        <v>3</v>
      </c>
      <c r="C610" s="7" t="s">
        <v>27</v>
      </c>
    </row>
    <row r="611" spans="1:3" x14ac:dyDescent="0.25">
      <c r="A611" s="6">
        <v>31609</v>
      </c>
      <c r="B611" s="6">
        <v>3</v>
      </c>
      <c r="C611" s="7" t="s">
        <v>27</v>
      </c>
    </row>
    <row r="612" spans="1:3" x14ac:dyDescent="0.25">
      <c r="A612" s="6">
        <v>31611</v>
      </c>
      <c r="B612" s="6">
        <v>3</v>
      </c>
      <c r="C612" s="7" t="s">
        <v>27</v>
      </c>
    </row>
    <row r="613" spans="1:3" x14ac:dyDescent="0.25">
      <c r="A613" s="6">
        <v>31612</v>
      </c>
      <c r="B613" s="6">
        <v>3</v>
      </c>
      <c r="C613" s="7" t="s">
        <v>27</v>
      </c>
    </row>
    <row r="614" spans="1:3" x14ac:dyDescent="0.25">
      <c r="A614" s="6">
        <v>31613</v>
      </c>
      <c r="B614" s="6">
        <v>3</v>
      </c>
      <c r="C614" s="7" t="s">
        <v>27</v>
      </c>
    </row>
    <row r="615" spans="1:3" x14ac:dyDescent="0.25">
      <c r="A615" s="6">
        <v>31614</v>
      </c>
      <c r="B615" s="6">
        <v>3</v>
      </c>
      <c r="C615" s="7" t="s">
        <v>27</v>
      </c>
    </row>
    <row r="616" spans="1:3" x14ac:dyDescent="0.25">
      <c r="A616" s="6">
        <v>31615</v>
      </c>
      <c r="B616" s="6">
        <v>3</v>
      </c>
      <c r="C616" s="7" t="s">
        <v>27</v>
      </c>
    </row>
    <row r="617" spans="1:3" x14ac:dyDescent="0.25">
      <c r="A617" s="6">
        <v>31616</v>
      </c>
      <c r="B617" s="6">
        <v>3</v>
      </c>
      <c r="C617" s="7" t="s">
        <v>27</v>
      </c>
    </row>
    <row r="618" spans="1:3" x14ac:dyDescent="0.25">
      <c r="A618" s="6">
        <v>31617</v>
      </c>
      <c r="B618" s="6">
        <v>3</v>
      </c>
      <c r="C618" s="7" t="s">
        <v>27</v>
      </c>
    </row>
    <row r="619" spans="1:3" x14ac:dyDescent="0.25">
      <c r="A619" s="6">
        <v>31620</v>
      </c>
      <c r="B619" s="6">
        <v>3</v>
      </c>
      <c r="C619" s="7" t="s">
        <v>27</v>
      </c>
    </row>
    <row r="620" spans="1:3" x14ac:dyDescent="0.25">
      <c r="A620" s="6">
        <v>31621</v>
      </c>
      <c r="B620" s="6">
        <v>3</v>
      </c>
      <c r="C620" s="7" t="s">
        <v>27</v>
      </c>
    </row>
    <row r="621" spans="1:3" x14ac:dyDescent="0.25">
      <c r="A621" s="6">
        <v>31622</v>
      </c>
      <c r="B621" s="6">
        <v>3</v>
      </c>
      <c r="C621" s="7" t="s">
        <v>27</v>
      </c>
    </row>
    <row r="622" spans="1:3" x14ac:dyDescent="0.25">
      <c r="A622" s="6">
        <v>31627</v>
      </c>
      <c r="B622" s="6">
        <v>3</v>
      </c>
      <c r="C622" s="7" t="s">
        <v>27</v>
      </c>
    </row>
    <row r="623" spans="1:3" x14ac:dyDescent="0.25">
      <c r="A623" s="6">
        <v>31628</v>
      </c>
      <c r="B623" s="6">
        <v>3</v>
      </c>
      <c r="C623" s="7" t="s">
        <v>27</v>
      </c>
    </row>
    <row r="624" spans="1:3" x14ac:dyDescent="0.25">
      <c r="A624" s="6">
        <v>31629</v>
      </c>
      <c r="B624" s="6">
        <v>3</v>
      </c>
      <c r="C624" s="7" t="s">
        <v>27</v>
      </c>
    </row>
    <row r="625" spans="1:3" x14ac:dyDescent="0.25">
      <c r="A625" s="6">
        <v>31630</v>
      </c>
      <c r="B625" s="6">
        <v>3</v>
      </c>
      <c r="C625" s="7" t="s">
        <v>27</v>
      </c>
    </row>
    <row r="626" spans="1:3" x14ac:dyDescent="0.25">
      <c r="A626" s="6">
        <v>31633</v>
      </c>
      <c r="B626" s="6">
        <v>2</v>
      </c>
      <c r="C626" s="7" t="s">
        <v>26</v>
      </c>
    </row>
    <row r="627" spans="1:3" x14ac:dyDescent="0.25">
      <c r="A627" s="6">
        <v>31634</v>
      </c>
      <c r="B627" s="6">
        <v>3</v>
      </c>
      <c r="C627" s="7" t="s">
        <v>27</v>
      </c>
    </row>
    <row r="628" spans="1:3" x14ac:dyDescent="0.25">
      <c r="A628" s="6">
        <v>31636</v>
      </c>
      <c r="B628" s="6">
        <v>3</v>
      </c>
      <c r="C628" s="7" t="s">
        <v>27</v>
      </c>
    </row>
    <row r="629" spans="1:3" x14ac:dyDescent="0.25">
      <c r="A629" s="6">
        <v>31642</v>
      </c>
      <c r="B629" s="6">
        <v>2</v>
      </c>
      <c r="C629" s="7" t="s">
        <v>26</v>
      </c>
    </row>
    <row r="630" spans="1:3" x14ac:dyDescent="0.25">
      <c r="A630" s="6">
        <v>31644</v>
      </c>
      <c r="B630" s="6">
        <v>3</v>
      </c>
      <c r="C630" s="7" t="s">
        <v>27</v>
      </c>
    </row>
    <row r="631" spans="1:3" x14ac:dyDescent="0.25">
      <c r="A631" s="6">
        <v>31645</v>
      </c>
      <c r="B631" s="6">
        <v>3</v>
      </c>
      <c r="C631" s="7" t="s">
        <v>27</v>
      </c>
    </row>
    <row r="632" spans="1:3" x14ac:dyDescent="0.25">
      <c r="A632" s="6">
        <v>31646</v>
      </c>
      <c r="B632" s="6">
        <v>3</v>
      </c>
      <c r="C632" s="7" t="s">
        <v>27</v>
      </c>
    </row>
    <row r="633" spans="1:3" x14ac:dyDescent="0.25">
      <c r="A633" s="6">
        <v>31649</v>
      </c>
      <c r="B633" s="6">
        <v>3</v>
      </c>
      <c r="C633" s="7" t="s">
        <v>27</v>
      </c>
    </row>
    <row r="634" spans="1:3" x14ac:dyDescent="0.25">
      <c r="A634" s="6">
        <v>31650</v>
      </c>
      <c r="B634" s="6">
        <v>3</v>
      </c>
      <c r="C634" s="7" t="s">
        <v>27</v>
      </c>
    </row>
    <row r="635" spans="1:3" x14ac:dyDescent="0.25">
      <c r="A635" s="6">
        <v>31651</v>
      </c>
      <c r="B635" s="6">
        <v>3</v>
      </c>
      <c r="C635" s="7" t="s">
        <v>27</v>
      </c>
    </row>
    <row r="636" spans="1:3" x14ac:dyDescent="0.25">
      <c r="A636" s="6">
        <v>31652</v>
      </c>
      <c r="B636" s="6">
        <v>3</v>
      </c>
      <c r="C636" s="7" t="s">
        <v>27</v>
      </c>
    </row>
    <row r="637" spans="1:3" x14ac:dyDescent="0.25">
      <c r="A637" s="6">
        <v>31653</v>
      </c>
      <c r="B637" s="6">
        <v>3</v>
      </c>
      <c r="C637" s="7" t="s">
        <v>27</v>
      </c>
    </row>
    <row r="638" spans="1:3" x14ac:dyDescent="0.25">
      <c r="A638" s="6">
        <v>31654</v>
      </c>
      <c r="B638" s="6">
        <v>3</v>
      </c>
      <c r="C638" s="7" t="s">
        <v>27</v>
      </c>
    </row>
    <row r="639" spans="1:3" x14ac:dyDescent="0.25">
      <c r="A639" s="6">
        <v>31655</v>
      </c>
      <c r="B639" s="6">
        <v>2</v>
      </c>
      <c r="C639" s="7" t="s">
        <v>26</v>
      </c>
    </row>
    <row r="640" spans="1:3" x14ac:dyDescent="0.25">
      <c r="A640" s="6">
        <v>31658</v>
      </c>
      <c r="B640" s="6">
        <v>3</v>
      </c>
      <c r="C640" s="7" t="s">
        <v>27</v>
      </c>
    </row>
    <row r="641" spans="1:3" x14ac:dyDescent="0.25">
      <c r="A641" s="6">
        <v>31701</v>
      </c>
      <c r="B641" s="6">
        <v>3</v>
      </c>
      <c r="C641" s="7" t="s">
        <v>27</v>
      </c>
    </row>
    <row r="642" spans="1:3" x14ac:dyDescent="0.25">
      <c r="A642" s="6">
        <v>31702</v>
      </c>
      <c r="B642" s="6">
        <v>2</v>
      </c>
      <c r="C642" s="7" t="s">
        <v>26</v>
      </c>
    </row>
    <row r="643" spans="1:3" x14ac:dyDescent="0.25">
      <c r="A643" s="6">
        <v>31703</v>
      </c>
      <c r="B643" s="6">
        <v>2</v>
      </c>
      <c r="C643" s="7" t="s">
        <v>26</v>
      </c>
    </row>
    <row r="644" spans="1:3" x14ac:dyDescent="0.25">
      <c r="A644" s="6">
        <v>31704</v>
      </c>
      <c r="B644" s="6">
        <v>2</v>
      </c>
      <c r="C644" s="7" t="s">
        <v>26</v>
      </c>
    </row>
    <row r="645" spans="1:3" x14ac:dyDescent="0.25">
      <c r="A645" s="6">
        <v>31706</v>
      </c>
      <c r="B645" s="6">
        <v>3</v>
      </c>
      <c r="C645" s="7" t="s">
        <v>27</v>
      </c>
    </row>
    <row r="646" spans="1:3" x14ac:dyDescent="0.25">
      <c r="A646" s="6">
        <v>31707</v>
      </c>
      <c r="B646" s="6">
        <v>2</v>
      </c>
      <c r="C646" s="7" t="s">
        <v>26</v>
      </c>
    </row>
    <row r="647" spans="1:3" x14ac:dyDescent="0.25">
      <c r="A647" s="6">
        <v>31709</v>
      </c>
      <c r="B647" s="6">
        <v>2</v>
      </c>
      <c r="C647" s="7" t="s">
        <v>26</v>
      </c>
    </row>
    <row r="648" spans="1:3" x14ac:dyDescent="0.25">
      <c r="A648" s="6">
        <v>31710</v>
      </c>
      <c r="B648" s="6">
        <v>2</v>
      </c>
      <c r="C648" s="7" t="s">
        <v>26</v>
      </c>
    </row>
    <row r="649" spans="1:3" x14ac:dyDescent="0.25">
      <c r="A649" s="6">
        <v>31711</v>
      </c>
      <c r="B649" s="6">
        <v>2</v>
      </c>
      <c r="C649" s="7" t="s">
        <v>26</v>
      </c>
    </row>
    <row r="650" spans="1:3" x14ac:dyDescent="0.25">
      <c r="A650" s="6">
        <v>31712</v>
      </c>
      <c r="B650" s="6">
        <v>2</v>
      </c>
      <c r="C650" s="7" t="s">
        <v>26</v>
      </c>
    </row>
    <row r="651" spans="1:3" x14ac:dyDescent="0.25">
      <c r="A651" s="6">
        <v>31713</v>
      </c>
      <c r="B651" s="6">
        <v>3</v>
      </c>
      <c r="C651" s="7" t="s">
        <v>27</v>
      </c>
    </row>
    <row r="652" spans="1:3" x14ac:dyDescent="0.25">
      <c r="A652" s="6">
        <v>31714</v>
      </c>
      <c r="B652" s="6">
        <v>3</v>
      </c>
      <c r="C652" s="7" t="s">
        <v>27</v>
      </c>
    </row>
    <row r="653" spans="1:3" x14ac:dyDescent="0.25">
      <c r="A653" s="6">
        <v>31715</v>
      </c>
      <c r="B653" s="6">
        <v>2</v>
      </c>
      <c r="C653" s="7" t="s">
        <v>26</v>
      </c>
    </row>
    <row r="654" spans="1:3" x14ac:dyDescent="0.25">
      <c r="A654" s="6">
        <v>31716</v>
      </c>
      <c r="B654" s="6">
        <v>2</v>
      </c>
      <c r="C654" s="7" t="s">
        <v>26</v>
      </c>
    </row>
    <row r="655" spans="1:3" x14ac:dyDescent="0.25">
      <c r="A655" s="6">
        <v>31717</v>
      </c>
      <c r="B655" s="6">
        <v>2</v>
      </c>
      <c r="C655" s="7" t="s">
        <v>26</v>
      </c>
    </row>
    <row r="656" spans="1:3" x14ac:dyDescent="0.25">
      <c r="A656" s="6">
        <v>31718</v>
      </c>
      <c r="B656" s="6">
        <v>3</v>
      </c>
      <c r="C656" s="7" t="s">
        <v>27</v>
      </c>
    </row>
    <row r="657" spans="1:3" x14ac:dyDescent="0.25">
      <c r="A657" s="6">
        <v>31719</v>
      </c>
      <c r="B657" s="6">
        <v>2</v>
      </c>
      <c r="C657" s="7" t="s">
        <v>26</v>
      </c>
    </row>
    <row r="658" spans="1:3" x14ac:dyDescent="0.25">
      <c r="A658" s="6">
        <v>31723</v>
      </c>
      <c r="B658" s="6">
        <v>2</v>
      </c>
      <c r="C658" s="7" t="s">
        <v>26</v>
      </c>
    </row>
    <row r="659" spans="1:3" x14ac:dyDescent="0.25">
      <c r="A659" s="6">
        <v>31725</v>
      </c>
      <c r="B659" s="6">
        <v>2</v>
      </c>
      <c r="C659" s="7" t="s">
        <v>26</v>
      </c>
    </row>
    <row r="660" spans="1:3" x14ac:dyDescent="0.25">
      <c r="A660" s="6">
        <v>31726</v>
      </c>
      <c r="B660" s="6">
        <v>3</v>
      </c>
      <c r="C660" s="7" t="s">
        <v>27</v>
      </c>
    </row>
    <row r="661" spans="1:3" x14ac:dyDescent="0.25">
      <c r="A661" s="6">
        <v>31801</v>
      </c>
      <c r="B661" s="6">
        <v>3</v>
      </c>
      <c r="C661" s="7" t="s">
        <v>27</v>
      </c>
    </row>
    <row r="662" spans="1:3" x14ac:dyDescent="0.25">
      <c r="A662" s="6">
        <v>31802</v>
      </c>
      <c r="B662" s="6">
        <v>3</v>
      </c>
      <c r="C662" s="7" t="s">
        <v>27</v>
      </c>
    </row>
    <row r="663" spans="1:3" x14ac:dyDescent="0.25">
      <c r="A663" s="6">
        <v>31803</v>
      </c>
      <c r="B663" s="6">
        <v>3</v>
      </c>
      <c r="C663" s="7" t="s">
        <v>27</v>
      </c>
    </row>
    <row r="664" spans="1:3" x14ac:dyDescent="0.25">
      <c r="A664" s="6">
        <v>31804</v>
      </c>
      <c r="B664" s="6">
        <v>2</v>
      </c>
      <c r="C664" s="7" t="s">
        <v>26</v>
      </c>
    </row>
    <row r="665" spans="1:3" x14ac:dyDescent="0.25">
      <c r="A665" s="6">
        <v>31805</v>
      </c>
      <c r="B665" s="6">
        <v>3</v>
      </c>
      <c r="C665" s="7" t="s">
        <v>27</v>
      </c>
    </row>
    <row r="666" spans="1:3" x14ac:dyDescent="0.25">
      <c r="A666" s="6">
        <v>31806</v>
      </c>
      <c r="B666" s="6">
        <v>3</v>
      </c>
      <c r="C666" s="7" t="s">
        <v>27</v>
      </c>
    </row>
    <row r="667" spans="1:3" x14ac:dyDescent="0.25">
      <c r="A667" s="6">
        <v>31807</v>
      </c>
      <c r="B667" s="6">
        <v>3</v>
      </c>
      <c r="C667" s="7" t="s">
        <v>27</v>
      </c>
    </row>
    <row r="668" spans="1:3" x14ac:dyDescent="0.25">
      <c r="A668" s="6">
        <v>31808</v>
      </c>
      <c r="B668" s="6">
        <v>2</v>
      </c>
      <c r="C668" s="7" t="s">
        <v>26</v>
      </c>
    </row>
    <row r="669" spans="1:3" x14ac:dyDescent="0.25">
      <c r="A669" s="6">
        <v>31809</v>
      </c>
      <c r="B669" s="6">
        <v>3</v>
      </c>
      <c r="C669" s="7" t="s">
        <v>27</v>
      </c>
    </row>
    <row r="670" spans="1:3" x14ac:dyDescent="0.25">
      <c r="A670" s="6">
        <v>31810</v>
      </c>
      <c r="B670" s="6">
        <v>2</v>
      </c>
      <c r="C670" s="7" t="s">
        <v>26</v>
      </c>
    </row>
    <row r="671" spans="1:3" x14ac:dyDescent="0.25">
      <c r="A671" s="6">
        <v>31811</v>
      </c>
      <c r="B671" s="6">
        <v>2</v>
      </c>
      <c r="C671" s="7" t="s">
        <v>26</v>
      </c>
    </row>
    <row r="672" spans="1:3" x14ac:dyDescent="0.25">
      <c r="A672" s="6">
        <v>31812</v>
      </c>
      <c r="B672" s="6">
        <v>3</v>
      </c>
      <c r="C672" s="7" t="s">
        <v>27</v>
      </c>
    </row>
    <row r="673" spans="1:3" x14ac:dyDescent="0.25">
      <c r="A673" s="6">
        <v>31813</v>
      </c>
      <c r="B673" s="6">
        <v>3</v>
      </c>
      <c r="C673" s="7" t="s">
        <v>27</v>
      </c>
    </row>
    <row r="674" spans="1:3" x14ac:dyDescent="0.25">
      <c r="A674" s="6">
        <v>31814</v>
      </c>
      <c r="B674" s="6">
        <v>3</v>
      </c>
      <c r="C674" s="7" t="s">
        <v>27</v>
      </c>
    </row>
    <row r="675" spans="1:3" x14ac:dyDescent="0.25">
      <c r="A675" s="6">
        <v>31815</v>
      </c>
      <c r="B675" s="6">
        <v>3</v>
      </c>
      <c r="C675" s="7" t="s">
        <v>27</v>
      </c>
    </row>
    <row r="676" spans="1:3" x14ac:dyDescent="0.25">
      <c r="A676" s="6">
        <v>31817</v>
      </c>
      <c r="B676" s="6">
        <v>2</v>
      </c>
      <c r="C676" s="7" t="s">
        <v>26</v>
      </c>
    </row>
    <row r="677" spans="1:3" x14ac:dyDescent="0.25">
      <c r="A677" s="6">
        <v>31818</v>
      </c>
      <c r="B677" s="6">
        <v>2</v>
      </c>
      <c r="C677" s="7" t="s">
        <v>26</v>
      </c>
    </row>
    <row r="678" spans="1:3" x14ac:dyDescent="0.25">
      <c r="A678" s="6">
        <v>31820</v>
      </c>
      <c r="B678" s="6">
        <v>3</v>
      </c>
      <c r="C678" s="7" t="s">
        <v>27</v>
      </c>
    </row>
    <row r="679" spans="1:3" x14ac:dyDescent="0.25">
      <c r="A679" s="6">
        <v>31821</v>
      </c>
      <c r="B679" s="6">
        <v>3</v>
      </c>
      <c r="C679" s="7" t="s">
        <v>27</v>
      </c>
    </row>
    <row r="680" spans="1:3" x14ac:dyDescent="0.25">
      <c r="A680" s="6">
        <v>31823</v>
      </c>
      <c r="B680" s="6">
        <v>3</v>
      </c>
      <c r="C680" s="7" t="s">
        <v>27</v>
      </c>
    </row>
    <row r="681" spans="1:3" x14ac:dyDescent="0.25">
      <c r="A681" s="6">
        <v>31825</v>
      </c>
      <c r="B681" s="6">
        <v>3</v>
      </c>
      <c r="C681" s="7" t="s">
        <v>27</v>
      </c>
    </row>
    <row r="682" spans="1:3" x14ac:dyDescent="0.25">
      <c r="A682" s="6">
        <v>31826</v>
      </c>
      <c r="B682" s="6">
        <v>3</v>
      </c>
      <c r="C682" s="7" t="s">
        <v>27</v>
      </c>
    </row>
    <row r="683" spans="1:3" x14ac:dyDescent="0.25">
      <c r="A683" s="6">
        <v>31827</v>
      </c>
      <c r="B683" s="6">
        <v>3</v>
      </c>
      <c r="C683" s="7" t="s">
        <v>27</v>
      </c>
    </row>
    <row r="684" spans="1:3" x14ac:dyDescent="0.25">
      <c r="A684" s="6">
        <v>31829</v>
      </c>
      <c r="B684" s="6">
        <v>3</v>
      </c>
      <c r="C684" s="7" t="s">
        <v>27</v>
      </c>
    </row>
    <row r="685" spans="1:3" x14ac:dyDescent="0.25">
      <c r="A685" s="6">
        <v>31830</v>
      </c>
      <c r="B685" s="6">
        <v>3</v>
      </c>
      <c r="C685" s="7" t="s">
        <v>27</v>
      </c>
    </row>
    <row r="686" spans="1:3" x14ac:dyDescent="0.25">
      <c r="A686" s="6">
        <v>31831</v>
      </c>
      <c r="B686" s="6">
        <v>3</v>
      </c>
      <c r="C686" s="7" t="s">
        <v>27</v>
      </c>
    </row>
    <row r="687" spans="1:3" x14ac:dyDescent="0.25">
      <c r="A687" s="6">
        <v>31832</v>
      </c>
      <c r="B687" s="6">
        <v>3</v>
      </c>
      <c r="C687" s="7" t="s">
        <v>27</v>
      </c>
    </row>
    <row r="688" spans="1:3" x14ac:dyDescent="0.25">
      <c r="A688" s="6">
        <v>31833</v>
      </c>
      <c r="B688" s="6">
        <v>3</v>
      </c>
      <c r="C688" s="7" t="s">
        <v>27</v>
      </c>
    </row>
    <row r="689" spans="1:3" x14ac:dyDescent="0.25">
      <c r="A689" s="6">
        <v>31834</v>
      </c>
      <c r="B689" s="6">
        <v>3</v>
      </c>
      <c r="C689" s="7" t="s">
        <v>27</v>
      </c>
    </row>
    <row r="690" spans="1:3" x14ac:dyDescent="0.25">
      <c r="A690" s="6">
        <v>31835</v>
      </c>
      <c r="B690" s="6">
        <v>3</v>
      </c>
      <c r="C690" s="7" t="s">
        <v>27</v>
      </c>
    </row>
    <row r="691" spans="1:3" x14ac:dyDescent="0.25">
      <c r="A691" s="6">
        <v>31836</v>
      </c>
      <c r="B691" s="6">
        <v>3</v>
      </c>
      <c r="C691" s="7" t="s">
        <v>27</v>
      </c>
    </row>
    <row r="692" spans="1:3" x14ac:dyDescent="0.25">
      <c r="A692" s="6">
        <v>31837</v>
      </c>
      <c r="B692" s="6">
        <v>3</v>
      </c>
      <c r="C692" s="7" t="s">
        <v>27</v>
      </c>
    </row>
    <row r="693" spans="1:3" x14ac:dyDescent="0.25">
      <c r="A693" s="6">
        <v>31838</v>
      </c>
      <c r="B693" s="6">
        <v>3</v>
      </c>
      <c r="C693" s="7" t="s">
        <v>27</v>
      </c>
    </row>
    <row r="694" spans="1:3" x14ac:dyDescent="0.25">
      <c r="A694" s="6">
        <v>31839</v>
      </c>
      <c r="B694" s="6">
        <v>2</v>
      </c>
      <c r="C694" s="7" t="s">
        <v>26</v>
      </c>
    </row>
    <row r="695" spans="1:3" x14ac:dyDescent="0.25">
      <c r="A695" s="6">
        <v>31840</v>
      </c>
      <c r="B695" s="6">
        <v>3</v>
      </c>
      <c r="C695" s="7" t="s">
        <v>27</v>
      </c>
    </row>
    <row r="696" spans="1:3" x14ac:dyDescent="0.25">
      <c r="A696" s="6">
        <v>31841</v>
      </c>
      <c r="B696" s="6">
        <v>3</v>
      </c>
      <c r="C696" s="7" t="s">
        <v>27</v>
      </c>
    </row>
    <row r="697" spans="1:3" x14ac:dyDescent="0.25">
      <c r="A697" s="6">
        <v>31842</v>
      </c>
      <c r="B697" s="6">
        <v>3</v>
      </c>
      <c r="C697" s="7" t="s">
        <v>27</v>
      </c>
    </row>
    <row r="698" spans="1:3" x14ac:dyDescent="0.25">
      <c r="A698" s="6">
        <v>31843</v>
      </c>
      <c r="B698" s="6">
        <v>3</v>
      </c>
      <c r="C698" s="7" t="s">
        <v>27</v>
      </c>
    </row>
    <row r="699" spans="1:3" x14ac:dyDescent="0.25">
      <c r="A699" s="6">
        <v>31844</v>
      </c>
      <c r="B699" s="6">
        <v>3</v>
      </c>
      <c r="C699" s="7" t="s">
        <v>27</v>
      </c>
    </row>
    <row r="700" spans="1:3" x14ac:dyDescent="0.25">
      <c r="A700" s="6">
        <v>31845</v>
      </c>
      <c r="B700" s="6">
        <v>3</v>
      </c>
      <c r="C700" s="7" t="s">
        <v>27</v>
      </c>
    </row>
    <row r="701" spans="1:3" x14ac:dyDescent="0.25">
      <c r="A701" s="6">
        <v>31846</v>
      </c>
      <c r="B701" s="6">
        <v>2</v>
      </c>
      <c r="C701" s="7" t="s">
        <v>26</v>
      </c>
    </row>
    <row r="702" spans="1:3" x14ac:dyDescent="0.25">
      <c r="A702" s="6">
        <v>31847</v>
      </c>
      <c r="B702" s="6">
        <v>3</v>
      </c>
      <c r="C702" s="7" t="s">
        <v>27</v>
      </c>
    </row>
    <row r="703" spans="1:3" x14ac:dyDescent="0.25">
      <c r="A703" s="6">
        <v>31848</v>
      </c>
      <c r="B703" s="6">
        <v>3</v>
      </c>
      <c r="C703" s="7" t="s">
        <v>27</v>
      </c>
    </row>
    <row r="704" spans="1:3" x14ac:dyDescent="0.25">
      <c r="A704" s="6">
        <v>31849</v>
      </c>
      <c r="B704" s="6">
        <v>3</v>
      </c>
      <c r="C704" s="7" t="s">
        <v>27</v>
      </c>
    </row>
    <row r="705" spans="1:3" x14ac:dyDescent="0.25">
      <c r="A705" s="6">
        <v>31901</v>
      </c>
      <c r="B705" s="6">
        <v>3</v>
      </c>
      <c r="C705" s="7" t="s">
        <v>27</v>
      </c>
    </row>
    <row r="706" spans="1:3" x14ac:dyDescent="0.25">
      <c r="A706" s="6">
        <v>31902</v>
      </c>
      <c r="B706" s="6">
        <v>3</v>
      </c>
      <c r="C706" s="7" t="s">
        <v>27</v>
      </c>
    </row>
    <row r="707" spans="1:3" x14ac:dyDescent="0.25">
      <c r="A707" s="6">
        <v>31903</v>
      </c>
      <c r="B707" s="6">
        <v>3</v>
      </c>
      <c r="C707" s="7" t="s">
        <v>27</v>
      </c>
    </row>
    <row r="708" spans="1:3" x14ac:dyDescent="0.25">
      <c r="A708" s="6">
        <v>31904</v>
      </c>
      <c r="B708" s="6">
        <v>3</v>
      </c>
      <c r="C708" s="7" t="s">
        <v>27</v>
      </c>
    </row>
    <row r="709" spans="1:3" x14ac:dyDescent="0.25">
      <c r="A709" s="6">
        <v>31905</v>
      </c>
      <c r="B709" s="6">
        <v>3</v>
      </c>
      <c r="C709" s="7" t="s">
        <v>27</v>
      </c>
    </row>
    <row r="710" spans="1:3" x14ac:dyDescent="0.25">
      <c r="A710" s="6">
        <v>31906</v>
      </c>
      <c r="B710" s="6">
        <v>3</v>
      </c>
      <c r="C710" s="7" t="s">
        <v>27</v>
      </c>
    </row>
    <row r="711" spans="1:3" x14ac:dyDescent="0.25">
      <c r="A711" s="6">
        <v>31907</v>
      </c>
      <c r="B711" s="6">
        <v>3</v>
      </c>
      <c r="C711" s="7" t="s">
        <v>27</v>
      </c>
    </row>
    <row r="712" spans="1:3" x14ac:dyDescent="0.25">
      <c r="A712" s="6">
        <v>31909</v>
      </c>
      <c r="B712" s="6">
        <v>3</v>
      </c>
      <c r="C712" s="7" t="s">
        <v>27</v>
      </c>
    </row>
    <row r="713" spans="1:3" x14ac:dyDescent="0.25">
      <c r="A713" s="6">
        <v>31910</v>
      </c>
      <c r="B713" s="6">
        <v>3</v>
      </c>
      <c r="C713" s="7" t="s">
        <v>27</v>
      </c>
    </row>
    <row r="714" spans="1:3" x14ac:dyDescent="0.25">
      <c r="A714" s="6">
        <v>31911</v>
      </c>
      <c r="B714" s="6">
        <v>3</v>
      </c>
      <c r="C714" s="7" t="s">
        <v>27</v>
      </c>
    </row>
    <row r="715" spans="1:3" x14ac:dyDescent="0.25">
      <c r="A715" s="6">
        <v>31912</v>
      </c>
      <c r="B715" s="6">
        <v>2</v>
      </c>
      <c r="C715" s="7" t="s">
        <v>26</v>
      </c>
    </row>
    <row r="716" spans="1:3" x14ac:dyDescent="0.25">
      <c r="A716" s="6">
        <v>31913</v>
      </c>
      <c r="B716" s="6">
        <v>3</v>
      </c>
      <c r="C716" s="7" t="s">
        <v>27</v>
      </c>
    </row>
    <row r="717" spans="1:3" x14ac:dyDescent="0.25">
      <c r="A717" s="6">
        <v>31915</v>
      </c>
      <c r="B717" s="6">
        <v>3</v>
      </c>
      <c r="C717" s="7" t="s">
        <v>27</v>
      </c>
    </row>
    <row r="718" spans="1:3" x14ac:dyDescent="0.25">
      <c r="A718" s="6">
        <v>31916</v>
      </c>
      <c r="B718" s="6">
        <v>3</v>
      </c>
      <c r="C718" s="7" t="s">
        <v>27</v>
      </c>
    </row>
    <row r="719" spans="1:3" x14ac:dyDescent="0.25">
      <c r="A719" s="6">
        <v>31917</v>
      </c>
      <c r="B719" s="6">
        <v>3</v>
      </c>
      <c r="C719" s="7" t="s">
        <v>27</v>
      </c>
    </row>
    <row r="720" spans="1:3" x14ac:dyDescent="0.25">
      <c r="A720" s="6">
        <v>31918</v>
      </c>
      <c r="B720" s="6">
        <v>3</v>
      </c>
      <c r="C720" s="7" t="s">
        <v>27</v>
      </c>
    </row>
    <row r="721" spans="1:3" x14ac:dyDescent="0.25">
      <c r="A721" s="6">
        <v>31919</v>
      </c>
      <c r="B721" s="6">
        <v>3</v>
      </c>
      <c r="C721" s="7" t="s">
        <v>27</v>
      </c>
    </row>
    <row r="722" spans="1:3" x14ac:dyDescent="0.25">
      <c r="A722" s="6">
        <v>31920</v>
      </c>
      <c r="B722" s="6">
        <v>3</v>
      </c>
      <c r="C722" s="7" t="s">
        <v>27</v>
      </c>
    </row>
    <row r="723" spans="1:3" x14ac:dyDescent="0.25">
      <c r="A723" s="6">
        <v>31921</v>
      </c>
      <c r="B723" s="6">
        <v>2</v>
      </c>
      <c r="C723" s="7" t="s">
        <v>26</v>
      </c>
    </row>
    <row r="724" spans="1:3" x14ac:dyDescent="0.25">
      <c r="A724" s="6">
        <v>31922</v>
      </c>
      <c r="B724" s="6">
        <v>3</v>
      </c>
      <c r="C724" s="7" t="s">
        <v>27</v>
      </c>
    </row>
    <row r="725" spans="1:3" x14ac:dyDescent="0.25">
      <c r="A725" s="6">
        <v>31923</v>
      </c>
      <c r="B725" s="6">
        <v>3</v>
      </c>
      <c r="C725" s="7" t="s">
        <v>27</v>
      </c>
    </row>
    <row r="726" spans="1:3" x14ac:dyDescent="0.25">
      <c r="A726" s="6">
        <v>31925</v>
      </c>
      <c r="B726" s="6">
        <v>3</v>
      </c>
      <c r="C726" s="7" t="s">
        <v>27</v>
      </c>
    </row>
    <row r="727" spans="1:3" x14ac:dyDescent="0.25">
      <c r="A727" s="6">
        <v>31926</v>
      </c>
      <c r="B727" s="6">
        <v>2</v>
      </c>
      <c r="C727" s="7" t="s">
        <v>26</v>
      </c>
    </row>
    <row r="728" spans="1:3" x14ac:dyDescent="0.25">
      <c r="A728" s="6">
        <v>31927</v>
      </c>
      <c r="B728" s="6">
        <v>3</v>
      </c>
      <c r="C728" s="7" t="s">
        <v>27</v>
      </c>
    </row>
    <row r="729" spans="1:3" x14ac:dyDescent="0.25">
      <c r="A729" s="6">
        <v>31928</v>
      </c>
      <c r="B729" s="6">
        <v>3</v>
      </c>
      <c r="C729" s="7" t="s">
        <v>27</v>
      </c>
    </row>
    <row r="730" spans="1:3" x14ac:dyDescent="0.25">
      <c r="A730" s="6">
        <v>31929</v>
      </c>
      <c r="B730" s="6">
        <v>3</v>
      </c>
      <c r="C730" s="7" t="s">
        <v>27</v>
      </c>
    </row>
    <row r="731" spans="1:3" x14ac:dyDescent="0.25">
      <c r="A731" s="6">
        <v>31930</v>
      </c>
      <c r="B731" s="6">
        <v>3</v>
      </c>
      <c r="C731" s="7" t="s">
        <v>27</v>
      </c>
    </row>
    <row r="732" spans="1:3" x14ac:dyDescent="0.25">
      <c r="A732" s="6">
        <v>31932</v>
      </c>
      <c r="B732" s="6">
        <v>3</v>
      </c>
      <c r="C732" s="7" t="s">
        <v>27</v>
      </c>
    </row>
    <row r="733" spans="1:3" x14ac:dyDescent="0.25">
      <c r="A733" s="6">
        <v>31934</v>
      </c>
      <c r="B733" s="6">
        <v>3</v>
      </c>
      <c r="C733" s="7" t="s">
        <v>27</v>
      </c>
    </row>
    <row r="734" spans="1:3" x14ac:dyDescent="0.25">
      <c r="A734" s="6">
        <v>31935</v>
      </c>
      <c r="B734" s="6">
        <v>3</v>
      </c>
      <c r="C734" s="7" t="s">
        <v>27</v>
      </c>
    </row>
    <row r="735" spans="1:3" x14ac:dyDescent="0.25">
      <c r="A735" s="6">
        <v>31938</v>
      </c>
      <c r="B735" s="6">
        <v>3</v>
      </c>
      <c r="C735" s="7" t="s">
        <v>27</v>
      </c>
    </row>
    <row r="736" spans="1:3" x14ac:dyDescent="0.25">
      <c r="A736" s="6">
        <v>31939</v>
      </c>
      <c r="B736" s="6">
        <v>3</v>
      </c>
      <c r="C736" s="7" t="s">
        <v>27</v>
      </c>
    </row>
    <row r="737" spans="1:3" x14ac:dyDescent="0.25">
      <c r="A737" s="6">
        <v>31940</v>
      </c>
      <c r="B737" s="6">
        <v>3</v>
      </c>
      <c r="C737" s="7" t="s">
        <v>27</v>
      </c>
    </row>
    <row r="738" spans="1:3" x14ac:dyDescent="0.25">
      <c r="A738" s="6">
        <v>31941</v>
      </c>
      <c r="B738" s="6">
        <v>3</v>
      </c>
      <c r="C738" s="7" t="s">
        <v>27</v>
      </c>
    </row>
    <row r="739" spans="1:3" x14ac:dyDescent="0.25">
      <c r="A739" s="6">
        <v>31943</v>
      </c>
      <c r="B739" s="6">
        <v>2</v>
      </c>
      <c r="C739" s="7" t="s">
        <v>26</v>
      </c>
    </row>
    <row r="740" spans="1:3" x14ac:dyDescent="0.25">
      <c r="A740" s="6">
        <v>31945</v>
      </c>
      <c r="B740" s="6">
        <v>3</v>
      </c>
      <c r="C740" s="7" t="s">
        <v>27</v>
      </c>
    </row>
    <row r="741" spans="1:3" x14ac:dyDescent="0.25">
      <c r="A741" s="6">
        <v>31946</v>
      </c>
      <c r="B741" s="6">
        <v>3</v>
      </c>
      <c r="C741" s="7" t="s">
        <v>27</v>
      </c>
    </row>
    <row r="742" spans="1:3" x14ac:dyDescent="0.25">
      <c r="A742" s="6">
        <v>31947</v>
      </c>
      <c r="B742" s="6">
        <v>2</v>
      </c>
      <c r="C742" s="7" t="s">
        <v>26</v>
      </c>
    </row>
    <row r="743" spans="1:3" x14ac:dyDescent="0.25">
      <c r="A743" s="6">
        <v>31948</v>
      </c>
      <c r="B743" s="6">
        <v>3</v>
      </c>
      <c r="C743" s="7" t="s">
        <v>27</v>
      </c>
    </row>
    <row r="744" spans="1:3" x14ac:dyDescent="0.25">
      <c r="A744" s="6">
        <v>32001</v>
      </c>
      <c r="B744" s="6">
        <v>3</v>
      </c>
      <c r="C744" s="7" t="s">
        <v>27</v>
      </c>
    </row>
    <row r="745" spans="1:3" x14ac:dyDescent="0.25">
      <c r="A745" s="6">
        <v>32002</v>
      </c>
      <c r="B745" s="6">
        <v>3</v>
      </c>
      <c r="C745" s="7" t="s">
        <v>27</v>
      </c>
    </row>
    <row r="746" spans="1:3" x14ac:dyDescent="0.25">
      <c r="A746" s="6">
        <v>32003</v>
      </c>
      <c r="B746" s="6">
        <v>3</v>
      </c>
      <c r="C746" s="7" t="s">
        <v>27</v>
      </c>
    </row>
    <row r="747" spans="1:3" x14ac:dyDescent="0.25">
      <c r="A747" s="6">
        <v>32004</v>
      </c>
      <c r="B747" s="6">
        <v>3</v>
      </c>
      <c r="C747" s="7" t="s">
        <v>27</v>
      </c>
    </row>
    <row r="748" spans="1:3" x14ac:dyDescent="0.25">
      <c r="A748" s="6">
        <v>32005</v>
      </c>
      <c r="B748" s="6">
        <v>3</v>
      </c>
      <c r="C748" s="7" t="s">
        <v>27</v>
      </c>
    </row>
    <row r="749" spans="1:3" x14ac:dyDescent="0.25">
      <c r="A749" s="6">
        <v>32006</v>
      </c>
      <c r="B749" s="6">
        <v>3</v>
      </c>
      <c r="C749" s="7" t="s">
        <v>27</v>
      </c>
    </row>
    <row r="750" spans="1:3" x14ac:dyDescent="0.25">
      <c r="A750" s="6">
        <v>32007</v>
      </c>
      <c r="B750" s="6">
        <v>3</v>
      </c>
      <c r="C750" s="7" t="s">
        <v>27</v>
      </c>
    </row>
    <row r="751" spans="1:3" x14ac:dyDescent="0.25">
      <c r="A751" s="6">
        <v>32008</v>
      </c>
      <c r="B751" s="6">
        <v>3</v>
      </c>
      <c r="C751" s="7" t="s">
        <v>27</v>
      </c>
    </row>
    <row r="752" spans="1:3" x14ac:dyDescent="0.25">
      <c r="A752" s="6">
        <v>32009</v>
      </c>
      <c r="B752" s="6">
        <v>3</v>
      </c>
      <c r="C752" s="7" t="s">
        <v>27</v>
      </c>
    </row>
    <row r="753" spans="1:3" x14ac:dyDescent="0.25">
      <c r="A753" s="6">
        <v>32010</v>
      </c>
      <c r="B753" s="6">
        <v>3</v>
      </c>
      <c r="C753" s="7" t="s">
        <v>27</v>
      </c>
    </row>
    <row r="754" spans="1:3" x14ac:dyDescent="0.25">
      <c r="A754" s="6">
        <v>32011</v>
      </c>
      <c r="B754" s="6">
        <v>3</v>
      </c>
      <c r="C754" s="7" t="s">
        <v>27</v>
      </c>
    </row>
    <row r="755" spans="1:3" x14ac:dyDescent="0.25">
      <c r="A755" s="6">
        <v>32012</v>
      </c>
      <c r="B755" s="6">
        <v>3</v>
      </c>
      <c r="C755" s="7" t="s">
        <v>27</v>
      </c>
    </row>
    <row r="756" spans="1:3" x14ac:dyDescent="0.25">
      <c r="A756" s="6">
        <v>32013</v>
      </c>
      <c r="B756" s="6">
        <v>3</v>
      </c>
      <c r="C756" s="7" t="s">
        <v>27</v>
      </c>
    </row>
    <row r="757" spans="1:3" x14ac:dyDescent="0.25">
      <c r="A757" s="6">
        <v>32014</v>
      </c>
      <c r="B757" s="6">
        <v>3</v>
      </c>
      <c r="C757" s="7" t="s">
        <v>27</v>
      </c>
    </row>
    <row r="758" spans="1:3" x14ac:dyDescent="0.25">
      <c r="A758" s="6">
        <v>32015</v>
      </c>
      <c r="B758" s="6">
        <v>3</v>
      </c>
      <c r="C758" s="7" t="s">
        <v>27</v>
      </c>
    </row>
    <row r="759" spans="1:3" x14ac:dyDescent="0.25">
      <c r="A759" s="6">
        <v>32016</v>
      </c>
      <c r="B759" s="6">
        <v>2</v>
      </c>
      <c r="C759" s="7" t="s">
        <v>26</v>
      </c>
    </row>
    <row r="760" spans="1:3" x14ac:dyDescent="0.25">
      <c r="A760" s="6">
        <v>32017</v>
      </c>
      <c r="B760" s="6">
        <v>3</v>
      </c>
      <c r="C760" s="7" t="s">
        <v>27</v>
      </c>
    </row>
    <row r="761" spans="1:3" x14ac:dyDescent="0.25">
      <c r="A761" s="6">
        <v>32018</v>
      </c>
      <c r="B761" s="6">
        <v>3</v>
      </c>
      <c r="C761" s="7" t="s">
        <v>27</v>
      </c>
    </row>
    <row r="762" spans="1:3" x14ac:dyDescent="0.25">
      <c r="A762" s="6">
        <v>32101</v>
      </c>
      <c r="B762" s="6">
        <v>3</v>
      </c>
      <c r="C762" s="7" t="s">
        <v>27</v>
      </c>
    </row>
    <row r="763" spans="1:3" x14ac:dyDescent="0.25">
      <c r="A763" s="6">
        <v>32104</v>
      </c>
      <c r="B763" s="6">
        <v>3</v>
      </c>
      <c r="C763" s="7" t="s">
        <v>27</v>
      </c>
    </row>
    <row r="764" spans="1:3" x14ac:dyDescent="0.25">
      <c r="A764" s="6">
        <v>32106</v>
      </c>
      <c r="B764" s="6">
        <v>3</v>
      </c>
      <c r="C764" s="7" t="s">
        <v>27</v>
      </c>
    </row>
    <row r="765" spans="1:3" x14ac:dyDescent="0.25">
      <c r="A765" s="6">
        <v>32107</v>
      </c>
      <c r="B765" s="6">
        <v>3</v>
      </c>
      <c r="C765" s="7" t="s">
        <v>27</v>
      </c>
    </row>
    <row r="766" spans="1:3" x14ac:dyDescent="0.25">
      <c r="A766" s="6">
        <v>32109</v>
      </c>
      <c r="B766" s="6">
        <v>3</v>
      </c>
      <c r="C766" s="7" t="s">
        <v>27</v>
      </c>
    </row>
    <row r="767" spans="1:3" x14ac:dyDescent="0.25">
      <c r="A767" s="6">
        <v>32110</v>
      </c>
      <c r="B767" s="6">
        <v>3</v>
      </c>
      <c r="C767" s="7" t="s">
        <v>27</v>
      </c>
    </row>
    <row r="768" spans="1:3" x14ac:dyDescent="0.25">
      <c r="A768" s="6">
        <v>32112</v>
      </c>
      <c r="B768" s="6">
        <v>3</v>
      </c>
      <c r="C768" s="7" t="s">
        <v>27</v>
      </c>
    </row>
    <row r="769" spans="1:3" x14ac:dyDescent="0.25">
      <c r="A769" s="6">
        <v>32114</v>
      </c>
      <c r="B769" s="6">
        <v>3</v>
      </c>
      <c r="C769" s="7" t="s">
        <v>27</v>
      </c>
    </row>
    <row r="770" spans="1:3" x14ac:dyDescent="0.25">
      <c r="A770" s="6">
        <v>32115</v>
      </c>
      <c r="B770" s="6">
        <v>3</v>
      </c>
      <c r="C770" s="7" t="s">
        <v>27</v>
      </c>
    </row>
    <row r="771" spans="1:3" x14ac:dyDescent="0.25">
      <c r="A771" s="6">
        <v>32116</v>
      </c>
      <c r="B771" s="6">
        <v>3</v>
      </c>
      <c r="C771" s="7" t="s">
        <v>27</v>
      </c>
    </row>
    <row r="772" spans="1:3" x14ac:dyDescent="0.25">
      <c r="A772" s="6">
        <v>32119</v>
      </c>
      <c r="B772" s="6">
        <v>3</v>
      </c>
      <c r="C772" s="7" t="s">
        <v>27</v>
      </c>
    </row>
    <row r="773" spans="1:3" x14ac:dyDescent="0.25">
      <c r="A773" s="6">
        <v>32120</v>
      </c>
      <c r="B773" s="6">
        <v>3</v>
      </c>
      <c r="C773" s="7" t="s">
        <v>27</v>
      </c>
    </row>
    <row r="774" spans="1:3" x14ac:dyDescent="0.25">
      <c r="A774" s="6">
        <v>32131</v>
      </c>
      <c r="B774" s="6">
        <v>3</v>
      </c>
      <c r="C774" s="7" t="s">
        <v>27</v>
      </c>
    </row>
    <row r="775" spans="1:3" x14ac:dyDescent="0.25">
      <c r="A775" s="6">
        <v>32132</v>
      </c>
      <c r="B775" s="6">
        <v>3</v>
      </c>
      <c r="C775" s="7" t="s">
        <v>27</v>
      </c>
    </row>
    <row r="776" spans="1:3" x14ac:dyDescent="0.25">
      <c r="A776" s="6">
        <v>32134</v>
      </c>
      <c r="B776" s="6">
        <v>3</v>
      </c>
      <c r="C776" s="7" t="s">
        <v>27</v>
      </c>
    </row>
    <row r="777" spans="1:3" x14ac:dyDescent="0.25">
      <c r="A777" s="6">
        <v>32135</v>
      </c>
      <c r="B777" s="6">
        <v>2</v>
      </c>
      <c r="C777" s="7" t="s">
        <v>26</v>
      </c>
    </row>
    <row r="778" spans="1:3" x14ac:dyDescent="0.25">
      <c r="A778" s="6">
        <v>32139</v>
      </c>
      <c r="B778" s="6">
        <v>3</v>
      </c>
      <c r="C778" s="7" t="s">
        <v>27</v>
      </c>
    </row>
    <row r="779" spans="1:3" x14ac:dyDescent="0.25">
      <c r="A779" s="6">
        <v>32140</v>
      </c>
      <c r="B779" s="6">
        <v>2</v>
      </c>
      <c r="C779" s="7" t="s">
        <v>26</v>
      </c>
    </row>
    <row r="780" spans="1:3" x14ac:dyDescent="0.25">
      <c r="A780" s="6">
        <v>32141</v>
      </c>
      <c r="B780" s="6">
        <v>3</v>
      </c>
      <c r="C780" s="7" t="s">
        <v>27</v>
      </c>
    </row>
    <row r="781" spans="1:3" x14ac:dyDescent="0.25">
      <c r="A781" s="6">
        <v>32142</v>
      </c>
      <c r="B781" s="6">
        <v>2</v>
      </c>
      <c r="C781" s="7" t="s">
        <v>26</v>
      </c>
    </row>
    <row r="782" spans="1:3" x14ac:dyDescent="0.25">
      <c r="A782" s="6">
        <v>32143</v>
      </c>
      <c r="B782" s="6">
        <v>2</v>
      </c>
      <c r="C782" s="7" t="s">
        <v>26</v>
      </c>
    </row>
    <row r="783" spans="1:3" x14ac:dyDescent="0.25">
      <c r="A783" s="6">
        <v>32202</v>
      </c>
      <c r="B783" s="6">
        <v>3</v>
      </c>
      <c r="C783" s="7" t="s">
        <v>27</v>
      </c>
    </row>
    <row r="784" spans="1:3" x14ac:dyDescent="0.25">
      <c r="A784" s="6">
        <v>32203</v>
      </c>
      <c r="B784" s="6">
        <v>3</v>
      </c>
      <c r="C784" s="7" t="s">
        <v>27</v>
      </c>
    </row>
    <row r="785" spans="1:3" x14ac:dyDescent="0.25">
      <c r="A785" s="6">
        <v>32206</v>
      </c>
      <c r="B785" s="6">
        <v>3</v>
      </c>
      <c r="C785" s="7" t="s">
        <v>27</v>
      </c>
    </row>
    <row r="786" spans="1:3" x14ac:dyDescent="0.25">
      <c r="A786" s="6">
        <v>32207</v>
      </c>
      <c r="B786" s="6">
        <v>3</v>
      </c>
      <c r="C786" s="7" t="s">
        <v>27</v>
      </c>
    </row>
    <row r="787" spans="1:3" x14ac:dyDescent="0.25">
      <c r="A787" s="6">
        <v>32209</v>
      </c>
      <c r="B787" s="6">
        <v>3</v>
      </c>
      <c r="C787" s="7" t="s">
        <v>27</v>
      </c>
    </row>
    <row r="788" spans="1:3" x14ac:dyDescent="0.25">
      <c r="A788" s="6">
        <v>32210</v>
      </c>
      <c r="B788" s="6">
        <v>3</v>
      </c>
      <c r="C788" s="7" t="s">
        <v>27</v>
      </c>
    </row>
    <row r="789" spans="1:3" x14ac:dyDescent="0.25">
      <c r="A789" s="6">
        <v>32212</v>
      </c>
      <c r="B789" s="6">
        <v>3</v>
      </c>
      <c r="C789" s="7" t="s">
        <v>27</v>
      </c>
    </row>
    <row r="790" spans="1:3" x14ac:dyDescent="0.25">
      <c r="A790" s="6">
        <v>32214</v>
      </c>
      <c r="B790" s="6">
        <v>3</v>
      </c>
      <c r="C790" s="7" t="s">
        <v>27</v>
      </c>
    </row>
    <row r="791" spans="1:3" x14ac:dyDescent="0.25">
      <c r="A791" s="6">
        <v>32216</v>
      </c>
      <c r="B791" s="6">
        <v>3</v>
      </c>
      <c r="C791" s="7" t="s">
        <v>27</v>
      </c>
    </row>
    <row r="792" spans="1:3" x14ac:dyDescent="0.25">
      <c r="A792" s="6">
        <v>32217</v>
      </c>
      <c r="B792" s="6">
        <v>3</v>
      </c>
      <c r="C792" s="7" t="s">
        <v>27</v>
      </c>
    </row>
    <row r="793" spans="1:3" x14ac:dyDescent="0.25">
      <c r="A793" s="6">
        <v>32219</v>
      </c>
      <c r="B793" s="6">
        <v>3</v>
      </c>
      <c r="C793" s="7" t="s">
        <v>27</v>
      </c>
    </row>
    <row r="794" spans="1:3" x14ac:dyDescent="0.25">
      <c r="A794" s="6">
        <v>32220</v>
      </c>
      <c r="B794" s="6">
        <v>3</v>
      </c>
      <c r="C794" s="7" t="s">
        <v>27</v>
      </c>
    </row>
    <row r="795" spans="1:3" x14ac:dyDescent="0.25">
      <c r="A795" s="6">
        <v>32221</v>
      </c>
      <c r="B795" s="6">
        <v>3</v>
      </c>
      <c r="C795" s="7" t="s">
        <v>27</v>
      </c>
    </row>
    <row r="796" spans="1:3" x14ac:dyDescent="0.25">
      <c r="A796" s="6">
        <v>32222</v>
      </c>
      <c r="B796" s="6">
        <v>3</v>
      </c>
      <c r="C796" s="7" t="s">
        <v>27</v>
      </c>
    </row>
    <row r="797" spans="1:3" x14ac:dyDescent="0.25">
      <c r="A797" s="6">
        <v>32223</v>
      </c>
      <c r="B797" s="6">
        <v>3</v>
      </c>
      <c r="C797" s="7" t="s">
        <v>27</v>
      </c>
    </row>
    <row r="798" spans="1:3" x14ac:dyDescent="0.25">
      <c r="A798" s="6">
        <v>32301</v>
      </c>
      <c r="B798" s="6">
        <v>3</v>
      </c>
      <c r="C798" s="7" t="s">
        <v>27</v>
      </c>
    </row>
    <row r="799" spans="1:3" x14ac:dyDescent="0.25">
      <c r="A799" s="6">
        <v>32302</v>
      </c>
      <c r="B799" s="6">
        <v>3</v>
      </c>
      <c r="C799" s="7" t="s">
        <v>27</v>
      </c>
    </row>
    <row r="800" spans="1:3" x14ac:dyDescent="0.25">
      <c r="A800" s="6">
        <v>32304</v>
      </c>
      <c r="B800" s="6">
        <v>2</v>
      </c>
      <c r="C800" s="7" t="s">
        <v>26</v>
      </c>
    </row>
    <row r="801" spans="1:3" x14ac:dyDescent="0.25">
      <c r="A801" s="6">
        <v>32305</v>
      </c>
      <c r="B801" s="6">
        <v>2</v>
      </c>
      <c r="C801" s="7" t="s">
        <v>26</v>
      </c>
    </row>
    <row r="802" spans="1:3" x14ac:dyDescent="0.25">
      <c r="A802" s="6">
        <v>32306</v>
      </c>
      <c r="B802" s="6">
        <v>2</v>
      </c>
      <c r="C802" s="7" t="s">
        <v>26</v>
      </c>
    </row>
    <row r="803" spans="1:3" x14ac:dyDescent="0.25">
      <c r="A803" s="6">
        <v>32307</v>
      </c>
      <c r="B803" s="6">
        <v>2</v>
      </c>
      <c r="C803" s="7" t="s">
        <v>26</v>
      </c>
    </row>
    <row r="804" spans="1:3" x14ac:dyDescent="0.25">
      <c r="A804" s="6">
        <v>32308</v>
      </c>
      <c r="B804" s="6">
        <v>3</v>
      </c>
      <c r="C804" s="7" t="s">
        <v>27</v>
      </c>
    </row>
    <row r="805" spans="1:3" x14ac:dyDescent="0.25">
      <c r="A805" s="6">
        <v>32309</v>
      </c>
      <c r="B805" s="6">
        <v>3</v>
      </c>
      <c r="C805" s="7" t="s">
        <v>27</v>
      </c>
    </row>
    <row r="806" spans="1:3" x14ac:dyDescent="0.25">
      <c r="A806" s="6">
        <v>32310</v>
      </c>
      <c r="B806" s="6">
        <v>3</v>
      </c>
      <c r="C806" s="7" t="s">
        <v>27</v>
      </c>
    </row>
    <row r="807" spans="1:3" x14ac:dyDescent="0.25">
      <c r="A807" s="6">
        <v>32311</v>
      </c>
      <c r="B807" s="6">
        <v>3</v>
      </c>
      <c r="C807" s="7" t="s">
        <v>27</v>
      </c>
    </row>
    <row r="808" spans="1:3" x14ac:dyDescent="0.25">
      <c r="A808" s="6">
        <v>32312</v>
      </c>
      <c r="B808" s="6">
        <v>3</v>
      </c>
      <c r="C808" s="7" t="s">
        <v>27</v>
      </c>
    </row>
    <row r="809" spans="1:3" x14ac:dyDescent="0.25">
      <c r="A809" s="6">
        <v>32313</v>
      </c>
      <c r="B809" s="6">
        <v>2</v>
      </c>
      <c r="C809" s="7" t="s">
        <v>26</v>
      </c>
    </row>
    <row r="810" spans="1:3" x14ac:dyDescent="0.25">
      <c r="A810" s="6">
        <v>32314</v>
      </c>
      <c r="B810" s="6">
        <v>3</v>
      </c>
      <c r="C810" s="7" t="s">
        <v>27</v>
      </c>
    </row>
    <row r="811" spans="1:3" x14ac:dyDescent="0.25">
      <c r="A811" s="6">
        <v>32315</v>
      </c>
      <c r="B811" s="6">
        <v>3</v>
      </c>
      <c r="C811" s="7" t="s">
        <v>27</v>
      </c>
    </row>
    <row r="812" spans="1:3" x14ac:dyDescent="0.25">
      <c r="A812" s="6">
        <v>32316</v>
      </c>
      <c r="B812" s="6">
        <v>2</v>
      </c>
      <c r="C812" s="7" t="s">
        <v>26</v>
      </c>
    </row>
    <row r="813" spans="1:3" x14ac:dyDescent="0.25">
      <c r="A813" s="6">
        <v>32317</v>
      </c>
      <c r="B813" s="6">
        <v>3</v>
      </c>
      <c r="C813" s="7" t="s">
        <v>27</v>
      </c>
    </row>
    <row r="814" spans="1:3" x14ac:dyDescent="0.25">
      <c r="A814" s="6">
        <v>32318</v>
      </c>
      <c r="B814" s="6">
        <v>2</v>
      </c>
      <c r="C814" s="7" t="s">
        <v>26</v>
      </c>
    </row>
    <row r="815" spans="1:3" x14ac:dyDescent="0.25">
      <c r="A815" s="6">
        <v>32319</v>
      </c>
      <c r="B815" s="6">
        <v>3</v>
      </c>
      <c r="C815" s="7" t="s">
        <v>27</v>
      </c>
    </row>
    <row r="816" spans="1:3" x14ac:dyDescent="0.25">
      <c r="A816" s="6">
        <v>32320</v>
      </c>
      <c r="B816" s="6">
        <v>2</v>
      </c>
      <c r="C816" s="7" t="s">
        <v>26</v>
      </c>
    </row>
    <row r="817" spans="1:3" x14ac:dyDescent="0.25">
      <c r="A817" s="6">
        <v>32321</v>
      </c>
      <c r="B817" s="6">
        <v>3</v>
      </c>
      <c r="C817" s="7" t="s">
        <v>27</v>
      </c>
    </row>
    <row r="818" spans="1:3" x14ac:dyDescent="0.25">
      <c r="A818" s="6">
        <v>32322</v>
      </c>
      <c r="B818" s="6">
        <v>3</v>
      </c>
      <c r="C818" s="7" t="s">
        <v>27</v>
      </c>
    </row>
    <row r="819" spans="1:3" x14ac:dyDescent="0.25">
      <c r="A819" s="6">
        <v>32323</v>
      </c>
      <c r="B819" s="6">
        <v>3</v>
      </c>
      <c r="C819" s="7" t="s">
        <v>27</v>
      </c>
    </row>
    <row r="820" spans="1:3" x14ac:dyDescent="0.25">
      <c r="A820" s="6">
        <v>32324</v>
      </c>
      <c r="B820" s="6">
        <v>3</v>
      </c>
      <c r="C820" s="7" t="s">
        <v>27</v>
      </c>
    </row>
    <row r="821" spans="1:3" x14ac:dyDescent="0.25">
      <c r="A821" s="6">
        <v>32325</v>
      </c>
      <c r="B821" s="6">
        <v>3</v>
      </c>
      <c r="C821" s="7" t="s">
        <v>27</v>
      </c>
    </row>
    <row r="822" spans="1:3" x14ac:dyDescent="0.25">
      <c r="A822" s="6">
        <v>32326</v>
      </c>
      <c r="B822" s="6">
        <v>3</v>
      </c>
      <c r="C822" s="7" t="s">
        <v>27</v>
      </c>
    </row>
    <row r="823" spans="1:3" x14ac:dyDescent="0.25">
      <c r="A823" s="6">
        <v>32327</v>
      </c>
      <c r="B823" s="6">
        <v>2</v>
      </c>
      <c r="C823" s="7" t="s">
        <v>26</v>
      </c>
    </row>
    <row r="824" spans="1:3" x14ac:dyDescent="0.25">
      <c r="A824" s="6">
        <v>32330</v>
      </c>
      <c r="B824" s="6">
        <v>2</v>
      </c>
      <c r="C824" s="7" t="s">
        <v>26</v>
      </c>
    </row>
    <row r="825" spans="1:3" x14ac:dyDescent="0.25">
      <c r="A825" s="6">
        <v>32331</v>
      </c>
      <c r="B825" s="6">
        <v>3</v>
      </c>
      <c r="C825" s="7" t="s">
        <v>27</v>
      </c>
    </row>
    <row r="826" spans="1:3" x14ac:dyDescent="0.25">
      <c r="A826" s="6">
        <v>32332</v>
      </c>
      <c r="B826" s="6">
        <v>3</v>
      </c>
      <c r="C826" s="7" t="s">
        <v>27</v>
      </c>
    </row>
    <row r="827" spans="1:3" x14ac:dyDescent="0.25">
      <c r="A827" s="6">
        <v>32333</v>
      </c>
      <c r="B827" s="6">
        <v>3</v>
      </c>
      <c r="C827" s="7" t="s">
        <v>27</v>
      </c>
    </row>
    <row r="828" spans="1:3" x14ac:dyDescent="0.25">
      <c r="A828" s="6">
        <v>32334</v>
      </c>
      <c r="B828" s="6">
        <v>3</v>
      </c>
      <c r="C828" s="7" t="s">
        <v>27</v>
      </c>
    </row>
    <row r="829" spans="1:3" x14ac:dyDescent="0.25">
      <c r="A829" s="6">
        <v>32335</v>
      </c>
      <c r="B829" s="6">
        <v>3</v>
      </c>
      <c r="C829" s="7" t="s">
        <v>27</v>
      </c>
    </row>
    <row r="830" spans="1:3" x14ac:dyDescent="0.25">
      <c r="A830" s="6">
        <v>32336</v>
      </c>
      <c r="B830" s="6">
        <v>3</v>
      </c>
      <c r="C830" s="7" t="s">
        <v>27</v>
      </c>
    </row>
    <row r="831" spans="1:3" x14ac:dyDescent="0.25">
      <c r="A831" s="6">
        <v>32337</v>
      </c>
      <c r="B831" s="6">
        <v>2</v>
      </c>
      <c r="C831" s="7" t="s">
        <v>26</v>
      </c>
    </row>
    <row r="832" spans="1:3" x14ac:dyDescent="0.25">
      <c r="A832" s="6">
        <v>32338</v>
      </c>
      <c r="B832" s="6">
        <v>3</v>
      </c>
      <c r="C832" s="7" t="s">
        <v>27</v>
      </c>
    </row>
    <row r="833" spans="1:3" x14ac:dyDescent="0.25">
      <c r="A833" s="5">
        <v>30729</v>
      </c>
      <c r="B833" s="6">
        <v>3</v>
      </c>
      <c r="C833" s="7" t="s">
        <v>27</v>
      </c>
    </row>
    <row r="834" spans="1:3" x14ac:dyDescent="0.25">
      <c r="A834" s="5">
        <v>30730</v>
      </c>
      <c r="B834" s="6">
        <v>3</v>
      </c>
      <c r="C834" s="7" t="s">
        <v>27</v>
      </c>
    </row>
    <row r="835" spans="1:3" x14ac:dyDescent="0.25">
      <c r="A835" s="5">
        <v>31949</v>
      </c>
      <c r="B835" s="6">
        <v>2</v>
      </c>
      <c r="C835" s="7" t="s">
        <v>26</v>
      </c>
    </row>
    <row r="836" spans="1:3" x14ac:dyDescent="0.25">
      <c r="A836" s="5">
        <v>31235</v>
      </c>
      <c r="B836" s="6">
        <v>3</v>
      </c>
      <c r="C836" s="7" t="s">
        <v>27</v>
      </c>
    </row>
    <row r="837" spans="1:3" x14ac:dyDescent="0.25">
      <c r="A837" s="5">
        <v>30731</v>
      </c>
      <c r="B837" s="6">
        <v>3</v>
      </c>
      <c r="C837" s="7" t="s">
        <v>27</v>
      </c>
    </row>
    <row r="838" spans="1:3" x14ac:dyDescent="0.25">
      <c r="A838" s="5">
        <v>30732</v>
      </c>
      <c r="B838" s="6">
        <v>2</v>
      </c>
      <c r="C838" s="7" t="s">
        <v>26</v>
      </c>
    </row>
    <row r="839" spans="1:3" x14ac:dyDescent="0.25">
      <c r="A839" s="5">
        <v>30733</v>
      </c>
      <c r="B839" s="6">
        <v>2</v>
      </c>
      <c r="C839" s="7" t="s">
        <v>26</v>
      </c>
    </row>
    <row r="840" spans="1:3" x14ac:dyDescent="0.25">
      <c r="A840" s="5">
        <v>32144</v>
      </c>
      <c r="B840" s="6">
        <v>2</v>
      </c>
      <c r="C840" s="7" t="s">
        <v>26</v>
      </c>
    </row>
    <row r="841" spans="1:3" x14ac:dyDescent="0.25">
      <c r="A841" s="5">
        <v>30734</v>
      </c>
      <c r="B841" s="6">
        <v>2</v>
      </c>
      <c r="C841" s="7" t="s">
        <v>26</v>
      </c>
    </row>
    <row r="842" spans="1:3" x14ac:dyDescent="0.25">
      <c r="A842" s="5">
        <v>30735</v>
      </c>
      <c r="B842" s="6">
        <v>2</v>
      </c>
      <c r="C842" s="7" t="s">
        <v>26</v>
      </c>
    </row>
    <row r="843" spans="1:3" x14ac:dyDescent="0.25">
      <c r="A843" s="5">
        <v>30736</v>
      </c>
      <c r="B843" s="6">
        <v>2</v>
      </c>
      <c r="C843" s="7" t="s">
        <v>26</v>
      </c>
    </row>
    <row r="844" spans="1:3" x14ac:dyDescent="0.25">
      <c r="A844" s="5">
        <v>31950</v>
      </c>
      <c r="B844" s="6">
        <v>2</v>
      </c>
      <c r="C844" s="7" t="s">
        <v>26</v>
      </c>
    </row>
    <row r="845" spans="1:3" x14ac:dyDescent="0.25">
      <c r="A845" s="5">
        <v>30737</v>
      </c>
      <c r="B845" s="6">
        <v>3</v>
      </c>
      <c r="C845" s="7" t="s">
        <v>27</v>
      </c>
    </row>
    <row r="846" spans="1:3" x14ac:dyDescent="0.25">
      <c r="A846" s="5">
        <v>31951</v>
      </c>
      <c r="B846" s="6">
        <v>2</v>
      </c>
      <c r="C846" s="7" t="s">
        <v>26</v>
      </c>
    </row>
    <row r="847" spans="1:3" x14ac:dyDescent="0.25">
      <c r="A847" s="5">
        <v>31952</v>
      </c>
      <c r="B847" s="6">
        <v>2</v>
      </c>
      <c r="C847" s="7" t="s">
        <v>26</v>
      </c>
    </row>
    <row r="848" spans="1:3" x14ac:dyDescent="0.25">
      <c r="A848" s="5">
        <v>30738</v>
      </c>
      <c r="B848" s="6">
        <v>3</v>
      </c>
      <c r="C848" s="7" t="s">
        <v>27</v>
      </c>
    </row>
    <row r="849" spans="1:3" x14ac:dyDescent="0.25">
      <c r="A849" s="5">
        <v>30739</v>
      </c>
      <c r="B849" s="6">
        <v>2</v>
      </c>
      <c r="C849" s="7" t="s">
        <v>26</v>
      </c>
    </row>
    <row r="850" spans="1:3" x14ac:dyDescent="0.25">
      <c r="A850" s="5">
        <v>30740</v>
      </c>
      <c r="B850" s="6">
        <v>2</v>
      </c>
      <c r="C850" s="7" t="s">
        <v>26</v>
      </c>
    </row>
    <row r="851" spans="1:3" x14ac:dyDescent="0.25">
      <c r="A851" s="5">
        <v>31953</v>
      </c>
      <c r="B851" s="6">
        <v>3</v>
      </c>
      <c r="C851" s="7" t="s">
        <v>27</v>
      </c>
    </row>
    <row r="852" spans="1:3" x14ac:dyDescent="0.25">
      <c r="A852" s="5">
        <v>31954</v>
      </c>
      <c r="B852" s="6">
        <v>3</v>
      </c>
      <c r="C852" s="7" t="s">
        <v>27</v>
      </c>
    </row>
    <row r="853" spans="1:3" x14ac:dyDescent="0.25">
      <c r="A853" s="5">
        <v>30741</v>
      </c>
      <c r="B853" s="6">
        <v>2</v>
      </c>
      <c r="C853" s="7" t="s">
        <v>26</v>
      </c>
    </row>
    <row r="854" spans="1:3" x14ac:dyDescent="0.25">
      <c r="A854" s="6">
        <v>32501</v>
      </c>
      <c r="B854" s="6">
        <v>3</v>
      </c>
      <c r="C854" s="7" t="s">
        <v>27</v>
      </c>
    </row>
    <row r="855" spans="1:3" x14ac:dyDescent="0.25">
      <c r="A855" s="6">
        <v>32502</v>
      </c>
      <c r="B855" s="6">
        <v>3</v>
      </c>
      <c r="C855" s="7" t="s">
        <v>27</v>
      </c>
    </row>
    <row r="856" spans="1:3" x14ac:dyDescent="0.25">
      <c r="A856" s="6">
        <v>32503</v>
      </c>
      <c r="B856" s="6">
        <v>3</v>
      </c>
      <c r="C856" s="7" t="s">
        <v>27</v>
      </c>
    </row>
    <row r="857" spans="1:3" x14ac:dyDescent="0.25">
      <c r="A857" s="6">
        <v>32504</v>
      </c>
      <c r="B857" s="6">
        <v>3</v>
      </c>
      <c r="C857" s="7" t="s">
        <v>27</v>
      </c>
    </row>
    <row r="858" spans="1:3" x14ac:dyDescent="0.25">
      <c r="A858" s="6">
        <v>32505</v>
      </c>
      <c r="B858" s="6">
        <v>3</v>
      </c>
      <c r="C858" s="7" t="s">
        <v>27</v>
      </c>
    </row>
    <row r="859" spans="1:3" x14ac:dyDescent="0.25">
      <c r="A859" s="6">
        <v>32506</v>
      </c>
      <c r="B859" s="6">
        <v>3</v>
      </c>
      <c r="C859" s="7" t="s">
        <v>27</v>
      </c>
    </row>
    <row r="860" spans="1:3" x14ac:dyDescent="0.25">
      <c r="A860" s="6">
        <v>32508</v>
      </c>
      <c r="B860" s="6">
        <v>3</v>
      </c>
      <c r="C860" s="7" t="s">
        <v>27</v>
      </c>
    </row>
    <row r="861" spans="1:3" x14ac:dyDescent="0.25">
      <c r="A861" s="6">
        <v>32509</v>
      </c>
      <c r="B861" s="6">
        <v>3</v>
      </c>
      <c r="C861" s="7" t="s">
        <v>27</v>
      </c>
    </row>
    <row r="862" spans="1:3" x14ac:dyDescent="0.25">
      <c r="A862" s="6">
        <v>32511</v>
      </c>
      <c r="B862" s="6">
        <v>3</v>
      </c>
      <c r="C862" s="7" t="s">
        <v>27</v>
      </c>
    </row>
    <row r="863" spans="1:3" x14ac:dyDescent="0.25">
      <c r="A863" s="6">
        <v>32514</v>
      </c>
      <c r="B863" s="6">
        <v>3</v>
      </c>
      <c r="C863" s="7" t="s">
        <v>27</v>
      </c>
    </row>
    <row r="864" spans="1:3" x14ac:dyDescent="0.25">
      <c r="A864" s="6">
        <v>32515</v>
      </c>
      <c r="B864" s="6">
        <v>3</v>
      </c>
      <c r="C864" s="7" t="s">
        <v>27</v>
      </c>
    </row>
    <row r="865" spans="1:3" x14ac:dyDescent="0.25">
      <c r="A865" s="6">
        <v>32516</v>
      </c>
      <c r="B865" s="6">
        <v>3</v>
      </c>
      <c r="C865" s="7" t="s">
        <v>27</v>
      </c>
    </row>
    <row r="866" spans="1:3" x14ac:dyDescent="0.25">
      <c r="A866" s="6">
        <v>32517</v>
      </c>
      <c r="B866" s="6">
        <v>3</v>
      </c>
      <c r="C866" s="7" t="s">
        <v>27</v>
      </c>
    </row>
    <row r="867" spans="1:3" x14ac:dyDescent="0.25">
      <c r="A867" s="6">
        <v>32518</v>
      </c>
      <c r="B867" s="6">
        <v>3</v>
      </c>
      <c r="C867" s="7" t="s">
        <v>27</v>
      </c>
    </row>
    <row r="868" spans="1:3" x14ac:dyDescent="0.25">
      <c r="A868" s="6">
        <v>32519</v>
      </c>
      <c r="B868" s="6">
        <v>3</v>
      </c>
      <c r="C868" s="7" t="s">
        <v>27</v>
      </c>
    </row>
    <row r="869" spans="1:3" x14ac:dyDescent="0.25">
      <c r="A869" s="6">
        <v>32520</v>
      </c>
      <c r="B869" s="6">
        <v>3</v>
      </c>
      <c r="C869" s="7" t="s">
        <v>27</v>
      </c>
    </row>
    <row r="870" spans="1:3" x14ac:dyDescent="0.25">
      <c r="A870" s="6">
        <v>32521</v>
      </c>
      <c r="B870" s="6">
        <v>3</v>
      </c>
      <c r="C870" s="7" t="s">
        <v>27</v>
      </c>
    </row>
    <row r="871" spans="1:3" x14ac:dyDescent="0.25">
      <c r="A871" s="6">
        <v>32522</v>
      </c>
      <c r="B871" s="6">
        <v>3</v>
      </c>
      <c r="C871" s="7" t="s">
        <v>27</v>
      </c>
    </row>
    <row r="872" spans="1:3" x14ac:dyDescent="0.25">
      <c r="A872" s="6">
        <v>32523</v>
      </c>
      <c r="B872" s="6">
        <v>3</v>
      </c>
      <c r="C872" s="7" t="s">
        <v>27</v>
      </c>
    </row>
    <row r="873" spans="1:3" x14ac:dyDescent="0.25">
      <c r="A873" s="6">
        <v>32524</v>
      </c>
      <c r="B873" s="6">
        <v>3</v>
      </c>
      <c r="C873" s="7" t="s">
        <v>27</v>
      </c>
    </row>
    <row r="874" spans="1:3" x14ac:dyDescent="0.25">
      <c r="A874" s="6">
        <v>32525</v>
      </c>
      <c r="B874" s="6">
        <v>3</v>
      </c>
      <c r="C874" s="7" t="s">
        <v>27</v>
      </c>
    </row>
    <row r="875" spans="1:3" x14ac:dyDescent="0.25">
      <c r="A875" s="6">
        <v>32528</v>
      </c>
      <c r="B875" s="6">
        <v>3</v>
      </c>
      <c r="C875" s="7" t="s">
        <v>27</v>
      </c>
    </row>
    <row r="876" spans="1:3" x14ac:dyDescent="0.25">
      <c r="A876" s="6">
        <v>32529</v>
      </c>
      <c r="B876" s="6">
        <v>3</v>
      </c>
      <c r="C876" s="7" t="s">
        <v>27</v>
      </c>
    </row>
    <row r="877" spans="1:3" x14ac:dyDescent="0.25">
      <c r="A877" s="6">
        <v>32530</v>
      </c>
      <c r="B877" s="6">
        <v>3</v>
      </c>
      <c r="C877" s="7" t="s">
        <v>27</v>
      </c>
    </row>
    <row r="878" spans="1:3" x14ac:dyDescent="0.25">
      <c r="A878" s="6">
        <v>40101</v>
      </c>
      <c r="B878" s="6">
        <v>1</v>
      </c>
      <c r="C878" s="7" t="s">
        <v>28</v>
      </c>
    </row>
    <row r="879" spans="1:3" x14ac:dyDescent="0.25">
      <c r="A879" s="6">
        <v>40201</v>
      </c>
      <c r="B879" s="6">
        <v>2</v>
      </c>
      <c r="C879" s="7" t="s">
        <v>26</v>
      </c>
    </row>
    <row r="880" spans="1:3" x14ac:dyDescent="0.25">
      <c r="A880" s="6">
        <v>40301</v>
      </c>
      <c r="B880" s="6">
        <v>2</v>
      </c>
      <c r="C880" s="7" t="s">
        <v>26</v>
      </c>
    </row>
    <row r="881" spans="1:3" x14ac:dyDescent="0.25">
      <c r="A881" s="6">
        <v>40401</v>
      </c>
      <c r="B881" s="6">
        <v>3</v>
      </c>
      <c r="C881" s="7" t="s">
        <v>27</v>
      </c>
    </row>
    <row r="882" spans="1:3" x14ac:dyDescent="0.25">
      <c r="A882" s="6">
        <v>40402</v>
      </c>
      <c r="B882" s="6">
        <v>3</v>
      </c>
      <c r="C882" s="7" t="s">
        <v>27</v>
      </c>
    </row>
    <row r="883" spans="1:3" x14ac:dyDescent="0.25">
      <c r="A883" s="6">
        <v>40403</v>
      </c>
      <c r="B883" s="6">
        <v>3</v>
      </c>
      <c r="C883" s="7" t="s">
        <v>27</v>
      </c>
    </row>
    <row r="884" spans="1:3" x14ac:dyDescent="0.25">
      <c r="A884" s="6">
        <v>40404</v>
      </c>
      <c r="B884" s="6">
        <v>2</v>
      </c>
      <c r="C884" s="7" t="s">
        <v>26</v>
      </c>
    </row>
    <row r="885" spans="1:3" x14ac:dyDescent="0.25">
      <c r="A885" s="6">
        <v>40405</v>
      </c>
      <c r="B885" s="6">
        <v>3</v>
      </c>
      <c r="C885" s="7" t="s">
        <v>27</v>
      </c>
    </row>
    <row r="886" spans="1:3" x14ac:dyDescent="0.25">
      <c r="A886" s="6">
        <v>40406</v>
      </c>
      <c r="B886" s="6">
        <v>3</v>
      </c>
      <c r="C886" s="7" t="s">
        <v>27</v>
      </c>
    </row>
    <row r="887" spans="1:3" x14ac:dyDescent="0.25">
      <c r="A887" s="6">
        <v>40407</v>
      </c>
      <c r="B887" s="6">
        <v>3</v>
      </c>
      <c r="C887" s="7" t="s">
        <v>27</v>
      </c>
    </row>
    <row r="888" spans="1:3" x14ac:dyDescent="0.25">
      <c r="A888" s="6">
        <v>40408</v>
      </c>
      <c r="B888" s="6">
        <v>3</v>
      </c>
      <c r="C888" s="7" t="s">
        <v>27</v>
      </c>
    </row>
    <row r="889" spans="1:3" x14ac:dyDescent="0.25">
      <c r="A889" s="6">
        <v>40409</v>
      </c>
      <c r="B889" s="6">
        <v>3</v>
      </c>
      <c r="C889" s="7" t="s">
        <v>27</v>
      </c>
    </row>
    <row r="890" spans="1:3" x14ac:dyDescent="0.25">
      <c r="A890" s="6">
        <v>40410</v>
      </c>
      <c r="B890" s="6">
        <v>3</v>
      </c>
      <c r="C890" s="7" t="s">
        <v>27</v>
      </c>
    </row>
    <row r="891" spans="1:3" x14ac:dyDescent="0.25">
      <c r="A891" s="6">
        <v>40411</v>
      </c>
      <c r="B891" s="6">
        <v>3</v>
      </c>
      <c r="C891" s="7" t="s">
        <v>27</v>
      </c>
    </row>
    <row r="892" spans="1:3" x14ac:dyDescent="0.25">
      <c r="A892" s="6">
        <v>40412</v>
      </c>
      <c r="B892" s="6">
        <v>3</v>
      </c>
      <c r="C892" s="7" t="s">
        <v>27</v>
      </c>
    </row>
    <row r="893" spans="1:3" x14ac:dyDescent="0.25">
      <c r="A893" s="6">
        <v>40413</v>
      </c>
      <c r="B893" s="6">
        <v>3</v>
      </c>
      <c r="C893" s="7" t="s">
        <v>27</v>
      </c>
    </row>
    <row r="894" spans="1:3" x14ac:dyDescent="0.25">
      <c r="A894" s="6">
        <v>40414</v>
      </c>
      <c r="B894" s="6">
        <v>3</v>
      </c>
      <c r="C894" s="7" t="s">
        <v>27</v>
      </c>
    </row>
    <row r="895" spans="1:3" x14ac:dyDescent="0.25">
      <c r="A895" s="6">
        <v>40415</v>
      </c>
      <c r="B895" s="6">
        <v>3</v>
      </c>
      <c r="C895" s="7" t="s">
        <v>27</v>
      </c>
    </row>
    <row r="896" spans="1:3" x14ac:dyDescent="0.25">
      <c r="A896" s="6">
        <v>40416</v>
      </c>
      <c r="B896" s="6">
        <v>3</v>
      </c>
      <c r="C896" s="7" t="s">
        <v>27</v>
      </c>
    </row>
    <row r="897" spans="1:3" x14ac:dyDescent="0.25">
      <c r="A897" s="6">
        <v>40417</v>
      </c>
      <c r="B897" s="6">
        <v>3</v>
      </c>
      <c r="C897" s="7" t="s">
        <v>27</v>
      </c>
    </row>
    <row r="898" spans="1:3" x14ac:dyDescent="0.25">
      <c r="A898" s="6">
        <v>40418</v>
      </c>
      <c r="B898" s="6">
        <v>3</v>
      </c>
      <c r="C898" s="7" t="s">
        <v>27</v>
      </c>
    </row>
    <row r="899" spans="1:3" x14ac:dyDescent="0.25">
      <c r="A899" s="6">
        <v>40419</v>
      </c>
      <c r="B899" s="6">
        <v>3</v>
      </c>
      <c r="C899" s="7" t="s">
        <v>27</v>
      </c>
    </row>
    <row r="900" spans="1:3" x14ac:dyDescent="0.25">
      <c r="A900" s="6">
        <v>40420</v>
      </c>
      <c r="B900" s="6">
        <v>3</v>
      </c>
      <c r="C900" s="7" t="s">
        <v>27</v>
      </c>
    </row>
    <row r="901" spans="1:3" x14ac:dyDescent="0.25">
      <c r="A901" s="6">
        <v>40421</v>
      </c>
      <c r="B901" s="6">
        <v>2</v>
      </c>
      <c r="C901" s="7" t="s">
        <v>26</v>
      </c>
    </row>
    <row r="902" spans="1:3" x14ac:dyDescent="0.25">
      <c r="A902" s="6">
        <v>40422</v>
      </c>
      <c r="B902" s="6">
        <v>3</v>
      </c>
      <c r="C902" s="7" t="s">
        <v>27</v>
      </c>
    </row>
    <row r="903" spans="1:3" x14ac:dyDescent="0.25">
      <c r="A903" s="6">
        <v>40423</v>
      </c>
      <c r="B903" s="6">
        <v>3</v>
      </c>
      <c r="C903" s="7" t="s">
        <v>27</v>
      </c>
    </row>
    <row r="904" spans="1:3" x14ac:dyDescent="0.25">
      <c r="A904" s="6">
        <v>40424</v>
      </c>
      <c r="B904" s="6">
        <v>3</v>
      </c>
      <c r="C904" s="7" t="s">
        <v>27</v>
      </c>
    </row>
    <row r="905" spans="1:3" x14ac:dyDescent="0.25">
      <c r="A905" s="6">
        <v>40425</v>
      </c>
      <c r="B905" s="6">
        <v>3</v>
      </c>
      <c r="C905" s="7" t="s">
        <v>27</v>
      </c>
    </row>
    <row r="906" spans="1:3" x14ac:dyDescent="0.25">
      <c r="A906" s="6">
        <v>40426</v>
      </c>
      <c r="B906" s="6">
        <v>2</v>
      </c>
      <c r="C906" s="7" t="s">
        <v>26</v>
      </c>
    </row>
    <row r="907" spans="1:3" x14ac:dyDescent="0.25">
      <c r="A907" s="6">
        <v>40427</v>
      </c>
      <c r="B907" s="6">
        <v>3</v>
      </c>
      <c r="C907" s="7" t="s">
        <v>27</v>
      </c>
    </row>
    <row r="908" spans="1:3" x14ac:dyDescent="0.25">
      <c r="A908" s="6">
        <v>40428</v>
      </c>
      <c r="B908" s="6">
        <v>3</v>
      </c>
      <c r="C908" s="7" t="s">
        <v>27</v>
      </c>
    </row>
    <row r="909" spans="1:3" x14ac:dyDescent="0.25">
      <c r="A909" s="6">
        <v>40429</v>
      </c>
      <c r="B909" s="6">
        <v>3</v>
      </c>
      <c r="C909" s="7" t="s">
        <v>27</v>
      </c>
    </row>
    <row r="910" spans="1:3" x14ac:dyDescent="0.25">
      <c r="A910" s="6">
        <v>40430</v>
      </c>
      <c r="B910" s="6">
        <v>3</v>
      </c>
      <c r="C910" s="7" t="s">
        <v>27</v>
      </c>
    </row>
    <row r="911" spans="1:3" x14ac:dyDescent="0.25">
      <c r="A911" s="6">
        <v>40431</v>
      </c>
      <c r="B911" s="6">
        <v>2</v>
      </c>
      <c r="C911" s="7" t="s">
        <v>26</v>
      </c>
    </row>
    <row r="912" spans="1:3" x14ac:dyDescent="0.25">
      <c r="A912" s="6">
        <v>40432</v>
      </c>
      <c r="B912" s="6">
        <v>3</v>
      </c>
      <c r="C912" s="7" t="s">
        <v>27</v>
      </c>
    </row>
    <row r="913" spans="1:3" x14ac:dyDescent="0.25">
      <c r="A913" s="6">
        <v>40433</v>
      </c>
      <c r="B913" s="6">
        <v>3</v>
      </c>
      <c r="C913" s="7" t="s">
        <v>27</v>
      </c>
    </row>
    <row r="914" spans="1:3" x14ac:dyDescent="0.25">
      <c r="A914" s="6">
        <v>40434</v>
      </c>
      <c r="B914" s="6">
        <v>3</v>
      </c>
      <c r="C914" s="7" t="s">
        <v>27</v>
      </c>
    </row>
    <row r="915" spans="1:3" x14ac:dyDescent="0.25">
      <c r="A915" s="6">
        <v>40435</v>
      </c>
      <c r="B915" s="6">
        <v>3</v>
      </c>
      <c r="C915" s="7" t="s">
        <v>27</v>
      </c>
    </row>
    <row r="916" spans="1:3" x14ac:dyDescent="0.25">
      <c r="A916" s="6">
        <v>40436</v>
      </c>
      <c r="B916" s="6">
        <v>3</v>
      </c>
      <c r="C916" s="7" t="s">
        <v>27</v>
      </c>
    </row>
    <row r="917" spans="1:3" x14ac:dyDescent="0.25">
      <c r="A917" s="6">
        <v>40437</v>
      </c>
      <c r="B917" s="6">
        <v>3</v>
      </c>
      <c r="C917" s="7" t="s">
        <v>27</v>
      </c>
    </row>
    <row r="918" spans="1:3" x14ac:dyDescent="0.25">
      <c r="A918" s="6">
        <v>40438</v>
      </c>
      <c r="B918" s="6">
        <v>3</v>
      </c>
      <c r="C918" s="7" t="s">
        <v>27</v>
      </c>
    </row>
    <row r="919" spans="1:3" x14ac:dyDescent="0.25">
      <c r="A919" s="6">
        <v>40439</v>
      </c>
      <c r="B919" s="6">
        <v>3</v>
      </c>
      <c r="C919" s="7" t="s">
        <v>27</v>
      </c>
    </row>
    <row r="920" spans="1:3" x14ac:dyDescent="0.25">
      <c r="A920" s="6">
        <v>40440</v>
      </c>
      <c r="B920" s="6">
        <v>3</v>
      </c>
      <c r="C920" s="7" t="s">
        <v>27</v>
      </c>
    </row>
    <row r="921" spans="1:3" x14ac:dyDescent="0.25">
      <c r="A921" s="6">
        <v>40441</v>
      </c>
      <c r="B921" s="6">
        <v>2</v>
      </c>
      <c r="C921" s="7" t="s">
        <v>26</v>
      </c>
    </row>
    <row r="922" spans="1:3" x14ac:dyDescent="0.25">
      <c r="A922" s="6">
        <v>40442</v>
      </c>
      <c r="B922" s="6">
        <v>3</v>
      </c>
      <c r="C922" s="7" t="s">
        <v>27</v>
      </c>
    </row>
    <row r="923" spans="1:3" x14ac:dyDescent="0.25">
      <c r="A923" s="6">
        <v>40443</v>
      </c>
      <c r="B923" s="6">
        <v>3</v>
      </c>
      <c r="C923" s="7" t="s">
        <v>27</v>
      </c>
    </row>
    <row r="924" spans="1:3" x14ac:dyDescent="0.25">
      <c r="A924" s="6">
        <v>40444</v>
      </c>
      <c r="B924" s="6">
        <v>3</v>
      </c>
      <c r="C924" s="7" t="s">
        <v>27</v>
      </c>
    </row>
    <row r="925" spans="1:3" x14ac:dyDescent="0.25">
      <c r="A925" s="6">
        <v>40445</v>
      </c>
      <c r="B925" s="6">
        <v>3</v>
      </c>
      <c r="C925" s="7" t="s">
        <v>27</v>
      </c>
    </row>
    <row r="926" spans="1:3" x14ac:dyDescent="0.25">
      <c r="A926" s="6">
        <v>40446</v>
      </c>
      <c r="B926" s="6">
        <v>3</v>
      </c>
      <c r="C926" s="7" t="s">
        <v>27</v>
      </c>
    </row>
    <row r="927" spans="1:3" x14ac:dyDescent="0.25">
      <c r="A927" s="6">
        <v>40501</v>
      </c>
      <c r="B927" s="6">
        <v>3</v>
      </c>
      <c r="C927" s="7" t="s">
        <v>27</v>
      </c>
    </row>
    <row r="928" spans="1:3" x14ac:dyDescent="0.25">
      <c r="A928" s="6">
        <v>40502</v>
      </c>
      <c r="B928" s="6">
        <v>3</v>
      </c>
      <c r="C928" s="7" t="s">
        <v>27</v>
      </c>
    </row>
    <row r="929" spans="1:3" x14ac:dyDescent="0.25">
      <c r="A929" s="6">
        <v>40503</v>
      </c>
      <c r="B929" s="6">
        <v>2</v>
      </c>
      <c r="C929" s="7" t="s">
        <v>26</v>
      </c>
    </row>
    <row r="930" spans="1:3" x14ac:dyDescent="0.25">
      <c r="A930" s="6">
        <v>40504</v>
      </c>
      <c r="B930" s="6">
        <v>2</v>
      </c>
      <c r="C930" s="7" t="s">
        <v>26</v>
      </c>
    </row>
    <row r="931" spans="1:3" x14ac:dyDescent="0.25">
      <c r="A931" s="6">
        <v>40505</v>
      </c>
      <c r="B931" s="6">
        <v>3</v>
      </c>
      <c r="C931" s="7" t="s">
        <v>27</v>
      </c>
    </row>
    <row r="932" spans="1:3" x14ac:dyDescent="0.25">
      <c r="A932" s="6">
        <v>40506</v>
      </c>
      <c r="B932" s="6">
        <v>3</v>
      </c>
      <c r="C932" s="7" t="s">
        <v>27</v>
      </c>
    </row>
    <row r="933" spans="1:3" x14ac:dyDescent="0.25">
      <c r="A933" s="6">
        <v>40507</v>
      </c>
      <c r="B933" s="6">
        <v>3</v>
      </c>
      <c r="C933" s="7" t="s">
        <v>27</v>
      </c>
    </row>
    <row r="934" spans="1:3" x14ac:dyDescent="0.25">
      <c r="A934" s="6">
        <v>40508</v>
      </c>
      <c r="B934" s="6">
        <v>3</v>
      </c>
      <c r="C934" s="7" t="s">
        <v>27</v>
      </c>
    </row>
    <row r="935" spans="1:3" x14ac:dyDescent="0.25">
      <c r="A935" s="6">
        <v>40509</v>
      </c>
      <c r="B935" s="6">
        <v>2</v>
      </c>
      <c r="C935" s="7" t="s">
        <v>26</v>
      </c>
    </row>
    <row r="936" spans="1:3" x14ac:dyDescent="0.25">
      <c r="A936" s="6">
        <v>40510</v>
      </c>
      <c r="B936" s="6">
        <v>3</v>
      </c>
      <c r="C936" s="7" t="s">
        <v>27</v>
      </c>
    </row>
    <row r="937" spans="1:3" x14ac:dyDescent="0.25">
      <c r="A937" s="6">
        <v>40511</v>
      </c>
      <c r="B937" s="6">
        <v>3</v>
      </c>
      <c r="C937" s="7" t="s">
        <v>27</v>
      </c>
    </row>
    <row r="938" spans="1:3" x14ac:dyDescent="0.25">
      <c r="A938" s="6">
        <v>40512</v>
      </c>
      <c r="B938" s="6">
        <v>3</v>
      </c>
      <c r="C938" s="7" t="s">
        <v>27</v>
      </c>
    </row>
    <row r="939" spans="1:3" x14ac:dyDescent="0.25">
      <c r="A939" s="6">
        <v>40601</v>
      </c>
      <c r="B939" s="6">
        <v>2</v>
      </c>
      <c r="C939" s="7" t="s">
        <v>26</v>
      </c>
    </row>
    <row r="940" spans="1:3" x14ac:dyDescent="0.25">
      <c r="A940" s="6">
        <v>40602</v>
      </c>
      <c r="B940" s="6">
        <v>3</v>
      </c>
      <c r="C940" s="7" t="s">
        <v>27</v>
      </c>
    </row>
    <row r="941" spans="1:3" x14ac:dyDescent="0.25">
      <c r="A941" s="6">
        <v>40603</v>
      </c>
      <c r="B941" s="6">
        <v>3</v>
      </c>
      <c r="C941" s="7" t="s">
        <v>27</v>
      </c>
    </row>
    <row r="942" spans="1:3" x14ac:dyDescent="0.25">
      <c r="A942" s="6">
        <v>40604</v>
      </c>
      <c r="B942" s="6">
        <v>2</v>
      </c>
      <c r="C942" s="7" t="s">
        <v>26</v>
      </c>
    </row>
    <row r="943" spans="1:3" x14ac:dyDescent="0.25">
      <c r="A943" s="6">
        <v>40605</v>
      </c>
      <c r="B943" s="6">
        <v>3</v>
      </c>
      <c r="C943" s="7" t="s">
        <v>27</v>
      </c>
    </row>
    <row r="944" spans="1:3" x14ac:dyDescent="0.25">
      <c r="A944" s="6">
        <v>40606</v>
      </c>
      <c r="B944" s="6">
        <v>3</v>
      </c>
      <c r="C944" s="7" t="s">
        <v>27</v>
      </c>
    </row>
    <row r="945" spans="1:3" x14ac:dyDescent="0.25">
      <c r="A945" s="6">
        <v>40607</v>
      </c>
      <c r="B945" s="6">
        <v>3</v>
      </c>
      <c r="C945" s="7" t="s">
        <v>27</v>
      </c>
    </row>
    <row r="946" spans="1:3" x14ac:dyDescent="0.25">
      <c r="A946" s="6">
        <v>40608</v>
      </c>
      <c r="B946" s="6">
        <v>3</v>
      </c>
      <c r="C946" s="7" t="s">
        <v>27</v>
      </c>
    </row>
    <row r="947" spans="1:3" x14ac:dyDescent="0.25">
      <c r="A947" s="6">
        <v>40609</v>
      </c>
      <c r="B947" s="6">
        <v>3</v>
      </c>
      <c r="C947" s="7" t="s">
        <v>27</v>
      </c>
    </row>
    <row r="948" spans="1:3" x14ac:dyDescent="0.25">
      <c r="A948" s="6">
        <v>40610</v>
      </c>
      <c r="B948" s="6">
        <v>3</v>
      </c>
      <c r="C948" s="7" t="s">
        <v>27</v>
      </c>
    </row>
    <row r="949" spans="1:3" x14ac:dyDescent="0.25">
      <c r="A949" s="6">
        <v>40611</v>
      </c>
      <c r="B949" s="6">
        <v>3</v>
      </c>
      <c r="C949" s="7" t="s">
        <v>27</v>
      </c>
    </row>
    <row r="950" spans="1:3" x14ac:dyDescent="0.25">
      <c r="A950" s="6">
        <v>40612</v>
      </c>
      <c r="B950" s="6">
        <v>3</v>
      </c>
      <c r="C950" s="7" t="s">
        <v>27</v>
      </c>
    </row>
    <row r="951" spans="1:3" x14ac:dyDescent="0.25">
      <c r="A951" s="6">
        <v>40613</v>
      </c>
      <c r="B951" s="6">
        <v>3</v>
      </c>
      <c r="C951" s="7" t="s">
        <v>27</v>
      </c>
    </row>
    <row r="952" spans="1:3" x14ac:dyDescent="0.25">
      <c r="A952" s="6">
        <v>40614</v>
      </c>
      <c r="B952" s="6">
        <v>2</v>
      </c>
      <c r="C952" s="7" t="s">
        <v>26</v>
      </c>
    </row>
    <row r="953" spans="1:3" x14ac:dyDescent="0.25">
      <c r="A953" s="6">
        <v>40615</v>
      </c>
      <c r="B953" s="6">
        <v>3</v>
      </c>
      <c r="C953" s="7" t="s">
        <v>27</v>
      </c>
    </row>
    <row r="954" spans="1:3" x14ac:dyDescent="0.25">
      <c r="A954" s="6">
        <v>40616</v>
      </c>
      <c r="B954" s="6">
        <v>3</v>
      </c>
      <c r="C954" s="7" t="s">
        <v>27</v>
      </c>
    </row>
    <row r="955" spans="1:3" x14ac:dyDescent="0.25">
      <c r="A955" s="6">
        <v>40617</v>
      </c>
      <c r="B955" s="6">
        <v>3</v>
      </c>
      <c r="C955" s="7" t="s">
        <v>27</v>
      </c>
    </row>
    <row r="956" spans="1:3" x14ac:dyDescent="0.25">
      <c r="A956" s="6">
        <v>40618</v>
      </c>
      <c r="B956" s="6">
        <v>3</v>
      </c>
      <c r="C956" s="7" t="s">
        <v>27</v>
      </c>
    </row>
    <row r="957" spans="1:3" x14ac:dyDescent="0.25">
      <c r="A957" s="6">
        <v>40619</v>
      </c>
      <c r="B957" s="6">
        <v>3</v>
      </c>
      <c r="C957" s="7" t="s">
        <v>27</v>
      </c>
    </row>
    <row r="958" spans="1:3" x14ac:dyDescent="0.25">
      <c r="A958" s="6">
        <v>40620</v>
      </c>
      <c r="B958" s="6">
        <v>3</v>
      </c>
      <c r="C958" s="7" t="s">
        <v>27</v>
      </c>
    </row>
    <row r="959" spans="1:3" x14ac:dyDescent="0.25">
      <c r="A959" s="6">
        <v>40621</v>
      </c>
      <c r="B959" s="6">
        <v>3</v>
      </c>
      <c r="C959" s="7" t="s">
        <v>27</v>
      </c>
    </row>
    <row r="960" spans="1:3" x14ac:dyDescent="0.25">
      <c r="A960" s="6">
        <v>40622</v>
      </c>
      <c r="B960" s="6">
        <v>3</v>
      </c>
      <c r="C960" s="7" t="s">
        <v>27</v>
      </c>
    </row>
    <row r="961" spans="1:3" x14ac:dyDescent="0.25">
      <c r="A961" s="6">
        <v>40623</v>
      </c>
      <c r="B961" s="6">
        <v>3</v>
      </c>
      <c r="C961" s="7" t="s">
        <v>27</v>
      </c>
    </row>
    <row r="962" spans="1:3" x14ac:dyDescent="0.25">
      <c r="A962" s="6">
        <v>40624</v>
      </c>
      <c r="B962" s="6">
        <v>2</v>
      </c>
      <c r="C962" s="7" t="s">
        <v>26</v>
      </c>
    </row>
    <row r="963" spans="1:3" x14ac:dyDescent="0.25">
      <c r="A963" s="6">
        <v>40625</v>
      </c>
      <c r="B963" s="6">
        <v>3</v>
      </c>
      <c r="C963" s="7" t="s">
        <v>27</v>
      </c>
    </row>
    <row r="964" spans="1:3" x14ac:dyDescent="0.25">
      <c r="A964" s="6">
        <v>40626</v>
      </c>
      <c r="B964" s="6">
        <v>3</v>
      </c>
      <c r="C964" s="7" t="s">
        <v>27</v>
      </c>
    </row>
    <row r="965" spans="1:3" x14ac:dyDescent="0.25">
      <c r="A965" s="6">
        <v>40627</v>
      </c>
      <c r="B965" s="6">
        <v>3</v>
      </c>
      <c r="C965" s="7" t="s">
        <v>27</v>
      </c>
    </row>
    <row r="966" spans="1:3" x14ac:dyDescent="0.25">
      <c r="A966" s="6">
        <v>40701</v>
      </c>
      <c r="B966" s="6">
        <v>2</v>
      </c>
      <c r="C966" s="7" t="s">
        <v>26</v>
      </c>
    </row>
    <row r="967" spans="1:3" x14ac:dyDescent="0.25">
      <c r="A967" s="6">
        <v>40702</v>
      </c>
      <c r="B967" s="6">
        <v>2</v>
      </c>
      <c r="C967" s="7" t="s">
        <v>26</v>
      </c>
    </row>
    <row r="968" spans="1:3" x14ac:dyDescent="0.25">
      <c r="A968" s="6">
        <v>40703</v>
      </c>
      <c r="B968" s="6">
        <v>2</v>
      </c>
      <c r="C968" s="7" t="s">
        <v>26</v>
      </c>
    </row>
    <row r="969" spans="1:3" x14ac:dyDescent="0.25">
      <c r="A969" s="6">
        <v>40704</v>
      </c>
      <c r="B969" s="6">
        <v>2</v>
      </c>
      <c r="C969" s="7" t="s">
        <v>26</v>
      </c>
    </row>
    <row r="970" spans="1:3" x14ac:dyDescent="0.25">
      <c r="A970" s="6">
        <v>40705</v>
      </c>
      <c r="B970" s="6">
        <v>2</v>
      </c>
      <c r="C970" s="7" t="s">
        <v>26</v>
      </c>
    </row>
    <row r="971" spans="1:3" x14ac:dyDescent="0.25">
      <c r="A971" s="6">
        <v>40706</v>
      </c>
      <c r="B971" s="6">
        <v>3</v>
      </c>
      <c r="C971" s="7" t="s">
        <v>27</v>
      </c>
    </row>
    <row r="972" spans="1:3" x14ac:dyDescent="0.25">
      <c r="A972" s="6">
        <v>40707</v>
      </c>
      <c r="B972" s="6">
        <v>3</v>
      </c>
      <c r="C972" s="7" t="s">
        <v>27</v>
      </c>
    </row>
    <row r="973" spans="1:3" x14ac:dyDescent="0.25">
      <c r="A973" s="6">
        <v>40708</v>
      </c>
      <c r="B973" s="6">
        <v>2</v>
      </c>
      <c r="C973" s="7" t="s">
        <v>26</v>
      </c>
    </row>
    <row r="974" spans="1:3" x14ac:dyDescent="0.25">
      <c r="A974" s="6">
        <v>40709</v>
      </c>
      <c r="B974" s="6">
        <v>3</v>
      </c>
      <c r="C974" s="7" t="s">
        <v>27</v>
      </c>
    </row>
    <row r="975" spans="1:3" x14ac:dyDescent="0.25">
      <c r="A975" s="6">
        <v>40710</v>
      </c>
      <c r="B975" s="6">
        <v>3</v>
      </c>
      <c r="C975" s="7" t="s">
        <v>27</v>
      </c>
    </row>
    <row r="976" spans="1:3" x14ac:dyDescent="0.25">
      <c r="A976" s="6">
        <v>40711</v>
      </c>
      <c r="B976" s="6">
        <v>2</v>
      </c>
      <c r="C976" s="7" t="s">
        <v>26</v>
      </c>
    </row>
    <row r="977" spans="1:3" x14ac:dyDescent="0.25">
      <c r="A977" s="6">
        <v>40712</v>
      </c>
      <c r="B977" s="6">
        <v>3</v>
      </c>
      <c r="C977" s="7" t="s">
        <v>27</v>
      </c>
    </row>
    <row r="978" spans="1:3" x14ac:dyDescent="0.25">
      <c r="A978" s="6">
        <v>40713</v>
      </c>
      <c r="B978" s="6">
        <v>2</v>
      </c>
      <c r="C978" s="7" t="s">
        <v>26</v>
      </c>
    </row>
    <row r="979" spans="1:3" x14ac:dyDescent="0.25">
      <c r="A979" s="6">
        <v>40714</v>
      </c>
      <c r="B979" s="6">
        <v>2</v>
      </c>
      <c r="C979" s="7" t="s">
        <v>26</v>
      </c>
    </row>
    <row r="980" spans="1:3" x14ac:dyDescent="0.25">
      <c r="A980" s="6">
        <v>40715</v>
      </c>
      <c r="B980" s="6">
        <v>3</v>
      </c>
      <c r="C980" s="7" t="s">
        <v>27</v>
      </c>
    </row>
    <row r="981" spans="1:3" x14ac:dyDescent="0.25">
      <c r="A981" s="6">
        <v>40716</v>
      </c>
      <c r="B981" s="6">
        <v>3</v>
      </c>
      <c r="C981" s="7" t="s">
        <v>27</v>
      </c>
    </row>
    <row r="982" spans="1:3" x14ac:dyDescent="0.25">
      <c r="A982" s="6">
        <v>40717</v>
      </c>
      <c r="B982" s="6">
        <v>3</v>
      </c>
      <c r="C982" s="7" t="s">
        <v>27</v>
      </c>
    </row>
    <row r="983" spans="1:3" x14ac:dyDescent="0.25">
      <c r="A983" s="6">
        <v>40718</v>
      </c>
      <c r="B983" s="6">
        <v>2</v>
      </c>
      <c r="C983" s="7" t="s">
        <v>26</v>
      </c>
    </row>
    <row r="984" spans="1:3" x14ac:dyDescent="0.25">
      <c r="A984" s="6">
        <v>40719</v>
      </c>
      <c r="B984" s="6">
        <v>3</v>
      </c>
      <c r="C984" s="7" t="s">
        <v>27</v>
      </c>
    </row>
    <row r="985" spans="1:3" x14ac:dyDescent="0.25">
      <c r="A985" s="6">
        <v>40720</v>
      </c>
      <c r="B985" s="6">
        <v>3</v>
      </c>
      <c r="C985" s="7" t="s">
        <v>27</v>
      </c>
    </row>
    <row r="986" spans="1:3" x14ac:dyDescent="0.25">
      <c r="A986" s="6">
        <v>40801</v>
      </c>
      <c r="B986" s="6">
        <v>3</v>
      </c>
      <c r="C986" s="7" t="s">
        <v>27</v>
      </c>
    </row>
    <row r="987" spans="1:3" x14ac:dyDescent="0.25">
      <c r="A987" s="6">
        <v>40802</v>
      </c>
      <c r="B987" s="6">
        <v>3</v>
      </c>
      <c r="C987" s="7" t="s">
        <v>27</v>
      </c>
    </row>
    <row r="988" spans="1:3" x14ac:dyDescent="0.25">
      <c r="A988" s="6">
        <v>40804</v>
      </c>
      <c r="B988" s="6">
        <v>3</v>
      </c>
      <c r="C988" s="7" t="s">
        <v>27</v>
      </c>
    </row>
    <row r="989" spans="1:3" x14ac:dyDescent="0.25">
      <c r="A989" s="6">
        <v>40805</v>
      </c>
      <c r="B989" s="6">
        <v>3</v>
      </c>
      <c r="C989" s="7" t="s">
        <v>27</v>
      </c>
    </row>
    <row r="990" spans="1:3" x14ac:dyDescent="0.25">
      <c r="A990" s="6">
        <v>40806</v>
      </c>
      <c r="B990" s="6">
        <v>3</v>
      </c>
      <c r="C990" s="7" t="s">
        <v>27</v>
      </c>
    </row>
    <row r="991" spans="1:3" x14ac:dyDescent="0.25">
      <c r="A991" s="6">
        <v>40807</v>
      </c>
      <c r="B991" s="6">
        <v>3</v>
      </c>
      <c r="C991" s="7" t="s">
        <v>27</v>
      </c>
    </row>
    <row r="992" spans="1:3" x14ac:dyDescent="0.25">
      <c r="A992" s="6">
        <v>40808</v>
      </c>
      <c r="B992" s="6">
        <v>2</v>
      </c>
      <c r="C992" s="7" t="s">
        <v>26</v>
      </c>
    </row>
    <row r="993" spans="1:3" x14ac:dyDescent="0.25">
      <c r="A993" s="6">
        <v>40809</v>
      </c>
      <c r="B993" s="6">
        <v>3</v>
      </c>
      <c r="C993" s="7" t="s">
        <v>27</v>
      </c>
    </row>
    <row r="994" spans="1:3" x14ac:dyDescent="0.25">
      <c r="A994" s="6">
        <v>40810</v>
      </c>
      <c r="B994" s="6">
        <v>3</v>
      </c>
      <c r="C994" s="7" t="s">
        <v>27</v>
      </c>
    </row>
    <row r="995" spans="1:3" x14ac:dyDescent="0.25">
      <c r="A995" s="6">
        <v>40811</v>
      </c>
      <c r="B995" s="6">
        <v>3</v>
      </c>
      <c r="C995" s="7" t="s">
        <v>27</v>
      </c>
    </row>
    <row r="996" spans="1:3" x14ac:dyDescent="0.25">
      <c r="A996" s="6">
        <v>40812</v>
      </c>
      <c r="B996" s="6">
        <v>3</v>
      </c>
      <c r="C996" s="7" t="s">
        <v>27</v>
      </c>
    </row>
    <row r="997" spans="1:3" x14ac:dyDescent="0.25">
      <c r="A997" s="6">
        <v>40813</v>
      </c>
      <c r="B997" s="6">
        <v>3</v>
      </c>
      <c r="C997" s="7" t="s">
        <v>27</v>
      </c>
    </row>
    <row r="998" spans="1:3" x14ac:dyDescent="0.25">
      <c r="A998" s="6">
        <v>40814</v>
      </c>
      <c r="B998" s="6">
        <v>3</v>
      </c>
      <c r="C998" s="7" t="s">
        <v>27</v>
      </c>
    </row>
    <row r="999" spans="1:3" x14ac:dyDescent="0.25">
      <c r="A999" s="6">
        <v>40815</v>
      </c>
      <c r="B999" s="6">
        <v>3</v>
      </c>
      <c r="C999" s="7" t="s">
        <v>27</v>
      </c>
    </row>
    <row r="1000" spans="1:3" x14ac:dyDescent="0.25">
      <c r="A1000" s="6">
        <v>40816</v>
      </c>
      <c r="B1000" s="6">
        <v>3</v>
      </c>
      <c r="C1000" s="7" t="s">
        <v>27</v>
      </c>
    </row>
    <row r="1001" spans="1:3" x14ac:dyDescent="0.25">
      <c r="A1001" s="6">
        <v>40817</v>
      </c>
      <c r="B1001" s="6">
        <v>3</v>
      </c>
      <c r="C1001" s="7" t="s">
        <v>27</v>
      </c>
    </row>
    <row r="1002" spans="1:3" x14ac:dyDescent="0.25">
      <c r="A1002" s="6">
        <v>40818</v>
      </c>
      <c r="B1002" s="6">
        <v>3</v>
      </c>
      <c r="C1002" s="7" t="s">
        <v>27</v>
      </c>
    </row>
    <row r="1003" spans="1:3" x14ac:dyDescent="0.25">
      <c r="A1003" s="6">
        <v>40820</v>
      </c>
      <c r="B1003" s="6">
        <v>3</v>
      </c>
      <c r="C1003" s="7" t="s">
        <v>27</v>
      </c>
    </row>
    <row r="1004" spans="1:3" x14ac:dyDescent="0.25">
      <c r="A1004" s="6">
        <v>40821</v>
      </c>
      <c r="B1004" s="6">
        <v>3</v>
      </c>
      <c r="C1004" s="7" t="s">
        <v>27</v>
      </c>
    </row>
    <row r="1005" spans="1:3" x14ac:dyDescent="0.25">
      <c r="A1005" s="6">
        <v>40822</v>
      </c>
      <c r="B1005" s="6">
        <v>3</v>
      </c>
      <c r="C1005" s="7" t="s">
        <v>27</v>
      </c>
    </row>
    <row r="1006" spans="1:3" x14ac:dyDescent="0.25">
      <c r="A1006" s="6">
        <v>40823</v>
      </c>
      <c r="B1006" s="6">
        <v>3</v>
      </c>
      <c r="C1006" s="7" t="s">
        <v>27</v>
      </c>
    </row>
    <row r="1007" spans="1:3" x14ac:dyDescent="0.25">
      <c r="A1007" s="6">
        <v>40824</v>
      </c>
      <c r="B1007" s="6">
        <v>3</v>
      </c>
      <c r="C1007" s="7" t="s">
        <v>27</v>
      </c>
    </row>
    <row r="1008" spans="1:3" x14ac:dyDescent="0.25">
      <c r="A1008" s="6">
        <v>40825</v>
      </c>
      <c r="B1008" s="6">
        <v>3</v>
      </c>
      <c r="C1008" s="7" t="s">
        <v>27</v>
      </c>
    </row>
    <row r="1009" spans="1:3" x14ac:dyDescent="0.25">
      <c r="A1009" s="6">
        <v>40826</v>
      </c>
      <c r="B1009" s="6">
        <v>3</v>
      </c>
      <c r="C1009" s="7" t="s">
        <v>27</v>
      </c>
    </row>
    <row r="1010" spans="1:3" x14ac:dyDescent="0.25">
      <c r="A1010" s="6">
        <v>40827</v>
      </c>
      <c r="B1010" s="6">
        <v>2</v>
      </c>
      <c r="C1010" s="7" t="s">
        <v>26</v>
      </c>
    </row>
    <row r="1011" spans="1:3" x14ac:dyDescent="0.25">
      <c r="A1011" s="6">
        <v>40828</v>
      </c>
      <c r="B1011" s="6">
        <v>3</v>
      </c>
      <c r="C1011" s="7" t="s">
        <v>27</v>
      </c>
    </row>
    <row r="1012" spans="1:3" x14ac:dyDescent="0.25">
      <c r="A1012" s="6">
        <v>40829</v>
      </c>
      <c r="B1012" s="6">
        <v>3</v>
      </c>
      <c r="C1012" s="7" t="s">
        <v>27</v>
      </c>
    </row>
    <row r="1013" spans="1:3" x14ac:dyDescent="0.25">
      <c r="A1013" s="6">
        <v>40830</v>
      </c>
      <c r="B1013" s="6">
        <v>2</v>
      </c>
      <c r="C1013" s="7" t="s">
        <v>26</v>
      </c>
    </row>
    <row r="1014" spans="1:3" x14ac:dyDescent="0.25">
      <c r="A1014" s="6">
        <v>40831</v>
      </c>
      <c r="B1014" s="6">
        <v>3</v>
      </c>
      <c r="C1014" s="7" t="s">
        <v>27</v>
      </c>
    </row>
    <row r="1015" spans="1:3" x14ac:dyDescent="0.25">
      <c r="A1015" s="6">
        <v>40832</v>
      </c>
      <c r="B1015" s="6">
        <v>3</v>
      </c>
      <c r="C1015" s="7" t="s">
        <v>27</v>
      </c>
    </row>
    <row r="1016" spans="1:3" x14ac:dyDescent="0.25">
      <c r="A1016" s="6">
        <v>40833</v>
      </c>
      <c r="B1016" s="6">
        <v>3</v>
      </c>
      <c r="C1016" s="7" t="s">
        <v>27</v>
      </c>
    </row>
    <row r="1017" spans="1:3" x14ac:dyDescent="0.25">
      <c r="A1017" s="6">
        <v>40834</v>
      </c>
      <c r="B1017" s="6">
        <v>3</v>
      </c>
      <c r="C1017" s="7" t="s">
        <v>27</v>
      </c>
    </row>
    <row r="1018" spans="1:3" x14ac:dyDescent="0.25">
      <c r="A1018" s="5">
        <v>40835</v>
      </c>
      <c r="B1018" s="5">
        <v>3</v>
      </c>
      <c r="C1018" s="7" t="s">
        <v>27</v>
      </c>
    </row>
    <row r="1019" spans="1:3" x14ac:dyDescent="0.25">
      <c r="A1019" s="6">
        <v>40901</v>
      </c>
      <c r="B1019" s="6">
        <v>3</v>
      </c>
      <c r="C1019" s="7" t="s">
        <v>27</v>
      </c>
    </row>
    <row r="1020" spans="1:3" x14ac:dyDescent="0.25">
      <c r="A1020" s="6">
        <v>40902</v>
      </c>
      <c r="B1020" s="6">
        <v>3</v>
      </c>
      <c r="C1020" s="7" t="s">
        <v>27</v>
      </c>
    </row>
    <row r="1021" spans="1:3" x14ac:dyDescent="0.25">
      <c r="A1021" s="6">
        <v>40903</v>
      </c>
      <c r="B1021" s="6">
        <v>3</v>
      </c>
      <c r="C1021" s="7" t="s">
        <v>27</v>
      </c>
    </row>
    <row r="1022" spans="1:3" x14ac:dyDescent="0.25">
      <c r="A1022" s="6">
        <v>40904</v>
      </c>
      <c r="B1022" s="6">
        <v>3</v>
      </c>
      <c r="C1022" s="7" t="s">
        <v>27</v>
      </c>
    </row>
    <row r="1023" spans="1:3" x14ac:dyDescent="0.25">
      <c r="A1023" s="6">
        <v>40905</v>
      </c>
      <c r="B1023" s="6">
        <v>2</v>
      </c>
      <c r="C1023" s="7" t="s">
        <v>26</v>
      </c>
    </row>
    <row r="1024" spans="1:3" x14ac:dyDescent="0.25">
      <c r="A1024" s="6">
        <v>40906</v>
      </c>
      <c r="B1024" s="6">
        <v>3</v>
      </c>
      <c r="C1024" s="7" t="s">
        <v>27</v>
      </c>
    </row>
    <row r="1025" spans="1:3" x14ac:dyDescent="0.25">
      <c r="A1025" s="6">
        <v>40907</v>
      </c>
      <c r="B1025" s="6">
        <v>3</v>
      </c>
      <c r="C1025" s="7" t="s">
        <v>27</v>
      </c>
    </row>
    <row r="1026" spans="1:3" x14ac:dyDescent="0.25">
      <c r="A1026" s="6">
        <v>40908</v>
      </c>
      <c r="B1026" s="6">
        <v>2</v>
      </c>
      <c r="C1026" s="7" t="s">
        <v>26</v>
      </c>
    </row>
    <row r="1027" spans="1:3" x14ac:dyDescent="0.25">
      <c r="A1027" s="6">
        <v>40909</v>
      </c>
      <c r="B1027" s="6">
        <v>3</v>
      </c>
      <c r="C1027" s="7" t="s">
        <v>27</v>
      </c>
    </row>
    <row r="1028" spans="1:3" x14ac:dyDescent="0.25">
      <c r="A1028" s="6">
        <v>40910</v>
      </c>
      <c r="B1028" s="6">
        <v>3</v>
      </c>
      <c r="C1028" s="7" t="s">
        <v>27</v>
      </c>
    </row>
    <row r="1029" spans="1:3" x14ac:dyDescent="0.25">
      <c r="A1029" s="6">
        <v>40911</v>
      </c>
      <c r="B1029" s="6">
        <v>3</v>
      </c>
      <c r="C1029" s="7" t="s">
        <v>27</v>
      </c>
    </row>
    <row r="1030" spans="1:3" x14ac:dyDescent="0.25">
      <c r="A1030" s="6">
        <v>40912</v>
      </c>
      <c r="B1030" s="6">
        <v>3</v>
      </c>
      <c r="C1030" s="7" t="s">
        <v>27</v>
      </c>
    </row>
    <row r="1031" spans="1:3" x14ac:dyDescent="0.25">
      <c r="A1031" s="6">
        <v>40913</v>
      </c>
      <c r="B1031" s="6">
        <v>3</v>
      </c>
      <c r="C1031" s="7" t="s">
        <v>27</v>
      </c>
    </row>
    <row r="1032" spans="1:3" x14ac:dyDescent="0.25">
      <c r="A1032" s="6">
        <v>40914</v>
      </c>
      <c r="B1032" s="6">
        <v>3</v>
      </c>
      <c r="C1032" s="7" t="s">
        <v>27</v>
      </c>
    </row>
    <row r="1033" spans="1:3" x14ac:dyDescent="0.25">
      <c r="A1033" s="6">
        <v>40915</v>
      </c>
      <c r="B1033" s="6">
        <v>3</v>
      </c>
      <c r="C1033" s="7" t="s">
        <v>27</v>
      </c>
    </row>
    <row r="1034" spans="1:3" x14ac:dyDescent="0.25">
      <c r="A1034" s="6">
        <v>40916</v>
      </c>
      <c r="B1034" s="6">
        <v>3</v>
      </c>
      <c r="C1034" s="7" t="s">
        <v>27</v>
      </c>
    </row>
    <row r="1035" spans="1:3" x14ac:dyDescent="0.25">
      <c r="A1035" s="6">
        <v>40917</v>
      </c>
      <c r="B1035" s="6">
        <v>3</v>
      </c>
      <c r="C1035" s="7" t="s">
        <v>27</v>
      </c>
    </row>
    <row r="1036" spans="1:3" x14ac:dyDescent="0.25">
      <c r="A1036" s="6">
        <v>40918</v>
      </c>
      <c r="B1036" s="6">
        <v>3</v>
      </c>
      <c r="C1036" s="7" t="s">
        <v>27</v>
      </c>
    </row>
    <row r="1037" spans="1:3" x14ac:dyDescent="0.25">
      <c r="A1037" s="6">
        <v>40919</v>
      </c>
      <c r="B1037" s="6">
        <v>3</v>
      </c>
      <c r="C1037" s="7" t="s">
        <v>27</v>
      </c>
    </row>
    <row r="1038" spans="1:3" x14ac:dyDescent="0.25">
      <c r="A1038" s="6">
        <v>40920</v>
      </c>
      <c r="B1038" s="6">
        <v>3</v>
      </c>
      <c r="C1038" s="7" t="s">
        <v>27</v>
      </c>
    </row>
    <row r="1039" spans="1:3" x14ac:dyDescent="0.25">
      <c r="A1039" s="6">
        <v>40921</v>
      </c>
      <c r="B1039" s="6">
        <v>3</v>
      </c>
      <c r="C1039" s="7" t="s">
        <v>27</v>
      </c>
    </row>
    <row r="1040" spans="1:3" x14ac:dyDescent="0.25">
      <c r="A1040" s="6">
        <v>40922</v>
      </c>
      <c r="B1040" s="6">
        <v>3</v>
      </c>
      <c r="C1040" s="7" t="s">
        <v>27</v>
      </c>
    </row>
    <row r="1041" spans="1:3" x14ac:dyDescent="0.25">
      <c r="A1041" s="6">
        <v>40923</v>
      </c>
      <c r="B1041" s="6">
        <v>3</v>
      </c>
      <c r="C1041" s="7" t="s">
        <v>27</v>
      </c>
    </row>
    <row r="1042" spans="1:3" x14ac:dyDescent="0.25">
      <c r="A1042" s="6">
        <v>41001</v>
      </c>
      <c r="B1042" s="6">
        <v>3</v>
      </c>
      <c r="C1042" s="7" t="s">
        <v>27</v>
      </c>
    </row>
    <row r="1043" spans="1:3" x14ac:dyDescent="0.25">
      <c r="A1043" s="6">
        <v>41002</v>
      </c>
      <c r="B1043" s="6">
        <v>2</v>
      </c>
      <c r="C1043" s="7" t="s">
        <v>26</v>
      </c>
    </row>
    <row r="1044" spans="1:3" x14ac:dyDescent="0.25">
      <c r="A1044" s="6">
        <v>41003</v>
      </c>
      <c r="B1044" s="6">
        <v>2</v>
      </c>
      <c r="C1044" s="7" t="s">
        <v>26</v>
      </c>
    </row>
    <row r="1045" spans="1:3" x14ac:dyDescent="0.25">
      <c r="A1045" s="6">
        <v>41004</v>
      </c>
      <c r="B1045" s="6">
        <v>3</v>
      </c>
      <c r="C1045" s="7" t="s">
        <v>27</v>
      </c>
    </row>
    <row r="1046" spans="1:3" x14ac:dyDescent="0.25">
      <c r="A1046" s="6">
        <v>41005</v>
      </c>
      <c r="B1046" s="6">
        <v>2</v>
      </c>
      <c r="C1046" s="7" t="s">
        <v>26</v>
      </c>
    </row>
    <row r="1047" spans="1:3" x14ac:dyDescent="0.25">
      <c r="A1047" s="6">
        <v>41006</v>
      </c>
      <c r="B1047" s="6">
        <v>3</v>
      </c>
      <c r="C1047" s="7" t="s">
        <v>27</v>
      </c>
    </row>
    <row r="1048" spans="1:3" x14ac:dyDescent="0.25">
      <c r="A1048" s="6">
        <v>41007</v>
      </c>
      <c r="B1048" s="6">
        <v>2</v>
      </c>
      <c r="C1048" s="7" t="s">
        <v>26</v>
      </c>
    </row>
    <row r="1049" spans="1:3" x14ac:dyDescent="0.25">
      <c r="A1049" s="6">
        <v>41008</v>
      </c>
      <c r="B1049" s="6">
        <v>3</v>
      </c>
      <c r="C1049" s="7" t="s">
        <v>27</v>
      </c>
    </row>
    <row r="1050" spans="1:3" x14ac:dyDescent="0.25">
      <c r="A1050" s="6">
        <v>41009</v>
      </c>
      <c r="B1050" s="6">
        <v>3</v>
      </c>
      <c r="C1050" s="7" t="s">
        <v>27</v>
      </c>
    </row>
    <row r="1051" spans="1:3" x14ac:dyDescent="0.25">
      <c r="A1051" s="6">
        <v>41010</v>
      </c>
      <c r="B1051" s="6">
        <v>3</v>
      </c>
      <c r="C1051" s="7" t="s">
        <v>27</v>
      </c>
    </row>
    <row r="1052" spans="1:3" x14ac:dyDescent="0.25">
      <c r="A1052" s="6">
        <v>41011</v>
      </c>
      <c r="B1052" s="6">
        <v>3</v>
      </c>
      <c r="C1052" s="7" t="s">
        <v>27</v>
      </c>
    </row>
    <row r="1053" spans="1:3" x14ac:dyDescent="0.25">
      <c r="A1053" s="6">
        <v>41012</v>
      </c>
      <c r="B1053" s="6">
        <v>2</v>
      </c>
      <c r="C1053" s="7" t="s">
        <v>26</v>
      </c>
    </row>
    <row r="1054" spans="1:3" x14ac:dyDescent="0.25">
      <c r="A1054" s="6">
        <v>41013</v>
      </c>
      <c r="B1054" s="6">
        <v>3</v>
      </c>
      <c r="C1054" s="7" t="s">
        <v>27</v>
      </c>
    </row>
    <row r="1055" spans="1:3" x14ac:dyDescent="0.25">
      <c r="A1055" s="6">
        <v>41014</v>
      </c>
      <c r="B1055" s="6">
        <v>3</v>
      </c>
      <c r="C1055" s="7" t="s">
        <v>27</v>
      </c>
    </row>
    <row r="1056" spans="1:3" x14ac:dyDescent="0.25">
      <c r="A1056" s="6">
        <v>41015</v>
      </c>
      <c r="B1056" s="6">
        <v>3</v>
      </c>
      <c r="C1056" s="7" t="s">
        <v>27</v>
      </c>
    </row>
    <row r="1057" spans="1:3" x14ac:dyDescent="0.25">
      <c r="A1057" s="6">
        <v>41016</v>
      </c>
      <c r="B1057" s="6">
        <v>3</v>
      </c>
      <c r="C1057" s="7" t="s">
        <v>27</v>
      </c>
    </row>
    <row r="1058" spans="1:3" x14ac:dyDescent="0.25">
      <c r="A1058" s="6">
        <v>41017</v>
      </c>
      <c r="B1058" s="6">
        <v>2</v>
      </c>
      <c r="C1058" s="7" t="s">
        <v>26</v>
      </c>
    </row>
    <row r="1059" spans="1:3" x14ac:dyDescent="0.25">
      <c r="A1059" s="6">
        <v>41018</v>
      </c>
      <c r="B1059" s="6">
        <v>3</v>
      </c>
      <c r="C1059" s="7" t="s">
        <v>27</v>
      </c>
    </row>
    <row r="1060" spans="1:3" x14ac:dyDescent="0.25">
      <c r="A1060" s="6">
        <v>41019</v>
      </c>
      <c r="B1060" s="6">
        <v>2</v>
      </c>
      <c r="C1060" s="7" t="s">
        <v>26</v>
      </c>
    </row>
    <row r="1061" spans="1:3" x14ac:dyDescent="0.25">
      <c r="A1061" s="6">
        <v>41020</v>
      </c>
      <c r="B1061" s="6">
        <v>3</v>
      </c>
      <c r="C1061" s="7" t="s">
        <v>27</v>
      </c>
    </row>
    <row r="1062" spans="1:3" x14ac:dyDescent="0.25">
      <c r="A1062" s="6">
        <v>41021</v>
      </c>
      <c r="B1062" s="6">
        <v>2</v>
      </c>
      <c r="C1062" s="7" t="s">
        <v>26</v>
      </c>
    </row>
    <row r="1063" spans="1:3" x14ac:dyDescent="0.25">
      <c r="A1063" s="6">
        <v>41022</v>
      </c>
      <c r="B1063" s="6">
        <v>3</v>
      </c>
      <c r="C1063" s="7" t="s">
        <v>27</v>
      </c>
    </row>
    <row r="1064" spans="1:3" x14ac:dyDescent="0.25">
      <c r="A1064" s="6">
        <v>41101</v>
      </c>
      <c r="B1064" s="6">
        <v>3</v>
      </c>
      <c r="C1064" s="7" t="s">
        <v>27</v>
      </c>
    </row>
    <row r="1065" spans="1:3" x14ac:dyDescent="0.25">
      <c r="A1065" s="6">
        <v>41102</v>
      </c>
      <c r="B1065" s="6">
        <v>3</v>
      </c>
      <c r="C1065" s="7" t="s">
        <v>27</v>
      </c>
    </row>
    <row r="1066" spans="1:3" x14ac:dyDescent="0.25">
      <c r="A1066" s="6">
        <v>41103</v>
      </c>
      <c r="B1066" s="6">
        <v>3</v>
      </c>
      <c r="C1066" s="7" t="s">
        <v>27</v>
      </c>
    </row>
    <row r="1067" spans="1:3" x14ac:dyDescent="0.25">
      <c r="A1067" s="6">
        <v>41104</v>
      </c>
      <c r="B1067" s="6">
        <v>3</v>
      </c>
      <c r="C1067" s="7" t="s">
        <v>27</v>
      </c>
    </row>
    <row r="1068" spans="1:3" x14ac:dyDescent="0.25">
      <c r="A1068" s="6">
        <v>41105</v>
      </c>
      <c r="B1068" s="6">
        <v>3</v>
      </c>
      <c r="C1068" s="7" t="s">
        <v>27</v>
      </c>
    </row>
    <row r="1069" spans="1:3" x14ac:dyDescent="0.25">
      <c r="A1069" s="6">
        <v>41106</v>
      </c>
      <c r="B1069" s="6">
        <v>3</v>
      </c>
      <c r="C1069" s="7" t="s">
        <v>27</v>
      </c>
    </row>
    <row r="1070" spans="1:3" x14ac:dyDescent="0.25">
      <c r="A1070" s="6">
        <v>41107</v>
      </c>
      <c r="B1070" s="6">
        <v>3</v>
      </c>
      <c r="C1070" s="7" t="s">
        <v>27</v>
      </c>
    </row>
    <row r="1071" spans="1:3" x14ac:dyDescent="0.25">
      <c r="A1071" s="6">
        <v>41108</v>
      </c>
      <c r="B1071" s="6">
        <v>3</v>
      </c>
      <c r="C1071" s="7" t="s">
        <v>27</v>
      </c>
    </row>
    <row r="1072" spans="1:3" x14ac:dyDescent="0.25">
      <c r="A1072" s="6">
        <v>41109</v>
      </c>
      <c r="B1072" s="6">
        <v>2</v>
      </c>
      <c r="C1072" s="7" t="s">
        <v>26</v>
      </c>
    </row>
    <row r="1073" spans="1:3" x14ac:dyDescent="0.25">
      <c r="A1073" s="6">
        <v>41110</v>
      </c>
      <c r="B1073" s="6">
        <v>2</v>
      </c>
      <c r="C1073" s="7" t="s">
        <v>26</v>
      </c>
    </row>
    <row r="1074" spans="1:3" x14ac:dyDescent="0.25">
      <c r="A1074" s="6">
        <v>41111</v>
      </c>
      <c r="B1074" s="6">
        <v>2</v>
      </c>
      <c r="C1074" s="7" t="s">
        <v>26</v>
      </c>
    </row>
    <row r="1075" spans="1:3" x14ac:dyDescent="0.25">
      <c r="A1075" s="6">
        <v>41112</v>
      </c>
      <c r="B1075" s="6">
        <v>3</v>
      </c>
      <c r="C1075" s="7" t="s">
        <v>27</v>
      </c>
    </row>
    <row r="1076" spans="1:3" x14ac:dyDescent="0.25">
      <c r="A1076" s="6">
        <v>41113</v>
      </c>
      <c r="B1076" s="6">
        <v>3</v>
      </c>
      <c r="C1076" s="7" t="s">
        <v>27</v>
      </c>
    </row>
    <row r="1077" spans="1:3" x14ac:dyDescent="0.25">
      <c r="A1077" s="6">
        <v>41114</v>
      </c>
      <c r="B1077" s="6">
        <v>3</v>
      </c>
      <c r="C1077" s="7" t="s">
        <v>27</v>
      </c>
    </row>
    <row r="1078" spans="1:3" x14ac:dyDescent="0.25">
      <c r="A1078" s="6">
        <v>41115</v>
      </c>
      <c r="B1078" s="6">
        <v>3</v>
      </c>
      <c r="C1078" s="7" t="s">
        <v>27</v>
      </c>
    </row>
    <row r="1079" spans="1:3" x14ac:dyDescent="0.25">
      <c r="A1079" s="6">
        <v>41116</v>
      </c>
      <c r="B1079" s="6">
        <v>2</v>
      </c>
      <c r="C1079" s="7" t="s">
        <v>26</v>
      </c>
    </row>
    <row r="1080" spans="1:3" x14ac:dyDescent="0.25">
      <c r="A1080" s="6">
        <v>41117</v>
      </c>
      <c r="B1080" s="6">
        <v>3</v>
      </c>
      <c r="C1080" s="7" t="s">
        <v>27</v>
      </c>
    </row>
    <row r="1081" spans="1:3" x14ac:dyDescent="0.25">
      <c r="A1081" s="6">
        <v>41118</v>
      </c>
      <c r="B1081" s="6">
        <v>3</v>
      </c>
      <c r="C1081" s="7" t="s">
        <v>27</v>
      </c>
    </row>
    <row r="1082" spans="1:3" x14ac:dyDescent="0.25">
      <c r="A1082" s="6">
        <v>41119</v>
      </c>
      <c r="B1082" s="6">
        <v>3</v>
      </c>
      <c r="C1082" s="7" t="s">
        <v>27</v>
      </c>
    </row>
    <row r="1083" spans="1:3" x14ac:dyDescent="0.25">
      <c r="A1083" s="6">
        <v>41120</v>
      </c>
      <c r="B1083" s="6">
        <v>2</v>
      </c>
      <c r="C1083" s="7" t="s">
        <v>26</v>
      </c>
    </row>
    <row r="1084" spans="1:3" x14ac:dyDescent="0.25">
      <c r="A1084" s="6">
        <v>41121</v>
      </c>
      <c r="B1084" s="6">
        <v>3</v>
      </c>
      <c r="C1084" s="7" t="s">
        <v>27</v>
      </c>
    </row>
    <row r="1085" spans="1:3" x14ac:dyDescent="0.25">
      <c r="A1085" s="6">
        <v>41122</v>
      </c>
      <c r="B1085" s="6">
        <v>3</v>
      </c>
      <c r="C1085" s="7" t="s">
        <v>27</v>
      </c>
    </row>
    <row r="1086" spans="1:3" x14ac:dyDescent="0.25">
      <c r="A1086" s="6">
        <v>41123</v>
      </c>
      <c r="B1086" s="6">
        <v>3</v>
      </c>
      <c r="C1086" s="7" t="s">
        <v>27</v>
      </c>
    </row>
    <row r="1087" spans="1:3" x14ac:dyDescent="0.25">
      <c r="A1087" s="6">
        <v>41124</v>
      </c>
      <c r="B1087" s="6">
        <v>3</v>
      </c>
      <c r="C1087" s="7" t="s">
        <v>27</v>
      </c>
    </row>
    <row r="1088" spans="1:3" x14ac:dyDescent="0.25">
      <c r="A1088" s="6">
        <v>41125</v>
      </c>
      <c r="B1088" s="6">
        <v>3</v>
      </c>
      <c r="C1088" s="7" t="s">
        <v>27</v>
      </c>
    </row>
    <row r="1089" spans="1:3" x14ac:dyDescent="0.25">
      <c r="A1089" s="6">
        <v>41126</v>
      </c>
      <c r="B1089" s="6">
        <v>3</v>
      </c>
      <c r="C1089" s="7" t="s">
        <v>27</v>
      </c>
    </row>
    <row r="1090" spans="1:3" x14ac:dyDescent="0.25">
      <c r="A1090" s="6">
        <v>41201</v>
      </c>
      <c r="B1090" s="6">
        <v>3</v>
      </c>
      <c r="C1090" s="7" t="s">
        <v>27</v>
      </c>
    </row>
    <row r="1091" spans="1:3" x14ac:dyDescent="0.25">
      <c r="A1091" s="6">
        <v>41202</v>
      </c>
      <c r="B1091" s="6">
        <v>3</v>
      </c>
      <c r="C1091" s="7" t="s">
        <v>27</v>
      </c>
    </row>
    <row r="1092" spans="1:3" x14ac:dyDescent="0.25">
      <c r="A1092" s="6">
        <v>41203</v>
      </c>
      <c r="B1092" s="6">
        <v>3</v>
      </c>
      <c r="C1092" s="7" t="s">
        <v>27</v>
      </c>
    </row>
    <row r="1093" spans="1:3" x14ac:dyDescent="0.25">
      <c r="A1093" s="6">
        <v>41204</v>
      </c>
      <c r="B1093" s="6">
        <v>3</v>
      </c>
      <c r="C1093" s="7" t="s">
        <v>27</v>
      </c>
    </row>
    <row r="1094" spans="1:3" x14ac:dyDescent="0.25">
      <c r="A1094" s="6">
        <v>41205</v>
      </c>
      <c r="B1094" s="6">
        <v>3</v>
      </c>
      <c r="C1094" s="7" t="s">
        <v>27</v>
      </c>
    </row>
    <row r="1095" spans="1:3" x14ac:dyDescent="0.25">
      <c r="A1095" s="6">
        <v>41206</v>
      </c>
      <c r="B1095" s="6">
        <v>3</v>
      </c>
      <c r="C1095" s="7" t="s">
        <v>27</v>
      </c>
    </row>
    <row r="1096" spans="1:3" x14ac:dyDescent="0.25">
      <c r="A1096" s="6">
        <v>41207</v>
      </c>
      <c r="B1096" s="6">
        <v>3</v>
      </c>
      <c r="C1096" s="7" t="s">
        <v>27</v>
      </c>
    </row>
    <row r="1097" spans="1:3" x14ac:dyDescent="0.25">
      <c r="A1097" s="6">
        <v>41208</v>
      </c>
      <c r="B1097" s="6">
        <v>3</v>
      </c>
      <c r="C1097" s="7" t="s">
        <v>27</v>
      </c>
    </row>
    <row r="1098" spans="1:3" x14ac:dyDescent="0.25">
      <c r="A1098" s="6">
        <v>41209</v>
      </c>
      <c r="B1098" s="6">
        <v>3</v>
      </c>
      <c r="C1098" s="7" t="s">
        <v>27</v>
      </c>
    </row>
    <row r="1099" spans="1:3" x14ac:dyDescent="0.25">
      <c r="A1099" s="6">
        <v>41210</v>
      </c>
      <c r="B1099" s="6">
        <v>3</v>
      </c>
      <c r="C1099" s="7" t="s">
        <v>27</v>
      </c>
    </row>
    <row r="1100" spans="1:3" x14ac:dyDescent="0.25">
      <c r="A1100" s="6">
        <v>41211</v>
      </c>
      <c r="B1100" s="6">
        <v>3</v>
      </c>
      <c r="C1100" s="7" t="s">
        <v>27</v>
      </c>
    </row>
    <row r="1101" spans="1:3" x14ac:dyDescent="0.25">
      <c r="A1101" s="6">
        <v>41212</v>
      </c>
      <c r="B1101" s="6">
        <v>3</v>
      </c>
      <c r="C1101" s="7" t="s">
        <v>27</v>
      </c>
    </row>
    <row r="1102" spans="1:3" x14ac:dyDescent="0.25">
      <c r="A1102" s="6">
        <v>41213</v>
      </c>
      <c r="B1102" s="6">
        <v>3</v>
      </c>
      <c r="C1102" s="7" t="s">
        <v>27</v>
      </c>
    </row>
    <row r="1103" spans="1:3" x14ac:dyDescent="0.25">
      <c r="A1103" s="6">
        <v>41214</v>
      </c>
      <c r="B1103" s="6">
        <v>3</v>
      </c>
      <c r="C1103" s="7" t="s">
        <v>27</v>
      </c>
    </row>
    <row r="1104" spans="1:3" x14ac:dyDescent="0.25">
      <c r="A1104" s="6">
        <v>41215</v>
      </c>
      <c r="B1104" s="6">
        <v>3</v>
      </c>
      <c r="C1104" s="7" t="s">
        <v>27</v>
      </c>
    </row>
    <row r="1105" spans="1:3" x14ac:dyDescent="0.25">
      <c r="A1105" s="6">
        <v>41216</v>
      </c>
      <c r="B1105" s="6">
        <v>3</v>
      </c>
      <c r="C1105" s="7" t="s">
        <v>27</v>
      </c>
    </row>
    <row r="1106" spans="1:3" x14ac:dyDescent="0.25">
      <c r="A1106" s="6">
        <v>41217</v>
      </c>
      <c r="B1106" s="6">
        <v>3</v>
      </c>
      <c r="C1106" s="7" t="s">
        <v>27</v>
      </c>
    </row>
    <row r="1107" spans="1:3" x14ac:dyDescent="0.25">
      <c r="A1107" s="6">
        <v>41218</v>
      </c>
      <c r="B1107" s="6">
        <v>3</v>
      </c>
      <c r="C1107" s="7" t="s">
        <v>27</v>
      </c>
    </row>
    <row r="1108" spans="1:3" x14ac:dyDescent="0.25">
      <c r="A1108" s="6">
        <v>41219</v>
      </c>
      <c r="B1108" s="6">
        <v>3</v>
      </c>
      <c r="C1108" s="7" t="s">
        <v>27</v>
      </c>
    </row>
    <row r="1109" spans="1:3" x14ac:dyDescent="0.25">
      <c r="A1109" s="6">
        <v>41220</v>
      </c>
      <c r="B1109" s="6">
        <v>3</v>
      </c>
      <c r="C1109" s="7" t="s">
        <v>27</v>
      </c>
    </row>
    <row r="1110" spans="1:3" x14ac:dyDescent="0.25">
      <c r="A1110" s="6">
        <v>41221</v>
      </c>
      <c r="B1110" s="6">
        <v>3</v>
      </c>
      <c r="C1110" s="7" t="s">
        <v>27</v>
      </c>
    </row>
    <row r="1111" spans="1:3" x14ac:dyDescent="0.25">
      <c r="A1111" s="6">
        <v>41222</v>
      </c>
      <c r="B1111" s="6">
        <v>3</v>
      </c>
      <c r="C1111" s="7" t="s">
        <v>27</v>
      </c>
    </row>
    <row r="1112" spans="1:3" x14ac:dyDescent="0.25">
      <c r="A1112" s="6">
        <v>41223</v>
      </c>
      <c r="B1112" s="6">
        <v>3</v>
      </c>
      <c r="C1112" s="7" t="s">
        <v>27</v>
      </c>
    </row>
    <row r="1113" spans="1:3" x14ac:dyDescent="0.25">
      <c r="A1113" s="6">
        <v>41224</v>
      </c>
      <c r="B1113" s="6">
        <v>3</v>
      </c>
      <c r="C1113" s="7" t="s">
        <v>27</v>
      </c>
    </row>
    <row r="1114" spans="1:3" x14ac:dyDescent="0.25">
      <c r="A1114" s="6">
        <v>41225</v>
      </c>
      <c r="B1114" s="6">
        <v>2</v>
      </c>
      <c r="C1114" s="7" t="s">
        <v>26</v>
      </c>
    </row>
    <row r="1115" spans="1:3" x14ac:dyDescent="0.25">
      <c r="A1115" s="6">
        <v>41226</v>
      </c>
      <c r="B1115" s="6">
        <v>3</v>
      </c>
      <c r="C1115" s="7" t="s">
        <v>27</v>
      </c>
    </row>
    <row r="1116" spans="1:3" x14ac:dyDescent="0.25">
      <c r="A1116" s="6">
        <v>41227</v>
      </c>
      <c r="B1116" s="6">
        <v>3</v>
      </c>
      <c r="C1116" s="7" t="s">
        <v>27</v>
      </c>
    </row>
    <row r="1117" spans="1:3" x14ac:dyDescent="0.25">
      <c r="A1117" s="6">
        <v>41228</v>
      </c>
      <c r="B1117" s="6">
        <v>3</v>
      </c>
      <c r="C1117" s="7" t="s">
        <v>27</v>
      </c>
    </row>
    <row r="1118" spans="1:3" x14ac:dyDescent="0.25">
      <c r="A1118" s="6">
        <v>41229</v>
      </c>
      <c r="B1118" s="6">
        <v>3</v>
      </c>
      <c r="C1118" s="7" t="s">
        <v>27</v>
      </c>
    </row>
    <row r="1119" spans="1:3" x14ac:dyDescent="0.25">
      <c r="A1119" s="6">
        <v>41230</v>
      </c>
      <c r="B1119" s="6">
        <v>3</v>
      </c>
      <c r="C1119" s="7" t="s">
        <v>27</v>
      </c>
    </row>
    <row r="1120" spans="1:3" x14ac:dyDescent="0.25">
      <c r="A1120" s="6">
        <v>41231</v>
      </c>
      <c r="B1120" s="6">
        <v>3</v>
      </c>
      <c r="C1120" s="7" t="s">
        <v>27</v>
      </c>
    </row>
    <row r="1121" spans="1:3" x14ac:dyDescent="0.25">
      <c r="A1121" s="6">
        <v>41232</v>
      </c>
      <c r="B1121" s="6">
        <v>3</v>
      </c>
      <c r="C1121" s="7" t="s">
        <v>27</v>
      </c>
    </row>
    <row r="1122" spans="1:3" x14ac:dyDescent="0.25">
      <c r="A1122" s="6">
        <v>41233</v>
      </c>
      <c r="B1122" s="6">
        <v>3</v>
      </c>
      <c r="C1122" s="7" t="s">
        <v>27</v>
      </c>
    </row>
    <row r="1123" spans="1:3" x14ac:dyDescent="0.25">
      <c r="A1123" s="6">
        <v>41234</v>
      </c>
      <c r="B1123" s="6">
        <v>3</v>
      </c>
      <c r="C1123" s="7" t="s">
        <v>27</v>
      </c>
    </row>
    <row r="1124" spans="1:3" x14ac:dyDescent="0.25">
      <c r="A1124" s="6">
        <v>41235</v>
      </c>
      <c r="B1124" s="6">
        <v>3</v>
      </c>
      <c r="C1124" s="7" t="s">
        <v>27</v>
      </c>
    </row>
    <row r="1125" spans="1:3" x14ac:dyDescent="0.25">
      <c r="A1125" s="6">
        <v>41236</v>
      </c>
      <c r="B1125" s="6">
        <v>3</v>
      </c>
      <c r="C1125" s="7" t="s">
        <v>27</v>
      </c>
    </row>
    <row r="1126" spans="1:3" x14ac:dyDescent="0.25">
      <c r="A1126" s="6">
        <v>41304</v>
      </c>
      <c r="B1126" s="6">
        <v>3</v>
      </c>
      <c r="C1126" s="7" t="s">
        <v>27</v>
      </c>
    </row>
    <row r="1127" spans="1:3" x14ac:dyDescent="0.25">
      <c r="A1127" s="6">
        <v>41305</v>
      </c>
      <c r="B1127" s="6">
        <v>3</v>
      </c>
      <c r="C1127" s="7" t="s">
        <v>27</v>
      </c>
    </row>
    <row r="1128" spans="1:3" x14ac:dyDescent="0.25">
      <c r="A1128" s="6">
        <v>41306</v>
      </c>
      <c r="B1128" s="6">
        <v>3</v>
      </c>
      <c r="C1128" s="7" t="s">
        <v>27</v>
      </c>
    </row>
    <row r="1129" spans="1:3" x14ac:dyDescent="0.25">
      <c r="A1129" s="6">
        <v>41307</v>
      </c>
      <c r="B1129" s="6">
        <v>3</v>
      </c>
      <c r="C1129" s="7" t="s">
        <v>27</v>
      </c>
    </row>
    <row r="1130" spans="1:3" x14ac:dyDescent="0.25">
      <c r="A1130" s="6">
        <v>41309</v>
      </c>
      <c r="B1130" s="6">
        <v>3</v>
      </c>
      <c r="C1130" s="7" t="s">
        <v>27</v>
      </c>
    </row>
    <row r="1131" spans="1:3" x14ac:dyDescent="0.25">
      <c r="A1131" s="6">
        <v>41311</v>
      </c>
      <c r="B1131" s="6">
        <v>3</v>
      </c>
      <c r="C1131" s="7" t="s">
        <v>27</v>
      </c>
    </row>
    <row r="1132" spans="1:3" x14ac:dyDescent="0.25">
      <c r="A1132" s="6">
        <v>41312</v>
      </c>
      <c r="B1132" s="6">
        <v>3</v>
      </c>
      <c r="C1132" s="7" t="s">
        <v>27</v>
      </c>
    </row>
    <row r="1133" spans="1:3" x14ac:dyDescent="0.25">
      <c r="A1133" s="6">
        <v>41313</v>
      </c>
      <c r="B1133" s="6">
        <v>3</v>
      </c>
      <c r="C1133" s="7" t="s">
        <v>27</v>
      </c>
    </row>
    <row r="1134" spans="1:3" x14ac:dyDescent="0.25">
      <c r="A1134" s="6">
        <v>41314</v>
      </c>
      <c r="B1134" s="6">
        <v>3</v>
      </c>
      <c r="C1134" s="7" t="s">
        <v>27</v>
      </c>
    </row>
    <row r="1135" spans="1:3" x14ac:dyDescent="0.25">
      <c r="A1135" s="6">
        <v>41315</v>
      </c>
      <c r="B1135" s="6">
        <v>3</v>
      </c>
      <c r="C1135" s="7" t="s">
        <v>27</v>
      </c>
    </row>
    <row r="1136" spans="1:3" x14ac:dyDescent="0.25">
      <c r="A1136" s="6">
        <v>41316</v>
      </c>
      <c r="B1136" s="6">
        <v>3</v>
      </c>
      <c r="C1136" s="7" t="s">
        <v>27</v>
      </c>
    </row>
    <row r="1137" spans="1:3" x14ac:dyDescent="0.25">
      <c r="A1137" s="6">
        <v>41317</v>
      </c>
      <c r="B1137" s="6">
        <v>3</v>
      </c>
      <c r="C1137" s="7" t="s">
        <v>27</v>
      </c>
    </row>
    <row r="1138" spans="1:3" x14ac:dyDescent="0.25">
      <c r="A1138" s="6">
        <v>41318</v>
      </c>
      <c r="B1138" s="6">
        <v>3</v>
      </c>
      <c r="C1138" s="7" t="s">
        <v>27</v>
      </c>
    </row>
    <row r="1139" spans="1:3" x14ac:dyDescent="0.25">
      <c r="A1139" s="6">
        <v>41319</v>
      </c>
      <c r="B1139" s="6">
        <v>3</v>
      </c>
      <c r="C1139" s="7" t="s">
        <v>27</v>
      </c>
    </row>
    <row r="1140" spans="1:3" x14ac:dyDescent="0.25">
      <c r="A1140" s="6">
        <v>41320</v>
      </c>
      <c r="B1140" s="6">
        <v>3</v>
      </c>
      <c r="C1140" s="7" t="s">
        <v>27</v>
      </c>
    </row>
    <row r="1141" spans="1:3" x14ac:dyDescent="0.25">
      <c r="A1141" s="6">
        <v>41321</v>
      </c>
      <c r="B1141" s="6">
        <v>3</v>
      </c>
      <c r="C1141" s="7" t="s">
        <v>27</v>
      </c>
    </row>
    <row r="1142" spans="1:3" x14ac:dyDescent="0.25">
      <c r="A1142" s="6">
        <v>41322</v>
      </c>
      <c r="B1142" s="6">
        <v>3</v>
      </c>
      <c r="C1142" s="7" t="s">
        <v>27</v>
      </c>
    </row>
    <row r="1143" spans="1:3" x14ac:dyDescent="0.25">
      <c r="A1143" s="6">
        <v>41323</v>
      </c>
      <c r="B1143" s="6">
        <v>3</v>
      </c>
      <c r="C1143" s="7" t="s">
        <v>27</v>
      </c>
    </row>
    <row r="1144" spans="1:3" x14ac:dyDescent="0.25">
      <c r="A1144" s="6">
        <v>41324</v>
      </c>
      <c r="B1144" s="6">
        <v>3</v>
      </c>
      <c r="C1144" s="7" t="s">
        <v>27</v>
      </c>
    </row>
    <row r="1145" spans="1:3" x14ac:dyDescent="0.25">
      <c r="A1145" s="6">
        <v>41325</v>
      </c>
      <c r="B1145" s="6">
        <v>3</v>
      </c>
      <c r="C1145" s="7" t="s">
        <v>27</v>
      </c>
    </row>
    <row r="1146" spans="1:3" x14ac:dyDescent="0.25">
      <c r="A1146" s="6">
        <v>41326</v>
      </c>
      <c r="B1146" s="6">
        <v>3</v>
      </c>
      <c r="C1146" s="7" t="s">
        <v>27</v>
      </c>
    </row>
    <row r="1147" spans="1:3" x14ac:dyDescent="0.25">
      <c r="A1147" s="6">
        <v>41327</v>
      </c>
      <c r="B1147" s="6">
        <v>3</v>
      </c>
      <c r="C1147" s="7" t="s">
        <v>27</v>
      </c>
    </row>
    <row r="1148" spans="1:3" x14ac:dyDescent="0.25">
      <c r="A1148" s="6">
        <v>41328</v>
      </c>
      <c r="B1148" s="6">
        <v>3</v>
      </c>
      <c r="C1148" s="7" t="s">
        <v>27</v>
      </c>
    </row>
    <row r="1149" spans="1:3" x14ac:dyDescent="0.25">
      <c r="A1149" s="6">
        <v>41329</v>
      </c>
      <c r="B1149" s="6">
        <v>3</v>
      </c>
      <c r="C1149" s="7" t="s">
        <v>27</v>
      </c>
    </row>
    <row r="1150" spans="1:3" x14ac:dyDescent="0.25">
      <c r="A1150" s="6">
        <v>41331</v>
      </c>
      <c r="B1150" s="6">
        <v>3</v>
      </c>
      <c r="C1150" s="7" t="s">
        <v>27</v>
      </c>
    </row>
    <row r="1151" spans="1:3" x14ac:dyDescent="0.25">
      <c r="A1151" s="6">
        <v>41332</v>
      </c>
      <c r="B1151" s="6">
        <v>3</v>
      </c>
      <c r="C1151" s="7" t="s">
        <v>27</v>
      </c>
    </row>
    <row r="1152" spans="1:3" x14ac:dyDescent="0.25">
      <c r="A1152" s="6">
        <v>41333</v>
      </c>
      <c r="B1152" s="6">
        <v>3</v>
      </c>
      <c r="C1152" s="7" t="s">
        <v>27</v>
      </c>
    </row>
    <row r="1153" spans="1:3" x14ac:dyDescent="0.25">
      <c r="A1153" s="6">
        <v>41334</v>
      </c>
      <c r="B1153" s="6">
        <v>3</v>
      </c>
      <c r="C1153" s="7" t="s">
        <v>27</v>
      </c>
    </row>
    <row r="1154" spans="1:3" x14ac:dyDescent="0.25">
      <c r="A1154" s="6">
        <v>41336</v>
      </c>
      <c r="B1154" s="6">
        <v>3</v>
      </c>
      <c r="C1154" s="7" t="s">
        <v>27</v>
      </c>
    </row>
    <row r="1155" spans="1:3" x14ac:dyDescent="0.25">
      <c r="A1155" s="6">
        <v>41337</v>
      </c>
      <c r="B1155" s="6">
        <v>3</v>
      </c>
      <c r="C1155" s="7" t="s">
        <v>27</v>
      </c>
    </row>
    <row r="1156" spans="1:3" x14ac:dyDescent="0.25">
      <c r="A1156" s="6">
        <v>41338</v>
      </c>
      <c r="B1156" s="6">
        <v>3</v>
      </c>
      <c r="C1156" s="7" t="s">
        <v>27</v>
      </c>
    </row>
    <row r="1157" spans="1:3" x14ac:dyDescent="0.25">
      <c r="A1157" s="6">
        <v>41341</v>
      </c>
      <c r="B1157" s="6">
        <v>3</v>
      </c>
      <c r="C1157" s="7" t="s">
        <v>27</v>
      </c>
    </row>
    <row r="1158" spans="1:3" x14ac:dyDescent="0.25">
      <c r="A1158" s="6">
        <v>41342</v>
      </c>
      <c r="B1158" s="6">
        <v>3</v>
      </c>
      <c r="C1158" s="7" t="s">
        <v>27</v>
      </c>
    </row>
    <row r="1159" spans="1:3" x14ac:dyDescent="0.25">
      <c r="A1159" s="6">
        <v>41343</v>
      </c>
      <c r="B1159" s="6">
        <v>3</v>
      </c>
      <c r="C1159" s="7" t="s">
        <v>27</v>
      </c>
    </row>
    <row r="1160" spans="1:3" x14ac:dyDescent="0.25">
      <c r="A1160" s="6">
        <v>41344</v>
      </c>
      <c r="B1160" s="6">
        <v>3</v>
      </c>
      <c r="C1160" s="7" t="s">
        <v>27</v>
      </c>
    </row>
    <row r="1161" spans="1:3" x14ac:dyDescent="0.25">
      <c r="A1161" s="5">
        <v>41345</v>
      </c>
      <c r="B1161" s="5">
        <v>3</v>
      </c>
      <c r="C1161" s="7" t="s">
        <v>27</v>
      </c>
    </row>
    <row r="1162" spans="1:3" x14ac:dyDescent="0.25">
      <c r="A1162" s="5">
        <v>41346</v>
      </c>
      <c r="B1162" s="5">
        <v>3</v>
      </c>
      <c r="C1162" s="7" t="s">
        <v>27</v>
      </c>
    </row>
    <row r="1163" spans="1:3" x14ac:dyDescent="0.25">
      <c r="A1163" s="6">
        <v>41401</v>
      </c>
      <c r="B1163" s="6">
        <v>3</v>
      </c>
      <c r="C1163" s="7" t="s">
        <v>27</v>
      </c>
    </row>
    <row r="1164" spans="1:3" x14ac:dyDescent="0.25">
      <c r="A1164" s="6">
        <v>41402</v>
      </c>
      <c r="B1164" s="6">
        <v>3</v>
      </c>
      <c r="C1164" s="7" t="s">
        <v>27</v>
      </c>
    </row>
    <row r="1165" spans="1:3" x14ac:dyDescent="0.25">
      <c r="A1165" s="6">
        <v>41403</v>
      </c>
      <c r="B1165" s="6">
        <v>2</v>
      </c>
      <c r="C1165" s="7" t="s">
        <v>26</v>
      </c>
    </row>
    <row r="1166" spans="1:3" x14ac:dyDescent="0.25">
      <c r="A1166" s="6">
        <v>41404</v>
      </c>
      <c r="B1166" s="6">
        <v>3</v>
      </c>
      <c r="C1166" s="7" t="s">
        <v>27</v>
      </c>
    </row>
    <row r="1167" spans="1:3" x14ac:dyDescent="0.25">
      <c r="A1167" s="6">
        <v>41405</v>
      </c>
      <c r="B1167" s="6">
        <v>3</v>
      </c>
      <c r="C1167" s="7" t="s">
        <v>27</v>
      </c>
    </row>
    <row r="1168" spans="1:3" x14ac:dyDescent="0.25">
      <c r="A1168" s="6">
        <v>41406</v>
      </c>
      <c r="B1168" s="6">
        <v>3</v>
      </c>
      <c r="C1168" s="7" t="s">
        <v>27</v>
      </c>
    </row>
    <row r="1169" spans="1:3" x14ac:dyDescent="0.25">
      <c r="A1169" s="6">
        <v>41407</v>
      </c>
      <c r="B1169" s="6">
        <v>3</v>
      </c>
      <c r="C1169" s="7" t="s">
        <v>27</v>
      </c>
    </row>
    <row r="1170" spans="1:3" x14ac:dyDescent="0.25">
      <c r="A1170" s="6">
        <v>41408</v>
      </c>
      <c r="B1170" s="6">
        <v>3</v>
      </c>
      <c r="C1170" s="7" t="s">
        <v>27</v>
      </c>
    </row>
    <row r="1171" spans="1:3" x14ac:dyDescent="0.25">
      <c r="A1171" s="6">
        <v>41409</v>
      </c>
      <c r="B1171" s="6">
        <v>3</v>
      </c>
      <c r="C1171" s="7" t="s">
        <v>27</v>
      </c>
    </row>
    <row r="1172" spans="1:3" x14ac:dyDescent="0.25">
      <c r="A1172" s="6">
        <v>41410</v>
      </c>
      <c r="B1172" s="6">
        <v>3</v>
      </c>
      <c r="C1172" s="7" t="s">
        <v>27</v>
      </c>
    </row>
    <row r="1173" spans="1:3" x14ac:dyDescent="0.25">
      <c r="A1173" s="6">
        <v>41411</v>
      </c>
      <c r="B1173" s="6">
        <v>3</v>
      </c>
      <c r="C1173" s="7" t="s">
        <v>27</v>
      </c>
    </row>
    <row r="1174" spans="1:3" x14ac:dyDescent="0.25">
      <c r="A1174" s="6">
        <v>41412</v>
      </c>
      <c r="B1174" s="6">
        <v>3</v>
      </c>
      <c r="C1174" s="7" t="s">
        <v>27</v>
      </c>
    </row>
    <row r="1175" spans="1:3" x14ac:dyDescent="0.25">
      <c r="A1175" s="6">
        <v>41413</v>
      </c>
      <c r="B1175" s="6">
        <v>3</v>
      </c>
      <c r="C1175" s="7" t="s">
        <v>27</v>
      </c>
    </row>
    <row r="1176" spans="1:3" x14ac:dyDescent="0.25">
      <c r="A1176" s="6">
        <v>41414</v>
      </c>
      <c r="B1176" s="6">
        <v>3</v>
      </c>
      <c r="C1176" s="7" t="s">
        <v>27</v>
      </c>
    </row>
    <row r="1177" spans="1:3" x14ac:dyDescent="0.25">
      <c r="A1177" s="6">
        <v>41415</v>
      </c>
      <c r="B1177" s="6">
        <v>3</v>
      </c>
      <c r="C1177" s="7" t="s">
        <v>27</v>
      </c>
    </row>
    <row r="1178" spans="1:3" x14ac:dyDescent="0.25">
      <c r="A1178" s="6">
        <v>41416</v>
      </c>
      <c r="B1178" s="6">
        <v>3</v>
      </c>
      <c r="C1178" s="7" t="s">
        <v>27</v>
      </c>
    </row>
    <row r="1179" spans="1:3" x14ac:dyDescent="0.25">
      <c r="A1179" s="6">
        <v>41417</v>
      </c>
      <c r="B1179" s="6">
        <v>3</v>
      </c>
      <c r="C1179" s="7" t="s">
        <v>27</v>
      </c>
    </row>
    <row r="1180" spans="1:3" x14ac:dyDescent="0.25">
      <c r="A1180" s="6">
        <v>41418</v>
      </c>
      <c r="B1180" s="6">
        <v>3</v>
      </c>
      <c r="C1180" s="7" t="s">
        <v>27</v>
      </c>
    </row>
    <row r="1181" spans="1:3" x14ac:dyDescent="0.25">
      <c r="A1181" s="6">
        <v>41419</v>
      </c>
      <c r="B1181" s="6">
        <v>3</v>
      </c>
      <c r="C1181" s="7" t="s">
        <v>27</v>
      </c>
    </row>
    <row r="1182" spans="1:3" x14ac:dyDescent="0.25">
      <c r="A1182" s="6">
        <v>41420</v>
      </c>
      <c r="B1182" s="6">
        <v>3</v>
      </c>
      <c r="C1182" s="7" t="s">
        <v>27</v>
      </c>
    </row>
    <row r="1183" spans="1:3" x14ac:dyDescent="0.25">
      <c r="A1183" s="6">
        <v>41421</v>
      </c>
      <c r="B1183" s="6">
        <v>3</v>
      </c>
      <c r="C1183" s="7" t="s">
        <v>27</v>
      </c>
    </row>
    <row r="1184" spans="1:3" x14ac:dyDescent="0.25">
      <c r="A1184" s="6">
        <v>41422</v>
      </c>
      <c r="B1184" s="6">
        <v>2</v>
      </c>
      <c r="C1184" s="7" t="s">
        <v>26</v>
      </c>
    </row>
    <row r="1185" spans="1:3" x14ac:dyDescent="0.25">
      <c r="A1185" s="6">
        <v>41423</v>
      </c>
      <c r="B1185" s="6">
        <v>3</v>
      </c>
      <c r="C1185" s="7" t="s">
        <v>27</v>
      </c>
    </row>
    <row r="1186" spans="1:3" x14ac:dyDescent="0.25">
      <c r="A1186" s="6">
        <v>41424</v>
      </c>
      <c r="B1186" s="6">
        <v>3</v>
      </c>
      <c r="C1186" s="7" t="s">
        <v>27</v>
      </c>
    </row>
    <row r="1187" spans="1:3" x14ac:dyDescent="0.25">
      <c r="A1187" s="6">
        <v>41425</v>
      </c>
      <c r="B1187" s="6">
        <v>3</v>
      </c>
      <c r="C1187" s="7" t="s">
        <v>27</v>
      </c>
    </row>
    <row r="1188" spans="1:3" x14ac:dyDescent="0.25">
      <c r="A1188" s="6">
        <v>41426</v>
      </c>
      <c r="B1188" s="6">
        <v>3</v>
      </c>
      <c r="C1188" s="7" t="s">
        <v>27</v>
      </c>
    </row>
    <row r="1189" spans="1:3" x14ac:dyDescent="0.25">
      <c r="A1189" s="6">
        <v>41427</v>
      </c>
      <c r="B1189" s="6">
        <v>3</v>
      </c>
      <c r="C1189" s="7" t="s">
        <v>27</v>
      </c>
    </row>
    <row r="1190" spans="1:3" x14ac:dyDescent="0.25">
      <c r="A1190" s="6">
        <v>41428</v>
      </c>
      <c r="B1190" s="6">
        <v>3</v>
      </c>
      <c r="C1190" s="7" t="s">
        <v>27</v>
      </c>
    </row>
    <row r="1191" spans="1:3" x14ac:dyDescent="0.25">
      <c r="A1191" s="6">
        <v>41429</v>
      </c>
      <c r="B1191" s="6">
        <v>3</v>
      </c>
      <c r="C1191" s="7" t="s">
        <v>27</v>
      </c>
    </row>
    <row r="1192" spans="1:3" x14ac:dyDescent="0.25">
      <c r="A1192" s="6">
        <v>41430</v>
      </c>
      <c r="B1192" s="6">
        <v>3</v>
      </c>
      <c r="C1192" s="7" t="s">
        <v>27</v>
      </c>
    </row>
    <row r="1193" spans="1:3" x14ac:dyDescent="0.25">
      <c r="A1193" s="6">
        <v>41501</v>
      </c>
      <c r="B1193" s="6">
        <v>3</v>
      </c>
      <c r="C1193" s="7" t="s">
        <v>27</v>
      </c>
    </row>
    <row r="1194" spans="1:3" x14ac:dyDescent="0.25">
      <c r="A1194" s="6">
        <v>41502</v>
      </c>
      <c r="B1194" s="6">
        <v>3</v>
      </c>
      <c r="C1194" s="7" t="s">
        <v>27</v>
      </c>
    </row>
    <row r="1195" spans="1:3" x14ac:dyDescent="0.25">
      <c r="A1195" s="6">
        <v>41503</v>
      </c>
      <c r="B1195" s="6">
        <v>2</v>
      </c>
      <c r="C1195" s="7" t="s">
        <v>26</v>
      </c>
    </row>
    <row r="1196" spans="1:3" x14ac:dyDescent="0.25">
      <c r="A1196" s="6">
        <v>41504</v>
      </c>
      <c r="B1196" s="6">
        <v>2</v>
      </c>
      <c r="C1196" s="7" t="s">
        <v>26</v>
      </c>
    </row>
    <row r="1197" spans="1:3" x14ac:dyDescent="0.25">
      <c r="A1197" s="6">
        <v>41505</v>
      </c>
      <c r="B1197" s="6">
        <v>3</v>
      </c>
      <c r="C1197" s="7" t="s">
        <v>27</v>
      </c>
    </row>
    <row r="1198" spans="1:3" x14ac:dyDescent="0.25">
      <c r="A1198" s="6">
        <v>41506</v>
      </c>
      <c r="B1198" s="6">
        <v>2</v>
      </c>
      <c r="C1198" s="7" t="s">
        <v>26</v>
      </c>
    </row>
    <row r="1199" spans="1:3" x14ac:dyDescent="0.25">
      <c r="A1199" s="6">
        <v>41507</v>
      </c>
      <c r="B1199" s="6">
        <v>3</v>
      </c>
      <c r="C1199" s="7" t="s">
        <v>27</v>
      </c>
    </row>
    <row r="1200" spans="1:3" x14ac:dyDescent="0.25">
      <c r="A1200" s="6">
        <v>41508</v>
      </c>
      <c r="B1200" s="6">
        <v>3</v>
      </c>
      <c r="C1200" s="7" t="s">
        <v>27</v>
      </c>
    </row>
    <row r="1201" spans="1:3" x14ac:dyDescent="0.25">
      <c r="A1201" s="6">
        <v>41509</v>
      </c>
      <c r="B1201" s="6">
        <v>3</v>
      </c>
      <c r="C1201" s="7" t="s">
        <v>27</v>
      </c>
    </row>
    <row r="1202" spans="1:3" x14ac:dyDescent="0.25">
      <c r="A1202" s="6">
        <v>41510</v>
      </c>
      <c r="B1202" s="6">
        <v>3</v>
      </c>
      <c r="C1202" s="7" t="s">
        <v>27</v>
      </c>
    </row>
    <row r="1203" spans="1:3" x14ac:dyDescent="0.25">
      <c r="A1203" s="6">
        <v>41511</v>
      </c>
      <c r="B1203" s="6">
        <v>2</v>
      </c>
      <c r="C1203" s="7" t="s">
        <v>26</v>
      </c>
    </row>
    <row r="1204" spans="1:3" x14ac:dyDescent="0.25">
      <c r="A1204" s="6">
        <v>41512</v>
      </c>
      <c r="B1204" s="6">
        <v>3</v>
      </c>
      <c r="C1204" s="7" t="s">
        <v>27</v>
      </c>
    </row>
    <row r="1205" spans="1:3" x14ac:dyDescent="0.25">
      <c r="A1205" s="6">
        <v>41513</v>
      </c>
      <c r="B1205" s="6">
        <v>3</v>
      </c>
      <c r="C1205" s="7" t="s">
        <v>27</v>
      </c>
    </row>
    <row r="1206" spans="1:3" x14ac:dyDescent="0.25">
      <c r="A1206" s="6">
        <v>41514</v>
      </c>
      <c r="B1206" s="6">
        <v>2</v>
      </c>
      <c r="C1206" s="7" t="s">
        <v>26</v>
      </c>
    </row>
    <row r="1207" spans="1:3" x14ac:dyDescent="0.25">
      <c r="A1207" s="6">
        <v>41515</v>
      </c>
      <c r="B1207" s="6">
        <v>3</v>
      </c>
      <c r="C1207" s="7" t="s">
        <v>27</v>
      </c>
    </row>
    <row r="1208" spans="1:3" x14ac:dyDescent="0.25">
      <c r="A1208" s="6">
        <v>41516</v>
      </c>
      <c r="B1208" s="6">
        <v>2</v>
      </c>
      <c r="C1208" s="7" t="s">
        <v>26</v>
      </c>
    </row>
    <row r="1209" spans="1:3" x14ac:dyDescent="0.25">
      <c r="A1209" s="6">
        <v>41517</v>
      </c>
      <c r="B1209" s="6">
        <v>3</v>
      </c>
      <c r="C1209" s="7" t="s">
        <v>27</v>
      </c>
    </row>
    <row r="1210" spans="1:3" x14ac:dyDescent="0.25">
      <c r="A1210" s="6">
        <v>41518</v>
      </c>
      <c r="B1210" s="6">
        <v>3</v>
      </c>
      <c r="C1210" s="7" t="s">
        <v>27</v>
      </c>
    </row>
    <row r="1211" spans="1:3" x14ac:dyDescent="0.25">
      <c r="A1211" s="6">
        <v>41521</v>
      </c>
      <c r="B1211" s="6">
        <v>3</v>
      </c>
      <c r="C1211" s="7" t="s">
        <v>27</v>
      </c>
    </row>
    <row r="1212" spans="1:3" x14ac:dyDescent="0.25">
      <c r="A1212" s="6">
        <v>41522</v>
      </c>
      <c r="B1212" s="6">
        <v>3</v>
      </c>
      <c r="C1212" s="7" t="s">
        <v>27</v>
      </c>
    </row>
    <row r="1213" spans="1:3" x14ac:dyDescent="0.25">
      <c r="A1213" s="6">
        <v>41601</v>
      </c>
      <c r="B1213" s="6">
        <v>3</v>
      </c>
      <c r="C1213" s="7" t="s">
        <v>27</v>
      </c>
    </row>
    <row r="1214" spans="1:3" x14ac:dyDescent="0.25">
      <c r="A1214" s="6">
        <v>41602</v>
      </c>
      <c r="B1214" s="6">
        <v>3</v>
      </c>
      <c r="C1214" s="7" t="s">
        <v>27</v>
      </c>
    </row>
    <row r="1215" spans="1:3" x14ac:dyDescent="0.25">
      <c r="A1215" s="6">
        <v>41603</v>
      </c>
      <c r="B1215" s="6">
        <v>3</v>
      </c>
      <c r="C1215" s="7" t="s">
        <v>27</v>
      </c>
    </row>
    <row r="1216" spans="1:3" x14ac:dyDescent="0.25">
      <c r="A1216" s="6">
        <v>41604</v>
      </c>
      <c r="B1216" s="6">
        <v>3</v>
      </c>
      <c r="C1216" s="7" t="s">
        <v>27</v>
      </c>
    </row>
    <row r="1217" spans="1:3" x14ac:dyDescent="0.25">
      <c r="A1217" s="6">
        <v>41605</v>
      </c>
      <c r="B1217" s="6">
        <v>3</v>
      </c>
      <c r="C1217" s="7" t="s">
        <v>27</v>
      </c>
    </row>
    <row r="1218" spans="1:3" x14ac:dyDescent="0.25">
      <c r="A1218" s="6">
        <v>41606</v>
      </c>
      <c r="B1218" s="6">
        <v>3</v>
      </c>
      <c r="C1218" s="7" t="s">
        <v>27</v>
      </c>
    </row>
    <row r="1219" spans="1:3" x14ac:dyDescent="0.25">
      <c r="A1219" s="6">
        <v>41607</v>
      </c>
      <c r="B1219" s="6">
        <v>2</v>
      </c>
      <c r="C1219" s="7" t="s">
        <v>26</v>
      </c>
    </row>
    <row r="1220" spans="1:3" x14ac:dyDescent="0.25">
      <c r="A1220" s="6">
        <v>41608</v>
      </c>
      <c r="B1220" s="6">
        <v>3</v>
      </c>
      <c r="C1220" s="7" t="s">
        <v>27</v>
      </c>
    </row>
    <row r="1221" spans="1:3" x14ac:dyDescent="0.25">
      <c r="A1221" s="6">
        <v>41609</v>
      </c>
      <c r="B1221" s="6">
        <v>3</v>
      </c>
      <c r="C1221" s="7" t="s">
        <v>27</v>
      </c>
    </row>
    <row r="1222" spans="1:3" x14ac:dyDescent="0.25">
      <c r="A1222" s="6">
        <v>41610</v>
      </c>
      <c r="B1222" s="6">
        <v>3</v>
      </c>
      <c r="C1222" s="7" t="s">
        <v>27</v>
      </c>
    </row>
    <row r="1223" spans="1:3" x14ac:dyDescent="0.25">
      <c r="A1223" s="6">
        <v>41611</v>
      </c>
      <c r="B1223" s="6">
        <v>3</v>
      </c>
      <c r="C1223" s="7" t="s">
        <v>27</v>
      </c>
    </row>
    <row r="1224" spans="1:3" x14ac:dyDescent="0.25">
      <c r="A1224" s="6">
        <v>41612</v>
      </c>
      <c r="B1224" s="6">
        <v>3</v>
      </c>
      <c r="C1224" s="7" t="s">
        <v>27</v>
      </c>
    </row>
    <row r="1225" spans="1:3" x14ac:dyDescent="0.25">
      <c r="A1225" s="6">
        <v>41613</v>
      </c>
      <c r="B1225" s="6">
        <v>3</v>
      </c>
      <c r="C1225" s="7" t="s">
        <v>27</v>
      </c>
    </row>
    <row r="1226" spans="1:3" x14ac:dyDescent="0.25">
      <c r="A1226" s="6">
        <v>41614</v>
      </c>
      <c r="B1226" s="6">
        <v>3</v>
      </c>
      <c r="C1226" s="7" t="s">
        <v>27</v>
      </c>
    </row>
    <row r="1227" spans="1:3" x14ac:dyDescent="0.25">
      <c r="A1227" s="6">
        <v>41615</v>
      </c>
      <c r="B1227" s="6">
        <v>3</v>
      </c>
      <c r="C1227" s="7" t="s">
        <v>27</v>
      </c>
    </row>
    <row r="1228" spans="1:3" x14ac:dyDescent="0.25">
      <c r="A1228" s="6">
        <v>41616</v>
      </c>
      <c r="B1228" s="6">
        <v>3</v>
      </c>
      <c r="C1228" s="7" t="s">
        <v>27</v>
      </c>
    </row>
    <row r="1229" spans="1:3" x14ac:dyDescent="0.25">
      <c r="A1229" s="6">
        <v>41617</v>
      </c>
      <c r="B1229" s="6">
        <v>2</v>
      </c>
      <c r="C1229" s="7" t="s">
        <v>26</v>
      </c>
    </row>
    <row r="1230" spans="1:3" x14ac:dyDescent="0.25">
      <c r="A1230" s="6">
        <v>41618</v>
      </c>
      <c r="B1230" s="6">
        <v>2</v>
      </c>
      <c r="C1230" s="7" t="s">
        <v>26</v>
      </c>
    </row>
    <row r="1231" spans="1:3" x14ac:dyDescent="0.25">
      <c r="A1231" s="6">
        <v>41619</v>
      </c>
      <c r="B1231" s="6">
        <v>3</v>
      </c>
      <c r="C1231" s="7" t="s">
        <v>27</v>
      </c>
    </row>
    <row r="1232" spans="1:3" x14ac:dyDescent="0.25">
      <c r="A1232" s="6">
        <v>41620</v>
      </c>
      <c r="B1232" s="6">
        <v>3</v>
      </c>
      <c r="C1232" s="7" t="s">
        <v>27</v>
      </c>
    </row>
    <row r="1233" spans="1:3" x14ac:dyDescent="0.25">
      <c r="A1233" s="6">
        <v>41621</v>
      </c>
      <c r="B1233" s="6">
        <v>3</v>
      </c>
      <c r="C1233" s="7" t="s">
        <v>27</v>
      </c>
    </row>
    <row r="1234" spans="1:3" x14ac:dyDescent="0.25">
      <c r="A1234" s="6">
        <v>41622</v>
      </c>
      <c r="B1234" s="6">
        <v>3</v>
      </c>
      <c r="C1234" s="7" t="s">
        <v>27</v>
      </c>
    </row>
    <row r="1235" spans="1:3" x14ac:dyDescent="0.25">
      <c r="A1235" s="6">
        <v>41623</v>
      </c>
      <c r="B1235" s="6">
        <v>3</v>
      </c>
      <c r="C1235" s="7" t="s">
        <v>27</v>
      </c>
    </row>
    <row r="1236" spans="1:3" x14ac:dyDescent="0.25">
      <c r="A1236" s="6">
        <v>41624</v>
      </c>
      <c r="B1236" s="6">
        <v>3</v>
      </c>
      <c r="C1236" s="7" t="s">
        <v>27</v>
      </c>
    </row>
    <row r="1237" spans="1:3" x14ac:dyDescent="0.25">
      <c r="A1237" s="6">
        <v>41626</v>
      </c>
      <c r="B1237" s="6">
        <v>2</v>
      </c>
      <c r="C1237" s="7" t="s">
        <v>26</v>
      </c>
    </row>
    <row r="1238" spans="1:3" x14ac:dyDescent="0.25">
      <c r="A1238" s="6">
        <v>41627</v>
      </c>
      <c r="B1238" s="6">
        <v>3</v>
      </c>
      <c r="C1238" s="7" t="s">
        <v>27</v>
      </c>
    </row>
    <row r="1239" spans="1:3" x14ac:dyDescent="0.25">
      <c r="A1239" s="5">
        <v>41628</v>
      </c>
      <c r="B1239" s="5">
        <v>3</v>
      </c>
      <c r="C1239" s="7" t="s">
        <v>27</v>
      </c>
    </row>
    <row r="1240" spans="1:3" x14ac:dyDescent="0.25">
      <c r="A1240" s="6">
        <v>41701</v>
      </c>
      <c r="B1240" s="6">
        <v>3</v>
      </c>
      <c r="C1240" s="7" t="s">
        <v>27</v>
      </c>
    </row>
    <row r="1241" spans="1:3" x14ac:dyDescent="0.25">
      <c r="A1241" s="6">
        <v>41702</v>
      </c>
      <c r="B1241" s="6">
        <v>3</v>
      </c>
      <c r="C1241" s="7" t="s">
        <v>27</v>
      </c>
    </row>
    <row r="1242" spans="1:3" x14ac:dyDescent="0.25">
      <c r="A1242" s="6">
        <v>41703</v>
      </c>
      <c r="B1242" s="6">
        <v>2</v>
      </c>
      <c r="C1242" s="7" t="s">
        <v>26</v>
      </c>
    </row>
    <row r="1243" spans="1:3" x14ac:dyDescent="0.25">
      <c r="A1243" s="6">
        <v>41704</v>
      </c>
      <c r="B1243" s="6">
        <v>3</v>
      </c>
      <c r="C1243" s="7" t="s">
        <v>27</v>
      </c>
    </row>
    <row r="1244" spans="1:3" x14ac:dyDescent="0.25">
      <c r="A1244" s="6">
        <v>41705</v>
      </c>
      <c r="B1244" s="6">
        <v>3</v>
      </c>
      <c r="C1244" s="7" t="s">
        <v>27</v>
      </c>
    </row>
    <row r="1245" spans="1:3" x14ac:dyDescent="0.25">
      <c r="A1245" s="6">
        <v>41706</v>
      </c>
      <c r="B1245" s="6">
        <v>3</v>
      </c>
      <c r="C1245" s="7" t="s">
        <v>27</v>
      </c>
    </row>
    <row r="1246" spans="1:3" x14ac:dyDescent="0.25">
      <c r="A1246" s="6">
        <v>41707</v>
      </c>
      <c r="B1246" s="6">
        <v>3</v>
      </c>
      <c r="C1246" s="7" t="s">
        <v>27</v>
      </c>
    </row>
    <row r="1247" spans="1:3" x14ac:dyDescent="0.25">
      <c r="A1247" s="6">
        <v>41708</v>
      </c>
      <c r="B1247" s="6">
        <v>3</v>
      </c>
      <c r="C1247" s="7" t="s">
        <v>27</v>
      </c>
    </row>
    <row r="1248" spans="1:3" x14ac:dyDescent="0.25">
      <c r="A1248" s="6">
        <v>41709</v>
      </c>
      <c r="B1248" s="6">
        <v>3</v>
      </c>
      <c r="C1248" s="7" t="s">
        <v>27</v>
      </c>
    </row>
    <row r="1249" spans="1:3" x14ac:dyDescent="0.25">
      <c r="A1249" s="6">
        <v>41710</v>
      </c>
      <c r="B1249" s="6">
        <v>3</v>
      </c>
      <c r="C1249" s="7" t="s">
        <v>27</v>
      </c>
    </row>
    <row r="1250" spans="1:3" x14ac:dyDescent="0.25">
      <c r="A1250" s="6">
        <v>41711</v>
      </c>
      <c r="B1250" s="6">
        <v>3</v>
      </c>
      <c r="C1250" s="7" t="s">
        <v>27</v>
      </c>
    </row>
    <row r="1251" spans="1:3" x14ac:dyDescent="0.25">
      <c r="A1251" s="6">
        <v>41712</v>
      </c>
      <c r="B1251" s="6">
        <v>3</v>
      </c>
      <c r="C1251" s="7" t="s">
        <v>27</v>
      </c>
    </row>
    <row r="1252" spans="1:3" x14ac:dyDescent="0.25">
      <c r="A1252" s="6">
        <v>41713</v>
      </c>
      <c r="B1252" s="6">
        <v>2</v>
      </c>
      <c r="C1252" s="7" t="s">
        <v>26</v>
      </c>
    </row>
    <row r="1253" spans="1:3" x14ac:dyDescent="0.25">
      <c r="A1253" s="6">
        <v>41714</v>
      </c>
      <c r="B1253" s="6">
        <v>3</v>
      </c>
      <c r="C1253" s="7" t="s">
        <v>27</v>
      </c>
    </row>
    <row r="1254" spans="1:3" x14ac:dyDescent="0.25">
      <c r="A1254" s="6">
        <v>41715</v>
      </c>
      <c r="B1254" s="6">
        <v>2</v>
      </c>
      <c r="C1254" s="7" t="s">
        <v>26</v>
      </c>
    </row>
    <row r="1255" spans="1:3" x14ac:dyDescent="0.25">
      <c r="A1255" s="6">
        <v>41716</v>
      </c>
      <c r="B1255" s="6">
        <v>3</v>
      </c>
      <c r="C1255" s="7" t="s">
        <v>27</v>
      </c>
    </row>
    <row r="1256" spans="1:3" x14ac:dyDescent="0.25">
      <c r="A1256" s="6">
        <v>41717</v>
      </c>
      <c r="B1256" s="6">
        <v>3</v>
      </c>
      <c r="C1256" s="7" t="s">
        <v>27</v>
      </c>
    </row>
    <row r="1257" spans="1:3" x14ac:dyDescent="0.25">
      <c r="A1257" s="6">
        <v>41718</v>
      </c>
      <c r="B1257" s="6">
        <v>3</v>
      </c>
      <c r="C1257" s="7" t="s">
        <v>27</v>
      </c>
    </row>
    <row r="1258" spans="1:3" x14ac:dyDescent="0.25">
      <c r="A1258" s="6">
        <v>41719</v>
      </c>
      <c r="B1258" s="6">
        <v>3</v>
      </c>
      <c r="C1258" s="7" t="s">
        <v>27</v>
      </c>
    </row>
    <row r="1259" spans="1:3" x14ac:dyDescent="0.25">
      <c r="A1259" s="6">
        <v>41720</v>
      </c>
      <c r="B1259" s="6">
        <v>2</v>
      </c>
      <c r="C1259" s="7" t="s">
        <v>26</v>
      </c>
    </row>
    <row r="1260" spans="1:3" x14ac:dyDescent="0.25">
      <c r="A1260" s="6">
        <v>41721</v>
      </c>
      <c r="B1260" s="6">
        <v>3</v>
      </c>
      <c r="C1260" s="7" t="s">
        <v>27</v>
      </c>
    </row>
    <row r="1261" spans="1:3" x14ac:dyDescent="0.25">
      <c r="A1261" s="6">
        <v>41722</v>
      </c>
      <c r="B1261" s="6">
        <v>3</v>
      </c>
      <c r="C1261" s="7" t="s">
        <v>27</v>
      </c>
    </row>
    <row r="1262" spans="1:3" x14ac:dyDescent="0.25">
      <c r="A1262" s="6">
        <v>41723</v>
      </c>
      <c r="B1262" s="6">
        <v>3</v>
      </c>
      <c r="C1262" s="7" t="s">
        <v>27</v>
      </c>
    </row>
    <row r="1263" spans="1:3" x14ac:dyDescent="0.25">
      <c r="A1263" s="6">
        <v>41724</v>
      </c>
      <c r="B1263" s="6">
        <v>3</v>
      </c>
      <c r="C1263" s="7" t="s">
        <v>27</v>
      </c>
    </row>
    <row r="1264" spans="1:3" x14ac:dyDescent="0.25">
      <c r="A1264" s="6">
        <v>41725</v>
      </c>
      <c r="B1264" s="6">
        <v>3</v>
      </c>
      <c r="C1264" s="7" t="s">
        <v>27</v>
      </c>
    </row>
    <row r="1265" spans="1:3" x14ac:dyDescent="0.25">
      <c r="A1265" s="6">
        <v>41726</v>
      </c>
      <c r="B1265" s="6">
        <v>3</v>
      </c>
      <c r="C1265" s="7" t="s">
        <v>27</v>
      </c>
    </row>
    <row r="1266" spans="1:3" x14ac:dyDescent="0.25">
      <c r="A1266" s="6">
        <v>41727</v>
      </c>
      <c r="B1266" s="6">
        <v>3</v>
      </c>
      <c r="C1266" s="7" t="s">
        <v>27</v>
      </c>
    </row>
    <row r="1267" spans="1:3" x14ac:dyDescent="0.25">
      <c r="A1267" s="6">
        <v>41728</v>
      </c>
      <c r="B1267" s="6">
        <v>3</v>
      </c>
      <c r="C1267" s="7" t="s">
        <v>27</v>
      </c>
    </row>
    <row r="1268" spans="1:3" x14ac:dyDescent="0.25">
      <c r="A1268" s="6">
        <v>41729</v>
      </c>
      <c r="B1268" s="6">
        <v>3</v>
      </c>
      <c r="C1268" s="7" t="s">
        <v>27</v>
      </c>
    </row>
    <row r="1269" spans="1:3" x14ac:dyDescent="0.25">
      <c r="A1269" s="6">
        <v>41730</v>
      </c>
      <c r="B1269" s="6">
        <v>2</v>
      </c>
      <c r="C1269" s="7" t="s">
        <v>26</v>
      </c>
    </row>
    <row r="1270" spans="1:3" x14ac:dyDescent="0.25">
      <c r="A1270" s="6">
        <v>41731</v>
      </c>
      <c r="B1270" s="6">
        <v>2</v>
      </c>
      <c r="C1270" s="7" t="s">
        <v>26</v>
      </c>
    </row>
    <row r="1271" spans="1:3" x14ac:dyDescent="0.25">
      <c r="A1271" s="6">
        <v>41732</v>
      </c>
      <c r="B1271" s="6">
        <v>2</v>
      </c>
      <c r="C1271" s="7" t="s">
        <v>26</v>
      </c>
    </row>
    <row r="1272" spans="1:3" x14ac:dyDescent="0.25">
      <c r="A1272" s="6">
        <v>41733</v>
      </c>
      <c r="B1272" s="6">
        <v>3</v>
      </c>
      <c r="C1272" s="7" t="s">
        <v>27</v>
      </c>
    </row>
    <row r="1273" spans="1:3" x14ac:dyDescent="0.25">
      <c r="A1273" s="6">
        <v>41734</v>
      </c>
      <c r="B1273" s="6">
        <v>3</v>
      </c>
      <c r="C1273" s="7" t="s">
        <v>27</v>
      </c>
    </row>
    <row r="1274" spans="1:3" x14ac:dyDescent="0.25">
      <c r="A1274" s="6">
        <v>41735</v>
      </c>
      <c r="B1274" s="6">
        <v>3</v>
      </c>
      <c r="C1274" s="7" t="s">
        <v>27</v>
      </c>
    </row>
    <row r="1275" spans="1:3" x14ac:dyDescent="0.25">
      <c r="A1275" s="6">
        <v>41736</v>
      </c>
      <c r="B1275" s="6">
        <v>3</v>
      </c>
      <c r="C1275" s="7" t="s">
        <v>27</v>
      </c>
    </row>
    <row r="1276" spans="1:3" x14ac:dyDescent="0.25">
      <c r="A1276" s="6">
        <v>41737</v>
      </c>
      <c r="B1276" s="6">
        <v>2</v>
      </c>
      <c r="C1276" s="7" t="s">
        <v>26</v>
      </c>
    </row>
    <row r="1277" spans="1:3" x14ac:dyDescent="0.25">
      <c r="A1277" s="6">
        <v>41738</v>
      </c>
      <c r="B1277" s="6">
        <v>2</v>
      </c>
      <c r="C1277" s="7" t="s">
        <v>26</v>
      </c>
    </row>
    <row r="1278" spans="1:3" x14ac:dyDescent="0.25">
      <c r="A1278" s="6">
        <v>41739</v>
      </c>
      <c r="B1278" s="6">
        <v>2</v>
      </c>
      <c r="C1278" s="7" t="s">
        <v>26</v>
      </c>
    </row>
    <row r="1279" spans="1:3" x14ac:dyDescent="0.25">
      <c r="A1279" s="6">
        <v>41740</v>
      </c>
      <c r="B1279" s="6">
        <v>3</v>
      </c>
      <c r="C1279" s="7" t="s">
        <v>27</v>
      </c>
    </row>
    <row r="1280" spans="1:3" x14ac:dyDescent="0.25">
      <c r="A1280" s="6">
        <v>41741</v>
      </c>
      <c r="B1280" s="6">
        <v>3</v>
      </c>
      <c r="C1280" s="7" t="s">
        <v>27</v>
      </c>
    </row>
    <row r="1281" spans="1:3" x14ac:dyDescent="0.25">
      <c r="A1281" s="6">
        <v>41742</v>
      </c>
      <c r="B1281" s="6">
        <v>3</v>
      </c>
      <c r="C1281" s="7" t="s">
        <v>27</v>
      </c>
    </row>
    <row r="1282" spans="1:3" x14ac:dyDescent="0.25">
      <c r="A1282" s="6">
        <v>41743</v>
      </c>
      <c r="B1282" s="6">
        <v>2</v>
      </c>
      <c r="C1282" s="7" t="s">
        <v>26</v>
      </c>
    </row>
    <row r="1283" spans="1:3" x14ac:dyDescent="0.25">
      <c r="A1283" s="6">
        <v>41744</v>
      </c>
      <c r="B1283" s="6">
        <v>3</v>
      </c>
      <c r="C1283" s="7" t="s">
        <v>27</v>
      </c>
    </row>
    <row r="1284" spans="1:3" x14ac:dyDescent="0.25">
      <c r="A1284" s="6">
        <v>41745</v>
      </c>
      <c r="B1284" s="6">
        <v>3</v>
      </c>
      <c r="C1284" s="7" t="s">
        <v>27</v>
      </c>
    </row>
    <row r="1285" spans="1:3" x14ac:dyDescent="0.25">
      <c r="A1285" s="6">
        <v>41746</v>
      </c>
      <c r="B1285" s="6">
        <v>2</v>
      </c>
      <c r="C1285" s="7" t="s">
        <v>26</v>
      </c>
    </row>
    <row r="1286" spans="1:3" x14ac:dyDescent="0.25">
      <c r="A1286" s="6">
        <v>41747</v>
      </c>
      <c r="B1286" s="6">
        <v>3</v>
      </c>
      <c r="C1286" s="7" t="s">
        <v>27</v>
      </c>
    </row>
    <row r="1287" spans="1:3" x14ac:dyDescent="0.25">
      <c r="A1287" s="6">
        <v>41748</v>
      </c>
      <c r="B1287" s="6">
        <v>3</v>
      </c>
      <c r="C1287" s="7" t="s">
        <v>27</v>
      </c>
    </row>
    <row r="1288" spans="1:3" x14ac:dyDescent="0.25">
      <c r="A1288" s="6">
        <v>41749</v>
      </c>
      <c r="B1288" s="6">
        <v>3</v>
      </c>
      <c r="C1288" s="7" t="s">
        <v>27</v>
      </c>
    </row>
    <row r="1289" spans="1:3" x14ac:dyDescent="0.25">
      <c r="A1289" s="6">
        <v>41750</v>
      </c>
      <c r="B1289" s="6">
        <v>3</v>
      </c>
      <c r="C1289" s="7" t="s">
        <v>27</v>
      </c>
    </row>
    <row r="1290" spans="1:3" x14ac:dyDescent="0.25">
      <c r="A1290" s="6">
        <v>41751</v>
      </c>
      <c r="B1290" s="6">
        <v>3</v>
      </c>
      <c r="C1290" s="7" t="s">
        <v>27</v>
      </c>
    </row>
    <row r="1291" spans="1:3" x14ac:dyDescent="0.25">
      <c r="A1291" s="6">
        <v>41752</v>
      </c>
      <c r="B1291" s="6">
        <v>3</v>
      </c>
      <c r="C1291" s="7" t="s">
        <v>27</v>
      </c>
    </row>
    <row r="1292" spans="1:3" x14ac:dyDescent="0.25">
      <c r="A1292" s="6">
        <v>41801</v>
      </c>
      <c r="B1292" s="6">
        <v>3</v>
      </c>
      <c r="C1292" s="7" t="s">
        <v>27</v>
      </c>
    </row>
    <row r="1293" spans="1:3" x14ac:dyDescent="0.25">
      <c r="A1293" s="6">
        <v>41802</v>
      </c>
      <c r="B1293" s="6">
        <v>3</v>
      </c>
      <c r="C1293" s="7" t="s">
        <v>27</v>
      </c>
    </row>
    <row r="1294" spans="1:3" x14ac:dyDescent="0.25">
      <c r="A1294" s="6">
        <v>41803</v>
      </c>
      <c r="B1294" s="6">
        <v>3</v>
      </c>
      <c r="C1294" s="7" t="s">
        <v>27</v>
      </c>
    </row>
    <row r="1295" spans="1:3" x14ac:dyDescent="0.25">
      <c r="A1295" s="6">
        <v>41804</v>
      </c>
      <c r="B1295" s="6">
        <v>3</v>
      </c>
      <c r="C1295" s="7" t="s">
        <v>27</v>
      </c>
    </row>
    <row r="1296" spans="1:3" x14ac:dyDescent="0.25">
      <c r="A1296" s="6">
        <v>41805</v>
      </c>
      <c r="B1296" s="6">
        <v>3</v>
      </c>
      <c r="C1296" s="7" t="s">
        <v>27</v>
      </c>
    </row>
    <row r="1297" spans="1:3" x14ac:dyDescent="0.25">
      <c r="A1297" s="6">
        <v>41806</v>
      </c>
      <c r="B1297" s="6">
        <v>2</v>
      </c>
      <c r="C1297" s="7" t="s">
        <v>26</v>
      </c>
    </row>
    <row r="1298" spans="1:3" x14ac:dyDescent="0.25">
      <c r="A1298" s="6">
        <v>41807</v>
      </c>
      <c r="B1298" s="6">
        <v>3</v>
      </c>
      <c r="C1298" s="7" t="s">
        <v>27</v>
      </c>
    </row>
    <row r="1299" spans="1:3" x14ac:dyDescent="0.25">
      <c r="A1299" s="6">
        <v>41808</v>
      </c>
      <c r="B1299" s="6">
        <v>2</v>
      </c>
      <c r="C1299" s="7" t="s">
        <v>26</v>
      </c>
    </row>
    <row r="1300" spans="1:3" x14ac:dyDescent="0.25">
      <c r="A1300" s="6">
        <v>41809</v>
      </c>
      <c r="B1300" s="6">
        <v>3</v>
      </c>
      <c r="C1300" s="7" t="s">
        <v>27</v>
      </c>
    </row>
    <row r="1301" spans="1:3" x14ac:dyDescent="0.25">
      <c r="A1301" s="6">
        <v>41810</v>
      </c>
      <c r="B1301" s="6">
        <v>3</v>
      </c>
      <c r="C1301" s="7" t="s">
        <v>27</v>
      </c>
    </row>
    <row r="1302" spans="1:3" x14ac:dyDescent="0.25">
      <c r="A1302" s="6">
        <v>41811</v>
      </c>
      <c r="B1302" s="6">
        <v>2</v>
      </c>
      <c r="C1302" s="7" t="s">
        <v>26</v>
      </c>
    </row>
    <row r="1303" spans="1:3" x14ac:dyDescent="0.25">
      <c r="A1303" s="6">
        <v>41812</v>
      </c>
      <c r="B1303" s="6">
        <v>2</v>
      </c>
      <c r="C1303" s="7" t="s">
        <v>26</v>
      </c>
    </row>
    <row r="1304" spans="1:3" x14ac:dyDescent="0.25">
      <c r="A1304" s="6">
        <v>41813</v>
      </c>
      <c r="B1304" s="6">
        <v>3</v>
      </c>
      <c r="C1304" s="7" t="s">
        <v>27</v>
      </c>
    </row>
    <row r="1305" spans="1:3" x14ac:dyDescent="0.25">
      <c r="A1305" s="6">
        <v>41814</v>
      </c>
      <c r="B1305" s="6">
        <v>3</v>
      </c>
      <c r="C1305" s="7" t="s">
        <v>27</v>
      </c>
    </row>
    <row r="1306" spans="1:3" x14ac:dyDescent="0.25">
      <c r="A1306" s="6">
        <v>41815</v>
      </c>
      <c r="B1306" s="6">
        <v>3</v>
      </c>
      <c r="C1306" s="7" t="s">
        <v>27</v>
      </c>
    </row>
    <row r="1307" spans="1:3" x14ac:dyDescent="0.25">
      <c r="A1307" s="6">
        <v>41816</v>
      </c>
      <c r="B1307" s="6">
        <v>3</v>
      </c>
      <c r="C1307" s="7" t="s">
        <v>27</v>
      </c>
    </row>
    <row r="1308" spans="1:3" x14ac:dyDescent="0.25">
      <c r="A1308" s="6">
        <v>41817</v>
      </c>
      <c r="B1308" s="6">
        <v>3</v>
      </c>
      <c r="C1308" s="7" t="s">
        <v>27</v>
      </c>
    </row>
    <row r="1309" spans="1:3" x14ac:dyDescent="0.25">
      <c r="A1309" s="6">
        <v>41818</v>
      </c>
      <c r="B1309" s="6">
        <v>3</v>
      </c>
      <c r="C1309" s="7" t="s">
        <v>27</v>
      </c>
    </row>
    <row r="1310" spans="1:3" x14ac:dyDescent="0.25">
      <c r="A1310" s="6">
        <v>41819</v>
      </c>
      <c r="B1310" s="6">
        <v>3</v>
      </c>
      <c r="C1310" s="7" t="s">
        <v>27</v>
      </c>
    </row>
    <row r="1311" spans="1:3" x14ac:dyDescent="0.25">
      <c r="A1311" s="6">
        <v>41820</v>
      </c>
      <c r="B1311" s="6">
        <v>2</v>
      </c>
      <c r="C1311" s="7" t="s">
        <v>26</v>
      </c>
    </row>
    <row r="1312" spans="1:3" x14ac:dyDescent="0.25">
      <c r="A1312" s="6">
        <v>41821</v>
      </c>
      <c r="B1312" s="6">
        <v>3</v>
      </c>
      <c r="C1312" s="7" t="s">
        <v>27</v>
      </c>
    </row>
    <row r="1313" spans="1:3" x14ac:dyDescent="0.25">
      <c r="A1313" s="6">
        <v>41822</v>
      </c>
      <c r="B1313" s="6">
        <v>3</v>
      </c>
      <c r="C1313" s="7" t="s">
        <v>27</v>
      </c>
    </row>
    <row r="1314" spans="1:3" x14ac:dyDescent="0.25">
      <c r="A1314" s="6">
        <v>41823</v>
      </c>
      <c r="B1314" s="6">
        <v>2</v>
      </c>
      <c r="C1314" s="7" t="s">
        <v>26</v>
      </c>
    </row>
    <row r="1315" spans="1:3" x14ac:dyDescent="0.25">
      <c r="A1315" s="6">
        <v>41824</v>
      </c>
      <c r="B1315" s="6">
        <v>2</v>
      </c>
      <c r="C1315" s="7" t="s">
        <v>26</v>
      </c>
    </row>
    <row r="1316" spans="1:3" x14ac:dyDescent="0.25">
      <c r="A1316" s="6">
        <v>50101</v>
      </c>
      <c r="B1316" s="6">
        <v>1</v>
      </c>
      <c r="C1316" s="7" t="s">
        <v>28</v>
      </c>
    </row>
    <row r="1317" spans="1:3" x14ac:dyDescent="0.25">
      <c r="A1317" s="6">
        <v>50201</v>
      </c>
      <c r="B1317" s="6">
        <v>3</v>
      </c>
      <c r="C1317" s="7" t="s">
        <v>27</v>
      </c>
    </row>
    <row r="1318" spans="1:3" x14ac:dyDescent="0.25">
      <c r="A1318" s="6">
        <v>50202</v>
      </c>
      <c r="B1318" s="6">
        <v>2</v>
      </c>
      <c r="C1318" s="7" t="s">
        <v>26</v>
      </c>
    </row>
    <row r="1319" spans="1:3" x14ac:dyDescent="0.25">
      <c r="A1319" s="6">
        <v>50203</v>
      </c>
      <c r="B1319" s="6">
        <v>3</v>
      </c>
      <c r="C1319" s="7" t="s">
        <v>27</v>
      </c>
    </row>
    <row r="1320" spans="1:3" x14ac:dyDescent="0.25">
      <c r="A1320" s="6">
        <v>50204</v>
      </c>
      <c r="B1320" s="6">
        <v>3</v>
      </c>
      <c r="C1320" s="7" t="s">
        <v>27</v>
      </c>
    </row>
    <row r="1321" spans="1:3" x14ac:dyDescent="0.25">
      <c r="A1321" s="6">
        <v>50205</v>
      </c>
      <c r="B1321" s="6">
        <v>2</v>
      </c>
      <c r="C1321" s="7" t="s">
        <v>26</v>
      </c>
    </row>
    <row r="1322" spans="1:3" x14ac:dyDescent="0.25">
      <c r="A1322" s="6">
        <v>50206</v>
      </c>
      <c r="B1322" s="6">
        <v>3</v>
      </c>
      <c r="C1322" s="7" t="s">
        <v>27</v>
      </c>
    </row>
    <row r="1323" spans="1:3" x14ac:dyDescent="0.25">
      <c r="A1323" s="6">
        <v>50207</v>
      </c>
      <c r="B1323" s="6">
        <v>2</v>
      </c>
      <c r="C1323" s="7" t="s">
        <v>26</v>
      </c>
    </row>
    <row r="1324" spans="1:3" x14ac:dyDescent="0.25">
      <c r="A1324" s="6">
        <v>50208</v>
      </c>
      <c r="B1324" s="6">
        <v>2</v>
      </c>
      <c r="C1324" s="7" t="s">
        <v>26</v>
      </c>
    </row>
    <row r="1325" spans="1:3" x14ac:dyDescent="0.25">
      <c r="A1325" s="6">
        <v>50209</v>
      </c>
      <c r="B1325" s="6">
        <v>2</v>
      </c>
      <c r="C1325" s="7" t="s">
        <v>26</v>
      </c>
    </row>
    <row r="1326" spans="1:3" x14ac:dyDescent="0.25">
      <c r="A1326" s="6">
        <v>50210</v>
      </c>
      <c r="B1326" s="6">
        <v>3</v>
      </c>
      <c r="C1326" s="7" t="s">
        <v>27</v>
      </c>
    </row>
    <row r="1327" spans="1:3" x14ac:dyDescent="0.25">
      <c r="A1327" s="6">
        <v>50211</v>
      </c>
      <c r="B1327" s="6">
        <v>3</v>
      </c>
      <c r="C1327" s="7" t="s">
        <v>27</v>
      </c>
    </row>
    <row r="1328" spans="1:3" x14ac:dyDescent="0.25">
      <c r="A1328" s="6">
        <v>50212</v>
      </c>
      <c r="B1328" s="6">
        <v>3</v>
      </c>
      <c r="C1328" s="7" t="s">
        <v>27</v>
      </c>
    </row>
    <row r="1329" spans="1:3" x14ac:dyDescent="0.25">
      <c r="A1329" s="6">
        <v>50213</v>
      </c>
      <c r="B1329" s="6">
        <v>2</v>
      </c>
      <c r="C1329" s="7" t="s">
        <v>26</v>
      </c>
    </row>
    <row r="1330" spans="1:3" x14ac:dyDescent="0.25">
      <c r="A1330" s="6">
        <v>50301</v>
      </c>
      <c r="B1330" s="6">
        <v>2</v>
      </c>
      <c r="C1330" s="7" t="s">
        <v>26</v>
      </c>
    </row>
    <row r="1331" spans="1:3" x14ac:dyDescent="0.25">
      <c r="A1331" s="6">
        <v>50302</v>
      </c>
      <c r="B1331" s="6">
        <v>3</v>
      </c>
      <c r="C1331" s="7" t="s">
        <v>27</v>
      </c>
    </row>
    <row r="1332" spans="1:3" x14ac:dyDescent="0.25">
      <c r="A1332" s="6">
        <v>50303</v>
      </c>
      <c r="B1332" s="6">
        <v>3</v>
      </c>
      <c r="C1332" s="7" t="s">
        <v>27</v>
      </c>
    </row>
    <row r="1333" spans="1:3" x14ac:dyDescent="0.25">
      <c r="A1333" s="6">
        <v>50304</v>
      </c>
      <c r="B1333" s="6">
        <v>3</v>
      </c>
      <c r="C1333" s="7" t="s">
        <v>27</v>
      </c>
    </row>
    <row r="1334" spans="1:3" x14ac:dyDescent="0.25">
      <c r="A1334" s="6">
        <v>50305</v>
      </c>
      <c r="B1334" s="6">
        <v>2</v>
      </c>
      <c r="C1334" s="7" t="s">
        <v>26</v>
      </c>
    </row>
    <row r="1335" spans="1:3" x14ac:dyDescent="0.25">
      <c r="A1335" s="6">
        <v>50306</v>
      </c>
      <c r="B1335" s="6">
        <v>3</v>
      </c>
      <c r="C1335" s="7" t="s">
        <v>27</v>
      </c>
    </row>
    <row r="1336" spans="1:3" x14ac:dyDescent="0.25">
      <c r="A1336" s="6">
        <v>50307</v>
      </c>
      <c r="B1336" s="6">
        <v>3</v>
      </c>
      <c r="C1336" s="7" t="s">
        <v>27</v>
      </c>
    </row>
    <row r="1337" spans="1:3" x14ac:dyDescent="0.25">
      <c r="A1337" s="6">
        <v>50308</v>
      </c>
      <c r="B1337" s="6">
        <v>2</v>
      </c>
      <c r="C1337" s="7" t="s">
        <v>26</v>
      </c>
    </row>
    <row r="1338" spans="1:3" x14ac:dyDescent="0.25">
      <c r="A1338" s="6">
        <v>50309</v>
      </c>
      <c r="B1338" s="6">
        <v>3</v>
      </c>
      <c r="C1338" s="7" t="s">
        <v>27</v>
      </c>
    </row>
    <row r="1339" spans="1:3" x14ac:dyDescent="0.25">
      <c r="A1339" s="6">
        <v>50310</v>
      </c>
      <c r="B1339" s="6">
        <v>2</v>
      </c>
      <c r="C1339" s="7" t="s">
        <v>26</v>
      </c>
    </row>
    <row r="1340" spans="1:3" x14ac:dyDescent="0.25">
      <c r="A1340" s="6">
        <v>50311</v>
      </c>
      <c r="B1340" s="6">
        <v>3</v>
      </c>
      <c r="C1340" s="7" t="s">
        <v>27</v>
      </c>
    </row>
    <row r="1341" spans="1:3" x14ac:dyDescent="0.25">
      <c r="A1341" s="6">
        <v>50312</v>
      </c>
      <c r="B1341" s="6">
        <v>3</v>
      </c>
      <c r="C1341" s="7" t="s">
        <v>27</v>
      </c>
    </row>
    <row r="1342" spans="1:3" x14ac:dyDescent="0.25">
      <c r="A1342" s="6">
        <v>50313</v>
      </c>
      <c r="B1342" s="6">
        <v>3</v>
      </c>
      <c r="C1342" s="7" t="s">
        <v>27</v>
      </c>
    </row>
    <row r="1343" spans="1:3" x14ac:dyDescent="0.25">
      <c r="A1343" s="6">
        <v>50314</v>
      </c>
      <c r="B1343" s="6">
        <v>2</v>
      </c>
      <c r="C1343" s="7" t="s">
        <v>26</v>
      </c>
    </row>
    <row r="1344" spans="1:3" x14ac:dyDescent="0.25">
      <c r="A1344" s="6">
        <v>50315</v>
      </c>
      <c r="B1344" s="6">
        <v>3</v>
      </c>
      <c r="C1344" s="7" t="s">
        <v>27</v>
      </c>
    </row>
    <row r="1345" spans="1:3" x14ac:dyDescent="0.25">
      <c r="A1345" s="6">
        <v>50316</v>
      </c>
      <c r="B1345" s="6">
        <v>3</v>
      </c>
      <c r="C1345" s="7" t="s">
        <v>27</v>
      </c>
    </row>
    <row r="1346" spans="1:3" x14ac:dyDescent="0.25">
      <c r="A1346" s="6">
        <v>50317</v>
      </c>
      <c r="B1346" s="6">
        <v>3</v>
      </c>
      <c r="C1346" s="7" t="s">
        <v>27</v>
      </c>
    </row>
    <row r="1347" spans="1:3" x14ac:dyDescent="0.25">
      <c r="A1347" s="6">
        <v>50318</v>
      </c>
      <c r="B1347" s="6">
        <v>3</v>
      </c>
      <c r="C1347" s="7" t="s">
        <v>27</v>
      </c>
    </row>
    <row r="1348" spans="1:3" x14ac:dyDescent="0.25">
      <c r="A1348" s="6">
        <v>50319</v>
      </c>
      <c r="B1348" s="6">
        <v>3</v>
      </c>
      <c r="C1348" s="7" t="s">
        <v>27</v>
      </c>
    </row>
    <row r="1349" spans="1:3" x14ac:dyDescent="0.25">
      <c r="A1349" s="6">
        <v>50320</v>
      </c>
      <c r="B1349" s="6">
        <v>3</v>
      </c>
      <c r="C1349" s="7" t="s">
        <v>27</v>
      </c>
    </row>
    <row r="1350" spans="1:3" x14ac:dyDescent="0.25">
      <c r="A1350" s="6">
        <v>50321</v>
      </c>
      <c r="B1350" s="6">
        <v>3</v>
      </c>
      <c r="C1350" s="7" t="s">
        <v>27</v>
      </c>
    </row>
    <row r="1351" spans="1:3" x14ac:dyDescent="0.25">
      <c r="A1351" s="6">
        <v>50322</v>
      </c>
      <c r="B1351" s="6">
        <v>3</v>
      </c>
      <c r="C1351" s="7" t="s">
        <v>27</v>
      </c>
    </row>
    <row r="1352" spans="1:3" x14ac:dyDescent="0.25">
      <c r="A1352" s="6">
        <v>50323</v>
      </c>
      <c r="B1352" s="6">
        <v>3</v>
      </c>
      <c r="C1352" s="7" t="s">
        <v>27</v>
      </c>
    </row>
    <row r="1353" spans="1:3" x14ac:dyDescent="0.25">
      <c r="A1353" s="6">
        <v>50324</v>
      </c>
      <c r="B1353" s="6">
        <v>2</v>
      </c>
      <c r="C1353" s="7" t="s">
        <v>26</v>
      </c>
    </row>
    <row r="1354" spans="1:3" x14ac:dyDescent="0.25">
      <c r="A1354" s="6">
        <v>50325</v>
      </c>
      <c r="B1354" s="6">
        <v>3</v>
      </c>
      <c r="C1354" s="7" t="s">
        <v>27</v>
      </c>
    </row>
    <row r="1355" spans="1:3" x14ac:dyDescent="0.25">
      <c r="A1355" s="6">
        <v>50326</v>
      </c>
      <c r="B1355" s="6">
        <v>2</v>
      </c>
      <c r="C1355" s="7" t="s">
        <v>26</v>
      </c>
    </row>
    <row r="1356" spans="1:3" x14ac:dyDescent="0.25">
      <c r="A1356" s="6">
        <v>50327</v>
      </c>
      <c r="B1356" s="6">
        <v>3</v>
      </c>
      <c r="C1356" s="7" t="s">
        <v>27</v>
      </c>
    </row>
    <row r="1357" spans="1:3" x14ac:dyDescent="0.25">
      <c r="A1357" s="6">
        <v>50328</v>
      </c>
      <c r="B1357" s="6">
        <v>3</v>
      </c>
      <c r="C1357" s="7" t="s">
        <v>27</v>
      </c>
    </row>
    <row r="1358" spans="1:3" x14ac:dyDescent="0.25">
      <c r="A1358" s="6">
        <v>50329</v>
      </c>
      <c r="B1358" s="6">
        <v>3</v>
      </c>
      <c r="C1358" s="7" t="s">
        <v>27</v>
      </c>
    </row>
    <row r="1359" spans="1:3" x14ac:dyDescent="0.25">
      <c r="A1359" s="6">
        <v>50330</v>
      </c>
      <c r="B1359" s="6">
        <v>3</v>
      </c>
      <c r="C1359" s="7" t="s">
        <v>27</v>
      </c>
    </row>
    <row r="1360" spans="1:3" x14ac:dyDescent="0.25">
      <c r="A1360" s="6">
        <v>50331</v>
      </c>
      <c r="B1360" s="6">
        <v>3</v>
      </c>
      <c r="C1360" s="7" t="s">
        <v>27</v>
      </c>
    </row>
    <row r="1361" spans="1:3" x14ac:dyDescent="0.25">
      <c r="A1361" s="6">
        <v>50332</v>
      </c>
      <c r="B1361" s="6">
        <v>3</v>
      </c>
      <c r="C1361" s="7" t="s">
        <v>27</v>
      </c>
    </row>
    <row r="1362" spans="1:3" x14ac:dyDescent="0.25">
      <c r="A1362" s="6">
        <v>50335</v>
      </c>
      <c r="B1362" s="6">
        <v>3</v>
      </c>
      <c r="C1362" s="7" t="s">
        <v>27</v>
      </c>
    </row>
    <row r="1363" spans="1:3" x14ac:dyDescent="0.25">
      <c r="A1363" s="6">
        <v>50336</v>
      </c>
      <c r="B1363" s="6">
        <v>3</v>
      </c>
      <c r="C1363" s="7" t="s">
        <v>27</v>
      </c>
    </row>
    <row r="1364" spans="1:3" x14ac:dyDescent="0.25">
      <c r="A1364" s="6">
        <v>50337</v>
      </c>
      <c r="B1364" s="6">
        <v>3</v>
      </c>
      <c r="C1364" s="7" t="s">
        <v>27</v>
      </c>
    </row>
    <row r="1365" spans="1:3" x14ac:dyDescent="0.25">
      <c r="A1365" s="6">
        <v>50338</v>
      </c>
      <c r="B1365" s="6">
        <v>2</v>
      </c>
      <c r="C1365" s="7" t="s">
        <v>26</v>
      </c>
    </row>
    <row r="1366" spans="1:3" x14ac:dyDescent="0.25">
      <c r="A1366" s="6">
        <v>50339</v>
      </c>
      <c r="B1366" s="6">
        <v>2</v>
      </c>
      <c r="C1366" s="7" t="s">
        <v>26</v>
      </c>
    </row>
    <row r="1367" spans="1:3" x14ac:dyDescent="0.25">
      <c r="A1367" s="6">
        <v>50401</v>
      </c>
      <c r="B1367" s="6">
        <v>3</v>
      </c>
      <c r="C1367" s="7" t="s">
        <v>27</v>
      </c>
    </row>
    <row r="1368" spans="1:3" x14ac:dyDescent="0.25">
      <c r="A1368" s="6">
        <v>50402</v>
      </c>
      <c r="B1368" s="6">
        <v>3</v>
      </c>
      <c r="C1368" s="7" t="s">
        <v>27</v>
      </c>
    </row>
    <row r="1369" spans="1:3" x14ac:dyDescent="0.25">
      <c r="A1369" s="6">
        <v>50403</v>
      </c>
      <c r="B1369" s="6">
        <v>3</v>
      </c>
      <c r="C1369" s="7" t="s">
        <v>27</v>
      </c>
    </row>
    <row r="1370" spans="1:3" x14ac:dyDescent="0.25">
      <c r="A1370" s="6">
        <v>50404</v>
      </c>
      <c r="B1370" s="6">
        <v>2</v>
      </c>
      <c r="C1370" s="7" t="s">
        <v>26</v>
      </c>
    </row>
    <row r="1371" spans="1:3" x14ac:dyDescent="0.25">
      <c r="A1371" s="6">
        <v>50405</v>
      </c>
      <c r="B1371" s="6">
        <v>3</v>
      </c>
      <c r="C1371" s="7" t="s">
        <v>27</v>
      </c>
    </row>
    <row r="1372" spans="1:3" x14ac:dyDescent="0.25">
      <c r="A1372" s="6">
        <v>50406</v>
      </c>
      <c r="B1372" s="6">
        <v>3</v>
      </c>
      <c r="C1372" s="7" t="s">
        <v>27</v>
      </c>
    </row>
    <row r="1373" spans="1:3" x14ac:dyDescent="0.25">
      <c r="A1373" s="6">
        <v>50407</v>
      </c>
      <c r="B1373" s="6">
        <v>3</v>
      </c>
      <c r="C1373" s="7" t="s">
        <v>27</v>
      </c>
    </row>
    <row r="1374" spans="1:3" x14ac:dyDescent="0.25">
      <c r="A1374" s="6">
        <v>50408</v>
      </c>
      <c r="B1374" s="6">
        <v>3</v>
      </c>
      <c r="C1374" s="7" t="s">
        <v>27</v>
      </c>
    </row>
    <row r="1375" spans="1:3" x14ac:dyDescent="0.25">
      <c r="A1375" s="6">
        <v>50409</v>
      </c>
      <c r="B1375" s="6">
        <v>3</v>
      </c>
      <c r="C1375" s="7" t="s">
        <v>27</v>
      </c>
    </row>
    <row r="1376" spans="1:3" x14ac:dyDescent="0.25">
      <c r="A1376" s="6">
        <v>50410</v>
      </c>
      <c r="B1376" s="6">
        <v>3</v>
      </c>
      <c r="C1376" s="7" t="s">
        <v>27</v>
      </c>
    </row>
    <row r="1377" spans="1:3" x14ac:dyDescent="0.25">
      <c r="A1377" s="6">
        <v>50411</v>
      </c>
      <c r="B1377" s="6">
        <v>3</v>
      </c>
      <c r="C1377" s="7" t="s">
        <v>27</v>
      </c>
    </row>
    <row r="1378" spans="1:3" x14ac:dyDescent="0.25">
      <c r="A1378" s="6">
        <v>50412</v>
      </c>
      <c r="B1378" s="6">
        <v>3</v>
      </c>
      <c r="C1378" s="7" t="s">
        <v>27</v>
      </c>
    </row>
    <row r="1379" spans="1:3" x14ac:dyDescent="0.25">
      <c r="A1379" s="6">
        <v>50413</v>
      </c>
      <c r="B1379" s="6">
        <v>3</v>
      </c>
      <c r="C1379" s="7" t="s">
        <v>27</v>
      </c>
    </row>
    <row r="1380" spans="1:3" x14ac:dyDescent="0.25">
      <c r="A1380" s="6">
        <v>50414</v>
      </c>
      <c r="B1380" s="6">
        <v>3</v>
      </c>
      <c r="C1380" s="7" t="s">
        <v>27</v>
      </c>
    </row>
    <row r="1381" spans="1:3" x14ac:dyDescent="0.25">
      <c r="A1381" s="6">
        <v>50415</v>
      </c>
      <c r="B1381" s="6">
        <v>3</v>
      </c>
      <c r="C1381" s="7" t="s">
        <v>27</v>
      </c>
    </row>
    <row r="1382" spans="1:3" x14ac:dyDescent="0.25">
      <c r="A1382" s="6">
        <v>50416</v>
      </c>
      <c r="B1382" s="6">
        <v>3</v>
      </c>
      <c r="C1382" s="7" t="s">
        <v>27</v>
      </c>
    </row>
    <row r="1383" spans="1:3" x14ac:dyDescent="0.25">
      <c r="A1383" s="6">
        <v>50417</v>
      </c>
      <c r="B1383" s="6">
        <v>3</v>
      </c>
      <c r="C1383" s="7" t="s">
        <v>27</v>
      </c>
    </row>
    <row r="1384" spans="1:3" x14ac:dyDescent="0.25">
      <c r="A1384" s="6">
        <v>50418</v>
      </c>
      <c r="B1384" s="6">
        <v>2</v>
      </c>
      <c r="C1384" s="7" t="s">
        <v>26</v>
      </c>
    </row>
    <row r="1385" spans="1:3" x14ac:dyDescent="0.25">
      <c r="A1385" s="6">
        <v>50419</v>
      </c>
      <c r="B1385" s="6">
        <v>3</v>
      </c>
      <c r="C1385" s="7" t="s">
        <v>27</v>
      </c>
    </row>
    <row r="1386" spans="1:3" x14ac:dyDescent="0.25">
      <c r="A1386" s="6">
        <v>50420</v>
      </c>
      <c r="B1386" s="6">
        <v>3</v>
      </c>
      <c r="C1386" s="7" t="s">
        <v>27</v>
      </c>
    </row>
    <row r="1387" spans="1:3" x14ac:dyDescent="0.25">
      <c r="A1387" s="6">
        <v>50421</v>
      </c>
      <c r="B1387" s="6">
        <v>2</v>
      </c>
      <c r="C1387" s="7" t="s">
        <v>26</v>
      </c>
    </row>
    <row r="1388" spans="1:3" x14ac:dyDescent="0.25">
      <c r="A1388" s="6">
        <v>50422</v>
      </c>
      <c r="B1388" s="6">
        <v>3</v>
      </c>
      <c r="C1388" s="7" t="s">
        <v>27</v>
      </c>
    </row>
    <row r="1389" spans="1:3" x14ac:dyDescent="0.25">
      <c r="A1389" s="6">
        <v>50423</v>
      </c>
      <c r="B1389" s="6">
        <v>3</v>
      </c>
      <c r="C1389" s="7" t="s">
        <v>27</v>
      </c>
    </row>
    <row r="1390" spans="1:3" x14ac:dyDescent="0.25">
      <c r="A1390" s="6">
        <v>50424</v>
      </c>
      <c r="B1390" s="6">
        <v>3</v>
      </c>
      <c r="C1390" s="7" t="s">
        <v>27</v>
      </c>
    </row>
    <row r="1391" spans="1:3" x14ac:dyDescent="0.25">
      <c r="A1391" s="6">
        <v>50425</v>
      </c>
      <c r="B1391" s="6">
        <v>3</v>
      </c>
      <c r="C1391" s="7" t="s">
        <v>27</v>
      </c>
    </row>
    <row r="1392" spans="1:3" x14ac:dyDescent="0.25">
      <c r="A1392" s="6">
        <v>50501</v>
      </c>
      <c r="B1392" s="6">
        <v>3</v>
      </c>
      <c r="C1392" s="7" t="s">
        <v>27</v>
      </c>
    </row>
    <row r="1393" spans="1:3" x14ac:dyDescent="0.25">
      <c r="A1393" s="6">
        <v>50502</v>
      </c>
      <c r="B1393" s="6">
        <v>3</v>
      </c>
      <c r="C1393" s="7" t="s">
        <v>27</v>
      </c>
    </row>
    <row r="1394" spans="1:3" x14ac:dyDescent="0.25">
      <c r="A1394" s="6">
        <v>50503</v>
      </c>
      <c r="B1394" s="6">
        <v>3</v>
      </c>
      <c r="C1394" s="7" t="s">
        <v>27</v>
      </c>
    </row>
    <row r="1395" spans="1:3" x14ac:dyDescent="0.25">
      <c r="A1395" s="6">
        <v>50504</v>
      </c>
      <c r="B1395" s="6">
        <v>3</v>
      </c>
      <c r="C1395" s="7" t="s">
        <v>27</v>
      </c>
    </row>
    <row r="1396" spans="1:3" x14ac:dyDescent="0.25">
      <c r="A1396" s="6">
        <v>50505</v>
      </c>
      <c r="B1396" s="6">
        <v>3</v>
      </c>
      <c r="C1396" s="7" t="s">
        <v>27</v>
      </c>
    </row>
    <row r="1397" spans="1:3" x14ac:dyDescent="0.25">
      <c r="A1397" s="6">
        <v>50506</v>
      </c>
      <c r="B1397" s="6">
        <v>3</v>
      </c>
      <c r="C1397" s="7" t="s">
        <v>27</v>
      </c>
    </row>
    <row r="1398" spans="1:3" x14ac:dyDescent="0.25">
      <c r="A1398" s="6">
        <v>50507</v>
      </c>
      <c r="B1398" s="6">
        <v>3</v>
      </c>
      <c r="C1398" s="7" t="s">
        <v>27</v>
      </c>
    </row>
    <row r="1399" spans="1:3" x14ac:dyDescent="0.25">
      <c r="A1399" s="6">
        <v>50508</v>
      </c>
      <c r="B1399" s="6">
        <v>3</v>
      </c>
      <c r="C1399" s="7" t="s">
        <v>27</v>
      </c>
    </row>
    <row r="1400" spans="1:3" x14ac:dyDescent="0.25">
      <c r="A1400" s="6">
        <v>50509</v>
      </c>
      <c r="B1400" s="6">
        <v>3</v>
      </c>
      <c r="C1400" s="7" t="s">
        <v>27</v>
      </c>
    </row>
    <row r="1401" spans="1:3" x14ac:dyDescent="0.25">
      <c r="A1401" s="6">
        <v>50510</v>
      </c>
      <c r="B1401" s="6">
        <v>3</v>
      </c>
      <c r="C1401" s="7" t="s">
        <v>27</v>
      </c>
    </row>
    <row r="1402" spans="1:3" x14ac:dyDescent="0.25">
      <c r="A1402" s="6">
        <v>50511</v>
      </c>
      <c r="B1402" s="6">
        <v>3</v>
      </c>
      <c r="C1402" s="7" t="s">
        <v>27</v>
      </c>
    </row>
    <row r="1403" spans="1:3" x14ac:dyDescent="0.25">
      <c r="A1403" s="6">
        <v>50512</v>
      </c>
      <c r="B1403" s="6">
        <v>3</v>
      </c>
      <c r="C1403" s="7" t="s">
        <v>27</v>
      </c>
    </row>
    <row r="1404" spans="1:3" x14ac:dyDescent="0.25">
      <c r="A1404" s="6">
        <v>50513</v>
      </c>
      <c r="B1404" s="6">
        <v>3</v>
      </c>
      <c r="C1404" s="7" t="s">
        <v>27</v>
      </c>
    </row>
    <row r="1405" spans="1:3" x14ac:dyDescent="0.25">
      <c r="A1405" s="6">
        <v>50514</v>
      </c>
      <c r="B1405" s="6">
        <v>3</v>
      </c>
      <c r="C1405" s="7" t="s">
        <v>27</v>
      </c>
    </row>
    <row r="1406" spans="1:3" x14ac:dyDescent="0.25">
      <c r="A1406" s="6">
        <v>50515</v>
      </c>
      <c r="B1406" s="6">
        <v>3</v>
      </c>
      <c r="C1406" s="7" t="s">
        <v>27</v>
      </c>
    </row>
    <row r="1407" spans="1:3" x14ac:dyDescent="0.25">
      <c r="A1407" s="6">
        <v>50601</v>
      </c>
      <c r="B1407" s="6">
        <v>3</v>
      </c>
      <c r="C1407" s="7" t="s">
        <v>27</v>
      </c>
    </row>
    <row r="1408" spans="1:3" x14ac:dyDescent="0.25">
      <c r="A1408" s="6">
        <v>50602</v>
      </c>
      <c r="B1408" s="6">
        <v>3</v>
      </c>
      <c r="C1408" s="7" t="s">
        <v>27</v>
      </c>
    </row>
    <row r="1409" spans="1:3" x14ac:dyDescent="0.25">
      <c r="A1409" s="6">
        <v>50603</v>
      </c>
      <c r="B1409" s="6">
        <v>3</v>
      </c>
      <c r="C1409" s="7" t="s">
        <v>27</v>
      </c>
    </row>
    <row r="1410" spans="1:3" x14ac:dyDescent="0.25">
      <c r="A1410" s="6">
        <v>50604</v>
      </c>
      <c r="B1410" s="6">
        <v>3</v>
      </c>
      <c r="C1410" s="7" t="s">
        <v>27</v>
      </c>
    </row>
    <row r="1411" spans="1:3" x14ac:dyDescent="0.25">
      <c r="A1411" s="6">
        <v>50605</v>
      </c>
      <c r="B1411" s="6">
        <v>3</v>
      </c>
      <c r="C1411" s="7" t="s">
        <v>27</v>
      </c>
    </row>
    <row r="1412" spans="1:3" x14ac:dyDescent="0.25">
      <c r="A1412" s="6">
        <v>50606</v>
      </c>
      <c r="B1412" s="6">
        <v>3</v>
      </c>
      <c r="C1412" s="7" t="s">
        <v>27</v>
      </c>
    </row>
    <row r="1413" spans="1:3" x14ac:dyDescent="0.25">
      <c r="A1413" s="6">
        <v>50607</v>
      </c>
      <c r="B1413" s="6">
        <v>3</v>
      </c>
      <c r="C1413" s="7" t="s">
        <v>27</v>
      </c>
    </row>
    <row r="1414" spans="1:3" x14ac:dyDescent="0.25">
      <c r="A1414" s="6">
        <v>50608</v>
      </c>
      <c r="B1414" s="6">
        <v>3</v>
      </c>
      <c r="C1414" s="7" t="s">
        <v>27</v>
      </c>
    </row>
    <row r="1415" spans="1:3" x14ac:dyDescent="0.25">
      <c r="A1415" s="6">
        <v>50609</v>
      </c>
      <c r="B1415" s="6">
        <v>3</v>
      </c>
      <c r="C1415" s="7" t="s">
        <v>27</v>
      </c>
    </row>
    <row r="1416" spans="1:3" x14ac:dyDescent="0.25">
      <c r="A1416" s="6">
        <v>50610</v>
      </c>
      <c r="B1416" s="6">
        <v>3</v>
      </c>
      <c r="C1416" s="7" t="s">
        <v>27</v>
      </c>
    </row>
    <row r="1417" spans="1:3" x14ac:dyDescent="0.25">
      <c r="A1417" s="6">
        <v>50611</v>
      </c>
      <c r="B1417" s="6">
        <v>3</v>
      </c>
      <c r="C1417" s="7" t="s">
        <v>27</v>
      </c>
    </row>
    <row r="1418" spans="1:3" x14ac:dyDescent="0.25">
      <c r="A1418" s="6">
        <v>50612</v>
      </c>
      <c r="B1418" s="6">
        <v>3</v>
      </c>
      <c r="C1418" s="7" t="s">
        <v>27</v>
      </c>
    </row>
    <row r="1419" spans="1:3" x14ac:dyDescent="0.25">
      <c r="A1419" s="6">
        <v>50613</v>
      </c>
      <c r="B1419" s="6">
        <v>3</v>
      </c>
      <c r="C1419" s="7" t="s">
        <v>27</v>
      </c>
    </row>
    <row r="1420" spans="1:3" x14ac:dyDescent="0.25">
      <c r="A1420" s="6">
        <v>50614</v>
      </c>
      <c r="B1420" s="6">
        <v>3</v>
      </c>
      <c r="C1420" s="7" t="s">
        <v>27</v>
      </c>
    </row>
    <row r="1421" spans="1:3" x14ac:dyDescent="0.25">
      <c r="A1421" s="6">
        <v>50615</v>
      </c>
      <c r="B1421" s="6">
        <v>3</v>
      </c>
      <c r="C1421" s="7" t="s">
        <v>27</v>
      </c>
    </row>
    <row r="1422" spans="1:3" x14ac:dyDescent="0.25">
      <c r="A1422" s="6">
        <v>50616</v>
      </c>
      <c r="B1422" s="6">
        <v>3</v>
      </c>
      <c r="C1422" s="7" t="s">
        <v>27</v>
      </c>
    </row>
    <row r="1423" spans="1:3" x14ac:dyDescent="0.25">
      <c r="A1423" s="6">
        <v>50617</v>
      </c>
      <c r="B1423" s="6">
        <v>3</v>
      </c>
      <c r="C1423" s="7" t="s">
        <v>27</v>
      </c>
    </row>
    <row r="1424" spans="1:3" x14ac:dyDescent="0.25">
      <c r="A1424" s="6">
        <v>50618</v>
      </c>
      <c r="B1424" s="6">
        <v>3</v>
      </c>
      <c r="C1424" s="7" t="s">
        <v>27</v>
      </c>
    </row>
    <row r="1425" spans="1:3" x14ac:dyDescent="0.25">
      <c r="A1425" s="6">
        <v>50619</v>
      </c>
      <c r="B1425" s="6">
        <v>2</v>
      </c>
      <c r="C1425" s="7" t="s">
        <v>26</v>
      </c>
    </row>
    <row r="1426" spans="1:3" x14ac:dyDescent="0.25">
      <c r="A1426" s="6">
        <v>50620</v>
      </c>
      <c r="B1426" s="6">
        <v>3</v>
      </c>
      <c r="C1426" s="7" t="s">
        <v>27</v>
      </c>
    </row>
    <row r="1427" spans="1:3" x14ac:dyDescent="0.25">
      <c r="A1427" s="6">
        <v>50621</v>
      </c>
      <c r="B1427" s="6">
        <v>3</v>
      </c>
      <c r="C1427" s="7" t="s">
        <v>27</v>
      </c>
    </row>
    <row r="1428" spans="1:3" x14ac:dyDescent="0.25">
      <c r="A1428" s="6">
        <v>50622</v>
      </c>
      <c r="B1428" s="6">
        <v>3</v>
      </c>
      <c r="C1428" s="7" t="s">
        <v>27</v>
      </c>
    </row>
    <row r="1429" spans="1:3" x14ac:dyDescent="0.25">
      <c r="A1429" s="6">
        <v>50623</v>
      </c>
      <c r="B1429" s="6">
        <v>3</v>
      </c>
      <c r="C1429" s="7" t="s">
        <v>27</v>
      </c>
    </row>
    <row r="1430" spans="1:3" x14ac:dyDescent="0.25">
      <c r="A1430" s="6">
        <v>50624</v>
      </c>
      <c r="B1430" s="6">
        <v>3</v>
      </c>
      <c r="C1430" s="7" t="s">
        <v>27</v>
      </c>
    </row>
    <row r="1431" spans="1:3" x14ac:dyDescent="0.25">
      <c r="A1431" s="6">
        <v>50625</v>
      </c>
      <c r="B1431" s="6">
        <v>3</v>
      </c>
      <c r="C1431" s="7" t="s">
        <v>27</v>
      </c>
    </row>
    <row r="1432" spans="1:3" x14ac:dyDescent="0.25">
      <c r="A1432" s="6">
        <v>50626</v>
      </c>
      <c r="B1432" s="6">
        <v>3</v>
      </c>
      <c r="C1432" s="7" t="s">
        <v>27</v>
      </c>
    </row>
    <row r="1433" spans="1:3" x14ac:dyDescent="0.25">
      <c r="A1433" s="6">
        <v>50627</v>
      </c>
      <c r="B1433" s="6">
        <v>3</v>
      </c>
      <c r="C1433" s="7" t="s">
        <v>27</v>
      </c>
    </row>
    <row r="1434" spans="1:3" x14ac:dyDescent="0.25">
      <c r="A1434" s="6">
        <v>50628</v>
      </c>
      <c r="B1434" s="6">
        <v>2</v>
      </c>
      <c r="C1434" s="7" t="s">
        <v>26</v>
      </c>
    </row>
    <row r="1435" spans="1:3" x14ac:dyDescent="0.25">
      <c r="A1435" s="6">
        <v>60101</v>
      </c>
      <c r="B1435" s="6">
        <v>1</v>
      </c>
      <c r="C1435" s="7" t="s">
        <v>28</v>
      </c>
    </row>
    <row r="1436" spans="1:3" x14ac:dyDescent="0.25">
      <c r="A1436" s="6">
        <v>60305</v>
      </c>
      <c r="B1436" s="6">
        <v>2</v>
      </c>
      <c r="C1436" s="7" t="s">
        <v>26</v>
      </c>
    </row>
    <row r="1437" spans="1:3" x14ac:dyDescent="0.25">
      <c r="A1437" s="6">
        <v>60318</v>
      </c>
      <c r="B1437" s="6">
        <v>3</v>
      </c>
      <c r="C1437" s="7" t="s">
        <v>27</v>
      </c>
    </row>
    <row r="1438" spans="1:3" x14ac:dyDescent="0.25">
      <c r="A1438" s="6">
        <v>60323</v>
      </c>
      <c r="B1438" s="6">
        <v>3</v>
      </c>
      <c r="C1438" s="7" t="s">
        <v>27</v>
      </c>
    </row>
    <row r="1439" spans="1:3" x14ac:dyDescent="0.25">
      <c r="A1439" s="6">
        <v>60324</v>
      </c>
      <c r="B1439" s="6">
        <v>3</v>
      </c>
      <c r="C1439" s="7" t="s">
        <v>27</v>
      </c>
    </row>
    <row r="1440" spans="1:3" x14ac:dyDescent="0.25">
      <c r="A1440" s="6">
        <v>60326</v>
      </c>
      <c r="B1440" s="6">
        <v>3</v>
      </c>
      <c r="C1440" s="7" t="s">
        <v>27</v>
      </c>
    </row>
    <row r="1441" spans="1:3" x14ac:dyDescent="0.25">
      <c r="A1441" s="6">
        <v>60329</v>
      </c>
      <c r="B1441" s="6">
        <v>3</v>
      </c>
      <c r="C1441" s="7" t="s">
        <v>27</v>
      </c>
    </row>
    <row r="1442" spans="1:3" x14ac:dyDescent="0.25">
      <c r="A1442" s="6">
        <v>60341</v>
      </c>
      <c r="B1442" s="6">
        <v>3</v>
      </c>
      <c r="C1442" s="7" t="s">
        <v>27</v>
      </c>
    </row>
    <row r="1443" spans="1:3" x14ac:dyDescent="0.25">
      <c r="A1443" s="6">
        <v>60344</v>
      </c>
      <c r="B1443" s="6">
        <v>2</v>
      </c>
      <c r="C1443" s="7" t="s">
        <v>26</v>
      </c>
    </row>
    <row r="1444" spans="1:3" x14ac:dyDescent="0.25">
      <c r="A1444" s="6">
        <v>60345</v>
      </c>
      <c r="B1444" s="6">
        <v>3</v>
      </c>
      <c r="C1444" s="7" t="s">
        <v>27</v>
      </c>
    </row>
    <row r="1445" spans="1:3" x14ac:dyDescent="0.25">
      <c r="A1445" s="6">
        <v>60346</v>
      </c>
      <c r="B1445" s="6">
        <v>3</v>
      </c>
      <c r="C1445" s="7" t="s">
        <v>27</v>
      </c>
    </row>
    <row r="1446" spans="1:3" x14ac:dyDescent="0.25">
      <c r="A1446" s="6">
        <v>60347</v>
      </c>
      <c r="B1446" s="6">
        <v>3</v>
      </c>
      <c r="C1446" s="7" t="s">
        <v>27</v>
      </c>
    </row>
    <row r="1447" spans="1:3" x14ac:dyDescent="0.25">
      <c r="A1447" s="6">
        <v>60348</v>
      </c>
      <c r="B1447" s="6">
        <v>3</v>
      </c>
      <c r="C1447" s="7" t="s">
        <v>27</v>
      </c>
    </row>
    <row r="1448" spans="1:3" x14ac:dyDescent="0.25">
      <c r="A1448" s="6">
        <v>60349</v>
      </c>
      <c r="B1448" s="6">
        <v>3</v>
      </c>
      <c r="C1448" s="7" t="s">
        <v>27</v>
      </c>
    </row>
    <row r="1449" spans="1:3" x14ac:dyDescent="0.25">
      <c r="A1449" s="6">
        <v>60350</v>
      </c>
      <c r="B1449" s="6">
        <v>3</v>
      </c>
      <c r="C1449" s="7" t="s">
        <v>27</v>
      </c>
    </row>
    <row r="1450" spans="1:3" x14ac:dyDescent="0.25">
      <c r="A1450" s="6">
        <v>60351</v>
      </c>
      <c r="B1450" s="6">
        <v>3</v>
      </c>
      <c r="C1450" s="7" t="s">
        <v>27</v>
      </c>
    </row>
    <row r="1451" spans="1:3" x14ac:dyDescent="0.25">
      <c r="A1451" s="6">
        <v>60608</v>
      </c>
      <c r="B1451" s="6">
        <v>2</v>
      </c>
      <c r="C1451" s="7" t="s">
        <v>26</v>
      </c>
    </row>
    <row r="1452" spans="1:3" x14ac:dyDescent="0.25">
      <c r="A1452" s="6">
        <v>60611</v>
      </c>
      <c r="B1452" s="6">
        <v>2</v>
      </c>
      <c r="C1452" s="7" t="s">
        <v>26</v>
      </c>
    </row>
    <row r="1453" spans="1:3" x14ac:dyDescent="0.25">
      <c r="A1453" s="6">
        <v>60613</v>
      </c>
      <c r="B1453" s="6">
        <v>2</v>
      </c>
      <c r="C1453" s="7" t="s">
        <v>26</v>
      </c>
    </row>
    <row r="1454" spans="1:3" x14ac:dyDescent="0.25">
      <c r="A1454" s="6">
        <v>60617</v>
      </c>
      <c r="B1454" s="6">
        <v>2</v>
      </c>
      <c r="C1454" s="7" t="s">
        <v>26</v>
      </c>
    </row>
    <row r="1455" spans="1:3" x14ac:dyDescent="0.25">
      <c r="A1455" s="6">
        <v>60618</v>
      </c>
      <c r="B1455" s="6">
        <v>3</v>
      </c>
      <c r="C1455" s="7" t="s">
        <v>27</v>
      </c>
    </row>
    <row r="1456" spans="1:3" x14ac:dyDescent="0.25">
      <c r="A1456" s="6">
        <v>60619</v>
      </c>
      <c r="B1456" s="6">
        <v>2</v>
      </c>
      <c r="C1456" s="7" t="s">
        <v>26</v>
      </c>
    </row>
    <row r="1457" spans="1:3" x14ac:dyDescent="0.25">
      <c r="A1457" s="6">
        <v>60623</v>
      </c>
      <c r="B1457" s="6">
        <v>3</v>
      </c>
      <c r="C1457" s="7" t="s">
        <v>27</v>
      </c>
    </row>
    <row r="1458" spans="1:3" x14ac:dyDescent="0.25">
      <c r="A1458" s="6">
        <v>60624</v>
      </c>
      <c r="B1458" s="6">
        <v>2</v>
      </c>
      <c r="C1458" s="7" t="s">
        <v>26</v>
      </c>
    </row>
    <row r="1459" spans="1:3" x14ac:dyDescent="0.25">
      <c r="A1459" s="6">
        <v>60626</v>
      </c>
      <c r="B1459" s="6">
        <v>3</v>
      </c>
      <c r="C1459" s="7" t="s">
        <v>27</v>
      </c>
    </row>
    <row r="1460" spans="1:3" x14ac:dyDescent="0.25">
      <c r="A1460" s="6">
        <v>60628</v>
      </c>
      <c r="B1460" s="6">
        <v>3</v>
      </c>
      <c r="C1460" s="7" t="s">
        <v>27</v>
      </c>
    </row>
    <row r="1461" spans="1:3" x14ac:dyDescent="0.25">
      <c r="A1461" s="6">
        <v>60629</v>
      </c>
      <c r="B1461" s="6">
        <v>3</v>
      </c>
      <c r="C1461" s="7" t="s">
        <v>27</v>
      </c>
    </row>
    <row r="1462" spans="1:3" x14ac:dyDescent="0.25">
      <c r="A1462" s="6">
        <v>60632</v>
      </c>
      <c r="B1462" s="6">
        <v>3</v>
      </c>
      <c r="C1462" s="7" t="s">
        <v>27</v>
      </c>
    </row>
    <row r="1463" spans="1:3" x14ac:dyDescent="0.25">
      <c r="A1463" s="6">
        <v>60639</v>
      </c>
      <c r="B1463" s="6">
        <v>3</v>
      </c>
      <c r="C1463" s="7" t="s">
        <v>27</v>
      </c>
    </row>
    <row r="1464" spans="1:3" x14ac:dyDescent="0.25">
      <c r="A1464" s="6">
        <v>60641</v>
      </c>
      <c r="B1464" s="6">
        <v>3</v>
      </c>
      <c r="C1464" s="7" t="s">
        <v>27</v>
      </c>
    </row>
    <row r="1465" spans="1:3" x14ac:dyDescent="0.25">
      <c r="A1465" s="6">
        <v>60642</v>
      </c>
      <c r="B1465" s="6">
        <v>3</v>
      </c>
      <c r="C1465" s="7" t="s">
        <v>27</v>
      </c>
    </row>
    <row r="1466" spans="1:3" x14ac:dyDescent="0.25">
      <c r="A1466" s="6">
        <v>60645</v>
      </c>
      <c r="B1466" s="6">
        <v>3</v>
      </c>
      <c r="C1466" s="7" t="s">
        <v>27</v>
      </c>
    </row>
    <row r="1467" spans="1:3" x14ac:dyDescent="0.25">
      <c r="A1467" s="6">
        <v>60646</v>
      </c>
      <c r="B1467" s="6">
        <v>2</v>
      </c>
      <c r="C1467" s="7" t="s">
        <v>26</v>
      </c>
    </row>
    <row r="1468" spans="1:3" x14ac:dyDescent="0.25">
      <c r="A1468" s="6">
        <v>60647</v>
      </c>
      <c r="B1468" s="6">
        <v>3</v>
      </c>
      <c r="C1468" s="7" t="s">
        <v>27</v>
      </c>
    </row>
    <row r="1469" spans="1:3" x14ac:dyDescent="0.25">
      <c r="A1469" s="6">
        <v>60648</v>
      </c>
      <c r="B1469" s="6">
        <v>3</v>
      </c>
      <c r="C1469" s="7" t="s">
        <v>27</v>
      </c>
    </row>
    <row r="1470" spans="1:3" x14ac:dyDescent="0.25">
      <c r="A1470" s="6">
        <v>60651</v>
      </c>
      <c r="B1470" s="6">
        <v>3</v>
      </c>
      <c r="C1470" s="7" t="s">
        <v>27</v>
      </c>
    </row>
    <row r="1471" spans="1:3" x14ac:dyDescent="0.25">
      <c r="A1471" s="6">
        <v>60653</v>
      </c>
      <c r="B1471" s="6">
        <v>3</v>
      </c>
      <c r="C1471" s="7" t="s">
        <v>27</v>
      </c>
    </row>
    <row r="1472" spans="1:3" x14ac:dyDescent="0.25">
      <c r="A1472" s="6">
        <v>60654</v>
      </c>
      <c r="B1472" s="6">
        <v>3</v>
      </c>
      <c r="C1472" s="7" t="s">
        <v>27</v>
      </c>
    </row>
    <row r="1473" spans="1:3" x14ac:dyDescent="0.25">
      <c r="A1473" s="6">
        <v>60655</v>
      </c>
      <c r="B1473" s="6">
        <v>2</v>
      </c>
      <c r="C1473" s="7" t="s">
        <v>26</v>
      </c>
    </row>
    <row r="1474" spans="1:3" x14ac:dyDescent="0.25">
      <c r="A1474" s="6">
        <v>60656</v>
      </c>
      <c r="B1474" s="6">
        <v>3</v>
      </c>
      <c r="C1474" s="7" t="s">
        <v>27</v>
      </c>
    </row>
    <row r="1475" spans="1:3" x14ac:dyDescent="0.25">
      <c r="A1475" s="6">
        <v>60659</v>
      </c>
      <c r="B1475" s="6">
        <v>3</v>
      </c>
      <c r="C1475" s="7" t="s">
        <v>27</v>
      </c>
    </row>
    <row r="1476" spans="1:3" x14ac:dyDescent="0.25">
      <c r="A1476" s="6">
        <v>60660</v>
      </c>
      <c r="B1476" s="6">
        <v>3</v>
      </c>
      <c r="C1476" s="7" t="s">
        <v>27</v>
      </c>
    </row>
    <row r="1477" spans="1:3" x14ac:dyDescent="0.25">
      <c r="A1477" s="6">
        <v>60661</v>
      </c>
      <c r="B1477" s="6">
        <v>3</v>
      </c>
      <c r="C1477" s="7" t="s">
        <v>27</v>
      </c>
    </row>
    <row r="1478" spans="1:3" x14ac:dyDescent="0.25">
      <c r="A1478" s="6">
        <v>60662</v>
      </c>
      <c r="B1478" s="6">
        <v>2</v>
      </c>
      <c r="C1478" s="7" t="s">
        <v>26</v>
      </c>
    </row>
    <row r="1479" spans="1:3" x14ac:dyDescent="0.25">
      <c r="A1479" s="6">
        <v>60663</v>
      </c>
      <c r="B1479" s="6">
        <v>3</v>
      </c>
      <c r="C1479" s="7" t="s">
        <v>27</v>
      </c>
    </row>
    <row r="1480" spans="1:3" x14ac:dyDescent="0.25">
      <c r="A1480" s="6">
        <v>60664</v>
      </c>
      <c r="B1480" s="6">
        <v>2</v>
      </c>
      <c r="C1480" s="7" t="s">
        <v>26</v>
      </c>
    </row>
    <row r="1481" spans="1:3" x14ac:dyDescent="0.25">
      <c r="A1481" s="6">
        <v>60665</v>
      </c>
      <c r="B1481" s="6">
        <v>3</v>
      </c>
      <c r="C1481" s="7" t="s">
        <v>27</v>
      </c>
    </row>
    <row r="1482" spans="1:3" x14ac:dyDescent="0.25">
      <c r="A1482" s="6">
        <v>60666</v>
      </c>
      <c r="B1482" s="6">
        <v>3</v>
      </c>
      <c r="C1482" s="7" t="s">
        <v>27</v>
      </c>
    </row>
    <row r="1483" spans="1:3" x14ac:dyDescent="0.25">
      <c r="A1483" s="6">
        <v>60667</v>
      </c>
      <c r="B1483" s="6">
        <v>2</v>
      </c>
      <c r="C1483" s="7" t="s">
        <v>26</v>
      </c>
    </row>
    <row r="1484" spans="1:3" x14ac:dyDescent="0.25">
      <c r="A1484" s="6">
        <v>60668</v>
      </c>
      <c r="B1484" s="6">
        <v>3</v>
      </c>
      <c r="C1484" s="7" t="s">
        <v>27</v>
      </c>
    </row>
    <row r="1485" spans="1:3" x14ac:dyDescent="0.25">
      <c r="A1485" s="6">
        <v>60669</v>
      </c>
      <c r="B1485" s="6">
        <v>2</v>
      </c>
      <c r="C1485" s="7" t="s">
        <v>26</v>
      </c>
    </row>
    <row r="1486" spans="1:3" x14ac:dyDescent="0.25">
      <c r="A1486" s="6">
        <v>60670</v>
      </c>
      <c r="B1486" s="6">
        <v>2</v>
      </c>
      <c r="C1486" s="7" t="s">
        <v>26</v>
      </c>
    </row>
    <row r="1487" spans="1:3" x14ac:dyDescent="0.25">
      <c r="A1487" s="6">
        <v>61001</v>
      </c>
      <c r="B1487" s="6">
        <v>3</v>
      </c>
      <c r="C1487" s="7" t="s">
        <v>27</v>
      </c>
    </row>
    <row r="1488" spans="1:3" x14ac:dyDescent="0.25">
      <c r="A1488" s="6">
        <v>61002</v>
      </c>
      <c r="B1488" s="6">
        <v>3</v>
      </c>
      <c r="C1488" s="7" t="s">
        <v>27</v>
      </c>
    </row>
    <row r="1489" spans="1:3" x14ac:dyDescent="0.25">
      <c r="A1489" s="6">
        <v>61007</v>
      </c>
      <c r="B1489" s="6">
        <v>3</v>
      </c>
      <c r="C1489" s="7" t="s">
        <v>27</v>
      </c>
    </row>
    <row r="1490" spans="1:3" x14ac:dyDescent="0.25">
      <c r="A1490" s="6">
        <v>61008</v>
      </c>
      <c r="B1490" s="6">
        <v>3</v>
      </c>
      <c r="C1490" s="7" t="s">
        <v>27</v>
      </c>
    </row>
    <row r="1491" spans="1:3" x14ac:dyDescent="0.25">
      <c r="A1491" s="6">
        <v>61012</v>
      </c>
      <c r="B1491" s="6">
        <v>2</v>
      </c>
      <c r="C1491" s="7" t="s">
        <v>26</v>
      </c>
    </row>
    <row r="1492" spans="1:3" x14ac:dyDescent="0.25">
      <c r="A1492" s="6">
        <v>61013</v>
      </c>
      <c r="B1492" s="6">
        <v>3</v>
      </c>
      <c r="C1492" s="7" t="s">
        <v>27</v>
      </c>
    </row>
    <row r="1493" spans="1:3" x14ac:dyDescent="0.25">
      <c r="A1493" s="6">
        <v>61016</v>
      </c>
      <c r="B1493" s="6">
        <v>3</v>
      </c>
      <c r="C1493" s="7" t="s">
        <v>27</v>
      </c>
    </row>
    <row r="1494" spans="1:3" x14ac:dyDescent="0.25">
      <c r="A1494" s="6">
        <v>61017</v>
      </c>
      <c r="B1494" s="6">
        <v>3</v>
      </c>
      <c r="C1494" s="7" t="s">
        <v>27</v>
      </c>
    </row>
    <row r="1495" spans="1:3" x14ac:dyDescent="0.25">
      <c r="A1495" s="6">
        <v>61019</v>
      </c>
      <c r="B1495" s="6">
        <v>3</v>
      </c>
      <c r="C1495" s="7" t="s">
        <v>27</v>
      </c>
    </row>
    <row r="1496" spans="1:3" x14ac:dyDescent="0.25">
      <c r="A1496" s="6">
        <v>61020</v>
      </c>
      <c r="B1496" s="6">
        <v>3</v>
      </c>
      <c r="C1496" s="7" t="s">
        <v>27</v>
      </c>
    </row>
    <row r="1497" spans="1:3" x14ac:dyDescent="0.25">
      <c r="A1497" s="6">
        <v>61021</v>
      </c>
      <c r="B1497" s="6">
        <v>3</v>
      </c>
      <c r="C1497" s="7" t="s">
        <v>27</v>
      </c>
    </row>
    <row r="1498" spans="1:3" x14ac:dyDescent="0.25">
      <c r="A1498" s="6">
        <v>61024</v>
      </c>
      <c r="B1498" s="6">
        <v>3</v>
      </c>
      <c r="C1498" s="7" t="s">
        <v>27</v>
      </c>
    </row>
    <row r="1499" spans="1:3" x14ac:dyDescent="0.25">
      <c r="A1499" s="6">
        <v>61027</v>
      </c>
      <c r="B1499" s="6">
        <v>3</v>
      </c>
      <c r="C1499" s="7" t="s">
        <v>27</v>
      </c>
    </row>
    <row r="1500" spans="1:3" x14ac:dyDescent="0.25">
      <c r="A1500" s="6">
        <v>61030</v>
      </c>
      <c r="B1500" s="6">
        <v>3</v>
      </c>
      <c r="C1500" s="7" t="s">
        <v>27</v>
      </c>
    </row>
    <row r="1501" spans="1:3" x14ac:dyDescent="0.25">
      <c r="A1501" s="6">
        <v>61032</v>
      </c>
      <c r="B1501" s="6">
        <v>3</v>
      </c>
      <c r="C1501" s="7" t="s">
        <v>27</v>
      </c>
    </row>
    <row r="1502" spans="1:3" x14ac:dyDescent="0.25">
      <c r="A1502" s="6">
        <v>61033</v>
      </c>
      <c r="B1502" s="6">
        <v>3</v>
      </c>
      <c r="C1502" s="7" t="s">
        <v>27</v>
      </c>
    </row>
    <row r="1503" spans="1:3" x14ac:dyDescent="0.25">
      <c r="A1503" s="6">
        <v>61043</v>
      </c>
      <c r="B1503" s="6">
        <v>3</v>
      </c>
      <c r="C1503" s="7" t="s">
        <v>27</v>
      </c>
    </row>
    <row r="1504" spans="1:3" x14ac:dyDescent="0.25">
      <c r="A1504" s="6">
        <v>61045</v>
      </c>
      <c r="B1504" s="6">
        <v>2</v>
      </c>
      <c r="C1504" s="7" t="s">
        <v>26</v>
      </c>
    </row>
    <row r="1505" spans="1:3" x14ac:dyDescent="0.25">
      <c r="A1505" s="6">
        <v>61049</v>
      </c>
      <c r="B1505" s="6">
        <v>3</v>
      </c>
      <c r="C1505" s="7" t="s">
        <v>27</v>
      </c>
    </row>
    <row r="1506" spans="1:3" x14ac:dyDescent="0.25">
      <c r="A1506" s="6">
        <v>61050</v>
      </c>
      <c r="B1506" s="6">
        <v>3</v>
      </c>
      <c r="C1506" s="7" t="s">
        <v>27</v>
      </c>
    </row>
    <row r="1507" spans="1:3" x14ac:dyDescent="0.25">
      <c r="A1507" s="6">
        <v>61051</v>
      </c>
      <c r="B1507" s="6">
        <v>3</v>
      </c>
      <c r="C1507" s="7" t="s">
        <v>27</v>
      </c>
    </row>
    <row r="1508" spans="1:3" x14ac:dyDescent="0.25">
      <c r="A1508" s="6">
        <v>61052</v>
      </c>
      <c r="B1508" s="6">
        <v>3</v>
      </c>
      <c r="C1508" s="7" t="s">
        <v>27</v>
      </c>
    </row>
    <row r="1509" spans="1:3" x14ac:dyDescent="0.25">
      <c r="A1509" s="6">
        <v>61053</v>
      </c>
      <c r="B1509" s="6">
        <v>2</v>
      </c>
      <c r="C1509" s="7" t="s">
        <v>26</v>
      </c>
    </row>
    <row r="1510" spans="1:3" x14ac:dyDescent="0.25">
      <c r="A1510" s="6">
        <v>61054</v>
      </c>
      <c r="B1510" s="6">
        <v>3</v>
      </c>
      <c r="C1510" s="7" t="s">
        <v>27</v>
      </c>
    </row>
    <row r="1511" spans="1:3" x14ac:dyDescent="0.25">
      <c r="A1511" s="6">
        <v>61055</v>
      </c>
      <c r="B1511" s="6">
        <v>3</v>
      </c>
      <c r="C1511" s="7" t="s">
        <v>27</v>
      </c>
    </row>
    <row r="1512" spans="1:3" x14ac:dyDescent="0.25">
      <c r="A1512" s="6">
        <v>61057</v>
      </c>
      <c r="B1512" s="6">
        <v>3</v>
      </c>
      <c r="C1512" s="7" t="s">
        <v>27</v>
      </c>
    </row>
    <row r="1513" spans="1:3" x14ac:dyDescent="0.25">
      <c r="A1513" s="6">
        <v>61059</v>
      </c>
      <c r="B1513" s="6">
        <v>3</v>
      </c>
      <c r="C1513" s="7" t="s">
        <v>27</v>
      </c>
    </row>
    <row r="1514" spans="1:3" x14ac:dyDescent="0.25">
      <c r="A1514" s="5">
        <v>61060</v>
      </c>
      <c r="B1514" s="6">
        <v>3</v>
      </c>
      <c r="C1514" s="7" t="s">
        <v>27</v>
      </c>
    </row>
    <row r="1515" spans="1:3" x14ac:dyDescent="0.25">
      <c r="A1515" s="5">
        <v>61061</v>
      </c>
      <c r="B1515" s="6">
        <v>3</v>
      </c>
      <c r="C1515" s="7" t="s">
        <v>27</v>
      </c>
    </row>
    <row r="1516" spans="1:3" x14ac:dyDescent="0.25">
      <c r="A1516" s="6">
        <v>61101</v>
      </c>
      <c r="B1516" s="6">
        <v>3</v>
      </c>
      <c r="C1516" s="7" t="s">
        <v>27</v>
      </c>
    </row>
    <row r="1517" spans="1:3" x14ac:dyDescent="0.25">
      <c r="A1517" s="6">
        <v>61105</v>
      </c>
      <c r="B1517" s="6">
        <v>3</v>
      </c>
      <c r="C1517" s="7" t="s">
        <v>27</v>
      </c>
    </row>
    <row r="1518" spans="1:3" x14ac:dyDescent="0.25">
      <c r="A1518" s="6">
        <v>61106</v>
      </c>
      <c r="B1518" s="6">
        <v>3</v>
      </c>
      <c r="C1518" s="7" t="s">
        <v>27</v>
      </c>
    </row>
    <row r="1519" spans="1:3" x14ac:dyDescent="0.25">
      <c r="A1519" s="6">
        <v>61107</v>
      </c>
      <c r="B1519" s="6">
        <v>3</v>
      </c>
      <c r="C1519" s="7" t="s">
        <v>27</v>
      </c>
    </row>
    <row r="1520" spans="1:3" x14ac:dyDescent="0.25">
      <c r="A1520" s="6">
        <v>61108</v>
      </c>
      <c r="B1520" s="6">
        <v>2</v>
      </c>
      <c r="C1520" s="7" t="s">
        <v>26</v>
      </c>
    </row>
    <row r="1521" spans="1:3" x14ac:dyDescent="0.25">
      <c r="A1521" s="6">
        <v>61109</v>
      </c>
      <c r="B1521" s="6">
        <v>3</v>
      </c>
      <c r="C1521" s="7" t="s">
        <v>27</v>
      </c>
    </row>
    <row r="1522" spans="1:3" x14ac:dyDescent="0.25">
      <c r="A1522" s="6">
        <v>61110</v>
      </c>
      <c r="B1522" s="6">
        <v>2</v>
      </c>
      <c r="C1522" s="7" t="s">
        <v>26</v>
      </c>
    </row>
    <row r="1523" spans="1:3" x14ac:dyDescent="0.25">
      <c r="A1523" s="6">
        <v>61111</v>
      </c>
      <c r="B1523" s="6">
        <v>3</v>
      </c>
      <c r="C1523" s="7" t="s">
        <v>27</v>
      </c>
    </row>
    <row r="1524" spans="1:3" x14ac:dyDescent="0.25">
      <c r="A1524" s="6">
        <v>61112</v>
      </c>
      <c r="B1524" s="6">
        <v>3</v>
      </c>
      <c r="C1524" s="7" t="s">
        <v>27</v>
      </c>
    </row>
    <row r="1525" spans="1:3" x14ac:dyDescent="0.25">
      <c r="A1525" s="6">
        <v>61113</v>
      </c>
      <c r="B1525" s="6">
        <v>3</v>
      </c>
      <c r="C1525" s="7" t="s">
        <v>27</v>
      </c>
    </row>
    <row r="1526" spans="1:3" x14ac:dyDescent="0.25">
      <c r="A1526" s="6">
        <v>61114</v>
      </c>
      <c r="B1526" s="6">
        <v>2</v>
      </c>
      <c r="C1526" s="7" t="s">
        <v>26</v>
      </c>
    </row>
    <row r="1527" spans="1:3" x14ac:dyDescent="0.25">
      <c r="A1527" s="6">
        <v>61115</v>
      </c>
      <c r="B1527" s="6">
        <v>3</v>
      </c>
      <c r="C1527" s="7" t="s">
        <v>27</v>
      </c>
    </row>
    <row r="1528" spans="1:3" x14ac:dyDescent="0.25">
      <c r="A1528" s="6">
        <v>61116</v>
      </c>
      <c r="B1528" s="6">
        <v>3</v>
      </c>
      <c r="C1528" s="7" t="s">
        <v>27</v>
      </c>
    </row>
    <row r="1529" spans="1:3" x14ac:dyDescent="0.25">
      <c r="A1529" s="6">
        <v>61118</v>
      </c>
      <c r="B1529" s="6">
        <v>3</v>
      </c>
      <c r="C1529" s="7" t="s">
        <v>27</v>
      </c>
    </row>
    <row r="1530" spans="1:3" x14ac:dyDescent="0.25">
      <c r="A1530" s="6">
        <v>61119</v>
      </c>
      <c r="B1530" s="6">
        <v>3</v>
      </c>
      <c r="C1530" s="7" t="s">
        <v>27</v>
      </c>
    </row>
    <row r="1531" spans="1:3" x14ac:dyDescent="0.25">
      <c r="A1531" s="6">
        <v>61120</v>
      </c>
      <c r="B1531" s="6">
        <v>2</v>
      </c>
      <c r="C1531" s="7" t="s">
        <v>26</v>
      </c>
    </row>
    <row r="1532" spans="1:3" x14ac:dyDescent="0.25">
      <c r="A1532" s="6">
        <v>61203</v>
      </c>
      <c r="B1532" s="6">
        <v>3</v>
      </c>
      <c r="C1532" s="7" t="s">
        <v>27</v>
      </c>
    </row>
    <row r="1533" spans="1:3" x14ac:dyDescent="0.25">
      <c r="A1533" s="6">
        <v>61204</v>
      </c>
      <c r="B1533" s="6">
        <v>3</v>
      </c>
      <c r="C1533" s="7" t="s">
        <v>27</v>
      </c>
    </row>
    <row r="1534" spans="1:3" x14ac:dyDescent="0.25">
      <c r="A1534" s="6">
        <v>61205</v>
      </c>
      <c r="B1534" s="6">
        <v>3</v>
      </c>
      <c r="C1534" s="7" t="s">
        <v>27</v>
      </c>
    </row>
    <row r="1535" spans="1:3" x14ac:dyDescent="0.25">
      <c r="A1535" s="6">
        <v>61206</v>
      </c>
      <c r="B1535" s="6">
        <v>3</v>
      </c>
      <c r="C1535" s="7" t="s">
        <v>27</v>
      </c>
    </row>
    <row r="1536" spans="1:3" x14ac:dyDescent="0.25">
      <c r="A1536" s="6">
        <v>61207</v>
      </c>
      <c r="B1536" s="6">
        <v>3</v>
      </c>
      <c r="C1536" s="7" t="s">
        <v>27</v>
      </c>
    </row>
    <row r="1537" spans="1:3" x14ac:dyDescent="0.25">
      <c r="A1537" s="6">
        <v>61213</v>
      </c>
      <c r="B1537" s="6">
        <v>3</v>
      </c>
      <c r="C1537" s="7" t="s">
        <v>27</v>
      </c>
    </row>
    <row r="1538" spans="1:3" x14ac:dyDescent="0.25">
      <c r="A1538" s="6">
        <v>61215</v>
      </c>
      <c r="B1538" s="6">
        <v>3</v>
      </c>
      <c r="C1538" s="7" t="s">
        <v>27</v>
      </c>
    </row>
    <row r="1539" spans="1:3" x14ac:dyDescent="0.25">
      <c r="A1539" s="6">
        <v>61217</v>
      </c>
      <c r="B1539" s="6">
        <v>3</v>
      </c>
      <c r="C1539" s="7" t="s">
        <v>27</v>
      </c>
    </row>
    <row r="1540" spans="1:3" x14ac:dyDescent="0.25">
      <c r="A1540" s="6">
        <v>61222</v>
      </c>
      <c r="B1540" s="6">
        <v>3</v>
      </c>
      <c r="C1540" s="7" t="s">
        <v>27</v>
      </c>
    </row>
    <row r="1541" spans="1:3" x14ac:dyDescent="0.25">
      <c r="A1541" s="6">
        <v>61236</v>
      </c>
      <c r="B1541" s="6">
        <v>3</v>
      </c>
      <c r="C1541" s="7" t="s">
        <v>27</v>
      </c>
    </row>
    <row r="1542" spans="1:3" x14ac:dyDescent="0.25">
      <c r="A1542" s="6">
        <v>61243</v>
      </c>
      <c r="B1542" s="6">
        <v>3</v>
      </c>
      <c r="C1542" s="7" t="s">
        <v>27</v>
      </c>
    </row>
    <row r="1543" spans="1:3" x14ac:dyDescent="0.25">
      <c r="A1543" s="6">
        <v>61247</v>
      </c>
      <c r="B1543" s="6">
        <v>3</v>
      </c>
      <c r="C1543" s="7" t="s">
        <v>27</v>
      </c>
    </row>
    <row r="1544" spans="1:3" x14ac:dyDescent="0.25">
      <c r="A1544" s="6">
        <v>61251</v>
      </c>
      <c r="B1544" s="6">
        <v>3</v>
      </c>
      <c r="C1544" s="7" t="s">
        <v>27</v>
      </c>
    </row>
    <row r="1545" spans="1:3" x14ac:dyDescent="0.25">
      <c r="A1545" s="6">
        <v>61252</v>
      </c>
      <c r="B1545" s="6">
        <v>3</v>
      </c>
      <c r="C1545" s="7" t="s">
        <v>27</v>
      </c>
    </row>
    <row r="1546" spans="1:3" x14ac:dyDescent="0.25">
      <c r="A1546" s="6">
        <v>61253</v>
      </c>
      <c r="B1546" s="6">
        <v>3</v>
      </c>
      <c r="C1546" s="7" t="s">
        <v>27</v>
      </c>
    </row>
    <row r="1547" spans="1:3" x14ac:dyDescent="0.25">
      <c r="A1547" s="6">
        <v>61254</v>
      </c>
      <c r="B1547" s="6">
        <v>3</v>
      </c>
      <c r="C1547" s="7" t="s">
        <v>27</v>
      </c>
    </row>
    <row r="1548" spans="1:3" x14ac:dyDescent="0.25">
      <c r="A1548" s="6">
        <v>61255</v>
      </c>
      <c r="B1548" s="6">
        <v>3</v>
      </c>
      <c r="C1548" s="7" t="s">
        <v>27</v>
      </c>
    </row>
    <row r="1549" spans="1:3" x14ac:dyDescent="0.25">
      <c r="A1549" s="6">
        <v>61256</v>
      </c>
      <c r="B1549" s="6">
        <v>3</v>
      </c>
      <c r="C1549" s="7" t="s">
        <v>27</v>
      </c>
    </row>
    <row r="1550" spans="1:3" x14ac:dyDescent="0.25">
      <c r="A1550" s="6">
        <v>61257</v>
      </c>
      <c r="B1550" s="6">
        <v>3</v>
      </c>
      <c r="C1550" s="7" t="s">
        <v>27</v>
      </c>
    </row>
    <row r="1551" spans="1:3" x14ac:dyDescent="0.25">
      <c r="A1551" s="6">
        <v>61258</v>
      </c>
      <c r="B1551" s="6">
        <v>3</v>
      </c>
      <c r="C1551" s="7" t="s">
        <v>27</v>
      </c>
    </row>
    <row r="1552" spans="1:3" x14ac:dyDescent="0.25">
      <c r="A1552" s="6">
        <v>61259</v>
      </c>
      <c r="B1552" s="6">
        <v>2</v>
      </c>
      <c r="C1552" s="7" t="s">
        <v>26</v>
      </c>
    </row>
    <row r="1553" spans="1:3" x14ac:dyDescent="0.25">
      <c r="A1553" s="6">
        <v>61260</v>
      </c>
      <c r="B1553" s="6">
        <v>3</v>
      </c>
      <c r="C1553" s="7" t="s">
        <v>27</v>
      </c>
    </row>
    <row r="1554" spans="1:3" x14ac:dyDescent="0.25">
      <c r="A1554" s="6">
        <v>61261</v>
      </c>
      <c r="B1554" s="6">
        <v>3</v>
      </c>
      <c r="C1554" s="7" t="s">
        <v>27</v>
      </c>
    </row>
    <row r="1555" spans="1:3" x14ac:dyDescent="0.25">
      <c r="A1555" s="6">
        <v>61262</v>
      </c>
      <c r="B1555" s="6">
        <v>3</v>
      </c>
      <c r="C1555" s="7" t="s">
        <v>27</v>
      </c>
    </row>
    <row r="1556" spans="1:3" x14ac:dyDescent="0.25">
      <c r="A1556" s="6">
        <v>61263</v>
      </c>
      <c r="B1556" s="6">
        <v>3</v>
      </c>
      <c r="C1556" s="7" t="s">
        <v>27</v>
      </c>
    </row>
    <row r="1557" spans="1:3" x14ac:dyDescent="0.25">
      <c r="A1557" s="6">
        <v>61264</v>
      </c>
      <c r="B1557" s="6">
        <v>3</v>
      </c>
      <c r="C1557" s="7" t="s">
        <v>27</v>
      </c>
    </row>
    <row r="1558" spans="1:3" x14ac:dyDescent="0.25">
      <c r="A1558" s="6">
        <v>61265</v>
      </c>
      <c r="B1558" s="6">
        <v>3</v>
      </c>
      <c r="C1558" s="7" t="s">
        <v>27</v>
      </c>
    </row>
    <row r="1559" spans="1:3" x14ac:dyDescent="0.25">
      <c r="A1559" s="6">
        <v>61266</v>
      </c>
      <c r="B1559" s="6">
        <v>3</v>
      </c>
      <c r="C1559" s="7" t="s">
        <v>27</v>
      </c>
    </row>
    <row r="1560" spans="1:3" x14ac:dyDescent="0.25">
      <c r="A1560" s="6">
        <v>61267</v>
      </c>
      <c r="B1560" s="6">
        <v>3</v>
      </c>
      <c r="C1560" s="7" t="s">
        <v>27</v>
      </c>
    </row>
    <row r="1561" spans="1:3" x14ac:dyDescent="0.25">
      <c r="A1561" s="6">
        <v>61410</v>
      </c>
      <c r="B1561" s="6">
        <v>3</v>
      </c>
      <c r="C1561" s="7" t="s">
        <v>27</v>
      </c>
    </row>
    <row r="1562" spans="1:3" x14ac:dyDescent="0.25">
      <c r="A1562" s="6">
        <v>61413</v>
      </c>
      <c r="B1562" s="6">
        <v>3</v>
      </c>
      <c r="C1562" s="7" t="s">
        <v>27</v>
      </c>
    </row>
    <row r="1563" spans="1:3" x14ac:dyDescent="0.25">
      <c r="A1563" s="6">
        <v>61425</v>
      </c>
      <c r="B1563" s="6">
        <v>3</v>
      </c>
      <c r="C1563" s="7" t="s">
        <v>27</v>
      </c>
    </row>
    <row r="1564" spans="1:3" x14ac:dyDescent="0.25">
      <c r="A1564" s="6">
        <v>61428</v>
      </c>
      <c r="B1564" s="6">
        <v>3</v>
      </c>
      <c r="C1564" s="7" t="s">
        <v>27</v>
      </c>
    </row>
    <row r="1565" spans="1:3" x14ac:dyDescent="0.25">
      <c r="A1565" s="6">
        <v>61437</v>
      </c>
      <c r="B1565" s="6">
        <v>3</v>
      </c>
      <c r="C1565" s="7" t="s">
        <v>27</v>
      </c>
    </row>
    <row r="1566" spans="1:3" x14ac:dyDescent="0.25">
      <c r="A1566" s="6">
        <v>61438</v>
      </c>
      <c r="B1566" s="6">
        <v>3</v>
      </c>
      <c r="C1566" s="7" t="s">
        <v>27</v>
      </c>
    </row>
    <row r="1567" spans="1:3" x14ac:dyDescent="0.25">
      <c r="A1567" s="6">
        <v>61439</v>
      </c>
      <c r="B1567" s="6">
        <v>3</v>
      </c>
      <c r="C1567" s="7" t="s">
        <v>27</v>
      </c>
    </row>
    <row r="1568" spans="1:3" x14ac:dyDescent="0.25">
      <c r="A1568" s="6">
        <v>61440</v>
      </c>
      <c r="B1568" s="6">
        <v>3</v>
      </c>
      <c r="C1568" s="7" t="s">
        <v>27</v>
      </c>
    </row>
    <row r="1569" spans="1:3" x14ac:dyDescent="0.25">
      <c r="A1569" s="6">
        <v>61441</v>
      </c>
      <c r="B1569" s="6">
        <v>3</v>
      </c>
      <c r="C1569" s="7" t="s">
        <v>27</v>
      </c>
    </row>
    <row r="1570" spans="1:3" x14ac:dyDescent="0.25">
      <c r="A1570" s="6">
        <v>61442</v>
      </c>
      <c r="B1570" s="6">
        <v>3</v>
      </c>
      <c r="C1570" s="7" t="s">
        <v>27</v>
      </c>
    </row>
    <row r="1571" spans="1:3" x14ac:dyDescent="0.25">
      <c r="A1571" s="6">
        <v>61443</v>
      </c>
      <c r="B1571" s="6">
        <v>3</v>
      </c>
      <c r="C1571" s="7" t="s">
        <v>27</v>
      </c>
    </row>
    <row r="1572" spans="1:3" x14ac:dyDescent="0.25">
      <c r="A1572" s="6">
        <v>61444</v>
      </c>
      <c r="B1572" s="6">
        <v>3</v>
      </c>
      <c r="C1572" s="7" t="s">
        <v>27</v>
      </c>
    </row>
    <row r="1573" spans="1:3" x14ac:dyDescent="0.25">
      <c r="A1573" s="6">
        <v>61445</v>
      </c>
      <c r="B1573" s="6">
        <v>3</v>
      </c>
      <c r="C1573" s="7" t="s">
        <v>27</v>
      </c>
    </row>
    <row r="1574" spans="1:3" x14ac:dyDescent="0.25">
      <c r="A1574" s="6">
        <v>61446</v>
      </c>
      <c r="B1574" s="6">
        <v>3</v>
      </c>
      <c r="C1574" s="7" t="s">
        <v>27</v>
      </c>
    </row>
    <row r="1575" spans="1:3" x14ac:dyDescent="0.25">
      <c r="A1575" s="6">
        <v>61611</v>
      </c>
      <c r="B1575" s="6">
        <v>3</v>
      </c>
      <c r="C1575" s="7" t="s">
        <v>27</v>
      </c>
    </row>
    <row r="1576" spans="1:3" x14ac:dyDescent="0.25">
      <c r="A1576" s="6">
        <v>61612</v>
      </c>
      <c r="B1576" s="6">
        <v>3</v>
      </c>
      <c r="C1576" s="7" t="s">
        <v>27</v>
      </c>
    </row>
    <row r="1577" spans="1:3" x14ac:dyDescent="0.25">
      <c r="A1577" s="6">
        <v>61615</v>
      </c>
      <c r="B1577" s="6">
        <v>3</v>
      </c>
      <c r="C1577" s="7" t="s">
        <v>27</v>
      </c>
    </row>
    <row r="1578" spans="1:3" x14ac:dyDescent="0.25">
      <c r="A1578" s="6">
        <v>61618</v>
      </c>
      <c r="B1578" s="6">
        <v>2</v>
      </c>
      <c r="C1578" s="7" t="s">
        <v>26</v>
      </c>
    </row>
    <row r="1579" spans="1:3" x14ac:dyDescent="0.25">
      <c r="A1579" s="6">
        <v>61621</v>
      </c>
      <c r="B1579" s="6">
        <v>3</v>
      </c>
      <c r="C1579" s="7" t="s">
        <v>27</v>
      </c>
    </row>
    <row r="1580" spans="1:3" x14ac:dyDescent="0.25">
      <c r="A1580" s="6">
        <v>61624</v>
      </c>
      <c r="B1580" s="6">
        <v>3</v>
      </c>
      <c r="C1580" s="7" t="s">
        <v>27</v>
      </c>
    </row>
    <row r="1581" spans="1:3" x14ac:dyDescent="0.25">
      <c r="A1581" s="6">
        <v>61625</v>
      </c>
      <c r="B1581" s="6">
        <v>2</v>
      </c>
      <c r="C1581" s="7" t="s">
        <v>26</v>
      </c>
    </row>
    <row r="1582" spans="1:3" x14ac:dyDescent="0.25">
      <c r="A1582" s="6">
        <v>61626</v>
      </c>
      <c r="B1582" s="6">
        <v>2</v>
      </c>
      <c r="C1582" s="7" t="s">
        <v>26</v>
      </c>
    </row>
    <row r="1583" spans="1:3" x14ac:dyDescent="0.25">
      <c r="A1583" s="6">
        <v>61627</v>
      </c>
      <c r="B1583" s="6">
        <v>3</v>
      </c>
      <c r="C1583" s="7" t="s">
        <v>27</v>
      </c>
    </row>
    <row r="1584" spans="1:3" x14ac:dyDescent="0.25">
      <c r="A1584" s="6">
        <v>61628</v>
      </c>
      <c r="B1584" s="6">
        <v>3</v>
      </c>
      <c r="C1584" s="7" t="s">
        <v>27</v>
      </c>
    </row>
    <row r="1585" spans="1:3" x14ac:dyDescent="0.25">
      <c r="A1585" s="6">
        <v>61629</v>
      </c>
      <c r="B1585" s="6">
        <v>3</v>
      </c>
      <c r="C1585" s="7" t="s">
        <v>27</v>
      </c>
    </row>
    <row r="1586" spans="1:3" x14ac:dyDescent="0.25">
      <c r="A1586" s="6">
        <v>61630</v>
      </c>
      <c r="B1586" s="6">
        <v>3</v>
      </c>
      <c r="C1586" s="7" t="s">
        <v>27</v>
      </c>
    </row>
    <row r="1587" spans="1:3" x14ac:dyDescent="0.25">
      <c r="A1587" s="6">
        <v>61631</v>
      </c>
      <c r="B1587" s="6">
        <v>2</v>
      </c>
      <c r="C1587" s="7" t="s">
        <v>26</v>
      </c>
    </row>
    <row r="1588" spans="1:3" x14ac:dyDescent="0.25">
      <c r="A1588" s="6">
        <v>61632</v>
      </c>
      <c r="B1588" s="5">
        <v>3</v>
      </c>
      <c r="C1588" s="7" t="s">
        <v>27</v>
      </c>
    </row>
    <row r="1589" spans="1:3" x14ac:dyDescent="0.25">
      <c r="A1589" s="6">
        <v>61633</v>
      </c>
      <c r="B1589" s="6">
        <v>3</v>
      </c>
      <c r="C1589" s="7" t="s">
        <v>27</v>
      </c>
    </row>
    <row r="1590" spans="1:3" x14ac:dyDescent="0.25">
      <c r="A1590" s="6">
        <v>61701</v>
      </c>
      <c r="B1590" s="6">
        <v>3</v>
      </c>
      <c r="C1590" s="7" t="s">
        <v>27</v>
      </c>
    </row>
    <row r="1591" spans="1:3" x14ac:dyDescent="0.25">
      <c r="A1591" s="6">
        <v>61708</v>
      </c>
      <c r="B1591" s="6">
        <v>3</v>
      </c>
      <c r="C1591" s="7" t="s">
        <v>27</v>
      </c>
    </row>
    <row r="1592" spans="1:3" x14ac:dyDescent="0.25">
      <c r="A1592" s="6">
        <v>61710</v>
      </c>
      <c r="B1592" s="6">
        <v>3</v>
      </c>
      <c r="C1592" s="7" t="s">
        <v>27</v>
      </c>
    </row>
    <row r="1593" spans="1:3" x14ac:dyDescent="0.25">
      <c r="A1593" s="6">
        <v>61711</v>
      </c>
      <c r="B1593" s="6">
        <v>3</v>
      </c>
      <c r="C1593" s="7" t="s">
        <v>27</v>
      </c>
    </row>
    <row r="1594" spans="1:3" x14ac:dyDescent="0.25">
      <c r="A1594" s="6">
        <v>61716</v>
      </c>
      <c r="B1594" s="6">
        <v>3</v>
      </c>
      <c r="C1594" s="7" t="s">
        <v>27</v>
      </c>
    </row>
    <row r="1595" spans="1:3" x14ac:dyDescent="0.25">
      <c r="A1595" s="6">
        <v>61719</v>
      </c>
      <c r="B1595" s="6">
        <v>3</v>
      </c>
      <c r="C1595" s="7" t="s">
        <v>27</v>
      </c>
    </row>
    <row r="1596" spans="1:3" x14ac:dyDescent="0.25">
      <c r="A1596" s="6">
        <v>61727</v>
      </c>
      <c r="B1596" s="6">
        <v>3</v>
      </c>
      <c r="C1596" s="7" t="s">
        <v>27</v>
      </c>
    </row>
    <row r="1597" spans="1:3" x14ac:dyDescent="0.25">
      <c r="A1597" s="6">
        <v>61728</v>
      </c>
      <c r="B1597" s="6">
        <v>3</v>
      </c>
      <c r="C1597" s="7" t="s">
        <v>27</v>
      </c>
    </row>
    <row r="1598" spans="1:3" x14ac:dyDescent="0.25">
      <c r="A1598" s="6">
        <v>61729</v>
      </c>
      <c r="B1598" s="6">
        <v>3</v>
      </c>
      <c r="C1598" s="7" t="s">
        <v>27</v>
      </c>
    </row>
    <row r="1599" spans="1:3" x14ac:dyDescent="0.25">
      <c r="A1599" s="6">
        <v>61730</v>
      </c>
      <c r="B1599" s="6">
        <v>3</v>
      </c>
      <c r="C1599" s="7" t="s">
        <v>27</v>
      </c>
    </row>
    <row r="1600" spans="1:3" x14ac:dyDescent="0.25">
      <c r="A1600" s="6">
        <v>61731</v>
      </c>
      <c r="B1600" s="6">
        <v>3</v>
      </c>
      <c r="C1600" s="7" t="s">
        <v>27</v>
      </c>
    </row>
    <row r="1601" spans="1:3" x14ac:dyDescent="0.25">
      <c r="A1601" s="6">
        <v>61740</v>
      </c>
      <c r="B1601" s="6">
        <v>3</v>
      </c>
      <c r="C1601" s="7" t="s">
        <v>27</v>
      </c>
    </row>
    <row r="1602" spans="1:3" x14ac:dyDescent="0.25">
      <c r="A1602" s="6">
        <v>61741</v>
      </c>
      <c r="B1602" s="6">
        <v>3</v>
      </c>
      <c r="C1602" s="7" t="s">
        <v>27</v>
      </c>
    </row>
    <row r="1603" spans="1:3" x14ac:dyDescent="0.25">
      <c r="A1603" s="6">
        <v>61743</v>
      </c>
      <c r="B1603" s="6">
        <v>3</v>
      </c>
      <c r="C1603" s="7" t="s">
        <v>27</v>
      </c>
    </row>
    <row r="1604" spans="1:3" x14ac:dyDescent="0.25">
      <c r="A1604" s="6">
        <v>61744</v>
      </c>
      <c r="B1604" s="6">
        <v>3</v>
      </c>
      <c r="C1604" s="7" t="s">
        <v>27</v>
      </c>
    </row>
    <row r="1605" spans="1:3" x14ac:dyDescent="0.25">
      <c r="A1605" s="6">
        <v>61745</v>
      </c>
      <c r="B1605" s="6">
        <v>3</v>
      </c>
      <c r="C1605" s="7" t="s">
        <v>27</v>
      </c>
    </row>
    <row r="1606" spans="1:3" x14ac:dyDescent="0.25">
      <c r="A1606" s="6">
        <v>61746</v>
      </c>
      <c r="B1606" s="6">
        <v>3</v>
      </c>
      <c r="C1606" s="7" t="s">
        <v>27</v>
      </c>
    </row>
    <row r="1607" spans="1:3" x14ac:dyDescent="0.25">
      <c r="A1607" s="6">
        <v>61748</v>
      </c>
      <c r="B1607" s="6">
        <v>3</v>
      </c>
      <c r="C1607" s="7" t="s">
        <v>27</v>
      </c>
    </row>
    <row r="1608" spans="1:3" x14ac:dyDescent="0.25">
      <c r="A1608" s="6">
        <v>61750</v>
      </c>
      <c r="B1608" s="6">
        <v>3</v>
      </c>
      <c r="C1608" s="7" t="s">
        <v>27</v>
      </c>
    </row>
    <row r="1609" spans="1:3" x14ac:dyDescent="0.25">
      <c r="A1609" s="6">
        <v>61751</v>
      </c>
      <c r="B1609" s="6">
        <v>3</v>
      </c>
      <c r="C1609" s="7" t="s">
        <v>27</v>
      </c>
    </row>
    <row r="1610" spans="1:3" x14ac:dyDescent="0.25">
      <c r="A1610" s="6">
        <v>61756</v>
      </c>
      <c r="B1610" s="6">
        <v>3</v>
      </c>
      <c r="C1610" s="7" t="s">
        <v>27</v>
      </c>
    </row>
    <row r="1611" spans="1:3" x14ac:dyDescent="0.25">
      <c r="A1611" s="6">
        <v>61757</v>
      </c>
      <c r="B1611" s="6">
        <v>3</v>
      </c>
      <c r="C1611" s="7" t="s">
        <v>27</v>
      </c>
    </row>
    <row r="1612" spans="1:3" x14ac:dyDescent="0.25">
      <c r="A1612" s="6">
        <v>61758</v>
      </c>
      <c r="B1612" s="6">
        <v>3</v>
      </c>
      <c r="C1612" s="7" t="s">
        <v>27</v>
      </c>
    </row>
    <row r="1613" spans="1:3" x14ac:dyDescent="0.25">
      <c r="A1613" s="6">
        <v>61759</v>
      </c>
      <c r="B1613" s="6">
        <v>3</v>
      </c>
      <c r="C1613" s="7" t="s">
        <v>27</v>
      </c>
    </row>
    <row r="1614" spans="1:3" x14ac:dyDescent="0.25">
      <c r="A1614" s="6">
        <v>61760</v>
      </c>
      <c r="B1614" s="6">
        <v>2</v>
      </c>
      <c r="C1614" s="7" t="s">
        <v>26</v>
      </c>
    </row>
    <row r="1615" spans="1:3" x14ac:dyDescent="0.25">
      <c r="A1615" s="6">
        <v>61761</v>
      </c>
      <c r="B1615" s="6">
        <v>3</v>
      </c>
      <c r="C1615" s="7" t="s">
        <v>27</v>
      </c>
    </row>
    <row r="1616" spans="1:3" x14ac:dyDescent="0.25">
      <c r="A1616" s="6">
        <v>61762</v>
      </c>
      <c r="B1616" s="6">
        <v>3</v>
      </c>
      <c r="C1616" s="7" t="s">
        <v>27</v>
      </c>
    </row>
    <row r="1617" spans="1:3" x14ac:dyDescent="0.25">
      <c r="A1617" s="6">
        <v>61763</v>
      </c>
      <c r="B1617" s="6">
        <v>3</v>
      </c>
      <c r="C1617" s="7" t="s">
        <v>27</v>
      </c>
    </row>
    <row r="1618" spans="1:3" x14ac:dyDescent="0.25">
      <c r="A1618" s="6">
        <v>61764</v>
      </c>
      <c r="B1618" s="6">
        <v>3</v>
      </c>
      <c r="C1618" s="7" t="s">
        <v>27</v>
      </c>
    </row>
    <row r="1619" spans="1:3" x14ac:dyDescent="0.25">
      <c r="A1619" s="6">
        <v>61765</v>
      </c>
      <c r="B1619" s="6">
        <v>3</v>
      </c>
      <c r="C1619" s="7" t="s">
        <v>27</v>
      </c>
    </row>
    <row r="1620" spans="1:3" x14ac:dyDescent="0.25">
      <c r="A1620" s="6">
        <v>61766</v>
      </c>
      <c r="B1620" s="6">
        <v>2</v>
      </c>
      <c r="C1620" s="7" t="s">
        <v>26</v>
      </c>
    </row>
    <row r="1621" spans="1:3" x14ac:dyDescent="0.25">
      <c r="A1621" s="6">
        <v>62007</v>
      </c>
      <c r="B1621" s="6">
        <v>2</v>
      </c>
      <c r="C1621" s="7" t="s">
        <v>26</v>
      </c>
    </row>
    <row r="1622" spans="1:3" x14ac:dyDescent="0.25">
      <c r="A1622" s="6">
        <v>62008</v>
      </c>
      <c r="B1622" s="6">
        <v>3</v>
      </c>
      <c r="C1622" s="7" t="s">
        <v>27</v>
      </c>
    </row>
    <row r="1623" spans="1:3" x14ac:dyDescent="0.25">
      <c r="A1623" s="6">
        <v>62010</v>
      </c>
      <c r="B1623" s="6">
        <v>3</v>
      </c>
      <c r="C1623" s="7" t="s">
        <v>27</v>
      </c>
    </row>
    <row r="1624" spans="1:3" x14ac:dyDescent="0.25">
      <c r="A1624" s="6">
        <v>62014</v>
      </c>
      <c r="B1624" s="6">
        <v>3</v>
      </c>
      <c r="C1624" s="7" t="s">
        <v>27</v>
      </c>
    </row>
    <row r="1625" spans="1:3" x14ac:dyDescent="0.25">
      <c r="A1625" s="6">
        <v>62021</v>
      </c>
      <c r="B1625" s="6">
        <v>3</v>
      </c>
      <c r="C1625" s="7" t="s">
        <v>27</v>
      </c>
    </row>
    <row r="1626" spans="1:3" x14ac:dyDescent="0.25">
      <c r="A1626" s="6">
        <v>62026</v>
      </c>
      <c r="B1626" s="6">
        <v>3</v>
      </c>
      <c r="C1626" s="7" t="s">
        <v>27</v>
      </c>
    </row>
    <row r="1627" spans="1:3" x14ac:dyDescent="0.25">
      <c r="A1627" s="6">
        <v>62032</v>
      </c>
      <c r="B1627" s="6">
        <v>3</v>
      </c>
      <c r="C1627" s="7" t="s">
        <v>27</v>
      </c>
    </row>
    <row r="1628" spans="1:3" x14ac:dyDescent="0.25">
      <c r="A1628" s="6">
        <v>62034</v>
      </c>
      <c r="B1628" s="6">
        <v>3</v>
      </c>
      <c r="C1628" s="7" t="s">
        <v>27</v>
      </c>
    </row>
    <row r="1629" spans="1:3" x14ac:dyDescent="0.25">
      <c r="A1629" s="6">
        <v>62036</v>
      </c>
      <c r="B1629" s="6">
        <v>3</v>
      </c>
      <c r="C1629" s="7" t="s">
        <v>27</v>
      </c>
    </row>
    <row r="1630" spans="1:3" x14ac:dyDescent="0.25">
      <c r="A1630" s="6">
        <v>62038</v>
      </c>
      <c r="B1630" s="6">
        <v>2</v>
      </c>
      <c r="C1630" s="7" t="s">
        <v>26</v>
      </c>
    </row>
    <row r="1631" spans="1:3" x14ac:dyDescent="0.25">
      <c r="A1631" s="6">
        <v>62039</v>
      </c>
      <c r="B1631" s="6">
        <v>3</v>
      </c>
      <c r="C1631" s="7" t="s">
        <v>27</v>
      </c>
    </row>
    <row r="1632" spans="1:3" x14ac:dyDescent="0.25">
      <c r="A1632" s="6">
        <v>62040</v>
      </c>
      <c r="B1632" s="6">
        <v>2</v>
      </c>
      <c r="C1632" s="7" t="s">
        <v>26</v>
      </c>
    </row>
    <row r="1633" spans="1:3" x14ac:dyDescent="0.25">
      <c r="A1633" s="6">
        <v>62041</v>
      </c>
      <c r="B1633" s="6">
        <v>2</v>
      </c>
      <c r="C1633" s="7" t="s">
        <v>26</v>
      </c>
    </row>
    <row r="1634" spans="1:3" x14ac:dyDescent="0.25">
      <c r="A1634" s="6">
        <v>62042</v>
      </c>
      <c r="B1634" s="6">
        <v>3</v>
      </c>
      <c r="C1634" s="7" t="s">
        <v>27</v>
      </c>
    </row>
    <row r="1635" spans="1:3" x14ac:dyDescent="0.25">
      <c r="A1635" s="6">
        <v>62043</v>
      </c>
      <c r="B1635" s="6">
        <v>3</v>
      </c>
      <c r="C1635" s="7" t="s">
        <v>27</v>
      </c>
    </row>
    <row r="1636" spans="1:3" x14ac:dyDescent="0.25">
      <c r="A1636" s="6">
        <v>62044</v>
      </c>
      <c r="B1636" s="6">
        <v>3</v>
      </c>
      <c r="C1636" s="7" t="s">
        <v>27</v>
      </c>
    </row>
    <row r="1637" spans="1:3" x14ac:dyDescent="0.25">
      <c r="A1637" s="6">
        <v>62045</v>
      </c>
      <c r="B1637" s="6">
        <v>3</v>
      </c>
      <c r="C1637" s="7" t="s">
        <v>27</v>
      </c>
    </row>
    <row r="1638" spans="1:3" x14ac:dyDescent="0.25">
      <c r="A1638" s="6">
        <v>62046</v>
      </c>
      <c r="B1638" s="6">
        <v>3</v>
      </c>
      <c r="C1638" s="7" t="s">
        <v>27</v>
      </c>
    </row>
    <row r="1639" spans="1:3" x14ac:dyDescent="0.25">
      <c r="A1639" s="6">
        <v>62047</v>
      </c>
      <c r="B1639" s="6">
        <v>2</v>
      </c>
      <c r="C1639" s="7" t="s">
        <v>26</v>
      </c>
    </row>
    <row r="1640" spans="1:3" x14ac:dyDescent="0.25">
      <c r="A1640" s="6">
        <v>62048</v>
      </c>
      <c r="B1640" s="6">
        <v>3</v>
      </c>
      <c r="C1640" s="7" t="s">
        <v>27</v>
      </c>
    </row>
    <row r="1641" spans="1:3" x14ac:dyDescent="0.25">
      <c r="A1641" s="6">
        <v>62105</v>
      </c>
      <c r="B1641" s="6">
        <v>3</v>
      </c>
      <c r="C1641" s="7" t="s">
        <v>27</v>
      </c>
    </row>
    <row r="1642" spans="1:3" x14ac:dyDescent="0.25">
      <c r="A1642" s="6">
        <v>62115</v>
      </c>
      <c r="B1642" s="6">
        <v>3</v>
      </c>
      <c r="C1642" s="7" t="s">
        <v>27</v>
      </c>
    </row>
    <row r="1643" spans="1:3" x14ac:dyDescent="0.25">
      <c r="A1643" s="6">
        <v>62116</v>
      </c>
      <c r="B1643" s="6">
        <v>3</v>
      </c>
      <c r="C1643" s="7" t="s">
        <v>27</v>
      </c>
    </row>
    <row r="1644" spans="1:3" x14ac:dyDescent="0.25">
      <c r="A1644" s="6">
        <v>62125</v>
      </c>
      <c r="B1644" s="6">
        <v>3</v>
      </c>
      <c r="C1644" s="7" t="s">
        <v>27</v>
      </c>
    </row>
    <row r="1645" spans="1:3" x14ac:dyDescent="0.25">
      <c r="A1645" s="6">
        <v>62128</v>
      </c>
      <c r="B1645" s="6">
        <v>2</v>
      </c>
      <c r="C1645" s="7" t="s">
        <v>26</v>
      </c>
    </row>
    <row r="1646" spans="1:3" x14ac:dyDescent="0.25">
      <c r="A1646" s="6">
        <v>62131</v>
      </c>
      <c r="B1646" s="6">
        <v>3</v>
      </c>
      <c r="C1646" s="7" t="s">
        <v>27</v>
      </c>
    </row>
    <row r="1647" spans="1:3" x14ac:dyDescent="0.25">
      <c r="A1647" s="6">
        <v>62132</v>
      </c>
      <c r="B1647" s="6">
        <v>3</v>
      </c>
      <c r="C1647" s="7" t="s">
        <v>27</v>
      </c>
    </row>
    <row r="1648" spans="1:3" x14ac:dyDescent="0.25">
      <c r="A1648" s="6">
        <v>62135</v>
      </c>
      <c r="B1648" s="6">
        <v>3</v>
      </c>
      <c r="C1648" s="7" t="s">
        <v>27</v>
      </c>
    </row>
    <row r="1649" spans="1:3" x14ac:dyDescent="0.25">
      <c r="A1649" s="6">
        <v>62138</v>
      </c>
      <c r="B1649" s="6">
        <v>3</v>
      </c>
      <c r="C1649" s="7" t="s">
        <v>27</v>
      </c>
    </row>
    <row r="1650" spans="1:3" x14ac:dyDescent="0.25">
      <c r="A1650" s="6">
        <v>62139</v>
      </c>
      <c r="B1650" s="6">
        <v>2</v>
      </c>
      <c r="C1650" s="7" t="s">
        <v>26</v>
      </c>
    </row>
    <row r="1651" spans="1:3" x14ac:dyDescent="0.25">
      <c r="A1651" s="6">
        <v>62140</v>
      </c>
      <c r="B1651" s="6">
        <v>2</v>
      </c>
      <c r="C1651" s="7" t="s">
        <v>26</v>
      </c>
    </row>
    <row r="1652" spans="1:3" x14ac:dyDescent="0.25">
      <c r="A1652" s="6">
        <v>62141</v>
      </c>
      <c r="B1652" s="6">
        <v>2</v>
      </c>
      <c r="C1652" s="7" t="s">
        <v>26</v>
      </c>
    </row>
    <row r="1653" spans="1:3" x14ac:dyDescent="0.25">
      <c r="A1653" s="6">
        <v>62142</v>
      </c>
      <c r="B1653" s="6">
        <v>3</v>
      </c>
      <c r="C1653" s="7" t="s">
        <v>27</v>
      </c>
    </row>
    <row r="1654" spans="1:3" x14ac:dyDescent="0.25">
      <c r="A1654" s="6">
        <v>62143</v>
      </c>
      <c r="B1654" s="6">
        <v>2</v>
      </c>
      <c r="C1654" s="7" t="s">
        <v>26</v>
      </c>
    </row>
    <row r="1655" spans="1:3" x14ac:dyDescent="0.25">
      <c r="A1655" s="6">
        <v>62144</v>
      </c>
      <c r="B1655" s="6">
        <v>3</v>
      </c>
      <c r="C1655" s="7" t="s">
        <v>27</v>
      </c>
    </row>
    <row r="1656" spans="1:3" x14ac:dyDescent="0.25">
      <c r="A1656" s="6">
        <v>62145</v>
      </c>
      <c r="B1656" s="6">
        <v>3</v>
      </c>
      <c r="C1656" s="7" t="s">
        <v>27</v>
      </c>
    </row>
    <row r="1657" spans="1:3" x14ac:dyDescent="0.25">
      <c r="A1657" s="6">
        <v>62146</v>
      </c>
      <c r="B1657" s="5">
        <v>3</v>
      </c>
      <c r="C1657" s="7" t="s">
        <v>27</v>
      </c>
    </row>
    <row r="1658" spans="1:3" x14ac:dyDescent="0.25">
      <c r="A1658" s="6">
        <v>62147</v>
      </c>
      <c r="B1658" s="6">
        <v>3</v>
      </c>
      <c r="C1658" s="7" t="s">
        <v>27</v>
      </c>
    </row>
    <row r="1659" spans="1:3" x14ac:dyDescent="0.25">
      <c r="A1659" s="6">
        <v>62148</v>
      </c>
      <c r="B1659" s="6">
        <v>3</v>
      </c>
      <c r="C1659" s="7" t="s">
        <v>27</v>
      </c>
    </row>
    <row r="1660" spans="1:3" x14ac:dyDescent="0.25">
      <c r="A1660" s="6">
        <v>62202</v>
      </c>
      <c r="B1660" s="6">
        <v>3</v>
      </c>
      <c r="C1660" s="7" t="s">
        <v>27</v>
      </c>
    </row>
    <row r="1661" spans="1:3" x14ac:dyDescent="0.25">
      <c r="A1661" s="6">
        <v>62205</v>
      </c>
      <c r="B1661" s="6">
        <v>3</v>
      </c>
      <c r="C1661" s="7" t="s">
        <v>27</v>
      </c>
    </row>
    <row r="1662" spans="1:3" x14ac:dyDescent="0.25">
      <c r="A1662" s="6">
        <v>62206</v>
      </c>
      <c r="B1662" s="6">
        <v>3</v>
      </c>
      <c r="C1662" s="7" t="s">
        <v>27</v>
      </c>
    </row>
    <row r="1663" spans="1:3" x14ac:dyDescent="0.25">
      <c r="A1663" s="6">
        <v>62209</v>
      </c>
      <c r="B1663" s="6">
        <v>3</v>
      </c>
      <c r="C1663" s="7" t="s">
        <v>27</v>
      </c>
    </row>
    <row r="1664" spans="1:3" x14ac:dyDescent="0.25">
      <c r="A1664" s="6">
        <v>62211</v>
      </c>
      <c r="B1664" s="6">
        <v>3</v>
      </c>
      <c r="C1664" s="7" t="s">
        <v>27</v>
      </c>
    </row>
    <row r="1665" spans="1:3" x14ac:dyDescent="0.25">
      <c r="A1665" s="6">
        <v>62214</v>
      </c>
      <c r="B1665" s="6">
        <v>3</v>
      </c>
      <c r="C1665" s="7" t="s">
        <v>27</v>
      </c>
    </row>
    <row r="1666" spans="1:3" x14ac:dyDescent="0.25">
      <c r="A1666" s="6">
        <v>62216</v>
      </c>
      <c r="B1666" s="6">
        <v>3</v>
      </c>
      <c r="C1666" s="7" t="s">
        <v>27</v>
      </c>
    </row>
    <row r="1667" spans="1:3" x14ac:dyDescent="0.25">
      <c r="A1667" s="6">
        <v>62219</v>
      </c>
      <c r="B1667" s="6">
        <v>2</v>
      </c>
      <c r="C1667" s="7" t="s">
        <v>26</v>
      </c>
    </row>
    <row r="1668" spans="1:3" x14ac:dyDescent="0.25">
      <c r="A1668" s="6">
        <v>62220</v>
      </c>
      <c r="B1668" s="6">
        <v>3</v>
      </c>
      <c r="C1668" s="7" t="s">
        <v>27</v>
      </c>
    </row>
    <row r="1669" spans="1:3" x14ac:dyDescent="0.25">
      <c r="A1669" s="6">
        <v>62226</v>
      </c>
      <c r="B1669" s="6">
        <v>3</v>
      </c>
      <c r="C1669" s="7" t="s">
        <v>27</v>
      </c>
    </row>
    <row r="1670" spans="1:3" x14ac:dyDescent="0.25">
      <c r="A1670" s="6">
        <v>62232</v>
      </c>
      <c r="B1670" s="6">
        <v>3</v>
      </c>
      <c r="C1670" s="7" t="s">
        <v>27</v>
      </c>
    </row>
    <row r="1671" spans="1:3" x14ac:dyDescent="0.25">
      <c r="A1671" s="6">
        <v>62233</v>
      </c>
      <c r="B1671" s="6">
        <v>3</v>
      </c>
      <c r="C1671" s="7" t="s">
        <v>27</v>
      </c>
    </row>
    <row r="1672" spans="1:3" x14ac:dyDescent="0.25">
      <c r="A1672" s="6">
        <v>62235</v>
      </c>
      <c r="B1672" s="6">
        <v>3</v>
      </c>
      <c r="C1672" s="7" t="s">
        <v>27</v>
      </c>
    </row>
    <row r="1673" spans="1:3" x14ac:dyDescent="0.25">
      <c r="A1673" s="6">
        <v>62242</v>
      </c>
      <c r="B1673" s="6">
        <v>3</v>
      </c>
      <c r="C1673" s="7" t="s">
        <v>27</v>
      </c>
    </row>
    <row r="1674" spans="1:3" x14ac:dyDescent="0.25">
      <c r="A1674" s="6">
        <v>62244</v>
      </c>
      <c r="B1674" s="6">
        <v>3</v>
      </c>
      <c r="C1674" s="7" t="s">
        <v>27</v>
      </c>
    </row>
    <row r="1675" spans="1:3" x14ac:dyDescent="0.25">
      <c r="A1675" s="6">
        <v>62245</v>
      </c>
      <c r="B1675" s="6">
        <v>3</v>
      </c>
      <c r="C1675" s="7" t="s">
        <v>27</v>
      </c>
    </row>
    <row r="1676" spans="1:3" x14ac:dyDescent="0.25">
      <c r="A1676" s="6">
        <v>62247</v>
      </c>
      <c r="B1676" s="6">
        <v>3</v>
      </c>
      <c r="C1676" s="7" t="s">
        <v>27</v>
      </c>
    </row>
    <row r="1677" spans="1:3" x14ac:dyDescent="0.25">
      <c r="A1677" s="6">
        <v>62252</v>
      </c>
      <c r="B1677" s="6">
        <v>3</v>
      </c>
      <c r="C1677" s="7" t="s">
        <v>27</v>
      </c>
    </row>
    <row r="1678" spans="1:3" x14ac:dyDescent="0.25">
      <c r="A1678" s="6">
        <v>62256</v>
      </c>
      <c r="B1678" s="6">
        <v>3</v>
      </c>
      <c r="C1678" s="7" t="s">
        <v>27</v>
      </c>
    </row>
    <row r="1679" spans="1:3" x14ac:dyDescent="0.25">
      <c r="A1679" s="6">
        <v>62262</v>
      </c>
      <c r="B1679" s="6">
        <v>3</v>
      </c>
      <c r="C1679" s="7" t="s">
        <v>27</v>
      </c>
    </row>
    <row r="1680" spans="1:3" x14ac:dyDescent="0.25">
      <c r="A1680" s="6">
        <v>62264</v>
      </c>
      <c r="B1680" s="6">
        <v>3</v>
      </c>
      <c r="C1680" s="7" t="s">
        <v>27</v>
      </c>
    </row>
    <row r="1681" spans="1:3" x14ac:dyDescent="0.25">
      <c r="A1681" s="6">
        <v>62265</v>
      </c>
      <c r="B1681" s="6">
        <v>3</v>
      </c>
      <c r="C1681" s="7" t="s">
        <v>27</v>
      </c>
    </row>
    <row r="1682" spans="1:3" x14ac:dyDescent="0.25">
      <c r="A1682" s="6">
        <v>62266</v>
      </c>
      <c r="B1682" s="6">
        <v>3</v>
      </c>
      <c r="C1682" s="7" t="s">
        <v>27</v>
      </c>
    </row>
    <row r="1683" spans="1:3" x14ac:dyDescent="0.25">
      <c r="A1683" s="6">
        <v>62267</v>
      </c>
      <c r="B1683" s="6">
        <v>2</v>
      </c>
      <c r="C1683" s="7" t="s">
        <v>26</v>
      </c>
    </row>
    <row r="1684" spans="1:3" x14ac:dyDescent="0.25">
      <c r="A1684" s="6">
        <v>62268</v>
      </c>
      <c r="B1684" s="6">
        <v>3</v>
      </c>
      <c r="C1684" s="7" t="s">
        <v>27</v>
      </c>
    </row>
    <row r="1685" spans="1:3" x14ac:dyDescent="0.25">
      <c r="A1685" s="6">
        <v>62269</v>
      </c>
      <c r="B1685" s="6">
        <v>3</v>
      </c>
      <c r="C1685" s="7" t="s">
        <v>27</v>
      </c>
    </row>
    <row r="1686" spans="1:3" x14ac:dyDescent="0.25">
      <c r="A1686" s="6">
        <v>62270</v>
      </c>
      <c r="B1686" s="6">
        <v>3</v>
      </c>
      <c r="C1686" s="7" t="s">
        <v>27</v>
      </c>
    </row>
    <row r="1687" spans="1:3" x14ac:dyDescent="0.25">
      <c r="A1687" s="6">
        <v>62271</v>
      </c>
      <c r="B1687" s="6">
        <v>3</v>
      </c>
      <c r="C1687" s="7" t="s">
        <v>27</v>
      </c>
    </row>
    <row r="1688" spans="1:3" x14ac:dyDescent="0.25">
      <c r="A1688" s="6">
        <v>62272</v>
      </c>
      <c r="B1688" s="6">
        <v>3</v>
      </c>
      <c r="C1688" s="7" t="s">
        <v>27</v>
      </c>
    </row>
    <row r="1689" spans="1:3" x14ac:dyDescent="0.25">
      <c r="A1689" s="6">
        <v>62273</v>
      </c>
      <c r="B1689" s="6">
        <v>3</v>
      </c>
      <c r="C1689" s="7" t="s">
        <v>27</v>
      </c>
    </row>
    <row r="1690" spans="1:3" x14ac:dyDescent="0.25">
      <c r="A1690" s="6">
        <v>62274</v>
      </c>
      <c r="B1690" s="6">
        <v>3</v>
      </c>
      <c r="C1690" s="7" t="s">
        <v>27</v>
      </c>
    </row>
    <row r="1691" spans="1:3" x14ac:dyDescent="0.25">
      <c r="A1691" s="6">
        <v>62275</v>
      </c>
      <c r="B1691" s="6">
        <v>3</v>
      </c>
      <c r="C1691" s="7" t="s">
        <v>27</v>
      </c>
    </row>
    <row r="1692" spans="1:3" x14ac:dyDescent="0.25">
      <c r="A1692" s="6">
        <v>62276</v>
      </c>
      <c r="B1692" s="6">
        <v>3</v>
      </c>
      <c r="C1692" s="7" t="s">
        <v>27</v>
      </c>
    </row>
    <row r="1693" spans="1:3" x14ac:dyDescent="0.25">
      <c r="A1693" s="6">
        <v>62277</v>
      </c>
      <c r="B1693" s="6">
        <v>3</v>
      </c>
      <c r="C1693" s="7" t="s">
        <v>27</v>
      </c>
    </row>
    <row r="1694" spans="1:3" x14ac:dyDescent="0.25">
      <c r="A1694" s="6">
        <v>62278</v>
      </c>
      <c r="B1694" s="6">
        <v>3</v>
      </c>
      <c r="C1694" s="7" t="s">
        <v>27</v>
      </c>
    </row>
    <row r="1695" spans="1:3" x14ac:dyDescent="0.25">
      <c r="A1695" s="6">
        <v>62279</v>
      </c>
      <c r="B1695" s="6">
        <v>3</v>
      </c>
      <c r="C1695" s="7" t="s">
        <v>27</v>
      </c>
    </row>
    <row r="1696" spans="1:3" x14ac:dyDescent="0.25">
      <c r="A1696" s="6">
        <v>62311</v>
      </c>
      <c r="B1696" s="6">
        <v>3</v>
      </c>
      <c r="C1696" s="7" t="s">
        <v>27</v>
      </c>
    </row>
    <row r="1697" spans="1:3" x14ac:dyDescent="0.25">
      <c r="A1697" s="6">
        <v>62314</v>
      </c>
      <c r="B1697" s="6">
        <v>3</v>
      </c>
      <c r="C1697" s="7" t="s">
        <v>27</v>
      </c>
    </row>
    <row r="1698" spans="1:3" x14ac:dyDescent="0.25">
      <c r="A1698" s="6">
        <v>62326</v>
      </c>
      <c r="B1698" s="6">
        <v>3</v>
      </c>
      <c r="C1698" s="7" t="s">
        <v>27</v>
      </c>
    </row>
    <row r="1699" spans="1:3" x14ac:dyDescent="0.25">
      <c r="A1699" s="6">
        <v>62330</v>
      </c>
      <c r="B1699" s="6">
        <v>3</v>
      </c>
      <c r="C1699" s="7" t="s">
        <v>27</v>
      </c>
    </row>
    <row r="1700" spans="1:3" x14ac:dyDescent="0.25">
      <c r="A1700" s="6">
        <v>62332</v>
      </c>
      <c r="B1700" s="6">
        <v>3</v>
      </c>
      <c r="C1700" s="7" t="s">
        <v>27</v>
      </c>
    </row>
    <row r="1701" spans="1:3" x14ac:dyDescent="0.25">
      <c r="A1701" s="6">
        <v>62335</v>
      </c>
      <c r="B1701" s="6">
        <v>3</v>
      </c>
      <c r="C1701" s="7" t="s">
        <v>27</v>
      </c>
    </row>
    <row r="1702" spans="1:3" x14ac:dyDescent="0.25">
      <c r="A1702" s="6">
        <v>62343</v>
      </c>
      <c r="B1702" s="6">
        <v>3</v>
      </c>
      <c r="C1702" s="7" t="s">
        <v>27</v>
      </c>
    </row>
    <row r="1703" spans="1:3" x14ac:dyDescent="0.25">
      <c r="A1703" s="6">
        <v>62368</v>
      </c>
      <c r="B1703" s="6">
        <v>3</v>
      </c>
      <c r="C1703" s="7" t="s">
        <v>27</v>
      </c>
    </row>
    <row r="1704" spans="1:3" x14ac:dyDescent="0.25">
      <c r="A1704" s="6">
        <v>62372</v>
      </c>
      <c r="B1704" s="6">
        <v>3</v>
      </c>
      <c r="C1704" s="7" t="s">
        <v>27</v>
      </c>
    </row>
    <row r="1705" spans="1:3" x14ac:dyDescent="0.25">
      <c r="A1705" s="6">
        <v>62375</v>
      </c>
      <c r="B1705" s="6">
        <v>3</v>
      </c>
      <c r="C1705" s="7" t="s">
        <v>27</v>
      </c>
    </row>
    <row r="1706" spans="1:3" x14ac:dyDescent="0.25">
      <c r="A1706" s="6">
        <v>62376</v>
      </c>
      <c r="B1706" s="5">
        <v>2</v>
      </c>
      <c r="C1706" s="7" t="s">
        <v>26</v>
      </c>
    </row>
    <row r="1707" spans="1:3" x14ac:dyDescent="0.25">
      <c r="A1707" s="6">
        <v>62377</v>
      </c>
      <c r="B1707" s="6">
        <v>3</v>
      </c>
      <c r="C1707" s="7" t="s">
        <v>27</v>
      </c>
    </row>
    <row r="1708" spans="1:3" x14ac:dyDescent="0.25">
      <c r="A1708" s="6">
        <v>62378</v>
      </c>
      <c r="B1708" s="6">
        <v>3</v>
      </c>
      <c r="C1708" s="7" t="s">
        <v>27</v>
      </c>
    </row>
    <row r="1709" spans="1:3" x14ac:dyDescent="0.25">
      <c r="A1709" s="6">
        <v>62379</v>
      </c>
      <c r="B1709" s="5">
        <v>2</v>
      </c>
      <c r="C1709" s="7" t="s">
        <v>26</v>
      </c>
    </row>
    <row r="1710" spans="1:3" x14ac:dyDescent="0.25">
      <c r="A1710" s="6">
        <v>62380</v>
      </c>
      <c r="B1710" s="6">
        <v>3</v>
      </c>
      <c r="C1710" s="7" t="s">
        <v>27</v>
      </c>
    </row>
    <row r="1711" spans="1:3" x14ac:dyDescent="0.25">
      <c r="A1711" s="6">
        <v>62381</v>
      </c>
      <c r="B1711" s="6">
        <v>3</v>
      </c>
      <c r="C1711" s="7" t="s">
        <v>27</v>
      </c>
    </row>
    <row r="1712" spans="1:3" x14ac:dyDescent="0.25">
      <c r="A1712" s="6">
        <v>62382</v>
      </c>
      <c r="B1712" s="6">
        <v>3</v>
      </c>
      <c r="C1712" s="7" t="s">
        <v>27</v>
      </c>
    </row>
    <row r="1713" spans="1:3" x14ac:dyDescent="0.25">
      <c r="A1713" s="6">
        <v>62383</v>
      </c>
      <c r="B1713" s="6">
        <v>3</v>
      </c>
      <c r="C1713" s="7" t="s">
        <v>27</v>
      </c>
    </row>
    <row r="1714" spans="1:3" x14ac:dyDescent="0.25">
      <c r="A1714" s="6">
        <v>62384</v>
      </c>
      <c r="B1714" s="6">
        <v>3</v>
      </c>
      <c r="C1714" s="7" t="s">
        <v>27</v>
      </c>
    </row>
    <row r="1715" spans="1:3" x14ac:dyDescent="0.25">
      <c r="A1715" s="6">
        <v>62385</v>
      </c>
      <c r="B1715" s="6">
        <v>3</v>
      </c>
      <c r="C1715" s="7" t="s">
        <v>27</v>
      </c>
    </row>
    <row r="1716" spans="1:3" x14ac:dyDescent="0.25">
      <c r="A1716" s="6">
        <v>62386</v>
      </c>
      <c r="B1716" s="6">
        <v>3</v>
      </c>
      <c r="C1716" s="7" t="s">
        <v>27</v>
      </c>
    </row>
    <row r="1717" spans="1:3" x14ac:dyDescent="0.25">
      <c r="A1717" s="6">
        <v>62387</v>
      </c>
      <c r="B1717" s="6">
        <v>3</v>
      </c>
      <c r="C1717" s="7" t="s">
        <v>27</v>
      </c>
    </row>
    <row r="1718" spans="1:3" x14ac:dyDescent="0.25">
      <c r="A1718" s="6">
        <v>62388</v>
      </c>
      <c r="B1718" s="6">
        <v>3</v>
      </c>
      <c r="C1718" s="7" t="s">
        <v>27</v>
      </c>
    </row>
    <row r="1719" spans="1:3" x14ac:dyDescent="0.25">
      <c r="A1719" s="6">
        <v>62389</v>
      </c>
      <c r="B1719" s="6">
        <v>3</v>
      </c>
      <c r="C1719" s="7" t="s">
        <v>27</v>
      </c>
    </row>
    <row r="1720" spans="1:3" x14ac:dyDescent="0.25">
      <c r="A1720" s="6">
        <v>62390</v>
      </c>
      <c r="B1720" s="6">
        <v>3</v>
      </c>
      <c r="C1720" s="7" t="s">
        <v>27</v>
      </c>
    </row>
    <row r="1721" spans="1:3" x14ac:dyDescent="0.25">
      <c r="A1721" s="6">
        <v>70101</v>
      </c>
      <c r="B1721" s="6">
        <v>1</v>
      </c>
      <c r="C1721" s="7" t="s">
        <v>28</v>
      </c>
    </row>
    <row r="1722" spans="1:3" x14ac:dyDescent="0.25">
      <c r="A1722" s="6">
        <v>70201</v>
      </c>
      <c r="B1722" s="6">
        <v>3</v>
      </c>
      <c r="C1722" s="7" t="s">
        <v>27</v>
      </c>
    </row>
    <row r="1723" spans="1:3" x14ac:dyDescent="0.25">
      <c r="A1723" s="6">
        <v>70202</v>
      </c>
      <c r="B1723" s="6">
        <v>3</v>
      </c>
      <c r="C1723" s="7" t="s">
        <v>27</v>
      </c>
    </row>
    <row r="1724" spans="1:3" x14ac:dyDescent="0.25">
      <c r="A1724" s="6">
        <v>70203</v>
      </c>
      <c r="B1724" s="6">
        <v>2</v>
      </c>
      <c r="C1724" s="7" t="s">
        <v>26</v>
      </c>
    </row>
    <row r="1725" spans="1:3" x14ac:dyDescent="0.25">
      <c r="A1725" s="6">
        <v>70204</v>
      </c>
      <c r="B1725" s="6">
        <v>3</v>
      </c>
      <c r="C1725" s="7" t="s">
        <v>27</v>
      </c>
    </row>
    <row r="1726" spans="1:3" x14ac:dyDescent="0.25">
      <c r="A1726" s="6">
        <v>70205</v>
      </c>
      <c r="B1726" s="6">
        <v>3</v>
      </c>
      <c r="C1726" s="7" t="s">
        <v>27</v>
      </c>
    </row>
    <row r="1727" spans="1:3" x14ac:dyDescent="0.25">
      <c r="A1727" s="6">
        <v>70206</v>
      </c>
      <c r="B1727" s="6">
        <v>2</v>
      </c>
      <c r="C1727" s="7" t="s">
        <v>26</v>
      </c>
    </row>
    <row r="1728" spans="1:3" x14ac:dyDescent="0.25">
      <c r="A1728" s="6">
        <v>70207</v>
      </c>
      <c r="B1728" s="6">
        <v>2</v>
      </c>
      <c r="C1728" s="7" t="s">
        <v>26</v>
      </c>
    </row>
    <row r="1729" spans="1:3" x14ac:dyDescent="0.25">
      <c r="A1729" s="6">
        <v>70208</v>
      </c>
      <c r="B1729" s="6">
        <v>3</v>
      </c>
      <c r="C1729" s="7" t="s">
        <v>27</v>
      </c>
    </row>
    <row r="1730" spans="1:3" x14ac:dyDescent="0.25">
      <c r="A1730" s="6">
        <v>70209</v>
      </c>
      <c r="B1730" s="6">
        <v>3</v>
      </c>
      <c r="C1730" s="7" t="s">
        <v>27</v>
      </c>
    </row>
    <row r="1731" spans="1:3" x14ac:dyDescent="0.25">
      <c r="A1731" s="6">
        <v>70210</v>
      </c>
      <c r="B1731" s="6">
        <v>3</v>
      </c>
      <c r="C1731" s="7" t="s">
        <v>27</v>
      </c>
    </row>
    <row r="1732" spans="1:3" x14ac:dyDescent="0.25">
      <c r="A1732" s="6">
        <v>70211</v>
      </c>
      <c r="B1732" s="6">
        <v>3</v>
      </c>
      <c r="C1732" s="7" t="s">
        <v>27</v>
      </c>
    </row>
    <row r="1733" spans="1:3" x14ac:dyDescent="0.25">
      <c r="A1733" s="6">
        <v>70212</v>
      </c>
      <c r="B1733" s="6">
        <v>3</v>
      </c>
      <c r="C1733" s="7" t="s">
        <v>27</v>
      </c>
    </row>
    <row r="1734" spans="1:3" x14ac:dyDescent="0.25">
      <c r="A1734" s="6">
        <v>70213</v>
      </c>
      <c r="B1734" s="6">
        <v>3</v>
      </c>
      <c r="C1734" s="7" t="s">
        <v>27</v>
      </c>
    </row>
    <row r="1735" spans="1:3" x14ac:dyDescent="0.25">
      <c r="A1735" s="6">
        <v>70214</v>
      </c>
      <c r="B1735" s="6">
        <v>3</v>
      </c>
      <c r="C1735" s="7" t="s">
        <v>27</v>
      </c>
    </row>
    <row r="1736" spans="1:3" x14ac:dyDescent="0.25">
      <c r="A1736" s="6">
        <v>70215</v>
      </c>
      <c r="B1736" s="6">
        <v>3</v>
      </c>
      <c r="C1736" s="7" t="s">
        <v>27</v>
      </c>
    </row>
    <row r="1737" spans="1:3" x14ac:dyDescent="0.25">
      <c r="A1737" s="6">
        <v>70216</v>
      </c>
      <c r="B1737" s="6">
        <v>3</v>
      </c>
      <c r="C1737" s="7" t="s">
        <v>27</v>
      </c>
    </row>
    <row r="1738" spans="1:3" x14ac:dyDescent="0.25">
      <c r="A1738" s="6">
        <v>70217</v>
      </c>
      <c r="B1738" s="6">
        <v>3</v>
      </c>
      <c r="C1738" s="7" t="s">
        <v>27</v>
      </c>
    </row>
    <row r="1739" spans="1:3" x14ac:dyDescent="0.25">
      <c r="A1739" s="6">
        <v>70218</v>
      </c>
      <c r="B1739" s="6">
        <v>3</v>
      </c>
      <c r="C1739" s="7" t="s">
        <v>27</v>
      </c>
    </row>
    <row r="1740" spans="1:3" x14ac:dyDescent="0.25">
      <c r="A1740" s="6">
        <v>70219</v>
      </c>
      <c r="B1740" s="6">
        <v>3</v>
      </c>
      <c r="C1740" s="7" t="s">
        <v>27</v>
      </c>
    </row>
    <row r="1741" spans="1:3" x14ac:dyDescent="0.25">
      <c r="A1741" s="6">
        <v>70220</v>
      </c>
      <c r="B1741" s="6">
        <v>3</v>
      </c>
      <c r="C1741" s="7" t="s">
        <v>27</v>
      </c>
    </row>
    <row r="1742" spans="1:3" x14ac:dyDescent="0.25">
      <c r="A1742" s="6">
        <v>70221</v>
      </c>
      <c r="B1742" s="6">
        <v>3</v>
      </c>
      <c r="C1742" s="7" t="s">
        <v>27</v>
      </c>
    </row>
    <row r="1743" spans="1:3" x14ac:dyDescent="0.25">
      <c r="A1743" s="6">
        <v>70222</v>
      </c>
      <c r="B1743" s="6">
        <v>3</v>
      </c>
      <c r="C1743" s="7" t="s">
        <v>27</v>
      </c>
    </row>
    <row r="1744" spans="1:3" x14ac:dyDescent="0.25">
      <c r="A1744" s="6">
        <v>70223</v>
      </c>
      <c r="B1744" s="6">
        <v>3</v>
      </c>
      <c r="C1744" s="7" t="s">
        <v>27</v>
      </c>
    </row>
    <row r="1745" spans="1:3" x14ac:dyDescent="0.25">
      <c r="A1745" s="6">
        <v>70224</v>
      </c>
      <c r="B1745" s="6">
        <v>3</v>
      </c>
      <c r="C1745" s="7" t="s">
        <v>27</v>
      </c>
    </row>
    <row r="1746" spans="1:3" x14ac:dyDescent="0.25">
      <c r="A1746" s="6">
        <v>70301</v>
      </c>
      <c r="B1746" s="6">
        <v>2</v>
      </c>
      <c r="C1746" s="7" t="s">
        <v>26</v>
      </c>
    </row>
    <row r="1747" spans="1:3" x14ac:dyDescent="0.25">
      <c r="A1747" s="6">
        <v>70302</v>
      </c>
      <c r="B1747" s="6">
        <v>2</v>
      </c>
      <c r="C1747" s="7" t="s">
        <v>26</v>
      </c>
    </row>
    <row r="1748" spans="1:3" x14ac:dyDescent="0.25">
      <c r="A1748" s="6">
        <v>70303</v>
      </c>
      <c r="B1748" s="6">
        <v>2</v>
      </c>
      <c r="C1748" s="7" t="s">
        <v>26</v>
      </c>
    </row>
    <row r="1749" spans="1:3" x14ac:dyDescent="0.25">
      <c r="A1749" s="6">
        <v>70304</v>
      </c>
      <c r="B1749" s="6">
        <v>2</v>
      </c>
      <c r="C1749" s="7" t="s">
        <v>26</v>
      </c>
    </row>
    <row r="1750" spans="1:3" x14ac:dyDescent="0.25">
      <c r="A1750" s="6">
        <v>70305</v>
      </c>
      <c r="B1750" s="6">
        <v>2</v>
      </c>
      <c r="C1750" s="7" t="s">
        <v>26</v>
      </c>
    </row>
    <row r="1751" spans="1:3" x14ac:dyDescent="0.25">
      <c r="A1751" s="6">
        <v>70306</v>
      </c>
      <c r="B1751" s="6">
        <v>2</v>
      </c>
      <c r="C1751" s="7" t="s">
        <v>26</v>
      </c>
    </row>
    <row r="1752" spans="1:3" x14ac:dyDescent="0.25">
      <c r="A1752" s="6">
        <v>70307</v>
      </c>
      <c r="B1752" s="6">
        <v>3</v>
      </c>
      <c r="C1752" s="7" t="s">
        <v>27</v>
      </c>
    </row>
    <row r="1753" spans="1:3" x14ac:dyDescent="0.25">
      <c r="A1753" s="6">
        <v>70308</v>
      </c>
      <c r="B1753" s="6">
        <v>3</v>
      </c>
      <c r="C1753" s="7" t="s">
        <v>27</v>
      </c>
    </row>
    <row r="1754" spans="1:3" x14ac:dyDescent="0.25">
      <c r="A1754" s="6">
        <v>70309</v>
      </c>
      <c r="B1754" s="6">
        <v>2</v>
      </c>
      <c r="C1754" s="7" t="s">
        <v>26</v>
      </c>
    </row>
    <row r="1755" spans="1:3" x14ac:dyDescent="0.25">
      <c r="A1755" s="6">
        <v>70310</v>
      </c>
      <c r="B1755" s="6">
        <v>2</v>
      </c>
      <c r="C1755" s="7" t="s">
        <v>26</v>
      </c>
    </row>
    <row r="1756" spans="1:3" x14ac:dyDescent="0.25">
      <c r="A1756" s="6">
        <v>70311</v>
      </c>
      <c r="B1756" s="6">
        <v>3</v>
      </c>
      <c r="C1756" s="7" t="s">
        <v>27</v>
      </c>
    </row>
    <row r="1757" spans="1:3" x14ac:dyDescent="0.25">
      <c r="A1757" s="6">
        <v>70312</v>
      </c>
      <c r="B1757" s="6">
        <v>2</v>
      </c>
      <c r="C1757" s="7" t="s">
        <v>26</v>
      </c>
    </row>
    <row r="1758" spans="1:3" x14ac:dyDescent="0.25">
      <c r="A1758" s="6">
        <v>70313</v>
      </c>
      <c r="B1758" s="6">
        <v>3</v>
      </c>
      <c r="C1758" s="7" t="s">
        <v>27</v>
      </c>
    </row>
    <row r="1759" spans="1:3" x14ac:dyDescent="0.25">
      <c r="A1759" s="6">
        <v>70314</v>
      </c>
      <c r="B1759" s="6">
        <v>3</v>
      </c>
      <c r="C1759" s="7" t="s">
        <v>27</v>
      </c>
    </row>
    <row r="1760" spans="1:3" x14ac:dyDescent="0.25">
      <c r="A1760" s="6">
        <v>70315</v>
      </c>
      <c r="B1760" s="6">
        <v>3</v>
      </c>
      <c r="C1760" s="7" t="s">
        <v>27</v>
      </c>
    </row>
    <row r="1761" spans="1:3" x14ac:dyDescent="0.25">
      <c r="A1761" s="6">
        <v>70317</v>
      </c>
      <c r="B1761" s="6">
        <v>3</v>
      </c>
      <c r="C1761" s="7" t="s">
        <v>27</v>
      </c>
    </row>
    <row r="1762" spans="1:3" x14ac:dyDescent="0.25">
      <c r="A1762" s="6">
        <v>70318</v>
      </c>
      <c r="B1762" s="6">
        <v>3</v>
      </c>
      <c r="C1762" s="7" t="s">
        <v>27</v>
      </c>
    </row>
    <row r="1763" spans="1:3" x14ac:dyDescent="0.25">
      <c r="A1763" s="6">
        <v>70319</v>
      </c>
      <c r="B1763" s="6">
        <v>3</v>
      </c>
      <c r="C1763" s="7" t="s">
        <v>27</v>
      </c>
    </row>
    <row r="1764" spans="1:3" x14ac:dyDescent="0.25">
      <c r="A1764" s="6">
        <v>70320</v>
      </c>
      <c r="B1764" s="6">
        <v>2</v>
      </c>
      <c r="C1764" s="7" t="s">
        <v>26</v>
      </c>
    </row>
    <row r="1765" spans="1:3" x14ac:dyDescent="0.25">
      <c r="A1765" s="6">
        <v>70322</v>
      </c>
      <c r="B1765" s="6">
        <v>3</v>
      </c>
      <c r="C1765" s="7" t="s">
        <v>27</v>
      </c>
    </row>
    <row r="1766" spans="1:3" x14ac:dyDescent="0.25">
      <c r="A1766" s="6">
        <v>70323</v>
      </c>
      <c r="B1766" s="6">
        <v>3</v>
      </c>
      <c r="C1766" s="7" t="s">
        <v>27</v>
      </c>
    </row>
    <row r="1767" spans="1:3" x14ac:dyDescent="0.25">
      <c r="A1767" s="6">
        <v>70325</v>
      </c>
      <c r="B1767" s="6">
        <v>2</v>
      </c>
      <c r="C1767" s="7" t="s">
        <v>26</v>
      </c>
    </row>
    <row r="1768" spans="1:3" x14ac:dyDescent="0.25">
      <c r="A1768" s="6">
        <v>70326</v>
      </c>
      <c r="B1768" s="6">
        <v>3</v>
      </c>
      <c r="C1768" s="7" t="s">
        <v>27</v>
      </c>
    </row>
    <row r="1769" spans="1:3" x14ac:dyDescent="0.25">
      <c r="A1769" s="6">
        <v>70327</v>
      </c>
      <c r="B1769" s="6">
        <v>3</v>
      </c>
      <c r="C1769" s="7" t="s">
        <v>27</v>
      </c>
    </row>
    <row r="1770" spans="1:3" x14ac:dyDescent="0.25">
      <c r="A1770" s="6">
        <v>70328</v>
      </c>
      <c r="B1770" s="6">
        <v>2</v>
      </c>
      <c r="C1770" s="7" t="s">
        <v>26</v>
      </c>
    </row>
    <row r="1771" spans="1:3" x14ac:dyDescent="0.25">
      <c r="A1771" s="6">
        <v>70329</v>
      </c>
      <c r="B1771" s="6">
        <v>2</v>
      </c>
      <c r="C1771" s="7" t="s">
        <v>26</v>
      </c>
    </row>
    <row r="1772" spans="1:3" x14ac:dyDescent="0.25">
      <c r="A1772" s="6">
        <v>70330</v>
      </c>
      <c r="B1772" s="6">
        <v>3</v>
      </c>
      <c r="C1772" s="7" t="s">
        <v>27</v>
      </c>
    </row>
    <row r="1773" spans="1:3" x14ac:dyDescent="0.25">
      <c r="A1773" s="6">
        <v>70331</v>
      </c>
      <c r="B1773" s="6">
        <v>3</v>
      </c>
      <c r="C1773" s="7" t="s">
        <v>27</v>
      </c>
    </row>
    <row r="1774" spans="1:3" x14ac:dyDescent="0.25">
      <c r="A1774" s="6">
        <v>70332</v>
      </c>
      <c r="B1774" s="6">
        <v>2</v>
      </c>
      <c r="C1774" s="7" t="s">
        <v>26</v>
      </c>
    </row>
    <row r="1775" spans="1:3" x14ac:dyDescent="0.25">
      <c r="A1775" s="6">
        <v>70333</v>
      </c>
      <c r="B1775" s="6">
        <v>3</v>
      </c>
      <c r="C1775" s="7" t="s">
        <v>27</v>
      </c>
    </row>
    <row r="1776" spans="1:3" x14ac:dyDescent="0.25">
      <c r="A1776" s="6">
        <v>70334</v>
      </c>
      <c r="B1776" s="6">
        <v>3</v>
      </c>
      <c r="C1776" s="7" t="s">
        <v>27</v>
      </c>
    </row>
    <row r="1777" spans="1:3" x14ac:dyDescent="0.25">
      <c r="A1777" s="6">
        <v>70335</v>
      </c>
      <c r="B1777" s="6">
        <v>3</v>
      </c>
      <c r="C1777" s="7" t="s">
        <v>27</v>
      </c>
    </row>
    <row r="1778" spans="1:3" x14ac:dyDescent="0.25">
      <c r="A1778" s="6">
        <v>70336</v>
      </c>
      <c r="B1778" s="6">
        <v>3</v>
      </c>
      <c r="C1778" s="7" t="s">
        <v>27</v>
      </c>
    </row>
    <row r="1779" spans="1:3" x14ac:dyDescent="0.25">
      <c r="A1779" s="6">
        <v>70337</v>
      </c>
      <c r="B1779" s="6">
        <v>2</v>
      </c>
      <c r="C1779" s="7" t="s">
        <v>26</v>
      </c>
    </row>
    <row r="1780" spans="1:3" x14ac:dyDescent="0.25">
      <c r="A1780" s="6">
        <v>70338</v>
      </c>
      <c r="B1780" s="6">
        <v>3</v>
      </c>
      <c r="C1780" s="7" t="s">
        <v>27</v>
      </c>
    </row>
    <row r="1781" spans="1:3" x14ac:dyDescent="0.25">
      <c r="A1781" s="6">
        <v>70339</v>
      </c>
      <c r="B1781" s="6">
        <v>3</v>
      </c>
      <c r="C1781" s="7" t="s">
        <v>27</v>
      </c>
    </row>
    <row r="1782" spans="1:3" x14ac:dyDescent="0.25">
      <c r="A1782" s="6">
        <v>70340</v>
      </c>
      <c r="B1782" s="6">
        <v>2</v>
      </c>
      <c r="C1782" s="7" t="s">
        <v>26</v>
      </c>
    </row>
    <row r="1783" spans="1:3" x14ac:dyDescent="0.25">
      <c r="A1783" s="6">
        <v>70341</v>
      </c>
      <c r="B1783" s="6">
        <v>3</v>
      </c>
      <c r="C1783" s="7" t="s">
        <v>27</v>
      </c>
    </row>
    <row r="1784" spans="1:3" x14ac:dyDescent="0.25">
      <c r="A1784" s="6">
        <v>70342</v>
      </c>
      <c r="B1784" s="6">
        <v>3</v>
      </c>
      <c r="C1784" s="7" t="s">
        <v>27</v>
      </c>
    </row>
    <row r="1785" spans="1:3" x14ac:dyDescent="0.25">
      <c r="A1785" s="6">
        <v>70343</v>
      </c>
      <c r="B1785" s="6">
        <v>3</v>
      </c>
      <c r="C1785" s="7" t="s">
        <v>27</v>
      </c>
    </row>
    <row r="1786" spans="1:3" x14ac:dyDescent="0.25">
      <c r="A1786" s="6">
        <v>70344</v>
      </c>
      <c r="B1786" s="6">
        <v>3</v>
      </c>
      <c r="C1786" s="7" t="s">
        <v>27</v>
      </c>
    </row>
    <row r="1787" spans="1:3" x14ac:dyDescent="0.25">
      <c r="A1787" s="6">
        <v>70345</v>
      </c>
      <c r="B1787" s="6">
        <v>3</v>
      </c>
      <c r="C1787" s="7" t="s">
        <v>27</v>
      </c>
    </row>
    <row r="1788" spans="1:3" x14ac:dyDescent="0.25">
      <c r="A1788" s="6">
        <v>70346</v>
      </c>
      <c r="B1788" s="6">
        <v>2</v>
      </c>
      <c r="C1788" s="7" t="s">
        <v>26</v>
      </c>
    </row>
    <row r="1789" spans="1:3" x14ac:dyDescent="0.25">
      <c r="A1789" s="6">
        <v>70347</v>
      </c>
      <c r="B1789" s="6">
        <v>3</v>
      </c>
      <c r="C1789" s="7" t="s">
        <v>27</v>
      </c>
    </row>
    <row r="1790" spans="1:3" x14ac:dyDescent="0.25">
      <c r="A1790" s="6">
        <v>70348</v>
      </c>
      <c r="B1790" s="6">
        <v>3</v>
      </c>
      <c r="C1790" s="7" t="s">
        <v>27</v>
      </c>
    </row>
    <row r="1791" spans="1:3" x14ac:dyDescent="0.25">
      <c r="A1791" s="6">
        <v>70349</v>
      </c>
      <c r="B1791" s="6">
        <v>3</v>
      </c>
      <c r="C1791" s="7" t="s">
        <v>27</v>
      </c>
    </row>
    <row r="1792" spans="1:3" x14ac:dyDescent="0.25">
      <c r="A1792" s="6">
        <v>70350</v>
      </c>
      <c r="B1792" s="6">
        <v>2</v>
      </c>
      <c r="C1792" s="7" t="s">
        <v>26</v>
      </c>
    </row>
    <row r="1793" spans="1:3" x14ac:dyDescent="0.25">
      <c r="A1793" s="6">
        <v>70351</v>
      </c>
      <c r="B1793" s="6">
        <v>3</v>
      </c>
      <c r="C1793" s="7" t="s">
        <v>27</v>
      </c>
    </row>
    <row r="1794" spans="1:3" x14ac:dyDescent="0.25">
      <c r="A1794" s="6">
        <v>70352</v>
      </c>
      <c r="B1794" s="6">
        <v>3</v>
      </c>
      <c r="C1794" s="7" t="s">
        <v>27</v>
      </c>
    </row>
    <row r="1795" spans="1:3" x14ac:dyDescent="0.25">
      <c r="A1795" s="6">
        <v>70353</v>
      </c>
      <c r="B1795" s="6">
        <v>2</v>
      </c>
      <c r="C1795" s="7" t="s">
        <v>26</v>
      </c>
    </row>
    <row r="1796" spans="1:3" x14ac:dyDescent="0.25">
      <c r="A1796" s="6">
        <v>70354</v>
      </c>
      <c r="B1796" s="6">
        <v>2</v>
      </c>
      <c r="C1796" s="7" t="s">
        <v>26</v>
      </c>
    </row>
    <row r="1797" spans="1:3" x14ac:dyDescent="0.25">
      <c r="A1797" s="6">
        <v>70355</v>
      </c>
      <c r="B1797" s="6">
        <v>3</v>
      </c>
      <c r="C1797" s="7" t="s">
        <v>27</v>
      </c>
    </row>
    <row r="1798" spans="1:3" x14ac:dyDescent="0.25">
      <c r="A1798" s="6">
        <v>70356</v>
      </c>
      <c r="B1798" s="6">
        <v>3</v>
      </c>
      <c r="C1798" s="7" t="s">
        <v>27</v>
      </c>
    </row>
    <row r="1799" spans="1:3" x14ac:dyDescent="0.25">
      <c r="A1799" s="6">
        <v>70357</v>
      </c>
      <c r="B1799" s="6">
        <v>2</v>
      </c>
      <c r="C1799" s="7" t="s">
        <v>26</v>
      </c>
    </row>
    <row r="1800" spans="1:3" x14ac:dyDescent="0.25">
      <c r="A1800" s="6">
        <v>70358</v>
      </c>
      <c r="B1800" s="6">
        <v>2</v>
      </c>
      <c r="C1800" s="7" t="s">
        <v>26</v>
      </c>
    </row>
    <row r="1801" spans="1:3" x14ac:dyDescent="0.25">
      <c r="A1801" s="6">
        <v>70359</v>
      </c>
      <c r="B1801" s="6">
        <v>3</v>
      </c>
      <c r="C1801" s="7" t="s">
        <v>27</v>
      </c>
    </row>
    <row r="1802" spans="1:3" x14ac:dyDescent="0.25">
      <c r="A1802" s="6">
        <v>70360</v>
      </c>
      <c r="B1802" s="6">
        <v>3</v>
      </c>
      <c r="C1802" s="7" t="s">
        <v>27</v>
      </c>
    </row>
    <row r="1803" spans="1:3" x14ac:dyDescent="0.25">
      <c r="A1803" s="6">
        <v>70361</v>
      </c>
      <c r="B1803" s="6">
        <v>2</v>
      </c>
      <c r="C1803" s="7" t="s">
        <v>26</v>
      </c>
    </row>
    <row r="1804" spans="1:3" x14ac:dyDescent="0.25">
      <c r="A1804" s="6">
        <v>70362</v>
      </c>
      <c r="B1804" s="6">
        <v>3</v>
      </c>
      <c r="C1804" s="7" t="s">
        <v>27</v>
      </c>
    </row>
    <row r="1805" spans="1:3" x14ac:dyDescent="0.25">
      <c r="A1805" s="6">
        <v>70364</v>
      </c>
      <c r="B1805" s="6">
        <v>2</v>
      </c>
      <c r="C1805" s="7" t="s">
        <v>26</v>
      </c>
    </row>
    <row r="1806" spans="1:3" x14ac:dyDescent="0.25">
      <c r="A1806" s="6">
        <v>70365</v>
      </c>
      <c r="B1806" s="6">
        <v>2</v>
      </c>
      <c r="C1806" s="7" t="s">
        <v>26</v>
      </c>
    </row>
    <row r="1807" spans="1:3" x14ac:dyDescent="0.25">
      <c r="A1807" s="6">
        <v>70366</v>
      </c>
      <c r="B1807" s="6">
        <v>3</v>
      </c>
      <c r="C1807" s="7" t="s">
        <v>27</v>
      </c>
    </row>
    <row r="1808" spans="1:3" x14ac:dyDescent="0.25">
      <c r="A1808" s="6">
        <v>70367</v>
      </c>
      <c r="B1808" s="6">
        <v>2</v>
      </c>
      <c r="C1808" s="7" t="s">
        <v>26</v>
      </c>
    </row>
    <row r="1809" spans="1:3" x14ac:dyDescent="0.25">
      <c r="A1809" s="6">
        <v>70368</v>
      </c>
      <c r="B1809" s="6">
        <v>3</v>
      </c>
      <c r="C1809" s="7" t="s">
        <v>27</v>
      </c>
    </row>
    <row r="1810" spans="1:3" x14ac:dyDescent="0.25">
      <c r="A1810" s="6">
        <v>70369</v>
      </c>
      <c r="B1810" s="6">
        <v>2</v>
      </c>
      <c r="C1810" s="7" t="s">
        <v>26</v>
      </c>
    </row>
    <row r="1811" spans="1:3" x14ac:dyDescent="0.25">
      <c r="A1811" s="6">
        <v>70401</v>
      </c>
      <c r="B1811" s="6">
        <v>3</v>
      </c>
      <c r="C1811" s="7" t="s">
        <v>27</v>
      </c>
    </row>
    <row r="1812" spans="1:3" x14ac:dyDescent="0.25">
      <c r="A1812" s="6">
        <v>70402</v>
      </c>
      <c r="B1812" s="6">
        <v>3</v>
      </c>
      <c r="C1812" s="7" t="s">
        <v>27</v>
      </c>
    </row>
    <row r="1813" spans="1:3" x14ac:dyDescent="0.25">
      <c r="A1813" s="6">
        <v>70403</v>
      </c>
      <c r="B1813" s="6">
        <v>3</v>
      </c>
      <c r="C1813" s="7" t="s">
        <v>27</v>
      </c>
    </row>
    <row r="1814" spans="1:3" x14ac:dyDescent="0.25">
      <c r="A1814" s="6">
        <v>70404</v>
      </c>
      <c r="B1814" s="6">
        <v>3</v>
      </c>
      <c r="C1814" s="7" t="s">
        <v>27</v>
      </c>
    </row>
    <row r="1815" spans="1:3" x14ac:dyDescent="0.25">
      <c r="A1815" s="6">
        <v>70405</v>
      </c>
      <c r="B1815" s="6">
        <v>3</v>
      </c>
      <c r="C1815" s="7" t="s">
        <v>27</v>
      </c>
    </row>
    <row r="1816" spans="1:3" x14ac:dyDescent="0.25">
      <c r="A1816" s="6">
        <v>70406</v>
      </c>
      <c r="B1816" s="6">
        <v>3</v>
      </c>
      <c r="C1816" s="7" t="s">
        <v>27</v>
      </c>
    </row>
    <row r="1817" spans="1:3" x14ac:dyDescent="0.25">
      <c r="A1817" s="6">
        <v>70407</v>
      </c>
      <c r="B1817" s="6">
        <v>3</v>
      </c>
      <c r="C1817" s="7" t="s">
        <v>27</v>
      </c>
    </row>
    <row r="1818" spans="1:3" x14ac:dyDescent="0.25">
      <c r="A1818" s="6">
        <v>70408</v>
      </c>
      <c r="B1818" s="6">
        <v>3</v>
      </c>
      <c r="C1818" s="7" t="s">
        <v>27</v>
      </c>
    </row>
    <row r="1819" spans="1:3" x14ac:dyDescent="0.25">
      <c r="A1819" s="6">
        <v>70409</v>
      </c>
      <c r="B1819" s="6">
        <v>3</v>
      </c>
      <c r="C1819" s="7" t="s">
        <v>27</v>
      </c>
    </row>
    <row r="1820" spans="1:3" x14ac:dyDescent="0.25">
      <c r="A1820" s="6">
        <v>70410</v>
      </c>
      <c r="B1820" s="6">
        <v>3</v>
      </c>
      <c r="C1820" s="7" t="s">
        <v>27</v>
      </c>
    </row>
    <row r="1821" spans="1:3" x14ac:dyDescent="0.25">
      <c r="A1821" s="6">
        <v>70411</v>
      </c>
      <c r="B1821" s="6">
        <v>2</v>
      </c>
      <c r="C1821" s="7" t="s">
        <v>26</v>
      </c>
    </row>
    <row r="1822" spans="1:3" x14ac:dyDescent="0.25">
      <c r="A1822" s="6">
        <v>70412</v>
      </c>
      <c r="B1822" s="6">
        <v>3</v>
      </c>
      <c r="C1822" s="7" t="s">
        <v>27</v>
      </c>
    </row>
    <row r="1823" spans="1:3" x14ac:dyDescent="0.25">
      <c r="A1823" s="6">
        <v>70413</v>
      </c>
      <c r="B1823" s="6">
        <v>3</v>
      </c>
      <c r="C1823" s="7" t="s">
        <v>27</v>
      </c>
    </row>
    <row r="1824" spans="1:3" x14ac:dyDescent="0.25">
      <c r="A1824" s="6">
        <v>70414</v>
      </c>
      <c r="B1824" s="6">
        <v>3</v>
      </c>
      <c r="C1824" s="7" t="s">
        <v>27</v>
      </c>
    </row>
    <row r="1825" spans="1:3" x14ac:dyDescent="0.25">
      <c r="A1825" s="6">
        <v>70415</v>
      </c>
      <c r="B1825" s="6">
        <v>3</v>
      </c>
      <c r="C1825" s="7" t="s">
        <v>27</v>
      </c>
    </row>
    <row r="1826" spans="1:3" x14ac:dyDescent="0.25">
      <c r="A1826" s="6">
        <v>70416</v>
      </c>
      <c r="B1826" s="6">
        <v>2</v>
      </c>
      <c r="C1826" s="7" t="s">
        <v>26</v>
      </c>
    </row>
    <row r="1827" spans="1:3" x14ac:dyDescent="0.25">
      <c r="A1827" s="6">
        <v>70417</v>
      </c>
      <c r="B1827" s="6">
        <v>3</v>
      </c>
      <c r="C1827" s="7" t="s">
        <v>27</v>
      </c>
    </row>
    <row r="1828" spans="1:3" x14ac:dyDescent="0.25">
      <c r="A1828" s="6">
        <v>70418</v>
      </c>
      <c r="B1828" s="6">
        <v>3</v>
      </c>
      <c r="C1828" s="7" t="s">
        <v>27</v>
      </c>
    </row>
    <row r="1829" spans="1:3" x14ac:dyDescent="0.25">
      <c r="A1829" s="6">
        <v>70419</v>
      </c>
      <c r="B1829" s="6">
        <v>3</v>
      </c>
      <c r="C1829" s="7" t="s">
        <v>27</v>
      </c>
    </row>
    <row r="1830" spans="1:3" x14ac:dyDescent="0.25">
      <c r="A1830" s="6">
        <v>70420</v>
      </c>
      <c r="B1830" s="6">
        <v>3</v>
      </c>
      <c r="C1830" s="7" t="s">
        <v>27</v>
      </c>
    </row>
    <row r="1831" spans="1:3" x14ac:dyDescent="0.25">
      <c r="A1831" s="6">
        <v>70501</v>
      </c>
      <c r="B1831" s="6">
        <v>3</v>
      </c>
      <c r="C1831" s="7" t="s">
        <v>27</v>
      </c>
    </row>
    <row r="1832" spans="1:3" x14ac:dyDescent="0.25">
      <c r="A1832" s="6">
        <v>70502</v>
      </c>
      <c r="B1832" s="6">
        <v>2</v>
      </c>
      <c r="C1832" s="7" t="s">
        <v>26</v>
      </c>
    </row>
    <row r="1833" spans="1:3" x14ac:dyDescent="0.25">
      <c r="A1833" s="6">
        <v>70503</v>
      </c>
      <c r="B1833" s="6">
        <v>2</v>
      </c>
      <c r="C1833" s="7" t="s">
        <v>26</v>
      </c>
    </row>
    <row r="1834" spans="1:3" x14ac:dyDescent="0.25">
      <c r="A1834" s="6">
        <v>70504</v>
      </c>
      <c r="B1834" s="6">
        <v>3</v>
      </c>
      <c r="C1834" s="7" t="s">
        <v>27</v>
      </c>
    </row>
    <row r="1835" spans="1:3" x14ac:dyDescent="0.25">
      <c r="A1835" s="6">
        <v>70505</v>
      </c>
      <c r="B1835" s="6">
        <v>3</v>
      </c>
      <c r="C1835" s="7" t="s">
        <v>27</v>
      </c>
    </row>
    <row r="1836" spans="1:3" x14ac:dyDescent="0.25">
      <c r="A1836" s="6">
        <v>70506</v>
      </c>
      <c r="B1836" s="6">
        <v>2</v>
      </c>
      <c r="C1836" s="7" t="s">
        <v>26</v>
      </c>
    </row>
    <row r="1837" spans="1:3" x14ac:dyDescent="0.25">
      <c r="A1837" s="6">
        <v>70508</v>
      </c>
      <c r="B1837" s="6">
        <v>2</v>
      </c>
      <c r="C1837" s="7" t="s">
        <v>26</v>
      </c>
    </row>
    <row r="1838" spans="1:3" x14ac:dyDescent="0.25">
      <c r="A1838" s="6">
        <v>70509</v>
      </c>
      <c r="B1838" s="6">
        <v>3</v>
      </c>
      <c r="C1838" s="7" t="s">
        <v>27</v>
      </c>
    </row>
    <row r="1839" spans="1:3" x14ac:dyDescent="0.25">
      <c r="A1839" s="6">
        <v>70510</v>
      </c>
      <c r="B1839" s="6">
        <v>3</v>
      </c>
      <c r="C1839" s="7" t="s">
        <v>27</v>
      </c>
    </row>
    <row r="1840" spans="1:3" x14ac:dyDescent="0.25">
      <c r="A1840" s="6">
        <v>70511</v>
      </c>
      <c r="B1840" s="6">
        <v>2</v>
      </c>
      <c r="C1840" s="7" t="s">
        <v>26</v>
      </c>
    </row>
    <row r="1841" spans="1:3" x14ac:dyDescent="0.25">
      <c r="A1841" s="6">
        <v>70512</v>
      </c>
      <c r="B1841" s="6">
        <v>2</v>
      </c>
      <c r="C1841" s="7" t="s">
        <v>26</v>
      </c>
    </row>
    <row r="1842" spans="1:3" x14ac:dyDescent="0.25">
      <c r="A1842" s="6">
        <v>70513</v>
      </c>
      <c r="B1842" s="6">
        <v>2</v>
      </c>
      <c r="C1842" s="7" t="s">
        <v>26</v>
      </c>
    </row>
    <row r="1843" spans="1:3" x14ac:dyDescent="0.25">
      <c r="A1843" s="6">
        <v>70514</v>
      </c>
      <c r="B1843" s="6">
        <v>2</v>
      </c>
      <c r="C1843" s="7" t="s">
        <v>26</v>
      </c>
    </row>
    <row r="1844" spans="1:3" x14ac:dyDescent="0.25">
      <c r="A1844" s="6">
        <v>70515</v>
      </c>
      <c r="B1844" s="6">
        <v>3</v>
      </c>
      <c r="C1844" s="7" t="s">
        <v>27</v>
      </c>
    </row>
    <row r="1845" spans="1:3" x14ac:dyDescent="0.25">
      <c r="A1845" s="6">
        <v>70516</v>
      </c>
      <c r="B1845" s="6">
        <v>3</v>
      </c>
      <c r="C1845" s="7" t="s">
        <v>27</v>
      </c>
    </row>
    <row r="1846" spans="1:3" x14ac:dyDescent="0.25">
      <c r="A1846" s="6">
        <v>70517</v>
      </c>
      <c r="B1846" s="6">
        <v>3</v>
      </c>
      <c r="C1846" s="7" t="s">
        <v>27</v>
      </c>
    </row>
    <row r="1847" spans="1:3" x14ac:dyDescent="0.25">
      <c r="A1847" s="6">
        <v>70518</v>
      </c>
      <c r="B1847" s="6">
        <v>2</v>
      </c>
      <c r="C1847" s="7" t="s">
        <v>26</v>
      </c>
    </row>
    <row r="1848" spans="1:3" x14ac:dyDescent="0.25">
      <c r="A1848" s="6">
        <v>70519</v>
      </c>
      <c r="B1848" s="6">
        <v>3</v>
      </c>
      <c r="C1848" s="7" t="s">
        <v>27</v>
      </c>
    </row>
    <row r="1849" spans="1:3" x14ac:dyDescent="0.25">
      <c r="A1849" s="6">
        <v>70520</v>
      </c>
      <c r="B1849" s="6">
        <v>2</v>
      </c>
      <c r="C1849" s="7" t="s">
        <v>26</v>
      </c>
    </row>
    <row r="1850" spans="1:3" x14ac:dyDescent="0.25">
      <c r="A1850" s="6">
        <v>70521</v>
      </c>
      <c r="B1850" s="6">
        <v>2</v>
      </c>
      <c r="C1850" s="7" t="s">
        <v>26</v>
      </c>
    </row>
    <row r="1851" spans="1:3" x14ac:dyDescent="0.25">
      <c r="A1851" s="6">
        <v>70522</v>
      </c>
      <c r="B1851" s="6">
        <v>2</v>
      </c>
      <c r="C1851" s="7" t="s">
        <v>26</v>
      </c>
    </row>
    <row r="1852" spans="1:3" x14ac:dyDescent="0.25">
      <c r="A1852" s="6">
        <v>70523</v>
      </c>
      <c r="B1852" s="6">
        <v>3</v>
      </c>
      <c r="C1852" s="7" t="s">
        <v>27</v>
      </c>
    </row>
    <row r="1853" spans="1:3" x14ac:dyDescent="0.25">
      <c r="A1853" s="6">
        <v>70524</v>
      </c>
      <c r="B1853" s="6">
        <v>3</v>
      </c>
      <c r="C1853" s="7" t="s">
        <v>27</v>
      </c>
    </row>
    <row r="1854" spans="1:3" x14ac:dyDescent="0.25">
      <c r="A1854" s="6">
        <v>70525</v>
      </c>
      <c r="B1854" s="6">
        <v>3</v>
      </c>
      <c r="C1854" s="7" t="s">
        <v>27</v>
      </c>
    </row>
    <row r="1855" spans="1:3" x14ac:dyDescent="0.25">
      <c r="A1855" s="6">
        <v>70526</v>
      </c>
      <c r="B1855" s="6">
        <v>3</v>
      </c>
      <c r="C1855" s="7" t="s">
        <v>27</v>
      </c>
    </row>
    <row r="1856" spans="1:3" x14ac:dyDescent="0.25">
      <c r="A1856" s="6">
        <v>70527</v>
      </c>
      <c r="B1856" s="6">
        <v>3</v>
      </c>
      <c r="C1856" s="7" t="s">
        <v>27</v>
      </c>
    </row>
    <row r="1857" spans="1:3" x14ac:dyDescent="0.25">
      <c r="A1857" s="6">
        <v>70528</v>
      </c>
      <c r="B1857" s="6">
        <v>3</v>
      </c>
      <c r="C1857" s="7" t="s">
        <v>27</v>
      </c>
    </row>
    <row r="1858" spans="1:3" x14ac:dyDescent="0.25">
      <c r="A1858" s="6">
        <v>70529</v>
      </c>
      <c r="B1858" s="6">
        <v>3</v>
      </c>
      <c r="C1858" s="7" t="s">
        <v>27</v>
      </c>
    </row>
    <row r="1859" spans="1:3" x14ac:dyDescent="0.25">
      <c r="A1859" s="6">
        <v>70530</v>
      </c>
      <c r="B1859" s="6">
        <v>3</v>
      </c>
      <c r="C1859" s="7" t="s">
        <v>27</v>
      </c>
    </row>
    <row r="1860" spans="1:3" x14ac:dyDescent="0.25">
      <c r="A1860" s="6">
        <v>70531</v>
      </c>
      <c r="B1860" s="6">
        <v>2</v>
      </c>
      <c r="C1860" s="7" t="s">
        <v>26</v>
      </c>
    </row>
    <row r="1861" spans="1:3" x14ac:dyDescent="0.25">
      <c r="A1861" s="6">
        <v>70601</v>
      </c>
      <c r="B1861" s="6">
        <v>3</v>
      </c>
      <c r="C1861" s="7" t="s">
        <v>27</v>
      </c>
    </row>
    <row r="1862" spans="1:3" x14ac:dyDescent="0.25">
      <c r="A1862" s="6">
        <v>70602</v>
      </c>
      <c r="B1862" s="6">
        <v>3</v>
      </c>
      <c r="C1862" s="7" t="s">
        <v>27</v>
      </c>
    </row>
    <row r="1863" spans="1:3" x14ac:dyDescent="0.25">
      <c r="A1863" s="6">
        <v>70603</v>
      </c>
      <c r="B1863" s="6">
        <v>3</v>
      </c>
      <c r="C1863" s="7" t="s">
        <v>27</v>
      </c>
    </row>
    <row r="1864" spans="1:3" x14ac:dyDescent="0.25">
      <c r="A1864" s="6">
        <v>70604</v>
      </c>
      <c r="B1864" s="6">
        <v>3</v>
      </c>
      <c r="C1864" s="7" t="s">
        <v>27</v>
      </c>
    </row>
    <row r="1865" spans="1:3" x14ac:dyDescent="0.25">
      <c r="A1865" s="6">
        <v>70605</v>
      </c>
      <c r="B1865" s="6">
        <v>3</v>
      </c>
      <c r="C1865" s="7" t="s">
        <v>27</v>
      </c>
    </row>
    <row r="1866" spans="1:3" x14ac:dyDescent="0.25">
      <c r="A1866" s="6">
        <v>70606</v>
      </c>
      <c r="B1866" s="6">
        <v>3</v>
      </c>
      <c r="C1866" s="7" t="s">
        <v>27</v>
      </c>
    </row>
    <row r="1867" spans="1:3" x14ac:dyDescent="0.25">
      <c r="A1867" s="6">
        <v>70607</v>
      </c>
      <c r="B1867" s="6">
        <v>3</v>
      </c>
      <c r="C1867" s="7" t="s">
        <v>27</v>
      </c>
    </row>
    <row r="1868" spans="1:3" x14ac:dyDescent="0.25">
      <c r="A1868" s="6">
        <v>70608</v>
      </c>
      <c r="B1868" s="6">
        <v>3</v>
      </c>
      <c r="C1868" s="7" t="s">
        <v>27</v>
      </c>
    </row>
    <row r="1869" spans="1:3" x14ac:dyDescent="0.25">
      <c r="A1869" s="6">
        <v>70609</v>
      </c>
      <c r="B1869" s="6">
        <v>3</v>
      </c>
      <c r="C1869" s="7" t="s">
        <v>27</v>
      </c>
    </row>
    <row r="1870" spans="1:3" x14ac:dyDescent="0.25">
      <c r="A1870" s="6">
        <v>70610</v>
      </c>
      <c r="B1870" s="6">
        <v>3</v>
      </c>
      <c r="C1870" s="7" t="s">
        <v>27</v>
      </c>
    </row>
    <row r="1871" spans="1:3" x14ac:dyDescent="0.25">
      <c r="A1871" s="6">
        <v>70611</v>
      </c>
      <c r="B1871" s="6">
        <v>3</v>
      </c>
      <c r="C1871" s="7" t="s">
        <v>27</v>
      </c>
    </row>
    <row r="1872" spans="1:3" x14ac:dyDescent="0.25">
      <c r="A1872" s="6">
        <v>70612</v>
      </c>
      <c r="B1872" s="6">
        <v>3</v>
      </c>
      <c r="C1872" s="7" t="s">
        <v>27</v>
      </c>
    </row>
    <row r="1873" spans="1:3" x14ac:dyDescent="0.25">
      <c r="A1873" s="6">
        <v>70613</v>
      </c>
      <c r="B1873" s="6">
        <v>3</v>
      </c>
      <c r="C1873" s="7" t="s">
        <v>27</v>
      </c>
    </row>
    <row r="1874" spans="1:3" x14ac:dyDescent="0.25">
      <c r="A1874" s="6">
        <v>70614</v>
      </c>
      <c r="B1874" s="6">
        <v>2</v>
      </c>
      <c r="C1874" s="7" t="s">
        <v>26</v>
      </c>
    </row>
    <row r="1875" spans="1:3" x14ac:dyDescent="0.25">
      <c r="A1875" s="6">
        <v>70615</v>
      </c>
      <c r="B1875" s="6">
        <v>3</v>
      </c>
      <c r="C1875" s="7" t="s">
        <v>27</v>
      </c>
    </row>
    <row r="1876" spans="1:3" x14ac:dyDescent="0.25">
      <c r="A1876" s="6">
        <v>70616</v>
      </c>
      <c r="B1876" s="6">
        <v>3</v>
      </c>
      <c r="C1876" s="7" t="s">
        <v>27</v>
      </c>
    </row>
    <row r="1877" spans="1:3" x14ac:dyDescent="0.25">
      <c r="A1877" s="6">
        <v>70617</v>
      </c>
      <c r="B1877" s="6">
        <v>3</v>
      </c>
      <c r="C1877" s="7" t="s">
        <v>27</v>
      </c>
    </row>
    <row r="1878" spans="1:3" x14ac:dyDescent="0.25">
      <c r="A1878" s="6">
        <v>70618</v>
      </c>
      <c r="B1878" s="6">
        <v>3</v>
      </c>
      <c r="C1878" s="7" t="s">
        <v>27</v>
      </c>
    </row>
    <row r="1879" spans="1:3" x14ac:dyDescent="0.25">
      <c r="A1879" s="6">
        <v>70619</v>
      </c>
      <c r="B1879" s="6">
        <v>3</v>
      </c>
      <c r="C1879" s="7" t="s">
        <v>27</v>
      </c>
    </row>
    <row r="1880" spans="1:3" x14ac:dyDescent="0.25">
      <c r="A1880" s="6">
        <v>70620</v>
      </c>
      <c r="B1880" s="6">
        <v>3</v>
      </c>
      <c r="C1880" s="7" t="s">
        <v>27</v>
      </c>
    </row>
    <row r="1881" spans="1:3" x14ac:dyDescent="0.25">
      <c r="A1881" s="6">
        <v>70621</v>
      </c>
      <c r="B1881" s="6">
        <v>3</v>
      </c>
      <c r="C1881" s="7" t="s">
        <v>27</v>
      </c>
    </row>
    <row r="1882" spans="1:3" x14ac:dyDescent="0.25">
      <c r="A1882" s="6">
        <v>70622</v>
      </c>
      <c r="B1882" s="6">
        <v>3</v>
      </c>
      <c r="C1882" s="7" t="s">
        <v>27</v>
      </c>
    </row>
    <row r="1883" spans="1:3" x14ac:dyDescent="0.25">
      <c r="A1883" s="6">
        <v>70623</v>
      </c>
      <c r="B1883" s="6">
        <v>3</v>
      </c>
      <c r="C1883" s="7" t="s">
        <v>27</v>
      </c>
    </row>
    <row r="1884" spans="1:3" x14ac:dyDescent="0.25">
      <c r="A1884" s="6">
        <v>70624</v>
      </c>
      <c r="B1884" s="6">
        <v>3</v>
      </c>
      <c r="C1884" s="7" t="s">
        <v>27</v>
      </c>
    </row>
    <row r="1885" spans="1:3" x14ac:dyDescent="0.25">
      <c r="A1885" s="6">
        <v>70625</v>
      </c>
      <c r="B1885" s="6">
        <v>3</v>
      </c>
      <c r="C1885" s="7" t="s">
        <v>27</v>
      </c>
    </row>
    <row r="1886" spans="1:3" x14ac:dyDescent="0.25">
      <c r="A1886" s="6">
        <v>70626</v>
      </c>
      <c r="B1886" s="6">
        <v>2</v>
      </c>
      <c r="C1886" s="7" t="s">
        <v>26</v>
      </c>
    </row>
    <row r="1887" spans="1:3" x14ac:dyDescent="0.25">
      <c r="A1887" s="6">
        <v>70627</v>
      </c>
      <c r="B1887" s="6">
        <v>3</v>
      </c>
      <c r="C1887" s="7" t="s">
        <v>27</v>
      </c>
    </row>
    <row r="1888" spans="1:3" x14ac:dyDescent="0.25">
      <c r="A1888" s="6">
        <v>70628</v>
      </c>
      <c r="B1888" s="6">
        <v>3</v>
      </c>
      <c r="C1888" s="7" t="s">
        <v>27</v>
      </c>
    </row>
    <row r="1889" spans="1:3" x14ac:dyDescent="0.25">
      <c r="A1889" s="6">
        <v>70629</v>
      </c>
      <c r="B1889" s="6">
        <v>3</v>
      </c>
      <c r="C1889" s="7" t="s">
        <v>27</v>
      </c>
    </row>
    <row r="1890" spans="1:3" x14ac:dyDescent="0.25">
      <c r="A1890" s="6">
        <v>70630</v>
      </c>
      <c r="B1890" s="6">
        <v>3</v>
      </c>
      <c r="C1890" s="7" t="s">
        <v>27</v>
      </c>
    </row>
    <row r="1891" spans="1:3" x14ac:dyDescent="0.25">
      <c r="A1891" s="6">
        <v>70701</v>
      </c>
      <c r="B1891" s="6">
        <v>3</v>
      </c>
      <c r="C1891" s="7" t="s">
        <v>27</v>
      </c>
    </row>
    <row r="1892" spans="1:3" x14ac:dyDescent="0.25">
      <c r="A1892" s="6">
        <v>70702</v>
      </c>
      <c r="B1892" s="6">
        <v>3</v>
      </c>
      <c r="C1892" s="7" t="s">
        <v>27</v>
      </c>
    </row>
    <row r="1893" spans="1:3" x14ac:dyDescent="0.25">
      <c r="A1893" s="6">
        <v>70703</v>
      </c>
      <c r="B1893" s="6">
        <v>3</v>
      </c>
      <c r="C1893" s="7" t="s">
        <v>27</v>
      </c>
    </row>
    <row r="1894" spans="1:3" x14ac:dyDescent="0.25">
      <c r="A1894" s="6">
        <v>70704</v>
      </c>
      <c r="B1894" s="6">
        <v>3</v>
      </c>
      <c r="C1894" s="7" t="s">
        <v>27</v>
      </c>
    </row>
    <row r="1895" spans="1:3" x14ac:dyDescent="0.25">
      <c r="A1895" s="6">
        <v>70705</v>
      </c>
      <c r="B1895" s="6">
        <v>3</v>
      </c>
      <c r="C1895" s="7" t="s">
        <v>27</v>
      </c>
    </row>
    <row r="1896" spans="1:3" x14ac:dyDescent="0.25">
      <c r="A1896" s="6">
        <v>70706</v>
      </c>
      <c r="B1896" s="6">
        <v>3</v>
      </c>
      <c r="C1896" s="7" t="s">
        <v>27</v>
      </c>
    </row>
    <row r="1897" spans="1:3" x14ac:dyDescent="0.25">
      <c r="A1897" s="6">
        <v>70707</v>
      </c>
      <c r="B1897" s="6">
        <v>2</v>
      </c>
      <c r="C1897" s="7" t="s">
        <v>26</v>
      </c>
    </row>
    <row r="1898" spans="1:3" x14ac:dyDescent="0.25">
      <c r="A1898" s="6">
        <v>70708</v>
      </c>
      <c r="B1898" s="6">
        <v>2</v>
      </c>
      <c r="C1898" s="7" t="s">
        <v>26</v>
      </c>
    </row>
    <row r="1899" spans="1:3" x14ac:dyDescent="0.25">
      <c r="A1899" s="6">
        <v>70709</v>
      </c>
      <c r="B1899" s="6">
        <v>3</v>
      </c>
      <c r="C1899" s="7" t="s">
        <v>27</v>
      </c>
    </row>
    <row r="1900" spans="1:3" x14ac:dyDescent="0.25">
      <c r="A1900" s="6">
        <v>70710</v>
      </c>
      <c r="B1900" s="6">
        <v>3</v>
      </c>
      <c r="C1900" s="7" t="s">
        <v>27</v>
      </c>
    </row>
    <row r="1901" spans="1:3" x14ac:dyDescent="0.25">
      <c r="A1901" s="6">
        <v>70711</v>
      </c>
      <c r="B1901" s="6">
        <v>3</v>
      </c>
      <c r="C1901" s="7" t="s">
        <v>27</v>
      </c>
    </row>
    <row r="1902" spans="1:3" x14ac:dyDescent="0.25">
      <c r="A1902" s="6">
        <v>70712</v>
      </c>
      <c r="B1902" s="6">
        <v>3</v>
      </c>
      <c r="C1902" s="7" t="s">
        <v>27</v>
      </c>
    </row>
    <row r="1903" spans="1:3" x14ac:dyDescent="0.25">
      <c r="A1903" s="6">
        <v>70713</v>
      </c>
      <c r="B1903" s="6">
        <v>3</v>
      </c>
      <c r="C1903" s="7" t="s">
        <v>27</v>
      </c>
    </row>
    <row r="1904" spans="1:3" x14ac:dyDescent="0.25">
      <c r="A1904" s="6">
        <v>70714</v>
      </c>
      <c r="B1904" s="6">
        <v>3</v>
      </c>
      <c r="C1904" s="7" t="s">
        <v>27</v>
      </c>
    </row>
    <row r="1905" spans="1:3" x14ac:dyDescent="0.25">
      <c r="A1905" s="6">
        <v>70715</v>
      </c>
      <c r="B1905" s="6">
        <v>3</v>
      </c>
      <c r="C1905" s="7" t="s">
        <v>27</v>
      </c>
    </row>
    <row r="1906" spans="1:3" x14ac:dyDescent="0.25">
      <c r="A1906" s="6">
        <v>70716</v>
      </c>
      <c r="B1906" s="6">
        <v>2</v>
      </c>
      <c r="C1906" s="7" t="s">
        <v>26</v>
      </c>
    </row>
    <row r="1907" spans="1:3" x14ac:dyDescent="0.25">
      <c r="A1907" s="6">
        <v>70717</v>
      </c>
      <c r="B1907" s="6">
        <v>3</v>
      </c>
      <c r="C1907" s="7" t="s">
        <v>27</v>
      </c>
    </row>
    <row r="1908" spans="1:3" x14ac:dyDescent="0.25">
      <c r="A1908" s="6">
        <v>70718</v>
      </c>
      <c r="B1908" s="6">
        <v>3</v>
      </c>
      <c r="C1908" s="7" t="s">
        <v>27</v>
      </c>
    </row>
    <row r="1909" spans="1:3" x14ac:dyDescent="0.25">
      <c r="A1909" s="6">
        <v>70719</v>
      </c>
      <c r="B1909" s="6">
        <v>3</v>
      </c>
      <c r="C1909" s="7" t="s">
        <v>27</v>
      </c>
    </row>
    <row r="1910" spans="1:3" x14ac:dyDescent="0.25">
      <c r="A1910" s="6">
        <v>70720</v>
      </c>
      <c r="B1910" s="6">
        <v>3</v>
      </c>
      <c r="C1910" s="7" t="s">
        <v>27</v>
      </c>
    </row>
    <row r="1911" spans="1:3" x14ac:dyDescent="0.25">
      <c r="A1911" s="6">
        <v>70721</v>
      </c>
      <c r="B1911" s="6">
        <v>3</v>
      </c>
      <c r="C1911" s="7" t="s">
        <v>27</v>
      </c>
    </row>
    <row r="1912" spans="1:3" x14ac:dyDescent="0.25">
      <c r="A1912" s="6">
        <v>70723</v>
      </c>
      <c r="B1912" s="6">
        <v>3</v>
      </c>
      <c r="C1912" s="7" t="s">
        <v>27</v>
      </c>
    </row>
    <row r="1913" spans="1:3" x14ac:dyDescent="0.25">
      <c r="A1913" s="6">
        <v>70724</v>
      </c>
      <c r="B1913" s="6">
        <v>3</v>
      </c>
      <c r="C1913" s="7" t="s">
        <v>27</v>
      </c>
    </row>
    <row r="1914" spans="1:3" x14ac:dyDescent="0.25">
      <c r="A1914" s="6">
        <v>70725</v>
      </c>
      <c r="B1914" s="6">
        <v>3</v>
      </c>
      <c r="C1914" s="7" t="s">
        <v>27</v>
      </c>
    </row>
    <row r="1915" spans="1:3" x14ac:dyDescent="0.25">
      <c r="A1915" s="6">
        <v>70726</v>
      </c>
      <c r="B1915" s="6">
        <v>3</v>
      </c>
      <c r="C1915" s="7" t="s">
        <v>27</v>
      </c>
    </row>
    <row r="1916" spans="1:3" x14ac:dyDescent="0.25">
      <c r="A1916" s="6">
        <v>70727</v>
      </c>
      <c r="B1916" s="6">
        <v>3</v>
      </c>
      <c r="C1916" s="7" t="s">
        <v>27</v>
      </c>
    </row>
    <row r="1917" spans="1:3" x14ac:dyDescent="0.25">
      <c r="A1917" s="6">
        <v>70728</v>
      </c>
      <c r="B1917" s="6">
        <v>3</v>
      </c>
      <c r="C1917" s="7" t="s">
        <v>27</v>
      </c>
    </row>
    <row r="1918" spans="1:3" x14ac:dyDescent="0.25">
      <c r="A1918" s="6">
        <v>70729</v>
      </c>
      <c r="B1918" s="6">
        <v>3</v>
      </c>
      <c r="C1918" s="7" t="s">
        <v>27</v>
      </c>
    </row>
    <row r="1919" spans="1:3" x14ac:dyDescent="0.25">
      <c r="A1919" s="6">
        <v>70731</v>
      </c>
      <c r="B1919" s="6">
        <v>3</v>
      </c>
      <c r="C1919" s="7" t="s">
        <v>27</v>
      </c>
    </row>
    <row r="1920" spans="1:3" x14ac:dyDescent="0.25">
      <c r="A1920" s="6">
        <v>70732</v>
      </c>
      <c r="B1920" s="6">
        <v>3</v>
      </c>
      <c r="C1920" s="7" t="s">
        <v>27</v>
      </c>
    </row>
    <row r="1921" spans="1:3" x14ac:dyDescent="0.25">
      <c r="A1921" s="6">
        <v>70733</v>
      </c>
      <c r="B1921" s="6">
        <v>3</v>
      </c>
      <c r="C1921" s="7" t="s">
        <v>27</v>
      </c>
    </row>
    <row r="1922" spans="1:3" x14ac:dyDescent="0.25">
      <c r="A1922" s="6">
        <v>70734</v>
      </c>
      <c r="B1922" s="6">
        <v>3</v>
      </c>
      <c r="C1922" s="7" t="s">
        <v>27</v>
      </c>
    </row>
    <row r="1923" spans="1:3" x14ac:dyDescent="0.25">
      <c r="A1923" s="6">
        <v>70735</v>
      </c>
      <c r="B1923" s="6">
        <v>3</v>
      </c>
      <c r="C1923" s="7" t="s">
        <v>27</v>
      </c>
    </row>
    <row r="1924" spans="1:3" x14ac:dyDescent="0.25">
      <c r="A1924" s="6">
        <v>70801</v>
      </c>
      <c r="B1924" s="6">
        <v>3</v>
      </c>
      <c r="C1924" s="7" t="s">
        <v>27</v>
      </c>
    </row>
    <row r="1925" spans="1:3" x14ac:dyDescent="0.25">
      <c r="A1925" s="6">
        <v>70802</v>
      </c>
      <c r="B1925" s="6">
        <v>3</v>
      </c>
      <c r="C1925" s="7" t="s">
        <v>27</v>
      </c>
    </row>
    <row r="1926" spans="1:3" x14ac:dyDescent="0.25">
      <c r="A1926" s="6">
        <v>70803</v>
      </c>
      <c r="B1926" s="6">
        <v>3</v>
      </c>
      <c r="C1926" s="7" t="s">
        <v>27</v>
      </c>
    </row>
    <row r="1927" spans="1:3" x14ac:dyDescent="0.25">
      <c r="A1927" s="6">
        <v>70804</v>
      </c>
      <c r="B1927" s="6">
        <v>3</v>
      </c>
      <c r="C1927" s="7" t="s">
        <v>27</v>
      </c>
    </row>
    <row r="1928" spans="1:3" x14ac:dyDescent="0.25">
      <c r="A1928" s="6">
        <v>70805</v>
      </c>
      <c r="B1928" s="6">
        <v>2</v>
      </c>
      <c r="C1928" s="7" t="s">
        <v>26</v>
      </c>
    </row>
    <row r="1929" spans="1:3" x14ac:dyDescent="0.25">
      <c r="A1929" s="6">
        <v>70806</v>
      </c>
      <c r="B1929" s="6">
        <v>3</v>
      </c>
      <c r="C1929" s="7" t="s">
        <v>27</v>
      </c>
    </row>
    <row r="1930" spans="1:3" x14ac:dyDescent="0.25">
      <c r="A1930" s="6">
        <v>70807</v>
      </c>
      <c r="B1930" s="6">
        <v>3</v>
      </c>
      <c r="C1930" s="7" t="s">
        <v>27</v>
      </c>
    </row>
    <row r="1931" spans="1:3" x14ac:dyDescent="0.25">
      <c r="A1931" s="6">
        <v>70808</v>
      </c>
      <c r="B1931" s="6">
        <v>3</v>
      </c>
      <c r="C1931" s="7" t="s">
        <v>27</v>
      </c>
    </row>
    <row r="1932" spans="1:3" x14ac:dyDescent="0.25">
      <c r="A1932" s="6">
        <v>70809</v>
      </c>
      <c r="B1932" s="6">
        <v>3</v>
      </c>
      <c r="C1932" s="7" t="s">
        <v>27</v>
      </c>
    </row>
    <row r="1933" spans="1:3" x14ac:dyDescent="0.25">
      <c r="A1933" s="6">
        <v>70810</v>
      </c>
      <c r="B1933" s="6">
        <v>3</v>
      </c>
      <c r="C1933" s="7" t="s">
        <v>27</v>
      </c>
    </row>
    <row r="1934" spans="1:3" x14ac:dyDescent="0.25">
      <c r="A1934" s="6">
        <v>70811</v>
      </c>
      <c r="B1934" s="6">
        <v>3</v>
      </c>
      <c r="C1934" s="7" t="s">
        <v>27</v>
      </c>
    </row>
    <row r="1935" spans="1:3" x14ac:dyDescent="0.25">
      <c r="A1935" s="6">
        <v>70812</v>
      </c>
      <c r="B1935" s="6">
        <v>3</v>
      </c>
      <c r="C1935" s="7" t="s">
        <v>27</v>
      </c>
    </row>
    <row r="1936" spans="1:3" x14ac:dyDescent="0.25">
      <c r="A1936" s="6">
        <v>70813</v>
      </c>
      <c r="B1936" s="6">
        <v>3</v>
      </c>
      <c r="C1936" s="7" t="s">
        <v>27</v>
      </c>
    </row>
    <row r="1937" spans="1:3" x14ac:dyDescent="0.25">
      <c r="A1937" s="6">
        <v>70814</v>
      </c>
      <c r="B1937" s="6">
        <v>3</v>
      </c>
      <c r="C1937" s="7" t="s">
        <v>27</v>
      </c>
    </row>
    <row r="1938" spans="1:3" x14ac:dyDescent="0.25">
      <c r="A1938" s="6">
        <v>70815</v>
      </c>
      <c r="B1938" s="6">
        <v>3</v>
      </c>
      <c r="C1938" s="7" t="s">
        <v>27</v>
      </c>
    </row>
    <row r="1939" spans="1:3" x14ac:dyDescent="0.25">
      <c r="A1939" s="6">
        <v>70816</v>
      </c>
      <c r="B1939" s="6">
        <v>2</v>
      </c>
      <c r="C1939" s="7" t="s">
        <v>26</v>
      </c>
    </row>
    <row r="1940" spans="1:3" x14ac:dyDescent="0.25">
      <c r="A1940" s="6">
        <v>70817</v>
      </c>
      <c r="B1940" s="6">
        <v>3</v>
      </c>
      <c r="C1940" s="7" t="s">
        <v>27</v>
      </c>
    </row>
    <row r="1941" spans="1:3" x14ac:dyDescent="0.25">
      <c r="A1941" s="6">
        <v>70818</v>
      </c>
      <c r="B1941" s="6">
        <v>3</v>
      </c>
      <c r="C1941" s="7" t="s">
        <v>27</v>
      </c>
    </row>
    <row r="1942" spans="1:3" x14ac:dyDescent="0.25">
      <c r="A1942" s="6">
        <v>70819</v>
      </c>
      <c r="B1942" s="6">
        <v>3</v>
      </c>
      <c r="C1942" s="7" t="s">
        <v>27</v>
      </c>
    </row>
    <row r="1943" spans="1:3" x14ac:dyDescent="0.25">
      <c r="A1943" s="6">
        <v>70820</v>
      </c>
      <c r="B1943" s="6">
        <v>2</v>
      </c>
      <c r="C1943" s="7" t="s">
        <v>26</v>
      </c>
    </row>
    <row r="1944" spans="1:3" x14ac:dyDescent="0.25">
      <c r="A1944" s="6">
        <v>70821</v>
      </c>
      <c r="B1944" s="6">
        <v>3</v>
      </c>
      <c r="C1944" s="7" t="s">
        <v>27</v>
      </c>
    </row>
    <row r="1945" spans="1:3" x14ac:dyDescent="0.25">
      <c r="A1945" s="6">
        <v>70822</v>
      </c>
      <c r="B1945" s="6">
        <v>3</v>
      </c>
      <c r="C1945" s="7" t="s">
        <v>27</v>
      </c>
    </row>
    <row r="1946" spans="1:3" x14ac:dyDescent="0.25">
      <c r="A1946" s="6">
        <v>70823</v>
      </c>
      <c r="B1946" s="6">
        <v>3</v>
      </c>
      <c r="C1946" s="7" t="s">
        <v>27</v>
      </c>
    </row>
    <row r="1947" spans="1:3" x14ac:dyDescent="0.25">
      <c r="A1947" s="6">
        <v>70824</v>
      </c>
      <c r="B1947" s="6">
        <v>3</v>
      </c>
      <c r="C1947" s="7" t="s">
        <v>27</v>
      </c>
    </row>
    <row r="1948" spans="1:3" x14ac:dyDescent="0.25">
      <c r="A1948" s="6">
        <v>70825</v>
      </c>
      <c r="B1948" s="6">
        <v>3</v>
      </c>
      <c r="C1948" s="7" t="s">
        <v>27</v>
      </c>
    </row>
    <row r="1949" spans="1:3" x14ac:dyDescent="0.25">
      <c r="A1949" s="6">
        <v>70826</v>
      </c>
      <c r="B1949" s="6">
        <v>3</v>
      </c>
      <c r="C1949" s="7" t="s">
        <v>27</v>
      </c>
    </row>
    <row r="1950" spans="1:3" x14ac:dyDescent="0.25">
      <c r="A1950" s="6">
        <v>70827</v>
      </c>
      <c r="B1950" s="6">
        <v>3</v>
      </c>
      <c r="C1950" s="7" t="s">
        <v>27</v>
      </c>
    </row>
    <row r="1951" spans="1:3" x14ac:dyDescent="0.25">
      <c r="A1951" s="6">
        <v>70828</v>
      </c>
      <c r="B1951" s="6">
        <v>2</v>
      </c>
      <c r="C1951" s="7" t="s">
        <v>26</v>
      </c>
    </row>
    <row r="1952" spans="1:3" x14ac:dyDescent="0.25">
      <c r="A1952" s="6">
        <v>70829</v>
      </c>
      <c r="B1952" s="6">
        <v>3</v>
      </c>
      <c r="C1952" s="7" t="s">
        <v>27</v>
      </c>
    </row>
    <row r="1953" spans="1:3" x14ac:dyDescent="0.25">
      <c r="A1953" s="6">
        <v>70830</v>
      </c>
      <c r="B1953" s="6">
        <v>3</v>
      </c>
      <c r="C1953" s="7" t="s">
        <v>27</v>
      </c>
    </row>
    <row r="1954" spans="1:3" x14ac:dyDescent="0.25">
      <c r="A1954" s="6">
        <v>70831</v>
      </c>
      <c r="B1954" s="6">
        <v>3</v>
      </c>
      <c r="C1954" s="7" t="s">
        <v>27</v>
      </c>
    </row>
    <row r="1955" spans="1:3" x14ac:dyDescent="0.25">
      <c r="A1955" s="6">
        <v>70832</v>
      </c>
      <c r="B1955" s="6">
        <v>3</v>
      </c>
      <c r="C1955" s="7" t="s">
        <v>27</v>
      </c>
    </row>
    <row r="1956" spans="1:3" x14ac:dyDescent="0.25">
      <c r="A1956" s="6">
        <v>70833</v>
      </c>
      <c r="B1956" s="6">
        <v>3</v>
      </c>
      <c r="C1956" s="7" t="s">
        <v>27</v>
      </c>
    </row>
    <row r="1957" spans="1:3" x14ac:dyDescent="0.25">
      <c r="A1957" s="6">
        <v>70834</v>
      </c>
      <c r="B1957" s="6">
        <v>3</v>
      </c>
      <c r="C1957" s="7" t="s">
        <v>27</v>
      </c>
    </row>
    <row r="1958" spans="1:3" x14ac:dyDescent="0.25">
      <c r="A1958" s="6">
        <v>70835</v>
      </c>
      <c r="B1958" s="6">
        <v>2</v>
      </c>
      <c r="C1958" s="7" t="s">
        <v>26</v>
      </c>
    </row>
    <row r="1959" spans="1:3" x14ac:dyDescent="0.25">
      <c r="A1959" s="6">
        <v>70836</v>
      </c>
      <c r="B1959" s="6">
        <v>3</v>
      </c>
      <c r="C1959" s="7" t="s">
        <v>27</v>
      </c>
    </row>
    <row r="1960" spans="1:3" x14ac:dyDescent="0.25">
      <c r="A1960" s="6">
        <v>70837</v>
      </c>
      <c r="B1960" s="6">
        <v>3</v>
      </c>
      <c r="C1960" s="7" t="s">
        <v>27</v>
      </c>
    </row>
    <row r="1961" spans="1:3" x14ac:dyDescent="0.25">
      <c r="A1961" s="6">
        <v>70901</v>
      </c>
      <c r="B1961" s="6">
        <v>3</v>
      </c>
      <c r="C1961" s="7" t="s">
        <v>27</v>
      </c>
    </row>
    <row r="1962" spans="1:3" x14ac:dyDescent="0.25">
      <c r="A1962" s="6">
        <v>70902</v>
      </c>
      <c r="B1962" s="6">
        <v>3</v>
      </c>
      <c r="C1962" s="7" t="s">
        <v>27</v>
      </c>
    </row>
    <row r="1963" spans="1:3" x14ac:dyDescent="0.25">
      <c r="A1963" s="6">
        <v>70903</v>
      </c>
      <c r="B1963" s="6">
        <v>3</v>
      </c>
      <c r="C1963" s="7" t="s">
        <v>27</v>
      </c>
    </row>
    <row r="1964" spans="1:3" x14ac:dyDescent="0.25">
      <c r="A1964" s="6">
        <v>70904</v>
      </c>
      <c r="B1964" s="6">
        <v>3</v>
      </c>
      <c r="C1964" s="7" t="s">
        <v>27</v>
      </c>
    </row>
    <row r="1965" spans="1:3" x14ac:dyDescent="0.25">
      <c r="A1965" s="6">
        <v>70905</v>
      </c>
      <c r="B1965" s="6">
        <v>2</v>
      </c>
      <c r="C1965" s="7" t="s">
        <v>26</v>
      </c>
    </row>
    <row r="1966" spans="1:3" x14ac:dyDescent="0.25">
      <c r="A1966" s="6">
        <v>70907</v>
      </c>
      <c r="B1966" s="6">
        <v>3</v>
      </c>
      <c r="C1966" s="7" t="s">
        <v>27</v>
      </c>
    </row>
    <row r="1967" spans="1:3" x14ac:dyDescent="0.25">
      <c r="A1967" s="6">
        <v>70908</v>
      </c>
      <c r="B1967" s="6">
        <v>3</v>
      </c>
      <c r="C1967" s="7" t="s">
        <v>27</v>
      </c>
    </row>
    <row r="1968" spans="1:3" x14ac:dyDescent="0.25">
      <c r="A1968" s="6">
        <v>70909</v>
      </c>
      <c r="B1968" s="6">
        <v>2</v>
      </c>
      <c r="C1968" s="7" t="s">
        <v>26</v>
      </c>
    </row>
    <row r="1969" spans="1:3" x14ac:dyDescent="0.25">
      <c r="A1969" s="6">
        <v>70910</v>
      </c>
      <c r="B1969" s="6">
        <v>3</v>
      </c>
      <c r="C1969" s="7" t="s">
        <v>27</v>
      </c>
    </row>
    <row r="1970" spans="1:3" x14ac:dyDescent="0.25">
      <c r="A1970" s="6">
        <v>70911</v>
      </c>
      <c r="B1970" s="6">
        <v>3</v>
      </c>
      <c r="C1970" s="7" t="s">
        <v>27</v>
      </c>
    </row>
    <row r="1971" spans="1:3" x14ac:dyDescent="0.25">
      <c r="A1971" s="6">
        <v>70912</v>
      </c>
      <c r="B1971" s="6">
        <v>3</v>
      </c>
      <c r="C1971" s="7" t="s">
        <v>27</v>
      </c>
    </row>
    <row r="1972" spans="1:3" x14ac:dyDescent="0.25">
      <c r="A1972" s="6">
        <v>70913</v>
      </c>
      <c r="B1972" s="6">
        <v>3</v>
      </c>
      <c r="C1972" s="7" t="s">
        <v>27</v>
      </c>
    </row>
    <row r="1973" spans="1:3" x14ac:dyDescent="0.25">
      <c r="A1973" s="6">
        <v>70914</v>
      </c>
      <c r="B1973" s="6">
        <v>3</v>
      </c>
      <c r="C1973" s="7" t="s">
        <v>27</v>
      </c>
    </row>
    <row r="1974" spans="1:3" x14ac:dyDescent="0.25">
      <c r="A1974" s="6">
        <v>70915</v>
      </c>
      <c r="B1974" s="6">
        <v>3</v>
      </c>
      <c r="C1974" s="7" t="s">
        <v>27</v>
      </c>
    </row>
    <row r="1975" spans="1:3" x14ac:dyDescent="0.25">
      <c r="A1975" s="6">
        <v>70916</v>
      </c>
      <c r="B1975" s="6">
        <v>3</v>
      </c>
      <c r="C1975" s="7" t="s">
        <v>27</v>
      </c>
    </row>
    <row r="1976" spans="1:3" x14ac:dyDescent="0.25">
      <c r="A1976" s="6">
        <v>70917</v>
      </c>
      <c r="B1976" s="6">
        <v>2</v>
      </c>
      <c r="C1976" s="7" t="s">
        <v>26</v>
      </c>
    </row>
    <row r="1977" spans="1:3" x14ac:dyDescent="0.25">
      <c r="A1977" s="6">
        <v>70918</v>
      </c>
      <c r="B1977" s="6">
        <v>3</v>
      </c>
      <c r="C1977" s="7" t="s">
        <v>27</v>
      </c>
    </row>
    <row r="1978" spans="1:3" x14ac:dyDescent="0.25">
      <c r="A1978" s="6">
        <v>70920</v>
      </c>
      <c r="B1978" s="6">
        <v>3</v>
      </c>
      <c r="C1978" s="7" t="s">
        <v>27</v>
      </c>
    </row>
    <row r="1979" spans="1:3" x14ac:dyDescent="0.25">
      <c r="A1979" s="6">
        <v>70921</v>
      </c>
      <c r="B1979" s="6">
        <v>3</v>
      </c>
      <c r="C1979" s="7" t="s">
        <v>27</v>
      </c>
    </row>
    <row r="1980" spans="1:3" x14ac:dyDescent="0.25">
      <c r="A1980" s="6">
        <v>70922</v>
      </c>
      <c r="B1980" s="6">
        <v>2</v>
      </c>
      <c r="C1980" s="7" t="s">
        <v>26</v>
      </c>
    </row>
    <row r="1981" spans="1:3" x14ac:dyDescent="0.25">
      <c r="A1981" s="6">
        <v>70923</v>
      </c>
      <c r="B1981" s="6">
        <v>3</v>
      </c>
      <c r="C1981" s="7" t="s">
        <v>27</v>
      </c>
    </row>
    <row r="1982" spans="1:3" x14ac:dyDescent="0.25">
      <c r="A1982" s="6">
        <v>70924</v>
      </c>
      <c r="B1982" s="6">
        <v>3</v>
      </c>
      <c r="C1982" s="7" t="s">
        <v>27</v>
      </c>
    </row>
    <row r="1983" spans="1:3" x14ac:dyDescent="0.25">
      <c r="A1983" s="6">
        <v>70925</v>
      </c>
      <c r="B1983" s="6">
        <v>3</v>
      </c>
      <c r="C1983" s="7" t="s">
        <v>27</v>
      </c>
    </row>
    <row r="1984" spans="1:3" x14ac:dyDescent="0.25">
      <c r="A1984" s="6">
        <v>70926</v>
      </c>
      <c r="B1984" s="6">
        <v>2</v>
      </c>
      <c r="C1984" s="7" t="s">
        <v>26</v>
      </c>
    </row>
    <row r="1985" spans="1:3" x14ac:dyDescent="0.25">
      <c r="A1985" s="6">
        <v>70927</v>
      </c>
      <c r="B1985" s="6">
        <v>2</v>
      </c>
      <c r="C1985" s="7" t="s">
        <v>26</v>
      </c>
    </row>
    <row r="1986" spans="1:3" x14ac:dyDescent="0.25">
      <c r="A1986" s="6">
        <v>70928</v>
      </c>
      <c r="B1986" s="6">
        <v>2</v>
      </c>
      <c r="C1986" s="7" t="s">
        <v>26</v>
      </c>
    </row>
    <row r="1987" spans="1:3" x14ac:dyDescent="0.25">
      <c r="A1987" s="6">
        <v>70929</v>
      </c>
      <c r="B1987" s="6">
        <v>3</v>
      </c>
      <c r="C1987" s="7" t="s">
        <v>27</v>
      </c>
    </row>
    <row r="1988" spans="1:3" x14ac:dyDescent="0.25">
      <c r="A1988" s="6">
        <v>70930</v>
      </c>
      <c r="B1988" s="6">
        <v>3</v>
      </c>
      <c r="C1988" s="7" t="s">
        <v>27</v>
      </c>
    </row>
    <row r="1989" spans="1:3" x14ac:dyDescent="0.25">
      <c r="A1989" s="6">
        <v>70931</v>
      </c>
      <c r="B1989" s="6">
        <v>3</v>
      </c>
      <c r="C1989" s="7" t="s">
        <v>27</v>
      </c>
    </row>
    <row r="1990" spans="1:3" x14ac:dyDescent="0.25">
      <c r="A1990" s="6">
        <v>70932</v>
      </c>
      <c r="B1990" s="6">
        <v>3</v>
      </c>
      <c r="C1990" s="7" t="s">
        <v>27</v>
      </c>
    </row>
    <row r="1991" spans="1:3" x14ac:dyDescent="0.25">
      <c r="A1991" s="6">
        <v>70933</v>
      </c>
      <c r="B1991" s="6">
        <v>3</v>
      </c>
      <c r="C1991" s="7" t="s">
        <v>27</v>
      </c>
    </row>
    <row r="1992" spans="1:3" x14ac:dyDescent="0.25">
      <c r="A1992" s="6">
        <v>70934</v>
      </c>
      <c r="B1992" s="6">
        <v>3</v>
      </c>
      <c r="C1992" s="7" t="s">
        <v>27</v>
      </c>
    </row>
    <row r="1993" spans="1:3" x14ac:dyDescent="0.25">
      <c r="A1993" s="6">
        <v>70935</v>
      </c>
      <c r="B1993" s="6">
        <v>2</v>
      </c>
      <c r="C1993" s="7" t="s">
        <v>26</v>
      </c>
    </row>
    <row r="1994" spans="1:3" x14ac:dyDescent="0.25">
      <c r="A1994" s="6">
        <v>70936</v>
      </c>
      <c r="B1994" s="6">
        <v>2</v>
      </c>
      <c r="C1994" s="7" t="s">
        <v>26</v>
      </c>
    </row>
    <row r="1995" spans="1:3" x14ac:dyDescent="0.25">
      <c r="A1995" s="6">
        <v>70937</v>
      </c>
      <c r="B1995" s="6">
        <v>3</v>
      </c>
      <c r="C1995" s="7" t="s">
        <v>27</v>
      </c>
    </row>
    <row r="1996" spans="1:3" x14ac:dyDescent="0.25">
      <c r="A1996" s="6">
        <v>70938</v>
      </c>
      <c r="B1996" s="6">
        <v>3</v>
      </c>
      <c r="C1996" s="7" t="s">
        <v>27</v>
      </c>
    </row>
    <row r="1997" spans="1:3" x14ac:dyDescent="0.25">
      <c r="A1997" s="6">
        <v>70939</v>
      </c>
      <c r="B1997" s="6">
        <v>2</v>
      </c>
      <c r="C1997" s="7" t="s">
        <v>26</v>
      </c>
    </row>
    <row r="1998" spans="1:3" x14ac:dyDescent="0.25">
      <c r="A1998" s="6">
        <v>70940</v>
      </c>
      <c r="B1998" s="6">
        <v>2</v>
      </c>
      <c r="C1998" s="7" t="s">
        <v>26</v>
      </c>
    </row>
    <row r="1999" spans="1:3" x14ac:dyDescent="0.25">
      <c r="A1999" s="6">
        <v>70941</v>
      </c>
      <c r="B1999" s="6">
        <v>3</v>
      </c>
      <c r="C1999" s="7" t="s">
        <v>27</v>
      </c>
    </row>
    <row r="2000" spans="1:3" x14ac:dyDescent="0.25">
      <c r="A2000" s="6">
        <v>80101</v>
      </c>
      <c r="B2000" s="6">
        <v>3</v>
      </c>
      <c r="C2000" s="7" t="s">
        <v>27</v>
      </c>
    </row>
    <row r="2001" spans="1:3" x14ac:dyDescent="0.25">
      <c r="A2001" s="6">
        <v>80102</v>
      </c>
      <c r="B2001" s="6">
        <v>3</v>
      </c>
      <c r="C2001" s="7" t="s">
        <v>27</v>
      </c>
    </row>
    <row r="2002" spans="1:3" x14ac:dyDescent="0.25">
      <c r="A2002" s="6">
        <v>80103</v>
      </c>
      <c r="B2002" s="6">
        <v>2</v>
      </c>
      <c r="C2002" s="7" t="s">
        <v>26</v>
      </c>
    </row>
    <row r="2003" spans="1:3" x14ac:dyDescent="0.25">
      <c r="A2003" s="6">
        <v>80104</v>
      </c>
      <c r="B2003" s="6">
        <v>2</v>
      </c>
      <c r="C2003" s="7" t="s">
        <v>26</v>
      </c>
    </row>
    <row r="2004" spans="1:3" x14ac:dyDescent="0.25">
      <c r="A2004" s="6">
        <v>80105</v>
      </c>
      <c r="B2004" s="6">
        <v>3</v>
      </c>
      <c r="C2004" s="7" t="s">
        <v>27</v>
      </c>
    </row>
    <row r="2005" spans="1:3" x14ac:dyDescent="0.25">
      <c r="A2005" s="6">
        <v>80106</v>
      </c>
      <c r="B2005" s="6">
        <v>2</v>
      </c>
      <c r="C2005" s="7" t="s">
        <v>26</v>
      </c>
    </row>
    <row r="2006" spans="1:3" x14ac:dyDescent="0.25">
      <c r="A2006" s="6">
        <v>80107</v>
      </c>
      <c r="B2006" s="6">
        <v>3</v>
      </c>
      <c r="C2006" s="7" t="s">
        <v>27</v>
      </c>
    </row>
    <row r="2007" spans="1:3" x14ac:dyDescent="0.25">
      <c r="A2007" s="6">
        <v>80108</v>
      </c>
      <c r="B2007" s="6">
        <v>3</v>
      </c>
      <c r="C2007" s="7" t="s">
        <v>27</v>
      </c>
    </row>
    <row r="2008" spans="1:3" x14ac:dyDescent="0.25">
      <c r="A2008" s="6">
        <v>80109</v>
      </c>
      <c r="B2008" s="6">
        <v>3</v>
      </c>
      <c r="C2008" s="7" t="s">
        <v>27</v>
      </c>
    </row>
    <row r="2009" spans="1:3" x14ac:dyDescent="0.25">
      <c r="A2009" s="6">
        <v>80110</v>
      </c>
      <c r="B2009" s="6">
        <v>3</v>
      </c>
      <c r="C2009" s="7" t="s">
        <v>27</v>
      </c>
    </row>
    <row r="2010" spans="1:3" x14ac:dyDescent="0.25">
      <c r="A2010" s="6">
        <v>80111</v>
      </c>
      <c r="B2010" s="6">
        <v>3</v>
      </c>
      <c r="C2010" s="7" t="s">
        <v>27</v>
      </c>
    </row>
    <row r="2011" spans="1:3" x14ac:dyDescent="0.25">
      <c r="A2011" s="6">
        <v>80112</v>
      </c>
      <c r="B2011" s="6">
        <v>3</v>
      </c>
      <c r="C2011" s="7" t="s">
        <v>27</v>
      </c>
    </row>
    <row r="2012" spans="1:3" x14ac:dyDescent="0.25">
      <c r="A2012" s="6">
        <v>80113</v>
      </c>
      <c r="B2012" s="6">
        <v>3</v>
      </c>
      <c r="C2012" s="7" t="s">
        <v>27</v>
      </c>
    </row>
    <row r="2013" spans="1:3" x14ac:dyDescent="0.25">
      <c r="A2013" s="6">
        <v>80114</v>
      </c>
      <c r="B2013" s="6">
        <v>3</v>
      </c>
      <c r="C2013" s="7" t="s">
        <v>27</v>
      </c>
    </row>
    <row r="2014" spans="1:3" x14ac:dyDescent="0.25">
      <c r="A2014" s="6">
        <v>80115</v>
      </c>
      <c r="B2014" s="6">
        <v>2</v>
      </c>
      <c r="C2014" s="7" t="s">
        <v>26</v>
      </c>
    </row>
    <row r="2015" spans="1:3" x14ac:dyDescent="0.25">
      <c r="A2015" s="6">
        <v>80116</v>
      </c>
      <c r="B2015" s="6">
        <v>2</v>
      </c>
      <c r="C2015" s="7" t="s">
        <v>26</v>
      </c>
    </row>
    <row r="2016" spans="1:3" x14ac:dyDescent="0.25">
      <c r="A2016" s="6">
        <v>80117</v>
      </c>
      <c r="B2016" s="6">
        <v>2</v>
      </c>
      <c r="C2016" s="7" t="s">
        <v>26</v>
      </c>
    </row>
    <row r="2017" spans="1:3" x14ac:dyDescent="0.25">
      <c r="A2017" s="6">
        <v>80118</v>
      </c>
      <c r="B2017" s="6">
        <v>3</v>
      </c>
      <c r="C2017" s="7" t="s">
        <v>27</v>
      </c>
    </row>
    <row r="2018" spans="1:3" x14ac:dyDescent="0.25">
      <c r="A2018" s="6">
        <v>80119</v>
      </c>
      <c r="B2018" s="6">
        <v>3</v>
      </c>
      <c r="C2018" s="7" t="s">
        <v>27</v>
      </c>
    </row>
    <row r="2019" spans="1:3" x14ac:dyDescent="0.25">
      <c r="A2019" s="6">
        <v>80120</v>
      </c>
      <c r="B2019" s="6">
        <v>3</v>
      </c>
      <c r="C2019" s="7" t="s">
        <v>27</v>
      </c>
    </row>
    <row r="2020" spans="1:3" x14ac:dyDescent="0.25">
      <c r="A2020" s="6">
        <v>80121</v>
      </c>
      <c r="B2020" s="6">
        <v>3</v>
      </c>
      <c r="C2020" s="7" t="s">
        <v>27</v>
      </c>
    </row>
    <row r="2021" spans="1:3" x14ac:dyDescent="0.25">
      <c r="A2021" s="6">
        <v>80122</v>
      </c>
      <c r="B2021" s="6">
        <v>2</v>
      </c>
      <c r="C2021" s="7" t="s">
        <v>26</v>
      </c>
    </row>
    <row r="2022" spans="1:3" x14ac:dyDescent="0.25">
      <c r="A2022" s="6">
        <v>80123</v>
      </c>
      <c r="B2022" s="6">
        <v>3</v>
      </c>
      <c r="C2022" s="7" t="s">
        <v>27</v>
      </c>
    </row>
    <row r="2023" spans="1:3" x14ac:dyDescent="0.25">
      <c r="A2023" s="6">
        <v>80124</v>
      </c>
      <c r="B2023" s="6">
        <v>3</v>
      </c>
      <c r="C2023" s="7" t="s">
        <v>27</v>
      </c>
    </row>
    <row r="2024" spans="1:3" x14ac:dyDescent="0.25">
      <c r="A2024" s="6">
        <v>80125</v>
      </c>
      <c r="B2024" s="6">
        <v>2</v>
      </c>
      <c r="C2024" s="7" t="s">
        <v>26</v>
      </c>
    </row>
    <row r="2025" spans="1:3" x14ac:dyDescent="0.25">
      <c r="A2025" s="6">
        <v>80126</v>
      </c>
      <c r="B2025" s="6">
        <v>2</v>
      </c>
      <c r="C2025" s="7" t="s">
        <v>26</v>
      </c>
    </row>
    <row r="2026" spans="1:3" x14ac:dyDescent="0.25">
      <c r="A2026" s="6">
        <v>80127</v>
      </c>
      <c r="B2026" s="6">
        <v>3</v>
      </c>
      <c r="C2026" s="7" t="s">
        <v>27</v>
      </c>
    </row>
    <row r="2027" spans="1:3" x14ac:dyDescent="0.25">
      <c r="A2027" s="6">
        <v>80128</v>
      </c>
      <c r="B2027" s="6">
        <v>3</v>
      </c>
      <c r="C2027" s="7" t="s">
        <v>27</v>
      </c>
    </row>
    <row r="2028" spans="1:3" x14ac:dyDescent="0.25">
      <c r="A2028" s="6">
        <v>80129</v>
      </c>
      <c r="B2028" s="6">
        <v>3</v>
      </c>
      <c r="C2028" s="7" t="s">
        <v>27</v>
      </c>
    </row>
    <row r="2029" spans="1:3" x14ac:dyDescent="0.25">
      <c r="A2029" s="6">
        <v>80201</v>
      </c>
      <c r="B2029" s="6">
        <v>3</v>
      </c>
      <c r="C2029" s="7" t="s">
        <v>27</v>
      </c>
    </row>
    <row r="2030" spans="1:3" x14ac:dyDescent="0.25">
      <c r="A2030" s="6">
        <v>80202</v>
      </c>
      <c r="B2030" s="6">
        <v>3</v>
      </c>
      <c r="C2030" s="7" t="s">
        <v>27</v>
      </c>
    </row>
    <row r="2031" spans="1:3" x14ac:dyDescent="0.25">
      <c r="A2031" s="6">
        <v>80203</v>
      </c>
      <c r="B2031" s="6">
        <v>3</v>
      </c>
      <c r="C2031" s="7" t="s">
        <v>27</v>
      </c>
    </row>
    <row r="2032" spans="1:3" x14ac:dyDescent="0.25">
      <c r="A2032" s="6">
        <v>80204</v>
      </c>
      <c r="B2032" s="6">
        <v>3</v>
      </c>
      <c r="C2032" s="7" t="s">
        <v>27</v>
      </c>
    </row>
    <row r="2033" spans="1:3" x14ac:dyDescent="0.25">
      <c r="A2033" s="6">
        <v>80205</v>
      </c>
      <c r="B2033" s="6">
        <v>3</v>
      </c>
      <c r="C2033" s="7" t="s">
        <v>27</v>
      </c>
    </row>
    <row r="2034" spans="1:3" x14ac:dyDescent="0.25">
      <c r="A2034" s="6">
        <v>80206</v>
      </c>
      <c r="B2034" s="6">
        <v>3</v>
      </c>
      <c r="C2034" s="7" t="s">
        <v>27</v>
      </c>
    </row>
    <row r="2035" spans="1:3" x14ac:dyDescent="0.25">
      <c r="A2035" s="6">
        <v>80207</v>
      </c>
      <c r="B2035" s="6">
        <v>2</v>
      </c>
      <c r="C2035" s="7" t="s">
        <v>26</v>
      </c>
    </row>
    <row r="2036" spans="1:3" x14ac:dyDescent="0.25">
      <c r="A2036" s="6">
        <v>80208</v>
      </c>
      <c r="B2036" s="6">
        <v>3</v>
      </c>
      <c r="C2036" s="7" t="s">
        <v>27</v>
      </c>
    </row>
    <row r="2037" spans="1:3" x14ac:dyDescent="0.25">
      <c r="A2037" s="6">
        <v>80209</v>
      </c>
      <c r="B2037" s="6">
        <v>3</v>
      </c>
      <c r="C2037" s="7" t="s">
        <v>27</v>
      </c>
    </row>
    <row r="2038" spans="1:3" x14ac:dyDescent="0.25">
      <c r="A2038" s="6">
        <v>80210</v>
      </c>
      <c r="B2038" s="6">
        <v>3</v>
      </c>
      <c r="C2038" s="7" t="s">
        <v>27</v>
      </c>
    </row>
    <row r="2039" spans="1:3" x14ac:dyDescent="0.25">
      <c r="A2039" s="6">
        <v>80211</v>
      </c>
      <c r="B2039" s="6">
        <v>3</v>
      </c>
      <c r="C2039" s="7" t="s">
        <v>27</v>
      </c>
    </row>
    <row r="2040" spans="1:3" x14ac:dyDescent="0.25">
      <c r="A2040" s="6">
        <v>80212</v>
      </c>
      <c r="B2040" s="6">
        <v>3</v>
      </c>
      <c r="C2040" s="7" t="s">
        <v>27</v>
      </c>
    </row>
    <row r="2041" spans="1:3" x14ac:dyDescent="0.25">
      <c r="A2041" s="6">
        <v>80213</v>
      </c>
      <c r="B2041" s="6">
        <v>2</v>
      </c>
      <c r="C2041" s="7" t="s">
        <v>26</v>
      </c>
    </row>
    <row r="2042" spans="1:3" x14ac:dyDescent="0.25">
      <c r="A2042" s="6">
        <v>80214</v>
      </c>
      <c r="B2042" s="6">
        <v>2</v>
      </c>
      <c r="C2042" s="7" t="s">
        <v>26</v>
      </c>
    </row>
    <row r="2043" spans="1:3" x14ac:dyDescent="0.25">
      <c r="A2043" s="6">
        <v>80215</v>
      </c>
      <c r="B2043" s="6">
        <v>2</v>
      </c>
      <c r="C2043" s="7" t="s">
        <v>26</v>
      </c>
    </row>
    <row r="2044" spans="1:3" x14ac:dyDescent="0.25">
      <c r="A2044" s="6">
        <v>80216</v>
      </c>
      <c r="B2044" s="6">
        <v>3</v>
      </c>
      <c r="C2044" s="7" t="s">
        <v>27</v>
      </c>
    </row>
    <row r="2045" spans="1:3" x14ac:dyDescent="0.25">
      <c r="A2045" s="6">
        <v>80217</v>
      </c>
      <c r="B2045" s="6">
        <v>2</v>
      </c>
      <c r="C2045" s="7" t="s">
        <v>26</v>
      </c>
    </row>
    <row r="2046" spans="1:3" x14ac:dyDescent="0.25">
      <c r="A2046" s="6">
        <v>80218</v>
      </c>
      <c r="B2046" s="6">
        <v>2</v>
      </c>
      <c r="C2046" s="7" t="s">
        <v>26</v>
      </c>
    </row>
    <row r="2047" spans="1:3" x14ac:dyDescent="0.25">
      <c r="A2047" s="6">
        <v>80219</v>
      </c>
      <c r="B2047" s="6">
        <v>3</v>
      </c>
      <c r="C2047" s="7" t="s">
        <v>27</v>
      </c>
    </row>
    <row r="2048" spans="1:3" x14ac:dyDescent="0.25">
      <c r="A2048" s="6">
        <v>80220</v>
      </c>
      <c r="B2048" s="6">
        <v>2</v>
      </c>
      <c r="C2048" s="7" t="s">
        <v>26</v>
      </c>
    </row>
    <row r="2049" spans="1:3" x14ac:dyDescent="0.25">
      <c r="A2049" s="6">
        <v>80221</v>
      </c>
      <c r="B2049" s="6">
        <v>3</v>
      </c>
      <c r="C2049" s="7" t="s">
        <v>27</v>
      </c>
    </row>
    <row r="2050" spans="1:3" x14ac:dyDescent="0.25">
      <c r="A2050" s="6">
        <v>80222</v>
      </c>
      <c r="B2050" s="6">
        <v>3</v>
      </c>
      <c r="C2050" s="7" t="s">
        <v>27</v>
      </c>
    </row>
    <row r="2051" spans="1:3" x14ac:dyDescent="0.25">
      <c r="A2051" s="6">
        <v>80223</v>
      </c>
      <c r="B2051" s="6">
        <v>3</v>
      </c>
      <c r="C2051" s="7" t="s">
        <v>27</v>
      </c>
    </row>
    <row r="2052" spans="1:3" x14ac:dyDescent="0.25">
      <c r="A2052" s="6">
        <v>80224</v>
      </c>
      <c r="B2052" s="6">
        <v>2</v>
      </c>
      <c r="C2052" s="7" t="s">
        <v>26</v>
      </c>
    </row>
    <row r="2053" spans="1:3" x14ac:dyDescent="0.25">
      <c r="A2053" s="6">
        <v>80225</v>
      </c>
      <c r="B2053" s="6">
        <v>3</v>
      </c>
      <c r="C2053" s="7" t="s">
        <v>27</v>
      </c>
    </row>
    <row r="2054" spans="1:3" x14ac:dyDescent="0.25">
      <c r="A2054" s="6">
        <v>80226</v>
      </c>
      <c r="B2054" s="6">
        <v>2</v>
      </c>
      <c r="C2054" s="7" t="s">
        <v>26</v>
      </c>
    </row>
    <row r="2055" spans="1:3" x14ac:dyDescent="0.25">
      <c r="A2055" s="6">
        <v>80227</v>
      </c>
      <c r="B2055" s="6">
        <v>3</v>
      </c>
      <c r="C2055" s="7" t="s">
        <v>27</v>
      </c>
    </row>
    <row r="2056" spans="1:3" x14ac:dyDescent="0.25">
      <c r="A2056" s="6">
        <v>80228</v>
      </c>
      <c r="B2056" s="6">
        <v>3</v>
      </c>
      <c r="C2056" s="7" t="s">
        <v>27</v>
      </c>
    </row>
    <row r="2057" spans="1:3" x14ac:dyDescent="0.25">
      <c r="A2057" s="6">
        <v>80229</v>
      </c>
      <c r="B2057" s="6">
        <v>3</v>
      </c>
      <c r="C2057" s="7" t="s">
        <v>27</v>
      </c>
    </row>
    <row r="2058" spans="1:3" x14ac:dyDescent="0.25">
      <c r="A2058" s="6">
        <v>80230</v>
      </c>
      <c r="B2058" s="6">
        <v>3</v>
      </c>
      <c r="C2058" s="7" t="s">
        <v>27</v>
      </c>
    </row>
    <row r="2059" spans="1:3" x14ac:dyDescent="0.25">
      <c r="A2059" s="6">
        <v>80231</v>
      </c>
      <c r="B2059" s="6">
        <v>3</v>
      </c>
      <c r="C2059" s="7" t="s">
        <v>27</v>
      </c>
    </row>
    <row r="2060" spans="1:3" x14ac:dyDescent="0.25">
      <c r="A2060" s="6">
        <v>80232</v>
      </c>
      <c r="B2060" s="6">
        <v>3</v>
      </c>
      <c r="C2060" s="7" t="s">
        <v>27</v>
      </c>
    </row>
    <row r="2061" spans="1:3" x14ac:dyDescent="0.25">
      <c r="A2061" s="6">
        <v>80233</v>
      </c>
      <c r="B2061" s="6">
        <v>3</v>
      </c>
      <c r="C2061" s="7" t="s">
        <v>27</v>
      </c>
    </row>
    <row r="2062" spans="1:3" x14ac:dyDescent="0.25">
      <c r="A2062" s="6">
        <v>80234</v>
      </c>
      <c r="B2062" s="6">
        <v>3</v>
      </c>
      <c r="C2062" s="7" t="s">
        <v>27</v>
      </c>
    </row>
    <row r="2063" spans="1:3" x14ac:dyDescent="0.25">
      <c r="A2063" s="6">
        <v>80235</v>
      </c>
      <c r="B2063" s="6">
        <v>2</v>
      </c>
      <c r="C2063" s="7" t="s">
        <v>26</v>
      </c>
    </row>
    <row r="2064" spans="1:3" x14ac:dyDescent="0.25">
      <c r="A2064" s="6">
        <v>80236</v>
      </c>
      <c r="B2064" s="6">
        <v>3</v>
      </c>
      <c r="C2064" s="7" t="s">
        <v>27</v>
      </c>
    </row>
    <row r="2065" spans="1:3" x14ac:dyDescent="0.25">
      <c r="A2065" s="6">
        <v>80237</v>
      </c>
      <c r="B2065" s="6">
        <v>3</v>
      </c>
      <c r="C2065" s="7" t="s">
        <v>27</v>
      </c>
    </row>
    <row r="2066" spans="1:3" x14ac:dyDescent="0.25">
      <c r="A2066" s="6">
        <v>80238</v>
      </c>
      <c r="B2066" s="6">
        <v>3</v>
      </c>
      <c r="C2066" s="7" t="s">
        <v>27</v>
      </c>
    </row>
    <row r="2067" spans="1:3" x14ac:dyDescent="0.25">
      <c r="A2067" s="6">
        <v>80239</v>
      </c>
      <c r="B2067" s="6">
        <v>3</v>
      </c>
      <c r="C2067" s="7" t="s">
        <v>27</v>
      </c>
    </row>
    <row r="2068" spans="1:3" x14ac:dyDescent="0.25">
      <c r="A2068" s="6">
        <v>80240</v>
      </c>
      <c r="B2068" s="6">
        <v>2</v>
      </c>
      <c r="C2068" s="7" t="s">
        <v>26</v>
      </c>
    </row>
    <row r="2069" spans="1:3" x14ac:dyDescent="0.25">
      <c r="A2069" s="6">
        <v>80301</v>
      </c>
      <c r="B2069" s="6">
        <v>2</v>
      </c>
      <c r="C2069" s="7" t="s">
        <v>26</v>
      </c>
    </row>
    <row r="2070" spans="1:3" x14ac:dyDescent="0.25">
      <c r="A2070" s="6">
        <v>80302</v>
      </c>
      <c r="B2070" s="6">
        <v>2</v>
      </c>
      <c r="C2070" s="7" t="s">
        <v>26</v>
      </c>
    </row>
    <row r="2071" spans="1:3" x14ac:dyDescent="0.25">
      <c r="A2071" s="6">
        <v>80303</v>
      </c>
      <c r="B2071" s="6">
        <v>2</v>
      </c>
      <c r="C2071" s="7" t="s">
        <v>26</v>
      </c>
    </row>
    <row r="2072" spans="1:3" x14ac:dyDescent="0.25">
      <c r="A2072" s="6">
        <v>80401</v>
      </c>
      <c r="B2072" s="6">
        <v>2</v>
      </c>
      <c r="C2072" s="7" t="s">
        <v>26</v>
      </c>
    </row>
    <row r="2073" spans="1:3" x14ac:dyDescent="0.25">
      <c r="A2073" s="6">
        <v>80402</v>
      </c>
      <c r="B2073" s="6">
        <v>2</v>
      </c>
      <c r="C2073" s="7" t="s">
        <v>26</v>
      </c>
    </row>
    <row r="2074" spans="1:3" x14ac:dyDescent="0.25">
      <c r="A2074" s="6">
        <v>80403</v>
      </c>
      <c r="B2074" s="6">
        <v>3</v>
      </c>
      <c r="C2074" s="7" t="s">
        <v>27</v>
      </c>
    </row>
    <row r="2075" spans="1:3" x14ac:dyDescent="0.25">
      <c r="A2075" s="6">
        <v>80404</v>
      </c>
      <c r="B2075" s="6">
        <v>2</v>
      </c>
      <c r="C2075" s="7" t="s">
        <v>26</v>
      </c>
    </row>
    <row r="2076" spans="1:3" x14ac:dyDescent="0.25">
      <c r="A2076" s="6">
        <v>80405</v>
      </c>
      <c r="B2076" s="6">
        <v>2</v>
      </c>
      <c r="C2076" s="7" t="s">
        <v>26</v>
      </c>
    </row>
    <row r="2077" spans="1:3" x14ac:dyDescent="0.25">
      <c r="A2077" s="6">
        <v>80406</v>
      </c>
      <c r="B2077" s="6">
        <v>3</v>
      </c>
      <c r="C2077" s="7" t="s">
        <v>27</v>
      </c>
    </row>
    <row r="2078" spans="1:3" x14ac:dyDescent="0.25">
      <c r="A2078" s="6">
        <v>80407</v>
      </c>
      <c r="B2078" s="6">
        <v>2</v>
      </c>
      <c r="C2078" s="7" t="s">
        <v>26</v>
      </c>
    </row>
    <row r="2079" spans="1:3" x14ac:dyDescent="0.25">
      <c r="A2079" s="6">
        <v>80408</v>
      </c>
      <c r="B2079" s="6">
        <v>2</v>
      </c>
      <c r="C2079" s="7" t="s">
        <v>26</v>
      </c>
    </row>
    <row r="2080" spans="1:3" x14ac:dyDescent="0.25">
      <c r="A2080" s="6">
        <v>80409</v>
      </c>
      <c r="B2080" s="6">
        <v>2</v>
      </c>
      <c r="C2080" s="7" t="s">
        <v>26</v>
      </c>
    </row>
    <row r="2081" spans="1:3" x14ac:dyDescent="0.25">
      <c r="A2081" s="6">
        <v>80410</v>
      </c>
      <c r="B2081" s="6">
        <v>2</v>
      </c>
      <c r="C2081" s="7" t="s">
        <v>26</v>
      </c>
    </row>
    <row r="2082" spans="1:3" x14ac:dyDescent="0.25">
      <c r="A2082" s="6">
        <v>80411</v>
      </c>
      <c r="B2082" s="6">
        <v>3</v>
      </c>
      <c r="C2082" s="7" t="s">
        <v>27</v>
      </c>
    </row>
    <row r="2083" spans="1:3" x14ac:dyDescent="0.25">
      <c r="A2083" s="6">
        <v>80412</v>
      </c>
      <c r="B2083" s="6">
        <v>2</v>
      </c>
      <c r="C2083" s="7" t="s">
        <v>26</v>
      </c>
    </row>
    <row r="2084" spans="1:3" x14ac:dyDescent="0.25">
      <c r="A2084" s="6">
        <v>80413</v>
      </c>
      <c r="B2084" s="6">
        <v>3</v>
      </c>
      <c r="C2084" s="7" t="s">
        <v>27</v>
      </c>
    </row>
    <row r="2085" spans="1:3" x14ac:dyDescent="0.25">
      <c r="A2085" s="6">
        <v>80414</v>
      </c>
      <c r="B2085" s="6">
        <v>2</v>
      </c>
      <c r="C2085" s="7" t="s">
        <v>26</v>
      </c>
    </row>
    <row r="2086" spans="1:3" x14ac:dyDescent="0.25">
      <c r="A2086" s="6">
        <v>80415</v>
      </c>
      <c r="B2086" s="6">
        <v>3</v>
      </c>
      <c r="C2086" s="7" t="s">
        <v>27</v>
      </c>
    </row>
    <row r="2087" spans="1:3" x14ac:dyDescent="0.25">
      <c r="A2087" s="6">
        <v>80416</v>
      </c>
      <c r="B2087" s="6">
        <v>2</v>
      </c>
      <c r="C2087" s="7" t="s">
        <v>26</v>
      </c>
    </row>
    <row r="2088" spans="1:3" x14ac:dyDescent="0.25">
      <c r="A2088" s="6">
        <v>80417</v>
      </c>
      <c r="B2088" s="6">
        <v>2</v>
      </c>
      <c r="C2088" s="7" t="s">
        <v>26</v>
      </c>
    </row>
    <row r="2089" spans="1:3" x14ac:dyDescent="0.25">
      <c r="A2089" s="6">
        <v>80418</v>
      </c>
      <c r="B2089" s="6">
        <v>2</v>
      </c>
      <c r="C2089" s="7" t="s">
        <v>26</v>
      </c>
    </row>
    <row r="2090" spans="1:3" x14ac:dyDescent="0.25">
      <c r="A2090" s="6">
        <v>80419</v>
      </c>
      <c r="B2090" s="6">
        <v>2</v>
      </c>
      <c r="C2090" s="7" t="s">
        <v>26</v>
      </c>
    </row>
    <row r="2091" spans="1:3" x14ac:dyDescent="0.25">
      <c r="A2091" s="6">
        <v>80420</v>
      </c>
      <c r="B2091" s="6">
        <v>2</v>
      </c>
      <c r="C2091" s="7" t="s">
        <v>26</v>
      </c>
    </row>
    <row r="2092" spans="1:3" x14ac:dyDescent="0.25">
      <c r="A2092" s="6">
        <v>80421</v>
      </c>
      <c r="B2092" s="6">
        <v>3</v>
      </c>
      <c r="C2092" s="7" t="s">
        <v>27</v>
      </c>
    </row>
    <row r="2093" spans="1:3" x14ac:dyDescent="0.25">
      <c r="A2093" s="6">
        <v>80422</v>
      </c>
      <c r="B2093" s="6">
        <v>3</v>
      </c>
      <c r="C2093" s="7" t="s">
        <v>27</v>
      </c>
    </row>
    <row r="2094" spans="1:3" x14ac:dyDescent="0.25">
      <c r="A2094" s="6">
        <v>80423</v>
      </c>
      <c r="B2094" s="6">
        <v>2</v>
      </c>
      <c r="C2094" s="7" t="s">
        <v>26</v>
      </c>
    </row>
    <row r="2095" spans="1:3" x14ac:dyDescent="0.25">
      <c r="A2095" s="6">
        <v>80424</v>
      </c>
      <c r="B2095" s="6">
        <v>3</v>
      </c>
      <c r="C2095" s="7" t="s">
        <v>27</v>
      </c>
    </row>
    <row r="2096" spans="1:3" x14ac:dyDescent="0.25">
      <c r="A2096" s="6">
        <v>90001</v>
      </c>
      <c r="B2096" s="6">
        <v>1</v>
      </c>
      <c r="C2096" s="7" t="s">
        <v>28</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694F-15B9-4AA8-B038-61E5854B2ECF}">
  <sheetPr>
    <outlinePr summaryBelow="0" summaryRight="0"/>
  </sheetPr>
  <dimension ref="A1:K2096"/>
  <sheetViews>
    <sheetView zoomScale="70" zoomScaleNormal="70" workbookViewId="0">
      <pane ySplit="1" topLeftCell="A2031" activePane="bottomLeft" state="frozen"/>
      <selection pane="bottomLeft" activeCell="A2" sqref="A2"/>
    </sheetView>
  </sheetViews>
  <sheetFormatPr baseColWidth="10" defaultRowHeight="12.75" x14ac:dyDescent="0.2"/>
  <cols>
    <col min="1" max="1" width="8.7109375" style="10" bestFit="1" customWidth="1"/>
    <col min="2" max="2" width="8.7109375" style="16" customWidth="1"/>
    <col min="3" max="3" width="50" style="10" customWidth="1"/>
    <col min="4" max="4" width="16" style="10" customWidth="1"/>
    <col min="5" max="5" width="8" style="17" bestFit="1" customWidth="1"/>
    <col min="6" max="6" width="16" style="10" customWidth="1"/>
    <col min="7" max="7" width="12.28515625" style="10" bestFit="1" customWidth="1"/>
    <col min="8" max="8" width="50" style="10" customWidth="1"/>
    <col min="9" max="9" width="14.5703125" style="10" bestFit="1" customWidth="1"/>
    <col min="10" max="11" width="50" style="10" customWidth="1"/>
    <col min="12" max="16384" width="11.42578125" style="10"/>
  </cols>
  <sheetData>
    <row r="1" spans="1:11" x14ac:dyDescent="0.2">
      <c r="A1" s="8" t="s">
        <v>29</v>
      </c>
      <c r="B1" s="8" t="s">
        <v>30</v>
      </c>
      <c r="C1" s="8" t="s">
        <v>31</v>
      </c>
      <c r="D1" s="8" t="s">
        <v>32</v>
      </c>
      <c r="E1" s="9" t="s">
        <v>33</v>
      </c>
      <c r="F1" s="8"/>
      <c r="G1" s="8" t="s">
        <v>34</v>
      </c>
      <c r="H1" s="8" t="s">
        <v>35</v>
      </c>
      <c r="I1" s="8" t="s">
        <v>36</v>
      </c>
      <c r="J1" s="8" t="s">
        <v>37</v>
      </c>
      <c r="K1" s="8" t="s">
        <v>38</v>
      </c>
    </row>
    <row r="2" spans="1:11" x14ac:dyDescent="0.2">
      <c r="A2" s="11">
        <v>10101</v>
      </c>
      <c r="B2" s="12">
        <f t="shared" ref="B2:B65" si="0">ROUNDDOWN(A2/100,0)</f>
        <v>101</v>
      </c>
      <c r="C2" s="13" t="s">
        <v>39</v>
      </c>
      <c r="D2" s="14">
        <v>103</v>
      </c>
      <c r="E2" s="15">
        <f t="shared" ref="E2:E65" si="1">ROUNDDOWN(D2/100,0)</f>
        <v>1</v>
      </c>
      <c r="F2" s="14"/>
      <c r="G2" s="13" t="s">
        <v>40</v>
      </c>
      <c r="H2" s="13" t="s">
        <v>39</v>
      </c>
      <c r="I2" s="13"/>
      <c r="J2" s="13"/>
      <c r="K2" s="13"/>
    </row>
    <row r="3" spans="1:11" x14ac:dyDescent="0.2">
      <c r="A3" s="11">
        <v>10201</v>
      </c>
      <c r="B3" s="12">
        <f t="shared" si="0"/>
        <v>102</v>
      </c>
      <c r="C3" s="13" t="s">
        <v>41</v>
      </c>
      <c r="D3" s="14">
        <v>410</v>
      </c>
      <c r="E3" s="15">
        <f t="shared" si="1"/>
        <v>4</v>
      </c>
      <c r="F3" s="14"/>
      <c r="G3" s="13"/>
      <c r="H3" s="13"/>
      <c r="I3" s="13"/>
      <c r="J3" s="13"/>
      <c r="K3" s="13" t="s">
        <v>42</v>
      </c>
    </row>
    <row r="4" spans="1:11" x14ac:dyDescent="0.2">
      <c r="A4" s="11">
        <v>10301</v>
      </c>
      <c r="B4" s="12">
        <f t="shared" si="0"/>
        <v>103</v>
      </c>
      <c r="C4" s="13" t="s">
        <v>43</v>
      </c>
      <c r="D4" s="14">
        <v>310</v>
      </c>
      <c r="E4" s="15">
        <f t="shared" si="1"/>
        <v>3</v>
      </c>
      <c r="F4" s="14"/>
      <c r="G4" s="13"/>
      <c r="H4" s="13"/>
      <c r="I4" s="13" t="s">
        <v>44</v>
      </c>
      <c r="J4" s="13" t="s">
        <v>45</v>
      </c>
      <c r="K4" s="13"/>
    </row>
    <row r="5" spans="1:11" x14ac:dyDescent="0.2">
      <c r="A5" s="11">
        <v>10302</v>
      </c>
      <c r="B5" s="12">
        <f t="shared" si="0"/>
        <v>103</v>
      </c>
      <c r="C5" s="13" t="s">
        <v>46</v>
      </c>
      <c r="D5" s="14">
        <v>310</v>
      </c>
      <c r="E5" s="15">
        <f t="shared" si="1"/>
        <v>3</v>
      </c>
      <c r="F5" s="14"/>
      <c r="G5" s="13"/>
      <c r="H5" s="13"/>
      <c r="I5" s="13" t="s">
        <v>44</v>
      </c>
      <c r="J5" s="13" t="s">
        <v>45</v>
      </c>
      <c r="K5" s="13"/>
    </row>
    <row r="6" spans="1:11" x14ac:dyDescent="0.2">
      <c r="A6" s="11">
        <v>10303</v>
      </c>
      <c r="B6" s="12">
        <f t="shared" si="0"/>
        <v>103</v>
      </c>
      <c r="C6" s="13" t="s">
        <v>47</v>
      </c>
      <c r="D6" s="14">
        <v>103</v>
      </c>
      <c r="E6" s="15">
        <f t="shared" si="1"/>
        <v>1</v>
      </c>
      <c r="F6" s="14"/>
      <c r="G6" s="13" t="s">
        <v>40</v>
      </c>
      <c r="H6" s="13" t="s">
        <v>39</v>
      </c>
      <c r="I6" s="13"/>
      <c r="J6" s="13"/>
      <c r="K6" s="13"/>
    </row>
    <row r="7" spans="1:11" x14ac:dyDescent="0.2">
      <c r="A7" s="11">
        <v>10304</v>
      </c>
      <c r="B7" s="12">
        <f t="shared" si="0"/>
        <v>103</v>
      </c>
      <c r="C7" s="13" t="s">
        <v>48</v>
      </c>
      <c r="D7" s="14">
        <v>310</v>
      </c>
      <c r="E7" s="15">
        <f t="shared" si="1"/>
        <v>3</v>
      </c>
      <c r="F7" s="14"/>
      <c r="G7" s="13"/>
      <c r="H7" s="13"/>
      <c r="I7" s="13" t="s">
        <v>44</v>
      </c>
      <c r="J7" s="13" t="s">
        <v>45</v>
      </c>
      <c r="K7" s="13"/>
    </row>
    <row r="8" spans="1:11" x14ac:dyDescent="0.2">
      <c r="A8" s="11">
        <v>10305</v>
      </c>
      <c r="B8" s="12">
        <f t="shared" si="0"/>
        <v>103</v>
      </c>
      <c r="C8" s="13" t="s">
        <v>49</v>
      </c>
      <c r="D8" s="14">
        <v>410</v>
      </c>
      <c r="E8" s="15">
        <f t="shared" si="1"/>
        <v>4</v>
      </c>
      <c r="F8" s="14"/>
      <c r="G8" s="13"/>
      <c r="H8" s="13"/>
      <c r="I8" s="13"/>
      <c r="J8" s="13"/>
      <c r="K8" s="13"/>
    </row>
    <row r="9" spans="1:11" x14ac:dyDescent="0.2">
      <c r="A9" s="11">
        <v>10306</v>
      </c>
      <c r="B9" s="12">
        <f t="shared" si="0"/>
        <v>103</v>
      </c>
      <c r="C9" s="13" t="s">
        <v>50</v>
      </c>
      <c r="D9" s="14">
        <v>310</v>
      </c>
      <c r="E9" s="15">
        <f t="shared" si="1"/>
        <v>3</v>
      </c>
      <c r="F9" s="14"/>
      <c r="G9" s="13"/>
      <c r="H9" s="13"/>
      <c r="I9" s="13" t="s">
        <v>44</v>
      </c>
      <c r="J9" s="13" t="s">
        <v>45</v>
      </c>
      <c r="K9" s="13"/>
    </row>
    <row r="10" spans="1:11" x14ac:dyDescent="0.2">
      <c r="A10" s="11">
        <v>10307</v>
      </c>
      <c r="B10" s="12">
        <f t="shared" si="0"/>
        <v>103</v>
      </c>
      <c r="C10" s="13" t="s">
        <v>51</v>
      </c>
      <c r="D10" s="14">
        <v>410</v>
      </c>
      <c r="E10" s="15">
        <f t="shared" si="1"/>
        <v>4</v>
      </c>
      <c r="F10" s="14"/>
      <c r="G10" s="13"/>
      <c r="H10" s="13"/>
      <c r="I10" s="13"/>
      <c r="J10" s="13"/>
      <c r="K10" s="13" t="s">
        <v>42</v>
      </c>
    </row>
    <row r="11" spans="1:11" x14ac:dyDescent="0.2">
      <c r="A11" s="11">
        <v>10308</v>
      </c>
      <c r="B11" s="12">
        <f t="shared" si="0"/>
        <v>103</v>
      </c>
      <c r="C11" s="13" t="s">
        <v>52</v>
      </c>
      <c r="D11" s="14">
        <v>103</v>
      </c>
      <c r="E11" s="15">
        <f t="shared" si="1"/>
        <v>1</v>
      </c>
      <c r="F11" s="14"/>
      <c r="G11" s="13" t="s">
        <v>40</v>
      </c>
      <c r="H11" s="13" t="s">
        <v>39</v>
      </c>
      <c r="I11" s="13"/>
      <c r="J11" s="13"/>
      <c r="K11" s="13"/>
    </row>
    <row r="12" spans="1:11" x14ac:dyDescent="0.2">
      <c r="A12" s="11">
        <v>10309</v>
      </c>
      <c r="B12" s="12">
        <f t="shared" si="0"/>
        <v>103</v>
      </c>
      <c r="C12" s="13" t="s">
        <v>53</v>
      </c>
      <c r="D12" s="14">
        <v>310</v>
      </c>
      <c r="E12" s="15">
        <f t="shared" si="1"/>
        <v>3</v>
      </c>
      <c r="F12" s="14"/>
      <c r="G12" s="13"/>
      <c r="H12" s="13"/>
      <c r="I12" s="13" t="s">
        <v>44</v>
      </c>
      <c r="J12" s="13" t="s">
        <v>45</v>
      </c>
      <c r="K12" s="13"/>
    </row>
    <row r="13" spans="1:11" x14ac:dyDescent="0.2">
      <c r="A13" s="11">
        <v>10310</v>
      </c>
      <c r="B13" s="12">
        <f t="shared" si="0"/>
        <v>103</v>
      </c>
      <c r="C13" s="13" t="s">
        <v>54</v>
      </c>
      <c r="D13" s="14">
        <v>410</v>
      </c>
      <c r="E13" s="15">
        <f t="shared" si="1"/>
        <v>4</v>
      </c>
      <c r="F13" s="14"/>
      <c r="G13" s="13"/>
      <c r="H13" s="13"/>
      <c r="I13" s="13"/>
      <c r="J13" s="13"/>
      <c r="K13" s="13"/>
    </row>
    <row r="14" spans="1:11" x14ac:dyDescent="0.2">
      <c r="A14" s="11">
        <v>10311</v>
      </c>
      <c r="B14" s="12">
        <f t="shared" si="0"/>
        <v>103</v>
      </c>
      <c r="C14" s="13" t="s">
        <v>55</v>
      </c>
      <c r="D14" s="14">
        <v>310</v>
      </c>
      <c r="E14" s="15">
        <f t="shared" si="1"/>
        <v>3</v>
      </c>
      <c r="F14" s="14"/>
      <c r="G14" s="13"/>
      <c r="H14" s="13"/>
      <c r="I14" s="13" t="s">
        <v>40</v>
      </c>
      <c r="J14" s="13" t="s">
        <v>39</v>
      </c>
      <c r="K14" s="13"/>
    </row>
    <row r="15" spans="1:11" x14ac:dyDescent="0.2">
      <c r="A15" s="11">
        <v>10312</v>
      </c>
      <c r="B15" s="12">
        <f t="shared" si="0"/>
        <v>103</v>
      </c>
      <c r="C15" s="13" t="s">
        <v>56</v>
      </c>
      <c r="D15" s="14">
        <v>410</v>
      </c>
      <c r="E15" s="15">
        <f t="shared" si="1"/>
        <v>4</v>
      </c>
      <c r="F15" s="14"/>
      <c r="G15" s="13"/>
      <c r="H15" s="13"/>
      <c r="I15" s="13"/>
      <c r="J15" s="13"/>
      <c r="K15" s="13"/>
    </row>
    <row r="16" spans="1:11" x14ac:dyDescent="0.2">
      <c r="A16" s="11">
        <v>10313</v>
      </c>
      <c r="B16" s="12">
        <f t="shared" si="0"/>
        <v>103</v>
      </c>
      <c r="C16" s="13" t="s">
        <v>57</v>
      </c>
      <c r="D16" s="14">
        <v>410</v>
      </c>
      <c r="E16" s="15">
        <f t="shared" si="1"/>
        <v>4</v>
      </c>
      <c r="F16" s="14"/>
      <c r="G16" s="13"/>
      <c r="H16" s="13"/>
      <c r="I16" s="13"/>
      <c r="J16" s="13"/>
      <c r="K16" s="13"/>
    </row>
    <row r="17" spans="1:11" x14ac:dyDescent="0.2">
      <c r="A17" s="11">
        <v>10314</v>
      </c>
      <c r="B17" s="12">
        <f t="shared" si="0"/>
        <v>103</v>
      </c>
      <c r="C17" s="13" t="s">
        <v>58</v>
      </c>
      <c r="D17" s="14">
        <v>310</v>
      </c>
      <c r="E17" s="15">
        <f t="shared" si="1"/>
        <v>3</v>
      </c>
      <c r="F17" s="14"/>
      <c r="G17" s="13"/>
      <c r="H17" s="13"/>
      <c r="I17" s="13" t="s">
        <v>40</v>
      </c>
      <c r="J17" s="13" t="s">
        <v>39</v>
      </c>
      <c r="K17" s="13"/>
    </row>
    <row r="18" spans="1:11" x14ac:dyDescent="0.2">
      <c r="A18" s="11">
        <v>10315</v>
      </c>
      <c r="B18" s="12">
        <f t="shared" si="0"/>
        <v>103</v>
      </c>
      <c r="C18" s="13" t="s">
        <v>59</v>
      </c>
      <c r="D18" s="14">
        <v>310</v>
      </c>
      <c r="E18" s="15">
        <f t="shared" si="1"/>
        <v>3</v>
      </c>
      <c r="F18" s="14"/>
      <c r="G18" s="13"/>
      <c r="H18" s="13"/>
      <c r="I18" s="13" t="s">
        <v>40</v>
      </c>
      <c r="J18" s="13" t="s">
        <v>39</v>
      </c>
      <c r="K18" s="13"/>
    </row>
    <row r="19" spans="1:11" x14ac:dyDescent="0.2">
      <c r="A19" s="11">
        <v>10316</v>
      </c>
      <c r="B19" s="12">
        <f t="shared" si="0"/>
        <v>103</v>
      </c>
      <c r="C19" s="13" t="s">
        <v>60</v>
      </c>
      <c r="D19" s="14">
        <v>310</v>
      </c>
      <c r="E19" s="15">
        <f t="shared" si="1"/>
        <v>3</v>
      </c>
      <c r="F19" s="14"/>
      <c r="G19" s="13"/>
      <c r="H19" s="13"/>
      <c r="I19" s="13" t="s">
        <v>44</v>
      </c>
      <c r="J19" s="13" t="s">
        <v>45</v>
      </c>
      <c r="K19" s="13"/>
    </row>
    <row r="20" spans="1:11" x14ac:dyDescent="0.2">
      <c r="A20" s="11">
        <v>10317</v>
      </c>
      <c r="B20" s="12">
        <f t="shared" si="0"/>
        <v>103</v>
      </c>
      <c r="C20" s="13" t="s">
        <v>61</v>
      </c>
      <c r="D20" s="14">
        <v>310</v>
      </c>
      <c r="E20" s="15">
        <f t="shared" si="1"/>
        <v>3</v>
      </c>
      <c r="F20" s="14"/>
      <c r="G20" s="13"/>
      <c r="H20" s="13"/>
      <c r="I20" s="13" t="s">
        <v>40</v>
      </c>
      <c r="J20" s="13" t="s">
        <v>39</v>
      </c>
      <c r="K20" s="13"/>
    </row>
    <row r="21" spans="1:11" x14ac:dyDescent="0.2">
      <c r="A21" s="11">
        <v>10318</v>
      </c>
      <c r="B21" s="12">
        <f t="shared" si="0"/>
        <v>103</v>
      </c>
      <c r="C21" s="13" t="s">
        <v>62</v>
      </c>
      <c r="D21" s="14">
        <v>310</v>
      </c>
      <c r="E21" s="15">
        <f t="shared" si="1"/>
        <v>3</v>
      </c>
      <c r="F21" s="14"/>
      <c r="G21" s="13"/>
      <c r="H21" s="13"/>
      <c r="I21" s="13" t="s">
        <v>44</v>
      </c>
      <c r="J21" s="13" t="s">
        <v>45</v>
      </c>
      <c r="K21" s="13"/>
    </row>
    <row r="22" spans="1:11" x14ac:dyDescent="0.2">
      <c r="A22" s="11">
        <v>10319</v>
      </c>
      <c r="B22" s="12">
        <f t="shared" si="0"/>
        <v>103</v>
      </c>
      <c r="C22" s="13" t="s">
        <v>63</v>
      </c>
      <c r="D22" s="14">
        <v>310</v>
      </c>
      <c r="E22" s="15">
        <f t="shared" si="1"/>
        <v>3</v>
      </c>
      <c r="F22" s="14"/>
      <c r="G22" s="13"/>
      <c r="H22" s="13"/>
      <c r="I22" s="13" t="s">
        <v>40</v>
      </c>
      <c r="J22" s="13" t="s">
        <v>39</v>
      </c>
      <c r="K22" s="13"/>
    </row>
    <row r="23" spans="1:11" x14ac:dyDescent="0.2">
      <c r="A23" s="11">
        <v>10320</v>
      </c>
      <c r="B23" s="12">
        <f t="shared" si="0"/>
        <v>103</v>
      </c>
      <c r="C23" s="13" t="s">
        <v>64</v>
      </c>
      <c r="D23" s="14">
        <v>310</v>
      </c>
      <c r="E23" s="15">
        <f t="shared" si="1"/>
        <v>3</v>
      </c>
      <c r="F23" s="14"/>
      <c r="G23" s="13"/>
      <c r="H23" s="13"/>
      <c r="I23" s="13" t="s">
        <v>44</v>
      </c>
      <c r="J23" s="13" t="s">
        <v>45</v>
      </c>
      <c r="K23" s="13"/>
    </row>
    <row r="24" spans="1:11" x14ac:dyDescent="0.2">
      <c r="A24" s="11">
        <v>10321</v>
      </c>
      <c r="B24" s="12">
        <f t="shared" si="0"/>
        <v>103</v>
      </c>
      <c r="C24" s="13" t="s">
        <v>65</v>
      </c>
      <c r="D24" s="14">
        <v>310</v>
      </c>
      <c r="E24" s="15">
        <f t="shared" si="1"/>
        <v>3</v>
      </c>
      <c r="F24" s="14"/>
      <c r="G24" s="13"/>
      <c r="H24" s="13"/>
      <c r="I24" s="13" t="s">
        <v>44</v>
      </c>
      <c r="J24" s="13" t="s">
        <v>45</v>
      </c>
      <c r="K24" s="13"/>
    </row>
    <row r="25" spans="1:11" x14ac:dyDescent="0.2">
      <c r="A25" s="11">
        <v>10322</v>
      </c>
      <c r="B25" s="12">
        <f t="shared" si="0"/>
        <v>103</v>
      </c>
      <c r="C25" s="13" t="s">
        <v>66</v>
      </c>
      <c r="D25" s="14">
        <v>310</v>
      </c>
      <c r="E25" s="15">
        <f t="shared" si="1"/>
        <v>3</v>
      </c>
      <c r="F25" s="14"/>
      <c r="G25" s="13"/>
      <c r="H25" s="13"/>
      <c r="I25" s="13" t="s">
        <v>44</v>
      </c>
      <c r="J25" s="13" t="s">
        <v>45</v>
      </c>
      <c r="K25" s="13"/>
    </row>
    <row r="26" spans="1:11" x14ac:dyDescent="0.2">
      <c r="A26" s="11">
        <v>10323</v>
      </c>
      <c r="B26" s="12">
        <f t="shared" si="0"/>
        <v>103</v>
      </c>
      <c r="C26" s="13" t="s">
        <v>67</v>
      </c>
      <c r="D26" s="14">
        <v>410</v>
      </c>
      <c r="E26" s="15">
        <f t="shared" si="1"/>
        <v>4</v>
      </c>
      <c r="F26" s="14"/>
      <c r="G26" s="13"/>
      <c r="H26" s="13"/>
      <c r="I26" s="13"/>
      <c r="J26" s="13"/>
      <c r="K26" s="13"/>
    </row>
    <row r="27" spans="1:11" x14ac:dyDescent="0.2">
      <c r="A27" s="11">
        <v>10401</v>
      </c>
      <c r="B27" s="12">
        <f t="shared" si="0"/>
        <v>104</v>
      </c>
      <c r="C27" s="13" t="s">
        <v>68</v>
      </c>
      <c r="D27" s="14">
        <v>430</v>
      </c>
      <c r="E27" s="15">
        <f t="shared" si="1"/>
        <v>4</v>
      </c>
      <c r="F27" s="14"/>
      <c r="G27" s="13"/>
      <c r="H27" s="13"/>
      <c r="I27" s="13"/>
      <c r="J27" s="13"/>
      <c r="K27" s="13"/>
    </row>
    <row r="28" spans="1:11" x14ac:dyDescent="0.2">
      <c r="A28" s="11">
        <v>10402</v>
      </c>
      <c r="B28" s="12">
        <f t="shared" si="0"/>
        <v>104</v>
      </c>
      <c r="C28" s="13" t="s">
        <v>69</v>
      </c>
      <c r="D28" s="14">
        <v>430</v>
      </c>
      <c r="E28" s="15">
        <f t="shared" si="1"/>
        <v>4</v>
      </c>
      <c r="F28" s="14"/>
      <c r="G28" s="13"/>
      <c r="H28" s="13"/>
      <c r="I28" s="13"/>
      <c r="J28" s="13"/>
      <c r="K28" s="13"/>
    </row>
    <row r="29" spans="1:11" x14ac:dyDescent="0.2">
      <c r="A29" s="11">
        <v>10403</v>
      </c>
      <c r="B29" s="12">
        <f t="shared" si="0"/>
        <v>104</v>
      </c>
      <c r="C29" s="13" t="s">
        <v>70</v>
      </c>
      <c r="D29" s="14">
        <v>430</v>
      </c>
      <c r="E29" s="15">
        <f t="shared" si="1"/>
        <v>4</v>
      </c>
      <c r="F29" s="14"/>
      <c r="G29" s="13"/>
      <c r="H29" s="13"/>
      <c r="I29" s="13"/>
      <c r="J29" s="13"/>
      <c r="K29" s="13"/>
    </row>
    <row r="30" spans="1:11" x14ac:dyDescent="0.2">
      <c r="A30" s="11">
        <v>10404</v>
      </c>
      <c r="B30" s="12">
        <f t="shared" si="0"/>
        <v>104</v>
      </c>
      <c r="C30" s="13" t="s">
        <v>71</v>
      </c>
      <c r="D30" s="14">
        <v>430</v>
      </c>
      <c r="E30" s="15">
        <f t="shared" si="1"/>
        <v>4</v>
      </c>
      <c r="F30" s="14"/>
      <c r="G30" s="13"/>
      <c r="H30" s="13"/>
      <c r="I30" s="13"/>
      <c r="J30" s="13"/>
      <c r="K30" s="13"/>
    </row>
    <row r="31" spans="1:11" x14ac:dyDescent="0.2">
      <c r="A31" s="11">
        <v>10405</v>
      </c>
      <c r="B31" s="12">
        <f t="shared" si="0"/>
        <v>104</v>
      </c>
      <c r="C31" s="13" t="s">
        <v>72</v>
      </c>
      <c r="D31" s="14">
        <v>430</v>
      </c>
      <c r="E31" s="15">
        <f t="shared" si="1"/>
        <v>4</v>
      </c>
      <c r="F31" s="14"/>
      <c r="G31" s="13"/>
      <c r="H31" s="13"/>
      <c r="I31" s="13"/>
      <c r="J31" s="13"/>
      <c r="K31" s="13"/>
    </row>
    <row r="32" spans="1:11" x14ac:dyDescent="0.2">
      <c r="A32" s="11">
        <v>10406</v>
      </c>
      <c r="B32" s="12">
        <f t="shared" si="0"/>
        <v>104</v>
      </c>
      <c r="C32" s="13" t="s">
        <v>73</v>
      </c>
      <c r="D32" s="14">
        <v>430</v>
      </c>
      <c r="E32" s="15">
        <f t="shared" si="1"/>
        <v>4</v>
      </c>
      <c r="F32" s="14"/>
      <c r="G32" s="13"/>
      <c r="H32" s="13"/>
      <c r="I32" s="13"/>
      <c r="J32" s="13"/>
      <c r="K32" s="13"/>
    </row>
    <row r="33" spans="1:11" x14ac:dyDescent="0.2">
      <c r="A33" s="11">
        <v>10407</v>
      </c>
      <c r="B33" s="12">
        <f t="shared" si="0"/>
        <v>104</v>
      </c>
      <c r="C33" s="13" t="s">
        <v>74</v>
      </c>
      <c r="D33" s="14">
        <v>430</v>
      </c>
      <c r="E33" s="15">
        <f t="shared" si="1"/>
        <v>4</v>
      </c>
      <c r="F33" s="14"/>
      <c r="G33" s="13"/>
      <c r="H33" s="13"/>
      <c r="I33" s="13"/>
      <c r="J33" s="13"/>
      <c r="K33" s="13"/>
    </row>
    <row r="34" spans="1:11" x14ac:dyDescent="0.2">
      <c r="A34" s="11">
        <v>10408</v>
      </c>
      <c r="B34" s="12">
        <f t="shared" si="0"/>
        <v>104</v>
      </c>
      <c r="C34" s="13" t="s">
        <v>75</v>
      </c>
      <c r="D34" s="14">
        <v>420</v>
      </c>
      <c r="E34" s="15">
        <f t="shared" si="1"/>
        <v>4</v>
      </c>
      <c r="F34" s="14"/>
      <c r="G34" s="13"/>
      <c r="H34" s="13"/>
      <c r="I34" s="13"/>
      <c r="J34" s="13"/>
      <c r="K34" s="13"/>
    </row>
    <row r="35" spans="1:11" x14ac:dyDescent="0.2">
      <c r="A35" s="11">
        <v>10409</v>
      </c>
      <c r="B35" s="12">
        <f t="shared" si="0"/>
        <v>104</v>
      </c>
      <c r="C35" s="13" t="s">
        <v>76</v>
      </c>
      <c r="D35" s="14">
        <v>430</v>
      </c>
      <c r="E35" s="15">
        <f t="shared" si="1"/>
        <v>4</v>
      </c>
      <c r="F35" s="14"/>
      <c r="G35" s="13"/>
      <c r="H35" s="13"/>
      <c r="I35" s="13"/>
      <c r="J35" s="13"/>
      <c r="K35" s="13"/>
    </row>
    <row r="36" spans="1:11" x14ac:dyDescent="0.2">
      <c r="A36" s="11">
        <v>10410</v>
      </c>
      <c r="B36" s="12">
        <f t="shared" si="0"/>
        <v>104</v>
      </c>
      <c r="C36" s="13" t="s">
        <v>77</v>
      </c>
      <c r="D36" s="14">
        <v>430</v>
      </c>
      <c r="E36" s="15">
        <f t="shared" si="1"/>
        <v>4</v>
      </c>
      <c r="F36" s="14"/>
      <c r="G36" s="13"/>
      <c r="H36" s="13"/>
      <c r="I36" s="13"/>
      <c r="J36" s="13"/>
      <c r="K36" s="13"/>
    </row>
    <row r="37" spans="1:11" x14ac:dyDescent="0.2">
      <c r="A37" s="11">
        <v>10411</v>
      </c>
      <c r="B37" s="12">
        <f t="shared" si="0"/>
        <v>104</v>
      </c>
      <c r="C37" s="13" t="s">
        <v>78</v>
      </c>
      <c r="D37" s="14">
        <v>420</v>
      </c>
      <c r="E37" s="15">
        <f t="shared" si="1"/>
        <v>4</v>
      </c>
      <c r="F37" s="14"/>
      <c r="G37" s="13"/>
      <c r="H37" s="13"/>
      <c r="I37" s="13"/>
      <c r="J37" s="13"/>
      <c r="K37" s="13"/>
    </row>
    <row r="38" spans="1:11" x14ac:dyDescent="0.2">
      <c r="A38" s="11">
        <v>10412</v>
      </c>
      <c r="B38" s="12">
        <f t="shared" si="0"/>
        <v>104</v>
      </c>
      <c r="C38" s="13" t="s">
        <v>79</v>
      </c>
      <c r="D38" s="14">
        <v>430</v>
      </c>
      <c r="E38" s="15">
        <f t="shared" si="1"/>
        <v>4</v>
      </c>
      <c r="F38" s="14"/>
      <c r="G38" s="13"/>
      <c r="H38" s="13"/>
      <c r="I38" s="13"/>
      <c r="J38" s="13"/>
      <c r="K38" s="13"/>
    </row>
    <row r="39" spans="1:11" x14ac:dyDescent="0.2">
      <c r="A39" s="11">
        <v>10413</v>
      </c>
      <c r="B39" s="12">
        <f t="shared" si="0"/>
        <v>104</v>
      </c>
      <c r="C39" s="13" t="s">
        <v>80</v>
      </c>
      <c r="D39" s="14">
        <v>430</v>
      </c>
      <c r="E39" s="15">
        <f t="shared" si="1"/>
        <v>4</v>
      </c>
      <c r="F39" s="14"/>
      <c r="G39" s="13"/>
      <c r="H39" s="13"/>
      <c r="I39" s="13"/>
      <c r="J39" s="13"/>
      <c r="K39" s="13"/>
    </row>
    <row r="40" spans="1:11" x14ac:dyDescent="0.2">
      <c r="A40" s="11">
        <v>10414</v>
      </c>
      <c r="B40" s="12">
        <f t="shared" si="0"/>
        <v>104</v>
      </c>
      <c r="C40" s="13" t="s">
        <v>81</v>
      </c>
      <c r="D40" s="14">
        <v>430</v>
      </c>
      <c r="E40" s="15">
        <f t="shared" si="1"/>
        <v>4</v>
      </c>
      <c r="F40" s="14"/>
      <c r="G40" s="13"/>
      <c r="H40" s="13"/>
      <c r="I40" s="13"/>
      <c r="J40" s="13"/>
      <c r="K40" s="13" t="s">
        <v>42</v>
      </c>
    </row>
    <row r="41" spans="1:11" x14ac:dyDescent="0.2">
      <c r="A41" s="11">
        <v>10415</v>
      </c>
      <c r="B41" s="12">
        <f t="shared" si="0"/>
        <v>104</v>
      </c>
      <c r="C41" s="13" t="s">
        <v>82</v>
      </c>
      <c r="D41" s="14">
        <v>430</v>
      </c>
      <c r="E41" s="15">
        <f t="shared" si="1"/>
        <v>4</v>
      </c>
      <c r="F41" s="14"/>
      <c r="G41" s="13"/>
      <c r="H41" s="13"/>
      <c r="I41" s="13"/>
      <c r="J41" s="13"/>
      <c r="K41" s="13"/>
    </row>
    <row r="42" spans="1:11" x14ac:dyDescent="0.2">
      <c r="A42" s="11">
        <v>10416</v>
      </c>
      <c r="B42" s="12">
        <f t="shared" si="0"/>
        <v>104</v>
      </c>
      <c r="C42" s="13" t="s">
        <v>83</v>
      </c>
      <c r="D42" s="14">
        <v>430</v>
      </c>
      <c r="E42" s="15">
        <f t="shared" si="1"/>
        <v>4</v>
      </c>
      <c r="F42" s="14"/>
      <c r="G42" s="13"/>
      <c r="H42" s="13"/>
      <c r="I42" s="13"/>
      <c r="J42" s="13"/>
      <c r="K42" s="13"/>
    </row>
    <row r="43" spans="1:11" x14ac:dyDescent="0.2">
      <c r="A43" s="11">
        <v>10417</v>
      </c>
      <c r="B43" s="12">
        <f t="shared" si="0"/>
        <v>104</v>
      </c>
      <c r="C43" s="13" t="s">
        <v>84</v>
      </c>
      <c r="D43" s="14">
        <v>430</v>
      </c>
      <c r="E43" s="15">
        <f t="shared" si="1"/>
        <v>4</v>
      </c>
      <c r="F43" s="14"/>
      <c r="G43" s="13"/>
      <c r="H43" s="13"/>
      <c r="I43" s="13"/>
      <c r="J43" s="13"/>
      <c r="K43" s="13"/>
    </row>
    <row r="44" spans="1:11" x14ac:dyDescent="0.2">
      <c r="A44" s="11">
        <v>10418</v>
      </c>
      <c r="B44" s="12">
        <f t="shared" si="0"/>
        <v>104</v>
      </c>
      <c r="C44" s="13" t="s">
        <v>85</v>
      </c>
      <c r="D44" s="14">
        <v>430</v>
      </c>
      <c r="E44" s="15">
        <f t="shared" si="1"/>
        <v>4</v>
      </c>
      <c r="F44" s="14"/>
      <c r="G44" s="13"/>
      <c r="H44" s="13"/>
      <c r="I44" s="13"/>
      <c r="J44" s="13"/>
      <c r="K44" s="13"/>
    </row>
    <row r="45" spans="1:11" x14ac:dyDescent="0.2">
      <c r="A45" s="11">
        <v>10419</v>
      </c>
      <c r="B45" s="12">
        <f t="shared" si="0"/>
        <v>104</v>
      </c>
      <c r="C45" s="13" t="s">
        <v>86</v>
      </c>
      <c r="D45" s="14">
        <v>430</v>
      </c>
      <c r="E45" s="15">
        <f t="shared" si="1"/>
        <v>4</v>
      </c>
      <c r="F45" s="14"/>
      <c r="G45" s="13"/>
      <c r="H45" s="13"/>
      <c r="I45" s="13"/>
      <c r="J45" s="13"/>
      <c r="K45" s="13"/>
    </row>
    <row r="46" spans="1:11" x14ac:dyDescent="0.2">
      <c r="A46" s="11">
        <v>10420</v>
      </c>
      <c r="B46" s="12">
        <f t="shared" si="0"/>
        <v>104</v>
      </c>
      <c r="C46" s="13" t="s">
        <v>87</v>
      </c>
      <c r="D46" s="14">
        <v>430</v>
      </c>
      <c r="E46" s="15">
        <f t="shared" si="1"/>
        <v>4</v>
      </c>
      <c r="F46" s="14"/>
      <c r="G46" s="13"/>
      <c r="H46" s="13"/>
      <c r="I46" s="13"/>
      <c r="J46" s="13"/>
      <c r="K46" s="13"/>
    </row>
    <row r="47" spans="1:11" x14ac:dyDescent="0.2">
      <c r="A47" s="11">
        <v>10421</v>
      </c>
      <c r="B47" s="12">
        <f t="shared" si="0"/>
        <v>104</v>
      </c>
      <c r="C47" s="13" t="s">
        <v>88</v>
      </c>
      <c r="D47" s="14">
        <v>430</v>
      </c>
      <c r="E47" s="15">
        <f t="shared" si="1"/>
        <v>4</v>
      </c>
      <c r="F47" s="14"/>
      <c r="G47" s="13"/>
      <c r="H47" s="13"/>
      <c r="I47" s="13"/>
      <c r="J47" s="13"/>
      <c r="K47" s="13"/>
    </row>
    <row r="48" spans="1:11" x14ac:dyDescent="0.2">
      <c r="A48" s="11">
        <v>10422</v>
      </c>
      <c r="B48" s="12">
        <f t="shared" si="0"/>
        <v>104</v>
      </c>
      <c r="C48" s="13" t="s">
        <v>89</v>
      </c>
      <c r="D48" s="14">
        <v>430</v>
      </c>
      <c r="E48" s="15">
        <f t="shared" si="1"/>
        <v>4</v>
      </c>
      <c r="F48" s="14"/>
      <c r="G48" s="13"/>
      <c r="H48" s="13"/>
      <c r="I48" s="13"/>
      <c r="J48" s="13"/>
      <c r="K48" s="13"/>
    </row>
    <row r="49" spans="1:11" x14ac:dyDescent="0.2">
      <c r="A49" s="11">
        <v>10423</v>
      </c>
      <c r="B49" s="12">
        <f t="shared" si="0"/>
        <v>104</v>
      </c>
      <c r="C49" s="13" t="s">
        <v>90</v>
      </c>
      <c r="D49" s="14">
        <v>430</v>
      </c>
      <c r="E49" s="15">
        <f t="shared" si="1"/>
        <v>4</v>
      </c>
      <c r="F49" s="14"/>
      <c r="G49" s="13"/>
      <c r="H49" s="13"/>
      <c r="I49" s="13"/>
      <c r="J49" s="13"/>
      <c r="K49" s="13"/>
    </row>
    <row r="50" spans="1:11" x14ac:dyDescent="0.2">
      <c r="A50" s="11">
        <v>10424</v>
      </c>
      <c r="B50" s="12">
        <f t="shared" si="0"/>
        <v>104</v>
      </c>
      <c r="C50" s="13" t="s">
        <v>91</v>
      </c>
      <c r="D50" s="14">
        <v>430</v>
      </c>
      <c r="E50" s="15">
        <f t="shared" si="1"/>
        <v>4</v>
      </c>
      <c r="F50" s="14"/>
      <c r="G50" s="13"/>
      <c r="H50" s="13"/>
      <c r="I50" s="13"/>
      <c r="J50" s="13"/>
      <c r="K50" s="13"/>
    </row>
    <row r="51" spans="1:11" x14ac:dyDescent="0.2">
      <c r="A51" s="11">
        <v>10425</v>
      </c>
      <c r="B51" s="12">
        <f t="shared" si="0"/>
        <v>104</v>
      </c>
      <c r="C51" s="13" t="s">
        <v>92</v>
      </c>
      <c r="D51" s="14">
        <v>430</v>
      </c>
      <c r="E51" s="15">
        <f t="shared" si="1"/>
        <v>4</v>
      </c>
      <c r="F51" s="14"/>
      <c r="G51" s="13"/>
      <c r="H51" s="13"/>
      <c r="I51" s="13"/>
      <c r="J51" s="13"/>
      <c r="K51" s="13"/>
    </row>
    <row r="52" spans="1:11" x14ac:dyDescent="0.2">
      <c r="A52" s="11">
        <v>10426</v>
      </c>
      <c r="B52" s="12">
        <f t="shared" si="0"/>
        <v>104</v>
      </c>
      <c r="C52" s="13" t="s">
        <v>93</v>
      </c>
      <c r="D52" s="14">
        <v>430</v>
      </c>
      <c r="E52" s="15">
        <f t="shared" si="1"/>
        <v>4</v>
      </c>
      <c r="F52" s="14"/>
      <c r="G52" s="13"/>
      <c r="H52" s="13"/>
      <c r="I52" s="13"/>
      <c r="J52" s="13"/>
      <c r="K52" s="13"/>
    </row>
    <row r="53" spans="1:11" x14ac:dyDescent="0.2">
      <c r="A53" s="11">
        <v>10427</v>
      </c>
      <c r="B53" s="12">
        <f t="shared" si="0"/>
        <v>104</v>
      </c>
      <c r="C53" s="13" t="s">
        <v>94</v>
      </c>
      <c r="D53" s="14">
        <v>430</v>
      </c>
      <c r="E53" s="15">
        <f t="shared" si="1"/>
        <v>4</v>
      </c>
      <c r="F53" s="14"/>
      <c r="G53" s="13"/>
      <c r="H53" s="13"/>
      <c r="I53" s="13"/>
      <c r="J53" s="13"/>
      <c r="K53" s="13"/>
    </row>
    <row r="54" spans="1:11" x14ac:dyDescent="0.2">
      <c r="A54" s="11">
        <v>10428</v>
      </c>
      <c r="B54" s="12">
        <f t="shared" si="0"/>
        <v>104</v>
      </c>
      <c r="C54" s="13" t="s">
        <v>95</v>
      </c>
      <c r="D54" s="14">
        <v>430</v>
      </c>
      <c r="E54" s="15">
        <f t="shared" si="1"/>
        <v>4</v>
      </c>
      <c r="F54" s="14"/>
      <c r="G54" s="13"/>
      <c r="H54" s="13"/>
      <c r="I54" s="13"/>
      <c r="J54" s="13"/>
      <c r="K54" s="13"/>
    </row>
    <row r="55" spans="1:11" x14ac:dyDescent="0.2">
      <c r="A55" s="11">
        <v>10501</v>
      </c>
      <c r="B55" s="12">
        <f t="shared" si="0"/>
        <v>105</v>
      </c>
      <c r="C55" s="13" t="s">
        <v>96</v>
      </c>
      <c r="D55" s="14">
        <v>420</v>
      </c>
      <c r="E55" s="15">
        <f t="shared" si="1"/>
        <v>4</v>
      </c>
      <c r="F55" s="14"/>
      <c r="G55" s="13"/>
      <c r="H55" s="13"/>
      <c r="I55" s="13"/>
      <c r="J55" s="13"/>
      <c r="K55" s="13"/>
    </row>
    <row r="56" spans="1:11" x14ac:dyDescent="0.2">
      <c r="A56" s="11">
        <v>10502</v>
      </c>
      <c r="B56" s="12">
        <f t="shared" si="0"/>
        <v>105</v>
      </c>
      <c r="C56" s="13" t="s">
        <v>97</v>
      </c>
      <c r="D56" s="14">
        <v>420</v>
      </c>
      <c r="E56" s="15">
        <f t="shared" si="1"/>
        <v>4</v>
      </c>
      <c r="F56" s="14"/>
      <c r="G56" s="13"/>
      <c r="H56" s="13"/>
      <c r="I56" s="13"/>
      <c r="J56" s="13"/>
      <c r="K56" s="13"/>
    </row>
    <row r="57" spans="1:11" x14ac:dyDescent="0.2">
      <c r="A57" s="11">
        <v>10503</v>
      </c>
      <c r="B57" s="12">
        <f t="shared" si="0"/>
        <v>105</v>
      </c>
      <c r="C57" s="13" t="s">
        <v>98</v>
      </c>
      <c r="D57" s="14">
        <v>430</v>
      </c>
      <c r="E57" s="15">
        <f t="shared" si="1"/>
        <v>4</v>
      </c>
      <c r="F57" s="14"/>
      <c r="G57" s="13"/>
      <c r="H57" s="13"/>
      <c r="I57" s="13"/>
      <c r="J57" s="13"/>
      <c r="K57" s="13"/>
    </row>
    <row r="58" spans="1:11" x14ac:dyDescent="0.2">
      <c r="A58" s="11">
        <v>10504</v>
      </c>
      <c r="B58" s="12">
        <f t="shared" si="0"/>
        <v>105</v>
      </c>
      <c r="C58" s="13" t="s">
        <v>99</v>
      </c>
      <c r="D58" s="14">
        <v>430</v>
      </c>
      <c r="E58" s="15">
        <f t="shared" si="1"/>
        <v>4</v>
      </c>
      <c r="F58" s="14"/>
      <c r="G58" s="13"/>
      <c r="H58" s="13"/>
      <c r="I58" s="13"/>
      <c r="J58" s="13"/>
      <c r="K58" s="13"/>
    </row>
    <row r="59" spans="1:11" x14ac:dyDescent="0.2">
      <c r="A59" s="11">
        <v>10505</v>
      </c>
      <c r="B59" s="12">
        <f t="shared" si="0"/>
        <v>105</v>
      </c>
      <c r="C59" s="13" t="s">
        <v>100</v>
      </c>
      <c r="D59" s="14">
        <v>430</v>
      </c>
      <c r="E59" s="15">
        <f t="shared" si="1"/>
        <v>4</v>
      </c>
      <c r="F59" s="14"/>
      <c r="G59" s="13"/>
      <c r="H59" s="13"/>
      <c r="I59" s="13"/>
      <c r="J59" s="13"/>
      <c r="K59" s="13"/>
    </row>
    <row r="60" spans="1:11" x14ac:dyDescent="0.2">
      <c r="A60" s="11">
        <v>10506</v>
      </c>
      <c r="B60" s="12">
        <f t="shared" si="0"/>
        <v>105</v>
      </c>
      <c r="C60" s="13" t="s">
        <v>101</v>
      </c>
      <c r="D60" s="14">
        <v>430</v>
      </c>
      <c r="E60" s="15">
        <f t="shared" si="1"/>
        <v>4</v>
      </c>
      <c r="F60" s="14"/>
      <c r="G60" s="13"/>
      <c r="H60" s="13"/>
      <c r="I60" s="13"/>
      <c r="J60" s="13"/>
      <c r="K60" s="13"/>
    </row>
    <row r="61" spans="1:11" x14ac:dyDescent="0.2">
      <c r="A61" s="11">
        <v>10507</v>
      </c>
      <c r="B61" s="12">
        <f t="shared" si="0"/>
        <v>105</v>
      </c>
      <c r="C61" s="13" t="s">
        <v>102</v>
      </c>
      <c r="D61" s="14">
        <v>430</v>
      </c>
      <c r="E61" s="15">
        <f t="shared" si="1"/>
        <v>4</v>
      </c>
      <c r="F61" s="14"/>
      <c r="G61" s="13"/>
      <c r="H61" s="13"/>
      <c r="I61" s="13"/>
      <c r="J61" s="13"/>
      <c r="K61" s="13"/>
    </row>
    <row r="62" spans="1:11" x14ac:dyDescent="0.2">
      <c r="A62" s="11">
        <v>10508</v>
      </c>
      <c r="B62" s="12">
        <f t="shared" si="0"/>
        <v>105</v>
      </c>
      <c r="C62" s="13" t="s">
        <v>103</v>
      </c>
      <c r="D62" s="14">
        <v>420</v>
      </c>
      <c r="E62" s="15">
        <f t="shared" si="1"/>
        <v>4</v>
      </c>
      <c r="F62" s="14"/>
      <c r="G62" s="13"/>
      <c r="H62" s="13"/>
      <c r="I62" s="13"/>
      <c r="J62" s="13"/>
      <c r="K62" s="13"/>
    </row>
    <row r="63" spans="1:11" x14ac:dyDescent="0.2">
      <c r="A63" s="11">
        <v>10509</v>
      </c>
      <c r="B63" s="12">
        <f t="shared" si="0"/>
        <v>105</v>
      </c>
      <c r="C63" s="13" t="s">
        <v>104</v>
      </c>
      <c r="D63" s="14">
        <v>430</v>
      </c>
      <c r="E63" s="15">
        <f t="shared" si="1"/>
        <v>4</v>
      </c>
      <c r="F63" s="14"/>
      <c r="G63" s="13"/>
      <c r="H63" s="13"/>
      <c r="I63" s="13"/>
      <c r="J63" s="13"/>
      <c r="K63" s="13"/>
    </row>
    <row r="64" spans="1:11" x14ac:dyDescent="0.2">
      <c r="A64" s="11">
        <v>10510</v>
      </c>
      <c r="B64" s="12">
        <f t="shared" si="0"/>
        <v>105</v>
      </c>
      <c r="C64" s="13" t="s">
        <v>105</v>
      </c>
      <c r="D64" s="14">
        <v>430</v>
      </c>
      <c r="E64" s="15">
        <f t="shared" si="1"/>
        <v>4</v>
      </c>
      <c r="F64" s="14"/>
      <c r="G64" s="13"/>
      <c r="H64" s="13"/>
      <c r="I64" s="13"/>
      <c r="J64" s="13"/>
      <c r="K64" s="13"/>
    </row>
    <row r="65" spans="1:11" x14ac:dyDescent="0.2">
      <c r="A65" s="11">
        <v>10511</v>
      </c>
      <c r="B65" s="12">
        <f t="shared" si="0"/>
        <v>105</v>
      </c>
      <c r="C65" s="13" t="s">
        <v>106</v>
      </c>
      <c r="D65" s="14">
        <v>420</v>
      </c>
      <c r="E65" s="15">
        <f t="shared" si="1"/>
        <v>4</v>
      </c>
      <c r="F65" s="14"/>
      <c r="G65" s="13"/>
      <c r="H65" s="13"/>
      <c r="I65" s="13"/>
      <c r="J65" s="13"/>
      <c r="K65" s="13"/>
    </row>
    <row r="66" spans="1:11" x14ac:dyDescent="0.2">
      <c r="A66" s="11">
        <v>10512</v>
      </c>
      <c r="B66" s="12">
        <f t="shared" ref="B66:B129" si="2">ROUNDDOWN(A66/100,0)</f>
        <v>105</v>
      </c>
      <c r="C66" s="13" t="s">
        <v>107</v>
      </c>
      <c r="D66" s="14">
        <v>430</v>
      </c>
      <c r="E66" s="15">
        <f t="shared" ref="E66:E129" si="3">ROUNDDOWN(D66/100,0)</f>
        <v>4</v>
      </c>
      <c r="F66" s="14"/>
      <c r="G66" s="13"/>
      <c r="H66" s="13"/>
      <c r="I66" s="13"/>
      <c r="J66" s="13"/>
      <c r="K66" s="13"/>
    </row>
    <row r="67" spans="1:11" x14ac:dyDescent="0.2">
      <c r="A67" s="11">
        <v>10601</v>
      </c>
      <c r="B67" s="12">
        <f t="shared" si="2"/>
        <v>106</v>
      </c>
      <c r="C67" s="13" t="s">
        <v>108</v>
      </c>
      <c r="D67" s="14">
        <v>410</v>
      </c>
      <c r="E67" s="15">
        <f t="shared" si="3"/>
        <v>4</v>
      </c>
      <c r="F67" s="14"/>
      <c r="G67" s="13"/>
      <c r="H67" s="13"/>
      <c r="I67" s="13"/>
      <c r="J67" s="13"/>
      <c r="K67" s="13"/>
    </row>
    <row r="68" spans="1:11" x14ac:dyDescent="0.2">
      <c r="A68" s="11">
        <v>10602</v>
      </c>
      <c r="B68" s="12">
        <f t="shared" si="2"/>
        <v>106</v>
      </c>
      <c r="C68" s="13" t="s">
        <v>109</v>
      </c>
      <c r="D68" s="14">
        <v>410</v>
      </c>
      <c r="E68" s="15">
        <f t="shared" si="3"/>
        <v>4</v>
      </c>
      <c r="F68" s="14"/>
      <c r="G68" s="13"/>
      <c r="H68" s="13"/>
      <c r="I68" s="13"/>
      <c r="J68" s="13"/>
      <c r="K68" s="13"/>
    </row>
    <row r="69" spans="1:11" x14ac:dyDescent="0.2">
      <c r="A69" s="11">
        <v>10603</v>
      </c>
      <c r="B69" s="12">
        <f t="shared" si="2"/>
        <v>106</v>
      </c>
      <c r="C69" s="13" t="s">
        <v>110</v>
      </c>
      <c r="D69" s="14">
        <v>410</v>
      </c>
      <c r="E69" s="15">
        <f t="shared" si="3"/>
        <v>4</v>
      </c>
      <c r="F69" s="14"/>
      <c r="G69" s="13"/>
      <c r="H69" s="13"/>
      <c r="I69" s="13"/>
      <c r="J69" s="13"/>
      <c r="K69" s="13"/>
    </row>
    <row r="70" spans="1:11" x14ac:dyDescent="0.2">
      <c r="A70" s="11">
        <v>10604</v>
      </c>
      <c r="B70" s="12">
        <f t="shared" si="2"/>
        <v>106</v>
      </c>
      <c r="C70" s="13" t="s">
        <v>111</v>
      </c>
      <c r="D70" s="14">
        <v>420</v>
      </c>
      <c r="E70" s="15">
        <f t="shared" si="3"/>
        <v>4</v>
      </c>
      <c r="F70" s="14"/>
      <c r="G70" s="13"/>
      <c r="H70" s="13"/>
      <c r="I70" s="13"/>
      <c r="J70" s="13"/>
      <c r="K70" s="13"/>
    </row>
    <row r="71" spans="1:11" x14ac:dyDescent="0.2">
      <c r="A71" s="11">
        <v>10605</v>
      </c>
      <c r="B71" s="12">
        <f t="shared" si="2"/>
        <v>106</v>
      </c>
      <c r="C71" s="13" t="s">
        <v>112</v>
      </c>
      <c r="D71" s="14">
        <v>210</v>
      </c>
      <c r="E71" s="15">
        <f t="shared" si="3"/>
        <v>2</v>
      </c>
      <c r="F71" s="14"/>
      <c r="G71" s="13" t="s">
        <v>113</v>
      </c>
      <c r="H71" s="13" t="s">
        <v>114</v>
      </c>
      <c r="I71" s="13"/>
      <c r="J71" s="13"/>
      <c r="K71" s="13"/>
    </row>
    <row r="72" spans="1:11" x14ac:dyDescent="0.2">
      <c r="A72" s="11">
        <v>10606</v>
      </c>
      <c r="B72" s="12">
        <f t="shared" si="2"/>
        <v>106</v>
      </c>
      <c r="C72" s="13" t="s">
        <v>114</v>
      </c>
      <c r="D72" s="14">
        <v>210</v>
      </c>
      <c r="E72" s="15">
        <f t="shared" si="3"/>
        <v>2</v>
      </c>
      <c r="F72" s="14"/>
      <c r="G72" s="13" t="s">
        <v>113</v>
      </c>
      <c r="H72" s="13" t="s">
        <v>114</v>
      </c>
      <c r="I72" s="13"/>
      <c r="J72" s="13"/>
      <c r="K72" s="13"/>
    </row>
    <row r="73" spans="1:11" x14ac:dyDescent="0.2">
      <c r="A73" s="11">
        <v>10607</v>
      </c>
      <c r="B73" s="12">
        <f t="shared" si="2"/>
        <v>106</v>
      </c>
      <c r="C73" s="13" t="s">
        <v>115</v>
      </c>
      <c r="D73" s="14">
        <v>102</v>
      </c>
      <c r="E73" s="15">
        <f t="shared" si="3"/>
        <v>1</v>
      </c>
      <c r="F73" s="14"/>
      <c r="G73" s="13" t="s">
        <v>116</v>
      </c>
      <c r="H73" s="13" t="s">
        <v>117</v>
      </c>
      <c r="I73" s="13"/>
      <c r="J73" s="13"/>
      <c r="K73" s="13"/>
    </row>
    <row r="74" spans="1:11" x14ac:dyDescent="0.2">
      <c r="A74" s="11">
        <v>10608</v>
      </c>
      <c r="B74" s="12">
        <f t="shared" si="2"/>
        <v>106</v>
      </c>
      <c r="C74" s="13" t="s">
        <v>118</v>
      </c>
      <c r="D74" s="14">
        <v>410</v>
      </c>
      <c r="E74" s="15">
        <f t="shared" si="3"/>
        <v>4</v>
      </c>
      <c r="F74" s="14"/>
      <c r="G74" s="13"/>
      <c r="H74" s="13"/>
      <c r="I74" s="13"/>
      <c r="J74" s="13"/>
      <c r="K74" s="13"/>
    </row>
    <row r="75" spans="1:11" x14ac:dyDescent="0.2">
      <c r="A75" s="11">
        <v>10609</v>
      </c>
      <c r="B75" s="12">
        <f t="shared" si="2"/>
        <v>106</v>
      </c>
      <c r="C75" s="13" t="s">
        <v>119</v>
      </c>
      <c r="D75" s="14">
        <v>410</v>
      </c>
      <c r="E75" s="15">
        <f t="shared" si="3"/>
        <v>4</v>
      </c>
      <c r="F75" s="14"/>
      <c r="G75" s="13"/>
      <c r="H75" s="13"/>
      <c r="I75" s="13"/>
      <c r="J75" s="13"/>
      <c r="K75" s="13"/>
    </row>
    <row r="76" spans="1:11" x14ac:dyDescent="0.2">
      <c r="A76" s="11">
        <v>10610</v>
      </c>
      <c r="B76" s="12">
        <f t="shared" si="2"/>
        <v>106</v>
      </c>
      <c r="C76" s="13" t="s">
        <v>120</v>
      </c>
      <c r="D76" s="14">
        <v>210</v>
      </c>
      <c r="E76" s="15">
        <f t="shared" si="3"/>
        <v>2</v>
      </c>
      <c r="F76" s="14"/>
      <c r="G76" s="13" t="s">
        <v>113</v>
      </c>
      <c r="H76" s="13" t="s">
        <v>114</v>
      </c>
      <c r="I76" s="13"/>
      <c r="J76" s="13"/>
      <c r="K76" s="13"/>
    </row>
    <row r="77" spans="1:11" x14ac:dyDescent="0.2">
      <c r="A77" s="11">
        <v>10611</v>
      </c>
      <c r="B77" s="12">
        <f t="shared" si="2"/>
        <v>106</v>
      </c>
      <c r="C77" s="13" t="s">
        <v>121</v>
      </c>
      <c r="D77" s="14">
        <v>410</v>
      </c>
      <c r="E77" s="15">
        <f t="shared" si="3"/>
        <v>4</v>
      </c>
      <c r="F77" s="14"/>
      <c r="G77" s="13"/>
      <c r="H77" s="13"/>
      <c r="I77" s="13"/>
      <c r="J77" s="13"/>
      <c r="K77" s="13" t="s">
        <v>42</v>
      </c>
    </row>
    <row r="78" spans="1:11" x14ac:dyDescent="0.2">
      <c r="A78" s="11">
        <v>10612</v>
      </c>
      <c r="B78" s="12">
        <f t="shared" si="2"/>
        <v>106</v>
      </c>
      <c r="C78" s="13" t="s">
        <v>122</v>
      </c>
      <c r="D78" s="14">
        <v>410</v>
      </c>
      <c r="E78" s="15">
        <f t="shared" si="3"/>
        <v>4</v>
      </c>
      <c r="F78" s="14"/>
      <c r="G78" s="13"/>
      <c r="H78" s="13"/>
      <c r="I78" s="13"/>
      <c r="J78" s="13"/>
      <c r="K78" s="13"/>
    </row>
    <row r="79" spans="1:11" x14ac:dyDescent="0.2">
      <c r="A79" s="11">
        <v>10613</v>
      </c>
      <c r="B79" s="12">
        <f t="shared" si="2"/>
        <v>106</v>
      </c>
      <c r="C79" s="13" t="s">
        <v>123</v>
      </c>
      <c r="D79" s="14">
        <v>410</v>
      </c>
      <c r="E79" s="15">
        <f t="shared" si="3"/>
        <v>4</v>
      </c>
      <c r="F79" s="14"/>
      <c r="G79" s="13"/>
      <c r="H79" s="13"/>
      <c r="I79" s="13"/>
      <c r="J79" s="13"/>
      <c r="K79" s="13"/>
    </row>
    <row r="80" spans="1:11" x14ac:dyDescent="0.2">
      <c r="A80" s="11">
        <v>10614</v>
      </c>
      <c r="B80" s="12">
        <f t="shared" si="2"/>
        <v>106</v>
      </c>
      <c r="C80" s="13" t="s">
        <v>124</v>
      </c>
      <c r="D80" s="14">
        <v>410</v>
      </c>
      <c r="E80" s="15">
        <f t="shared" si="3"/>
        <v>4</v>
      </c>
      <c r="F80" s="14"/>
      <c r="G80" s="13"/>
      <c r="H80" s="13"/>
      <c r="I80" s="13"/>
      <c r="J80" s="13"/>
      <c r="K80" s="13"/>
    </row>
    <row r="81" spans="1:11" x14ac:dyDescent="0.2">
      <c r="A81" s="11">
        <v>10615</v>
      </c>
      <c r="B81" s="12">
        <f t="shared" si="2"/>
        <v>106</v>
      </c>
      <c r="C81" s="13" t="s">
        <v>125</v>
      </c>
      <c r="D81" s="14">
        <v>410</v>
      </c>
      <c r="E81" s="15">
        <f t="shared" si="3"/>
        <v>4</v>
      </c>
      <c r="F81" s="14"/>
      <c r="G81" s="13"/>
      <c r="H81" s="13"/>
      <c r="I81" s="13"/>
      <c r="J81" s="13"/>
      <c r="K81" s="13"/>
    </row>
    <row r="82" spans="1:11" x14ac:dyDescent="0.2">
      <c r="A82" s="11">
        <v>10616</v>
      </c>
      <c r="B82" s="12">
        <f t="shared" si="2"/>
        <v>106</v>
      </c>
      <c r="C82" s="13" t="s">
        <v>126</v>
      </c>
      <c r="D82" s="14">
        <v>410</v>
      </c>
      <c r="E82" s="15">
        <f t="shared" si="3"/>
        <v>4</v>
      </c>
      <c r="F82" s="14"/>
      <c r="G82" s="13"/>
      <c r="H82" s="13"/>
      <c r="I82" s="13"/>
      <c r="J82" s="13"/>
      <c r="K82" s="13"/>
    </row>
    <row r="83" spans="1:11" x14ac:dyDescent="0.2">
      <c r="A83" s="11">
        <v>10617</v>
      </c>
      <c r="B83" s="12">
        <f t="shared" si="2"/>
        <v>106</v>
      </c>
      <c r="C83" s="13" t="s">
        <v>127</v>
      </c>
      <c r="D83" s="14">
        <v>410</v>
      </c>
      <c r="E83" s="15">
        <f t="shared" si="3"/>
        <v>4</v>
      </c>
      <c r="F83" s="14"/>
      <c r="G83" s="13"/>
      <c r="H83" s="13"/>
      <c r="I83" s="13"/>
      <c r="J83" s="13"/>
      <c r="K83" s="13"/>
    </row>
    <row r="84" spans="1:11" x14ac:dyDescent="0.2">
      <c r="A84" s="11">
        <v>10618</v>
      </c>
      <c r="B84" s="12">
        <f t="shared" si="2"/>
        <v>106</v>
      </c>
      <c r="C84" s="13" t="s">
        <v>128</v>
      </c>
      <c r="D84" s="14">
        <v>410</v>
      </c>
      <c r="E84" s="15">
        <f t="shared" si="3"/>
        <v>4</v>
      </c>
      <c r="F84" s="14"/>
      <c r="G84" s="13"/>
      <c r="H84" s="13"/>
      <c r="I84" s="13"/>
      <c r="J84" s="13"/>
      <c r="K84" s="13"/>
    </row>
    <row r="85" spans="1:11" x14ac:dyDescent="0.2">
      <c r="A85" s="11">
        <v>10619</v>
      </c>
      <c r="B85" s="12">
        <f t="shared" si="2"/>
        <v>106</v>
      </c>
      <c r="C85" s="13" t="s">
        <v>129</v>
      </c>
      <c r="D85" s="14">
        <v>410</v>
      </c>
      <c r="E85" s="15">
        <f t="shared" si="3"/>
        <v>4</v>
      </c>
      <c r="F85" s="14"/>
      <c r="G85" s="13"/>
      <c r="H85" s="13"/>
      <c r="I85" s="13"/>
      <c r="J85" s="13"/>
      <c r="K85" s="13"/>
    </row>
    <row r="86" spans="1:11" x14ac:dyDescent="0.2">
      <c r="A86" s="11">
        <v>10701</v>
      </c>
      <c r="B86" s="12">
        <f t="shared" si="2"/>
        <v>107</v>
      </c>
      <c r="C86" s="13" t="s">
        <v>130</v>
      </c>
      <c r="D86" s="14">
        <v>430</v>
      </c>
      <c r="E86" s="15">
        <f t="shared" si="3"/>
        <v>4</v>
      </c>
      <c r="F86" s="14"/>
      <c r="G86" s="13"/>
      <c r="H86" s="13"/>
      <c r="I86" s="13"/>
      <c r="J86" s="13"/>
      <c r="K86" s="13"/>
    </row>
    <row r="87" spans="1:11" x14ac:dyDescent="0.2">
      <c r="A87" s="11">
        <v>10702</v>
      </c>
      <c r="B87" s="12">
        <f t="shared" si="2"/>
        <v>107</v>
      </c>
      <c r="C87" s="13" t="s">
        <v>131</v>
      </c>
      <c r="D87" s="14">
        <v>430</v>
      </c>
      <c r="E87" s="15">
        <f t="shared" si="3"/>
        <v>4</v>
      </c>
      <c r="F87" s="14"/>
      <c r="G87" s="13"/>
      <c r="H87" s="13"/>
      <c r="I87" s="13"/>
      <c r="J87" s="13"/>
      <c r="K87" s="13"/>
    </row>
    <row r="88" spans="1:11" x14ac:dyDescent="0.2">
      <c r="A88" s="11">
        <v>10703</v>
      </c>
      <c r="B88" s="12">
        <f t="shared" si="2"/>
        <v>107</v>
      </c>
      <c r="C88" s="13" t="s">
        <v>132</v>
      </c>
      <c r="D88" s="14">
        <v>210</v>
      </c>
      <c r="E88" s="15">
        <f t="shared" si="3"/>
        <v>2</v>
      </c>
      <c r="F88" s="14"/>
      <c r="G88" s="13" t="s">
        <v>133</v>
      </c>
      <c r="H88" s="13" t="s">
        <v>134</v>
      </c>
      <c r="I88" s="13" t="s">
        <v>44</v>
      </c>
      <c r="J88" s="13" t="s">
        <v>45</v>
      </c>
      <c r="K88" s="13"/>
    </row>
    <row r="89" spans="1:11" x14ac:dyDescent="0.2">
      <c r="A89" s="11">
        <v>10704</v>
      </c>
      <c r="B89" s="12">
        <f t="shared" si="2"/>
        <v>107</v>
      </c>
      <c r="C89" s="13" t="s">
        <v>135</v>
      </c>
      <c r="D89" s="14">
        <v>330</v>
      </c>
      <c r="E89" s="15">
        <f t="shared" si="3"/>
        <v>3</v>
      </c>
      <c r="F89" s="14"/>
      <c r="G89" s="13"/>
      <c r="H89" s="13"/>
      <c r="I89" s="13" t="s">
        <v>44</v>
      </c>
      <c r="J89" s="13" t="s">
        <v>45</v>
      </c>
      <c r="K89" s="13"/>
    </row>
    <row r="90" spans="1:11" x14ac:dyDescent="0.2">
      <c r="A90" s="11">
        <v>10705</v>
      </c>
      <c r="B90" s="12">
        <f t="shared" si="2"/>
        <v>107</v>
      </c>
      <c r="C90" s="13" t="s">
        <v>136</v>
      </c>
      <c r="D90" s="14">
        <v>430</v>
      </c>
      <c r="E90" s="15">
        <f t="shared" si="3"/>
        <v>4</v>
      </c>
      <c r="F90" s="14"/>
      <c r="G90" s="13"/>
      <c r="H90" s="13"/>
      <c r="I90" s="13"/>
      <c r="J90" s="13"/>
      <c r="K90" s="13" t="s">
        <v>42</v>
      </c>
    </row>
    <row r="91" spans="1:11" x14ac:dyDescent="0.2">
      <c r="A91" s="11">
        <v>10706</v>
      </c>
      <c r="B91" s="12">
        <f t="shared" si="2"/>
        <v>107</v>
      </c>
      <c r="C91" s="13" t="s">
        <v>137</v>
      </c>
      <c r="D91" s="14">
        <v>320</v>
      </c>
      <c r="E91" s="15">
        <f t="shared" si="3"/>
        <v>3</v>
      </c>
      <c r="F91" s="14"/>
      <c r="G91" s="13"/>
      <c r="H91" s="13"/>
      <c r="I91" s="13" t="s">
        <v>44</v>
      </c>
      <c r="J91" s="13" t="s">
        <v>45</v>
      </c>
      <c r="K91" s="13"/>
    </row>
    <row r="92" spans="1:11" x14ac:dyDescent="0.2">
      <c r="A92" s="11">
        <v>10707</v>
      </c>
      <c r="B92" s="12">
        <f t="shared" si="2"/>
        <v>107</v>
      </c>
      <c r="C92" s="13" t="s">
        <v>138</v>
      </c>
      <c r="D92" s="14">
        <v>420</v>
      </c>
      <c r="E92" s="15">
        <f t="shared" si="3"/>
        <v>4</v>
      </c>
      <c r="F92" s="14"/>
      <c r="G92" s="13"/>
      <c r="H92" s="13"/>
      <c r="I92" s="13"/>
      <c r="J92" s="13"/>
      <c r="K92" s="13"/>
    </row>
    <row r="93" spans="1:11" x14ac:dyDescent="0.2">
      <c r="A93" s="11">
        <v>10708</v>
      </c>
      <c r="B93" s="12">
        <f t="shared" si="2"/>
        <v>107</v>
      </c>
      <c r="C93" s="13" t="s">
        <v>139</v>
      </c>
      <c r="D93" s="14">
        <v>430</v>
      </c>
      <c r="E93" s="15">
        <f t="shared" si="3"/>
        <v>4</v>
      </c>
      <c r="F93" s="14"/>
      <c r="G93" s="13"/>
      <c r="H93" s="13"/>
      <c r="I93" s="13"/>
      <c r="J93" s="13"/>
      <c r="K93" s="13"/>
    </row>
    <row r="94" spans="1:11" x14ac:dyDescent="0.2">
      <c r="A94" s="11">
        <v>10709</v>
      </c>
      <c r="B94" s="12">
        <f t="shared" si="2"/>
        <v>107</v>
      </c>
      <c r="C94" s="13" t="s">
        <v>140</v>
      </c>
      <c r="D94" s="14">
        <v>430</v>
      </c>
      <c r="E94" s="15">
        <f t="shared" si="3"/>
        <v>4</v>
      </c>
      <c r="F94" s="14"/>
      <c r="G94" s="13"/>
      <c r="H94" s="13"/>
      <c r="I94" s="13"/>
      <c r="J94" s="13"/>
      <c r="K94" s="13" t="s">
        <v>42</v>
      </c>
    </row>
    <row r="95" spans="1:11" x14ac:dyDescent="0.2">
      <c r="A95" s="11">
        <v>10710</v>
      </c>
      <c r="B95" s="12">
        <f t="shared" si="2"/>
        <v>107</v>
      </c>
      <c r="C95" s="13" t="s">
        <v>141</v>
      </c>
      <c r="D95" s="14">
        <v>310</v>
      </c>
      <c r="E95" s="15">
        <f t="shared" si="3"/>
        <v>3</v>
      </c>
      <c r="F95" s="14"/>
      <c r="G95" s="13"/>
      <c r="H95" s="13"/>
      <c r="I95" s="13" t="s">
        <v>44</v>
      </c>
      <c r="J95" s="13" t="s">
        <v>45</v>
      </c>
      <c r="K95" s="13"/>
    </row>
    <row r="96" spans="1:11" x14ac:dyDescent="0.2">
      <c r="A96" s="11">
        <v>10711</v>
      </c>
      <c r="B96" s="12">
        <f t="shared" si="2"/>
        <v>107</v>
      </c>
      <c r="C96" s="13" t="s">
        <v>142</v>
      </c>
      <c r="D96" s="14">
        <v>320</v>
      </c>
      <c r="E96" s="15">
        <f t="shared" si="3"/>
        <v>3</v>
      </c>
      <c r="F96" s="14"/>
      <c r="G96" s="13"/>
      <c r="H96" s="13"/>
      <c r="I96" s="13" t="s">
        <v>44</v>
      </c>
      <c r="J96" s="13" t="s">
        <v>45</v>
      </c>
      <c r="K96" s="13"/>
    </row>
    <row r="97" spans="1:11" x14ac:dyDescent="0.2">
      <c r="A97" s="11">
        <v>10712</v>
      </c>
      <c r="B97" s="12">
        <f t="shared" si="2"/>
        <v>107</v>
      </c>
      <c r="C97" s="13" t="s">
        <v>143</v>
      </c>
      <c r="D97" s="14">
        <v>420</v>
      </c>
      <c r="E97" s="15">
        <f t="shared" si="3"/>
        <v>4</v>
      </c>
      <c r="F97" s="14"/>
      <c r="G97" s="13"/>
      <c r="H97" s="13"/>
      <c r="I97" s="13"/>
      <c r="J97" s="13"/>
      <c r="K97" s="13"/>
    </row>
    <row r="98" spans="1:11" x14ac:dyDescent="0.2">
      <c r="A98" s="11">
        <v>10713</v>
      </c>
      <c r="B98" s="12">
        <f t="shared" si="2"/>
        <v>107</v>
      </c>
      <c r="C98" s="13" t="s">
        <v>144</v>
      </c>
      <c r="D98" s="14">
        <v>220</v>
      </c>
      <c r="E98" s="15">
        <f t="shared" si="3"/>
        <v>2</v>
      </c>
      <c r="F98" s="14"/>
      <c r="G98" s="13" t="s">
        <v>145</v>
      </c>
      <c r="H98" s="13" t="s">
        <v>146</v>
      </c>
      <c r="I98" s="13" t="s">
        <v>44</v>
      </c>
      <c r="J98" s="13" t="s">
        <v>45</v>
      </c>
      <c r="K98" s="13"/>
    </row>
    <row r="99" spans="1:11" x14ac:dyDescent="0.2">
      <c r="A99" s="11">
        <v>10714</v>
      </c>
      <c r="B99" s="12">
        <f t="shared" si="2"/>
        <v>107</v>
      </c>
      <c r="C99" s="13" t="s">
        <v>147</v>
      </c>
      <c r="D99" s="14">
        <v>330</v>
      </c>
      <c r="E99" s="15">
        <f t="shared" si="3"/>
        <v>3</v>
      </c>
      <c r="F99" s="14"/>
      <c r="G99" s="13"/>
      <c r="H99" s="13"/>
      <c r="I99" s="13" t="s">
        <v>44</v>
      </c>
      <c r="J99" s="13" t="s">
        <v>45</v>
      </c>
      <c r="K99" s="13"/>
    </row>
    <row r="100" spans="1:11" x14ac:dyDescent="0.2">
      <c r="A100" s="11">
        <v>10715</v>
      </c>
      <c r="B100" s="12">
        <f t="shared" si="2"/>
        <v>107</v>
      </c>
      <c r="C100" s="13" t="s">
        <v>148</v>
      </c>
      <c r="D100" s="14">
        <v>330</v>
      </c>
      <c r="E100" s="15">
        <f t="shared" si="3"/>
        <v>3</v>
      </c>
      <c r="F100" s="14"/>
      <c r="G100" s="13"/>
      <c r="H100" s="13"/>
      <c r="I100" s="13" t="s">
        <v>44</v>
      </c>
      <c r="J100" s="13" t="s">
        <v>45</v>
      </c>
      <c r="K100" s="13"/>
    </row>
    <row r="101" spans="1:11" x14ac:dyDescent="0.2">
      <c r="A101" s="11">
        <v>10716</v>
      </c>
      <c r="B101" s="12">
        <f t="shared" si="2"/>
        <v>107</v>
      </c>
      <c r="C101" s="13" t="s">
        <v>149</v>
      </c>
      <c r="D101" s="14">
        <v>430</v>
      </c>
      <c r="E101" s="15">
        <f t="shared" si="3"/>
        <v>4</v>
      </c>
      <c r="F101" s="14"/>
      <c r="G101" s="13"/>
      <c r="H101" s="13"/>
      <c r="I101" s="13"/>
      <c r="J101" s="13"/>
      <c r="K101" s="13" t="s">
        <v>42</v>
      </c>
    </row>
    <row r="102" spans="1:11" x14ac:dyDescent="0.2">
      <c r="A102" s="11">
        <v>10717</v>
      </c>
      <c r="B102" s="12">
        <f t="shared" si="2"/>
        <v>107</v>
      </c>
      <c r="C102" s="13" t="s">
        <v>150</v>
      </c>
      <c r="D102" s="14">
        <v>310</v>
      </c>
      <c r="E102" s="15">
        <f t="shared" si="3"/>
        <v>3</v>
      </c>
      <c r="F102" s="14"/>
      <c r="G102" s="13"/>
      <c r="H102" s="13"/>
      <c r="I102" s="13" t="s">
        <v>44</v>
      </c>
      <c r="J102" s="13" t="s">
        <v>45</v>
      </c>
      <c r="K102" s="13"/>
    </row>
    <row r="103" spans="1:11" x14ac:dyDescent="0.2">
      <c r="A103" s="11">
        <v>10718</v>
      </c>
      <c r="B103" s="12">
        <f t="shared" si="2"/>
        <v>107</v>
      </c>
      <c r="C103" s="13" t="s">
        <v>151</v>
      </c>
      <c r="D103" s="14">
        <v>420</v>
      </c>
      <c r="E103" s="15">
        <f t="shared" si="3"/>
        <v>4</v>
      </c>
      <c r="F103" s="14"/>
      <c r="G103" s="13"/>
      <c r="H103" s="13"/>
      <c r="I103" s="13"/>
      <c r="J103" s="13"/>
      <c r="K103" s="13" t="s">
        <v>42</v>
      </c>
    </row>
    <row r="104" spans="1:11" x14ac:dyDescent="0.2">
      <c r="A104" s="11">
        <v>10719</v>
      </c>
      <c r="B104" s="12">
        <f t="shared" si="2"/>
        <v>107</v>
      </c>
      <c r="C104" s="13" t="s">
        <v>152</v>
      </c>
      <c r="D104" s="14">
        <v>430</v>
      </c>
      <c r="E104" s="15">
        <f t="shared" si="3"/>
        <v>4</v>
      </c>
      <c r="F104" s="14"/>
      <c r="G104" s="13"/>
      <c r="H104" s="13"/>
      <c r="I104" s="13"/>
      <c r="J104" s="13"/>
      <c r="K104" s="13" t="s">
        <v>42</v>
      </c>
    </row>
    <row r="105" spans="1:11" x14ac:dyDescent="0.2">
      <c r="A105" s="11">
        <v>10720</v>
      </c>
      <c r="B105" s="12">
        <f t="shared" si="2"/>
        <v>107</v>
      </c>
      <c r="C105" s="13" t="s">
        <v>153</v>
      </c>
      <c r="D105" s="14">
        <v>430</v>
      </c>
      <c r="E105" s="15">
        <f t="shared" si="3"/>
        <v>4</v>
      </c>
      <c r="F105" s="14"/>
      <c r="G105" s="13"/>
      <c r="H105" s="13"/>
      <c r="I105" s="13"/>
      <c r="J105" s="13"/>
      <c r="K105" s="13"/>
    </row>
    <row r="106" spans="1:11" x14ac:dyDescent="0.2">
      <c r="A106" s="11">
        <v>10721</v>
      </c>
      <c r="B106" s="12">
        <f t="shared" si="2"/>
        <v>107</v>
      </c>
      <c r="C106" s="13" t="s">
        <v>154</v>
      </c>
      <c r="D106" s="14">
        <v>430</v>
      </c>
      <c r="E106" s="15">
        <f t="shared" si="3"/>
        <v>4</v>
      </c>
      <c r="F106" s="14"/>
      <c r="G106" s="13"/>
      <c r="H106" s="13"/>
      <c r="I106" s="13"/>
      <c r="J106" s="13"/>
      <c r="K106" s="13"/>
    </row>
    <row r="107" spans="1:11" x14ac:dyDescent="0.2">
      <c r="A107" s="11">
        <v>10722</v>
      </c>
      <c r="B107" s="12">
        <f t="shared" si="2"/>
        <v>107</v>
      </c>
      <c r="C107" s="13" t="s">
        <v>155</v>
      </c>
      <c r="D107" s="14">
        <v>320</v>
      </c>
      <c r="E107" s="15">
        <f t="shared" si="3"/>
        <v>3</v>
      </c>
      <c r="F107" s="14"/>
      <c r="G107" s="13"/>
      <c r="H107" s="13"/>
      <c r="I107" s="13" t="s">
        <v>44</v>
      </c>
      <c r="J107" s="13" t="s">
        <v>45</v>
      </c>
      <c r="K107" s="13"/>
    </row>
    <row r="108" spans="1:11" x14ac:dyDescent="0.2">
      <c r="A108" s="11">
        <v>10723</v>
      </c>
      <c r="B108" s="12">
        <f t="shared" si="2"/>
        <v>107</v>
      </c>
      <c r="C108" s="13" t="s">
        <v>156</v>
      </c>
      <c r="D108" s="14">
        <v>310</v>
      </c>
      <c r="E108" s="15">
        <f t="shared" si="3"/>
        <v>3</v>
      </c>
      <c r="F108" s="14"/>
      <c r="G108" s="13"/>
      <c r="H108" s="13"/>
      <c r="I108" s="13" t="s">
        <v>44</v>
      </c>
      <c r="J108" s="13" t="s">
        <v>45</v>
      </c>
      <c r="K108" s="13"/>
    </row>
    <row r="109" spans="1:11" x14ac:dyDescent="0.2">
      <c r="A109" s="11">
        <v>10724</v>
      </c>
      <c r="B109" s="12">
        <f t="shared" si="2"/>
        <v>107</v>
      </c>
      <c r="C109" s="13" t="s">
        <v>157</v>
      </c>
      <c r="D109" s="14">
        <v>330</v>
      </c>
      <c r="E109" s="15">
        <f t="shared" si="3"/>
        <v>3</v>
      </c>
      <c r="F109" s="14"/>
      <c r="G109" s="13"/>
      <c r="H109" s="13"/>
      <c r="I109" s="13" t="s">
        <v>44</v>
      </c>
      <c r="J109" s="13" t="s">
        <v>45</v>
      </c>
      <c r="K109" s="13"/>
    </row>
    <row r="110" spans="1:11" x14ac:dyDescent="0.2">
      <c r="A110" s="11">
        <v>10725</v>
      </c>
      <c r="B110" s="12">
        <f t="shared" si="2"/>
        <v>107</v>
      </c>
      <c r="C110" s="13" t="s">
        <v>158</v>
      </c>
      <c r="D110" s="14">
        <v>320</v>
      </c>
      <c r="E110" s="15">
        <f t="shared" si="3"/>
        <v>3</v>
      </c>
      <c r="F110" s="14"/>
      <c r="G110" s="13"/>
      <c r="H110" s="13"/>
      <c r="I110" s="13" t="s">
        <v>44</v>
      </c>
      <c r="J110" s="13" t="s">
        <v>45</v>
      </c>
      <c r="K110" s="13"/>
    </row>
    <row r="111" spans="1:11" x14ac:dyDescent="0.2">
      <c r="A111" s="11">
        <v>10726</v>
      </c>
      <c r="B111" s="12">
        <f t="shared" si="2"/>
        <v>107</v>
      </c>
      <c r="C111" s="13" t="s">
        <v>159</v>
      </c>
      <c r="D111" s="14">
        <v>320</v>
      </c>
      <c r="E111" s="15">
        <f t="shared" si="3"/>
        <v>3</v>
      </c>
      <c r="F111" s="14"/>
      <c r="G111" s="13"/>
      <c r="H111" s="13"/>
      <c r="I111" s="13" t="s">
        <v>44</v>
      </c>
      <c r="J111" s="13" t="s">
        <v>45</v>
      </c>
      <c r="K111" s="13"/>
    </row>
    <row r="112" spans="1:11" x14ac:dyDescent="0.2">
      <c r="A112" s="11">
        <v>10727</v>
      </c>
      <c r="B112" s="12">
        <f t="shared" si="2"/>
        <v>107</v>
      </c>
      <c r="C112" s="13" t="s">
        <v>160</v>
      </c>
      <c r="D112" s="14">
        <v>320</v>
      </c>
      <c r="E112" s="15">
        <f t="shared" si="3"/>
        <v>3</v>
      </c>
      <c r="F112" s="14"/>
      <c r="G112" s="13"/>
      <c r="H112" s="13"/>
      <c r="I112" s="13" t="s">
        <v>44</v>
      </c>
      <c r="J112" s="13" t="s">
        <v>45</v>
      </c>
      <c r="K112" s="13"/>
    </row>
    <row r="113" spans="1:11" x14ac:dyDescent="0.2">
      <c r="A113" s="11">
        <v>10801</v>
      </c>
      <c r="B113" s="12">
        <f t="shared" si="2"/>
        <v>108</v>
      </c>
      <c r="C113" s="13" t="s">
        <v>161</v>
      </c>
      <c r="D113" s="14">
        <v>430</v>
      </c>
      <c r="E113" s="15">
        <f t="shared" si="3"/>
        <v>4</v>
      </c>
      <c r="F113" s="14"/>
      <c r="G113" s="13"/>
      <c r="H113" s="13"/>
      <c r="I113" s="13"/>
      <c r="J113" s="13"/>
      <c r="K113" s="13"/>
    </row>
    <row r="114" spans="1:11" x14ac:dyDescent="0.2">
      <c r="A114" s="11">
        <v>10802</v>
      </c>
      <c r="B114" s="12">
        <f t="shared" si="2"/>
        <v>108</v>
      </c>
      <c r="C114" s="13" t="s">
        <v>162</v>
      </c>
      <c r="D114" s="14">
        <v>430</v>
      </c>
      <c r="E114" s="15">
        <f t="shared" si="3"/>
        <v>4</v>
      </c>
      <c r="F114" s="14"/>
      <c r="G114" s="13"/>
      <c r="H114" s="13"/>
      <c r="I114" s="13"/>
      <c r="J114" s="13"/>
      <c r="K114" s="13"/>
    </row>
    <row r="115" spans="1:11" x14ac:dyDescent="0.2">
      <c r="A115" s="11">
        <v>10803</v>
      </c>
      <c r="B115" s="12">
        <f t="shared" si="2"/>
        <v>108</v>
      </c>
      <c r="C115" s="13" t="s">
        <v>163</v>
      </c>
      <c r="D115" s="14">
        <v>430</v>
      </c>
      <c r="E115" s="15">
        <f t="shared" si="3"/>
        <v>4</v>
      </c>
      <c r="F115" s="14"/>
      <c r="G115" s="13"/>
      <c r="H115" s="13"/>
      <c r="I115" s="13"/>
      <c r="J115" s="13"/>
      <c r="K115" s="13"/>
    </row>
    <row r="116" spans="1:11" x14ac:dyDescent="0.2">
      <c r="A116" s="11">
        <v>10804</v>
      </c>
      <c r="B116" s="12">
        <f t="shared" si="2"/>
        <v>108</v>
      </c>
      <c r="C116" s="13" t="s">
        <v>164</v>
      </c>
      <c r="D116" s="14">
        <v>430</v>
      </c>
      <c r="E116" s="15">
        <f t="shared" si="3"/>
        <v>4</v>
      </c>
      <c r="F116" s="14"/>
      <c r="G116" s="13"/>
      <c r="H116" s="13"/>
      <c r="I116" s="13"/>
      <c r="J116" s="13"/>
      <c r="K116" s="13"/>
    </row>
    <row r="117" spans="1:11" x14ac:dyDescent="0.2">
      <c r="A117" s="11">
        <v>10805</v>
      </c>
      <c r="B117" s="12">
        <f t="shared" si="2"/>
        <v>108</v>
      </c>
      <c r="C117" s="13" t="s">
        <v>165</v>
      </c>
      <c r="D117" s="14">
        <v>430</v>
      </c>
      <c r="E117" s="15">
        <f t="shared" si="3"/>
        <v>4</v>
      </c>
      <c r="F117" s="14"/>
      <c r="G117" s="13"/>
      <c r="H117" s="13"/>
      <c r="I117" s="13"/>
      <c r="J117" s="13"/>
      <c r="K117" s="13"/>
    </row>
    <row r="118" spans="1:11" x14ac:dyDescent="0.2">
      <c r="A118" s="11">
        <v>10806</v>
      </c>
      <c r="B118" s="12">
        <f t="shared" si="2"/>
        <v>108</v>
      </c>
      <c r="C118" s="13" t="s">
        <v>166</v>
      </c>
      <c r="D118" s="14">
        <v>430</v>
      </c>
      <c r="E118" s="15">
        <f t="shared" si="3"/>
        <v>4</v>
      </c>
      <c r="F118" s="14"/>
      <c r="G118" s="13"/>
      <c r="H118" s="13"/>
      <c r="I118" s="13"/>
      <c r="J118" s="13"/>
      <c r="K118" s="13"/>
    </row>
    <row r="119" spans="1:11" x14ac:dyDescent="0.2">
      <c r="A119" s="11">
        <v>10807</v>
      </c>
      <c r="B119" s="12">
        <f t="shared" si="2"/>
        <v>108</v>
      </c>
      <c r="C119" s="13" t="s">
        <v>167</v>
      </c>
      <c r="D119" s="14">
        <v>430</v>
      </c>
      <c r="E119" s="15">
        <f t="shared" si="3"/>
        <v>4</v>
      </c>
      <c r="F119" s="14"/>
      <c r="G119" s="13"/>
      <c r="H119" s="13"/>
      <c r="I119" s="13"/>
      <c r="J119" s="13"/>
      <c r="K119" s="13"/>
    </row>
    <row r="120" spans="1:11" x14ac:dyDescent="0.2">
      <c r="A120" s="11">
        <v>10808</v>
      </c>
      <c r="B120" s="12">
        <f t="shared" si="2"/>
        <v>108</v>
      </c>
      <c r="C120" s="13" t="s">
        <v>168</v>
      </c>
      <c r="D120" s="14">
        <v>430</v>
      </c>
      <c r="E120" s="15">
        <f t="shared" si="3"/>
        <v>4</v>
      </c>
      <c r="F120" s="14"/>
      <c r="G120" s="13"/>
      <c r="H120" s="13"/>
      <c r="I120" s="13"/>
      <c r="J120" s="13"/>
      <c r="K120" s="13"/>
    </row>
    <row r="121" spans="1:11" x14ac:dyDescent="0.2">
      <c r="A121" s="11">
        <v>10809</v>
      </c>
      <c r="B121" s="12">
        <f t="shared" si="2"/>
        <v>108</v>
      </c>
      <c r="C121" s="13" t="s">
        <v>169</v>
      </c>
      <c r="D121" s="14">
        <v>430</v>
      </c>
      <c r="E121" s="15">
        <f t="shared" si="3"/>
        <v>4</v>
      </c>
      <c r="F121" s="14"/>
      <c r="G121" s="13"/>
      <c r="H121" s="13"/>
      <c r="I121" s="13"/>
      <c r="J121" s="13"/>
      <c r="K121" s="13"/>
    </row>
    <row r="122" spans="1:11" x14ac:dyDescent="0.2">
      <c r="A122" s="11">
        <v>10810</v>
      </c>
      <c r="B122" s="12">
        <f t="shared" si="2"/>
        <v>108</v>
      </c>
      <c r="C122" s="13" t="s">
        <v>170</v>
      </c>
      <c r="D122" s="14">
        <v>430</v>
      </c>
      <c r="E122" s="15">
        <f t="shared" si="3"/>
        <v>4</v>
      </c>
      <c r="F122" s="14"/>
      <c r="G122" s="13"/>
      <c r="H122" s="13"/>
      <c r="I122" s="13"/>
      <c r="J122" s="13"/>
      <c r="K122" s="13" t="s">
        <v>42</v>
      </c>
    </row>
    <row r="123" spans="1:11" x14ac:dyDescent="0.2">
      <c r="A123" s="11">
        <v>10811</v>
      </c>
      <c r="B123" s="12">
        <f t="shared" si="2"/>
        <v>108</v>
      </c>
      <c r="C123" s="13" t="s">
        <v>171</v>
      </c>
      <c r="D123" s="14">
        <v>430</v>
      </c>
      <c r="E123" s="15">
        <f t="shared" si="3"/>
        <v>4</v>
      </c>
      <c r="F123" s="14"/>
      <c r="G123" s="13"/>
      <c r="H123" s="13"/>
      <c r="I123" s="13"/>
      <c r="J123" s="13"/>
      <c r="K123" s="13"/>
    </row>
    <row r="124" spans="1:11" x14ac:dyDescent="0.2">
      <c r="A124" s="11">
        <v>10812</v>
      </c>
      <c r="B124" s="12">
        <f t="shared" si="2"/>
        <v>108</v>
      </c>
      <c r="C124" s="13" t="s">
        <v>172</v>
      </c>
      <c r="D124" s="14">
        <v>430</v>
      </c>
      <c r="E124" s="15">
        <f t="shared" si="3"/>
        <v>4</v>
      </c>
      <c r="F124" s="14"/>
      <c r="G124" s="13"/>
      <c r="H124" s="13"/>
      <c r="I124" s="13"/>
      <c r="J124" s="13"/>
      <c r="K124" s="13"/>
    </row>
    <row r="125" spans="1:11" x14ac:dyDescent="0.2">
      <c r="A125" s="11">
        <v>10813</v>
      </c>
      <c r="B125" s="12">
        <f t="shared" si="2"/>
        <v>108</v>
      </c>
      <c r="C125" s="13" t="s">
        <v>173</v>
      </c>
      <c r="D125" s="14">
        <v>430</v>
      </c>
      <c r="E125" s="15">
        <f t="shared" si="3"/>
        <v>4</v>
      </c>
      <c r="F125" s="14"/>
      <c r="G125" s="13"/>
      <c r="H125" s="13"/>
      <c r="I125" s="13"/>
      <c r="J125" s="13"/>
      <c r="K125" s="13"/>
    </row>
    <row r="126" spans="1:11" x14ac:dyDescent="0.2">
      <c r="A126" s="11">
        <v>10814</v>
      </c>
      <c r="B126" s="12">
        <f t="shared" si="2"/>
        <v>108</v>
      </c>
      <c r="C126" s="13" t="s">
        <v>174</v>
      </c>
      <c r="D126" s="14">
        <v>430</v>
      </c>
      <c r="E126" s="15">
        <f t="shared" si="3"/>
        <v>4</v>
      </c>
      <c r="F126" s="14"/>
      <c r="G126" s="13"/>
      <c r="H126" s="13"/>
      <c r="I126" s="13"/>
      <c r="J126" s="13"/>
      <c r="K126" s="13"/>
    </row>
    <row r="127" spans="1:11" x14ac:dyDescent="0.2">
      <c r="A127" s="11">
        <v>10815</v>
      </c>
      <c r="B127" s="12">
        <f t="shared" si="2"/>
        <v>108</v>
      </c>
      <c r="C127" s="13" t="s">
        <v>175</v>
      </c>
      <c r="D127" s="14">
        <v>430</v>
      </c>
      <c r="E127" s="15">
        <f t="shared" si="3"/>
        <v>4</v>
      </c>
      <c r="F127" s="14"/>
      <c r="G127" s="13"/>
      <c r="H127" s="13"/>
      <c r="I127" s="13"/>
      <c r="J127" s="13"/>
      <c r="K127" s="13"/>
    </row>
    <row r="128" spans="1:11" x14ac:dyDescent="0.2">
      <c r="A128" s="11">
        <v>10816</v>
      </c>
      <c r="B128" s="12">
        <f t="shared" si="2"/>
        <v>108</v>
      </c>
      <c r="C128" s="13" t="s">
        <v>176</v>
      </c>
      <c r="D128" s="14">
        <v>430</v>
      </c>
      <c r="E128" s="15">
        <f t="shared" si="3"/>
        <v>4</v>
      </c>
      <c r="F128" s="14"/>
      <c r="G128" s="13"/>
      <c r="H128" s="13"/>
      <c r="I128" s="13"/>
      <c r="J128" s="13"/>
      <c r="K128" s="13"/>
    </row>
    <row r="129" spans="1:11" x14ac:dyDescent="0.2">
      <c r="A129" s="11">
        <v>10817</v>
      </c>
      <c r="B129" s="12">
        <f t="shared" si="2"/>
        <v>108</v>
      </c>
      <c r="C129" s="13" t="s">
        <v>177</v>
      </c>
      <c r="D129" s="14">
        <v>430</v>
      </c>
      <c r="E129" s="15">
        <f t="shared" si="3"/>
        <v>4</v>
      </c>
      <c r="F129" s="14"/>
      <c r="G129" s="13"/>
      <c r="H129" s="13"/>
      <c r="I129" s="13"/>
      <c r="J129" s="13"/>
      <c r="K129" s="13"/>
    </row>
    <row r="130" spans="1:11" x14ac:dyDescent="0.2">
      <c r="A130" s="11">
        <v>10818</v>
      </c>
      <c r="B130" s="12">
        <f t="shared" ref="B130:B193" si="4">ROUNDDOWN(A130/100,0)</f>
        <v>108</v>
      </c>
      <c r="C130" s="13" t="s">
        <v>178</v>
      </c>
      <c r="D130" s="14">
        <v>430</v>
      </c>
      <c r="E130" s="15">
        <f t="shared" ref="E130:E193" si="5">ROUNDDOWN(D130/100,0)</f>
        <v>4</v>
      </c>
      <c r="F130" s="14"/>
      <c r="G130" s="13"/>
      <c r="H130" s="13"/>
      <c r="I130" s="13"/>
      <c r="J130" s="13"/>
      <c r="K130" s="13"/>
    </row>
    <row r="131" spans="1:11" x14ac:dyDescent="0.2">
      <c r="A131" s="11">
        <v>10819</v>
      </c>
      <c r="B131" s="12">
        <f t="shared" si="4"/>
        <v>108</v>
      </c>
      <c r="C131" s="13" t="s">
        <v>179</v>
      </c>
      <c r="D131" s="14">
        <v>430</v>
      </c>
      <c r="E131" s="15">
        <f t="shared" si="5"/>
        <v>4</v>
      </c>
      <c r="F131" s="14"/>
      <c r="G131" s="13"/>
      <c r="H131" s="13"/>
      <c r="I131" s="13"/>
      <c r="J131" s="13"/>
      <c r="K131" s="13"/>
    </row>
    <row r="132" spans="1:11" x14ac:dyDescent="0.2">
      <c r="A132" s="11">
        <v>10820</v>
      </c>
      <c r="B132" s="12">
        <f t="shared" si="4"/>
        <v>108</v>
      </c>
      <c r="C132" s="13" t="s">
        <v>180</v>
      </c>
      <c r="D132" s="14">
        <v>430</v>
      </c>
      <c r="E132" s="15">
        <f t="shared" si="5"/>
        <v>4</v>
      </c>
      <c r="F132" s="14"/>
      <c r="G132" s="13"/>
      <c r="H132" s="13"/>
      <c r="I132" s="13"/>
      <c r="J132" s="13"/>
      <c r="K132" s="13"/>
    </row>
    <row r="133" spans="1:11" x14ac:dyDescent="0.2">
      <c r="A133" s="11">
        <v>10821</v>
      </c>
      <c r="B133" s="12">
        <f t="shared" si="4"/>
        <v>108</v>
      </c>
      <c r="C133" s="13" t="s">
        <v>181</v>
      </c>
      <c r="D133" s="14">
        <v>430</v>
      </c>
      <c r="E133" s="15">
        <f t="shared" si="5"/>
        <v>4</v>
      </c>
      <c r="F133" s="14"/>
      <c r="G133" s="13"/>
      <c r="H133" s="13"/>
      <c r="I133" s="13"/>
      <c r="J133" s="13"/>
      <c r="K133" s="13"/>
    </row>
    <row r="134" spans="1:11" x14ac:dyDescent="0.2">
      <c r="A134" s="11">
        <v>10822</v>
      </c>
      <c r="B134" s="12">
        <f t="shared" si="4"/>
        <v>108</v>
      </c>
      <c r="C134" s="13" t="s">
        <v>182</v>
      </c>
      <c r="D134" s="14">
        <v>430</v>
      </c>
      <c r="E134" s="15">
        <f t="shared" si="5"/>
        <v>4</v>
      </c>
      <c r="F134" s="14"/>
      <c r="G134" s="13"/>
      <c r="H134" s="13"/>
      <c r="I134" s="13"/>
      <c r="J134" s="13"/>
      <c r="K134" s="13"/>
    </row>
    <row r="135" spans="1:11" x14ac:dyDescent="0.2">
      <c r="A135" s="11">
        <v>10823</v>
      </c>
      <c r="B135" s="12">
        <f t="shared" si="4"/>
        <v>108</v>
      </c>
      <c r="C135" s="13" t="s">
        <v>183</v>
      </c>
      <c r="D135" s="14">
        <v>410</v>
      </c>
      <c r="E135" s="15">
        <f t="shared" si="5"/>
        <v>4</v>
      </c>
      <c r="F135" s="14"/>
      <c r="G135" s="13"/>
      <c r="H135" s="13"/>
      <c r="I135" s="13"/>
      <c r="J135" s="13"/>
      <c r="K135" s="13"/>
    </row>
    <row r="136" spans="1:11" x14ac:dyDescent="0.2">
      <c r="A136" s="11">
        <v>10824</v>
      </c>
      <c r="B136" s="12">
        <f t="shared" si="4"/>
        <v>108</v>
      </c>
      <c r="C136" s="13" t="s">
        <v>184</v>
      </c>
      <c r="D136" s="14">
        <v>430</v>
      </c>
      <c r="E136" s="15">
        <f t="shared" si="5"/>
        <v>4</v>
      </c>
      <c r="F136" s="14"/>
      <c r="G136" s="13"/>
      <c r="H136" s="13"/>
      <c r="I136" s="13"/>
      <c r="J136" s="13"/>
      <c r="K136" s="13"/>
    </row>
    <row r="137" spans="1:11" x14ac:dyDescent="0.2">
      <c r="A137" s="11">
        <v>10825</v>
      </c>
      <c r="B137" s="12">
        <f t="shared" si="4"/>
        <v>108</v>
      </c>
      <c r="C137" s="13" t="s">
        <v>185</v>
      </c>
      <c r="D137" s="14">
        <v>430</v>
      </c>
      <c r="E137" s="15">
        <f t="shared" si="5"/>
        <v>4</v>
      </c>
      <c r="F137" s="14"/>
      <c r="G137" s="13"/>
      <c r="H137" s="13"/>
      <c r="I137" s="13"/>
      <c r="J137" s="13"/>
      <c r="K137" s="13"/>
    </row>
    <row r="138" spans="1:11" x14ac:dyDescent="0.2">
      <c r="A138" s="11">
        <v>10826</v>
      </c>
      <c r="B138" s="12">
        <f t="shared" si="4"/>
        <v>108</v>
      </c>
      <c r="C138" s="13" t="s">
        <v>186</v>
      </c>
      <c r="D138" s="14">
        <v>430</v>
      </c>
      <c r="E138" s="15">
        <f t="shared" si="5"/>
        <v>4</v>
      </c>
      <c r="F138" s="14"/>
      <c r="G138" s="13"/>
      <c r="H138" s="13"/>
      <c r="I138" s="13"/>
      <c r="J138" s="13"/>
      <c r="K138" s="13"/>
    </row>
    <row r="139" spans="1:11" x14ac:dyDescent="0.2">
      <c r="A139" s="11">
        <v>10827</v>
      </c>
      <c r="B139" s="12">
        <f t="shared" si="4"/>
        <v>108</v>
      </c>
      <c r="C139" s="13" t="s">
        <v>187</v>
      </c>
      <c r="D139" s="14">
        <v>430</v>
      </c>
      <c r="E139" s="15">
        <f t="shared" si="5"/>
        <v>4</v>
      </c>
      <c r="F139" s="14"/>
      <c r="G139" s="13"/>
      <c r="H139" s="13"/>
      <c r="I139" s="13"/>
      <c r="J139" s="13"/>
      <c r="K139" s="13"/>
    </row>
    <row r="140" spans="1:11" x14ac:dyDescent="0.2">
      <c r="A140" s="11">
        <v>10828</v>
      </c>
      <c r="B140" s="12">
        <f t="shared" si="4"/>
        <v>108</v>
      </c>
      <c r="C140" s="13" t="s">
        <v>188</v>
      </c>
      <c r="D140" s="14">
        <v>430</v>
      </c>
      <c r="E140" s="15">
        <f t="shared" si="5"/>
        <v>4</v>
      </c>
      <c r="F140" s="14"/>
      <c r="G140" s="13"/>
      <c r="H140" s="13"/>
      <c r="I140" s="13"/>
      <c r="J140" s="13"/>
      <c r="K140" s="13"/>
    </row>
    <row r="141" spans="1:11" x14ac:dyDescent="0.2">
      <c r="A141" s="11">
        <v>10901</v>
      </c>
      <c r="B141" s="12">
        <f t="shared" si="4"/>
        <v>109</v>
      </c>
      <c r="C141" s="13" t="s">
        <v>189</v>
      </c>
      <c r="D141" s="14">
        <v>420</v>
      </c>
      <c r="E141" s="15">
        <f t="shared" si="5"/>
        <v>4</v>
      </c>
      <c r="F141" s="14"/>
      <c r="G141" s="13"/>
      <c r="H141" s="13"/>
      <c r="I141" s="13"/>
      <c r="J141" s="13"/>
      <c r="K141" s="13" t="s">
        <v>42</v>
      </c>
    </row>
    <row r="142" spans="1:11" x14ac:dyDescent="0.2">
      <c r="A142" s="11">
        <v>10902</v>
      </c>
      <c r="B142" s="12">
        <f t="shared" si="4"/>
        <v>109</v>
      </c>
      <c r="C142" s="13" t="s">
        <v>190</v>
      </c>
      <c r="D142" s="14">
        <v>420</v>
      </c>
      <c r="E142" s="15">
        <f t="shared" si="5"/>
        <v>4</v>
      </c>
      <c r="F142" s="14"/>
      <c r="G142" s="13"/>
      <c r="H142" s="13"/>
      <c r="I142" s="13"/>
      <c r="J142" s="13"/>
      <c r="K142" s="13"/>
    </row>
    <row r="143" spans="1:11" x14ac:dyDescent="0.2">
      <c r="A143" s="11">
        <v>10903</v>
      </c>
      <c r="B143" s="12">
        <f t="shared" si="4"/>
        <v>109</v>
      </c>
      <c r="C143" s="13" t="s">
        <v>191</v>
      </c>
      <c r="D143" s="14">
        <v>430</v>
      </c>
      <c r="E143" s="15">
        <f t="shared" si="5"/>
        <v>4</v>
      </c>
      <c r="F143" s="14"/>
      <c r="G143" s="13"/>
      <c r="H143" s="13"/>
      <c r="I143" s="13"/>
      <c r="J143" s="13"/>
      <c r="K143" s="13"/>
    </row>
    <row r="144" spans="1:11" x14ac:dyDescent="0.2">
      <c r="A144" s="11">
        <v>10904</v>
      </c>
      <c r="B144" s="12">
        <f t="shared" si="4"/>
        <v>109</v>
      </c>
      <c r="C144" s="13" t="s">
        <v>192</v>
      </c>
      <c r="D144" s="14">
        <v>420</v>
      </c>
      <c r="E144" s="15">
        <f t="shared" si="5"/>
        <v>4</v>
      </c>
      <c r="F144" s="14"/>
      <c r="G144" s="13"/>
      <c r="H144" s="13"/>
      <c r="I144" s="13"/>
      <c r="J144" s="13"/>
      <c r="K144" s="13"/>
    </row>
    <row r="145" spans="1:11" x14ac:dyDescent="0.2">
      <c r="A145" s="11">
        <v>10905</v>
      </c>
      <c r="B145" s="12">
        <f t="shared" si="4"/>
        <v>109</v>
      </c>
      <c r="C145" s="13" t="s">
        <v>193</v>
      </c>
      <c r="D145" s="14">
        <v>420</v>
      </c>
      <c r="E145" s="15">
        <f t="shared" si="5"/>
        <v>4</v>
      </c>
      <c r="F145" s="14"/>
      <c r="G145" s="13"/>
      <c r="H145" s="13"/>
      <c r="I145" s="13"/>
      <c r="J145" s="13"/>
      <c r="K145" s="13"/>
    </row>
    <row r="146" spans="1:11" x14ac:dyDescent="0.2">
      <c r="A146" s="11">
        <v>10906</v>
      </c>
      <c r="B146" s="12">
        <f t="shared" si="4"/>
        <v>109</v>
      </c>
      <c r="C146" s="13" t="s">
        <v>194</v>
      </c>
      <c r="D146" s="14">
        <v>430</v>
      </c>
      <c r="E146" s="15">
        <f t="shared" si="5"/>
        <v>4</v>
      </c>
      <c r="F146" s="14"/>
      <c r="G146" s="13"/>
      <c r="H146" s="13"/>
      <c r="I146" s="13"/>
      <c r="J146" s="13"/>
      <c r="K146" s="13"/>
    </row>
    <row r="147" spans="1:11" x14ac:dyDescent="0.2">
      <c r="A147" s="11">
        <v>10907</v>
      </c>
      <c r="B147" s="12">
        <f t="shared" si="4"/>
        <v>109</v>
      </c>
      <c r="C147" s="13" t="s">
        <v>195</v>
      </c>
      <c r="D147" s="14">
        <v>420</v>
      </c>
      <c r="E147" s="15">
        <f t="shared" si="5"/>
        <v>4</v>
      </c>
      <c r="F147" s="14"/>
      <c r="G147" s="13"/>
      <c r="H147" s="13"/>
      <c r="I147" s="13"/>
      <c r="J147" s="13"/>
      <c r="K147" s="13"/>
    </row>
    <row r="148" spans="1:11" x14ac:dyDescent="0.2">
      <c r="A148" s="11">
        <v>10908</v>
      </c>
      <c r="B148" s="12">
        <f t="shared" si="4"/>
        <v>109</v>
      </c>
      <c r="C148" s="13" t="s">
        <v>196</v>
      </c>
      <c r="D148" s="14">
        <v>430</v>
      </c>
      <c r="E148" s="15">
        <f t="shared" si="5"/>
        <v>4</v>
      </c>
      <c r="F148" s="14"/>
      <c r="G148" s="13"/>
      <c r="H148" s="13"/>
      <c r="I148" s="13"/>
      <c r="J148" s="13"/>
      <c r="K148" s="13"/>
    </row>
    <row r="149" spans="1:11" x14ac:dyDescent="0.2">
      <c r="A149" s="11">
        <v>10909</v>
      </c>
      <c r="B149" s="12">
        <f t="shared" si="4"/>
        <v>109</v>
      </c>
      <c r="C149" s="13" t="s">
        <v>197</v>
      </c>
      <c r="D149" s="14">
        <v>420</v>
      </c>
      <c r="E149" s="15">
        <f t="shared" si="5"/>
        <v>4</v>
      </c>
      <c r="F149" s="14"/>
      <c r="G149" s="13"/>
      <c r="H149" s="13"/>
      <c r="I149" s="13"/>
      <c r="J149" s="13"/>
      <c r="K149" s="13"/>
    </row>
    <row r="150" spans="1:11" x14ac:dyDescent="0.2">
      <c r="A150" s="11">
        <v>10910</v>
      </c>
      <c r="B150" s="12">
        <f t="shared" si="4"/>
        <v>109</v>
      </c>
      <c r="C150" s="13" t="s">
        <v>198</v>
      </c>
      <c r="D150" s="14">
        <v>420</v>
      </c>
      <c r="E150" s="15">
        <f t="shared" si="5"/>
        <v>4</v>
      </c>
      <c r="F150" s="14"/>
      <c r="G150" s="13"/>
      <c r="H150" s="13"/>
      <c r="I150" s="13"/>
      <c r="J150" s="13"/>
      <c r="K150" s="13"/>
    </row>
    <row r="151" spans="1:11" x14ac:dyDescent="0.2">
      <c r="A151" s="11">
        <v>10911</v>
      </c>
      <c r="B151" s="12">
        <f t="shared" si="4"/>
        <v>109</v>
      </c>
      <c r="C151" s="13" t="s">
        <v>199</v>
      </c>
      <c r="D151" s="14">
        <v>420</v>
      </c>
      <c r="E151" s="15">
        <f t="shared" si="5"/>
        <v>4</v>
      </c>
      <c r="F151" s="14"/>
      <c r="G151" s="13"/>
      <c r="H151" s="13"/>
      <c r="I151" s="13"/>
      <c r="J151" s="13"/>
      <c r="K151" s="13"/>
    </row>
    <row r="152" spans="1:11" x14ac:dyDescent="0.2">
      <c r="A152" s="11">
        <v>10912</v>
      </c>
      <c r="B152" s="12">
        <f t="shared" si="4"/>
        <v>109</v>
      </c>
      <c r="C152" s="13" t="s">
        <v>200</v>
      </c>
      <c r="D152" s="14">
        <v>420</v>
      </c>
      <c r="E152" s="15">
        <f t="shared" si="5"/>
        <v>4</v>
      </c>
      <c r="F152" s="14"/>
      <c r="G152" s="13"/>
      <c r="H152" s="13"/>
      <c r="I152" s="13"/>
      <c r="J152" s="13"/>
      <c r="K152" s="13"/>
    </row>
    <row r="153" spans="1:11" x14ac:dyDescent="0.2">
      <c r="A153" s="11">
        <v>10913</v>
      </c>
      <c r="B153" s="12">
        <f t="shared" si="4"/>
        <v>109</v>
      </c>
      <c r="C153" s="13" t="s">
        <v>201</v>
      </c>
      <c r="D153" s="14">
        <v>430</v>
      </c>
      <c r="E153" s="15">
        <f t="shared" si="5"/>
        <v>4</v>
      </c>
      <c r="F153" s="14"/>
      <c r="G153" s="13"/>
      <c r="H153" s="13"/>
      <c r="I153" s="13"/>
      <c r="J153" s="13"/>
      <c r="K153" s="13"/>
    </row>
    <row r="154" spans="1:11" x14ac:dyDescent="0.2">
      <c r="A154" s="11">
        <v>10914</v>
      </c>
      <c r="B154" s="12">
        <f t="shared" si="4"/>
        <v>109</v>
      </c>
      <c r="C154" s="13" t="s">
        <v>202</v>
      </c>
      <c r="D154" s="14">
        <v>420</v>
      </c>
      <c r="E154" s="15">
        <f t="shared" si="5"/>
        <v>4</v>
      </c>
      <c r="F154" s="14"/>
      <c r="G154" s="13"/>
      <c r="H154" s="13"/>
      <c r="I154" s="13"/>
      <c r="J154" s="13"/>
      <c r="K154" s="13"/>
    </row>
    <row r="155" spans="1:11" x14ac:dyDescent="0.2">
      <c r="A155" s="11">
        <v>10915</v>
      </c>
      <c r="B155" s="12">
        <f t="shared" si="4"/>
        <v>109</v>
      </c>
      <c r="C155" s="13" t="s">
        <v>203</v>
      </c>
      <c r="D155" s="14">
        <v>420</v>
      </c>
      <c r="E155" s="15">
        <f t="shared" si="5"/>
        <v>4</v>
      </c>
      <c r="F155" s="14"/>
      <c r="G155" s="13"/>
      <c r="H155" s="13"/>
      <c r="I155" s="13"/>
      <c r="J155" s="13"/>
      <c r="K155" s="13"/>
    </row>
    <row r="156" spans="1:11" x14ac:dyDescent="0.2">
      <c r="A156" s="11">
        <v>10916</v>
      </c>
      <c r="B156" s="12">
        <f t="shared" si="4"/>
        <v>109</v>
      </c>
      <c r="C156" s="13" t="s">
        <v>204</v>
      </c>
      <c r="D156" s="14">
        <v>420</v>
      </c>
      <c r="E156" s="15">
        <f t="shared" si="5"/>
        <v>4</v>
      </c>
      <c r="F156" s="14"/>
      <c r="G156" s="13"/>
      <c r="H156" s="13"/>
      <c r="I156" s="13"/>
      <c r="J156" s="13"/>
      <c r="K156" s="13"/>
    </row>
    <row r="157" spans="1:11" x14ac:dyDescent="0.2">
      <c r="A157" s="11">
        <v>10917</v>
      </c>
      <c r="B157" s="12">
        <f t="shared" si="4"/>
        <v>109</v>
      </c>
      <c r="C157" s="13" t="s">
        <v>205</v>
      </c>
      <c r="D157" s="14">
        <v>220</v>
      </c>
      <c r="E157" s="15">
        <f t="shared" si="5"/>
        <v>2</v>
      </c>
      <c r="F157" s="14"/>
      <c r="G157" s="13" t="s">
        <v>206</v>
      </c>
      <c r="H157" s="13" t="s">
        <v>205</v>
      </c>
      <c r="I157" s="13"/>
      <c r="J157" s="13"/>
      <c r="K157" s="13"/>
    </row>
    <row r="158" spans="1:11" x14ac:dyDescent="0.2">
      <c r="A158" s="11">
        <v>10918</v>
      </c>
      <c r="B158" s="12">
        <f t="shared" si="4"/>
        <v>109</v>
      </c>
      <c r="C158" s="13" t="s">
        <v>207</v>
      </c>
      <c r="D158" s="14">
        <v>220</v>
      </c>
      <c r="E158" s="15">
        <f t="shared" si="5"/>
        <v>2</v>
      </c>
      <c r="F158" s="14"/>
      <c r="G158" s="13" t="s">
        <v>208</v>
      </c>
      <c r="H158" s="13" t="s">
        <v>207</v>
      </c>
      <c r="I158" s="13"/>
      <c r="J158" s="13"/>
      <c r="K158" s="13"/>
    </row>
    <row r="159" spans="1:11" x14ac:dyDescent="0.2">
      <c r="A159" s="11">
        <v>10919</v>
      </c>
      <c r="B159" s="12">
        <f t="shared" si="4"/>
        <v>109</v>
      </c>
      <c r="C159" s="13" t="s">
        <v>209</v>
      </c>
      <c r="D159" s="14">
        <v>430</v>
      </c>
      <c r="E159" s="15">
        <f t="shared" si="5"/>
        <v>4</v>
      </c>
      <c r="F159" s="14"/>
      <c r="G159" s="13"/>
      <c r="H159" s="13"/>
      <c r="I159" s="13"/>
      <c r="J159" s="13"/>
      <c r="K159" s="13"/>
    </row>
    <row r="160" spans="1:11" x14ac:dyDescent="0.2">
      <c r="A160" s="11">
        <v>10920</v>
      </c>
      <c r="B160" s="12">
        <f t="shared" si="4"/>
        <v>109</v>
      </c>
      <c r="C160" s="13" t="s">
        <v>210</v>
      </c>
      <c r="D160" s="14">
        <v>220</v>
      </c>
      <c r="E160" s="15">
        <f t="shared" si="5"/>
        <v>2</v>
      </c>
      <c r="F160" s="14"/>
      <c r="G160" s="13" t="s">
        <v>208</v>
      </c>
      <c r="H160" s="13" t="s">
        <v>207</v>
      </c>
      <c r="I160" s="13"/>
      <c r="J160" s="13"/>
      <c r="K160" s="13"/>
    </row>
    <row r="161" spans="1:11" x14ac:dyDescent="0.2">
      <c r="A161" s="11">
        <v>10921</v>
      </c>
      <c r="B161" s="12">
        <f t="shared" si="4"/>
        <v>109</v>
      </c>
      <c r="C161" s="13" t="s">
        <v>211</v>
      </c>
      <c r="D161" s="14">
        <v>420</v>
      </c>
      <c r="E161" s="15">
        <f t="shared" si="5"/>
        <v>4</v>
      </c>
      <c r="F161" s="14"/>
      <c r="G161" s="13"/>
      <c r="H161" s="13"/>
      <c r="I161" s="13"/>
      <c r="J161" s="13"/>
      <c r="K161" s="13"/>
    </row>
    <row r="162" spans="1:11" x14ac:dyDescent="0.2">
      <c r="A162" s="11">
        <v>10922</v>
      </c>
      <c r="B162" s="12">
        <f t="shared" si="4"/>
        <v>109</v>
      </c>
      <c r="C162" s="13" t="s">
        <v>212</v>
      </c>
      <c r="D162" s="14">
        <v>420</v>
      </c>
      <c r="E162" s="15">
        <f t="shared" si="5"/>
        <v>4</v>
      </c>
      <c r="F162" s="14"/>
      <c r="G162" s="13"/>
      <c r="H162" s="13"/>
      <c r="I162" s="13"/>
      <c r="J162" s="13"/>
      <c r="K162" s="13"/>
    </row>
    <row r="163" spans="1:11" x14ac:dyDescent="0.2">
      <c r="A163" s="11">
        <v>10923</v>
      </c>
      <c r="B163" s="12">
        <f t="shared" si="4"/>
        <v>109</v>
      </c>
      <c r="C163" s="13" t="s">
        <v>213</v>
      </c>
      <c r="D163" s="14">
        <v>420</v>
      </c>
      <c r="E163" s="15">
        <f t="shared" si="5"/>
        <v>4</v>
      </c>
      <c r="F163" s="14"/>
      <c r="G163" s="13"/>
      <c r="H163" s="13"/>
      <c r="I163" s="13"/>
      <c r="J163" s="13"/>
      <c r="K163" s="13"/>
    </row>
    <row r="164" spans="1:11" x14ac:dyDescent="0.2">
      <c r="A164" s="11">
        <v>10924</v>
      </c>
      <c r="B164" s="12">
        <f t="shared" si="4"/>
        <v>109</v>
      </c>
      <c r="C164" s="13" t="s">
        <v>214</v>
      </c>
      <c r="D164" s="14">
        <v>430</v>
      </c>
      <c r="E164" s="15">
        <f t="shared" si="5"/>
        <v>4</v>
      </c>
      <c r="F164" s="14"/>
      <c r="G164" s="13"/>
      <c r="H164" s="13"/>
      <c r="I164" s="13"/>
      <c r="J164" s="13"/>
      <c r="K164" s="13"/>
    </row>
    <row r="165" spans="1:11" x14ac:dyDescent="0.2">
      <c r="A165" s="11">
        <v>10925</v>
      </c>
      <c r="B165" s="12">
        <f t="shared" si="4"/>
        <v>109</v>
      </c>
      <c r="C165" s="13" t="s">
        <v>215</v>
      </c>
      <c r="D165" s="14">
        <v>420</v>
      </c>
      <c r="E165" s="15">
        <f t="shared" si="5"/>
        <v>4</v>
      </c>
      <c r="F165" s="14"/>
      <c r="G165" s="13"/>
      <c r="H165" s="13"/>
      <c r="I165" s="13"/>
      <c r="J165" s="13"/>
      <c r="K165" s="13"/>
    </row>
    <row r="166" spans="1:11" x14ac:dyDescent="0.2">
      <c r="A166" s="11">
        <v>10926</v>
      </c>
      <c r="B166" s="12">
        <f t="shared" si="4"/>
        <v>109</v>
      </c>
      <c r="C166" s="13" t="s">
        <v>216</v>
      </c>
      <c r="D166" s="14">
        <v>420</v>
      </c>
      <c r="E166" s="15">
        <f t="shared" si="5"/>
        <v>4</v>
      </c>
      <c r="F166" s="14"/>
      <c r="G166" s="13"/>
      <c r="H166" s="13"/>
      <c r="I166" s="13"/>
      <c r="J166" s="13"/>
      <c r="K166" s="13"/>
    </row>
    <row r="167" spans="1:11" x14ac:dyDescent="0.2">
      <c r="A167" s="11">
        <v>10927</v>
      </c>
      <c r="B167" s="12">
        <f t="shared" si="4"/>
        <v>109</v>
      </c>
      <c r="C167" s="13" t="s">
        <v>217</v>
      </c>
      <c r="D167" s="14">
        <v>420</v>
      </c>
      <c r="E167" s="15">
        <f t="shared" si="5"/>
        <v>4</v>
      </c>
      <c r="F167" s="14"/>
      <c r="G167" s="13"/>
      <c r="H167" s="13"/>
      <c r="I167" s="13"/>
      <c r="J167" s="13"/>
      <c r="K167" s="13"/>
    </row>
    <row r="168" spans="1:11" x14ac:dyDescent="0.2">
      <c r="A168" s="11">
        <v>10928</v>
      </c>
      <c r="B168" s="12">
        <f t="shared" si="4"/>
        <v>109</v>
      </c>
      <c r="C168" s="13" t="s">
        <v>218</v>
      </c>
      <c r="D168" s="14">
        <v>420</v>
      </c>
      <c r="E168" s="15">
        <f t="shared" si="5"/>
        <v>4</v>
      </c>
      <c r="F168" s="14"/>
      <c r="G168" s="13"/>
      <c r="H168" s="13"/>
      <c r="I168" s="13"/>
      <c r="J168" s="13"/>
      <c r="K168" s="13"/>
    </row>
    <row r="169" spans="1:11" x14ac:dyDescent="0.2">
      <c r="A169" s="11">
        <v>10929</v>
      </c>
      <c r="B169" s="12">
        <f t="shared" si="4"/>
        <v>109</v>
      </c>
      <c r="C169" s="13" t="s">
        <v>219</v>
      </c>
      <c r="D169" s="14">
        <v>420</v>
      </c>
      <c r="E169" s="15">
        <f t="shared" si="5"/>
        <v>4</v>
      </c>
      <c r="F169" s="14"/>
      <c r="G169" s="13"/>
      <c r="H169" s="13"/>
      <c r="I169" s="13"/>
      <c r="J169" s="13"/>
      <c r="K169" s="13"/>
    </row>
    <row r="170" spans="1:11" x14ac:dyDescent="0.2">
      <c r="A170" s="11">
        <v>10930</v>
      </c>
      <c r="B170" s="12">
        <f t="shared" si="4"/>
        <v>109</v>
      </c>
      <c r="C170" s="13" t="s">
        <v>220</v>
      </c>
      <c r="D170" s="14">
        <v>420</v>
      </c>
      <c r="E170" s="15">
        <f t="shared" si="5"/>
        <v>4</v>
      </c>
      <c r="F170" s="14"/>
      <c r="G170" s="13"/>
      <c r="H170" s="13"/>
      <c r="I170" s="13"/>
      <c r="J170" s="13"/>
      <c r="K170" s="13"/>
    </row>
    <row r="171" spans="1:11" x14ac:dyDescent="0.2">
      <c r="A171" s="11">
        <v>10931</v>
      </c>
      <c r="B171" s="12">
        <f t="shared" si="4"/>
        <v>109</v>
      </c>
      <c r="C171" s="13" t="s">
        <v>221</v>
      </c>
      <c r="D171" s="14">
        <v>430</v>
      </c>
      <c r="E171" s="15">
        <f t="shared" si="5"/>
        <v>4</v>
      </c>
      <c r="F171" s="14"/>
      <c r="G171" s="13"/>
      <c r="H171" s="13"/>
      <c r="I171" s="13"/>
      <c r="J171" s="13"/>
      <c r="K171" s="13"/>
    </row>
    <row r="172" spans="1:11" x14ac:dyDescent="0.2">
      <c r="A172" s="11">
        <v>10932</v>
      </c>
      <c r="B172" s="12">
        <f t="shared" si="4"/>
        <v>109</v>
      </c>
      <c r="C172" s="13" t="s">
        <v>222</v>
      </c>
      <c r="D172" s="14">
        <v>420</v>
      </c>
      <c r="E172" s="15">
        <f t="shared" si="5"/>
        <v>4</v>
      </c>
      <c r="F172" s="14"/>
      <c r="G172" s="13"/>
      <c r="H172" s="13"/>
      <c r="I172" s="13"/>
      <c r="J172" s="13"/>
      <c r="K172" s="13"/>
    </row>
    <row r="173" spans="1:11" x14ac:dyDescent="0.2">
      <c r="A173" s="11">
        <v>20101</v>
      </c>
      <c r="B173" s="12">
        <f t="shared" si="4"/>
        <v>201</v>
      </c>
      <c r="C173" s="13" t="s">
        <v>223</v>
      </c>
      <c r="D173" s="14">
        <v>101</v>
      </c>
      <c r="E173" s="15">
        <f t="shared" si="5"/>
        <v>1</v>
      </c>
      <c r="F173" s="14"/>
      <c r="G173" s="13" t="s">
        <v>224</v>
      </c>
      <c r="H173" s="13" t="s">
        <v>225</v>
      </c>
      <c r="I173" s="13"/>
      <c r="J173" s="13"/>
      <c r="K173" s="13"/>
    </row>
    <row r="174" spans="1:11" x14ac:dyDescent="0.2">
      <c r="A174" s="11">
        <v>20201</v>
      </c>
      <c r="B174" s="12">
        <f t="shared" si="4"/>
        <v>202</v>
      </c>
      <c r="C174" s="13" t="s">
        <v>226</v>
      </c>
      <c r="D174" s="14">
        <v>102</v>
      </c>
      <c r="E174" s="15">
        <f t="shared" si="5"/>
        <v>1</v>
      </c>
      <c r="F174" s="14"/>
      <c r="G174" s="13" t="s">
        <v>227</v>
      </c>
      <c r="H174" s="13" t="s">
        <v>226</v>
      </c>
      <c r="I174" s="13"/>
      <c r="J174" s="13"/>
      <c r="K174" s="13"/>
    </row>
    <row r="175" spans="1:11" x14ac:dyDescent="0.2">
      <c r="A175" s="11">
        <v>20302</v>
      </c>
      <c r="B175" s="12">
        <f t="shared" si="4"/>
        <v>203</v>
      </c>
      <c r="C175" s="13" t="s">
        <v>228</v>
      </c>
      <c r="D175" s="14">
        <v>430</v>
      </c>
      <c r="E175" s="15">
        <f t="shared" si="5"/>
        <v>4</v>
      </c>
      <c r="F175" s="14"/>
      <c r="G175" s="13"/>
      <c r="H175" s="13"/>
      <c r="I175" s="13"/>
      <c r="J175" s="13"/>
      <c r="K175" s="13"/>
    </row>
    <row r="176" spans="1:11" x14ac:dyDescent="0.2">
      <c r="A176" s="11">
        <v>20305</v>
      </c>
      <c r="B176" s="12">
        <f t="shared" si="4"/>
        <v>203</v>
      </c>
      <c r="C176" s="13" t="s">
        <v>229</v>
      </c>
      <c r="D176" s="14">
        <v>430</v>
      </c>
      <c r="E176" s="15">
        <f t="shared" si="5"/>
        <v>4</v>
      </c>
      <c r="F176" s="14"/>
      <c r="G176" s="13"/>
      <c r="H176" s="13"/>
      <c r="I176" s="13"/>
      <c r="J176" s="13"/>
      <c r="K176" s="13" t="s">
        <v>42</v>
      </c>
    </row>
    <row r="177" spans="1:11" x14ac:dyDescent="0.2">
      <c r="A177" s="11">
        <v>20306</v>
      </c>
      <c r="B177" s="12">
        <f t="shared" si="4"/>
        <v>203</v>
      </c>
      <c r="C177" s="13" t="s">
        <v>230</v>
      </c>
      <c r="D177" s="14">
        <v>430</v>
      </c>
      <c r="E177" s="15">
        <f t="shared" si="5"/>
        <v>4</v>
      </c>
      <c r="F177" s="14"/>
      <c r="G177" s="13"/>
      <c r="H177" s="13"/>
      <c r="I177" s="13"/>
      <c r="J177" s="13"/>
      <c r="K177" s="13"/>
    </row>
    <row r="178" spans="1:11" x14ac:dyDescent="0.2">
      <c r="A178" s="11">
        <v>20307</v>
      </c>
      <c r="B178" s="12">
        <f t="shared" si="4"/>
        <v>203</v>
      </c>
      <c r="C178" s="13" t="s">
        <v>231</v>
      </c>
      <c r="D178" s="14">
        <v>430</v>
      </c>
      <c r="E178" s="15">
        <f t="shared" si="5"/>
        <v>4</v>
      </c>
      <c r="F178" s="14"/>
      <c r="G178" s="13"/>
      <c r="H178" s="13"/>
      <c r="I178" s="13"/>
      <c r="J178" s="13"/>
      <c r="K178" s="13" t="s">
        <v>42</v>
      </c>
    </row>
    <row r="179" spans="1:11" x14ac:dyDescent="0.2">
      <c r="A179" s="11">
        <v>20316</v>
      </c>
      <c r="B179" s="12">
        <f t="shared" si="4"/>
        <v>203</v>
      </c>
      <c r="C179" s="13" t="s">
        <v>232</v>
      </c>
      <c r="D179" s="14">
        <v>410</v>
      </c>
      <c r="E179" s="15">
        <f t="shared" si="5"/>
        <v>4</v>
      </c>
      <c r="F179" s="14"/>
      <c r="G179" s="13"/>
      <c r="H179" s="13"/>
      <c r="I179" s="13"/>
      <c r="J179" s="13"/>
      <c r="K179" s="13"/>
    </row>
    <row r="180" spans="1:11" x14ac:dyDescent="0.2">
      <c r="A180" s="11">
        <v>20320</v>
      </c>
      <c r="B180" s="12">
        <f t="shared" si="4"/>
        <v>203</v>
      </c>
      <c r="C180" s="13" t="s">
        <v>233</v>
      </c>
      <c r="D180" s="14">
        <v>430</v>
      </c>
      <c r="E180" s="15">
        <f t="shared" si="5"/>
        <v>4</v>
      </c>
      <c r="F180" s="14"/>
      <c r="G180" s="13"/>
      <c r="H180" s="13"/>
      <c r="I180" s="13"/>
      <c r="J180" s="13"/>
      <c r="K180" s="13" t="s">
        <v>42</v>
      </c>
    </row>
    <row r="181" spans="1:11" x14ac:dyDescent="0.2">
      <c r="A181" s="11">
        <v>20321</v>
      </c>
      <c r="B181" s="12">
        <f t="shared" si="4"/>
        <v>203</v>
      </c>
      <c r="C181" s="13" t="s">
        <v>234</v>
      </c>
      <c r="D181" s="14">
        <v>430</v>
      </c>
      <c r="E181" s="15">
        <f t="shared" si="5"/>
        <v>4</v>
      </c>
      <c r="F181" s="14"/>
      <c r="G181" s="13"/>
      <c r="H181" s="13"/>
      <c r="I181" s="13"/>
      <c r="J181" s="13"/>
      <c r="K181" s="13" t="s">
        <v>42</v>
      </c>
    </row>
    <row r="182" spans="1:11" x14ac:dyDescent="0.2">
      <c r="A182" s="11">
        <v>20402</v>
      </c>
      <c r="B182" s="12">
        <f t="shared" si="4"/>
        <v>204</v>
      </c>
      <c r="C182" s="13" t="s">
        <v>235</v>
      </c>
      <c r="D182" s="14">
        <v>310</v>
      </c>
      <c r="E182" s="15">
        <f t="shared" si="5"/>
        <v>3</v>
      </c>
      <c r="F182" s="14"/>
      <c r="G182" s="13"/>
      <c r="H182" s="13"/>
      <c r="I182" s="13" t="s">
        <v>224</v>
      </c>
      <c r="J182" s="13" t="s">
        <v>225</v>
      </c>
      <c r="K182" s="13"/>
    </row>
    <row r="183" spans="1:11" x14ac:dyDescent="0.2">
      <c r="A183" s="11">
        <v>20403</v>
      </c>
      <c r="B183" s="12">
        <f t="shared" si="4"/>
        <v>204</v>
      </c>
      <c r="C183" s="13" t="s">
        <v>236</v>
      </c>
      <c r="D183" s="14">
        <v>310</v>
      </c>
      <c r="E183" s="15">
        <f t="shared" si="5"/>
        <v>3</v>
      </c>
      <c r="F183" s="14"/>
      <c r="G183" s="13"/>
      <c r="H183" s="13"/>
      <c r="I183" s="13" t="s">
        <v>224</v>
      </c>
      <c r="J183" s="13" t="s">
        <v>225</v>
      </c>
      <c r="K183" s="13"/>
    </row>
    <row r="184" spans="1:11" x14ac:dyDescent="0.2">
      <c r="A184" s="11">
        <v>20405</v>
      </c>
      <c r="B184" s="12">
        <f t="shared" si="4"/>
        <v>204</v>
      </c>
      <c r="C184" s="13" t="s">
        <v>237</v>
      </c>
      <c r="D184" s="14">
        <v>410</v>
      </c>
      <c r="E184" s="15">
        <f t="shared" si="5"/>
        <v>4</v>
      </c>
      <c r="F184" s="14"/>
      <c r="G184" s="13"/>
      <c r="H184" s="13"/>
      <c r="I184" s="13"/>
      <c r="J184" s="13"/>
      <c r="K184" s="13"/>
    </row>
    <row r="185" spans="1:11" x14ac:dyDescent="0.2">
      <c r="A185" s="11">
        <v>20409</v>
      </c>
      <c r="B185" s="12">
        <f t="shared" si="4"/>
        <v>204</v>
      </c>
      <c r="C185" s="13" t="s">
        <v>238</v>
      </c>
      <c r="D185" s="14">
        <v>310</v>
      </c>
      <c r="E185" s="15">
        <f t="shared" si="5"/>
        <v>3</v>
      </c>
      <c r="F185" s="14"/>
      <c r="G185" s="13"/>
      <c r="H185" s="13"/>
      <c r="I185" s="13" t="s">
        <v>224</v>
      </c>
      <c r="J185" s="13" t="s">
        <v>225</v>
      </c>
      <c r="K185" s="13"/>
    </row>
    <row r="186" spans="1:11" x14ac:dyDescent="0.2">
      <c r="A186" s="11">
        <v>20412</v>
      </c>
      <c r="B186" s="12">
        <f t="shared" si="4"/>
        <v>204</v>
      </c>
      <c r="C186" s="13" t="s">
        <v>239</v>
      </c>
      <c r="D186" s="14">
        <v>310</v>
      </c>
      <c r="E186" s="15">
        <f t="shared" si="5"/>
        <v>3</v>
      </c>
      <c r="F186" s="14"/>
      <c r="G186" s="13"/>
      <c r="H186" s="13"/>
      <c r="I186" s="13" t="s">
        <v>224</v>
      </c>
      <c r="J186" s="13" t="s">
        <v>225</v>
      </c>
      <c r="K186" s="13" t="s">
        <v>42</v>
      </c>
    </row>
    <row r="187" spans="1:11" x14ac:dyDescent="0.2">
      <c r="A187" s="11">
        <v>20414</v>
      </c>
      <c r="B187" s="12">
        <f t="shared" si="4"/>
        <v>204</v>
      </c>
      <c r="C187" s="13" t="s">
        <v>240</v>
      </c>
      <c r="D187" s="14">
        <v>310</v>
      </c>
      <c r="E187" s="15">
        <f t="shared" si="5"/>
        <v>3</v>
      </c>
      <c r="F187" s="14"/>
      <c r="G187" s="13"/>
      <c r="H187" s="13"/>
      <c r="I187" s="13" t="s">
        <v>224</v>
      </c>
      <c r="J187" s="13" t="s">
        <v>225</v>
      </c>
      <c r="K187" s="13"/>
    </row>
    <row r="188" spans="1:11" x14ac:dyDescent="0.2">
      <c r="A188" s="11">
        <v>20415</v>
      </c>
      <c r="B188" s="12">
        <f t="shared" si="4"/>
        <v>204</v>
      </c>
      <c r="C188" s="13" t="s">
        <v>241</v>
      </c>
      <c r="D188" s="14">
        <v>310</v>
      </c>
      <c r="E188" s="15">
        <f t="shared" si="5"/>
        <v>3</v>
      </c>
      <c r="F188" s="14"/>
      <c r="G188" s="13"/>
      <c r="H188" s="13"/>
      <c r="I188" s="13" t="s">
        <v>224</v>
      </c>
      <c r="J188" s="13" t="s">
        <v>225</v>
      </c>
      <c r="K188" s="13" t="s">
        <v>42</v>
      </c>
    </row>
    <row r="189" spans="1:11" x14ac:dyDescent="0.2">
      <c r="A189" s="11">
        <v>20416</v>
      </c>
      <c r="B189" s="12">
        <f t="shared" si="4"/>
        <v>204</v>
      </c>
      <c r="C189" s="13" t="s">
        <v>242</v>
      </c>
      <c r="D189" s="14">
        <v>310</v>
      </c>
      <c r="E189" s="15">
        <f t="shared" si="5"/>
        <v>3</v>
      </c>
      <c r="F189" s="14"/>
      <c r="G189" s="13"/>
      <c r="H189" s="13"/>
      <c r="I189" s="13" t="s">
        <v>224</v>
      </c>
      <c r="J189" s="13" t="s">
        <v>225</v>
      </c>
      <c r="K189" s="13"/>
    </row>
    <row r="190" spans="1:11" x14ac:dyDescent="0.2">
      <c r="A190" s="11">
        <v>20417</v>
      </c>
      <c r="B190" s="12">
        <f t="shared" si="4"/>
        <v>204</v>
      </c>
      <c r="C190" s="13" t="s">
        <v>243</v>
      </c>
      <c r="D190" s="14">
        <v>101</v>
      </c>
      <c r="E190" s="15">
        <f t="shared" si="5"/>
        <v>1</v>
      </c>
      <c r="F190" s="14"/>
      <c r="G190" s="13" t="s">
        <v>224</v>
      </c>
      <c r="H190" s="13" t="s">
        <v>225</v>
      </c>
      <c r="I190" s="13"/>
      <c r="J190" s="13"/>
      <c r="K190" s="13"/>
    </row>
    <row r="191" spans="1:11" x14ac:dyDescent="0.2">
      <c r="A191" s="11">
        <v>20418</v>
      </c>
      <c r="B191" s="12">
        <f t="shared" si="4"/>
        <v>204</v>
      </c>
      <c r="C191" s="13" t="s">
        <v>244</v>
      </c>
      <c r="D191" s="14">
        <v>310</v>
      </c>
      <c r="E191" s="15">
        <f t="shared" si="5"/>
        <v>3</v>
      </c>
      <c r="F191" s="14"/>
      <c r="G191" s="13"/>
      <c r="H191" s="13"/>
      <c r="I191" s="13" t="s">
        <v>224</v>
      </c>
      <c r="J191" s="13" t="s">
        <v>225</v>
      </c>
      <c r="K191" s="13"/>
    </row>
    <row r="192" spans="1:11" x14ac:dyDescent="0.2">
      <c r="A192" s="11">
        <v>20419</v>
      </c>
      <c r="B192" s="12">
        <f t="shared" si="4"/>
        <v>204</v>
      </c>
      <c r="C192" s="13" t="s">
        <v>245</v>
      </c>
      <c r="D192" s="14">
        <v>310</v>
      </c>
      <c r="E192" s="15">
        <f t="shared" si="5"/>
        <v>3</v>
      </c>
      <c r="F192" s="14"/>
      <c r="G192" s="13"/>
      <c r="H192" s="13"/>
      <c r="I192" s="13" t="s">
        <v>224</v>
      </c>
      <c r="J192" s="13" t="s">
        <v>225</v>
      </c>
      <c r="K192" s="13" t="s">
        <v>42</v>
      </c>
    </row>
    <row r="193" spans="1:11" x14ac:dyDescent="0.2">
      <c r="A193" s="11">
        <v>20421</v>
      </c>
      <c r="B193" s="12">
        <f t="shared" si="4"/>
        <v>204</v>
      </c>
      <c r="C193" s="13" t="s">
        <v>246</v>
      </c>
      <c r="D193" s="14">
        <v>310</v>
      </c>
      <c r="E193" s="15">
        <f t="shared" si="5"/>
        <v>3</v>
      </c>
      <c r="F193" s="14"/>
      <c r="G193" s="13"/>
      <c r="H193" s="13"/>
      <c r="I193" s="13" t="s">
        <v>224</v>
      </c>
      <c r="J193" s="13" t="s">
        <v>225</v>
      </c>
      <c r="K193" s="13"/>
    </row>
    <row r="194" spans="1:11" x14ac:dyDescent="0.2">
      <c r="A194" s="11">
        <v>20424</v>
      </c>
      <c r="B194" s="12">
        <f t="shared" ref="B194:B257" si="6">ROUNDDOWN(A194/100,0)</f>
        <v>204</v>
      </c>
      <c r="C194" s="13" t="s">
        <v>247</v>
      </c>
      <c r="D194" s="14">
        <v>310</v>
      </c>
      <c r="E194" s="15">
        <f t="shared" ref="E194:E257" si="7">ROUNDDOWN(D194/100,0)</f>
        <v>3</v>
      </c>
      <c r="F194" s="14"/>
      <c r="G194" s="13"/>
      <c r="H194" s="13"/>
      <c r="I194" s="13" t="s">
        <v>224</v>
      </c>
      <c r="J194" s="13" t="s">
        <v>225</v>
      </c>
      <c r="K194" s="13" t="s">
        <v>42</v>
      </c>
    </row>
    <row r="195" spans="1:11" x14ac:dyDescent="0.2">
      <c r="A195" s="11">
        <v>20425</v>
      </c>
      <c r="B195" s="12">
        <f t="shared" si="6"/>
        <v>204</v>
      </c>
      <c r="C195" s="13" t="s">
        <v>248</v>
      </c>
      <c r="D195" s="14">
        <v>310</v>
      </c>
      <c r="E195" s="15">
        <f t="shared" si="7"/>
        <v>3</v>
      </c>
      <c r="F195" s="14"/>
      <c r="G195" s="13"/>
      <c r="H195" s="13"/>
      <c r="I195" s="13" t="s">
        <v>224</v>
      </c>
      <c r="J195" s="13" t="s">
        <v>225</v>
      </c>
      <c r="K195" s="13"/>
    </row>
    <row r="196" spans="1:11" x14ac:dyDescent="0.2">
      <c r="A196" s="11">
        <v>20428</v>
      </c>
      <c r="B196" s="12">
        <f t="shared" si="6"/>
        <v>204</v>
      </c>
      <c r="C196" s="13" t="s">
        <v>249</v>
      </c>
      <c r="D196" s="14">
        <v>330</v>
      </c>
      <c r="E196" s="15">
        <f t="shared" si="7"/>
        <v>3</v>
      </c>
      <c r="F196" s="14"/>
      <c r="G196" s="13"/>
      <c r="H196" s="13"/>
      <c r="I196" s="13" t="s">
        <v>224</v>
      </c>
      <c r="J196" s="13" t="s">
        <v>225</v>
      </c>
      <c r="K196" s="13"/>
    </row>
    <row r="197" spans="1:11" x14ac:dyDescent="0.2">
      <c r="A197" s="11">
        <v>20432</v>
      </c>
      <c r="B197" s="12">
        <f t="shared" si="6"/>
        <v>204</v>
      </c>
      <c r="C197" s="13" t="s">
        <v>250</v>
      </c>
      <c r="D197" s="14">
        <v>410</v>
      </c>
      <c r="E197" s="15">
        <f t="shared" si="7"/>
        <v>4</v>
      </c>
      <c r="F197" s="14"/>
      <c r="G197" s="13"/>
      <c r="H197" s="13"/>
      <c r="I197" s="13"/>
      <c r="J197" s="13"/>
      <c r="K197" s="13" t="s">
        <v>42</v>
      </c>
    </row>
    <row r="198" spans="1:11" x14ac:dyDescent="0.2">
      <c r="A198" s="11">
        <v>20435</v>
      </c>
      <c r="B198" s="12">
        <f t="shared" si="6"/>
        <v>204</v>
      </c>
      <c r="C198" s="13" t="s">
        <v>251</v>
      </c>
      <c r="D198" s="14">
        <v>310</v>
      </c>
      <c r="E198" s="15">
        <f t="shared" si="7"/>
        <v>3</v>
      </c>
      <c r="F198" s="14"/>
      <c r="G198" s="13"/>
      <c r="H198" s="13"/>
      <c r="I198" s="13" t="s">
        <v>224</v>
      </c>
      <c r="J198" s="13" t="s">
        <v>225</v>
      </c>
      <c r="K198" s="13"/>
    </row>
    <row r="199" spans="1:11" x14ac:dyDescent="0.2">
      <c r="A199" s="11">
        <v>20441</v>
      </c>
      <c r="B199" s="12">
        <f t="shared" si="6"/>
        <v>204</v>
      </c>
      <c r="C199" s="13" t="s">
        <v>252</v>
      </c>
      <c r="D199" s="14">
        <v>430</v>
      </c>
      <c r="E199" s="15">
        <f t="shared" si="7"/>
        <v>4</v>
      </c>
      <c r="F199" s="14"/>
      <c r="G199" s="13"/>
      <c r="H199" s="13"/>
      <c r="I199" s="13"/>
      <c r="J199" s="13"/>
      <c r="K199" s="13"/>
    </row>
    <row r="200" spans="1:11" x14ac:dyDescent="0.2">
      <c r="A200" s="11">
        <v>20442</v>
      </c>
      <c r="B200" s="12">
        <f t="shared" si="6"/>
        <v>204</v>
      </c>
      <c r="C200" s="13" t="s">
        <v>253</v>
      </c>
      <c r="D200" s="14">
        <v>310</v>
      </c>
      <c r="E200" s="15">
        <f t="shared" si="7"/>
        <v>3</v>
      </c>
      <c r="F200" s="14"/>
      <c r="G200" s="13"/>
      <c r="H200" s="13"/>
      <c r="I200" s="13" t="s">
        <v>224</v>
      </c>
      <c r="J200" s="13" t="s">
        <v>225</v>
      </c>
      <c r="K200" s="13"/>
    </row>
    <row r="201" spans="1:11" x14ac:dyDescent="0.2">
      <c r="A201" s="11">
        <v>20501</v>
      </c>
      <c r="B201" s="12">
        <f t="shared" si="6"/>
        <v>205</v>
      </c>
      <c r="C201" s="13" t="s">
        <v>254</v>
      </c>
      <c r="D201" s="14">
        <v>210</v>
      </c>
      <c r="E201" s="15">
        <f t="shared" si="7"/>
        <v>2</v>
      </c>
      <c r="F201" s="14"/>
      <c r="G201" s="13" t="s">
        <v>255</v>
      </c>
      <c r="H201" s="13" t="s">
        <v>254</v>
      </c>
      <c r="I201" s="13"/>
      <c r="J201" s="13"/>
      <c r="K201" s="13" t="s">
        <v>42</v>
      </c>
    </row>
    <row r="202" spans="1:11" x14ac:dyDescent="0.2">
      <c r="A202" s="11">
        <v>20502</v>
      </c>
      <c r="B202" s="12">
        <f t="shared" si="6"/>
        <v>205</v>
      </c>
      <c r="C202" s="13" t="s">
        <v>256</v>
      </c>
      <c r="D202" s="14">
        <v>410</v>
      </c>
      <c r="E202" s="15">
        <f t="shared" si="7"/>
        <v>4</v>
      </c>
      <c r="F202" s="14"/>
      <c r="G202" s="13"/>
      <c r="H202" s="13"/>
      <c r="I202" s="13"/>
      <c r="J202" s="13"/>
      <c r="K202" s="13"/>
    </row>
    <row r="203" spans="1:11" x14ac:dyDescent="0.2">
      <c r="A203" s="11">
        <v>20503</v>
      </c>
      <c r="B203" s="12">
        <f t="shared" si="6"/>
        <v>205</v>
      </c>
      <c r="C203" s="13" t="s">
        <v>257</v>
      </c>
      <c r="D203" s="14">
        <v>430</v>
      </c>
      <c r="E203" s="15">
        <f t="shared" si="7"/>
        <v>4</v>
      </c>
      <c r="F203" s="14"/>
      <c r="G203" s="13"/>
      <c r="H203" s="13"/>
      <c r="I203" s="13"/>
      <c r="J203" s="13"/>
      <c r="K203" s="13"/>
    </row>
    <row r="204" spans="1:11" x14ac:dyDescent="0.2">
      <c r="A204" s="11">
        <v>20504</v>
      </c>
      <c r="B204" s="12">
        <f t="shared" si="6"/>
        <v>205</v>
      </c>
      <c r="C204" s="13" t="s">
        <v>258</v>
      </c>
      <c r="D204" s="14">
        <v>410</v>
      </c>
      <c r="E204" s="15">
        <f t="shared" si="7"/>
        <v>4</v>
      </c>
      <c r="F204" s="14"/>
      <c r="G204" s="13"/>
      <c r="H204" s="13"/>
      <c r="I204" s="13"/>
      <c r="J204" s="13"/>
      <c r="K204" s="13"/>
    </row>
    <row r="205" spans="1:11" x14ac:dyDescent="0.2">
      <c r="A205" s="11">
        <v>20505</v>
      </c>
      <c r="B205" s="12">
        <f t="shared" si="6"/>
        <v>205</v>
      </c>
      <c r="C205" s="13" t="s">
        <v>259</v>
      </c>
      <c r="D205" s="14">
        <v>410</v>
      </c>
      <c r="E205" s="15">
        <f t="shared" si="7"/>
        <v>4</v>
      </c>
      <c r="F205" s="14"/>
      <c r="G205" s="13"/>
      <c r="H205" s="13"/>
      <c r="I205" s="13"/>
      <c r="J205" s="13"/>
      <c r="K205" s="13"/>
    </row>
    <row r="206" spans="1:11" x14ac:dyDescent="0.2">
      <c r="A206" s="11">
        <v>20506</v>
      </c>
      <c r="B206" s="12">
        <f t="shared" si="6"/>
        <v>205</v>
      </c>
      <c r="C206" s="13" t="s">
        <v>260</v>
      </c>
      <c r="D206" s="14">
        <v>430</v>
      </c>
      <c r="E206" s="15">
        <f t="shared" si="7"/>
        <v>4</v>
      </c>
      <c r="F206" s="14"/>
      <c r="G206" s="13"/>
      <c r="H206" s="13"/>
      <c r="I206" s="13"/>
      <c r="J206" s="13"/>
      <c r="K206" s="13"/>
    </row>
    <row r="207" spans="1:11" x14ac:dyDescent="0.2">
      <c r="A207" s="11">
        <v>20508</v>
      </c>
      <c r="B207" s="12">
        <f t="shared" si="6"/>
        <v>205</v>
      </c>
      <c r="C207" s="13" t="s">
        <v>261</v>
      </c>
      <c r="D207" s="14">
        <v>410</v>
      </c>
      <c r="E207" s="15">
        <f t="shared" si="7"/>
        <v>4</v>
      </c>
      <c r="F207" s="14"/>
      <c r="G207" s="13"/>
      <c r="H207" s="13"/>
      <c r="I207" s="13"/>
      <c r="J207" s="13"/>
      <c r="K207" s="13"/>
    </row>
    <row r="208" spans="1:11" x14ac:dyDescent="0.2">
      <c r="A208" s="11">
        <v>20509</v>
      </c>
      <c r="B208" s="12">
        <f t="shared" si="6"/>
        <v>205</v>
      </c>
      <c r="C208" s="13" t="s">
        <v>262</v>
      </c>
      <c r="D208" s="14">
        <v>410</v>
      </c>
      <c r="E208" s="15">
        <f t="shared" si="7"/>
        <v>4</v>
      </c>
      <c r="F208" s="14"/>
      <c r="G208" s="13"/>
      <c r="H208" s="13"/>
      <c r="I208" s="13"/>
      <c r="J208" s="13"/>
      <c r="K208" s="13"/>
    </row>
    <row r="209" spans="1:11" x14ac:dyDescent="0.2">
      <c r="A209" s="11">
        <v>20511</v>
      </c>
      <c r="B209" s="12">
        <f t="shared" si="6"/>
        <v>205</v>
      </c>
      <c r="C209" s="13" t="s">
        <v>263</v>
      </c>
      <c r="D209" s="14">
        <v>420</v>
      </c>
      <c r="E209" s="15">
        <f t="shared" si="7"/>
        <v>4</v>
      </c>
      <c r="F209" s="14"/>
      <c r="G209" s="13"/>
      <c r="H209" s="13"/>
      <c r="I209" s="13"/>
      <c r="J209" s="13"/>
      <c r="K209" s="13"/>
    </row>
    <row r="210" spans="1:11" x14ac:dyDescent="0.2">
      <c r="A210" s="11">
        <v>20512</v>
      </c>
      <c r="B210" s="12">
        <f t="shared" si="6"/>
        <v>205</v>
      </c>
      <c r="C210" s="13" t="s">
        <v>264</v>
      </c>
      <c r="D210" s="14">
        <v>410</v>
      </c>
      <c r="E210" s="15">
        <f t="shared" si="7"/>
        <v>4</v>
      </c>
      <c r="F210" s="14"/>
      <c r="G210" s="13"/>
      <c r="H210" s="13"/>
      <c r="I210" s="13"/>
      <c r="J210" s="13"/>
      <c r="K210" s="13"/>
    </row>
    <row r="211" spans="1:11" x14ac:dyDescent="0.2">
      <c r="A211" s="11">
        <v>20513</v>
      </c>
      <c r="B211" s="12">
        <f t="shared" si="6"/>
        <v>205</v>
      </c>
      <c r="C211" s="13" t="s">
        <v>265</v>
      </c>
      <c r="D211" s="14">
        <v>410</v>
      </c>
      <c r="E211" s="15">
        <f t="shared" si="7"/>
        <v>4</v>
      </c>
      <c r="F211" s="14"/>
      <c r="G211" s="13"/>
      <c r="H211" s="13"/>
      <c r="I211" s="13"/>
      <c r="J211" s="13"/>
      <c r="K211" s="13"/>
    </row>
    <row r="212" spans="1:11" x14ac:dyDescent="0.2">
      <c r="A212" s="11">
        <v>20515</v>
      </c>
      <c r="B212" s="12">
        <f t="shared" si="6"/>
        <v>205</v>
      </c>
      <c r="C212" s="13" t="s">
        <v>266</v>
      </c>
      <c r="D212" s="14">
        <v>410</v>
      </c>
      <c r="E212" s="15">
        <f t="shared" si="7"/>
        <v>4</v>
      </c>
      <c r="F212" s="14"/>
      <c r="G212" s="13"/>
      <c r="H212" s="13"/>
      <c r="I212" s="13"/>
      <c r="J212" s="13"/>
      <c r="K212" s="13"/>
    </row>
    <row r="213" spans="1:11" x14ac:dyDescent="0.2">
      <c r="A213" s="11">
        <v>20518</v>
      </c>
      <c r="B213" s="12">
        <f t="shared" si="6"/>
        <v>205</v>
      </c>
      <c r="C213" s="13" t="s">
        <v>267</v>
      </c>
      <c r="D213" s="14">
        <v>430</v>
      </c>
      <c r="E213" s="15">
        <f t="shared" si="7"/>
        <v>4</v>
      </c>
      <c r="F213" s="14"/>
      <c r="G213" s="13"/>
      <c r="H213" s="13"/>
      <c r="I213" s="13"/>
      <c r="J213" s="13"/>
      <c r="K213" s="13"/>
    </row>
    <row r="214" spans="1:11" x14ac:dyDescent="0.2">
      <c r="A214" s="11">
        <v>20519</v>
      </c>
      <c r="B214" s="12">
        <f t="shared" si="6"/>
        <v>205</v>
      </c>
      <c r="C214" s="13" t="s">
        <v>268</v>
      </c>
      <c r="D214" s="14">
        <v>410</v>
      </c>
      <c r="E214" s="15">
        <f t="shared" si="7"/>
        <v>4</v>
      </c>
      <c r="F214" s="14"/>
      <c r="G214" s="13"/>
      <c r="H214" s="13"/>
      <c r="I214" s="13"/>
      <c r="J214" s="13"/>
      <c r="K214" s="13"/>
    </row>
    <row r="215" spans="1:11" x14ac:dyDescent="0.2">
      <c r="A215" s="11">
        <v>20520</v>
      </c>
      <c r="B215" s="12">
        <f t="shared" si="6"/>
        <v>205</v>
      </c>
      <c r="C215" s="13" t="s">
        <v>269</v>
      </c>
      <c r="D215" s="14">
        <v>410</v>
      </c>
      <c r="E215" s="15">
        <f t="shared" si="7"/>
        <v>4</v>
      </c>
      <c r="F215" s="14"/>
      <c r="G215" s="13"/>
      <c r="H215" s="13"/>
      <c r="I215" s="13"/>
      <c r="J215" s="13"/>
      <c r="K215" s="13"/>
    </row>
    <row r="216" spans="1:11" x14ac:dyDescent="0.2">
      <c r="A216" s="11">
        <v>20523</v>
      </c>
      <c r="B216" s="12">
        <f t="shared" si="6"/>
        <v>205</v>
      </c>
      <c r="C216" s="13" t="s">
        <v>270</v>
      </c>
      <c r="D216" s="14">
        <v>410</v>
      </c>
      <c r="E216" s="15">
        <f t="shared" si="7"/>
        <v>4</v>
      </c>
      <c r="F216" s="14"/>
      <c r="G216" s="13"/>
      <c r="H216" s="13"/>
      <c r="I216" s="13"/>
      <c r="J216" s="13"/>
      <c r="K216" s="13"/>
    </row>
    <row r="217" spans="1:11" x14ac:dyDescent="0.2">
      <c r="A217" s="11">
        <v>20527</v>
      </c>
      <c r="B217" s="12">
        <f t="shared" si="6"/>
        <v>205</v>
      </c>
      <c r="C217" s="13" t="s">
        <v>271</v>
      </c>
      <c r="D217" s="14">
        <v>103</v>
      </c>
      <c r="E217" s="15">
        <f t="shared" si="7"/>
        <v>1</v>
      </c>
      <c r="F217" s="14"/>
      <c r="G217" s="13" t="s">
        <v>272</v>
      </c>
      <c r="H217" s="13" t="s">
        <v>271</v>
      </c>
      <c r="I217" s="13"/>
      <c r="J217" s="13"/>
      <c r="K217" s="13"/>
    </row>
    <row r="218" spans="1:11" x14ac:dyDescent="0.2">
      <c r="A218" s="11">
        <v>20530</v>
      </c>
      <c r="B218" s="12">
        <f t="shared" si="6"/>
        <v>205</v>
      </c>
      <c r="C218" s="13" t="s">
        <v>273</v>
      </c>
      <c r="D218" s="14">
        <v>410</v>
      </c>
      <c r="E218" s="15">
        <f t="shared" si="7"/>
        <v>4</v>
      </c>
      <c r="F218" s="14"/>
      <c r="G218" s="13"/>
      <c r="H218" s="13"/>
      <c r="I218" s="13"/>
      <c r="J218" s="13"/>
      <c r="K218" s="13"/>
    </row>
    <row r="219" spans="1:11" x14ac:dyDescent="0.2">
      <c r="A219" s="11">
        <v>20531</v>
      </c>
      <c r="B219" s="12">
        <f t="shared" si="6"/>
        <v>205</v>
      </c>
      <c r="C219" s="13" t="s">
        <v>274</v>
      </c>
      <c r="D219" s="14">
        <v>430</v>
      </c>
      <c r="E219" s="15">
        <f t="shared" si="7"/>
        <v>4</v>
      </c>
      <c r="F219" s="14"/>
      <c r="G219" s="13"/>
      <c r="H219" s="13"/>
      <c r="I219" s="13"/>
      <c r="J219" s="13"/>
      <c r="K219" s="13"/>
    </row>
    <row r="220" spans="1:11" x14ac:dyDescent="0.2">
      <c r="A220" s="11">
        <v>20534</v>
      </c>
      <c r="B220" s="12">
        <f t="shared" si="6"/>
        <v>205</v>
      </c>
      <c r="C220" s="13" t="s">
        <v>275</v>
      </c>
      <c r="D220" s="14">
        <v>410</v>
      </c>
      <c r="E220" s="15">
        <f t="shared" si="7"/>
        <v>4</v>
      </c>
      <c r="F220" s="14"/>
      <c r="G220" s="13"/>
      <c r="H220" s="13"/>
      <c r="I220" s="13"/>
      <c r="J220" s="13"/>
      <c r="K220" s="13"/>
    </row>
    <row r="221" spans="1:11" x14ac:dyDescent="0.2">
      <c r="A221" s="11">
        <v>20601</v>
      </c>
      <c r="B221" s="12">
        <f t="shared" si="6"/>
        <v>206</v>
      </c>
      <c r="C221" s="13" t="s">
        <v>276</v>
      </c>
      <c r="D221" s="14">
        <v>430</v>
      </c>
      <c r="E221" s="15">
        <f t="shared" si="7"/>
        <v>4</v>
      </c>
      <c r="F221" s="14"/>
      <c r="G221" s="13"/>
      <c r="H221" s="13"/>
      <c r="I221" s="13"/>
      <c r="J221" s="13"/>
      <c r="K221" s="13" t="s">
        <v>42</v>
      </c>
    </row>
    <row r="222" spans="1:11" x14ac:dyDescent="0.2">
      <c r="A222" s="11">
        <v>20602</v>
      </c>
      <c r="B222" s="12">
        <f t="shared" si="6"/>
        <v>206</v>
      </c>
      <c r="C222" s="13" t="s">
        <v>277</v>
      </c>
      <c r="D222" s="14">
        <v>310</v>
      </c>
      <c r="E222" s="15">
        <f t="shared" si="7"/>
        <v>3</v>
      </c>
      <c r="F222" s="14"/>
      <c r="G222" s="13"/>
      <c r="H222" s="13"/>
      <c r="I222" s="13" t="s">
        <v>278</v>
      </c>
      <c r="J222" s="13" t="s">
        <v>279</v>
      </c>
      <c r="K222" s="13"/>
    </row>
    <row r="223" spans="1:11" x14ac:dyDescent="0.2">
      <c r="A223" s="11">
        <v>20603</v>
      </c>
      <c r="B223" s="12">
        <f t="shared" si="6"/>
        <v>206</v>
      </c>
      <c r="C223" s="13" t="s">
        <v>280</v>
      </c>
      <c r="D223" s="14">
        <v>430</v>
      </c>
      <c r="E223" s="15">
        <f t="shared" si="7"/>
        <v>4</v>
      </c>
      <c r="F223" s="14"/>
      <c r="G223" s="13"/>
      <c r="H223" s="13"/>
      <c r="I223" s="13"/>
      <c r="J223" s="13"/>
      <c r="K223" s="13" t="s">
        <v>42</v>
      </c>
    </row>
    <row r="224" spans="1:11" x14ac:dyDescent="0.2">
      <c r="A224" s="11">
        <v>20604</v>
      </c>
      <c r="B224" s="12">
        <f t="shared" si="6"/>
        <v>206</v>
      </c>
      <c r="C224" s="13" t="s">
        <v>281</v>
      </c>
      <c r="D224" s="14">
        <v>410</v>
      </c>
      <c r="E224" s="15">
        <f t="shared" si="7"/>
        <v>4</v>
      </c>
      <c r="F224" s="14"/>
      <c r="G224" s="13"/>
      <c r="H224" s="13"/>
      <c r="I224" s="13"/>
      <c r="J224" s="13"/>
      <c r="K224" s="13"/>
    </row>
    <row r="225" spans="1:11" x14ac:dyDescent="0.2">
      <c r="A225" s="11">
        <v>20605</v>
      </c>
      <c r="B225" s="12">
        <f t="shared" si="6"/>
        <v>206</v>
      </c>
      <c r="C225" s="13" t="s">
        <v>282</v>
      </c>
      <c r="D225" s="14">
        <v>430</v>
      </c>
      <c r="E225" s="15">
        <f t="shared" si="7"/>
        <v>4</v>
      </c>
      <c r="F225" s="14"/>
      <c r="G225" s="13"/>
      <c r="H225" s="13"/>
      <c r="I225" s="13"/>
      <c r="J225" s="13"/>
      <c r="K225" s="13"/>
    </row>
    <row r="226" spans="1:11" x14ac:dyDescent="0.2">
      <c r="A226" s="11">
        <v>20607</v>
      </c>
      <c r="B226" s="12">
        <f t="shared" si="6"/>
        <v>206</v>
      </c>
      <c r="C226" s="13" t="s">
        <v>283</v>
      </c>
      <c r="D226" s="14">
        <v>430</v>
      </c>
      <c r="E226" s="15">
        <f t="shared" si="7"/>
        <v>4</v>
      </c>
      <c r="F226" s="14"/>
      <c r="G226" s="13"/>
      <c r="H226" s="13"/>
      <c r="I226" s="13"/>
      <c r="J226" s="13"/>
      <c r="K226" s="13" t="s">
        <v>42</v>
      </c>
    </row>
    <row r="227" spans="1:11" x14ac:dyDescent="0.2">
      <c r="A227" s="11">
        <v>20608</v>
      </c>
      <c r="B227" s="12">
        <f t="shared" si="6"/>
        <v>206</v>
      </c>
      <c r="C227" s="13" t="s">
        <v>284</v>
      </c>
      <c r="D227" s="14">
        <v>410</v>
      </c>
      <c r="E227" s="15">
        <f t="shared" si="7"/>
        <v>4</v>
      </c>
      <c r="F227" s="14"/>
      <c r="G227" s="13"/>
      <c r="H227" s="13"/>
      <c r="I227" s="13"/>
      <c r="J227" s="13"/>
      <c r="K227" s="13"/>
    </row>
    <row r="228" spans="1:11" x14ac:dyDescent="0.2">
      <c r="A228" s="11">
        <v>20609</v>
      </c>
      <c r="B228" s="12">
        <f t="shared" si="6"/>
        <v>206</v>
      </c>
      <c r="C228" s="13" t="s">
        <v>285</v>
      </c>
      <c r="D228" s="14">
        <v>410</v>
      </c>
      <c r="E228" s="15">
        <f t="shared" si="7"/>
        <v>4</v>
      </c>
      <c r="F228" s="14"/>
      <c r="G228" s="13"/>
      <c r="H228" s="13"/>
      <c r="I228" s="13"/>
      <c r="J228" s="13"/>
      <c r="K228" s="13"/>
    </row>
    <row r="229" spans="1:11" x14ac:dyDescent="0.2">
      <c r="A229" s="11">
        <v>20610</v>
      </c>
      <c r="B229" s="12">
        <f t="shared" si="6"/>
        <v>206</v>
      </c>
      <c r="C229" s="13" t="s">
        <v>286</v>
      </c>
      <c r="D229" s="14">
        <v>430</v>
      </c>
      <c r="E229" s="15">
        <f t="shared" si="7"/>
        <v>4</v>
      </c>
      <c r="F229" s="14"/>
      <c r="G229" s="13"/>
      <c r="H229" s="13"/>
      <c r="I229" s="13"/>
      <c r="J229" s="13"/>
      <c r="K229" s="13" t="s">
        <v>42</v>
      </c>
    </row>
    <row r="230" spans="1:11" x14ac:dyDescent="0.2">
      <c r="A230" s="11">
        <v>20611</v>
      </c>
      <c r="B230" s="12">
        <f t="shared" si="6"/>
        <v>206</v>
      </c>
      <c r="C230" s="13" t="s">
        <v>287</v>
      </c>
      <c r="D230" s="14">
        <v>410</v>
      </c>
      <c r="E230" s="15">
        <f t="shared" si="7"/>
        <v>4</v>
      </c>
      <c r="F230" s="14"/>
      <c r="G230" s="13"/>
      <c r="H230" s="13"/>
      <c r="I230" s="13"/>
      <c r="J230" s="13"/>
      <c r="K230" s="13"/>
    </row>
    <row r="231" spans="1:11" x14ac:dyDescent="0.2">
      <c r="A231" s="11">
        <v>20613</v>
      </c>
      <c r="B231" s="12">
        <f t="shared" si="6"/>
        <v>206</v>
      </c>
      <c r="C231" s="13" t="s">
        <v>288</v>
      </c>
      <c r="D231" s="14">
        <v>410</v>
      </c>
      <c r="E231" s="15">
        <f t="shared" si="7"/>
        <v>4</v>
      </c>
      <c r="F231" s="14"/>
      <c r="G231" s="13"/>
      <c r="H231" s="13"/>
      <c r="I231" s="13"/>
      <c r="J231" s="13"/>
      <c r="K231" s="13"/>
    </row>
    <row r="232" spans="1:11" x14ac:dyDescent="0.2">
      <c r="A232" s="11">
        <v>20616</v>
      </c>
      <c r="B232" s="12">
        <f t="shared" si="6"/>
        <v>206</v>
      </c>
      <c r="C232" s="13" t="s">
        <v>289</v>
      </c>
      <c r="D232" s="14">
        <v>310</v>
      </c>
      <c r="E232" s="15">
        <f t="shared" si="7"/>
        <v>3</v>
      </c>
      <c r="F232" s="14"/>
      <c r="G232" s="13"/>
      <c r="H232" s="13"/>
      <c r="I232" s="13" t="s">
        <v>278</v>
      </c>
      <c r="J232" s="13" t="s">
        <v>279</v>
      </c>
      <c r="K232" s="13"/>
    </row>
    <row r="233" spans="1:11" x14ac:dyDescent="0.2">
      <c r="A233" s="11">
        <v>20618</v>
      </c>
      <c r="B233" s="12">
        <f t="shared" si="6"/>
        <v>206</v>
      </c>
      <c r="C233" s="13" t="s">
        <v>290</v>
      </c>
      <c r="D233" s="14">
        <v>430</v>
      </c>
      <c r="E233" s="15">
        <f t="shared" si="7"/>
        <v>4</v>
      </c>
      <c r="F233" s="14"/>
      <c r="G233" s="13"/>
      <c r="H233" s="13"/>
      <c r="I233" s="13"/>
      <c r="J233" s="13"/>
      <c r="K233" s="13" t="s">
        <v>42</v>
      </c>
    </row>
    <row r="234" spans="1:11" x14ac:dyDescent="0.2">
      <c r="A234" s="11">
        <v>20619</v>
      </c>
      <c r="B234" s="12">
        <f t="shared" si="6"/>
        <v>206</v>
      </c>
      <c r="C234" s="13" t="s">
        <v>291</v>
      </c>
      <c r="D234" s="14">
        <v>410</v>
      </c>
      <c r="E234" s="15">
        <f t="shared" si="7"/>
        <v>4</v>
      </c>
      <c r="F234" s="14"/>
      <c r="G234" s="13"/>
      <c r="H234" s="13"/>
      <c r="I234" s="13"/>
      <c r="J234" s="13"/>
      <c r="K234" s="13" t="s">
        <v>42</v>
      </c>
    </row>
    <row r="235" spans="1:11" x14ac:dyDescent="0.2">
      <c r="A235" s="11">
        <v>20620</v>
      </c>
      <c r="B235" s="12">
        <f t="shared" si="6"/>
        <v>206</v>
      </c>
      <c r="C235" s="13" t="s">
        <v>292</v>
      </c>
      <c r="D235" s="14">
        <v>410</v>
      </c>
      <c r="E235" s="15">
        <f t="shared" si="7"/>
        <v>4</v>
      </c>
      <c r="F235" s="14"/>
      <c r="G235" s="13"/>
      <c r="H235" s="13"/>
      <c r="I235" s="13"/>
      <c r="J235" s="13"/>
      <c r="K235" s="13" t="s">
        <v>42</v>
      </c>
    </row>
    <row r="236" spans="1:11" x14ac:dyDescent="0.2">
      <c r="A236" s="11">
        <v>20622</v>
      </c>
      <c r="B236" s="12">
        <f t="shared" si="6"/>
        <v>206</v>
      </c>
      <c r="C236" s="13" t="s">
        <v>293</v>
      </c>
      <c r="D236" s="14">
        <v>410</v>
      </c>
      <c r="E236" s="15">
        <f t="shared" si="7"/>
        <v>4</v>
      </c>
      <c r="F236" s="14"/>
      <c r="G236" s="13"/>
      <c r="H236" s="13"/>
      <c r="I236" s="13"/>
      <c r="J236" s="13"/>
      <c r="K236" s="13"/>
    </row>
    <row r="237" spans="1:11" x14ac:dyDescent="0.2">
      <c r="A237" s="11">
        <v>20624</v>
      </c>
      <c r="B237" s="12">
        <f t="shared" si="6"/>
        <v>206</v>
      </c>
      <c r="C237" s="13" t="s">
        <v>294</v>
      </c>
      <c r="D237" s="14">
        <v>410</v>
      </c>
      <c r="E237" s="15">
        <f t="shared" si="7"/>
        <v>4</v>
      </c>
      <c r="F237" s="14"/>
      <c r="G237" s="13"/>
      <c r="H237" s="13"/>
      <c r="I237" s="13"/>
      <c r="J237" s="13"/>
      <c r="K237" s="13"/>
    </row>
    <row r="238" spans="1:11" x14ac:dyDescent="0.2">
      <c r="A238" s="11">
        <v>20625</v>
      </c>
      <c r="B238" s="12">
        <f t="shared" si="6"/>
        <v>206</v>
      </c>
      <c r="C238" s="13" t="s">
        <v>295</v>
      </c>
      <c r="D238" s="14">
        <v>310</v>
      </c>
      <c r="E238" s="15">
        <f t="shared" si="7"/>
        <v>3</v>
      </c>
      <c r="F238" s="14"/>
      <c r="G238" s="13"/>
      <c r="H238" s="13"/>
      <c r="I238" s="13" t="s">
        <v>296</v>
      </c>
      <c r="J238" s="13" t="s">
        <v>297</v>
      </c>
      <c r="K238" s="13"/>
    </row>
    <row r="239" spans="1:11" x14ac:dyDescent="0.2">
      <c r="A239" s="11">
        <v>20627</v>
      </c>
      <c r="B239" s="12">
        <f t="shared" si="6"/>
        <v>206</v>
      </c>
      <c r="C239" s="13" t="s">
        <v>298</v>
      </c>
      <c r="D239" s="14">
        <v>430</v>
      </c>
      <c r="E239" s="15">
        <f t="shared" si="7"/>
        <v>4</v>
      </c>
      <c r="F239" s="14"/>
      <c r="G239" s="13"/>
      <c r="H239" s="13"/>
      <c r="I239" s="13"/>
      <c r="J239" s="13"/>
      <c r="K239" s="13" t="s">
        <v>42</v>
      </c>
    </row>
    <row r="240" spans="1:11" x14ac:dyDescent="0.2">
      <c r="A240" s="11">
        <v>20630</v>
      </c>
      <c r="B240" s="12">
        <f t="shared" si="6"/>
        <v>206</v>
      </c>
      <c r="C240" s="13" t="s">
        <v>299</v>
      </c>
      <c r="D240" s="14">
        <v>410</v>
      </c>
      <c r="E240" s="15">
        <f t="shared" si="7"/>
        <v>4</v>
      </c>
      <c r="F240" s="14"/>
      <c r="G240" s="13"/>
      <c r="H240" s="13"/>
      <c r="I240" s="13"/>
      <c r="J240" s="13"/>
      <c r="K240" s="13" t="s">
        <v>42</v>
      </c>
    </row>
    <row r="241" spans="1:11" x14ac:dyDescent="0.2">
      <c r="A241" s="11">
        <v>20631</v>
      </c>
      <c r="B241" s="12">
        <f t="shared" si="6"/>
        <v>206</v>
      </c>
      <c r="C241" s="13" t="s">
        <v>300</v>
      </c>
      <c r="D241" s="14">
        <v>410</v>
      </c>
      <c r="E241" s="15">
        <f t="shared" si="7"/>
        <v>4</v>
      </c>
      <c r="F241" s="14"/>
      <c r="G241" s="13"/>
      <c r="H241" s="13"/>
      <c r="I241" s="13"/>
      <c r="J241" s="13"/>
      <c r="K241" s="13"/>
    </row>
    <row r="242" spans="1:11" x14ac:dyDescent="0.2">
      <c r="A242" s="11">
        <v>20632</v>
      </c>
      <c r="B242" s="12">
        <f t="shared" si="6"/>
        <v>206</v>
      </c>
      <c r="C242" s="13" t="s">
        <v>301</v>
      </c>
      <c r="D242" s="14">
        <v>410</v>
      </c>
      <c r="E242" s="15">
        <f t="shared" si="7"/>
        <v>4</v>
      </c>
      <c r="F242" s="14"/>
      <c r="G242" s="13"/>
      <c r="H242" s="13"/>
      <c r="I242" s="13"/>
      <c r="J242" s="13"/>
      <c r="K242" s="13" t="s">
        <v>42</v>
      </c>
    </row>
    <row r="243" spans="1:11" x14ac:dyDescent="0.2">
      <c r="A243" s="11">
        <v>20633</v>
      </c>
      <c r="B243" s="12">
        <f t="shared" si="6"/>
        <v>206</v>
      </c>
      <c r="C243" s="13" t="s">
        <v>302</v>
      </c>
      <c r="D243" s="14">
        <v>410</v>
      </c>
      <c r="E243" s="15">
        <f t="shared" si="7"/>
        <v>4</v>
      </c>
      <c r="F243" s="14"/>
      <c r="G243" s="13"/>
      <c r="H243" s="13"/>
      <c r="I243" s="13"/>
      <c r="J243" s="13"/>
      <c r="K243" s="13"/>
    </row>
    <row r="244" spans="1:11" x14ac:dyDescent="0.2">
      <c r="A244" s="11">
        <v>20634</v>
      </c>
      <c r="B244" s="12">
        <f t="shared" si="6"/>
        <v>206</v>
      </c>
      <c r="C244" s="13" t="s">
        <v>303</v>
      </c>
      <c r="D244" s="14">
        <v>410</v>
      </c>
      <c r="E244" s="15">
        <f t="shared" si="7"/>
        <v>4</v>
      </c>
      <c r="F244" s="14"/>
      <c r="G244" s="13"/>
      <c r="H244" s="13"/>
      <c r="I244" s="13"/>
      <c r="J244" s="13"/>
      <c r="K244" s="13" t="s">
        <v>42</v>
      </c>
    </row>
    <row r="245" spans="1:11" x14ac:dyDescent="0.2">
      <c r="A245" s="11">
        <v>20635</v>
      </c>
      <c r="B245" s="12">
        <f t="shared" si="6"/>
        <v>206</v>
      </c>
      <c r="C245" s="13" t="s">
        <v>279</v>
      </c>
      <c r="D245" s="14">
        <v>103</v>
      </c>
      <c r="E245" s="15">
        <f t="shared" si="7"/>
        <v>1</v>
      </c>
      <c r="F245" s="14"/>
      <c r="G245" s="13" t="s">
        <v>278</v>
      </c>
      <c r="H245" s="13" t="s">
        <v>279</v>
      </c>
      <c r="I245" s="13"/>
      <c r="J245" s="13"/>
      <c r="K245" s="13"/>
    </row>
    <row r="246" spans="1:11" x14ac:dyDescent="0.2">
      <c r="A246" s="11">
        <v>20636</v>
      </c>
      <c r="B246" s="12">
        <f t="shared" si="6"/>
        <v>206</v>
      </c>
      <c r="C246" s="13" t="s">
        <v>304</v>
      </c>
      <c r="D246" s="14">
        <v>430</v>
      </c>
      <c r="E246" s="15">
        <f t="shared" si="7"/>
        <v>4</v>
      </c>
      <c r="F246" s="14"/>
      <c r="G246" s="13"/>
      <c r="H246" s="13"/>
      <c r="I246" s="13"/>
      <c r="J246" s="13"/>
      <c r="K246" s="13"/>
    </row>
    <row r="247" spans="1:11" x14ac:dyDescent="0.2">
      <c r="A247" s="11">
        <v>20637</v>
      </c>
      <c r="B247" s="12">
        <f t="shared" si="6"/>
        <v>206</v>
      </c>
      <c r="C247" s="13" t="s">
        <v>305</v>
      </c>
      <c r="D247" s="14">
        <v>410</v>
      </c>
      <c r="E247" s="15">
        <f t="shared" si="7"/>
        <v>4</v>
      </c>
      <c r="F247" s="14"/>
      <c r="G247" s="13"/>
      <c r="H247" s="13"/>
      <c r="I247" s="13"/>
      <c r="J247" s="13"/>
      <c r="K247" s="13"/>
    </row>
    <row r="248" spans="1:11" x14ac:dyDescent="0.2">
      <c r="A248" s="11">
        <v>20638</v>
      </c>
      <c r="B248" s="12">
        <f t="shared" si="6"/>
        <v>206</v>
      </c>
      <c r="C248" s="13" t="s">
        <v>306</v>
      </c>
      <c r="D248" s="14">
        <v>410</v>
      </c>
      <c r="E248" s="15">
        <f t="shared" si="7"/>
        <v>4</v>
      </c>
      <c r="F248" s="14"/>
      <c r="G248" s="13"/>
      <c r="H248" s="13"/>
      <c r="I248" s="13"/>
      <c r="J248" s="13"/>
      <c r="K248" s="13"/>
    </row>
    <row r="249" spans="1:11" x14ac:dyDescent="0.2">
      <c r="A249" s="11">
        <v>20639</v>
      </c>
      <c r="B249" s="12">
        <f t="shared" si="6"/>
        <v>206</v>
      </c>
      <c r="C249" s="13" t="s">
        <v>307</v>
      </c>
      <c r="D249" s="14">
        <v>430</v>
      </c>
      <c r="E249" s="15">
        <f t="shared" si="7"/>
        <v>4</v>
      </c>
      <c r="F249" s="14"/>
      <c r="G249" s="13"/>
      <c r="H249" s="13"/>
      <c r="I249" s="13"/>
      <c r="J249" s="13"/>
      <c r="K249" s="13" t="s">
        <v>42</v>
      </c>
    </row>
    <row r="250" spans="1:11" x14ac:dyDescent="0.2">
      <c r="A250" s="11">
        <v>20640</v>
      </c>
      <c r="B250" s="12">
        <f t="shared" si="6"/>
        <v>206</v>
      </c>
      <c r="C250" s="13" t="s">
        <v>308</v>
      </c>
      <c r="D250" s="14">
        <v>410</v>
      </c>
      <c r="E250" s="15">
        <f t="shared" si="7"/>
        <v>4</v>
      </c>
      <c r="F250" s="14"/>
      <c r="G250" s="13"/>
      <c r="H250" s="13"/>
      <c r="I250" s="13"/>
      <c r="J250" s="13"/>
      <c r="K250" s="13"/>
    </row>
    <row r="251" spans="1:11" x14ac:dyDescent="0.2">
      <c r="A251" s="11">
        <v>20642</v>
      </c>
      <c r="B251" s="12">
        <f t="shared" si="6"/>
        <v>206</v>
      </c>
      <c r="C251" s="13" t="s">
        <v>309</v>
      </c>
      <c r="D251" s="14">
        <v>410</v>
      </c>
      <c r="E251" s="15">
        <f t="shared" si="7"/>
        <v>4</v>
      </c>
      <c r="F251" s="14"/>
      <c r="G251" s="13"/>
      <c r="H251" s="13"/>
      <c r="I251" s="13"/>
      <c r="J251" s="13"/>
      <c r="K251" s="13" t="s">
        <v>42</v>
      </c>
    </row>
    <row r="252" spans="1:11" x14ac:dyDescent="0.2">
      <c r="A252" s="11">
        <v>20643</v>
      </c>
      <c r="B252" s="12">
        <f t="shared" si="6"/>
        <v>206</v>
      </c>
      <c r="C252" s="13" t="s">
        <v>310</v>
      </c>
      <c r="D252" s="14">
        <v>410</v>
      </c>
      <c r="E252" s="15">
        <f t="shared" si="7"/>
        <v>4</v>
      </c>
      <c r="F252" s="14"/>
      <c r="G252" s="13"/>
      <c r="H252" s="13"/>
      <c r="I252" s="13"/>
      <c r="J252" s="13"/>
      <c r="K252" s="13"/>
    </row>
    <row r="253" spans="1:11" x14ac:dyDescent="0.2">
      <c r="A253" s="11">
        <v>20644</v>
      </c>
      <c r="B253" s="12">
        <f t="shared" si="6"/>
        <v>206</v>
      </c>
      <c r="C253" s="13" t="s">
        <v>311</v>
      </c>
      <c r="D253" s="14">
        <v>410</v>
      </c>
      <c r="E253" s="15">
        <f t="shared" si="7"/>
        <v>4</v>
      </c>
      <c r="F253" s="14"/>
      <c r="G253" s="13"/>
      <c r="H253" s="13"/>
      <c r="I253" s="13"/>
      <c r="J253" s="13"/>
      <c r="K253" s="13"/>
    </row>
    <row r="254" spans="1:11" x14ac:dyDescent="0.2">
      <c r="A254" s="11">
        <v>20701</v>
      </c>
      <c r="B254" s="12">
        <f t="shared" si="6"/>
        <v>207</v>
      </c>
      <c r="C254" s="13" t="s">
        <v>312</v>
      </c>
      <c r="D254" s="14">
        <v>310</v>
      </c>
      <c r="E254" s="15">
        <f t="shared" si="7"/>
        <v>3</v>
      </c>
      <c r="F254" s="14"/>
      <c r="G254" s="13"/>
      <c r="H254" s="13"/>
      <c r="I254" s="13" t="s">
        <v>227</v>
      </c>
      <c r="J254" s="13" t="s">
        <v>226</v>
      </c>
      <c r="K254" s="13"/>
    </row>
    <row r="255" spans="1:11" x14ac:dyDescent="0.2">
      <c r="A255" s="11">
        <v>20702</v>
      </c>
      <c r="B255" s="12">
        <f t="shared" si="6"/>
        <v>207</v>
      </c>
      <c r="C255" s="13" t="s">
        <v>313</v>
      </c>
      <c r="D255" s="14">
        <v>310</v>
      </c>
      <c r="E255" s="15">
        <f t="shared" si="7"/>
        <v>3</v>
      </c>
      <c r="F255" s="14"/>
      <c r="G255" s="13"/>
      <c r="H255" s="13"/>
      <c r="I255" s="13" t="s">
        <v>227</v>
      </c>
      <c r="J255" s="13" t="s">
        <v>226</v>
      </c>
      <c r="K255" s="13"/>
    </row>
    <row r="256" spans="1:11" x14ac:dyDescent="0.2">
      <c r="A256" s="11">
        <v>20703</v>
      </c>
      <c r="B256" s="12">
        <f t="shared" si="6"/>
        <v>207</v>
      </c>
      <c r="C256" s="13" t="s">
        <v>314</v>
      </c>
      <c r="D256" s="14">
        <v>310</v>
      </c>
      <c r="E256" s="15">
        <f t="shared" si="7"/>
        <v>3</v>
      </c>
      <c r="F256" s="14"/>
      <c r="G256" s="13"/>
      <c r="H256" s="13"/>
      <c r="I256" s="13" t="s">
        <v>227</v>
      </c>
      <c r="J256" s="13" t="s">
        <v>226</v>
      </c>
      <c r="K256" s="13"/>
    </row>
    <row r="257" spans="1:11" x14ac:dyDescent="0.2">
      <c r="A257" s="11">
        <v>20705</v>
      </c>
      <c r="B257" s="12">
        <f t="shared" si="6"/>
        <v>207</v>
      </c>
      <c r="C257" s="13" t="s">
        <v>315</v>
      </c>
      <c r="D257" s="14">
        <v>310</v>
      </c>
      <c r="E257" s="15">
        <f t="shared" si="7"/>
        <v>3</v>
      </c>
      <c r="F257" s="14"/>
      <c r="G257" s="13"/>
      <c r="H257" s="13"/>
      <c r="I257" s="13" t="s">
        <v>227</v>
      </c>
      <c r="J257" s="13" t="s">
        <v>226</v>
      </c>
      <c r="K257" s="13" t="s">
        <v>42</v>
      </c>
    </row>
    <row r="258" spans="1:11" x14ac:dyDescent="0.2">
      <c r="A258" s="11">
        <v>20707</v>
      </c>
      <c r="B258" s="12">
        <f t="shared" ref="B258:B321" si="8">ROUNDDOWN(A258/100,0)</f>
        <v>207</v>
      </c>
      <c r="C258" s="13" t="s">
        <v>316</v>
      </c>
      <c r="D258" s="14">
        <v>310</v>
      </c>
      <c r="E258" s="15">
        <f t="shared" ref="E258:E321" si="9">ROUNDDOWN(D258/100,0)</f>
        <v>3</v>
      </c>
      <c r="F258" s="14"/>
      <c r="G258" s="13"/>
      <c r="H258" s="13"/>
      <c r="I258" s="13" t="s">
        <v>227</v>
      </c>
      <c r="J258" s="13" t="s">
        <v>226</v>
      </c>
      <c r="K258" s="13"/>
    </row>
    <row r="259" spans="1:11" x14ac:dyDescent="0.2">
      <c r="A259" s="11">
        <v>20708</v>
      </c>
      <c r="B259" s="12">
        <f t="shared" si="8"/>
        <v>207</v>
      </c>
      <c r="C259" s="13" t="s">
        <v>317</v>
      </c>
      <c r="D259" s="14">
        <v>410</v>
      </c>
      <c r="E259" s="15">
        <f t="shared" si="9"/>
        <v>4</v>
      </c>
      <c r="F259" s="14"/>
      <c r="G259" s="13"/>
      <c r="H259" s="13"/>
      <c r="I259" s="13"/>
      <c r="J259" s="13"/>
      <c r="K259" s="13" t="s">
        <v>42</v>
      </c>
    </row>
    <row r="260" spans="1:11" x14ac:dyDescent="0.2">
      <c r="A260" s="11">
        <v>20710</v>
      </c>
      <c r="B260" s="12">
        <f t="shared" si="8"/>
        <v>207</v>
      </c>
      <c r="C260" s="13" t="s">
        <v>318</v>
      </c>
      <c r="D260" s="14">
        <v>410</v>
      </c>
      <c r="E260" s="15">
        <f t="shared" si="9"/>
        <v>4</v>
      </c>
      <c r="F260" s="14"/>
      <c r="G260" s="13"/>
      <c r="H260" s="13"/>
      <c r="I260" s="13"/>
      <c r="J260" s="13"/>
      <c r="K260" s="13"/>
    </row>
    <row r="261" spans="1:11" x14ac:dyDescent="0.2">
      <c r="A261" s="11">
        <v>20711</v>
      </c>
      <c r="B261" s="12">
        <f t="shared" si="8"/>
        <v>207</v>
      </c>
      <c r="C261" s="13" t="s">
        <v>319</v>
      </c>
      <c r="D261" s="14">
        <v>310</v>
      </c>
      <c r="E261" s="15">
        <f t="shared" si="9"/>
        <v>3</v>
      </c>
      <c r="F261" s="14"/>
      <c r="G261" s="13"/>
      <c r="H261" s="13"/>
      <c r="I261" s="13" t="s">
        <v>227</v>
      </c>
      <c r="J261" s="13" t="s">
        <v>226</v>
      </c>
      <c r="K261" s="13" t="s">
        <v>42</v>
      </c>
    </row>
    <row r="262" spans="1:11" x14ac:dyDescent="0.2">
      <c r="A262" s="11">
        <v>20712</v>
      </c>
      <c r="B262" s="12">
        <f t="shared" si="8"/>
        <v>207</v>
      </c>
      <c r="C262" s="13" t="s">
        <v>320</v>
      </c>
      <c r="D262" s="14">
        <v>410</v>
      </c>
      <c r="E262" s="15">
        <f t="shared" si="9"/>
        <v>4</v>
      </c>
      <c r="F262" s="14"/>
      <c r="G262" s="13"/>
      <c r="H262" s="13"/>
      <c r="I262" s="13"/>
      <c r="J262" s="13"/>
      <c r="K262" s="13"/>
    </row>
    <row r="263" spans="1:11" x14ac:dyDescent="0.2">
      <c r="A263" s="11">
        <v>20713</v>
      </c>
      <c r="B263" s="12">
        <f t="shared" si="8"/>
        <v>207</v>
      </c>
      <c r="C263" s="13" t="s">
        <v>321</v>
      </c>
      <c r="D263" s="14">
        <v>410</v>
      </c>
      <c r="E263" s="15">
        <f t="shared" si="9"/>
        <v>4</v>
      </c>
      <c r="F263" s="14"/>
      <c r="G263" s="13"/>
      <c r="H263" s="13"/>
      <c r="I263" s="13"/>
      <c r="J263" s="13"/>
      <c r="K263" s="13"/>
    </row>
    <row r="264" spans="1:11" x14ac:dyDescent="0.2">
      <c r="A264" s="11">
        <v>20719</v>
      </c>
      <c r="B264" s="12">
        <f t="shared" si="8"/>
        <v>207</v>
      </c>
      <c r="C264" s="13" t="s">
        <v>322</v>
      </c>
      <c r="D264" s="14">
        <v>310</v>
      </c>
      <c r="E264" s="15">
        <f t="shared" si="9"/>
        <v>3</v>
      </c>
      <c r="F264" s="14"/>
      <c r="G264" s="13"/>
      <c r="H264" s="13"/>
      <c r="I264" s="13" t="s">
        <v>227</v>
      </c>
      <c r="J264" s="13" t="s">
        <v>226</v>
      </c>
      <c r="K264" s="13"/>
    </row>
    <row r="265" spans="1:11" x14ac:dyDescent="0.2">
      <c r="A265" s="11">
        <v>20720</v>
      </c>
      <c r="B265" s="12">
        <f t="shared" si="8"/>
        <v>207</v>
      </c>
      <c r="C265" s="13" t="s">
        <v>323</v>
      </c>
      <c r="D265" s="14">
        <v>410</v>
      </c>
      <c r="E265" s="15">
        <f t="shared" si="9"/>
        <v>4</v>
      </c>
      <c r="F265" s="14"/>
      <c r="G265" s="13"/>
      <c r="H265" s="13"/>
      <c r="I265" s="13"/>
      <c r="J265" s="13"/>
      <c r="K265" s="13"/>
    </row>
    <row r="266" spans="1:11" x14ac:dyDescent="0.2">
      <c r="A266" s="11">
        <v>20721</v>
      </c>
      <c r="B266" s="12">
        <f t="shared" si="8"/>
        <v>207</v>
      </c>
      <c r="C266" s="13" t="s">
        <v>324</v>
      </c>
      <c r="D266" s="14">
        <v>310</v>
      </c>
      <c r="E266" s="15">
        <f t="shared" si="9"/>
        <v>3</v>
      </c>
      <c r="F266" s="14"/>
      <c r="G266" s="13"/>
      <c r="H266" s="13"/>
      <c r="I266" s="13" t="s">
        <v>227</v>
      </c>
      <c r="J266" s="13" t="s">
        <v>226</v>
      </c>
      <c r="K266" s="13"/>
    </row>
    <row r="267" spans="1:11" x14ac:dyDescent="0.2">
      <c r="A267" s="11">
        <v>20722</v>
      </c>
      <c r="B267" s="12">
        <f t="shared" si="8"/>
        <v>207</v>
      </c>
      <c r="C267" s="13" t="s">
        <v>325</v>
      </c>
      <c r="D267" s="14">
        <v>410</v>
      </c>
      <c r="E267" s="15">
        <f t="shared" si="9"/>
        <v>4</v>
      </c>
      <c r="F267" s="14"/>
      <c r="G267" s="13"/>
      <c r="H267" s="13"/>
      <c r="I267" s="13"/>
      <c r="J267" s="13"/>
      <c r="K267" s="13"/>
    </row>
    <row r="268" spans="1:11" x14ac:dyDescent="0.2">
      <c r="A268" s="11">
        <v>20723</v>
      </c>
      <c r="B268" s="12">
        <f t="shared" si="8"/>
        <v>207</v>
      </c>
      <c r="C268" s="13" t="s">
        <v>326</v>
      </c>
      <c r="D268" s="14">
        <v>410</v>
      </c>
      <c r="E268" s="15">
        <f t="shared" si="9"/>
        <v>4</v>
      </c>
      <c r="F268" s="14"/>
      <c r="G268" s="13"/>
      <c r="H268" s="13"/>
      <c r="I268" s="13"/>
      <c r="J268" s="13"/>
      <c r="K268" s="13"/>
    </row>
    <row r="269" spans="1:11" x14ac:dyDescent="0.2">
      <c r="A269" s="11">
        <v>20724</v>
      </c>
      <c r="B269" s="12">
        <f t="shared" si="8"/>
        <v>207</v>
      </c>
      <c r="C269" s="13" t="s">
        <v>327</v>
      </c>
      <c r="D269" s="14">
        <v>310</v>
      </c>
      <c r="E269" s="15">
        <f t="shared" si="9"/>
        <v>3</v>
      </c>
      <c r="F269" s="14"/>
      <c r="G269" s="13"/>
      <c r="H269" s="13"/>
      <c r="I269" s="13" t="s">
        <v>227</v>
      </c>
      <c r="J269" s="13" t="s">
        <v>226</v>
      </c>
      <c r="K269" s="13" t="s">
        <v>42</v>
      </c>
    </row>
    <row r="270" spans="1:11" x14ac:dyDescent="0.2">
      <c r="A270" s="11">
        <v>20725</v>
      </c>
      <c r="B270" s="12">
        <f t="shared" si="8"/>
        <v>207</v>
      </c>
      <c r="C270" s="13" t="s">
        <v>328</v>
      </c>
      <c r="D270" s="14">
        <v>410</v>
      </c>
      <c r="E270" s="15">
        <f t="shared" si="9"/>
        <v>4</v>
      </c>
      <c r="F270" s="14"/>
      <c r="G270" s="13"/>
      <c r="H270" s="13"/>
      <c r="I270" s="13"/>
      <c r="J270" s="13"/>
      <c r="K270" s="13" t="s">
        <v>42</v>
      </c>
    </row>
    <row r="271" spans="1:11" x14ac:dyDescent="0.2">
      <c r="A271" s="11">
        <v>20726</v>
      </c>
      <c r="B271" s="12">
        <f t="shared" si="8"/>
        <v>207</v>
      </c>
      <c r="C271" s="13" t="s">
        <v>329</v>
      </c>
      <c r="D271" s="14">
        <v>310</v>
      </c>
      <c r="E271" s="15">
        <f t="shared" si="9"/>
        <v>3</v>
      </c>
      <c r="F271" s="14"/>
      <c r="G271" s="13"/>
      <c r="H271" s="13"/>
      <c r="I271" s="13" t="s">
        <v>227</v>
      </c>
      <c r="J271" s="13" t="s">
        <v>226</v>
      </c>
      <c r="K271" s="13"/>
    </row>
    <row r="272" spans="1:11" x14ac:dyDescent="0.2">
      <c r="A272" s="11">
        <v>20727</v>
      </c>
      <c r="B272" s="12">
        <f t="shared" si="8"/>
        <v>207</v>
      </c>
      <c r="C272" s="13" t="s">
        <v>330</v>
      </c>
      <c r="D272" s="14">
        <v>102</v>
      </c>
      <c r="E272" s="15">
        <f t="shared" si="9"/>
        <v>1</v>
      </c>
      <c r="F272" s="14"/>
      <c r="G272" s="13" t="s">
        <v>227</v>
      </c>
      <c r="H272" s="13" t="s">
        <v>226</v>
      </c>
      <c r="I272" s="13"/>
      <c r="J272" s="13"/>
      <c r="K272" s="13"/>
    </row>
    <row r="273" spans="1:11" x14ac:dyDescent="0.2">
      <c r="A273" s="11">
        <v>20801</v>
      </c>
      <c r="B273" s="12">
        <f t="shared" si="8"/>
        <v>208</v>
      </c>
      <c r="C273" s="13" t="s">
        <v>331</v>
      </c>
      <c r="D273" s="14">
        <v>430</v>
      </c>
      <c r="E273" s="15">
        <f t="shared" si="9"/>
        <v>4</v>
      </c>
      <c r="F273" s="14"/>
      <c r="G273" s="13"/>
      <c r="H273" s="13"/>
      <c r="I273" s="13"/>
      <c r="J273" s="13"/>
      <c r="K273" s="13"/>
    </row>
    <row r="274" spans="1:11" x14ac:dyDescent="0.2">
      <c r="A274" s="11">
        <v>20802</v>
      </c>
      <c r="B274" s="12">
        <f t="shared" si="8"/>
        <v>208</v>
      </c>
      <c r="C274" s="13" t="s">
        <v>332</v>
      </c>
      <c r="D274" s="14">
        <v>420</v>
      </c>
      <c r="E274" s="15">
        <f t="shared" si="9"/>
        <v>4</v>
      </c>
      <c r="F274" s="14"/>
      <c r="G274" s="13"/>
      <c r="H274" s="13"/>
      <c r="I274" s="13"/>
      <c r="J274" s="13"/>
      <c r="K274" s="13"/>
    </row>
    <row r="275" spans="1:11" x14ac:dyDescent="0.2">
      <c r="A275" s="11">
        <v>20803</v>
      </c>
      <c r="B275" s="12">
        <f t="shared" si="8"/>
        <v>208</v>
      </c>
      <c r="C275" s="13" t="s">
        <v>333</v>
      </c>
      <c r="D275" s="14">
        <v>420</v>
      </c>
      <c r="E275" s="15">
        <f t="shared" si="9"/>
        <v>4</v>
      </c>
      <c r="F275" s="14"/>
      <c r="G275" s="13"/>
      <c r="H275" s="13"/>
      <c r="I275" s="13"/>
      <c r="J275" s="13"/>
      <c r="K275" s="13"/>
    </row>
    <row r="276" spans="1:11" x14ac:dyDescent="0.2">
      <c r="A276" s="11">
        <v>20804</v>
      </c>
      <c r="B276" s="12">
        <f t="shared" si="8"/>
        <v>208</v>
      </c>
      <c r="C276" s="13" t="s">
        <v>334</v>
      </c>
      <c r="D276" s="14">
        <v>430</v>
      </c>
      <c r="E276" s="15">
        <f t="shared" si="9"/>
        <v>4</v>
      </c>
      <c r="F276" s="14"/>
      <c r="G276" s="13"/>
      <c r="H276" s="13"/>
      <c r="I276" s="13"/>
      <c r="J276" s="13"/>
      <c r="K276" s="13" t="s">
        <v>42</v>
      </c>
    </row>
    <row r="277" spans="1:11" x14ac:dyDescent="0.2">
      <c r="A277" s="11">
        <v>20805</v>
      </c>
      <c r="B277" s="12">
        <f t="shared" si="8"/>
        <v>208</v>
      </c>
      <c r="C277" s="13" t="s">
        <v>335</v>
      </c>
      <c r="D277" s="14">
        <v>430</v>
      </c>
      <c r="E277" s="15">
        <f t="shared" si="9"/>
        <v>4</v>
      </c>
      <c r="F277" s="14"/>
      <c r="G277" s="13"/>
      <c r="H277" s="13"/>
      <c r="I277" s="13"/>
      <c r="J277" s="13"/>
      <c r="K277" s="13"/>
    </row>
    <row r="278" spans="1:11" x14ac:dyDescent="0.2">
      <c r="A278" s="11">
        <v>20806</v>
      </c>
      <c r="B278" s="12">
        <f t="shared" si="8"/>
        <v>208</v>
      </c>
      <c r="C278" s="13" t="s">
        <v>336</v>
      </c>
      <c r="D278" s="14">
        <v>310</v>
      </c>
      <c r="E278" s="15">
        <f t="shared" si="9"/>
        <v>3</v>
      </c>
      <c r="F278" s="14"/>
      <c r="G278" s="13"/>
      <c r="H278" s="13"/>
      <c r="I278" s="13" t="s">
        <v>224</v>
      </c>
      <c r="J278" s="13" t="s">
        <v>225</v>
      </c>
      <c r="K278" s="13"/>
    </row>
    <row r="279" spans="1:11" x14ac:dyDescent="0.2">
      <c r="A279" s="11">
        <v>20807</v>
      </c>
      <c r="B279" s="12">
        <f t="shared" si="8"/>
        <v>208</v>
      </c>
      <c r="C279" s="13" t="s">
        <v>337</v>
      </c>
      <c r="D279" s="14">
        <v>430</v>
      </c>
      <c r="E279" s="15">
        <f t="shared" si="9"/>
        <v>4</v>
      </c>
      <c r="F279" s="14"/>
      <c r="G279" s="13"/>
      <c r="H279" s="13"/>
      <c r="I279" s="13"/>
      <c r="J279" s="13"/>
      <c r="K279" s="13"/>
    </row>
    <row r="280" spans="1:11" x14ac:dyDescent="0.2">
      <c r="A280" s="11">
        <v>20808</v>
      </c>
      <c r="B280" s="12">
        <f t="shared" si="8"/>
        <v>208</v>
      </c>
      <c r="C280" s="13" t="s">
        <v>338</v>
      </c>
      <c r="D280" s="14">
        <v>410</v>
      </c>
      <c r="E280" s="15">
        <f t="shared" si="9"/>
        <v>4</v>
      </c>
      <c r="F280" s="14"/>
      <c r="G280" s="13"/>
      <c r="H280" s="13"/>
      <c r="I280" s="13"/>
      <c r="J280" s="13"/>
      <c r="K280" s="13"/>
    </row>
    <row r="281" spans="1:11" x14ac:dyDescent="0.2">
      <c r="A281" s="11">
        <v>20810</v>
      </c>
      <c r="B281" s="12">
        <f t="shared" si="8"/>
        <v>208</v>
      </c>
      <c r="C281" s="13" t="s">
        <v>339</v>
      </c>
      <c r="D281" s="14">
        <v>430</v>
      </c>
      <c r="E281" s="15">
        <f t="shared" si="9"/>
        <v>4</v>
      </c>
      <c r="F281" s="14"/>
      <c r="G281" s="13"/>
      <c r="H281" s="13"/>
      <c r="I281" s="13"/>
      <c r="J281" s="13"/>
      <c r="K281" s="13"/>
    </row>
    <row r="282" spans="1:11" x14ac:dyDescent="0.2">
      <c r="A282" s="11">
        <v>20812</v>
      </c>
      <c r="B282" s="12">
        <f t="shared" si="8"/>
        <v>208</v>
      </c>
      <c r="C282" s="13" t="s">
        <v>340</v>
      </c>
      <c r="D282" s="14">
        <v>410</v>
      </c>
      <c r="E282" s="15">
        <f t="shared" si="9"/>
        <v>4</v>
      </c>
      <c r="F282" s="14"/>
      <c r="G282" s="13"/>
      <c r="H282" s="13"/>
      <c r="I282" s="13"/>
      <c r="J282" s="13"/>
      <c r="K282" s="13"/>
    </row>
    <row r="283" spans="1:11" x14ac:dyDescent="0.2">
      <c r="A283" s="11">
        <v>20813</v>
      </c>
      <c r="B283" s="12">
        <f t="shared" si="8"/>
        <v>208</v>
      </c>
      <c r="C283" s="13" t="s">
        <v>341</v>
      </c>
      <c r="D283" s="14">
        <v>410</v>
      </c>
      <c r="E283" s="15">
        <f t="shared" si="9"/>
        <v>4</v>
      </c>
      <c r="F283" s="14"/>
      <c r="G283" s="13"/>
      <c r="H283" s="13"/>
      <c r="I283" s="13"/>
      <c r="J283" s="13"/>
      <c r="K283" s="13" t="s">
        <v>42</v>
      </c>
    </row>
    <row r="284" spans="1:11" x14ac:dyDescent="0.2">
      <c r="A284" s="11">
        <v>20815</v>
      </c>
      <c r="B284" s="12">
        <f t="shared" si="8"/>
        <v>208</v>
      </c>
      <c r="C284" s="13" t="s">
        <v>342</v>
      </c>
      <c r="D284" s="14">
        <v>420</v>
      </c>
      <c r="E284" s="15">
        <f t="shared" si="9"/>
        <v>4</v>
      </c>
      <c r="F284" s="14"/>
      <c r="G284" s="13"/>
      <c r="H284" s="13"/>
      <c r="I284" s="13"/>
      <c r="J284" s="13"/>
      <c r="K284" s="13"/>
    </row>
    <row r="285" spans="1:11" x14ac:dyDescent="0.2">
      <c r="A285" s="11">
        <v>20817</v>
      </c>
      <c r="B285" s="12">
        <f t="shared" si="8"/>
        <v>208</v>
      </c>
      <c r="C285" s="13" t="s">
        <v>343</v>
      </c>
      <c r="D285" s="14">
        <v>210</v>
      </c>
      <c r="E285" s="15">
        <f t="shared" si="9"/>
        <v>2</v>
      </c>
      <c r="F285" s="14"/>
      <c r="G285" s="13" t="s">
        <v>344</v>
      </c>
      <c r="H285" s="13" t="s">
        <v>343</v>
      </c>
      <c r="I285" s="13"/>
      <c r="J285" s="13"/>
      <c r="K285" s="13"/>
    </row>
    <row r="286" spans="1:11" x14ac:dyDescent="0.2">
      <c r="A286" s="11">
        <v>20901</v>
      </c>
      <c r="B286" s="12">
        <f t="shared" si="8"/>
        <v>209</v>
      </c>
      <c r="C286" s="13" t="s">
        <v>345</v>
      </c>
      <c r="D286" s="14">
        <v>410</v>
      </c>
      <c r="E286" s="15">
        <f t="shared" si="9"/>
        <v>4</v>
      </c>
      <c r="F286" s="14"/>
      <c r="G286" s="13"/>
      <c r="H286" s="13"/>
      <c r="I286" s="13"/>
      <c r="J286" s="13"/>
      <c r="K286" s="13"/>
    </row>
    <row r="287" spans="1:11" x14ac:dyDescent="0.2">
      <c r="A287" s="11">
        <v>20905</v>
      </c>
      <c r="B287" s="12">
        <f t="shared" si="8"/>
        <v>209</v>
      </c>
      <c r="C287" s="13" t="s">
        <v>346</v>
      </c>
      <c r="D287" s="14">
        <v>103</v>
      </c>
      <c r="E287" s="15">
        <f t="shared" si="9"/>
        <v>1</v>
      </c>
      <c r="F287" s="14"/>
      <c r="G287" s="13" t="s">
        <v>347</v>
      </c>
      <c r="H287" s="13" t="s">
        <v>348</v>
      </c>
      <c r="I287" s="13"/>
      <c r="J287" s="13"/>
      <c r="K287" s="13"/>
    </row>
    <row r="288" spans="1:11" x14ac:dyDescent="0.2">
      <c r="A288" s="11">
        <v>20909</v>
      </c>
      <c r="B288" s="12">
        <f t="shared" si="8"/>
        <v>209</v>
      </c>
      <c r="C288" s="13" t="s">
        <v>349</v>
      </c>
      <c r="D288" s="14">
        <v>410</v>
      </c>
      <c r="E288" s="15">
        <f t="shared" si="9"/>
        <v>4</v>
      </c>
      <c r="F288" s="14"/>
      <c r="G288" s="13"/>
      <c r="H288" s="13"/>
      <c r="I288" s="13"/>
      <c r="J288" s="13"/>
      <c r="K288" s="13"/>
    </row>
    <row r="289" spans="1:11" x14ac:dyDescent="0.2">
      <c r="A289" s="11">
        <v>20911</v>
      </c>
      <c r="B289" s="12">
        <f t="shared" si="8"/>
        <v>209</v>
      </c>
      <c r="C289" s="13" t="s">
        <v>350</v>
      </c>
      <c r="D289" s="14">
        <v>410</v>
      </c>
      <c r="E289" s="15">
        <f t="shared" si="9"/>
        <v>4</v>
      </c>
      <c r="F289" s="14"/>
      <c r="G289" s="13"/>
      <c r="H289" s="13"/>
      <c r="I289" s="13"/>
      <c r="J289" s="13"/>
      <c r="K289" s="13"/>
    </row>
    <row r="290" spans="1:11" x14ac:dyDescent="0.2">
      <c r="A290" s="11">
        <v>20912</v>
      </c>
      <c r="B290" s="12">
        <f t="shared" si="8"/>
        <v>209</v>
      </c>
      <c r="C290" s="13" t="s">
        <v>351</v>
      </c>
      <c r="D290" s="14">
        <v>410</v>
      </c>
      <c r="E290" s="15">
        <f t="shared" si="9"/>
        <v>4</v>
      </c>
      <c r="F290" s="14"/>
      <c r="G290" s="13"/>
      <c r="H290" s="13"/>
      <c r="I290" s="13"/>
      <c r="J290" s="13"/>
      <c r="K290" s="13"/>
    </row>
    <row r="291" spans="1:11" x14ac:dyDescent="0.2">
      <c r="A291" s="11">
        <v>20913</v>
      </c>
      <c r="B291" s="12">
        <f t="shared" si="8"/>
        <v>209</v>
      </c>
      <c r="C291" s="13" t="s">
        <v>352</v>
      </c>
      <c r="D291" s="14">
        <v>310</v>
      </c>
      <c r="E291" s="15">
        <f t="shared" si="9"/>
        <v>3</v>
      </c>
      <c r="F291" s="14"/>
      <c r="G291" s="13"/>
      <c r="H291" s="13"/>
      <c r="I291" s="13" t="s">
        <v>347</v>
      </c>
      <c r="J291" s="13" t="s">
        <v>348</v>
      </c>
      <c r="K291" s="13"/>
    </row>
    <row r="292" spans="1:11" x14ac:dyDescent="0.2">
      <c r="A292" s="11">
        <v>20914</v>
      </c>
      <c r="B292" s="12">
        <f t="shared" si="8"/>
        <v>209</v>
      </c>
      <c r="C292" s="13" t="s">
        <v>353</v>
      </c>
      <c r="D292" s="14">
        <v>410</v>
      </c>
      <c r="E292" s="15">
        <f t="shared" si="9"/>
        <v>4</v>
      </c>
      <c r="F292" s="14"/>
      <c r="G292" s="13"/>
      <c r="H292" s="13"/>
      <c r="I292" s="13"/>
      <c r="J292" s="13"/>
      <c r="K292" s="13"/>
    </row>
    <row r="293" spans="1:11" x14ac:dyDescent="0.2">
      <c r="A293" s="11">
        <v>20918</v>
      </c>
      <c r="B293" s="12">
        <f t="shared" si="8"/>
        <v>209</v>
      </c>
      <c r="C293" s="13" t="s">
        <v>354</v>
      </c>
      <c r="D293" s="14">
        <v>410</v>
      </c>
      <c r="E293" s="15">
        <f t="shared" si="9"/>
        <v>4</v>
      </c>
      <c r="F293" s="14"/>
      <c r="G293" s="13"/>
      <c r="H293" s="13"/>
      <c r="I293" s="13"/>
      <c r="J293" s="13"/>
      <c r="K293" s="13"/>
    </row>
    <row r="294" spans="1:11" x14ac:dyDescent="0.2">
      <c r="A294" s="11">
        <v>20923</v>
      </c>
      <c r="B294" s="12">
        <f t="shared" si="8"/>
        <v>209</v>
      </c>
      <c r="C294" s="13" t="s">
        <v>348</v>
      </c>
      <c r="D294" s="14">
        <v>103</v>
      </c>
      <c r="E294" s="15">
        <f t="shared" si="9"/>
        <v>1</v>
      </c>
      <c r="F294" s="14"/>
      <c r="G294" s="13" t="s">
        <v>347</v>
      </c>
      <c r="H294" s="13" t="s">
        <v>348</v>
      </c>
      <c r="I294" s="13"/>
      <c r="J294" s="13"/>
      <c r="K294" s="13"/>
    </row>
    <row r="295" spans="1:11" x14ac:dyDescent="0.2">
      <c r="A295" s="11">
        <v>21001</v>
      </c>
      <c r="B295" s="12">
        <f t="shared" si="8"/>
        <v>210</v>
      </c>
      <c r="C295" s="13" t="s">
        <v>355</v>
      </c>
      <c r="D295" s="14">
        <v>420</v>
      </c>
      <c r="E295" s="15">
        <f t="shared" si="9"/>
        <v>4</v>
      </c>
      <c r="F295" s="14"/>
      <c r="G295" s="13"/>
      <c r="H295" s="13"/>
      <c r="I295" s="13"/>
      <c r="J295" s="13"/>
      <c r="K295" s="13"/>
    </row>
    <row r="296" spans="1:11" x14ac:dyDescent="0.2">
      <c r="A296" s="11">
        <v>21002</v>
      </c>
      <c r="B296" s="12">
        <f t="shared" si="8"/>
        <v>210</v>
      </c>
      <c r="C296" s="13" t="s">
        <v>356</v>
      </c>
      <c r="D296" s="14">
        <v>210</v>
      </c>
      <c r="E296" s="15">
        <f t="shared" si="9"/>
        <v>2</v>
      </c>
      <c r="F296" s="14"/>
      <c r="G296" s="13" t="s">
        <v>357</v>
      </c>
      <c r="H296" s="13" t="s">
        <v>356</v>
      </c>
      <c r="I296" s="13"/>
      <c r="J296" s="13"/>
      <c r="K296" s="13"/>
    </row>
    <row r="297" spans="1:11" x14ac:dyDescent="0.2">
      <c r="A297" s="11">
        <v>21003</v>
      </c>
      <c r="B297" s="12">
        <f t="shared" si="8"/>
        <v>210</v>
      </c>
      <c r="C297" s="13" t="s">
        <v>358</v>
      </c>
      <c r="D297" s="14">
        <v>410</v>
      </c>
      <c r="E297" s="15">
        <f t="shared" si="9"/>
        <v>4</v>
      </c>
      <c r="F297" s="14"/>
      <c r="G297" s="13"/>
      <c r="H297" s="13"/>
      <c r="I297" s="13"/>
      <c r="J297" s="13"/>
      <c r="K297" s="13"/>
    </row>
    <row r="298" spans="1:11" x14ac:dyDescent="0.2">
      <c r="A298" s="11">
        <v>21004</v>
      </c>
      <c r="B298" s="12">
        <f t="shared" si="8"/>
        <v>210</v>
      </c>
      <c r="C298" s="13" t="s">
        <v>359</v>
      </c>
      <c r="D298" s="14">
        <v>420</v>
      </c>
      <c r="E298" s="15">
        <f t="shared" si="9"/>
        <v>4</v>
      </c>
      <c r="F298" s="14"/>
      <c r="G298" s="13"/>
      <c r="H298" s="13"/>
      <c r="I298" s="13"/>
      <c r="J298" s="13"/>
      <c r="K298" s="13"/>
    </row>
    <row r="299" spans="1:11" x14ac:dyDescent="0.2">
      <c r="A299" s="11">
        <v>21005</v>
      </c>
      <c r="B299" s="12">
        <f t="shared" si="8"/>
        <v>210</v>
      </c>
      <c r="C299" s="13" t="s">
        <v>360</v>
      </c>
      <c r="D299" s="14">
        <v>420</v>
      </c>
      <c r="E299" s="15">
        <f t="shared" si="9"/>
        <v>4</v>
      </c>
      <c r="F299" s="14"/>
      <c r="G299" s="13"/>
      <c r="H299" s="13"/>
      <c r="I299" s="13"/>
      <c r="J299" s="13"/>
      <c r="K299" s="13"/>
    </row>
    <row r="300" spans="1:11" x14ac:dyDescent="0.2">
      <c r="A300" s="11">
        <v>21006</v>
      </c>
      <c r="B300" s="12">
        <f t="shared" si="8"/>
        <v>210</v>
      </c>
      <c r="C300" s="13" t="s">
        <v>361</v>
      </c>
      <c r="D300" s="14">
        <v>410</v>
      </c>
      <c r="E300" s="15">
        <f t="shared" si="9"/>
        <v>4</v>
      </c>
      <c r="F300" s="14"/>
      <c r="G300" s="13"/>
      <c r="H300" s="13"/>
      <c r="I300" s="13"/>
      <c r="J300" s="13"/>
      <c r="K300" s="13" t="s">
        <v>42</v>
      </c>
    </row>
    <row r="301" spans="1:11" x14ac:dyDescent="0.2">
      <c r="A301" s="11">
        <v>21007</v>
      </c>
      <c r="B301" s="12">
        <f t="shared" si="8"/>
        <v>210</v>
      </c>
      <c r="C301" s="13" t="s">
        <v>362</v>
      </c>
      <c r="D301" s="14">
        <v>430</v>
      </c>
      <c r="E301" s="15">
        <f t="shared" si="9"/>
        <v>4</v>
      </c>
      <c r="F301" s="14"/>
      <c r="G301" s="13"/>
      <c r="H301" s="13"/>
      <c r="I301" s="13"/>
      <c r="J301" s="13"/>
      <c r="K301" s="13" t="s">
        <v>42</v>
      </c>
    </row>
    <row r="302" spans="1:11" x14ac:dyDescent="0.2">
      <c r="A302" s="11">
        <v>21008</v>
      </c>
      <c r="B302" s="12">
        <f t="shared" si="8"/>
        <v>210</v>
      </c>
      <c r="C302" s="13" t="s">
        <v>363</v>
      </c>
      <c r="D302" s="14">
        <v>410</v>
      </c>
      <c r="E302" s="15">
        <f t="shared" si="9"/>
        <v>4</v>
      </c>
      <c r="F302" s="14"/>
      <c r="G302" s="13"/>
      <c r="H302" s="13"/>
      <c r="I302" s="13"/>
      <c r="J302" s="13"/>
      <c r="K302" s="13"/>
    </row>
    <row r="303" spans="1:11" x14ac:dyDescent="0.2">
      <c r="A303" s="11">
        <v>21009</v>
      </c>
      <c r="B303" s="12">
        <f t="shared" si="8"/>
        <v>210</v>
      </c>
      <c r="C303" s="13" t="s">
        <v>364</v>
      </c>
      <c r="D303" s="14">
        <v>410</v>
      </c>
      <c r="E303" s="15">
        <f t="shared" si="9"/>
        <v>4</v>
      </c>
      <c r="F303" s="14"/>
      <c r="G303" s="13"/>
      <c r="H303" s="13"/>
      <c r="I303" s="13"/>
      <c r="J303" s="13"/>
      <c r="K303" s="13" t="s">
        <v>42</v>
      </c>
    </row>
    <row r="304" spans="1:11" x14ac:dyDescent="0.2">
      <c r="A304" s="11">
        <v>21010</v>
      </c>
      <c r="B304" s="12">
        <f t="shared" si="8"/>
        <v>210</v>
      </c>
      <c r="C304" s="13" t="s">
        <v>365</v>
      </c>
      <c r="D304" s="14">
        <v>420</v>
      </c>
      <c r="E304" s="15">
        <f t="shared" si="9"/>
        <v>4</v>
      </c>
      <c r="F304" s="14"/>
      <c r="G304" s="13"/>
      <c r="H304" s="13"/>
      <c r="I304" s="13"/>
      <c r="J304" s="13"/>
      <c r="K304" s="13"/>
    </row>
    <row r="305" spans="1:11" x14ac:dyDescent="0.2">
      <c r="A305" s="11">
        <v>30101</v>
      </c>
      <c r="B305" s="12">
        <f t="shared" si="8"/>
        <v>301</v>
      </c>
      <c r="C305" s="13" t="s">
        <v>366</v>
      </c>
      <c r="D305" s="14">
        <v>102</v>
      </c>
      <c r="E305" s="15">
        <f t="shared" si="9"/>
        <v>1</v>
      </c>
      <c r="F305" s="14"/>
      <c r="G305" s="13" t="s">
        <v>367</v>
      </c>
      <c r="H305" s="13" t="s">
        <v>366</v>
      </c>
      <c r="I305" s="13"/>
      <c r="J305" s="13"/>
      <c r="K305" s="13"/>
    </row>
    <row r="306" spans="1:11" x14ac:dyDescent="0.2">
      <c r="A306" s="11">
        <v>30201</v>
      </c>
      <c r="B306" s="12">
        <f t="shared" si="8"/>
        <v>302</v>
      </c>
      <c r="C306" s="13" t="s">
        <v>368</v>
      </c>
      <c r="D306" s="14">
        <v>102</v>
      </c>
      <c r="E306" s="15">
        <f t="shared" si="9"/>
        <v>1</v>
      </c>
      <c r="F306" s="14"/>
      <c r="G306" s="13" t="s">
        <v>369</v>
      </c>
      <c r="H306" s="13" t="s">
        <v>370</v>
      </c>
      <c r="I306" s="13"/>
      <c r="J306" s="13"/>
      <c r="K306" s="13"/>
    </row>
    <row r="307" spans="1:11" x14ac:dyDescent="0.2">
      <c r="A307" s="11">
        <v>30301</v>
      </c>
      <c r="B307" s="12">
        <f t="shared" si="8"/>
        <v>303</v>
      </c>
      <c r="C307" s="13" t="s">
        <v>371</v>
      </c>
      <c r="D307" s="14">
        <v>220</v>
      </c>
      <c r="E307" s="15">
        <f t="shared" si="9"/>
        <v>2</v>
      </c>
      <c r="F307" s="14"/>
      <c r="G307" s="13" t="s">
        <v>372</v>
      </c>
      <c r="H307" s="13" t="s">
        <v>373</v>
      </c>
      <c r="I307" s="13"/>
      <c r="J307" s="13"/>
      <c r="K307" s="13"/>
    </row>
    <row r="308" spans="1:11" x14ac:dyDescent="0.2">
      <c r="A308" s="11">
        <v>30401</v>
      </c>
      <c r="B308" s="12">
        <f t="shared" si="8"/>
        <v>304</v>
      </c>
      <c r="C308" s="13" t="s">
        <v>374</v>
      </c>
      <c r="D308" s="14">
        <v>102</v>
      </c>
      <c r="E308" s="15">
        <f t="shared" si="9"/>
        <v>1</v>
      </c>
      <c r="F308" s="14"/>
      <c r="G308" s="13" t="s">
        <v>116</v>
      </c>
      <c r="H308" s="13" t="s">
        <v>117</v>
      </c>
      <c r="I308" s="13"/>
      <c r="J308" s="13"/>
      <c r="K308" s="13"/>
    </row>
    <row r="309" spans="1:11" x14ac:dyDescent="0.2">
      <c r="A309" s="11">
        <v>30501</v>
      </c>
      <c r="B309" s="12">
        <f t="shared" si="8"/>
        <v>305</v>
      </c>
      <c r="C309" s="13" t="s">
        <v>375</v>
      </c>
      <c r="D309" s="14">
        <v>410</v>
      </c>
      <c r="E309" s="15">
        <f t="shared" si="9"/>
        <v>4</v>
      </c>
      <c r="F309" s="14"/>
      <c r="G309" s="13"/>
      <c r="H309" s="13"/>
      <c r="I309" s="13"/>
      <c r="J309" s="13"/>
      <c r="K309" s="13"/>
    </row>
    <row r="310" spans="1:11" x14ac:dyDescent="0.2">
      <c r="A310" s="11">
        <v>30502</v>
      </c>
      <c r="B310" s="12">
        <f t="shared" si="8"/>
        <v>305</v>
      </c>
      <c r="C310" s="13" t="s">
        <v>376</v>
      </c>
      <c r="D310" s="14">
        <v>103</v>
      </c>
      <c r="E310" s="15">
        <f t="shared" si="9"/>
        <v>1</v>
      </c>
      <c r="F310" s="14"/>
      <c r="G310" s="13" t="s">
        <v>377</v>
      </c>
      <c r="H310" s="13" t="s">
        <v>376</v>
      </c>
      <c r="I310" s="13"/>
      <c r="J310" s="13"/>
      <c r="K310" s="13"/>
    </row>
    <row r="311" spans="1:11" x14ac:dyDescent="0.2">
      <c r="A311" s="11">
        <v>30503</v>
      </c>
      <c r="B311" s="12">
        <f t="shared" si="8"/>
        <v>305</v>
      </c>
      <c r="C311" s="13" t="s">
        <v>378</v>
      </c>
      <c r="D311" s="14">
        <v>310</v>
      </c>
      <c r="E311" s="15">
        <f t="shared" si="9"/>
        <v>3</v>
      </c>
      <c r="F311" s="14"/>
      <c r="G311" s="13"/>
      <c r="H311" s="13"/>
      <c r="I311" s="13" t="s">
        <v>377</v>
      </c>
      <c r="J311" s="13" t="s">
        <v>376</v>
      </c>
      <c r="K311" s="13"/>
    </row>
    <row r="312" spans="1:11" x14ac:dyDescent="0.2">
      <c r="A312" s="11">
        <v>30504</v>
      </c>
      <c r="B312" s="12">
        <f t="shared" si="8"/>
        <v>305</v>
      </c>
      <c r="C312" s="13" t="s">
        <v>379</v>
      </c>
      <c r="D312" s="14">
        <v>410</v>
      </c>
      <c r="E312" s="15">
        <f t="shared" si="9"/>
        <v>4</v>
      </c>
      <c r="F312" s="14"/>
      <c r="G312" s="13"/>
      <c r="H312" s="13"/>
      <c r="I312" s="13"/>
      <c r="J312" s="13"/>
      <c r="K312" s="13"/>
    </row>
    <row r="313" spans="1:11" x14ac:dyDescent="0.2">
      <c r="A313" s="11">
        <v>30506</v>
      </c>
      <c r="B313" s="12">
        <f t="shared" si="8"/>
        <v>305</v>
      </c>
      <c r="C313" s="13" t="s">
        <v>380</v>
      </c>
      <c r="D313" s="14">
        <v>310</v>
      </c>
      <c r="E313" s="15">
        <f t="shared" si="9"/>
        <v>3</v>
      </c>
      <c r="F313" s="14"/>
      <c r="G313" s="13"/>
      <c r="H313" s="13"/>
      <c r="I313" s="13" t="s">
        <v>381</v>
      </c>
      <c r="J313" s="13" t="s">
        <v>382</v>
      </c>
      <c r="K313" s="13"/>
    </row>
    <row r="314" spans="1:11" x14ac:dyDescent="0.2">
      <c r="A314" s="11">
        <v>30507</v>
      </c>
      <c r="B314" s="12">
        <f t="shared" si="8"/>
        <v>305</v>
      </c>
      <c r="C314" s="13" t="s">
        <v>383</v>
      </c>
      <c r="D314" s="14">
        <v>410</v>
      </c>
      <c r="E314" s="15">
        <f t="shared" si="9"/>
        <v>4</v>
      </c>
      <c r="F314" s="14"/>
      <c r="G314" s="13"/>
      <c r="H314" s="13"/>
      <c r="I314" s="13"/>
      <c r="J314" s="13"/>
      <c r="K314" s="13"/>
    </row>
    <row r="315" spans="1:11" x14ac:dyDescent="0.2">
      <c r="A315" s="11">
        <v>30508</v>
      </c>
      <c r="B315" s="12">
        <f t="shared" si="8"/>
        <v>305</v>
      </c>
      <c r="C315" s="13" t="s">
        <v>384</v>
      </c>
      <c r="D315" s="14">
        <v>103</v>
      </c>
      <c r="E315" s="15">
        <f t="shared" si="9"/>
        <v>1</v>
      </c>
      <c r="F315" s="14"/>
      <c r="G315" s="13" t="s">
        <v>385</v>
      </c>
      <c r="H315" s="13" t="s">
        <v>386</v>
      </c>
      <c r="I315" s="13"/>
      <c r="J315" s="13"/>
      <c r="K315" s="13"/>
    </row>
    <row r="316" spans="1:11" x14ac:dyDescent="0.2">
      <c r="A316" s="11">
        <v>30509</v>
      </c>
      <c r="B316" s="12">
        <f t="shared" si="8"/>
        <v>305</v>
      </c>
      <c r="C316" s="13" t="s">
        <v>387</v>
      </c>
      <c r="D316" s="14">
        <v>410</v>
      </c>
      <c r="E316" s="15">
        <f t="shared" si="9"/>
        <v>4</v>
      </c>
      <c r="F316" s="14"/>
      <c r="G316" s="13"/>
      <c r="H316" s="13"/>
      <c r="I316" s="13"/>
      <c r="J316" s="13"/>
      <c r="K316" s="13"/>
    </row>
    <row r="317" spans="1:11" x14ac:dyDescent="0.2">
      <c r="A317" s="11">
        <v>30510</v>
      </c>
      <c r="B317" s="12">
        <f t="shared" si="8"/>
        <v>305</v>
      </c>
      <c r="C317" s="13" t="s">
        <v>388</v>
      </c>
      <c r="D317" s="14">
        <v>410</v>
      </c>
      <c r="E317" s="15">
        <f t="shared" si="9"/>
        <v>4</v>
      </c>
      <c r="F317" s="14"/>
      <c r="G317" s="13"/>
      <c r="H317" s="13"/>
      <c r="I317" s="13"/>
      <c r="J317" s="13"/>
      <c r="K317" s="13"/>
    </row>
    <row r="318" spans="1:11" x14ac:dyDescent="0.2">
      <c r="A318" s="11">
        <v>30511</v>
      </c>
      <c r="B318" s="12">
        <f t="shared" si="8"/>
        <v>305</v>
      </c>
      <c r="C318" s="13" t="s">
        <v>389</v>
      </c>
      <c r="D318" s="14">
        <v>310</v>
      </c>
      <c r="E318" s="15">
        <f t="shared" si="9"/>
        <v>3</v>
      </c>
      <c r="F318" s="14"/>
      <c r="G318" s="13"/>
      <c r="H318" s="13"/>
      <c r="I318" s="13" t="s">
        <v>377</v>
      </c>
      <c r="J318" s="13" t="s">
        <v>376</v>
      </c>
      <c r="K318" s="13"/>
    </row>
    <row r="319" spans="1:11" x14ac:dyDescent="0.2">
      <c r="A319" s="11">
        <v>30512</v>
      </c>
      <c r="B319" s="12">
        <f t="shared" si="8"/>
        <v>305</v>
      </c>
      <c r="C319" s="13" t="s">
        <v>390</v>
      </c>
      <c r="D319" s="14">
        <v>310</v>
      </c>
      <c r="E319" s="15">
        <f t="shared" si="9"/>
        <v>3</v>
      </c>
      <c r="F319" s="14"/>
      <c r="G319" s="13"/>
      <c r="H319" s="13"/>
      <c r="I319" s="13" t="s">
        <v>377</v>
      </c>
      <c r="J319" s="13" t="s">
        <v>376</v>
      </c>
      <c r="K319" s="13"/>
    </row>
    <row r="320" spans="1:11" x14ac:dyDescent="0.2">
      <c r="A320" s="11">
        <v>30514</v>
      </c>
      <c r="B320" s="12">
        <f t="shared" si="8"/>
        <v>305</v>
      </c>
      <c r="C320" s="13" t="s">
        <v>391</v>
      </c>
      <c r="D320" s="14">
        <v>410</v>
      </c>
      <c r="E320" s="15">
        <f t="shared" si="9"/>
        <v>4</v>
      </c>
      <c r="F320" s="14"/>
      <c r="G320" s="13"/>
      <c r="H320" s="13"/>
      <c r="I320" s="13"/>
      <c r="J320" s="13"/>
      <c r="K320" s="13"/>
    </row>
    <row r="321" spans="1:11" x14ac:dyDescent="0.2">
      <c r="A321" s="11">
        <v>30515</v>
      </c>
      <c r="B321" s="12">
        <f t="shared" si="8"/>
        <v>305</v>
      </c>
      <c r="C321" s="13" t="s">
        <v>392</v>
      </c>
      <c r="D321" s="14">
        <v>310</v>
      </c>
      <c r="E321" s="15">
        <f t="shared" si="9"/>
        <v>3</v>
      </c>
      <c r="F321" s="14"/>
      <c r="G321" s="13"/>
      <c r="H321" s="13"/>
      <c r="I321" s="13" t="s">
        <v>381</v>
      </c>
      <c r="J321" s="13" t="s">
        <v>382</v>
      </c>
      <c r="K321" s="13"/>
    </row>
    <row r="322" spans="1:11" x14ac:dyDescent="0.2">
      <c r="A322" s="11">
        <v>30516</v>
      </c>
      <c r="B322" s="12">
        <f t="shared" ref="B322:B385" si="10">ROUNDDOWN(A322/100,0)</f>
        <v>305</v>
      </c>
      <c r="C322" s="13" t="s">
        <v>393</v>
      </c>
      <c r="D322" s="14">
        <v>430</v>
      </c>
      <c r="E322" s="15">
        <f t="shared" ref="E322:E385" si="11">ROUNDDOWN(D322/100,0)</f>
        <v>4</v>
      </c>
      <c r="F322" s="14"/>
      <c r="G322" s="13"/>
      <c r="H322" s="13"/>
      <c r="I322" s="13"/>
      <c r="J322" s="13"/>
      <c r="K322" s="13"/>
    </row>
    <row r="323" spans="1:11" x14ac:dyDescent="0.2">
      <c r="A323" s="11">
        <v>30517</v>
      </c>
      <c r="B323" s="12">
        <f t="shared" si="10"/>
        <v>305</v>
      </c>
      <c r="C323" s="13" t="s">
        <v>394</v>
      </c>
      <c r="D323" s="14">
        <v>410</v>
      </c>
      <c r="E323" s="15">
        <f t="shared" si="11"/>
        <v>4</v>
      </c>
      <c r="F323" s="14"/>
      <c r="G323" s="13"/>
      <c r="H323" s="13"/>
      <c r="I323" s="13"/>
      <c r="J323" s="13"/>
      <c r="K323" s="13"/>
    </row>
    <row r="324" spans="1:11" x14ac:dyDescent="0.2">
      <c r="A324" s="11">
        <v>30520</v>
      </c>
      <c r="B324" s="12">
        <f t="shared" si="10"/>
        <v>305</v>
      </c>
      <c r="C324" s="13" t="s">
        <v>395</v>
      </c>
      <c r="D324" s="14">
        <v>310</v>
      </c>
      <c r="E324" s="15">
        <f t="shared" si="11"/>
        <v>3</v>
      </c>
      <c r="F324" s="14"/>
      <c r="G324" s="13"/>
      <c r="H324" s="13"/>
      <c r="I324" s="13" t="s">
        <v>377</v>
      </c>
      <c r="J324" s="13" t="s">
        <v>376</v>
      </c>
      <c r="K324" s="13"/>
    </row>
    <row r="325" spans="1:11" x14ac:dyDescent="0.2">
      <c r="A325" s="11">
        <v>30521</v>
      </c>
      <c r="B325" s="12">
        <f t="shared" si="10"/>
        <v>305</v>
      </c>
      <c r="C325" s="13" t="s">
        <v>396</v>
      </c>
      <c r="D325" s="14">
        <v>410</v>
      </c>
      <c r="E325" s="15">
        <f t="shared" si="11"/>
        <v>4</v>
      </c>
      <c r="F325" s="14"/>
      <c r="G325" s="13"/>
      <c r="H325" s="13"/>
      <c r="I325" s="13"/>
      <c r="J325" s="13"/>
      <c r="K325" s="13"/>
    </row>
    <row r="326" spans="1:11" x14ac:dyDescent="0.2">
      <c r="A326" s="11">
        <v>30522</v>
      </c>
      <c r="B326" s="12">
        <f t="shared" si="10"/>
        <v>305</v>
      </c>
      <c r="C326" s="13" t="s">
        <v>397</v>
      </c>
      <c r="D326" s="14">
        <v>310</v>
      </c>
      <c r="E326" s="15">
        <f t="shared" si="11"/>
        <v>3</v>
      </c>
      <c r="F326" s="14"/>
      <c r="G326" s="13"/>
      <c r="H326" s="13"/>
      <c r="I326" s="13" t="s">
        <v>377</v>
      </c>
      <c r="J326" s="13" t="s">
        <v>376</v>
      </c>
      <c r="K326" s="13"/>
    </row>
    <row r="327" spans="1:11" x14ac:dyDescent="0.2">
      <c r="A327" s="11">
        <v>30524</v>
      </c>
      <c r="B327" s="12">
        <f t="shared" si="10"/>
        <v>305</v>
      </c>
      <c r="C327" s="13" t="s">
        <v>398</v>
      </c>
      <c r="D327" s="14">
        <v>420</v>
      </c>
      <c r="E327" s="15">
        <f t="shared" si="11"/>
        <v>4</v>
      </c>
      <c r="F327" s="14"/>
      <c r="G327" s="13"/>
      <c r="H327" s="13"/>
      <c r="I327" s="13"/>
      <c r="J327" s="13"/>
      <c r="K327" s="13"/>
    </row>
    <row r="328" spans="1:11" x14ac:dyDescent="0.2">
      <c r="A328" s="11">
        <v>30526</v>
      </c>
      <c r="B328" s="12">
        <f t="shared" si="10"/>
        <v>305</v>
      </c>
      <c r="C328" s="13" t="s">
        <v>399</v>
      </c>
      <c r="D328" s="14">
        <v>430</v>
      </c>
      <c r="E328" s="15">
        <f t="shared" si="11"/>
        <v>4</v>
      </c>
      <c r="F328" s="14"/>
      <c r="G328" s="13"/>
      <c r="H328" s="13"/>
      <c r="I328" s="13"/>
      <c r="J328" s="13"/>
      <c r="K328" s="13"/>
    </row>
    <row r="329" spans="1:11" x14ac:dyDescent="0.2">
      <c r="A329" s="11">
        <v>30527</v>
      </c>
      <c r="B329" s="12">
        <f t="shared" si="10"/>
        <v>305</v>
      </c>
      <c r="C329" s="13" t="s">
        <v>400</v>
      </c>
      <c r="D329" s="14">
        <v>310</v>
      </c>
      <c r="E329" s="15">
        <f t="shared" si="11"/>
        <v>3</v>
      </c>
      <c r="F329" s="14"/>
      <c r="G329" s="13"/>
      <c r="H329" s="13"/>
      <c r="I329" s="13" t="s">
        <v>377</v>
      </c>
      <c r="J329" s="13" t="s">
        <v>376</v>
      </c>
      <c r="K329" s="13"/>
    </row>
    <row r="330" spans="1:11" x14ac:dyDescent="0.2">
      <c r="A330" s="11">
        <v>30529</v>
      </c>
      <c r="B330" s="12">
        <f t="shared" si="10"/>
        <v>305</v>
      </c>
      <c r="C330" s="13" t="s">
        <v>401</v>
      </c>
      <c r="D330" s="14">
        <v>410</v>
      </c>
      <c r="E330" s="15">
        <f t="shared" si="11"/>
        <v>4</v>
      </c>
      <c r="F330" s="14"/>
      <c r="G330" s="13"/>
      <c r="H330" s="13"/>
      <c r="I330" s="13"/>
      <c r="J330" s="13"/>
      <c r="K330" s="13"/>
    </row>
    <row r="331" spans="1:11" x14ac:dyDescent="0.2">
      <c r="A331" s="11">
        <v>30530</v>
      </c>
      <c r="B331" s="12">
        <f t="shared" si="10"/>
        <v>305</v>
      </c>
      <c r="C331" s="13" t="s">
        <v>402</v>
      </c>
      <c r="D331" s="14">
        <v>410</v>
      </c>
      <c r="E331" s="15">
        <f t="shared" si="11"/>
        <v>4</v>
      </c>
      <c r="F331" s="14"/>
      <c r="G331" s="13"/>
      <c r="H331" s="13"/>
      <c r="I331" s="13"/>
      <c r="J331" s="13"/>
      <c r="K331" s="13"/>
    </row>
    <row r="332" spans="1:11" x14ac:dyDescent="0.2">
      <c r="A332" s="11">
        <v>30531</v>
      </c>
      <c r="B332" s="12">
        <f t="shared" si="10"/>
        <v>305</v>
      </c>
      <c r="C332" s="13" t="s">
        <v>403</v>
      </c>
      <c r="D332" s="14">
        <v>410</v>
      </c>
      <c r="E332" s="15">
        <f t="shared" si="11"/>
        <v>4</v>
      </c>
      <c r="F332" s="14"/>
      <c r="G332" s="13"/>
      <c r="H332" s="13"/>
      <c r="I332" s="13"/>
      <c r="J332" s="13"/>
      <c r="K332" s="13"/>
    </row>
    <row r="333" spans="1:11" x14ac:dyDescent="0.2">
      <c r="A333" s="11">
        <v>30532</v>
      </c>
      <c r="B333" s="12">
        <f t="shared" si="10"/>
        <v>305</v>
      </c>
      <c r="C333" s="13" t="s">
        <v>404</v>
      </c>
      <c r="D333" s="14">
        <v>410</v>
      </c>
      <c r="E333" s="15">
        <f t="shared" si="11"/>
        <v>4</v>
      </c>
      <c r="F333" s="14"/>
      <c r="G333" s="13"/>
      <c r="H333" s="13"/>
      <c r="I333" s="13"/>
      <c r="J333" s="13"/>
      <c r="K333" s="13"/>
    </row>
    <row r="334" spans="1:11" x14ac:dyDescent="0.2">
      <c r="A334" s="11">
        <v>30533</v>
      </c>
      <c r="B334" s="12">
        <f t="shared" si="10"/>
        <v>305</v>
      </c>
      <c r="C334" s="13" t="s">
        <v>405</v>
      </c>
      <c r="D334" s="14">
        <v>410</v>
      </c>
      <c r="E334" s="15">
        <f t="shared" si="11"/>
        <v>4</v>
      </c>
      <c r="F334" s="14"/>
      <c r="G334" s="13"/>
      <c r="H334" s="13"/>
      <c r="I334" s="13"/>
      <c r="J334" s="13"/>
      <c r="K334" s="13"/>
    </row>
    <row r="335" spans="1:11" x14ac:dyDescent="0.2">
      <c r="A335" s="11">
        <v>30534</v>
      </c>
      <c r="B335" s="12">
        <f t="shared" si="10"/>
        <v>305</v>
      </c>
      <c r="C335" s="13" t="s">
        <v>406</v>
      </c>
      <c r="D335" s="14">
        <v>410</v>
      </c>
      <c r="E335" s="15">
        <f t="shared" si="11"/>
        <v>4</v>
      </c>
      <c r="F335" s="14"/>
      <c r="G335" s="13"/>
      <c r="H335" s="13"/>
      <c r="I335" s="13"/>
      <c r="J335" s="13"/>
      <c r="K335" s="13"/>
    </row>
    <row r="336" spans="1:11" x14ac:dyDescent="0.2">
      <c r="A336" s="11">
        <v>30536</v>
      </c>
      <c r="B336" s="12">
        <f t="shared" si="10"/>
        <v>305</v>
      </c>
      <c r="C336" s="13" t="s">
        <v>407</v>
      </c>
      <c r="D336" s="14">
        <v>310</v>
      </c>
      <c r="E336" s="15">
        <f t="shared" si="11"/>
        <v>3</v>
      </c>
      <c r="F336" s="14"/>
      <c r="G336" s="13"/>
      <c r="H336" s="13"/>
      <c r="I336" s="13" t="s">
        <v>377</v>
      </c>
      <c r="J336" s="13" t="s">
        <v>376</v>
      </c>
      <c r="K336" s="13"/>
    </row>
    <row r="337" spans="1:11" x14ac:dyDescent="0.2">
      <c r="A337" s="11">
        <v>30538</v>
      </c>
      <c r="B337" s="12">
        <f t="shared" si="10"/>
        <v>305</v>
      </c>
      <c r="C337" s="13" t="s">
        <v>408</v>
      </c>
      <c r="D337" s="14">
        <v>410</v>
      </c>
      <c r="E337" s="15">
        <f t="shared" si="11"/>
        <v>4</v>
      </c>
      <c r="F337" s="14"/>
      <c r="G337" s="13"/>
      <c r="H337" s="13"/>
      <c r="I337" s="13"/>
      <c r="J337" s="13"/>
      <c r="K337" s="13"/>
    </row>
    <row r="338" spans="1:11" x14ac:dyDescent="0.2">
      <c r="A338" s="11">
        <v>30539</v>
      </c>
      <c r="B338" s="12">
        <f t="shared" si="10"/>
        <v>305</v>
      </c>
      <c r="C338" s="13" t="s">
        <v>409</v>
      </c>
      <c r="D338" s="14">
        <v>410</v>
      </c>
      <c r="E338" s="15">
        <f t="shared" si="11"/>
        <v>4</v>
      </c>
      <c r="F338" s="14"/>
      <c r="G338" s="13"/>
      <c r="H338" s="13"/>
      <c r="I338" s="13"/>
      <c r="J338" s="13"/>
      <c r="K338" s="13"/>
    </row>
    <row r="339" spans="1:11" x14ac:dyDescent="0.2">
      <c r="A339" s="11">
        <v>30541</v>
      </c>
      <c r="B339" s="12">
        <f t="shared" si="10"/>
        <v>305</v>
      </c>
      <c r="C339" s="13" t="s">
        <v>410</v>
      </c>
      <c r="D339" s="14">
        <v>103</v>
      </c>
      <c r="E339" s="15">
        <f t="shared" si="11"/>
        <v>1</v>
      </c>
      <c r="F339" s="14"/>
      <c r="G339" s="13" t="s">
        <v>377</v>
      </c>
      <c r="H339" s="13" t="s">
        <v>376</v>
      </c>
      <c r="I339" s="13"/>
      <c r="J339" s="13"/>
      <c r="K339" s="13"/>
    </row>
    <row r="340" spans="1:11" x14ac:dyDescent="0.2">
      <c r="A340" s="11">
        <v>30542</v>
      </c>
      <c r="B340" s="12">
        <f t="shared" si="10"/>
        <v>305</v>
      </c>
      <c r="C340" s="13" t="s">
        <v>411</v>
      </c>
      <c r="D340" s="14">
        <v>410</v>
      </c>
      <c r="E340" s="15">
        <f t="shared" si="11"/>
        <v>4</v>
      </c>
      <c r="F340" s="14"/>
      <c r="G340" s="13"/>
      <c r="H340" s="13"/>
      <c r="I340" s="13"/>
      <c r="J340" s="13"/>
      <c r="K340" s="13"/>
    </row>
    <row r="341" spans="1:11" x14ac:dyDescent="0.2">
      <c r="A341" s="11">
        <v>30543</v>
      </c>
      <c r="B341" s="12">
        <f t="shared" si="10"/>
        <v>305</v>
      </c>
      <c r="C341" s="13" t="s">
        <v>412</v>
      </c>
      <c r="D341" s="14">
        <v>420</v>
      </c>
      <c r="E341" s="15">
        <f t="shared" si="11"/>
        <v>4</v>
      </c>
      <c r="F341" s="14"/>
      <c r="G341" s="13"/>
      <c r="H341" s="13"/>
      <c r="I341" s="13"/>
      <c r="J341" s="13"/>
      <c r="K341" s="13"/>
    </row>
    <row r="342" spans="1:11" x14ac:dyDescent="0.2">
      <c r="A342" s="11">
        <v>30544</v>
      </c>
      <c r="B342" s="12">
        <f t="shared" si="10"/>
        <v>305</v>
      </c>
      <c r="C342" s="13" t="s">
        <v>413</v>
      </c>
      <c r="D342" s="14">
        <v>310</v>
      </c>
      <c r="E342" s="15">
        <f t="shared" si="11"/>
        <v>3</v>
      </c>
      <c r="F342" s="14"/>
      <c r="G342" s="13"/>
      <c r="H342" s="13"/>
      <c r="I342" s="13" t="s">
        <v>377</v>
      </c>
      <c r="J342" s="13" t="s">
        <v>376</v>
      </c>
      <c r="K342" s="13"/>
    </row>
    <row r="343" spans="1:11" x14ac:dyDescent="0.2">
      <c r="A343" s="11">
        <v>30601</v>
      </c>
      <c r="B343" s="12">
        <f t="shared" si="10"/>
        <v>306</v>
      </c>
      <c r="C343" s="13" t="s">
        <v>414</v>
      </c>
      <c r="D343" s="14">
        <v>310</v>
      </c>
      <c r="E343" s="15">
        <f t="shared" si="11"/>
        <v>3</v>
      </c>
      <c r="F343" s="14"/>
      <c r="G343" s="13"/>
      <c r="H343" s="13"/>
      <c r="I343" s="13" t="s">
        <v>44</v>
      </c>
      <c r="J343" s="13" t="s">
        <v>45</v>
      </c>
      <c r="K343" s="13"/>
    </row>
    <row r="344" spans="1:11" x14ac:dyDescent="0.2">
      <c r="A344" s="11">
        <v>30602</v>
      </c>
      <c r="B344" s="12">
        <f t="shared" si="10"/>
        <v>306</v>
      </c>
      <c r="C344" s="13" t="s">
        <v>415</v>
      </c>
      <c r="D344" s="14">
        <v>310</v>
      </c>
      <c r="E344" s="15">
        <f t="shared" si="11"/>
        <v>3</v>
      </c>
      <c r="F344" s="14"/>
      <c r="G344" s="13"/>
      <c r="H344" s="13"/>
      <c r="I344" s="13" t="s">
        <v>44</v>
      </c>
      <c r="J344" s="13" t="s">
        <v>45</v>
      </c>
      <c r="K344" s="13"/>
    </row>
    <row r="345" spans="1:11" x14ac:dyDescent="0.2">
      <c r="A345" s="11">
        <v>30603</v>
      </c>
      <c r="B345" s="12">
        <f t="shared" si="10"/>
        <v>306</v>
      </c>
      <c r="C345" s="13" t="s">
        <v>416</v>
      </c>
      <c r="D345" s="14">
        <v>101</v>
      </c>
      <c r="E345" s="15">
        <f t="shared" si="11"/>
        <v>1</v>
      </c>
      <c r="F345" s="14"/>
      <c r="G345" s="13" t="s">
        <v>44</v>
      </c>
      <c r="H345" s="13" t="s">
        <v>45</v>
      </c>
      <c r="I345" s="13"/>
      <c r="J345" s="13"/>
      <c r="K345" s="13"/>
    </row>
    <row r="346" spans="1:11" x14ac:dyDescent="0.2">
      <c r="A346" s="11">
        <v>30604</v>
      </c>
      <c r="B346" s="12">
        <f t="shared" si="10"/>
        <v>306</v>
      </c>
      <c r="C346" s="13" t="s">
        <v>417</v>
      </c>
      <c r="D346" s="14">
        <v>101</v>
      </c>
      <c r="E346" s="15">
        <f t="shared" si="11"/>
        <v>1</v>
      </c>
      <c r="F346" s="14"/>
      <c r="G346" s="13" t="s">
        <v>44</v>
      </c>
      <c r="H346" s="13" t="s">
        <v>45</v>
      </c>
      <c r="I346" s="13"/>
      <c r="J346" s="13"/>
      <c r="K346" s="13"/>
    </row>
    <row r="347" spans="1:11" x14ac:dyDescent="0.2">
      <c r="A347" s="11">
        <v>30605</v>
      </c>
      <c r="B347" s="12">
        <f t="shared" si="10"/>
        <v>306</v>
      </c>
      <c r="C347" s="13" t="s">
        <v>418</v>
      </c>
      <c r="D347" s="14">
        <v>101</v>
      </c>
      <c r="E347" s="15">
        <f t="shared" si="11"/>
        <v>1</v>
      </c>
      <c r="F347" s="14"/>
      <c r="G347" s="13" t="s">
        <v>44</v>
      </c>
      <c r="H347" s="13" t="s">
        <v>45</v>
      </c>
      <c r="I347" s="13"/>
      <c r="J347" s="13"/>
      <c r="K347" s="13"/>
    </row>
    <row r="348" spans="1:11" x14ac:dyDescent="0.2">
      <c r="A348" s="11">
        <v>30607</v>
      </c>
      <c r="B348" s="12">
        <f t="shared" si="10"/>
        <v>306</v>
      </c>
      <c r="C348" s="13" t="s">
        <v>419</v>
      </c>
      <c r="D348" s="14">
        <v>310</v>
      </c>
      <c r="E348" s="15">
        <f t="shared" si="11"/>
        <v>3</v>
      </c>
      <c r="F348" s="14"/>
      <c r="G348" s="13"/>
      <c r="H348" s="13"/>
      <c r="I348" s="13" t="s">
        <v>44</v>
      </c>
      <c r="J348" s="13" t="s">
        <v>45</v>
      </c>
      <c r="K348" s="13"/>
    </row>
    <row r="349" spans="1:11" x14ac:dyDescent="0.2">
      <c r="A349" s="11">
        <v>30608</v>
      </c>
      <c r="B349" s="12">
        <f t="shared" si="10"/>
        <v>306</v>
      </c>
      <c r="C349" s="13" t="s">
        <v>420</v>
      </c>
      <c r="D349" s="14">
        <v>101</v>
      </c>
      <c r="E349" s="15">
        <f t="shared" si="11"/>
        <v>1</v>
      </c>
      <c r="F349" s="14"/>
      <c r="G349" s="13" t="s">
        <v>44</v>
      </c>
      <c r="H349" s="13" t="s">
        <v>45</v>
      </c>
      <c r="I349" s="13"/>
      <c r="J349" s="13"/>
      <c r="K349" s="13"/>
    </row>
    <row r="350" spans="1:11" x14ac:dyDescent="0.2">
      <c r="A350" s="11">
        <v>30609</v>
      </c>
      <c r="B350" s="12">
        <f t="shared" si="10"/>
        <v>306</v>
      </c>
      <c r="C350" s="13" t="s">
        <v>421</v>
      </c>
      <c r="D350" s="14">
        <v>310</v>
      </c>
      <c r="E350" s="15">
        <f t="shared" si="11"/>
        <v>3</v>
      </c>
      <c r="F350" s="14"/>
      <c r="G350" s="13"/>
      <c r="H350" s="13"/>
      <c r="I350" s="13" t="s">
        <v>44</v>
      </c>
      <c r="J350" s="13" t="s">
        <v>45</v>
      </c>
      <c r="K350" s="13"/>
    </row>
    <row r="351" spans="1:11" x14ac:dyDescent="0.2">
      <c r="A351" s="11">
        <v>30612</v>
      </c>
      <c r="B351" s="12">
        <f t="shared" si="10"/>
        <v>306</v>
      </c>
      <c r="C351" s="13" t="s">
        <v>422</v>
      </c>
      <c r="D351" s="14">
        <v>101</v>
      </c>
      <c r="E351" s="15">
        <f t="shared" si="11"/>
        <v>1</v>
      </c>
      <c r="F351" s="14"/>
      <c r="G351" s="13" t="s">
        <v>44</v>
      </c>
      <c r="H351" s="13" t="s">
        <v>45</v>
      </c>
      <c r="I351" s="13"/>
      <c r="J351" s="13"/>
      <c r="K351" s="13"/>
    </row>
    <row r="352" spans="1:11" x14ac:dyDescent="0.2">
      <c r="A352" s="11">
        <v>30613</v>
      </c>
      <c r="B352" s="12">
        <f t="shared" si="10"/>
        <v>306</v>
      </c>
      <c r="C352" s="13" t="s">
        <v>423</v>
      </c>
      <c r="D352" s="14">
        <v>310</v>
      </c>
      <c r="E352" s="15">
        <f t="shared" si="11"/>
        <v>3</v>
      </c>
      <c r="F352" s="14"/>
      <c r="G352" s="13"/>
      <c r="H352" s="13"/>
      <c r="I352" s="13" t="s">
        <v>44</v>
      </c>
      <c r="J352" s="13" t="s">
        <v>45</v>
      </c>
      <c r="K352" s="13"/>
    </row>
    <row r="353" spans="1:11" x14ac:dyDescent="0.2">
      <c r="A353" s="11">
        <v>30614</v>
      </c>
      <c r="B353" s="12">
        <f t="shared" si="10"/>
        <v>306</v>
      </c>
      <c r="C353" s="13" t="s">
        <v>424</v>
      </c>
      <c r="D353" s="14">
        <v>310</v>
      </c>
      <c r="E353" s="15">
        <f t="shared" si="11"/>
        <v>3</v>
      </c>
      <c r="F353" s="14"/>
      <c r="G353" s="13"/>
      <c r="H353" s="13"/>
      <c r="I353" s="13" t="s">
        <v>44</v>
      </c>
      <c r="J353" s="13" t="s">
        <v>45</v>
      </c>
      <c r="K353" s="13"/>
    </row>
    <row r="354" spans="1:11" x14ac:dyDescent="0.2">
      <c r="A354" s="11">
        <v>30615</v>
      </c>
      <c r="B354" s="12">
        <f t="shared" si="10"/>
        <v>306</v>
      </c>
      <c r="C354" s="13" t="s">
        <v>425</v>
      </c>
      <c r="D354" s="14">
        <v>101</v>
      </c>
      <c r="E354" s="15">
        <f t="shared" si="11"/>
        <v>1</v>
      </c>
      <c r="F354" s="14"/>
      <c r="G354" s="13" t="s">
        <v>44</v>
      </c>
      <c r="H354" s="13" t="s">
        <v>45</v>
      </c>
      <c r="I354" s="13"/>
      <c r="J354" s="13"/>
      <c r="K354" s="13"/>
    </row>
    <row r="355" spans="1:11" x14ac:dyDescent="0.2">
      <c r="A355" s="11">
        <v>30616</v>
      </c>
      <c r="B355" s="12">
        <f t="shared" si="10"/>
        <v>306</v>
      </c>
      <c r="C355" s="13" t="s">
        <v>426</v>
      </c>
      <c r="D355" s="14">
        <v>310</v>
      </c>
      <c r="E355" s="15">
        <f t="shared" si="11"/>
        <v>3</v>
      </c>
      <c r="F355" s="14"/>
      <c r="G355" s="13"/>
      <c r="H355" s="13"/>
      <c r="I355" s="13" t="s">
        <v>44</v>
      </c>
      <c r="J355" s="13" t="s">
        <v>45</v>
      </c>
      <c r="K355" s="13"/>
    </row>
    <row r="356" spans="1:11" x14ac:dyDescent="0.2">
      <c r="A356" s="11">
        <v>30618</v>
      </c>
      <c r="B356" s="12">
        <f t="shared" si="10"/>
        <v>306</v>
      </c>
      <c r="C356" s="13" t="s">
        <v>427</v>
      </c>
      <c r="D356" s="14">
        <v>101</v>
      </c>
      <c r="E356" s="15">
        <f t="shared" si="11"/>
        <v>1</v>
      </c>
      <c r="F356" s="14"/>
      <c r="G356" s="13" t="s">
        <v>44</v>
      </c>
      <c r="H356" s="13" t="s">
        <v>45</v>
      </c>
      <c r="I356" s="13"/>
      <c r="J356" s="13"/>
      <c r="K356" s="13"/>
    </row>
    <row r="357" spans="1:11" x14ac:dyDescent="0.2">
      <c r="A357" s="11">
        <v>30620</v>
      </c>
      <c r="B357" s="12">
        <f t="shared" si="10"/>
        <v>306</v>
      </c>
      <c r="C357" s="13" t="s">
        <v>428</v>
      </c>
      <c r="D357" s="14">
        <v>101</v>
      </c>
      <c r="E357" s="15">
        <f t="shared" si="11"/>
        <v>1</v>
      </c>
      <c r="F357" s="14"/>
      <c r="G357" s="13" t="s">
        <v>44</v>
      </c>
      <c r="H357" s="13" t="s">
        <v>45</v>
      </c>
      <c r="I357" s="13"/>
      <c r="J357" s="13"/>
      <c r="K357" s="13"/>
    </row>
    <row r="358" spans="1:11" x14ac:dyDescent="0.2">
      <c r="A358" s="11">
        <v>30621</v>
      </c>
      <c r="B358" s="12">
        <f t="shared" si="10"/>
        <v>306</v>
      </c>
      <c r="C358" s="13" t="s">
        <v>429</v>
      </c>
      <c r="D358" s="14">
        <v>310</v>
      </c>
      <c r="E358" s="15">
        <f t="shared" si="11"/>
        <v>3</v>
      </c>
      <c r="F358" s="14"/>
      <c r="G358" s="13"/>
      <c r="H358" s="13"/>
      <c r="I358" s="13" t="s">
        <v>44</v>
      </c>
      <c r="J358" s="13" t="s">
        <v>45</v>
      </c>
      <c r="K358" s="13"/>
    </row>
    <row r="359" spans="1:11" x14ac:dyDescent="0.2">
      <c r="A359" s="11">
        <v>30623</v>
      </c>
      <c r="B359" s="12">
        <f t="shared" si="10"/>
        <v>306</v>
      </c>
      <c r="C359" s="13" t="s">
        <v>430</v>
      </c>
      <c r="D359" s="14">
        <v>310</v>
      </c>
      <c r="E359" s="15">
        <f t="shared" si="11"/>
        <v>3</v>
      </c>
      <c r="F359" s="14"/>
      <c r="G359" s="13"/>
      <c r="H359" s="13"/>
      <c r="I359" s="13" t="s">
        <v>44</v>
      </c>
      <c r="J359" s="13" t="s">
        <v>45</v>
      </c>
      <c r="K359" s="13"/>
    </row>
    <row r="360" spans="1:11" x14ac:dyDescent="0.2">
      <c r="A360" s="11">
        <v>30625</v>
      </c>
      <c r="B360" s="12">
        <f t="shared" si="10"/>
        <v>306</v>
      </c>
      <c r="C360" s="13" t="s">
        <v>431</v>
      </c>
      <c r="D360" s="14">
        <v>101</v>
      </c>
      <c r="E360" s="15">
        <f t="shared" si="11"/>
        <v>1</v>
      </c>
      <c r="F360" s="14"/>
      <c r="G360" s="13" t="s">
        <v>44</v>
      </c>
      <c r="H360" s="13" t="s">
        <v>45</v>
      </c>
      <c r="I360" s="13"/>
      <c r="J360" s="13"/>
      <c r="K360" s="13"/>
    </row>
    <row r="361" spans="1:11" x14ac:dyDescent="0.2">
      <c r="A361" s="11">
        <v>30626</v>
      </c>
      <c r="B361" s="12">
        <f t="shared" si="10"/>
        <v>306</v>
      </c>
      <c r="C361" s="13" t="s">
        <v>432</v>
      </c>
      <c r="D361" s="14">
        <v>310</v>
      </c>
      <c r="E361" s="15">
        <f t="shared" si="11"/>
        <v>3</v>
      </c>
      <c r="F361" s="14"/>
      <c r="G361" s="13"/>
      <c r="H361" s="13"/>
      <c r="I361" s="13" t="s">
        <v>44</v>
      </c>
      <c r="J361" s="13" t="s">
        <v>45</v>
      </c>
      <c r="K361" s="13"/>
    </row>
    <row r="362" spans="1:11" x14ac:dyDescent="0.2">
      <c r="A362" s="11">
        <v>30627</v>
      </c>
      <c r="B362" s="12">
        <f t="shared" si="10"/>
        <v>306</v>
      </c>
      <c r="C362" s="13" t="s">
        <v>433</v>
      </c>
      <c r="D362" s="14">
        <v>101</v>
      </c>
      <c r="E362" s="15">
        <f t="shared" si="11"/>
        <v>1</v>
      </c>
      <c r="F362" s="14"/>
      <c r="G362" s="13" t="s">
        <v>44</v>
      </c>
      <c r="H362" s="13" t="s">
        <v>45</v>
      </c>
      <c r="I362" s="13"/>
      <c r="J362" s="13"/>
      <c r="K362" s="13"/>
    </row>
    <row r="363" spans="1:11" x14ac:dyDescent="0.2">
      <c r="A363" s="11">
        <v>30629</v>
      </c>
      <c r="B363" s="12">
        <f t="shared" si="10"/>
        <v>306</v>
      </c>
      <c r="C363" s="13" t="s">
        <v>434</v>
      </c>
      <c r="D363" s="14">
        <v>310</v>
      </c>
      <c r="E363" s="15">
        <f t="shared" si="11"/>
        <v>3</v>
      </c>
      <c r="F363" s="14"/>
      <c r="G363" s="13"/>
      <c r="H363" s="13"/>
      <c r="I363" s="13" t="s">
        <v>44</v>
      </c>
      <c r="J363" s="13" t="s">
        <v>45</v>
      </c>
      <c r="K363" s="13"/>
    </row>
    <row r="364" spans="1:11" x14ac:dyDescent="0.2">
      <c r="A364" s="11">
        <v>30631</v>
      </c>
      <c r="B364" s="12">
        <f t="shared" si="10"/>
        <v>306</v>
      </c>
      <c r="C364" s="13" t="s">
        <v>435</v>
      </c>
      <c r="D364" s="14">
        <v>101</v>
      </c>
      <c r="E364" s="15">
        <f t="shared" si="11"/>
        <v>1</v>
      </c>
      <c r="F364" s="14"/>
      <c r="G364" s="13" t="s">
        <v>44</v>
      </c>
      <c r="H364" s="13" t="s">
        <v>45</v>
      </c>
      <c r="I364" s="13"/>
      <c r="J364" s="13"/>
      <c r="K364" s="13"/>
    </row>
    <row r="365" spans="1:11" x14ac:dyDescent="0.2">
      <c r="A365" s="11">
        <v>30633</v>
      </c>
      <c r="B365" s="12">
        <f t="shared" si="10"/>
        <v>306</v>
      </c>
      <c r="C365" s="13" t="s">
        <v>436</v>
      </c>
      <c r="D365" s="14">
        <v>310</v>
      </c>
      <c r="E365" s="15">
        <f t="shared" si="11"/>
        <v>3</v>
      </c>
      <c r="F365" s="14"/>
      <c r="G365" s="13"/>
      <c r="H365" s="13"/>
      <c r="I365" s="13" t="s">
        <v>44</v>
      </c>
      <c r="J365" s="13" t="s">
        <v>45</v>
      </c>
      <c r="K365" s="13"/>
    </row>
    <row r="366" spans="1:11" x14ac:dyDescent="0.2">
      <c r="A366" s="11">
        <v>30635</v>
      </c>
      <c r="B366" s="12">
        <f t="shared" si="10"/>
        <v>306</v>
      </c>
      <c r="C366" s="13" t="s">
        <v>437</v>
      </c>
      <c r="D366" s="14">
        <v>101</v>
      </c>
      <c r="E366" s="15">
        <f t="shared" si="11"/>
        <v>1</v>
      </c>
      <c r="F366" s="14"/>
      <c r="G366" s="13" t="s">
        <v>44</v>
      </c>
      <c r="H366" s="13" t="s">
        <v>45</v>
      </c>
      <c r="I366" s="13"/>
      <c r="J366" s="13"/>
      <c r="K366" s="13"/>
    </row>
    <row r="367" spans="1:11" x14ac:dyDescent="0.2">
      <c r="A367" s="11">
        <v>30636</v>
      </c>
      <c r="B367" s="12">
        <f t="shared" si="10"/>
        <v>306</v>
      </c>
      <c r="C367" s="13" t="s">
        <v>438</v>
      </c>
      <c r="D367" s="14">
        <v>310</v>
      </c>
      <c r="E367" s="15">
        <f t="shared" si="11"/>
        <v>3</v>
      </c>
      <c r="F367" s="14"/>
      <c r="G367" s="13"/>
      <c r="H367" s="13"/>
      <c r="I367" s="13" t="s">
        <v>44</v>
      </c>
      <c r="J367" s="13" t="s">
        <v>45</v>
      </c>
      <c r="K367" s="13"/>
    </row>
    <row r="368" spans="1:11" x14ac:dyDescent="0.2">
      <c r="A368" s="11">
        <v>30637</v>
      </c>
      <c r="B368" s="12">
        <f t="shared" si="10"/>
        <v>306</v>
      </c>
      <c r="C368" s="13" t="s">
        <v>439</v>
      </c>
      <c r="D368" s="14">
        <v>310</v>
      </c>
      <c r="E368" s="15">
        <f t="shared" si="11"/>
        <v>3</v>
      </c>
      <c r="F368" s="14"/>
      <c r="G368" s="13"/>
      <c r="H368" s="13"/>
      <c r="I368" s="13" t="s">
        <v>44</v>
      </c>
      <c r="J368" s="13" t="s">
        <v>45</v>
      </c>
      <c r="K368" s="13"/>
    </row>
    <row r="369" spans="1:11" x14ac:dyDescent="0.2">
      <c r="A369" s="11">
        <v>30639</v>
      </c>
      <c r="B369" s="12">
        <f t="shared" si="10"/>
        <v>306</v>
      </c>
      <c r="C369" s="13" t="s">
        <v>440</v>
      </c>
      <c r="D369" s="14">
        <v>101</v>
      </c>
      <c r="E369" s="15">
        <f t="shared" si="11"/>
        <v>1</v>
      </c>
      <c r="F369" s="14"/>
      <c r="G369" s="13" t="s">
        <v>44</v>
      </c>
      <c r="H369" s="13" t="s">
        <v>45</v>
      </c>
      <c r="I369" s="13"/>
      <c r="J369" s="13"/>
      <c r="K369" s="13"/>
    </row>
    <row r="370" spans="1:11" x14ac:dyDescent="0.2">
      <c r="A370" s="11">
        <v>30641</v>
      </c>
      <c r="B370" s="12">
        <f t="shared" si="10"/>
        <v>306</v>
      </c>
      <c r="C370" s="13" t="s">
        <v>441</v>
      </c>
      <c r="D370" s="14">
        <v>310</v>
      </c>
      <c r="E370" s="15">
        <f t="shared" si="11"/>
        <v>3</v>
      </c>
      <c r="F370" s="14"/>
      <c r="G370" s="13"/>
      <c r="H370" s="13"/>
      <c r="I370" s="13" t="s">
        <v>44</v>
      </c>
      <c r="J370" s="13" t="s">
        <v>45</v>
      </c>
      <c r="K370" s="13"/>
    </row>
    <row r="371" spans="1:11" x14ac:dyDescent="0.2">
      <c r="A371" s="11">
        <v>30645</v>
      </c>
      <c r="B371" s="12">
        <f t="shared" si="10"/>
        <v>306</v>
      </c>
      <c r="C371" s="13" t="s">
        <v>442</v>
      </c>
      <c r="D371" s="14">
        <v>310</v>
      </c>
      <c r="E371" s="15">
        <f t="shared" si="11"/>
        <v>3</v>
      </c>
      <c r="F371" s="14"/>
      <c r="G371" s="13"/>
      <c r="H371" s="13"/>
      <c r="I371" s="13" t="s">
        <v>44</v>
      </c>
      <c r="J371" s="13" t="s">
        <v>45</v>
      </c>
      <c r="K371" s="13"/>
    </row>
    <row r="372" spans="1:11" x14ac:dyDescent="0.2">
      <c r="A372" s="11">
        <v>30646</v>
      </c>
      <c r="B372" s="12">
        <f t="shared" si="10"/>
        <v>306</v>
      </c>
      <c r="C372" s="13" t="s">
        <v>443</v>
      </c>
      <c r="D372" s="14">
        <v>310</v>
      </c>
      <c r="E372" s="15">
        <f t="shared" si="11"/>
        <v>3</v>
      </c>
      <c r="F372" s="14"/>
      <c r="G372" s="13"/>
      <c r="H372" s="13"/>
      <c r="I372" s="13" t="s">
        <v>44</v>
      </c>
      <c r="J372" s="13" t="s">
        <v>45</v>
      </c>
      <c r="K372" s="13"/>
    </row>
    <row r="373" spans="1:11" x14ac:dyDescent="0.2">
      <c r="A373" s="11">
        <v>30701</v>
      </c>
      <c r="B373" s="12">
        <f t="shared" si="10"/>
        <v>307</v>
      </c>
      <c r="C373" s="13" t="s">
        <v>444</v>
      </c>
      <c r="D373" s="14">
        <v>310</v>
      </c>
      <c r="E373" s="15">
        <f t="shared" si="11"/>
        <v>3</v>
      </c>
      <c r="F373" s="14"/>
      <c r="G373" s="13"/>
      <c r="H373" s="13"/>
      <c r="I373" s="13" t="s">
        <v>44</v>
      </c>
      <c r="J373" s="13" t="s">
        <v>45</v>
      </c>
      <c r="K373" s="13"/>
    </row>
    <row r="374" spans="1:11" x14ac:dyDescent="0.2">
      <c r="A374" s="11">
        <v>30702</v>
      </c>
      <c r="B374" s="12">
        <f t="shared" si="10"/>
        <v>307</v>
      </c>
      <c r="C374" s="13" t="s">
        <v>445</v>
      </c>
      <c r="D374" s="14">
        <v>330</v>
      </c>
      <c r="E374" s="15">
        <f t="shared" si="11"/>
        <v>3</v>
      </c>
      <c r="F374" s="14"/>
      <c r="G374" s="13"/>
      <c r="H374" s="13"/>
      <c r="I374" s="13" t="s">
        <v>44</v>
      </c>
      <c r="J374" s="13" t="s">
        <v>45</v>
      </c>
      <c r="K374" s="13" t="s">
        <v>42</v>
      </c>
    </row>
    <row r="375" spans="1:11" x14ac:dyDescent="0.2">
      <c r="A375" s="11">
        <v>30703</v>
      </c>
      <c r="B375" s="12">
        <f t="shared" si="10"/>
        <v>307</v>
      </c>
      <c r="C375" s="13" t="s">
        <v>446</v>
      </c>
      <c r="D375" s="14">
        <v>320</v>
      </c>
      <c r="E375" s="15">
        <f t="shared" si="11"/>
        <v>3</v>
      </c>
      <c r="F375" s="14"/>
      <c r="G375" s="13"/>
      <c r="H375" s="13"/>
      <c r="I375" s="13" t="s">
        <v>44</v>
      </c>
      <c r="J375" s="13" t="s">
        <v>45</v>
      </c>
      <c r="K375" s="13"/>
    </row>
    <row r="376" spans="1:11" x14ac:dyDescent="0.2">
      <c r="A376" s="11">
        <v>30704</v>
      </c>
      <c r="B376" s="12">
        <f t="shared" si="10"/>
        <v>307</v>
      </c>
      <c r="C376" s="13" t="s">
        <v>447</v>
      </c>
      <c r="D376" s="14">
        <v>210</v>
      </c>
      <c r="E376" s="15">
        <f t="shared" si="11"/>
        <v>2</v>
      </c>
      <c r="F376" s="14"/>
      <c r="G376" s="13" t="s">
        <v>133</v>
      </c>
      <c r="H376" s="13" t="s">
        <v>134</v>
      </c>
      <c r="I376" s="13" t="s">
        <v>44</v>
      </c>
      <c r="J376" s="13" t="s">
        <v>45</v>
      </c>
      <c r="K376" s="13"/>
    </row>
    <row r="377" spans="1:11" x14ac:dyDescent="0.2">
      <c r="A377" s="11">
        <v>30706</v>
      </c>
      <c r="B377" s="12">
        <f t="shared" si="10"/>
        <v>307</v>
      </c>
      <c r="C377" s="13" t="s">
        <v>448</v>
      </c>
      <c r="D377" s="14">
        <v>310</v>
      </c>
      <c r="E377" s="15">
        <f t="shared" si="11"/>
        <v>3</v>
      </c>
      <c r="F377" s="14"/>
      <c r="G377" s="13"/>
      <c r="H377" s="13"/>
      <c r="I377" s="13" t="s">
        <v>44</v>
      </c>
      <c r="J377" s="13" t="s">
        <v>45</v>
      </c>
      <c r="K377" s="13"/>
    </row>
    <row r="378" spans="1:11" x14ac:dyDescent="0.2">
      <c r="A378" s="11">
        <v>30708</v>
      </c>
      <c r="B378" s="12">
        <f t="shared" si="10"/>
        <v>307</v>
      </c>
      <c r="C378" s="13" t="s">
        <v>449</v>
      </c>
      <c r="D378" s="14">
        <v>310</v>
      </c>
      <c r="E378" s="15">
        <f t="shared" si="11"/>
        <v>3</v>
      </c>
      <c r="F378" s="14"/>
      <c r="G378" s="13"/>
      <c r="H378" s="13"/>
      <c r="I378" s="13" t="s">
        <v>44</v>
      </c>
      <c r="J378" s="13" t="s">
        <v>45</v>
      </c>
      <c r="K378" s="13"/>
    </row>
    <row r="379" spans="1:11" x14ac:dyDescent="0.2">
      <c r="A379" s="11">
        <v>30709</v>
      </c>
      <c r="B379" s="12">
        <f t="shared" si="10"/>
        <v>307</v>
      </c>
      <c r="C379" s="13" t="s">
        <v>450</v>
      </c>
      <c r="D379" s="14">
        <v>310</v>
      </c>
      <c r="E379" s="15">
        <f t="shared" si="11"/>
        <v>3</v>
      </c>
      <c r="F379" s="14"/>
      <c r="G379" s="13"/>
      <c r="H379" s="13"/>
      <c r="I379" s="13" t="s">
        <v>44</v>
      </c>
      <c r="J379" s="13" t="s">
        <v>45</v>
      </c>
      <c r="K379" s="13"/>
    </row>
    <row r="380" spans="1:11" x14ac:dyDescent="0.2">
      <c r="A380" s="11">
        <v>30710</v>
      </c>
      <c r="B380" s="12">
        <f t="shared" si="10"/>
        <v>307</v>
      </c>
      <c r="C380" s="13" t="s">
        <v>451</v>
      </c>
      <c r="D380" s="14">
        <v>320</v>
      </c>
      <c r="E380" s="15">
        <f t="shared" si="11"/>
        <v>3</v>
      </c>
      <c r="F380" s="14"/>
      <c r="G380" s="13"/>
      <c r="H380" s="13"/>
      <c r="I380" s="13" t="s">
        <v>44</v>
      </c>
      <c r="J380" s="13" t="s">
        <v>45</v>
      </c>
      <c r="K380" s="13"/>
    </row>
    <row r="381" spans="1:11" x14ac:dyDescent="0.2">
      <c r="A381" s="11">
        <v>30711</v>
      </c>
      <c r="B381" s="12">
        <f t="shared" si="10"/>
        <v>307</v>
      </c>
      <c r="C381" s="13" t="s">
        <v>452</v>
      </c>
      <c r="D381" s="14">
        <v>310</v>
      </c>
      <c r="E381" s="15">
        <f t="shared" si="11"/>
        <v>3</v>
      </c>
      <c r="F381" s="14"/>
      <c r="G381" s="13"/>
      <c r="H381" s="13"/>
      <c r="I381" s="13" t="s">
        <v>44</v>
      </c>
      <c r="J381" s="13" t="s">
        <v>45</v>
      </c>
      <c r="K381" s="13"/>
    </row>
    <row r="382" spans="1:11" x14ac:dyDescent="0.2">
      <c r="A382" s="11">
        <v>30712</v>
      </c>
      <c r="B382" s="12">
        <f t="shared" si="10"/>
        <v>307</v>
      </c>
      <c r="C382" s="13" t="s">
        <v>453</v>
      </c>
      <c r="D382" s="14">
        <v>310</v>
      </c>
      <c r="E382" s="15">
        <f t="shared" si="11"/>
        <v>3</v>
      </c>
      <c r="F382" s="14"/>
      <c r="G382" s="13"/>
      <c r="H382" s="13"/>
      <c r="I382" s="13" t="s">
        <v>44</v>
      </c>
      <c r="J382" s="13" t="s">
        <v>45</v>
      </c>
      <c r="K382" s="13"/>
    </row>
    <row r="383" spans="1:11" x14ac:dyDescent="0.2">
      <c r="A383" s="11">
        <v>30713</v>
      </c>
      <c r="B383" s="12">
        <f t="shared" si="10"/>
        <v>307</v>
      </c>
      <c r="C383" s="13" t="s">
        <v>454</v>
      </c>
      <c r="D383" s="14">
        <v>310</v>
      </c>
      <c r="E383" s="15">
        <f t="shared" si="11"/>
        <v>3</v>
      </c>
      <c r="F383" s="14"/>
      <c r="G383" s="13"/>
      <c r="H383" s="13"/>
      <c r="I383" s="13" t="s">
        <v>44</v>
      </c>
      <c r="J383" s="13" t="s">
        <v>45</v>
      </c>
      <c r="K383" s="13"/>
    </row>
    <row r="384" spans="1:11" x14ac:dyDescent="0.2">
      <c r="A384" s="11">
        <v>30715</v>
      </c>
      <c r="B384" s="12">
        <f t="shared" si="10"/>
        <v>307</v>
      </c>
      <c r="C384" s="13" t="s">
        <v>455</v>
      </c>
      <c r="D384" s="14">
        <v>330</v>
      </c>
      <c r="E384" s="15">
        <f t="shared" si="11"/>
        <v>3</v>
      </c>
      <c r="F384" s="14"/>
      <c r="G384" s="13"/>
      <c r="H384" s="13"/>
      <c r="I384" s="13" t="s">
        <v>44</v>
      </c>
      <c r="J384" s="13" t="s">
        <v>45</v>
      </c>
      <c r="K384" s="13"/>
    </row>
    <row r="385" spans="1:11" x14ac:dyDescent="0.2">
      <c r="A385" s="11">
        <v>30716</v>
      </c>
      <c r="B385" s="12">
        <f t="shared" si="10"/>
        <v>307</v>
      </c>
      <c r="C385" s="13" t="s">
        <v>456</v>
      </c>
      <c r="D385" s="14">
        <v>310</v>
      </c>
      <c r="E385" s="15">
        <f t="shared" si="11"/>
        <v>3</v>
      </c>
      <c r="F385" s="14"/>
      <c r="G385" s="13"/>
      <c r="H385" s="13"/>
      <c r="I385" s="13" t="s">
        <v>44</v>
      </c>
      <c r="J385" s="13" t="s">
        <v>45</v>
      </c>
      <c r="K385" s="13"/>
    </row>
    <row r="386" spans="1:11" x14ac:dyDescent="0.2">
      <c r="A386" s="11">
        <v>30718</v>
      </c>
      <c r="B386" s="12">
        <f t="shared" ref="B386:B449" si="12">ROUNDDOWN(A386/100,0)</f>
        <v>307</v>
      </c>
      <c r="C386" s="13" t="s">
        <v>457</v>
      </c>
      <c r="D386" s="14">
        <v>320</v>
      </c>
      <c r="E386" s="15">
        <f t="shared" ref="E386:E449" si="13">ROUNDDOWN(D386/100,0)</f>
        <v>3</v>
      </c>
      <c r="F386" s="14"/>
      <c r="G386" s="13"/>
      <c r="H386" s="13"/>
      <c r="I386" s="13" t="s">
        <v>44</v>
      </c>
      <c r="J386" s="13" t="s">
        <v>45</v>
      </c>
      <c r="K386" s="13"/>
    </row>
    <row r="387" spans="1:11" x14ac:dyDescent="0.2">
      <c r="A387" s="11">
        <v>30719</v>
      </c>
      <c r="B387" s="12">
        <f t="shared" si="12"/>
        <v>307</v>
      </c>
      <c r="C387" s="13" t="s">
        <v>458</v>
      </c>
      <c r="D387" s="14">
        <v>330</v>
      </c>
      <c r="E387" s="15">
        <f t="shared" si="13"/>
        <v>3</v>
      </c>
      <c r="F387" s="14"/>
      <c r="G387" s="13"/>
      <c r="H387" s="13"/>
      <c r="I387" s="13" t="s">
        <v>44</v>
      </c>
      <c r="J387" s="13" t="s">
        <v>45</v>
      </c>
      <c r="K387" s="13"/>
    </row>
    <row r="388" spans="1:11" x14ac:dyDescent="0.2">
      <c r="A388" s="11">
        <v>30721</v>
      </c>
      <c r="B388" s="12">
        <f t="shared" si="12"/>
        <v>307</v>
      </c>
      <c r="C388" s="13" t="s">
        <v>459</v>
      </c>
      <c r="D388" s="14">
        <v>310</v>
      </c>
      <c r="E388" s="15">
        <f t="shared" si="13"/>
        <v>3</v>
      </c>
      <c r="F388" s="14"/>
      <c r="G388" s="13"/>
      <c r="H388" s="13"/>
      <c r="I388" s="13" t="s">
        <v>44</v>
      </c>
      <c r="J388" s="13" t="s">
        <v>45</v>
      </c>
      <c r="K388" s="13"/>
    </row>
    <row r="389" spans="1:11" x14ac:dyDescent="0.2">
      <c r="A389" s="11">
        <v>30722</v>
      </c>
      <c r="B389" s="12">
        <f t="shared" si="12"/>
        <v>307</v>
      </c>
      <c r="C389" s="13" t="s">
        <v>460</v>
      </c>
      <c r="D389" s="14">
        <v>310</v>
      </c>
      <c r="E389" s="15">
        <f t="shared" si="13"/>
        <v>3</v>
      </c>
      <c r="F389" s="14"/>
      <c r="G389" s="13"/>
      <c r="H389" s="13"/>
      <c r="I389" s="13" t="s">
        <v>44</v>
      </c>
      <c r="J389" s="13" t="s">
        <v>45</v>
      </c>
      <c r="K389" s="13"/>
    </row>
    <row r="390" spans="1:11" x14ac:dyDescent="0.2">
      <c r="A390" s="11">
        <v>30724</v>
      </c>
      <c r="B390" s="12">
        <f t="shared" si="12"/>
        <v>307</v>
      </c>
      <c r="C390" s="13" t="s">
        <v>461</v>
      </c>
      <c r="D390" s="14">
        <v>310</v>
      </c>
      <c r="E390" s="15">
        <f t="shared" si="13"/>
        <v>3</v>
      </c>
      <c r="F390" s="14"/>
      <c r="G390" s="13"/>
      <c r="H390" s="13"/>
      <c r="I390" s="13" t="s">
        <v>44</v>
      </c>
      <c r="J390" s="13" t="s">
        <v>45</v>
      </c>
      <c r="K390" s="13"/>
    </row>
    <row r="391" spans="1:11" x14ac:dyDescent="0.2">
      <c r="A391" s="11">
        <v>30726</v>
      </c>
      <c r="B391" s="12">
        <f t="shared" si="12"/>
        <v>307</v>
      </c>
      <c r="C391" s="13" t="s">
        <v>462</v>
      </c>
      <c r="D391" s="14">
        <v>310</v>
      </c>
      <c r="E391" s="15">
        <f t="shared" si="13"/>
        <v>3</v>
      </c>
      <c r="F391" s="14"/>
      <c r="G391" s="13"/>
      <c r="H391" s="13"/>
      <c r="I391" s="13" t="s">
        <v>44</v>
      </c>
      <c r="J391" s="13" t="s">
        <v>45</v>
      </c>
      <c r="K391" s="13"/>
    </row>
    <row r="392" spans="1:11" x14ac:dyDescent="0.2">
      <c r="A392" s="11">
        <v>30728</v>
      </c>
      <c r="B392" s="12">
        <f t="shared" si="12"/>
        <v>307</v>
      </c>
      <c r="C392" s="13" t="s">
        <v>463</v>
      </c>
      <c r="D392" s="14">
        <v>320</v>
      </c>
      <c r="E392" s="15">
        <f t="shared" si="13"/>
        <v>3</v>
      </c>
      <c r="F392" s="14"/>
      <c r="G392" s="13"/>
      <c r="H392" s="13"/>
      <c r="I392" s="13" t="s">
        <v>44</v>
      </c>
      <c r="J392" s="13" t="s">
        <v>45</v>
      </c>
      <c r="K392" s="13"/>
    </row>
    <row r="393" spans="1:11" x14ac:dyDescent="0.2">
      <c r="A393" s="11">
        <v>30729</v>
      </c>
      <c r="B393" s="12">
        <f t="shared" si="12"/>
        <v>307</v>
      </c>
      <c r="C393" s="13" t="s">
        <v>464</v>
      </c>
      <c r="D393" s="14">
        <v>310</v>
      </c>
      <c r="E393" s="15">
        <f t="shared" si="13"/>
        <v>3</v>
      </c>
      <c r="F393" s="14"/>
      <c r="G393" s="13"/>
      <c r="H393" s="13"/>
      <c r="I393" s="13" t="s">
        <v>44</v>
      </c>
      <c r="J393" s="13" t="s">
        <v>45</v>
      </c>
      <c r="K393" s="13"/>
    </row>
    <row r="394" spans="1:11" x14ac:dyDescent="0.2">
      <c r="A394" s="11">
        <v>30730</v>
      </c>
      <c r="B394" s="12">
        <f t="shared" si="12"/>
        <v>307</v>
      </c>
      <c r="C394" s="13" t="s">
        <v>465</v>
      </c>
      <c r="D394" s="14">
        <v>310</v>
      </c>
      <c r="E394" s="15">
        <f t="shared" si="13"/>
        <v>3</v>
      </c>
      <c r="F394" s="14"/>
      <c r="G394" s="13"/>
      <c r="H394" s="13"/>
      <c r="I394" s="13" t="s">
        <v>44</v>
      </c>
      <c r="J394" s="13" t="s">
        <v>45</v>
      </c>
      <c r="K394" s="13"/>
    </row>
    <row r="395" spans="1:11" x14ac:dyDescent="0.2">
      <c r="A395" s="11">
        <v>30731</v>
      </c>
      <c r="B395" s="12">
        <f t="shared" si="12"/>
        <v>307</v>
      </c>
      <c r="C395" s="13" t="s">
        <v>466</v>
      </c>
      <c r="D395" s="14">
        <v>310</v>
      </c>
      <c r="E395" s="15">
        <f t="shared" si="13"/>
        <v>3</v>
      </c>
      <c r="F395" s="14"/>
      <c r="G395" s="13"/>
      <c r="H395" s="13"/>
      <c r="I395" s="13" t="s">
        <v>44</v>
      </c>
      <c r="J395" s="13" t="s">
        <v>45</v>
      </c>
      <c r="K395" s="13"/>
    </row>
    <row r="396" spans="1:11" x14ac:dyDescent="0.2">
      <c r="A396" s="11">
        <v>30732</v>
      </c>
      <c r="B396" s="12">
        <f t="shared" si="12"/>
        <v>307</v>
      </c>
      <c r="C396" s="13" t="s">
        <v>467</v>
      </c>
      <c r="D396" s="14">
        <v>310</v>
      </c>
      <c r="E396" s="15">
        <f t="shared" si="13"/>
        <v>3</v>
      </c>
      <c r="F396" s="14"/>
      <c r="G396" s="13"/>
      <c r="H396" s="13"/>
      <c r="I396" s="13" t="s">
        <v>44</v>
      </c>
      <c r="J396" s="13" t="s">
        <v>45</v>
      </c>
      <c r="K396" s="13"/>
    </row>
    <row r="397" spans="1:11" x14ac:dyDescent="0.2">
      <c r="A397" s="11">
        <v>30733</v>
      </c>
      <c r="B397" s="12">
        <f t="shared" si="12"/>
        <v>307</v>
      </c>
      <c r="C397" s="13" t="s">
        <v>468</v>
      </c>
      <c r="D397" s="14">
        <v>310</v>
      </c>
      <c r="E397" s="15">
        <f t="shared" si="13"/>
        <v>3</v>
      </c>
      <c r="F397" s="14"/>
      <c r="G397" s="13"/>
      <c r="H397" s="13"/>
      <c r="I397" s="13" t="s">
        <v>44</v>
      </c>
      <c r="J397" s="13" t="s">
        <v>45</v>
      </c>
      <c r="K397" s="13"/>
    </row>
    <row r="398" spans="1:11" x14ac:dyDescent="0.2">
      <c r="A398" s="11">
        <v>30734</v>
      </c>
      <c r="B398" s="12">
        <f t="shared" si="12"/>
        <v>307</v>
      </c>
      <c r="C398" s="13" t="s">
        <v>469</v>
      </c>
      <c r="D398" s="14">
        <v>101</v>
      </c>
      <c r="E398" s="15">
        <f t="shared" si="13"/>
        <v>1</v>
      </c>
      <c r="F398" s="14"/>
      <c r="G398" s="13" t="s">
        <v>44</v>
      </c>
      <c r="H398" s="13" t="s">
        <v>45</v>
      </c>
      <c r="I398" s="13"/>
      <c r="J398" s="13"/>
      <c r="K398" s="13"/>
    </row>
    <row r="399" spans="1:11" x14ac:dyDescent="0.2">
      <c r="A399" s="11">
        <v>30735</v>
      </c>
      <c r="B399" s="12">
        <f t="shared" si="12"/>
        <v>307</v>
      </c>
      <c r="C399" s="13" t="s">
        <v>470</v>
      </c>
      <c r="D399" s="14">
        <v>101</v>
      </c>
      <c r="E399" s="15">
        <f t="shared" si="13"/>
        <v>1</v>
      </c>
      <c r="F399" s="14"/>
      <c r="G399" s="13" t="s">
        <v>44</v>
      </c>
      <c r="H399" s="13" t="s">
        <v>45</v>
      </c>
      <c r="I399" s="13"/>
      <c r="J399" s="13"/>
      <c r="K399" s="13"/>
    </row>
    <row r="400" spans="1:11" x14ac:dyDescent="0.2">
      <c r="A400" s="11">
        <v>30736</v>
      </c>
      <c r="B400" s="12">
        <f t="shared" si="12"/>
        <v>307</v>
      </c>
      <c r="C400" s="13" t="s">
        <v>471</v>
      </c>
      <c r="D400" s="14">
        <v>101</v>
      </c>
      <c r="E400" s="15">
        <f t="shared" si="13"/>
        <v>1</v>
      </c>
      <c r="F400" s="14"/>
      <c r="G400" s="13" t="s">
        <v>44</v>
      </c>
      <c r="H400" s="13" t="s">
        <v>45</v>
      </c>
      <c r="I400" s="13"/>
      <c r="J400" s="13"/>
      <c r="K400" s="13"/>
    </row>
    <row r="401" spans="1:11" x14ac:dyDescent="0.2">
      <c r="A401" s="11">
        <v>30737</v>
      </c>
      <c r="B401" s="12">
        <f t="shared" si="12"/>
        <v>307</v>
      </c>
      <c r="C401" s="13" t="s">
        <v>472</v>
      </c>
      <c r="D401" s="14">
        <v>310</v>
      </c>
      <c r="E401" s="15">
        <f t="shared" si="13"/>
        <v>3</v>
      </c>
      <c r="F401" s="14"/>
      <c r="G401" s="13"/>
      <c r="H401" s="13"/>
      <c r="I401" s="13" t="s">
        <v>44</v>
      </c>
      <c r="J401" s="13" t="s">
        <v>45</v>
      </c>
      <c r="K401" s="13"/>
    </row>
    <row r="402" spans="1:11" x14ac:dyDescent="0.2">
      <c r="A402" s="11">
        <v>30738</v>
      </c>
      <c r="B402" s="12">
        <f t="shared" si="12"/>
        <v>307</v>
      </c>
      <c r="C402" s="13" t="s">
        <v>473</v>
      </c>
      <c r="D402" s="14">
        <v>310</v>
      </c>
      <c r="E402" s="15">
        <f t="shared" si="13"/>
        <v>3</v>
      </c>
      <c r="F402" s="14"/>
      <c r="G402" s="13"/>
      <c r="H402" s="13"/>
      <c r="I402" s="13" t="s">
        <v>44</v>
      </c>
      <c r="J402" s="13" t="s">
        <v>45</v>
      </c>
      <c r="K402" s="13"/>
    </row>
    <row r="403" spans="1:11" x14ac:dyDescent="0.2">
      <c r="A403" s="11">
        <v>30739</v>
      </c>
      <c r="B403" s="12">
        <f t="shared" si="12"/>
        <v>307</v>
      </c>
      <c r="C403" s="13" t="s">
        <v>474</v>
      </c>
      <c r="D403" s="14">
        <v>310</v>
      </c>
      <c r="E403" s="15">
        <f t="shared" si="13"/>
        <v>3</v>
      </c>
      <c r="F403" s="14"/>
      <c r="G403" s="13"/>
      <c r="H403" s="13"/>
      <c r="I403" s="13" t="s">
        <v>44</v>
      </c>
      <c r="J403" s="13" t="s">
        <v>45</v>
      </c>
      <c r="K403" s="13"/>
    </row>
    <row r="404" spans="1:11" x14ac:dyDescent="0.2">
      <c r="A404" s="11">
        <v>30740</v>
      </c>
      <c r="B404" s="12">
        <f t="shared" si="12"/>
        <v>307</v>
      </c>
      <c r="C404" s="13" t="s">
        <v>475</v>
      </c>
      <c r="D404" s="14">
        <v>101</v>
      </c>
      <c r="E404" s="15">
        <f t="shared" si="13"/>
        <v>1</v>
      </c>
      <c r="F404" s="14"/>
      <c r="G404" s="13" t="s">
        <v>44</v>
      </c>
      <c r="H404" s="13" t="s">
        <v>45</v>
      </c>
      <c r="I404" s="13"/>
      <c r="J404" s="13"/>
      <c r="K404" s="13"/>
    </row>
    <row r="405" spans="1:11" x14ac:dyDescent="0.2">
      <c r="A405" s="11">
        <v>30741</v>
      </c>
      <c r="B405" s="12">
        <f t="shared" si="12"/>
        <v>307</v>
      </c>
      <c r="C405" s="13" t="s">
        <v>476</v>
      </c>
      <c r="D405" s="14">
        <v>101</v>
      </c>
      <c r="E405" s="15">
        <f t="shared" si="13"/>
        <v>1</v>
      </c>
      <c r="F405" s="14"/>
      <c r="G405" s="13" t="s">
        <v>44</v>
      </c>
      <c r="H405" s="13" t="s">
        <v>45</v>
      </c>
      <c r="I405" s="13"/>
      <c r="J405" s="13"/>
      <c r="K405" s="13"/>
    </row>
    <row r="406" spans="1:11" x14ac:dyDescent="0.2">
      <c r="A406" s="11">
        <v>30801</v>
      </c>
      <c r="B406" s="12">
        <f t="shared" si="12"/>
        <v>308</v>
      </c>
      <c r="C406" s="13" t="s">
        <v>477</v>
      </c>
      <c r="D406" s="14">
        <v>410</v>
      </c>
      <c r="E406" s="15">
        <f t="shared" si="13"/>
        <v>4</v>
      </c>
      <c r="F406" s="14"/>
      <c r="G406" s="13"/>
      <c r="H406" s="13"/>
      <c r="I406" s="13"/>
      <c r="J406" s="13"/>
      <c r="K406" s="13"/>
    </row>
    <row r="407" spans="1:11" x14ac:dyDescent="0.2">
      <c r="A407" s="11">
        <v>30802</v>
      </c>
      <c r="B407" s="12">
        <f t="shared" si="12"/>
        <v>308</v>
      </c>
      <c r="C407" s="13" t="s">
        <v>478</v>
      </c>
      <c r="D407" s="14">
        <v>310</v>
      </c>
      <c r="E407" s="15">
        <f t="shared" si="13"/>
        <v>3</v>
      </c>
      <c r="F407" s="14"/>
      <c r="G407" s="13"/>
      <c r="H407" s="13"/>
      <c r="I407" s="13" t="s">
        <v>44</v>
      </c>
      <c r="J407" s="13" t="s">
        <v>45</v>
      </c>
      <c r="K407" s="13"/>
    </row>
    <row r="408" spans="1:11" x14ac:dyDescent="0.2">
      <c r="A408" s="11">
        <v>30803</v>
      </c>
      <c r="B408" s="12">
        <f t="shared" si="12"/>
        <v>308</v>
      </c>
      <c r="C408" s="13" t="s">
        <v>479</v>
      </c>
      <c r="D408" s="14">
        <v>320</v>
      </c>
      <c r="E408" s="15">
        <f t="shared" si="13"/>
        <v>3</v>
      </c>
      <c r="F408" s="14"/>
      <c r="G408" s="13"/>
      <c r="H408" s="13"/>
      <c r="I408" s="13" t="s">
        <v>44</v>
      </c>
      <c r="J408" s="13" t="s">
        <v>45</v>
      </c>
      <c r="K408" s="13"/>
    </row>
    <row r="409" spans="1:11" x14ac:dyDescent="0.2">
      <c r="A409" s="11">
        <v>30804</v>
      </c>
      <c r="B409" s="12">
        <f t="shared" si="12"/>
        <v>308</v>
      </c>
      <c r="C409" s="13" t="s">
        <v>480</v>
      </c>
      <c r="D409" s="14">
        <v>320</v>
      </c>
      <c r="E409" s="15">
        <f t="shared" si="13"/>
        <v>3</v>
      </c>
      <c r="F409" s="14"/>
      <c r="G409" s="13"/>
      <c r="H409" s="13"/>
      <c r="I409" s="13" t="s">
        <v>44</v>
      </c>
      <c r="J409" s="13" t="s">
        <v>45</v>
      </c>
      <c r="K409" s="13"/>
    </row>
    <row r="410" spans="1:11" x14ac:dyDescent="0.2">
      <c r="A410" s="11">
        <v>30805</v>
      </c>
      <c r="B410" s="12">
        <f t="shared" si="12"/>
        <v>308</v>
      </c>
      <c r="C410" s="13" t="s">
        <v>481</v>
      </c>
      <c r="D410" s="14">
        <v>310</v>
      </c>
      <c r="E410" s="15">
        <f t="shared" si="13"/>
        <v>3</v>
      </c>
      <c r="F410" s="14"/>
      <c r="G410" s="13"/>
      <c r="H410" s="13"/>
      <c r="I410" s="13" t="s">
        <v>44</v>
      </c>
      <c r="J410" s="13" t="s">
        <v>45</v>
      </c>
      <c r="K410" s="13" t="s">
        <v>42</v>
      </c>
    </row>
    <row r="411" spans="1:11" x14ac:dyDescent="0.2">
      <c r="A411" s="11">
        <v>30808</v>
      </c>
      <c r="B411" s="12">
        <f t="shared" si="12"/>
        <v>308</v>
      </c>
      <c r="C411" s="13" t="s">
        <v>482</v>
      </c>
      <c r="D411" s="14">
        <v>310</v>
      </c>
      <c r="E411" s="15">
        <f t="shared" si="13"/>
        <v>3</v>
      </c>
      <c r="F411" s="14"/>
      <c r="G411" s="13"/>
      <c r="H411" s="13"/>
      <c r="I411" s="13" t="s">
        <v>44</v>
      </c>
      <c r="J411" s="13" t="s">
        <v>45</v>
      </c>
      <c r="K411" s="13"/>
    </row>
    <row r="412" spans="1:11" x14ac:dyDescent="0.2">
      <c r="A412" s="11">
        <v>30810</v>
      </c>
      <c r="B412" s="12">
        <f t="shared" si="12"/>
        <v>308</v>
      </c>
      <c r="C412" s="13" t="s">
        <v>483</v>
      </c>
      <c r="D412" s="14">
        <v>330</v>
      </c>
      <c r="E412" s="15">
        <f t="shared" si="13"/>
        <v>3</v>
      </c>
      <c r="F412" s="14"/>
      <c r="G412" s="13"/>
      <c r="H412" s="13"/>
      <c r="I412" s="13" t="s">
        <v>44</v>
      </c>
      <c r="J412" s="13" t="s">
        <v>45</v>
      </c>
      <c r="K412" s="13"/>
    </row>
    <row r="413" spans="1:11" x14ac:dyDescent="0.2">
      <c r="A413" s="11">
        <v>30811</v>
      </c>
      <c r="B413" s="12">
        <f t="shared" si="12"/>
        <v>308</v>
      </c>
      <c r="C413" s="13" t="s">
        <v>484</v>
      </c>
      <c r="D413" s="14">
        <v>330</v>
      </c>
      <c r="E413" s="15">
        <f t="shared" si="13"/>
        <v>3</v>
      </c>
      <c r="F413" s="14"/>
      <c r="G413" s="13"/>
      <c r="H413" s="13"/>
      <c r="I413" s="13" t="s">
        <v>44</v>
      </c>
      <c r="J413" s="13" t="s">
        <v>45</v>
      </c>
      <c r="K413" s="13"/>
    </row>
    <row r="414" spans="1:11" x14ac:dyDescent="0.2">
      <c r="A414" s="11">
        <v>30812</v>
      </c>
      <c r="B414" s="12">
        <f t="shared" si="12"/>
        <v>308</v>
      </c>
      <c r="C414" s="13" t="s">
        <v>485</v>
      </c>
      <c r="D414" s="14">
        <v>330</v>
      </c>
      <c r="E414" s="15">
        <f t="shared" si="13"/>
        <v>3</v>
      </c>
      <c r="F414" s="14"/>
      <c r="G414" s="13"/>
      <c r="H414" s="13"/>
      <c r="I414" s="13" t="s">
        <v>44</v>
      </c>
      <c r="J414" s="13" t="s">
        <v>45</v>
      </c>
      <c r="K414" s="13"/>
    </row>
    <row r="415" spans="1:11" x14ac:dyDescent="0.2">
      <c r="A415" s="11">
        <v>30813</v>
      </c>
      <c r="B415" s="12">
        <f t="shared" si="12"/>
        <v>308</v>
      </c>
      <c r="C415" s="13" t="s">
        <v>486</v>
      </c>
      <c r="D415" s="14">
        <v>330</v>
      </c>
      <c r="E415" s="15">
        <f t="shared" si="13"/>
        <v>3</v>
      </c>
      <c r="F415" s="14"/>
      <c r="G415" s="13"/>
      <c r="H415" s="13"/>
      <c r="I415" s="13" t="s">
        <v>44</v>
      </c>
      <c r="J415" s="13" t="s">
        <v>45</v>
      </c>
      <c r="K415" s="13"/>
    </row>
    <row r="416" spans="1:11" x14ac:dyDescent="0.2">
      <c r="A416" s="11">
        <v>30814</v>
      </c>
      <c r="B416" s="12">
        <f t="shared" si="12"/>
        <v>308</v>
      </c>
      <c r="C416" s="13" t="s">
        <v>487</v>
      </c>
      <c r="D416" s="14">
        <v>330</v>
      </c>
      <c r="E416" s="15">
        <f t="shared" si="13"/>
        <v>3</v>
      </c>
      <c r="F416" s="14"/>
      <c r="G416" s="13"/>
      <c r="H416" s="13"/>
      <c r="I416" s="13" t="s">
        <v>44</v>
      </c>
      <c r="J416" s="13" t="s">
        <v>45</v>
      </c>
      <c r="K416" s="13"/>
    </row>
    <row r="417" spans="1:11" x14ac:dyDescent="0.2">
      <c r="A417" s="11">
        <v>30817</v>
      </c>
      <c r="B417" s="12">
        <f t="shared" si="12"/>
        <v>308</v>
      </c>
      <c r="C417" s="13" t="s">
        <v>488</v>
      </c>
      <c r="D417" s="14">
        <v>210</v>
      </c>
      <c r="E417" s="15">
        <f t="shared" si="13"/>
        <v>2</v>
      </c>
      <c r="F417" s="14"/>
      <c r="G417" s="13" t="s">
        <v>489</v>
      </c>
      <c r="H417" s="13" t="s">
        <v>488</v>
      </c>
      <c r="I417" s="13" t="s">
        <v>44</v>
      </c>
      <c r="J417" s="13" t="s">
        <v>45</v>
      </c>
      <c r="K417" s="13"/>
    </row>
    <row r="418" spans="1:11" x14ac:dyDescent="0.2">
      <c r="A418" s="11">
        <v>30819</v>
      </c>
      <c r="B418" s="12">
        <f t="shared" si="12"/>
        <v>308</v>
      </c>
      <c r="C418" s="13" t="s">
        <v>490</v>
      </c>
      <c r="D418" s="14">
        <v>310</v>
      </c>
      <c r="E418" s="15">
        <f t="shared" si="13"/>
        <v>3</v>
      </c>
      <c r="F418" s="14"/>
      <c r="G418" s="13"/>
      <c r="H418" s="13"/>
      <c r="I418" s="13" t="s">
        <v>44</v>
      </c>
      <c r="J418" s="13" t="s">
        <v>45</v>
      </c>
      <c r="K418" s="13"/>
    </row>
    <row r="419" spans="1:11" x14ac:dyDescent="0.2">
      <c r="A419" s="11">
        <v>30821</v>
      </c>
      <c r="B419" s="12">
        <f t="shared" si="12"/>
        <v>308</v>
      </c>
      <c r="C419" s="13" t="s">
        <v>491</v>
      </c>
      <c r="D419" s="14">
        <v>101</v>
      </c>
      <c r="E419" s="15">
        <f t="shared" si="13"/>
        <v>1</v>
      </c>
      <c r="F419" s="14"/>
      <c r="G419" s="13" t="s">
        <v>44</v>
      </c>
      <c r="H419" s="13" t="s">
        <v>45</v>
      </c>
      <c r="I419" s="13"/>
      <c r="J419" s="13"/>
      <c r="K419" s="13"/>
    </row>
    <row r="420" spans="1:11" x14ac:dyDescent="0.2">
      <c r="A420" s="11">
        <v>30822</v>
      </c>
      <c r="B420" s="12">
        <f t="shared" si="12"/>
        <v>308</v>
      </c>
      <c r="C420" s="13" t="s">
        <v>492</v>
      </c>
      <c r="D420" s="14">
        <v>310</v>
      </c>
      <c r="E420" s="15">
        <f t="shared" si="13"/>
        <v>3</v>
      </c>
      <c r="F420" s="14"/>
      <c r="G420" s="13"/>
      <c r="H420" s="13"/>
      <c r="I420" s="13" t="s">
        <v>44</v>
      </c>
      <c r="J420" s="13" t="s">
        <v>45</v>
      </c>
      <c r="K420" s="13"/>
    </row>
    <row r="421" spans="1:11" x14ac:dyDescent="0.2">
      <c r="A421" s="11">
        <v>30824</v>
      </c>
      <c r="B421" s="12">
        <f t="shared" si="12"/>
        <v>308</v>
      </c>
      <c r="C421" s="13" t="s">
        <v>493</v>
      </c>
      <c r="D421" s="14">
        <v>320</v>
      </c>
      <c r="E421" s="15">
        <f t="shared" si="13"/>
        <v>3</v>
      </c>
      <c r="F421" s="14"/>
      <c r="G421" s="13"/>
      <c r="H421" s="13"/>
      <c r="I421" s="13" t="s">
        <v>44</v>
      </c>
      <c r="J421" s="13" t="s">
        <v>45</v>
      </c>
      <c r="K421" s="13"/>
    </row>
    <row r="422" spans="1:11" x14ac:dyDescent="0.2">
      <c r="A422" s="11">
        <v>30825</v>
      </c>
      <c r="B422" s="12">
        <f t="shared" si="12"/>
        <v>308</v>
      </c>
      <c r="C422" s="13" t="s">
        <v>494</v>
      </c>
      <c r="D422" s="14">
        <v>310</v>
      </c>
      <c r="E422" s="15">
        <f t="shared" si="13"/>
        <v>3</v>
      </c>
      <c r="F422" s="14"/>
      <c r="G422" s="13"/>
      <c r="H422" s="13"/>
      <c r="I422" s="13" t="s">
        <v>44</v>
      </c>
      <c r="J422" s="13" t="s">
        <v>45</v>
      </c>
      <c r="K422" s="13"/>
    </row>
    <row r="423" spans="1:11" x14ac:dyDescent="0.2">
      <c r="A423" s="11">
        <v>30826</v>
      </c>
      <c r="B423" s="12">
        <f t="shared" si="12"/>
        <v>308</v>
      </c>
      <c r="C423" s="13" t="s">
        <v>495</v>
      </c>
      <c r="D423" s="14">
        <v>320</v>
      </c>
      <c r="E423" s="15">
        <f t="shared" si="13"/>
        <v>3</v>
      </c>
      <c r="F423" s="14"/>
      <c r="G423" s="13"/>
      <c r="H423" s="13"/>
      <c r="I423" s="13" t="s">
        <v>44</v>
      </c>
      <c r="J423" s="13" t="s">
        <v>45</v>
      </c>
      <c r="K423" s="13"/>
    </row>
    <row r="424" spans="1:11" x14ac:dyDescent="0.2">
      <c r="A424" s="11">
        <v>30827</v>
      </c>
      <c r="B424" s="12">
        <f t="shared" si="12"/>
        <v>308</v>
      </c>
      <c r="C424" s="13" t="s">
        <v>496</v>
      </c>
      <c r="D424" s="14">
        <v>330</v>
      </c>
      <c r="E424" s="15">
        <f t="shared" si="13"/>
        <v>3</v>
      </c>
      <c r="F424" s="14"/>
      <c r="G424" s="13"/>
      <c r="H424" s="13"/>
      <c r="I424" s="13" t="s">
        <v>44</v>
      </c>
      <c r="J424" s="13" t="s">
        <v>45</v>
      </c>
      <c r="K424" s="13"/>
    </row>
    <row r="425" spans="1:11" x14ac:dyDescent="0.2">
      <c r="A425" s="11">
        <v>30828</v>
      </c>
      <c r="B425" s="12">
        <f t="shared" si="12"/>
        <v>308</v>
      </c>
      <c r="C425" s="13" t="s">
        <v>497</v>
      </c>
      <c r="D425" s="14">
        <v>320</v>
      </c>
      <c r="E425" s="15">
        <f t="shared" si="13"/>
        <v>3</v>
      </c>
      <c r="F425" s="14"/>
      <c r="G425" s="13"/>
      <c r="H425" s="13"/>
      <c r="I425" s="13" t="s">
        <v>44</v>
      </c>
      <c r="J425" s="13" t="s">
        <v>45</v>
      </c>
      <c r="K425" s="13"/>
    </row>
    <row r="426" spans="1:11" x14ac:dyDescent="0.2">
      <c r="A426" s="11">
        <v>30829</v>
      </c>
      <c r="B426" s="12">
        <f t="shared" si="12"/>
        <v>308</v>
      </c>
      <c r="C426" s="13" t="s">
        <v>498</v>
      </c>
      <c r="D426" s="14">
        <v>330</v>
      </c>
      <c r="E426" s="15">
        <f t="shared" si="13"/>
        <v>3</v>
      </c>
      <c r="F426" s="14"/>
      <c r="G426" s="13"/>
      <c r="H426" s="13"/>
      <c r="I426" s="13" t="s">
        <v>44</v>
      </c>
      <c r="J426" s="13" t="s">
        <v>45</v>
      </c>
      <c r="K426" s="13"/>
    </row>
    <row r="427" spans="1:11" x14ac:dyDescent="0.2">
      <c r="A427" s="11">
        <v>30830</v>
      </c>
      <c r="B427" s="12">
        <f t="shared" si="12"/>
        <v>308</v>
      </c>
      <c r="C427" s="13" t="s">
        <v>499</v>
      </c>
      <c r="D427" s="14">
        <v>330</v>
      </c>
      <c r="E427" s="15">
        <f t="shared" si="13"/>
        <v>3</v>
      </c>
      <c r="F427" s="14"/>
      <c r="G427" s="13"/>
      <c r="H427" s="13"/>
      <c r="I427" s="13" t="s">
        <v>44</v>
      </c>
      <c r="J427" s="13" t="s">
        <v>45</v>
      </c>
      <c r="K427" s="13"/>
    </row>
    <row r="428" spans="1:11" x14ac:dyDescent="0.2">
      <c r="A428" s="11">
        <v>30831</v>
      </c>
      <c r="B428" s="12">
        <f t="shared" si="12"/>
        <v>308</v>
      </c>
      <c r="C428" s="13" t="s">
        <v>500</v>
      </c>
      <c r="D428" s="14">
        <v>310</v>
      </c>
      <c r="E428" s="15">
        <f t="shared" si="13"/>
        <v>3</v>
      </c>
      <c r="F428" s="14"/>
      <c r="G428" s="13"/>
      <c r="H428" s="13"/>
      <c r="I428" s="13" t="s">
        <v>44</v>
      </c>
      <c r="J428" s="13" t="s">
        <v>45</v>
      </c>
      <c r="K428" s="13"/>
    </row>
    <row r="429" spans="1:11" x14ac:dyDescent="0.2">
      <c r="A429" s="11">
        <v>30834</v>
      </c>
      <c r="B429" s="12">
        <f t="shared" si="12"/>
        <v>308</v>
      </c>
      <c r="C429" s="13" t="s">
        <v>501</v>
      </c>
      <c r="D429" s="14">
        <v>310</v>
      </c>
      <c r="E429" s="15">
        <f t="shared" si="13"/>
        <v>3</v>
      </c>
      <c r="F429" s="14"/>
      <c r="G429" s="13"/>
      <c r="H429" s="13"/>
      <c r="I429" s="13" t="s">
        <v>44</v>
      </c>
      <c r="J429" s="13" t="s">
        <v>45</v>
      </c>
      <c r="K429" s="13"/>
    </row>
    <row r="430" spans="1:11" x14ac:dyDescent="0.2">
      <c r="A430" s="11">
        <v>30835</v>
      </c>
      <c r="B430" s="12">
        <f t="shared" si="12"/>
        <v>308</v>
      </c>
      <c r="C430" s="13" t="s">
        <v>502</v>
      </c>
      <c r="D430" s="14">
        <v>330</v>
      </c>
      <c r="E430" s="15">
        <f t="shared" si="13"/>
        <v>3</v>
      </c>
      <c r="F430" s="14"/>
      <c r="G430" s="13"/>
      <c r="H430" s="13"/>
      <c r="I430" s="13" t="s">
        <v>44</v>
      </c>
      <c r="J430" s="13" t="s">
        <v>45</v>
      </c>
      <c r="K430" s="13"/>
    </row>
    <row r="431" spans="1:11" x14ac:dyDescent="0.2">
      <c r="A431" s="11">
        <v>30836</v>
      </c>
      <c r="B431" s="12">
        <f t="shared" si="12"/>
        <v>308</v>
      </c>
      <c r="C431" s="13" t="s">
        <v>503</v>
      </c>
      <c r="D431" s="14">
        <v>310</v>
      </c>
      <c r="E431" s="15">
        <f t="shared" si="13"/>
        <v>3</v>
      </c>
      <c r="F431" s="14"/>
      <c r="G431" s="13"/>
      <c r="H431" s="13"/>
      <c r="I431" s="13" t="s">
        <v>44</v>
      </c>
      <c r="J431" s="13" t="s">
        <v>45</v>
      </c>
      <c r="K431" s="13"/>
    </row>
    <row r="432" spans="1:11" x14ac:dyDescent="0.2">
      <c r="A432" s="11">
        <v>30838</v>
      </c>
      <c r="B432" s="12">
        <f t="shared" si="12"/>
        <v>308</v>
      </c>
      <c r="C432" s="13" t="s">
        <v>504</v>
      </c>
      <c r="D432" s="14">
        <v>320</v>
      </c>
      <c r="E432" s="15">
        <f t="shared" si="13"/>
        <v>3</v>
      </c>
      <c r="F432" s="14"/>
      <c r="G432" s="13"/>
      <c r="H432" s="13"/>
      <c r="I432" s="13" t="s">
        <v>44</v>
      </c>
      <c r="J432" s="13" t="s">
        <v>45</v>
      </c>
      <c r="K432" s="13"/>
    </row>
    <row r="433" spans="1:11" x14ac:dyDescent="0.2">
      <c r="A433" s="11">
        <v>30841</v>
      </c>
      <c r="B433" s="12">
        <f t="shared" si="12"/>
        <v>308</v>
      </c>
      <c r="C433" s="13" t="s">
        <v>505</v>
      </c>
      <c r="D433" s="14">
        <v>330</v>
      </c>
      <c r="E433" s="15">
        <f t="shared" si="13"/>
        <v>3</v>
      </c>
      <c r="F433" s="14"/>
      <c r="G433" s="13"/>
      <c r="H433" s="13"/>
      <c r="I433" s="13" t="s">
        <v>44</v>
      </c>
      <c r="J433" s="13" t="s">
        <v>45</v>
      </c>
      <c r="K433" s="13"/>
    </row>
    <row r="434" spans="1:11" x14ac:dyDescent="0.2">
      <c r="A434" s="11">
        <v>30842</v>
      </c>
      <c r="B434" s="12">
        <f t="shared" si="12"/>
        <v>308</v>
      </c>
      <c r="C434" s="13" t="s">
        <v>506</v>
      </c>
      <c r="D434" s="14">
        <v>310</v>
      </c>
      <c r="E434" s="15">
        <f t="shared" si="13"/>
        <v>3</v>
      </c>
      <c r="F434" s="14"/>
      <c r="G434" s="13"/>
      <c r="H434" s="13"/>
      <c r="I434" s="13" t="s">
        <v>44</v>
      </c>
      <c r="J434" s="13" t="s">
        <v>45</v>
      </c>
      <c r="K434" s="13"/>
    </row>
    <row r="435" spans="1:11" x14ac:dyDescent="0.2">
      <c r="A435" s="11">
        <v>30844</v>
      </c>
      <c r="B435" s="12">
        <f t="shared" si="12"/>
        <v>308</v>
      </c>
      <c r="C435" s="13" t="s">
        <v>507</v>
      </c>
      <c r="D435" s="14">
        <v>310</v>
      </c>
      <c r="E435" s="15">
        <f t="shared" si="13"/>
        <v>3</v>
      </c>
      <c r="F435" s="14"/>
      <c r="G435" s="13"/>
      <c r="H435" s="13"/>
      <c r="I435" s="13" t="s">
        <v>44</v>
      </c>
      <c r="J435" s="13" t="s">
        <v>45</v>
      </c>
      <c r="K435" s="13"/>
    </row>
    <row r="436" spans="1:11" x14ac:dyDescent="0.2">
      <c r="A436" s="11">
        <v>30845</v>
      </c>
      <c r="B436" s="12">
        <f t="shared" si="12"/>
        <v>308</v>
      </c>
      <c r="C436" s="13" t="s">
        <v>508</v>
      </c>
      <c r="D436" s="14">
        <v>330</v>
      </c>
      <c r="E436" s="15">
        <f t="shared" si="13"/>
        <v>3</v>
      </c>
      <c r="F436" s="14"/>
      <c r="G436" s="13"/>
      <c r="H436" s="13"/>
      <c r="I436" s="13" t="s">
        <v>44</v>
      </c>
      <c r="J436" s="13" t="s">
        <v>45</v>
      </c>
      <c r="K436" s="13"/>
    </row>
    <row r="437" spans="1:11" x14ac:dyDescent="0.2">
      <c r="A437" s="11">
        <v>30846</v>
      </c>
      <c r="B437" s="12">
        <f t="shared" si="12"/>
        <v>308</v>
      </c>
      <c r="C437" s="13" t="s">
        <v>509</v>
      </c>
      <c r="D437" s="14">
        <v>310</v>
      </c>
      <c r="E437" s="15">
        <f t="shared" si="13"/>
        <v>3</v>
      </c>
      <c r="F437" s="14"/>
      <c r="G437" s="13"/>
      <c r="H437" s="13"/>
      <c r="I437" s="13" t="s">
        <v>44</v>
      </c>
      <c r="J437" s="13" t="s">
        <v>45</v>
      </c>
      <c r="K437" s="13"/>
    </row>
    <row r="438" spans="1:11" x14ac:dyDescent="0.2">
      <c r="A438" s="11">
        <v>30848</v>
      </c>
      <c r="B438" s="12">
        <f t="shared" si="12"/>
        <v>308</v>
      </c>
      <c r="C438" s="13" t="s">
        <v>510</v>
      </c>
      <c r="D438" s="14">
        <v>320</v>
      </c>
      <c r="E438" s="15">
        <f t="shared" si="13"/>
        <v>3</v>
      </c>
      <c r="F438" s="14"/>
      <c r="G438" s="13"/>
      <c r="H438" s="13"/>
      <c r="I438" s="13" t="s">
        <v>44</v>
      </c>
      <c r="J438" s="13" t="s">
        <v>45</v>
      </c>
      <c r="K438" s="13"/>
    </row>
    <row r="439" spans="1:11" x14ac:dyDescent="0.2">
      <c r="A439" s="11">
        <v>30849</v>
      </c>
      <c r="B439" s="12">
        <f t="shared" si="12"/>
        <v>308</v>
      </c>
      <c r="C439" s="13" t="s">
        <v>511</v>
      </c>
      <c r="D439" s="14">
        <v>310</v>
      </c>
      <c r="E439" s="15">
        <f t="shared" si="13"/>
        <v>3</v>
      </c>
      <c r="F439" s="14"/>
      <c r="G439" s="13"/>
      <c r="H439" s="13"/>
      <c r="I439" s="13" t="s">
        <v>44</v>
      </c>
      <c r="J439" s="13" t="s">
        <v>45</v>
      </c>
      <c r="K439" s="13"/>
    </row>
    <row r="440" spans="1:11" x14ac:dyDescent="0.2">
      <c r="A440" s="11">
        <v>30850</v>
      </c>
      <c r="B440" s="12">
        <f t="shared" si="12"/>
        <v>308</v>
      </c>
      <c r="C440" s="13" t="s">
        <v>512</v>
      </c>
      <c r="D440" s="14">
        <v>330</v>
      </c>
      <c r="E440" s="15">
        <f t="shared" si="13"/>
        <v>3</v>
      </c>
      <c r="F440" s="14"/>
      <c r="G440" s="13"/>
      <c r="H440" s="13"/>
      <c r="I440" s="13" t="s">
        <v>44</v>
      </c>
      <c r="J440" s="13" t="s">
        <v>45</v>
      </c>
      <c r="K440" s="13"/>
    </row>
    <row r="441" spans="1:11" x14ac:dyDescent="0.2">
      <c r="A441" s="11">
        <v>30852</v>
      </c>
      <c r="B441" s="12">
        <f t="shared" si="12"/>
        <v>308</v>
      </c>
      <c r="C441" s="13" t="s">
        <v>513</v>
      </c>
      <c r="D441" s="14">
        <v>320</v>
      </c>
      <c r="E441" s="15">
        <f t="shared" si="13"/>
        <v>3</v>
      </c>
      <c r="F441" s="14"/>
      <c r="G441" s="13"/>
      <c r="H441" s="13"/>
      <c r="I441" s="13" t="s">
        <v>44</v>
      </c>
      <c r="J441" s="13" t="s">
        <v>45</v>
      </c>
      <c r="K441" s="13"/>
    </row>
    <row r="442" spans="1:11" x14ac:dyDescent="0.2">
      <c r="A442" s="11">
        <v>30854</v>
      </c>
      <c r="B442" s="12">
        <f t="shared" si="12"/>
        <v>308</v>
      </c>
      <c r="C442" s="13" t="s">
        <v>514</v>
      </c>
      <c r="D442" s="14">
        <v>330</v>
      </c>
      <c r="E442" s="15">
        <f t="shared" si="13"/>
        <v>3</v>
      </c>
      <c r="F442" s="14"/>
      <c r="G442" s="13"/>
      <c r="H442" s="13"/>
      <c r="I442" s="13" t="s">
        <v>44</v>
      </c>
      <c r="J442" s="13" t="s">
        <v>45</v>
      </c>
      <c r="K442" s="13"/>
    </row>
    <row r="443" spans="1:11" x14ac:dyDescent="0.2">
      <c r="A443" s="11">
        <v>30856</v>
      </c>
      <c r="B443" s="12">
        <f t="shared" si="12"/>
        <v>308</v>
      </c>
      <c r="C443" s="13" t="s">
        <v>515</v>
      </c>
      <c r="D443" s="14">
        <v>310</v>
      </c>
      <c r="E443" s="15">
        <f t="shared" si="13"/>
        <v>3</v>
      </c>
      <c r="F443" s="14"/>
      <c r="G443" s="13"/>
      <c r="H443" s="13"/>
      <c r="I443" s="13" t="s">
        <v>44</v>
      </c>
      <c r="J443" s="13" t="s">
        <v>45</v>
      </c>
      <c r="K443" s="13"/>
    </row>
    <row r="444" spans="1:11" x14ac:dyDescent="0.2">
      <c r="A444" s="11">
        <v>30857</v>
      </c>
      <c r="B444" s="12">
        <f t="shared" si="12"/>
        <v>308</v>
      </c>
      <c r="C444" s="13" t="s">
        <v>516</v>
      </c>
      <c r="D444" s="14">
        <v>320</v>
      </c>
      <c r="E444" s="15">
        <f t="shared" si="13"/>
        <v>3</v>
      </c>
      <c r="F444" s="14"/>
      <c r="G444" s="13"/>
      <c r="H444" s="13"/>
      <c r="I444" s="13" t="s">
        <v>44</v>
      </c>
      <c r="J444" s="13" t="s">
        <v>45</v>
      </c>
      <c r="K444" s="13"/>
    </row>
    <row r="445" spans="1:11" x14ac:dyDescent="0.2">
      <c r="A445" s="11">
        <v>30858</v>
      </c>
      <c r="B445" s="12">
        <f t="shared" si="12"/>
        <v>308</v>
      </c>
      <c r="C445" s="13" t="s">
        <v>517</v>
      </c>
      <c r="D445" s="14">
        <v>310</v>
      </c>
      <c r="E445" s="15">
        <f t="shared" si="13"/>
        <v>3</v>
      </c>
      <c r="F445" s="14"/>
      <c r="G445" s="13"/>
      <c r="H445" s="13"/>
      <c r="I445" s="13" t="s">
        <v>44</v>
      </c>
      <c r="J445" s="13" t="s">
        <v>45</v>
      </c>
      <c r="K445" s="13"/>
    </row>
    <row r="446" spans="1:11" x14ac:dyDescent="0.2">
      <c r="A446" s="11">
        <v>30859</v>
      </c>
      <c r="B446" s="12">
        <f t="shared" si="12"/>
        <v>308</v>
      </c>
      <c r="C446" s="13" t="s">
        <v>518</v>
      </c>
      <c r="D446" s="14">
        <v>330</v>
      </c>
      <c r="E446" s="15">
        <f t="shared" si="13"/>
        <v>3</v>
      </c>
      <c r="F446" s="14"/>
      <c r="G446" s="13"/>
      <c r="H446" s="13"/>
      <c r="I446" s="13" t="s">
        <v>44</v>
      </c>
      <c r="J446" s="13" t="s">
        <v>45</v>
      </c>
      <c r="K446" s="13"/>
    </row>
    <row r="447" spans="1:11" x14ac:dyDescent="0.2">
      <c r="A447" s="11">
        <v>30860</v>
      </c>
      <c r="B447" s="12">
        <f t="shared" si="12"/>
        <v>308</v>
      </c>
      <c r="C447" s="13" t="s">
        <v>519</v>
      </c>
      <c r="D447" s="14">
        <v>320</v>
      </c>
      <c r="E447" s="15">
        <f t="shared" si="13"/>
        <v>3</v>
      </c>
      <c r="F447" s="14"/>
      <c r="G447" s="13"/>
      <c r="H447" s="13"/>
      <c r="I447" s="13" t="s">
        <v>44</v>
      </c>
      <c r="J447" s="13" t="s">
        <v>45</v>
      </c>
      <c r="K447" s="13"/>
    </row>
    <row r="448" spans="1:11" x14ac:dyDescent="0.2">
      <c r="A448" s="11">
        <v>30863</v>
      </c>
      <c r="B448" s="12">
        <f t="shared" si="12"/>
        <v>308</v>
      </c>
      <c r="C448" s="13" t="s">
        <v>520</v>
      </c>
      <c r="D448" s="14">
        <v>320</v>
      </c>
      <c r="E448" s="15">
        <f t="shared" si="13"/>
        <v>3</v>
      </c>
      <c r="F448" s="14"/>
      <c r="G448" s="13"/>
      <c r="H448" s="13"/>
      <c r="I448" s="13" t="s">
        <v>44</v>
      </c>
      <c r="J448" s="13" t="s">
        <v>45</v>
      </c>
      <c r="K448" s="13"/>
    </row>
    <row r="449" spans="1:11" x14ac:dyDescent="0.2">
      <c r="A449" s="11">
        <v>30865</v>
      </c>
      <c r="B449" s="12">
        <f t="shared" si="12"/>
        <v>308</v>
      </c>
      <c r="C449" s="13" t="s">
        <v>521</v>
      </c>
      <c r="D449" s="14">
        <v>320</v>
      </c>
      <c r="E449" s="15">
        <f t="shared" si="13"/>
        <v>3</v>
      </c>
      <c r="F449" s="14"/>
      <c r="G449" s="13"/>
      <c r="H449" s="13"/>
      <c r="I449" s="13" t="s">
        <v>44</v>
      </c>
      <c r="J449" s="13" t="s">
        <v>45</v>
      </c>
      <c r="K449" s="13"/>
    </row>
    <row r="450" spans="1:11" x14ac:dyDescent="0.2">
      <c r="A450" s="11">
        <v>30902</v>
      </c>
      <c r="B450" s="12">
        <f t="shared" ref="B450:B513" si="14">ROUNDDOWN(A450/100,0)</f>
        <v>309</v>
      </c>
      <c r="C450" s="13" t="s">
        <v>522</v>
      </c>
      <c r="D450" s="14">
        <v>420</v>
      </c>
      <c r="E450" s="15">
        <f t="shared" ref="E450:E513" si="15">ROUNDDOWN(D450/100,0)</f>
        <v>4</v>
      </c>
      <c r="F450" s="14"/>
      <c r="G450" s="13"/>
      <c r="H450" s="13"/>
      <c r="I450" s="13"/>
      <c r="J450" s="13"/>
      <c r="K450" s="13"/>
    </row>
    <row r="451" spans="1:11" x14ac:dyDescent="0.2">
      <c r="A451" s="11">
        <v>30903</v>
      </c>
      <c r="B451" s="12">
        <f t="shared" si="14"/>
        <v>309</v>
      </c>
      <c r="C451" s="13" t="s">
        <v>523</v>
      </c>
      <c r="D451" s="14">
        <v>420</v>
      </c>
      <c r="E451" s="15">
        <f t="shared" si="15"/>
        <v>4</v>
      </c>
      <c r="F451" s="14"/>
      <c r="G451" s="13"/>
      <c r="H451" s="13"/>
      <c r="I451" s="13"/>
      <c r="J451" s="13"/>
      <c r="K451" s="13"/>
    </row>
    <row r="452" spans="1:11" x14ac:dyDescent="0.2">
      <c r="A452" s="11">
        <v>30904</v>
      </c>
      <c r="B452" s="12">
        <f t="shared" si="14"/>
        <v>309</v>
      </c>
      <c r="C452" s="13" t="s">
        <v>524</v>
      </c>
      <c r="D452" s="14">
        <v>430</v>
      </c>
      <c r="E452" s="15">
        <f t="shared" si="15"/>
        <v>4</v>
      </c>
      <c r="F452" s="14"/>
      <c r="G452" s="13"/>
      <c r="H452" s="13"/>
      <c r="I452" s="13"/>
      <c r="J452" s="13"/>
      <c r="K452" s="13"/>
    </row>
    <row r="453" spans="1:11" x14ac:dyDescent="0.2">
      <c r="A453" s="11">
        <v>30906</v>
      </c>
      <c r="B453" s="12">
        <f t="shared" si="14"/>
        <v>309</v>
      </c>
      <c r="C453" s="13" t="s">
        <v>525</v>
      </c>
      <c r="D453" s="14">
        <v>430</v>
      </c>
      <c r="E453" s="15">
        <f t="shared" si="15"/>
        <v>4</v>
      </c>
      <c r="F453" s="14"/>
      <c r="G453" s="13"/>
      <c r="H453" s="13"/>
      <c r="I453" s="13"/>
      <c r="J453" s="13"/>
      <c r="K453" s="13"/>
    </row>
    <row r="454" spans="1:11" x14ac:dyDescent="0.2">
      <c r="A454" s="11">
        <v>30908</v>
      </c>
      <c r="B454" s="12">
        <f t="shared" si="14"/>
        <v>309</v>
      </c>
      <c r="C454" s="13" t="s">
        <v>526</v>
      </c>
      <c r="D454" s="14">
        <v>220</v>
      </c>
      <c r="E454" s="15">
        <f t="shared" si="15"/>
        <v>2</v>
      </c>
      <c r="F454" s="14"/>
      <c r="G454" s="13" t="s">
        <v>527</v>
      </c>
      <c r="H454" s="13" t="s">
        <v>526</v>
      </c>
      <c r="I454" s="13"/>
      <c r="J454" s="13"/>
      <c r="K454" s="13"/>
    </row>
    <row r="455" spans="1:11" x14ac:dyDescent="0.2">
      <c r="A455" s="11">
        <v>30909</v>
      </c>
      <c r="B455" s="12">
        <f t="shared" si="14"/>
        <v>309</v>
      </c>
      <c r="C455" s="13" t="s">
        <v>528</v>
      </c>
      <c r="D455" s="14">
        <v>320</v>
      </c>
      <c r="E455" s="15">
        <f t="shared" si="15"/>
        <v>3</v>
      </c>
      <c r="F455" s="14"/>
      <c r="G455" s="13"/>
      <c r="H455" s="13"/>
      <c r="I455" s="13" t="s">
        <v>527</v>
      </c>
      <c r="J455" s="13" t="s">
        <v>526</v>
      </c>
      <c r="K455" s="13"/>
    </row>
    <row r="456" spans="1:11" x14ac:dyDescent="0.2">
      <c r="A456" s="11">
        <v>30910</v>
      </c>
      <c r="B456" s="12">
        <f t="shared" si="14"/>
        <v>309</v>
      </c>
      <c r="C456" s="13" t="s">
        <v>529</v>
      </c>
      <c r="D456" s="14">
        <v>430</v>
      </c>
      <c r="E456" s="15">
        <f t="shared" si="15"/>
        <v>4</v>
      </c>
      <c r="F456" s="14"/>
      <c r="G456" s="13"/>
      <c r="H456" s="13"/>
      <c r="I456" s="13"/>
      <c r="J456" s="13"/>
      <c r="K456" s="13"/>
    </row>
    <row r="457" spans="1:11" x14ac:dyDescent="0.2">
      <c r="A457" s="11">
        <v>30912</v>
      </c>
      <c r="B457" s="12">
        <f t="shared" si="14"/>
        <v>309</v>
      </c>
      <c r="C457" s="13" t="s">
        <v>530</v>
      </c>
      <c r="D457" s="14">
        <v>420</v>
      </c>
      <c r="E457" s="15">
        <f t="shared" si="15"/>
        <v>4</v>
      </c>
      <c r="F457" s="14"/>
      <c r="G457" s="13"/>
      <c r="H457" s="13"/>
      <c r="I457" s="13"/>
      <c r="J457" s="13"/>
      <c r="K457" s="13"/>
    </row>
    <row r="458" spans="1:11" x14ac:dyDescent="0.2">
      <c r="A458" s="11">
        <v>30913</v>
      </c>
      <c r="B458" s="12">
        <f t="shared" si="14"/>
        <v>309</v>
      </c>
      <c r="C458" s="13" t="s">
        <v>531</v>
      </c>
      <c r="D458" s="14">
        <v>430</v>
      </c>
      <c r="E458" s="15">
        <f t="shared" si="15"/>
        <v>4</v>
      </c>
      <c r="F458" s="14"/>
      <c r="G458" s="13"/>
      <c r="H458" s="13"/>
      <c r="I458" s="13"/>
      <c r="J458" s="13"/>
      <c r="K458" s="13" t="s">
        <v>42</v>
      </c>
    </row>
    <row r="459" spans="1:11" x14ac:dyDescent="0.2">
      <c r="A459" s="11">
        <v>30915</v>
      </c>
      <c r="B459" s="12">
        <f t="shared" si="14"/>
        <v>309</v>
      </c>
      <c r="C459" s="13" t="s">
        <v>532</v>
      </c>
      <c r="D459" s="14">
        <v>430</v>
      </c>
      <c r="E459" s="15">
        <f t="shared" si="15"/>
        <v>4</v>
      </c>
      <c r="F459" s="14"/>
      <c r="G459" s="13"/>
      <c r="H459" s="13"/>
      <c r="I459" s="13"/>
      <c r="J459" s="13"/>
      <c r="K459" s="13"/>
    </row>
    <row r="460" spans="1:11" x14ac:dyDescent="0.2">
      <c r="A460" s="11">
        <v>30916</v>
      </c>
      <c r="B460" s="12">
        <f t="shared" si="14"/>
        <v>309</v>
      </c>
      <c r="C460" s="13" t="s">
        <v>533</v>
      </c>
      <c r="D460" s="14">
        <v>420</v>
      </c>
      <c r="E460" s="15">
        <f t="shared" si="15"/>
        <v>4</v>
      </c>
      <c r="F460" s="14"/>
      <c r="G460" s="13"/>
      <c r="H460" s="13"/>
      <c r="I460" s="13"/>
      <c r="J460" s="13"/>
      <c r="K460" s="13"/>
    </row>
    <row r="461" spans="1:11" x14ac:dyDescent="0.2">
      <c r="A461" s="11">
        <v>30917</v>
      </c>
      <c r="B461" s="12">
        <f t="shared" si="14"/>
        <v>309</v>
      </c>
      <c r="C461" s="13" t="s">
        <v>534</v>
      </c>
      <c r="D461" s="14">
        <v>420</v>
      </c>
      <c r="E461" s="15">
        <f t="shared" si="15"/>
        <v>4</v>
      </c>
      <c r="F461" s="14"/>
      <c r="G461" s="13"/>
      <c r="H461" s="13"/>
      <c r="I461" s="13"/>
      <c r="J461" s="13"/>
      <c r="K461" s="13"/>
    </row>
    <row r="462" spans="1:11" x14ac:dyDescent="0.2">
      <c r="A462" s="11">
        <v>30920</v>
      </c>
      <c r="B462" s="12">
        <f t="shared" si="14"/>
        <v>309</v>
      </c>
      <c r="C462" s="13" t="s">
        <v>535</v>
      </c>
      <c r="D462" s="14">
        <v>420</v>
      </c>
      <c r="E462" s="15">
        <f t="shared" si="15"/>
        <v>4</v>
      </c>
      <c r="F462" s="14"/>
      <c r="G462" s="13"/>
      <c r="H462" s="13"/>
      <c r="I462" s="13"/>
      <c r="J462" s="13"/>
      <c r="K462" s="13"/>
    </row>
    <row r="463" spans="1:11" x14ac:dyDescent="0.2">
      <c r="A463" s="11">
        <v>30921</v>
      </c>
      <c r="B463" s="12">
        <f t="shared" si="14"/>
        <v>309</v>
      </c>
      <c r="C463" s="13" t="s">
        <v>536</v>
      </c>
      <c r="D463" s="14">
        <v>420</v>
      </c>
      <c r="E463" s="15">
        <f t="shared" si="15"/>
        <v>4</v>
      </c>
      <c r="F463" s="14"/>
      <c r="G463" s="13"/>
      <c r="H463" s="13"/>
      <c r="I463" s="13"/>
      <c r="J463" s="13"/>
      <c r="K463" s="13"/>
    </row>
    <row r="464" spans="1:11" x14ac:dyDescent="0.2">
      <c r="A464" s="11">
        <v>30925</v>
      </c>
      <c r="B464" s="12">
        <f t="shared" si="14"/>
        <v>309</v>
      </c>
      <c r="C464" s="13" t="s">
        <v>537</v>
      </c>
      <c r="D464" s="14">
        <v>430</v>
      </c>
      <c r="E464" s="15">
        <f t="shared" si="15"/>
        <v>4</v>
      </c>
      <c r="F464" s="14"/>
      <c r="G464" s="13"/>
      <c r="H464" s="13"/>
      <c r="I464" s="13"/>
      <c r="J464" s="13"/>
      <c r="K464" s="13"/>
    </row>
    <row r="465" spans="1:11" x14ac:dyDescent="0.2">
      <c r="A465" s="11">
        <v>30929</v>
      </c>
      <c r="B465" s="12">
        <f t="shared" si="14"/>
        <v>309</v>
      </c>
      <c r="C465" s="13" t="s">
        <v>538</v>
      </c>
      <c r="D465" s="14">
        <v>430</v>
      </c>
      <c r="E465" s="15">
        <f t="shared" si="15"/>
        <v>4</v>
      </c>
      <c r="F465" s="14"/>
      <c r="G465" s="13"/>
      <c r="H465" s="13"/>
      <c r="I465" s="13"/>
      <c r="J465" s="13"/>
      <c r="K465" s="13"/>
    </row>
    <row r="466" spans="1:11" x14ac:dyDescent="0.2">
      <c r="A466" s="11">
        <v>30932</v>
      </c>
      <c r="B466" s="12">
        <f t="shared" si="14"/>
        <v>309</v>
      </c>
      <c r="C466" s="13" t="s">
        <v>539</v>
      </c>
      <c r="D466" s="14">
        <v>420</v>
      </c>
      <c r="E466" s="15">
        <f t="shared" si="15"/>
        <v>4</v>
      </c>
      <c r="F466" s="14"/>
      <c r="G466" s="13"/>
      <c r="H466" s="13"/>
      <c r="I466" s="13"/>
      <c r="J466" s="13"/>
      <c r="K466" s="13"/>
    </row>
    <row r="467" spans="1:11" x14ac:dyDescent="0.2">
      <c r="A467" s="11">
        <v>30935</v>
      </c>
      <c r="B467" s="12">
        <f t="shared" si="14"/>
        <v>309</v>
      </c>
      <c r="C467" s="13" t="s">
        <v>540</v>
      </c>
      <c r="D467" s="14">
        <v>420</v>
      </c>
      <c r="E467" s="15">
        <f t="shared" si="15"/>
        <v>4</v>
      </c>
      <c r="F467" s="14"/>
      <c r="G467" s="13"/>
      <c r="H467" s="13"/>
      <c r="I467" s="13"/>
      <c r="J467" s="13"/>
      <c r="K467" s="13"/>
    </row>
    <row r="468" spans="1:11" x14ac:dyDescent="0.2">
      <c r="A468" s="11">
        <v>30939</v>
      </c>
      <c r="B468" s="12">
        <f t="shared" si="14"/>
        <v>309</v>
      </c>
      <c r="C468" s="13" t="s">
        <v>541</v>
      </c>
      <c r="D468" s="14">
        <v>420</v>
      </c>
      <c r="E468" s="15">
        <f t="shared" si="15"/>
        <v>4</v>
      </c>
      <c r="F468" s="14"/>
      <c r="G468" s="13"/>
      <c r="H468" s="13"/>
      <c r="I468" s="13"/>
      <c r="J468" s="13"/>
      <c r="K468" s="13"/>
    </row>
    <row r="469" spans="1:11" x14ac:dyDescent="0.2">
      <c r="A469" s="11">
        <v>30940</v>
      </c>
      <c r="B469" s="12">
        <f t="shared" si="14"/>
        <v>309</v>
      </c>
      <c r="C469" s="13" t="s">
        <v>542</v>
      </c>
      <c r="D469" s="14">
        <v>320</v>
      </c>
      <c r="E469" s="15">
        <f t="shared" si="15"/>
        <v>3</v>
      </c>
      <c r="F469" s="14"/>
      <c r="G469" s="13"/>
      <c r="H469" s="13"/>
      <c r="I469" s="13" t="s">
        <v>527</v>
      </c>
      <c r="J469" s="13" t="s">
        <v>526</v>
      </c>
      <c r="K469" s="13"/>
    </row>
    <row r="470" spans="1:11" x14ac:dyDescent="0.2">
      <c r="A470" s="11">
        <v>30942</v>
      </c>
      <c r="B470" s="12">
        <f t="shared" si="14"/>
        <v>309</v>
      </c>
      <c r="C470" s="13" t="s">
        <v>543</v>
      </c>
      <c r="D470" s="14">
        <v>420</v>
      </c>
      <c r="E470" s="15">
        <f t="shared" si="15"/>
        <v>4</v>
      </c>
      <c r="F470" s="14"/>
      <c r="G470" s="13"/>
      <c r="H470" s="13"/>
      <c r="I470" s="13"/>
      <c r="J470" s="13"/>
      <c r="K470" s="13"/>
    </row>
    <row r="471" spans="1:11" x14ac:dyDescent="0.2">
      <c r="A471" s="11">
        <v>31001</v>
      </c>
      <c r="B471" s="12">
        <f t="shared" si="14"/>
        <v>310</v>
      </c>
      <c r="C471" s="13" t="s">
        <v>544</v>
      </c>
      <c r="D471" s="14">
        <v>430</v>
      </c>
      <c r="E471" s="15">
        <f t="shared" si="15"/>
        <v>4</v>
      </c>
      <c r="F471" s="14"/>
      <c r="G471" s="13"/>
      <c r="H471" s="13"/>
      <c r="I471" s="13"/>
      <c r="J471" s="13"/>
      <c r="K471" s="13"/>
    </row>
    <row r="472" spans="1:11" x14ac:dyDescent="0.2">
      <c r="A472" s="11">
        <v>31008</v>
      </c>
      <c r="B472" s="12">
        <f t="shared" si="14"/>
        <v>310</v>
      </c>
      <c r="C472" s="13" t="s">
        <v>545</v>
      </c>
      <c r="D472" s="14">
        <v>310</v>
      </c>
      <c r="E472" s="15">
        <f t="shared" si="15"/>
        <v>3</v>
      </c>
      <c r="F472" s="14"/>
      <c r="G472" s="13"/>
      <c r="H472" s="13"/>
      <c r="I472" s="13" t="s">
        <v>44</v>
      </c>
      <c r="J472" s="13" t="s">
        <v>45</v>
      </c>
      <c r="K472" s="13"/>
    </row>
    <row r="473" spans="1:11" x14ac:dyDescent="0.2">
      <c r="A473" s="11">
        <v>31009</v>
      </c>
      <c r="B473" s="12">
        <f t="shared" si="14"/>
        <v>310</v>
      </c>
      <c r="C473" s="13" t="s">
        <v>546</v>
      </c>
      <c r="D473" s="14">
        <v>410</v>
      </c>
      <c r="E473" s="15">
        <f t="shared" si="15"/>
        <v>4</v>
      </c>
      <c r="F473" s="14"/>
      <c r="G473" s="13"/>
      <c r="H473" s="13"/>
      <c r="I473" s="13"/>
      <c r="J473" s="13"/>
      <c r="K473" s="13"/>
    </row>
    <row r="474" spans="1:11" x14ac:dyDescent="0.2">
      <c r="A474" s="11">
        <v>31014</v>
      </c>
      <c r="B474" s="12">
        <f t="shared" si="14"/>
        <v>310</v>
      </c>
      <c r="C474" s="13" t="s">
        <v>547</v>
      </c>
      <c r="D474" s="14">
        <v>420</v>
      </c>
      <c r="E474" s="15">
        <f t="shared" si="15"/>
        <v>4</v>
      </c>
      <c r="F474" s="14"/>
      <c r="G474" s="13"/>
      <c r="H474" s="13"/>
      <c r="I474" s="13"/>
      <c r="J474" s="13"/>
      <c r="K474" s="13"/>
    </row>
    <row r="475" spans="1:11" x14ac:dyDescent="0.2">
      <c r="A475" s="11">
        <v>31015</v>
      </c>
      <c r="B475" s="12">
        <f t="shared" si="14"/>
        <v>310</v>
      </c>
      <c r="C475" s="13" t="s">
        <v>548</v>
      </c>
      <c r="D475" s="14">
        <v>430</v>
      </c>
      <c r="E475" s="15">
        <f t="shared" si="15"/>
        <v>4</v>
      </c>
      <c r="F475" s="14"/>
      <c r="G475" s="13"/>
      <c r="H475" s="13"/>
      <c r="I475" s="13"/>
      <c r="J475" s="13"/>
      <c r="K475" s="13"/>
    </row>
    <row r="476" spans="1:11" x14ac:dyDescent="0.2">
      <c r="A476" s="11">
        <v>31016</v>
      </c>
      <c r="B476" s="12">
        <f t="shared" si="14"/>
        <v>310</v>
      </c>
      <c r="C476" s="13" t="s">
        <v>549</v>
      </c>
      <c r="D476" s="14">
        <v>430</v>
      </c>
      <c r="E476" s="15">
        <f t="shared" si="15"/>
        <v>4</v>
      </c>
      <c r="F476" s="14"/>
      <c r="G476" s="13"/>
      <c r="H476" s="13"/>
      <c r="I476" s="13"/>
      <c r="J476" s="13"/>
      <c r="K476" s="13"/>
    </row>
    <row r="477" spans="1:11" x14ac:dyDescent="0.2">
      <c r="A477" s="11">
        <v>31018</v>
      </c>
      <c r="B477" s="12">
        <f t="shared" si="14"/>
        <v>310</v>
      </c>
      <c r="C477" s="13" t="s">
        <v>550</v>
      </c>
      <c r="D477" s="14">
        <v>420</v>
      </c>
      <c r="E477" s="15">
        <f t="shared" si="15"/>
        <v>4</v>
      </c>
      <c r="F477" s="14"/>
      <c r="G477" s="13"/>
      <c r="H477" s="13"/>
      <c r="I477" s="13"/>
      <c r="J477" s="13"/>
      <c r="K477" s="13"/>
    </row>
    <row r="478" spans="1:11" x14ac:dyDescent="0.2">
      <c r="A478" s="11">
        <v>31019</v>
      </c>
      <c r="B478" s="12">
        <f t="shared" si="14"/>
        <v>310</v>
      </c>
      <c r="C478" s="13" t="s">
        <v>551</v>
      </c>
      <c r="D478" s="14">
        <v>310</v>
      </c>
      <c r="E478" s="15">
        <f t="shared" si="15"/>
        <v>3</v>
      </c>
      <c r="F478" s="14"/>
      <c r="G478" s="13"/>
      <c r="H478" s="13"/>
      <c r="I478" s="13" t="s">
        <v>44</v>
      </c>
      <c r="J478" s="13" t="s">
        <v>45</v>
      </c>
      <c r="K478" s="13"/>
    </row>
    <row r="479" spans="1:11" x14ac:dyDescent="0.2">
      <c r="A479" s="11">
        <v>31021</v>
      </c>
      <c r="B479" s="12">
        <f t="shared" si="14"/>
        <v>310</v>
      </c>
      <c r="C479" s="13" t="s">
        <v>552</v>
      </c>
      <c r="D479" s="14">
        <v>410</v>
      </c>
      <c r="E479" s="15">
        <f t="shared" si="15"/>
        <v>4</v>
      </c>
      <c r="F479" s="14"/>
      <c r="G479" s="13"/>
      <c r="H479" s="13"/>
      <c r="I479" s="13"/>
      <c r="J479" s="13"/>
      <c r="K479" s="13"/>
    </row>
    <row r="480" spans="1:11" x14ac:dyDescent="0.2">
      <c r="A480" s="11">
        <v>31022</v>
      </c>
      <c r="B480" s="12">
        <f t="shared" si="14"/>
        <v>310</v>
      </c>
      <c r="C480" s="13" t="s">
        <v>553</v>
      </c>
      <c r="D480" s="14">
        <v>210</v>
      </c>
      <c r="E480" s="15">
        <f t="shared" si="15"/>
        <v>2</v>
      </c>
      <c r="F480" s="14"/>
      <c r="G480" s="13" t="s">
        <v>554</v>
      </c>
      <c r="H480" s="13" t="s">
        <v>553</v>
      </c>
      <c r="I480" s="13"/>
      <c r="J480" s="13"/>
      <c r="K480" s="13"/>
    </row>
    <row r="481" spans="1:11" x14ac:dyDescent="0.2">
      <c r="A481" s="11">
        <v>31025</v>
      </c>
      <c r="B481" s="12">
        <f t="shared" si="14"/>
        <v>310</v>
      </c>
      <c r="C481" s="13" t="s">
        <v>555</v>
      </c>
      <c r="D481" s="14">
        <v>430</v>
      </c>
      <c r="E481" s="15">
        <f t="shared" si="15"/>
        <v>4</v>
      </c>
      <c r="F481" s="14"/>
      <c r="G481" s="13"/>
      <c r="H481" s="13"/>
      <c r="I481" s="13"/>
      <c r="J481" s="13"/>
      <c r="K481" s="13"/>
    </row>
    <row r="482" spans="1:11" x14ac:dyDescent="0.2">
      <c r="A482" s="11">
        <v>31026</v>
      </c>
      <c r="B482" s="12">
        <f t="shared" si="14"/>
        <v>310</v>
      </c>
      <c r="C482" s="13" t="s">
        <v>556</v>
      </c>
      <c r="D482" s="14">
        <v>420</v>
      </c>
      <c r="E482" s="15">
        <f t="shared" si="15"/>
        <v>4</v>
      </c>
      <c r="F482" s="14"/>
      <c r="G482" s="13"/>
      <c r="H482" s="13"/>
      <c r="I482" s="13"/>
      <c r="J482" s="13"/>
      <c r="K482" s="13"/>
    </row>
    <row r="483" spans="1:11" x14ac:dyDescent="0.2">
      <c r="A483" s="11">
        <v>31028</v>
      </c>
      <c r="B483" s="12">
        <f t="shared" si="14"/>
        <v>310</v>
      </c>
      <c r="C483" s="13" t="s">
        <v>557</v>
      </c>
      <c r="D483" s="14">
        <v>420</v>
      </c>
      <c r="E483" s="15">
        <f t="shared" si="15"/>
        <v>4</v>
      </c>
      <c r="F483" s="14"/>
      <c r="G483" s="13"/>
      <c r="H483" s="13"/>
      <c r="I483" s="13"/>
      <c r="J483" s="13"/>
      <c r="K483" s="13"/>
    </row>
    <row r="484" spans="1:11" x14ac:dyDescent="0.2">
      <c r="A484" s="11">
        <v>31033</v>
      </c>
      <c r="B484" s="12">
        <f t="shared" si="14"/>
        <v>310</v>
      </c>
      <c r="C484" s="13" t="s">
        <v>558</v>
      </c>
      <c r="D484" s="14">
        <v>420</v>
      </c>
      <c r="E484" s="15">
        <f t="shared" si="15"/>
        <v>4</v>
      </c>
      <c r="F484" s="14"/>
      <c r="G484" s="13"/>
      <c r="H484" s="13"/>
      <c r="I484" s="13"/>
      <c r="J484" s="13"/>
      <c r="K484" s="13"/>
    </row>
    <row r="485" spans="1:11" x14ac:dyDescent="0.2">
      <c r="A485" s="11">
        <v>31035</v>
      </c>
      <c r="B485" s="12">
        <f t="shared" si="14"/>
        <v>310</v>
      </c>
      <c r="C485" s="13" t="s">
        <v>559</v>
      </c>
      <c r="D485" s="14">
        <v>420</v>
      </c>
      <c r="E485" s="15">
        <f t="shared" si="15"/>
        <v>4</v>
      </c>
      <c r="F485" s="14"/>
      <c r="G485" s="13"/>
      <c r="H485" s="13"/>
      <c r="I485" s="13"/>
      <c r="J485" s="13"/>
      <c r="K485" s="13"/>
    </row>
    <row r="486" spans="1:11" x14ac:dyDescent="0.2">
      <c r="A486" s="11">
        <v>31036</v>
      </c>
      <c r="B486" s="12">
        <f t="shared" si="14"/>
        <v>310</v>
      </c>
      <c r="C486" s="13" t="s">
        <v>560</v>
      </c>
      <c r="D486" s="14">
        <v>420</v>
      </c>
      <c r="E486" s="15">
        <f t="shared" si="15"/>
        <v>4</v>
      </c>
      <c r="F486" s="14"/>
      <c r="G486" s="13"/>
      <c r="H486" s="13"/>
      <c r="I486" s="13"/>
      <c r="J486" s="13"/>
      <c r="K486" s="13"/>
    </row>
    <row r="487" spans="1:11" x14ac:dyDescent="0.2">
      <c r="A487" s="11">
        <v>31037</v>
      </c>
      <c r="B487" s="12">
        <f t="shared" si="14"/>
        <v>310</v>
      </c>
      <c r="C487" s="13" t="s">
        <v>561</v>
      </c>
      <c r="D487" s="14">
        <v>430</v>
      </c>
      <c r="E487" s="15">
        <f t="shared" si="15"/>
        <v>4</v>
      </c>
      <c r="F487" s="14"/>
      <c r="G487" s="13"/>
      <c r="H487" s="13"/>
      <c r="I487" s="13"/>
      <c r="J487" s="13"/>
      <c r="K487" s="13"/>
    </row>
    <row r="488" spans="1:11" x14ac:dyDescent="0.2">
      <c r="A488" s="11">
        <v>31038</v>
      </c>
      <c r="B488" s="12">
        <f t="shared" si="14"/>
        <v>310</v>
      </c>
      <c r="C488" s="13" t="s">
        <v>562</v>
      </c>
      <c r="D488" s="14">
        <v>430</v>
      </c>
      <c r="E488" s="15">
        <f t="shared" si="15"/>
        <v>4</v>
      </c>
      <c r="F488" s="14"/>
      <c r="G488" s="13"/>
      <c r="H488" s="13"/>
      <c r="I488" s="13"/>
      <c r="J488" s="13"/>
      <c r="K488" s="13"/>
    </row>
    <row r="489" spans="1:11" x14ac:dyDescent="0.2">
      <c r="A489" s="11">
        <v>31041</v>
      </c>
      <c r="B489" s="12">
        <f t="shared" si="14"/>
        <v>310</v>
      </c>
      <c r="C489" s="13" t="s">
        <v>563</v>
      </c>
      <c r="D489" s="14">
        <v>420</v>
      </c>
      <c r="E489" s="15">
        <f t="shared" si="15"/>
        <v>4</v>
      </c>
      <c r="F489" s="14"/>
      <c r="G489" s="13"/>
      <c r="H489" s="13"/>
      <c r="I489" s="13"/>
      <c r="J489" s="13"/>
      <c r="K489" s="13"/>
    </row>
    <row r="490" spans="1:11" x14ac:dyDescent="0.2">
      <c r="A490" s="11">
        <v>31042</v>
      </c>
      <c r="B490" s="12">
        <f t="shared" si="14"/>
        <v>310</v>
      </c>
      <c r="C490" s="13" t="s">
        <v>564</v>
      </c>
      <c r="D490" s="14">
        <v>430</v>
      </c>
      <c r="E490" s="15">
        <f t="shared" si="15"/>
        <v>4</v>
      </c>
      <c r="F490" s="14"/>
      <c r="G490" s="13"/>
      <c r="H490" s="13"/>
      <c r="I490" s="13"/>
      <c r="J490" s="13"/>
      <c r="K490" s="13"/>
    </row>
    <row r="491" spans="1:11" x14ac:dyDescent="0.2">
      <c r="A491" s="11">
        <v>31043</v>
      </c>
      <c r="B491" s="12">
        <f t="shared" si="14"/>
        <v>310</v>
      </c>
      <c r="C491" s="13" t="s">
        <v>565</v>
      </c>
      <c r="D491" s="14">
        <v>420</v>
      </c>
      <c r="E491" s="15">
        <f t="shared" si="15"/>
        <v>4</v>
      </c>
      <c r="F491" s="14"/>
      <c r="G491" s="13"/>
      <c r="H491" s="13"/>
      <c r="I491" s="13"/>
      <c r="J491" s="13"/>
      <c r="K491" s="13"/>
    </row>
    <row r="492" spans="1:11" x14ac:dyDescent="0.2">
      <c r="A492" s="11">
        <v>31051</v>
      </c>
      <c r="B492" s="12">
        <f t="shared" si="14"/>
        <v>310</v>
      </c>
      <c r="C492" s="13" t="s">
        <v>566</v>
      </c>
      <c r="D492" s="14">
        <v>420</v>
      </c>
      <c r="E492" s="15">
        <f t="shared" si="15"/>
        <v>4</v>
      </c>
      <c r="F492" s="14"/>
      <c r="G492" s="13"/>
      <c r="H492" s="13"/>
      <c r="I492" s="13"/>
      <c r="J492" s="13"/>
      <c r="K492" s="13"/>
    </row>
    <row r="493" spans="1:11" x14ac:dyDescent="0.2">
      <c r="A493" s="11">
        <v>31052</v>
      </c>
      <c r="B493" s="12">
        <f t="shared" si="14"/>
        <v>310</v>
      </c>
      <c r="C493" s="13" t="s">
        <v>567</v>
      </c>
      <c r="D493" s="14">
        <v>420</v>
      </c>
      <c r="E493" s="15">
        <f t="shared" si="15"/>
        <v>4</v>
      </c>
      <c r="F493" s="14"/>
      <c r="G493" s="13"/>
      <c r="H493" s="13"/>
      <c r="I493" s="13"/>
      <c r="J493" s="13"/>
      <c r="K493" s="13"/>
    </row>
    <row r="494" spans="1:11" x14ac:dyDescent="0.2">
      <c r="A494" s="11">
        <v>31053</v>
      </c>
      <c r="B494" s="12">
        <f t="shared" si="14"/>
        <v>310</v>
      </c>
      <c r="C494" s="13" t="s">
        <v>568</v>
      </c>
      <c r="D494" s="14">
        <v>310</v>
      </c>
      <c r="E494" s="15">
        <f t="shared" si="15"/>
        <v>3</v>
      </c>
      <c r="F494" s="14"/>
      <c r="G494" s="13"/>
      <c r="H494" s="13"/>
      <c r="I494" s="13" t="s">
        <v>44</v>
      </c>
      <c r="J494" s="13" t="s">
        <v>45</v>
      </c>
      <c r="K494" s="13"/>
    </row>
    <row r="495" spans="1:11" x14ac:dyDescent="0.2">
      <c r="A495" s="11">
        <v>31101</v>
      </c>
      <c r="B495" s="12">
        <f t="shared" si="14"/>
        <v>311</v>
      </c>
      <c r="C495" s="13" t="s">
        <v>569</v>
      </c>
      <c r="D495" s="14">
        <v>320</v>
      </c>
      <c r="E495" s="15">
        <f t="shared" si="15"/>
        <v>3</v>
      </c>
      <c r="F495" s="14"/>
      <c r="G495" s="13"/>
      <c r="H495" s="13"/>
      <c r="I495" s="13" t="s">
        <v>570</v>
      </c>
      <c r="J495" s="13" t="s">
        <v>571</v>
      </c>
      <c r="K495" s="13"/>
    </row>
    <row r="496" spans="1:11" x14ac:dyDescent="0.2">
      <c r="A496" s="11">
        <v>31102</v>
      </c>
      <c r="B496" s="12">
        <f t="shared" si="14"/>
        <v>311</v>
      </c>
      <c r="C496" s="13" t="s">
        <v>572</v>
      </c>
      <c r="D496" s="14">
        <v>420</v>
      </c>
      <c r="E496" s="15">
        <f t="shared" si="15"/>
        <v>4</v>
      </c>
      <c r="F496" s="14"/>
      <c r="G496" s="13"/>
      <c r="H496" s="13"/>
      <c r="I496" s="13"/>
      <c r="J496" s="13"/>
      <c r="K496" s="13"/>
    </row>
    <row r="497" spans="1:11" x14ac:dyDescent="0.2">
      <c r="A497" s="11">
        <v>31103</v>
      </c>
      <c r="B497" s="12">
        <f t="shared" si="14"/>
        <v>311</v>
      </c>
      <c r="C497" s="13" t="s">
        <v>573</v>
      </c>
      <c r="D497" s="14">
        <v>420</v>
      </c>
      <c r="E497" s="15">
        <f t="shared" si="15"/>
        <v>4</v>
      </c>
      <c r="F497" s="14"/>
      <c r="G497" s="13"/>
      <c r="H497" s="13"/>
      <c r="I497" s="13"/>
      <c r="J497" s="13"/>
      <c r="K497" s="13"/>
    </row>
    <row r="498" spans="1:11" x14ac:dyDescent="0.2">
      <c r="A498" s="11">
        <v>31104</v>
      </c>
      <c r="B498" s="12">
        <f t="shared" si="14"/>
        <v>311</v>
      </c>
      <c r="C498" s="13" t="s">
        <v>574</v>
      </c>
      <c r="D498" s="14">
        <v>430</v>
      </c>
      <c r="E498" s="15">
        <f t="shared" si="15"/>
        <v>4</v>
      </c>
      <c r="F498" s="14"/>
      <c r="G498" s="13"/>
      <c r="H498" s="13"/>
      <c r="I498" s="13"/>
      <c r="J498" s="13"/>
      <c r="K498" s="13"/>
    </row>
    <row r="499" spans="1:11" x14ac:dyDescent="0.2">
      <c r="A499" s="11">
        <v>31105</v>
      </c>
      <c r="B499" s="12">
        <f t="shared" si="14"/>
        <v>311</v>
      </c>
      <c r="C499" s="13" t="s">
        <v>575</v>
      </c>
      <c r="D499" s="14">
        <v>220</v>
      </c>
      <c r="E499" s="15">
        <f t="shared" si="15"/>
        <v>2</v>
      </c>
      <c r="F499" s="14"/>
      <c r="G499" s="13" t="s">
        <v>576</v>
      </c>
      <c r="H499" s="13" t="s">
        <v>575</v>
      </c>
      <c r="I499" s="13"/>
      <c r="J499" s="13"/>
      <c r="K499" s="13"/>
    </row>
    <row r="500" spans="1:11" x14ac:dyDescent="0.2">
      <c r="A500" s="11">
        <v>31106</v>
      </c>
      <c r="B500" s="12">
        <f t="shared" si="14"/>
        <v>311</v>
      </c>
      <c r="C500" s="13" t="s">
        <v>577</v>
      </c>
      <c r="D500" s="14">
        <v>420</v>
      </c>
      <c r="E500" s="15">
        <f t="shared" si="15"/>
        <v>4</v>
      </c>
      <c r="F500" s="14"/>
      <c r="G500" s="13"/>
      <c r="H500" s="13"/>
      <c r="I500" s="13"/>
      <c r="J500" s="13"/>
      <c r="K500" s="13"/>
    </row>
    <row r="501" spans="1:11" x14ac:dyDescent="0.2">
      <c r="A501" s="11">
        <v>31107</v>
      </c>
      <c r="B501" s="12">
        <f t="shared" si="14"/>
        <v>311</v>
      </c>
      <c r="C501" s="13" t="s">
        <v>578</v>
      </c>
      <c r="D501" s="14">
        <v>430</v>
      </c>
      <c r="E501" s="15">
        <f t="shared" si="15"/>
        <v>4</v>
      </c>
      <c r="F501" s="14"/>
      <c r="G501" s="13"/>
      <c r="H501" s="13"/>
      <c r="I501" s="13"/>
      <c r="J501" s="13"/>
      <c r="K501" s="13"/>
    </row>
    <row r="502" spans="1:11" x14ac:dyDescent="0.2">
      <c r="A502" s="11">
        <v>31109</v>
      </c>
      <c r="B502" s="12">
        <f t="shared" si="14"/>
        <v>311</v>
      </c>
      <c r="C502" s="13" t="s">
        <v>571</v>
      </c>
      <c r="D502" s="14">
        <v>220</v>
      </c>
      <c r="E502" s="15">
        <f t="shared" si="15"/>
        <v>2</v>
      </c>
      <c r="F502" s="14"/>
      <c r="G502" s="13" t="s">
        <v>570</v>
      </c>
      <c r="H502" s="13" t="s">
        <v>571</v>
      </c>
      <c r="I502" s="13"/>
      <c r="J502" s="13"/>
      <c r="K502" s="13"/>
    </row>
    <row r="503" spans="1:11" x14ac:dyDescent="0.2">
      <c r="A503" s="11">
        <v>31110</v>
      </c>
      <c r="B503" s="12">
        <f t="shared" si="14"/>
        <v>311</v>
      </c>
      <c r="C503" s="13" t="s">
        <v>579</v>
      </c>
      <c r="D503" s="14">
        <v>420</v>
      </c>
      <c r="E503" s="15">
        <f t="shared" si="15"/>
        <v>4</v>
      </c>
      <c r="F503" s="14"/>
      <c r="G503" s="13"/>
      <c r="H503" s="13"/>
      <c r="I503" s="13"/>
      <c r="J503" s="13"/>
      <c r="K503" s="13"/>
    </row>
    <row r="504" spans="1:11" x14ac:dyDescent="0.2">
      <c r="A504" s="11">
        <v>31111</v>
      </c>
      <c r="B504" s="12">
        <f t="shared" si="14"/>
        <v>311</v>
      </c>
      <c r="C504" s="13" t="s">
        <v>580</v>
      </c>
      <c r="D504" s="14">
        <v>430</v>
      </c>
      <c r="E504" s="15">
        <f t="shared" si="15"/>
        <v>4</v>
      </c>
      <c r="F504" s="14"/>
      <c r="G504" s="13"/>
      <c r="H504" s="13"/>
      <c r="I504" s="13"/>
      <c r="J504" s="13"/>
      <c r="K504" s="13"/>
    </row>
    <row r="505" spans="1:11" x14ac:dyDescent="0.2">
      <c r="A505" s="11">
        <v>31113</v>
      </c>
      <c r="B505" s="12">
        <f t="shared" si="14"/>
        <v>311</v>
      </c>
      <c r="C505" s="13" t="s">
        <v>581</v>
      </c>
      <c r="D505" s="14">
        <v>430</v>
      </c>
      <c r="E505" s="15">
        <f t="shared" si="15"/>
        <v>4</v>
      </c>
      <c r="F505" s="14"/>
      <c r="G505" s="13"/>
      <c r="H505" s="13"/>
      <c r="I505" s="13"/>
      <c r="J505" s="13"/>
      <c r="K505" s="13"/>
    </row>
    <row r="506" spans="1:11" x14ac:dyDescent="0.2">
      <c r="A506" s="11">
        <v>31114</v>
      </c>
      <c r="B506" s="12">
        <f t="shared" si="14"/>
        <v>311</v>
      </c>
      <c r="C506" s="13" t="s">
        <v>582</v>
      </c>
      <c r="D506" s="14">
        <v>420</v>
      </c>
      <c r="E506" s="15">
        <f t="shared" si="15"/>
        <v>4</v>
      </c>
      <c r="F506" s="14"/>
      <c r="G506" s="13"/>
      <c r="H506" s="13"/>
      <c r="I506" s="13"/>
      <c r="J506" s="13"/>
      <c r="K506" s="13"/>
    </row>
    <row r="507" spans="1:11" x14ac:dyDescent="0.2">
      <c r="A507" s="11">
        <v>31117</v>
      </c>
      <c r="B507" s="12">
        <f t="shared" si="14"/>
        <v>311</v>
      </c>
      <c r="C507" s="13" t="s">
        <v>583</v>
      </c>
      <c r="D507" s="14">
        <v>420</v>
      </c>
      <c r="E507" s="15">
        <f t="shared" si="15"/>
        <v>4</v>
      </c>
      <c r="F507" s="14"/>
      <c r="G507" s="13"/>
      <c r="H507" s="13"/>
      <c r="I507" s="13"/>
      <c r="J507" s="13"/>
      <c r="K507" s="13"/>
    </row>
    <row r="508" spans="1:11" x14ac:dyDescent="0.2">
      <c r="A508" s="11">
        <v>31119</v>
      </c>
      <c r="B508" s="12">
        <f t="shared" si="14"/>
        <v>311</v>
      </c>
      <c r="C508" s="13" t="s">
        <v>584</v>
      </c>
      <c r="D508" s="14">
        <v>420</v>
      </c>
      <c r="E508" s="15">
        <f t="shared" si="15"/>
        <v>4</v>
      </c>
      <c r="F508" s="14"/>
      <c r="G508" s="13"/>
      <c r="H508" s="13"/>
      <c r="I508" s="13"/>
      <c r="J508" s="13"/>
      <c r="K508" s="13"/>
    </row>
    <row r="509" spans="1:11" x14ac:dyDescent="0.2">
      <c r="A509" s="11">
        <v>31120</v>
      </c>
      <c r="B509" s="12">
        <f t="shared" si="14"/>
        <v>311</v>
      </c>
      <c r="C509" s="13" t="s">
        <v>585</v>
      </c>
      <c r="D509" s="14">
        <v>420</v>
      </c>
      <c r="E509" s="15">
        <f t="shared" si="15"/>
        <v>4</v>
      </c>
      <c r="F509" s="14"/>
      <c r="G509" s="13"/>
      <c r="H509" s="13"/>
      <c r="I509" s="13"/>
      <c r="J509" s="13"/>
      <c r="K509" s="13"/>
    </row>
    <row r="510" spans="1:11" x14ac:dyDescent="0.2">
      <c r="A510" s="11">
        <v>31121</v>
      </c>
      <c r="B510" s="12">
        <f t="shared" si="14"/>
        <v>311</v>
      </c>
      <c r="C510" s="13" t="s">
        <v>586</v>
      </c>
      <c r="D510" s="14">
        <v>420</v>
      </c>
      <c r="E510" s="15">
        <f t="shared" si="15"/>
        <v>4</v>
      </c>
      <c r="F510" s="14"/>
      <c r="G510" s="13"/>
      <c r="H510" s="13"/>
      <c r="I510" s="13"/>
      <c r="J510" s="13"/>
      <c r="K510" s="13"/>
    </row>
    <row r="511" spans="1:11" x14ac:dyDescent="0.2">
      <c r="A511" s="11">
        <v>31123</v>
      </c>
      <c r="B511" s="12">
        <f t="shared" si="14"/>
        <v>311</v>
      </c>
      <c r="C511" s="13" t="s">
        <v>587</v>
      </c>
      <c r="D511" s="14">
        <v>320</v>
      </c>
      <c r="E511" s="15">
        <f t="shared" si="15"/>
        <v>3</v>
      </c>
      <c r="F511" s="14"/>
      <c r="G511" s="13"/>
      <c r="H511" s="13"/>
      <c r="I511" s="13" t="s">
        <v>570</v>
      </c>
      <c r="J511" s="13" t="s">
        <v>571</v>
      </c>
      <c r="K511" s="13"/>
    </row>
    <row r="512" spans="1:11" x14ac:dyDescent="0.2">
      <c r="A512" s="11">
        <v>31124</v>
      </c>
      <c r="B512" s="12">
        <f t="shared" si="14"/>
        <v>311</v>
      </c>
      <c r="C512" s="13" t="s">
        <v>588</v>
      </c>
      <c r="D512" s="14">
        <v>420</v>
      </c>
      <c r="E512" s="15">
        <f t="shared" si="15"/>
        <v>4</v>
      </c>
      <c r="F512" s="14"/>
      <c r="G512" s="13"/>
      <c r="H512" s="13"/>
      <c r="I512" s="13"/>
      <c r="J512" s="13"/>
      <c r="K512" s="13"/>
    </row>
    <row r="513" spans="1:11" x14ac:dyDescent="0.2">
      <c r="A513" s="11">
        <v>31129</v>
      </c>
      <c r="B513" s="12">
        <f t="shared" si="14"/>
        <v>311</v>
      </c>
      <c r="C513" s="13" t="s">
        <v>589</v>
      </c>
      <c r="D513" s="14">
        <v>430</v>
      </c>
      <c r="E513" s="15">
        <f t="shared" si="15"/>
        <v>4</v>
      </c>
      <c r="F513" s="14"/>
      <c r="G513" s="13"/>
      <c r="H513" s="13"/>
      <c r="I513" s="13"/>
      <c r="J513" s="13"/>
      <c r="K513" s="13"/>
    </row>
    <row r="514" spans="1:11" x14ac:dyDescent="0.2">
      <c r="A514" s="11">
        <v>31130</v>
      </c>
      <c r="B514" s="12">
        <f t="shared" ref="B514:B577" si="16">ROUNDDOWN(A514/100,0)</f>
        <v>311</v>
      </c>
      <c r="C514" s="13" t="s">
        <v>590</v>
      </c>
      <c r="D514" s="14">
        <v>420</v>
      </c>
      <c r="E514" s="15">
        <f t="shared" ref="E514:E577" si="17">ROUNDDOWN(D514/100,0)</f>
        <v>4</v>
      </c>
      <c r="F514" s="14"/>
      <c r="G514" s="13"/>
      <c r="H514" s="13"/>
      <c r="I514" s="13"/>
      <c r="J514" s="13"/>
      <c r="K514" s="13"/>
    </row>
    <row r="515" spans="1:11" x14ac:dyDescent="0.2">
      <c r="A515" s="11">
        <v>31201</v>
      </c>
      <c r="B515" s="12">
        <f t="shared" si="16"/>
        <v>312</v>
      </c>
      <c r="C515" s="13" t="s">
        <v>591</v>
      </c>
      <c r="D515" s="14">
        <v>101</v>
      </c>
      <c r="E515" s="15">
        <f t="shared" si="17"/>
        <v>1</v>
      </c>
      <c r="F515" s="14"/>
      <c r="G515" s="13" t="s">
        <v>44</v>
      </c>
      <c r="H515" s="13" t="s">
        <v>45</v>
      </c>
      <c r="I515" s="13"/>
      <c r="J515" s="13"/>
      <c r="K515" s="13"/>
    </row>
    <row r="516" spans="1:11" x14ac:dyDescent="0.2">
      <c r="A516" s="11">
        <v>31202</v>
      </c>
      <c r="B516" s="12">
        <f t="shared" si="16"/>
        <v>312</v>
      </c>
      <c r="C516" s="13" t="s">
        <v>592</v>
      </c>
      <c r="D516" s="14">
        <v>310</v>
      </c>
      <c r="E516" s="15">
        <f t="shared" si="17"/>
        <v>3</v>
      </c>
      <c r="F516" s="14"/>
      <c r="G516" s="13"/>
      <c r="H516" s="13"/>
      <c r="I516" s="13" t="s">
        <v>44</v>
      </c>
      <c r="J516" s="13" t="s">
        <v>45</v>
      </c>
      <c r="K516" s="13"/>
    </row>
    <row r="517" spans="1:11" x14ac:dyDescent="0.2">
      <c r="A517" s="11">
        <v>31203</v>
      </c>
      <c r="B517" s="12">
        <f t="shared" si="16"/>
        <v>312</v>
      </c>
      <c r="C517" s="13" t="s">
        <v>593</v>
      </c>
      <c r="D517" s="14">
        <v>310</v>
      </c>
      <c r="E517" s="15">
        <f t="shared" si="17"/>
        <v>3</v>
      </c>
      <c r="F517" s="14"/>
      <c r="G517" s="13"/>
      <c r="H517" s="13"/>
      <c r="I517" s="13" t="s">
        <v>44</v>
      </c>
      <c r="J517" s="13" t="s">
        <v>45</v>
      </c>
      <c r="K517" s="13"/>
    </row>
    <row r="518" spans="1:11" x14ac:dyDescent="0.2">
      <c r="A518" s="11">
        <v>31204</v>
      </c>
      <c r="B518" s="12">
        <f t="shared" si="16"/>
        <v>312</v>
      </c>
      <c r="C518" s="13" t="s">
        <v>594</v>
      </c>
      <c r="D518" s="14">
        <v>310</v>
      </c>
      <c r="E518" s="15">
        <f t="shared" si="17"/>
        <v>3</v>
      </c>
      <c r="F518" s="14"/>
      <c r="G518" s="13"/>
      <c r="H518" s="13"/>
      <c r="I518" s="13" t="s">
        <v>44</v>
      </c>
      <c r="J518" s="13" t="s">
        <v>45</v>
      </c>
      <c r="K518" s="13"/>
    </row>
    <row r="519" spans="1:11" x14ac:dyDescent="0.2">
      <c r="A519" s="11">
        <v>31205</v>
      </c>
      <c r="B519" s="12">
        <f t="shared" si="16"/>
        <v>312</v>
      </c>
      <c r="C519" s="13" t="s">
        <v>595</v>
      </c>
      <c r="D519" s="14">
        <v>310</v>
      </c>
      <c r="E519" s="15">
        <f t="shared" si="17"/>
        <v>3</v>
      </c>
      <c r="F519" s="14"/>
      <c r="G519" s="13"/>
      <c r="H519" s="13"/>
      <c r="I519" s="13" t="s">
        <v>44</v>
      </c>
      <c r="J519" s="13" t="s">
        <v>45</v>
      </c>
      <c r="K519" s="13"/>
    </row>
    <row r="520" spans="1:11" x14ac:dyDescent="0.2">
      <c r="A520" s="11">
        <v>31206</v>
      </c>
      <c r="B520" s="12">
        <f t="shared" si="16"/>
        <v>312</v>
      </c>
      <c r="C520" s="13" t="s">
        <v>596</v>
      </c>
      <c r="D520" s="14">
        <v>310</v>
      </c>
      <c r="E520" s="15">
        <f t="shared" si="17"/>
        <v>3</v>
      </c>
      <c r="F520" s="14"/>
      <c r="G520" s="13"/>
      <c r="H520" s="13"/>
      <c r="I520" s="13" t="s">
        <v>44</v>
      </c>
      <c r="J520" s="13" t="s">
        <v>45</v>
      </c>
      <c r="K520" s="13"/>
    </row>
    <row r="521" spans="1:11" x14ac:dyDescent="0.2">
      <c r="A521" s="11">
        <v>31207</v>
      </c>
      <c r="B521" s="12">
        <f t="shared" si="16"/>
        <v>312</v>
      </c>
      <c r="C521" s="13" t="s">
        <v>597</v>
      </c>
      <c r="D521" s="14">
        <v>310</v>
      </c>
      <c r="E521" s="15">
        <f t="shared" si="17"/>
        <v>3</v>
      </c>
      <c r="F521" s="14"/>
      <c r="G521" s="13"/>
      <c r="H521" s="13"/>
      <c r="I521" s="13" t="s">
        <v>44</v>
      </c>
      <c r="J521" s="13" t="s">
        <v>45</v>
      </c>
      <c r="K521" s="13"/>
    </row>
    <row r="522" spans="1:11" x14ac:dyDescent="0.2">
      <c r="A522" s="11">
        <v>31208</v>
      </c>
      <c r="B522" s="12">
        <f t="shared" si="16"/>
        <v>312</v>
      </c>
      <c r="C522" s="13" t="s">
        <v>598</v>
      </c>
      <c r="D522" s="14">
        <v>310</v>
      </c>
      <c r="E522" s="15">
        <f t="shared" si="17"/>
        <v>3</v>
      </c>
      <c r="F522" s="14"/>
      <c r="G522" s="13"/>
      <c r="H522" s="13"/>
      <c r="I522" s="13" t="s">
        <v>44</v>
      </c>
      <c r="J522" s="13" t="s">
        <v>45</v>
      </c>
      <c r="K522" s="13"/>
    </row>
    <row r="523" spans="1:11" x14ac:dyDescent="0.2">
      <c r="A523" s="11">
        <v>31213</v>
      </c>
      <c r="B523" s="12">
        <f t="shared" si="16"/>
        <v>312</v>
      </c>
      <c r="C523" s="13" t="s">
        <v>599</v>
      </c>
      <c r="D523" s="14">
        <v>101</v>
      </c>
      <c r="E523" s="15">
        <f t="shared" si="17"/>
        <v>1</v>
      </c>
      <c r="F523" s="14"/>
      <c r="G523" s="13" t="s">
        <v>44</v>
      </c>
      <c r="H523" s="13" t="s">
        <v>45</v>
      </c>
      <c r="I523" s="13"/>
      <c r="J523" s="13"/>
      <c r="K523" s="13"/>
    </row>
    <row r="524" spans="1:11" x14ac:dyDescent="0.2">
      <c r="A524" s="11">
        <v>31214</v>
      </c>
      <c r="B524" s="12">
        <f t="shared" si="16"/>
        <v>312</v>
      </c>
      <c r="C524" s="13" t="s">
        <v>600</v>
      </c>
      <c r="D524" s="14">
        <v>101</v>
      </c>
      <c r="E524" s="15">
        <f t="shared" si="17"/>
        <v>1</v>
      </c>
      <c r="F524" s="14"/>
      <c r="G524" s="13" t="s">
        <v>44</v>
      </c>
      <c r="H524" s="13" t="s">
        <v>45</v>
      </c>
      <c r="I524" s="13"/>
      <c r="J524" s="13"/>
      <c r="K524" s="13"/>
    </row>
    <row r="525" spans="1:11" x14ac:dyDescent="0.2">
      <c r="A525" s="11">
        <v>31215</v>
      </c>
      <c r="B525" s="12">
        <f t="shared" si="16"/>
        <v>312</v>
      </c>
      <c r="C525" s="13" t="s">
        <v>601</v>
      </c>
      <c r="D525" s="14">
        <v>310</v>
      </c>
      <c r="E525" s="15">
        <f t="shared" si="17"/>
        <v>3</v>
      </c>
      <c r="F525" s="14"/>
      <c r="G525" s="13"/>
      <c r="H525" s="13"/>
      <c r="I525" s="13" t="s">
        <v>44</v>
      </c>
      <c r="J525" s="13" t="s">
        <v>45</v>
      </c>
      <c r="K525" s="13"/>
    </row>
    <row r="526" spans="1:11" x14ac:dyDescent="0.2">
      <c r="A526" s="11">
        <v>31216</v>
      </c>
      <c r="B526" s="12">
        <f t="shared" si="16"/>
        <v>312</v>
      </c>
      <c r="C526" s="13" t="s">
        <v>602</v>
      </c>
      <c r="D526" s="14">
        <v>101</v>
      </c>
      <c r="E526" s="15">
        <f t="shared" si="17"/>
        <v>1</v>
      </c>
      <c r="F526" s="14"/>
      <c r="G526" s="13" t="s">
        <v>44</v>
      </c>
      <c r="H526" s="13" t="s">
        <v>45</v>
      </c>
      <c r="I526" s="13"/>
      <c r="J526" s="13"/>
      <c r="K526" s="13"/>
    </row>
    <row r="527" spans="1:11" x14ac:dyDescent="0.2">
      <c r="A527" s="11">
        <v>31224</v>
      </c>
      <c r="B527" s="12">
        <f t="shared" si="16"/>
        <v>312</v>
      </c>
      <c r="C527" s="13" t="s">
        <v>603</v>
      </c>
      <c r="D527" s="14">
        <v>310</v>
      </c>
      <c r="E527" s="15">
        <f t="shared" si="17"/>
        <v>3</v>
      </c>
      <c r="F527" s="14"/>
      <c r="G527" s="13"/>
      <c r="H527" s="13"/>
      <c r="I527" s="13" t="s">
        <v>44</v>
      </c>
      <c r="J527" s="13" t="s">
        <v>45</v>
      </c>
      <c r="K527" s="13"/>
    </row>
    <row r="528" spans="1:11" x14ac:dyDescent="0.2">
      <c r="A528" s="11">
        <v>31226</v>
      </c>
      <c r="B528" s="12">
        <f t="shared" si="16"/>
        <v>312</v>
      </c>
      <c r="C528" s="13" t="s">
        <v>604</v>
      </c>
      <c r="D528" s="14">
        <v>310</v>
      </c>
      <c r="E528" s="15">
        <f t="shared" si="17"/>
        <v>3</v>
      </c>
      <c r="F528" s="14"/>
      <c r="G528" s="13"/>
      <c r="H528" s="13"/>
      <c r="I528" s="13" t="s">
        <v>44</v>
      </c>
      <c r="J528" s="13" t="s">
        <v>45</v>
      </c>
      <c r="K528" s="13"/>
    </row>
    <row r="529" spans="1:11" x14ac:dyDescent="0.2">
      <c r="A529" s="11">
        <v>31227</v>
      </c>
      <c r="B529" s="12">
        <f t="shared" si="16"/>
        <v>312</v>
      </c>
      <c r="C529" s="13" t="s">
        <v>605</v>
      </c>
      <c r="D529" s="14">
        <v>103</v>
      </c>
      <c r="E529" s="15">
        <f t="shared" si="17"/>
        <v>1</v>
      </c>
      <c r="F529" s="14"/>
      <c r="G529" s="13" t="s">
        <v>606</v>
      </c>
      <c r="H529" s="13" t="s">
        <v>607</v>
      </c>
      <c r="I529" s="13"/>
      <c r="J529" s="13"/>
      <c r="K529" s="13"/>
    </row>
    <row r="530" spans="1:11" x14ac:dyDescent="0.2">
      <c r="A530" s="11">
        <v>31228</v>
      </c>
      <c r="B530" s="12">
        <f t="shared" si="16"/>
        <v>312</v>
      </c>
      <c r="C530" s="13" t="s">
        <v>608</v>
      </c>
      <c r="D530" s="14">
        <v>310</v>
      </c>
      <c r="E530" s="15">
        <f t="shared" si="17"/>
        <v>3</v>
      </c>
      <c r="F530" s="14"/>
      <c r="G530" s="13"/>
      <c r="H530" s="13"/>
      <c r="I530" s="13" t="s">
        <v>44</v>
      </c>
      <c r="J530" s="13" t="s">
        <v>45</v>
      </c>
      <c r="K530" s="13"/>
    </row>
    <row r="531" spans="1:11" x14ac:dyDescent="0.2">
      <c r="A531" s="11">
        <v>31229</v>
      </c>
      <c r="B531" s="12">
        <f t="shared" si="16"/>
        <v>312</v>
      </c>
      <c r="C531" s="13" t="s">
        <v>609</v>
      </c>
      <c r="D531" s="14">
        <v>310</v>
      </c>
      <c r="E531" s="15">
        <f t="shared" si="17"/>
        <v>3</v>
      </c>
      <c r="F531" s="14"/>
      <c r="G531" s="13"/>
      <c r="H531" s="13"/>
      <c r="I531" s="13" t="s">
        <v>44</v>
      </c>
      <c r="J531" s="13" t="s">
        <v>45</v>
      </c>
      <c r="K531" s="13"/>
    </row>
    <row r="532" spans="1:11" x14ac:dyDescent="0.2">
      <c r="A532" s="11">
        <v>31230</v>
      </c>
      <c r="B532" s="12">
        <f t="shared" si="16"/>
        <v>312</v>
      </c>
      <c r="C532" s="13" t="s">
        <v>607</v>
      </c>
      <c r="D532" s="14">
        <v>103</v>
      </c>
      <c r="E532" s="15">
        <f t="shared" si="17"/>
        <v>1</v>
      </c>
      <c r="F532" s="14"/>
      <c r="G532" s="13" t="s">
        <v>606</v>
      </c>
      <c r="H532" s="13" t="s">
        <v>607</v>
      </c>
      <c r="I532" s="13"/>
      <c r="J532" s="13"/>
      <c r="K532" s="13"/>
    </row>
    <row r="533" spans="1:11" x14ac:dyDescent="0.2">
      <c r="A533" s="11">
        <v>31234</v>
      </c>
      <c r="B533" s="12">
        <f t="shared" si="16"/>
        <v>312</v>
      </c>
      <c r="C533" s="13" t="s">
        <v>610</v>
      </c>
      <c r="D533" s="14">
        <v>310</v>
      </c>
      <c r="E533" s="15">
        <f t="shared" si="17"/>
        <v>3</v>
      </c>
      <c r="F533" s="14"/>
      <c r="G533" s="13"/>
      <c r="H533" s="13"/>
      <c r="I533" s="13" t="s">
        <v>44</v>
      </c>
      <c r="J533" s="13" t="s">
        <v>45</v>
      </c>
      <c r="K533" s="13"/>
    </row>
    <row r="534" spans="1:11" x14ac:dyDescent="0.2">
      <c r="A534" s="11">
        <v>31235</v>
      </c>
      <c r="B534" s="12">
        <f t="shared" si="16"/>
        <v>312</v>
      </c>
      <c r="C534" s="13" t="s">
        <v>611</v>
      </c>
      <c r="D534" s="14">
        <v>101</v>
      </c>
      <c r="E534" s="15">
        <f t="shared" si="17"/>
        <v>1</v>
      </c>
      <c r="F534" s="14"/>
      <c r="G534" s="13" t="s">
        <v>44</v>
      </c>
      <c r="H534" s="13" t="s">
        <v>45</v>
      </c>
      <c r="I534" s="13"/>
      <c r="J534" s="13"/>
      <c r="K534" s="13"/>
    </row>
    <row r="535" spans="1:11" x14ac:dyDescent="0.2">
      <c r="A535" s="11">
        <v>31301</v>
      </c>
      <c r="B535" s="12">
        <f t="shared" si="16"/>
        <v>313</v>
      </c>
      <c r="C535" s="13" t="s">
        <v>612</v>
      </c>
      <c r="D535" s="14">
        <v>410</v>
      </c>
      <c r="E535" s="15">
        <f t="shared" si="17"/>
        <v>4</v>
      </c>
      <c r="F535" s="14"/>
      <c r="G535" s="13"/>
      <c r="H535" s="13"/>
      <c r="I535" s="13"/>
      <c r="J535" s="13"/>
      <c r="K535" s="13"/>
    </row>
    <row r="536" spans="1:11" x14ac:dyDescent="0.2">
      <c r="A536" s="11">
        <v>31302</v>
      </c>
      <c r="B536" s="12">
        <f t="shared" si="16"/>
        <v>313</v>
      </c>
      <c r="C536" s="13" t="s">
        <v>613</v>
      </c>
      <c r="D536" s="14">
        <v>430</v>
      </c>
      <c r="E536" s="15">
        <f t="shared" si="17"/>
        <v>4</v>
      </c>
      <c r="F536" s="14"/>
      <c r="G536" s="13"/>
      <c r="H536" s="13"/>
      <c r="I536" s="13"/>
      <c r="J536" s="13"/>
      <c r="K536" s="13"/>
    </row>
    <row r="537" spans="1:11" x14ac:dyDescent="0.2">
      <c r="A537" s="11">
        <v>31303</v>
      </c>
      <c r="B537" s="12">
        <f t="shared" si="16"/>
        <v>313</v>
      </c>
      <c r="C537" s="13" t="s">
        <v>614</v>
      </c>
      <c r="D537" s="14">
        <v>310</v>
      </c>
      <c r="E537" s="15">
        <f t="shared" si="17"/>
        <v>3</v>
      </c>
      <c r="F537" s="14"/>
      <c r="G537" s="13"/>
      <c r="H537" s="13"/>
      <c r="I537" s="13" t="s">
        <v>367</v>
      </c>
      <c r="J537" s="13" t="s">
        <v>366</v>
      </c>
      <c r="K537" s="13"/>
    </row>
    <row r="538" spans="1:11" x14ac:dyDescent="0.2">
      <c r="A538" s="11">
        <v>31304</v>
      </c>
      <c r="B538" s="12">
        <f t="shared" si="16"/>
        <v>313</v>
      </c>
      <c r="C538" s="13" t="s">
        <v>615</v>
      </c>
      <c r="D538" s="14">
        <v>410</v>
      </c>
      <c r="E538" s="15">
        <f t="shared" si="17"/>
        <v>4</v>
      </c>
      <c r="F538" s="14"/>
      <c r="G538" s="13"/>
      <c r="H538" s="13"/>
      <c r="I538" s="13"/>
      <c r="J538" s="13"/>
      <c r="K538" s="13"/>
    </row>
    <row r="539" spans="1:11" x14ac:dyDescent="0.2">
      <c r="A539" s="11">
        <v>31308</v>
      </c>
      <c r="B539" s="12">
        <f t="shared" si="16"/>
        <v>313</v>
      </c>
      <c r="C539" s="13" t="s">
        <v>616</v>
      </c>
      <c r="D539" s="14">
        <v>410</v>
      </c>
      <c r="E539" s="15">
        <f t="shared" si="17"/>
        <v>4</v>
      </c>
      <c r="F539" s="14"/>
      <c r="G539" s="13"/>
      <c r="H539" s="13"/>
      <c r="I539" s="13"/>
      <c r="J539" s="13"/>
      <c r="K539" s="13"/>
    </row>
    <row r="540" spans="1:11" x14ac:dyDescent="0.2">
      <c r="A540" s="11">
        <v>31309</v>
      </c>
      <c r="B540" s="12">
        <f t="shared" si="16"/>
        <v>313</v>
      </c>
      <c r="C540" s="13" t="s">
        <v>617</v>
      </c>
      <c r="D540" s="14">
        <v>310</v>
      </c>
      <c r="E540" s="15">
        <f t="shared" si="17"/>
        <v>3</v>
      </c>
      <c r="F540" s="14"/>
      <c r="G540" s="13"/>
      <c r="H540" s="13"/>
      <c r="I540" s="13" t="s">
        <v>367</v>
      </c>
      <c r="J540" s="13" t="s">
        <v>366</v>
      </c>
      <c r="K540" s="13"/>
    </row>
    <row r="541" spans="1:11" x14ac:dyDescent="0.2">
      <c r="A541" s="11">
        <v>31310</v>
      </c>
      <c r="B541" s="12">
        <f t="shared" si="16"/>
        <v>313</v>
      </c>
      <c r="C541" s="13" t="s">
        <v>618</v>
      </c>
      <c r="D541" s="14">
        <v>310</v>
      </c>
      <c r="E541" s="15">
        <f t="shared" si="17"/>
        <v>3</v>
      </c>
      <c r="F541" s="14"/>
      <c r="G541" s="13"/>
      <c r="H541" s="13"/>
      <c r="I541" s="13" t="s">
        <v>367</v>
      </c>
      <c r="J541" s="13" t="s">
        <v>366</v>
      </c>
      <c r="K541" s="13"/>
    </row>
    <row r="542" spans="1:11" x14ac:dyDescent="0.2">
      <c r="A542" s="11">
        <v>31311</v>
      </c>
      <c r="B542" s="12">
        <f t="shared" si="16"/>
        <v>313</v>
      </c>
      <c r="C542" s="13" t="s">
        <v>619</v>
      </c>
      <c r="D542" s="14">
        <v>410</v>
      </c>
      <c r="E542" s="15">
        <f t="shared" si="17"/>
        <v>4</v>
      </c>
      <c r="F542" s="14"/>
      <c r="G542" s="13"/>
      <c r="H542" s="13"/>
      <c r="I542" s="13"/>
      <c r="J542" s="13"/>
      <c r="K542" s="13"/>
    </row>
    <row r="543" spans="1:11" x14ac:dyDescent="0.2">
      <c r="A543" s="11">
        <v>31315</v>
      </c>
      <c r="B543" s="12">
        <f t="shared" si="16"/>
        <v>313</v>
      </c>
      <c r="C543" s="13" t="s">
        <v>620</v>
      </c>
      <c r="D543" s="14">
        <v>410</v>
      </c>
      <c r="E543" s="15">
        <f t="shared" si="17"/>
        <v>4</v>
      </c>
      <c r="F543" s="14"/>
      <c r="G543" s="13"/>
      <c r="H543" s="13"/>
      <c r="I543" s="13"/>
      <c r="J543" s="13"/>
      <c r="K543" s="13"/>
    </row>
    <row r="544" spans="1:11" x14ac:dyDescent="0.2">
      <c r="A544" s="11">
        <v>31319</v>
      </c>
      <c r="B544" s="12">
        <f t="shared" si="16"/>
        <v>313</v>
      </c>
      <c r="C544" s="13" t="s">
        <v>621</v>
      </c>
      <c r="D544" s="14">
        <v>410</v>
      </c>
      <c r="E544" s="15">
        <f t="shared" si="17"/>
        <v>4</v>
      </c>
      <c r="F544" s="14"/>
      <c r="G544" s="13"/>
      <c r="H544" s="13"/>
      <c r="I544" s="13"/>
      <c r="J544" s="13"/>
      <c r="K544" s="13"/>
    </row>
    <row r="545" spans="1:11" x14ac:dyDescent="0.2">
      <c r="A545" s="11">
        <v>31321</v>
      </c>
      <c r="B545" s="12">
        <f t="shared" si="16"/>
        <v>313</v>
      </c>
      <c r="C545" s="13" t="s">
        <v>622</v>
      </c>
      <c r="D545" s="14">
        <v>410</v>
      </c>
      <c r="E545" s="15">
        <f t="shared" si="17"/>
        <v>4</v>
      </c>
      <c r="F545" s="14"/>
      <c r="G545" s="13"/>
      <c r="H545" s="13"/>
      <c r="I545" s="13"/>
      <c r="J545" s="13"/>
      <c r="K545" s="13"/>
    </row>
    <row r="546" spans="1:11" x14ac:dyDescent="0.2">
      <c r="A546" s="11">
        <v>31322</v>
      </c>
      <c r="B546" s="12">
        <f t="shared" si="16"/>
        <v>313</v>
      </c>
      <c r="C546" s="13" t="s">
        <v>623</v>
      </c>
      <c r="D546" s="14">
        <v>410</v>
      </c>
      <c r="E546" s="15">
        <f t="shared" si="17"/>
        <v>4</v>
      </c>
      <c r="F546" s="14"/>
      <c r="G546" s="13"/>
      <c r="H546" s="13"/>
      <c r="I546" s="13"/>
      <c r="J546" s="13"/>
      <c r="K546" s="13"/>
    </row>
    <row r="547" spans="1:11" x14ac:dyDescent="0.2">
      <c r="A547" s="11">
        <v>31323</v>
      </c>
      <c r="B547" s="12">
        <f t="shared" si="16"/>
        <v>313</v>
      </c>
      <c r="C547" s="13" t="s">
        <v>624</v>
      </c>
      <c r="D547" s="14">
        <v>310</v>
      </c>
      <c r="E547" s="15">
        <f t="shared" si="17"/>
        <v>3</v>
      </c>
      <c r="F547" s="14"/>
      <c r="G547" s="13"/>
      <c r="H547" s="13"/>
      <c r="I547" s="13" t="s">
        <v>367</v>
      </c>
      <c r="J547" s="13" t="s">
        <v>366</v>
      </c>
      <c r="K547" s="13"/>
    </row>
    <row r="548" spans="1:11" x14ac:dyDescent="0.2">
      <c r="A548" s="11">
        <v>31324</v>
      </c>
      <c r="B548" s="12">
        <f t="shared" si="16"/>
        <v>313</v>
      </c>
      <c r="C548" s="13" t="s">
        <v>625</v>
      </c>
      <c r="D548" s="14">
        <v>430</v>
      </c>
      <c r="E548" s="15">
        <f t="shared" si="17"/>
        <v>4</v>
      </c>
      <c r="F548" s="14"/>
      <c r="G548" s="13"/>
      <c r="H548" s="13"/>
      <c r="I548" s="13"/>
      <c r="J548" s="13"/>
      <c r="K548" s="13"/>
    </row>
    <row r="549" spans="1:11" x14ac:dyDescent="0.2">
      <c r="A549" s="11">
        <v>31326</v>
      </c>
      <c r="B549" s="12">
        <f t="shared" si="16"/>
        <v>313</v>
      </c>
      <c r="C549" s="13" t="s">
        <v>626</v>
      </c>
      <c r="D549" s="14">
        <v>420</v>
      </c>
      <c r="E549" s="15">
        <f t="shared" si="17"/>
        <v>4</v>
      </c>
      <c r="F549" s="14"/>
      <c r="G549" s="13"/>
      <c r="H549" s="13"/>
      <c r="I549" s="13"/>
      <c r="J549" s="13"/>
      <c r="K549" s="13"/>
    </row>
    <row r="550" spans="1:11" x14ac:dyDescent="0.2">
      <c r="A550" s="11">
        <v>31327</v>
      </c>
      <c r="B550" s="12">
        <f t="shared" si="16"/>
        <v>313</v>
      </c>
      <c r="C550" s="13" t="s">
        <v>627</v>
      </c>
      <c r="D550" s="14">
        <v>102</v>
      </c>
      <c r="E550" s="15">
        <f t="shared" si="17"/>
        <v>1</v>
      </c>
      <c r="F550" s="14"/>
      <c r="G550" s="13" t="s">
        <v>367</v>
      </c>
      <c r="H550" s="13" t="s">
        <v>366</v>
      </c>
      <c r="I550" s="13"/>
      <c r="J550" s="13"/>
      <c r="K550" s="13"/>
    </row>
    <row r="551" spans="1:11" x14ac:dyDescent="0.2">
      <c r="A551" s="11">
        <v>31330</v>
      </c>
      <c r="B551" s="12">
        <f t="shared" si="16"/>
        <v>313</v>
      </c>
      <c r="C551" s="13" t="s">
        <v>294</v>
      </c>
      <c r="D551" s="14">
        <v>410</v>
      </c>
      <c r="E551" s="15">
        <f t="shared" si="17"/>
        <v>4</v>
      </c>
      <c r="F551" s="14"/>
      <c r="G551" s="13"/>
      <c r="H551" s="13"/>
      <c r="I551" s="13"/>
      <c r="J551" s="13"/>
      <c r="K551" s="13"/>
    </row>
    <row r="552" spans="1:11" x14ac:dyDescent="0.2">
      <c r="A552" s="11">
        <v>31333</v>
      </c>
      <c r="B552" s="12">
        <f t="shared" si="16"/>
        <v>313</v>
      </c>
      <c r="C552" s="13" t="s">
        <v>628</v>
      </c>
      <c r="D552" s="14">
        <v>410</v>
      </c>
      <c r="E552" s="15">
        <f t="shared" si="17"/>
        <v>4</v>
      </c>
      <c r="F552" s="14"/>
      <c r="G552" s="13"/>
      <c r="H552" s="13"/>
      <c r="I552" s="13"/>
      <c r="J552" s="13"/>
      <c r="K552" s="13"/>
    </row>
    <row r="553" spans="1:11" x14ac:dyDescent="0.2">
      <c r="A553" s="11">
        <v>31336</v>
      </c>
      <c r="B553" s="12">
        <f t="shared" si="16"/>
        <v>313</v>
      </c>
      <c r="C553" s="13" t="s">
        <v>629</v>
      </c>
      <c r="D553" s="14">
        <v>420</v>
      </c>
      <c r="E553" s="15">
        <f t="shared" si="17"/>
        <v>4</v>
      </c>
      <c r="F553" s="14"/>
      <c r="G553" s="13"/>
      <c r="H553" s="13"/>
      <c r="I553" s="13"/>
      <c r="J553" s="13"/>
      <c r="K553" s="13"/>
    </row>
    <row r="554" spans="1:11" x14ac:dyDescent="0.2">
      <c r="A554" s="11">
        <v>31337</v>
      </c>
      <c r="B554" s="12">
        <f t="shared" si="16"/>
        <v>313</v>
      </c>
      <c r="C554" s="13" t="s">
        <v>630</v>
      </c>
      <c r="D554" s="14">
        <v>102</v>
      </c>
      <c r="E554" s="15">
        <f t="shared" si="17"/>
        <v>1</v>
      </c>
      <c r="F554" s="14"/>
      <c r="G554" s="13" t="s">
        <v>367</v>
      </c>
      <c r="H554" s="13" t="s">
        <v>366</v>
      </c>
      <c r="I554" s="13"/>
      <c r="J554" s="13"/>
      <c r="K554" s="13"/>
    </row>
    <row r="555" spans="1:11" x14ac:dyDescent="0.2">
      <c r="A555" s="11">
        <v>31338</v>
      </c>
      <c r="B555" s="12">
        <f t="shared" si="16"/>
        <v>313</v>
      </c>
      <c r="C555" s="13" t="s">
        <v>631</v>
      </c>
      <c r="D555" s="14">
        <v>410</v>
      </c>
      <c r="E555" s="15">
        <f t="shared" si="17"/>
        <v>4</v>
      </c>
      <c r="F555" s="14"/>
      <c r="G555" s="13"/>
      <c r="H555" s="13"/>
      <c r="I555" s="13"/>
      <c r="J555" s="13"/>
      <c r="K555" s="13"/>
    </row>
    <row r="556" spans="1:11" x14ac:dyDescent="0.2">
      <c r="A556" s="11">
        <v>31340</v>
      </c>
      <c r="B556" s="12">
        <f t="shared" si="16"/>
        <v>313</v>
      </c>
      <c r="C556" s="13" t="s">
        <v>632</v>
      </c>
      <c r="D556" s="14">
        <v>430</v>
      </c>
      <c r="E556" s="15">
        <f t="shared" si="17"/>
        <v>4</v>
      </c>
      <c r="F556" s="14"/>
      <c r="G556" s="13"/>
      <c r="H556" s="13"/>
      <c r="I556" s="13"/>
      <c r="J556" s="13"/>
      <c r="K556" s="13"/>
    </row>
    <row r="557" spans="1:11" x14ac:dyDescent="0.2">
      <c r="A557" s="11">
        <v>31343</v>
      </c>
      <c r="B557" s="12">
        <f t="shared" si="16"/>
        <v>313</v>
      </c>
      <c r="C557" s="13" t="s">
        <v>633</v>
      </c>
      <c r="D557" s="14">
        <v>310</v>
      </c>
      <c r="E557" s="15">
        <f t="shared" si="17"/>
        <v>3</v>
      </c>
      <c r="F557" s="14"/>
      <c r="G557" s="13"/>
      <c r="H557" s="13"/>
      <c r="I557" s="13" t="s">
        <v>367</v>
      </c>
      <c r="J557" s="13" t="s">
        <v>366</v>
      </c>
      <c r="K557" s="13"/>
    </row>
    <row r="558" spans="1:11" x14ac:dyDescent="0.2">
      <c r="A558" s="11">
        <v>31344</v>
      </c>
      <c r="B558" s="12">
        <f t="shared" si="16"/>
        <v>313</v>
      </c>
      <c r="C558" s="13" t="s">
        <v>634</v>
      </c>
      <c r="D558" s="14">
        <v>410</v>
      </c>
      <c r="E558" s="15">
        <f t="shared" si="17"/>
        <v>4</v>
      </c>
      <c r="F558" s="14"/>
      <c r="G558" s="13"/>
      <c r="H558" s="13"/>
      <c r="I558" s="13"/>
      <c r="J558" s="13"/>
      <c r="K558" s="13" t="s">
        <v>42</v>
      </c>
    </row>
    <row r="559" spans="1:11" x14ac:dyDescent="0.2">
      <c r="A559" s="11">
        <v>31346</v>
      </c>
      <c r="B559" s="12">
        <f t="shared" si="16"/>
        <v>313</v>
      </c>
      <c r="C559" s="13" t="s">
        <v>635</v>
      </c>
      <c r="D559" s="14">
        <v>410</v>
      </c>
      <c r="E559" s="15">
        <f t="shared" si="17"/>
        <v>4</v>
      </c>
      <c r="F559" s="14"/>
      <c r="G559" s="13"/>
      <c r="H559" s="13"/>
      <c r="I559" s="13"/>
      <c r="J559" s="13"/>
      <c r="K559" s="13"/>
    </row>
    <row r="560" spans="1:11" x14ac:dyDescent="0.2">
      <c r="A560" s="11">
        <v>31347</v>
      </c>
      <c r="B560" s="12">
        <f t="shared" si="16"/>
        <v>313</v>
      </c>
      <c r="C560" s="13" t="s">
        <v>636</v>
      </c>
      <c r="D560" s="14">
        <v>310</v>
      </c>
      <c r="E560" s="15">
        <f t="shared" si="17"/>
        <v>3</v>
      </c>
      <c r="F560" s="14"/>
      <c r="G560" s="13"/>
      <c r="H560" s="13"/>
      <c r="I560" s="13" t="s">
        <v>367</v>
      </c>
      <c r="J560" s="13" t="s">
        <v>366</v>
      </c>
      <c r="K560" s="13"/>
    </row>
    <row r="561" spans="1:11" x14ac:dyDescent="0.2">
      <c r="A561" s="11">
        <v>31350</v>
      </c>
      <c r="B561" s="12">
        <f t="shared" si="16"/>
        <v>313</v>
      </c>
      <c r="C561" s="13" t="s">
        <v>637</v>
      </c>
      <c r="D561" s="14">
        <v>310</v>
      </c>
      <c r="E561" s="15">
        <f t="shared" si="17"/>
        <v>3</v>
      </c>
      <c r="F561" s="14"/>
      <c r="G561" s="13"/>
      <c r="H561" s="13"/>
      <c r="I561" s="13" t="s">
        <v>367</v>
      </c>
      <c r="J561" s="13" t="s">
        <v>366</v>
      </c>
      <c r="K561" s="13"/>
    </row>
    <row r="562" spans="1:11" x14ac:dyDescent="0.2">
      <c r="A562" s="11">
        <v>31351</v>
      </c>
      <c r="B562" s="12">
        <f t="shared" si="16"/>
        <v>313</v>
      </c>
      <c r="C562" s="13" t="s">
        <v>638</v>
      </c>
      <c r="D562" s="14">
        <v>410</v>
      </c>
      <c r="E562" s="15">
        <f t="shared" si="17"/>
        <v>4</v>
      </c>
      <c r="F562" s="14"/>
      <c r="G562" s="13"/>
      <c r="H562" s="13"/>
      <c r="I562" s="13"/>
      <c r="J562" s="13"/>
      <c r="K562" s="13"/>
    </row>
    <row r="563" spans="1:11" x14ac:dyDescent="0.2">
      <c r="A563" s="11">
        <v>31355</v>
      </c>
      <c r="B563" s="12">
        <f t="shared" si="16"/>
        <v>313</v>
      </c>
      <c r="C563" s="13" t="s">
        <v>639</v>
      </c>
      <c r="D563" s="14">
        <v>410</v>
      </c>
      <c r="E563" s="15">
        <f t="shared" si="17"/>
        <v>4</v>
      </c>
      <c r="F563" s="14"/>
      <c r="G563" s="13"/>
      <c r="H563" s="13"/>
      <c r="I563" s="13"/>
      <c r="J563" s="13"/>
      <c r="K563" s="13"/>
    </row>
    <row r="564" spans="1:11" x14ac:dyDescent="0.2">
      <c r="A564" s="11">
        <v>31356</v>
      </c>
      <c r="B564" s="12">
        <f t="shared" si="16"/>
        <v>313</v>
      </c>
      <c r="C564" s="13" t="s">
        <v>640</v>
      </c>
      <c r="D564" s="14">
        <v>310</v>
      </c>
      <c r="E564" s="15">
        <f t="shared" si="17"/>
        <v>3</v>
      </c>
      <c r="F564" s="14"/>
      <c r="G564" s="13"/>
      <c r="H564" s="13"/>
      <c r="I564" s="13" t="s">
        <v>367</v>
      </c>
      <c r="J564" s="13" t="s">
        <v>366</v>
      </c>
      <c r="K564" s="13"/>
    </row>
    <row r="565" spans="1:11" x14ac:dyDescent="0.2">
      <c r="A565" s="11">
        <v>31401</v>
      </c>
      <c r="B565" s="12">
        <f t="shared" si="16"/>
        <v>314</v>
      </c>
      <c r="C565" s="13" t="s">
        <v>641</v>
      </c>
      <c r="D565" s="14">
        <v>430</v>
      </c>
      <c r="E565" s="15">
        <f t="shared" si="17"/>
        <v>4</v>
      </c>
      <c r="F565" s="14"/>
      <c r="G565" s="13"/>
      <c r="H565" s="13"/>
      <c r="I565" s="13"/>
      <c r="J565" s="13"/>
      <c r="K565" s="13" t="s">
        <v>42</v>
      </c>
    </row>
    <row r="566" spans="1:11" x14ac:dyDescent="0.2">
      <c r="A566" s="11">
        <v>31402</v>
      </c>
      <c r="B566" s="12">
        <f t="shared" si="16"/>
        <v>314</v>
      </c>
      <c r="C566" s="13" t="s">
        <v>642</v>
      </c>
      <c r="D566" s="14">
        <v>410</v>
      </c>
      <c r="E566" s="15">
        <f t="shared" si="17"/>
        <v>4</v>
      </c>
      <c r="F566" s="14"/>
      <c r="G566" s="13"/>
      <c r="H566" s="13"/>
      <c r="I566" s="13"/>
      <c r="J566" s="13"/>
      <c r="K566" s="13"/>
    </row>
    <row r="567" spans="1:11" x14ac:dyDescent="0.2">
      <c r="A567" s="11">
        <v>31403</v>
      </c>
      <c r="B567" s="12">
        <f t="shared" si="16"/>
        <v>314</v>
      </c>
      <c r="C567" s="13" t="s">
        <v>643</v>
      </c>
      <c r="D567" s="14">
        <v>430</v>
      </c>
      <c r="E567" s="15">
        <f t="shared" si="17"/>
        <v>4</v>
      </c>
      <c r="F567" s="14"/>
      <c r="G567" s="13"/>
      <c r="H567" s="13"/>
      <c r="I567" s="13"/>
      <c r="J567" s="13"/>
      <c r="K567" s="13"/>
    </row>
    <row r="568" spans="1:11" x14ac:dyDescent="0.2">
      <c r="A568" s="11">
        <v>31404</v>
      </c>
      <c r="B568" s="12">
        <f t="shared" si="16"/>
        <v>314</v>
      </c>
      <c r="C568" s="13" t="s">
        <v>644</v>
      </c>
      <c r="D568" s="14">
        <v>430</v>
      </c>
      <c r="E568" s="15">
        <f t="shared" si="17"/>
        <v>4</v>
      </c>
      <c r="F568" s="14"/>
      <c r="G568" s="13"/>
      <c r="H568" s="13"/>
      <c r="I568" s="13"/>
      <c r="J568" s="13"/>
      <c r="K568" s="13"/>
    </row>
    <row r="569" spans="1:11" x14ac:dyDescent="0.2">
      <c r="A569" s="11">
        <v>31405</v>
      </c>
      <c r="B569" s="12">
        <f t="shared" si="16"/>
        <v>314</v>
      </c>
      <c r="C569" s="13" t="s">
        <v>645</v>
      </c>
      <c r="D569" s="14">
        <v>330</v>
      </c>
      <c r="E569" s="15">
        <f t="shared" si="17"/>
        <v>3</v>
      </c>
      <c r="F569" s="14"/>
      <c r="G569" s="13"/>
      <c r="H569" s="13"/>
      <c r="I569" s="13" t="s">
        <v>44</v>
      </c>
      <c r="J569" s="13" t="s">
        <v>45</v>
      </c>
      <c r="K569" s="13"/>
    </row>
    <row r="570" spans="1:11" x14ac:dyDescent="0.2">
      <c r="A570" s="11">
        <v>31406</v>
      </c>
      <c r="B570" s="12">
        <f t="shared" si="16"/>
        <v>314</v>
      </c>
      <c r="C570" s="13" t="s">
        <v>646</v>
      </c>
      <c r="D570" s="14">
        <v>430</v>
      </c>
      <c r="E570" s="15">
        <f t="shared" si="17"/>
        <v>4</v>
      </c>
      <c r="F570" s="14"/>
      <c r="G570" s="13"/>
      <c r="H570" s="13"/>
      <c r="I570" s="13"/>
      <c r="J570" s="13"/>
      <c r="K570" s="13"/>
    </row>
    <row r="571" spans="1:11" x14ac:dyDescent="0.2">
      <c r="A571" s="11">
        <v>31407</v>
      </c>
      <c r="B571" s="12">
        <f t="shared" si="16"/>
        <v>314</v>
      </c>
      <c r="C571" s="13" t="s">
        <v>647</v>
      </c>
      <c r="D571" s="14">
        <v>410</v>
      </c>
      <c r="E571" s="15">
        <f t="shared" si="17"/>
        <v>4</v>
      </c>
      <c r="F571" s="14"/>
      <c r="G571" s="13"/>
      <c r="H571" s="13"/>
      <c r="I571" s="13"/>
      <c r="J571" s="13"/>
      <c r="K571" s="13"/>
    </row>
    <row r="572" spans="1:11" x14ac:dyDescent="0.2">
      <c r="A572" s="11">
        <v>31408</v>
      </c>
      <c r="B572" s="12">
        <f t="shared" si="16"/>
        <v>314</v>
      </c>
      <c r="C572" s="13" t="s">
        <v>648</v>
      </c>
      <c r="D572" s="14">
        <v>430</v>
      </c>
      <c r="E572" s="15">
        <f t="shared" si="17"/>
        <v>4</v>
      </c>
      <c r="F572" s="14"/>
      <c r="G572" s="13"/>
      <c r="H572" s="13"/>
      <c r="I572" s="13"/>
      <c r="J572" s="13"/>
      <c r="K572" s="13"/>
    </row>
    <row r="573" spans="1:11" x14ac:dyDescent="0.2">
      <c r="A573" s="11">
        <v>31409</v>
      </c>
      <c r="B573" s="12">
        <f t="shared" si="16"/>
        <v>314</v>
      </c>
      <c r="C573" s="13" t="s">
        <v>649</v>
      </c>
      <c r="D573" s="14">
        <v>430</v>
      </c>
      <c r="E573" s="15">
        <f t="shared" si="17"/>
        <v>4</v>
      </c>
      <c r="F573" s="14"/>
      <c r="G573" s="13"/>
      <c r="H573" s="13"/>
      <c r="I573" s="13"/>
      <c r="J573" s="13"/>
      <c r="K573" s="13"/>
    </row>
    <row r="574" spans="1:11" x14ac:dyDescent="0.2">
      <c r="A574" s="11">
        <v>31410</v>
      </c>
      <c r="B574" s="12">
        <f t="shared" si="16"/>
        <v>314</v>
      </c>
      <c r="C574" s="13" t="s">
        <v>650</v>
      </c>
      <c r="D574" s="14">
        <v>430</v>
      </c>
      <c r="E574" s="15">
        <f t="shared" si="17"/>
        <v>4</v>
      </c>
      <c r="F574" s="14"/>
      <c r="G574" s="13"/>
      <c r="H574" s="13"/>
      <c r="I574" s="13"/>
      <c r="J574" s="13"/>
      <c r="K574" s="13"/>
    </row>
    <row r="575" spans="1:11" x14ac:dyDescent="0.2">
      <c r="A575" s="11">
        <v>31411</v>
      </c>
      <c r="B575" s="12">
        <f t="shared" si="16"/>
        <v>314</v>
      </c>
      <c r="C575" s="13" t="s">
        <v>651</v>
      </c>
      <c r="D575" s="14">
        <v>430</v>
      </c>
      <c r="E575" s="15">
        <f t="shared" si="17"/>
        <v>4</v>
      </c>
      <c r="F575" s="14"/>
      <c r="G575" s="13"/>
      <c r="H575" s="13"/>
      <c r="I575" s="13"/>
      <c r="J575" s="13"/>
      <c r="K575" s="13"/>
    </row>
    <row r="576" spans="1:11" x14ac:dyDescent="0.2">
      <c r="A576" s="11">
        <v>31412</v>
      </c>
      <c r="B576" s="12">
        <f t="shared" si="16"/>
        <v>314</v>
      </c>
      <c r="C576" s="13" t="s">
        <v>652</v>
      </c>
      <c r="D576" s="14">
        <v>410</v>
      </c>
      <c r="E576" s="15">
        <f t="shared" si="17"/>
        <v>4</v>
      </c>
      <c r="F576" s="14"/>
      <c r="G576" s="13"/>
      <c r="H576" s="13"/>
      <c r="I576" s="13"/>
      <c r="J576" s="13"/>
      <c r="K576" s="13"/>
    </row>
    <row r="577" spans="1:11" x14ac:dyDescent="0.2">
      <c r="A577" s="11">
        <v>31413</v>
      </c>
      <c r="B577" s="12">
        <f t="shared" si="16"/>
        <v>314</v>
      </c>
      <c r="C577" s="13" t="s">
        <v>653</v>
      </c>
      <c r="D577" s="14">
        <v>410</v>
      </c>
      <c r="E577" s="15">
        <f t="shared" si="17"/>
        <v>4</v>
      </c>
      <c r="F577" s="14"/>
      <c r="G577" s="13"/>
      <c r="H577" s="13"/>
      <c r="I577" s="13"/>
      <c r="J577" s="13"/>
      <c r="K577" s="13"/>
    </row>
    <row r="578" spans="1:11" x14ac:dyDescent="0.2">
      <c r="A578" s="11">
        <v>31414</v>
      </c>
      <c r="B578" s="12">
        <f t="shared" ref="B578:B641" si="18">ROUNDDOWN(A578/100,0)</f>
        <v>314</v>
      </c>
      <c r="C578" s="13" t="s">
        <v>654</v>
      </c>
      <c r="D578" s="14">
        <v>430</v>
      </c>
      <c r="E578" s="15">
        <f t="shared" ref="E578:E641" si="19">ROUNDDOWN(D578/100,0)</f>
        <v>4</v>
      </c>
      <c r="F578" s="14"/>
      <c r="G578" s="13"/>
      <c r="H578" s="13"/>
      <c r="I578" s="13"/>
      <c r="J578" s="13"/>
      <c r="K578" s="13"/>
    </row>
    <row r="579" spans="1:11" x14ac:dyDescent="0.2">
      <c r="A579" s="11">
        <v>31502</v>
      </c>
      <c r="B579" s="12">
        <f t="shared" si="18"/>
        <v>315</v>
      </c>
      <c r="C579" s="13" t="s">
        <v>655</v>
      </c>
      <c r="D579" s="14">
        <v>420</v>
      </c>
      <c r="E579" s="15">
        <f t="shared" si="19"/>
        <v>4</v>
      </c>
      <c r="F579" s="14"/>
      <c r="G579" s="13"/>
      <c r="H579" s="13"/>
      <c r="I579" s="13"/>
      <c r="J579" s="13"/>
      <c r="K579" s="13"/>
    </row>
    <row r="580" spans="1:11" x14ac:dyDescent="0.2">
      <c r="A580" s="11">
        <v>31503</v>
      </c>
      <c r="B580" s="12">
        <f t="shared" si="18"/>
        <v>315</v>
      </c>
      <c r="C580" s="13" t="s">
        <v>656</v>
      </c>
      <c r="D580" s="14">
        <v>410</v>
      </c>
      <c r="E580" s="15">
        <f t="shared" si="19"/>
        <v>4</v>
      </c>
      <c r="F580" s="14"/>
      <c r="G580" s="13"/>
      <c r="H580" s="13"/>
      <c r="I580" s="13"/>
      <c r="J580" s="13"/>
      <c r="K580" s="13"/>
    </row>
    <row r="581" spans="1:11" x14ac:dyDescent="0.2">
      <c r="A581" s="11">
        <v>31504</v>
      </c>
      <c r="B581" s="12">
        <f t="shared" si="18"/>
        <v>315</v>
      </c>
      <c r="C581" s="13" t="s">
        <v>657</v>
      </c>
      <c r="D581" s="14">
        <v>410</v>
      </c>
      <c r="E581" s="15">
        <f t="shared" si="19"/>
        <v>4</v>
      </c>
      <c r="F581" s="14"/>
      <c r="G581" s="13"/>
      <c r="H581" s="13"/>
      <c r="I581" s="13"/>
      <c r="J581" s="13"/>
      <c r="K581" s="13"/>
    </row>
    <row r="582" spans="1:11" x14ac:dyDescent="0.2">
      <c r="A582" s="11">
        <v>31505</v>
      </c>
      <c r="B582" s="12">
        <f t="shared" si="18"/>
        <v>315</v>
      </c>
      <c r="C582" s="13" t="s">
        <v>658</v>
      </c>
      <c r="D582" s="14">
        <v>410</v>
      </c>
      <c r="E582" s="15">
        <f t="shared" si="19"/>
        <v>4</v>
      </c>
      <c r="F582" s="14"/>
      <c r="G582" s="13"/>
      <c r="H582" s="13"/>
      <c r="I582" s="13"/>
      <c r="J582" s="13"/>
      <c r="K582" s="13"/>
    </row>
    <row r="583" spans="1:11" x14ac:dyDescent="0.2">
      <c r="A583" s="11">
        <v>31506</v>
      </c>
      <c r="B583" s="12">
        <f t="shared" si="18"/>
        <v>315</v>
      </c>
      <c r="C583" s="13" t="s">
        <v>659</v>
      </c>
      <c r="D583" s="14">
        <v>430</v>
      </c>
      <c r="E583" s="15">
        <f t="shared" si="19"/>
        <v>4</v>
      </c>
      <c r="F583" s="14"/>
      <c r="G583" s="13"/>
      <c r="H583" s="13"/>
      <c r="I583" s="13"/>
      <c r="J583" s="13"/>
      <c r="K583" s="13"/>
    </row>
    <row r="584" spans="1:11" x14ac:dyDescent="0.2">
      <c r="A584" s="11">
        <v>31507</v>
      </c>
      <c r="B584" s="12">
        <f t="shared" si="18"/>
        <v>315</v>
      </c>
      <c r="C584" s="13" t="s">
        <v>660</v>
      </c>
      <c r="D584" s="14">
        <v>410</v>
      </c>
      <c r="E584" s="15">
        <f t="shared" si="19"/>
        <v>4</v>
      </c>
      <c r="F584" s="14"/>
      <c r="G584" s="13"/>
      <c r="H584" s="13"/>
      <c r="I584" s="13"/>
      <c r="J584" s="13"/>
      <c r="K584" s="13"/>
    </row>
    <row r="585" spans="1:11" x14ac:dyDescent="0.2">
      <c r="A585" s="11">
        <v>31508</v>
      </c>
      <c r="B585" s="12">
        <f t="shared" si="18"/>
        <v>315</v>
      </c>
      <c r="C585" s="13" t="s">
        <v>661</v>
      </c>
      <c r="D585" s="14">
        <v>410</v>
      </c>
      <c r="E585" s="15">
        <f t="shared" si="19"/>
        <v>4</v>
      </c>
      <c r="F585" s="14"/>
      <c r="G585" s="13"/>
      <c r="H585" s="13"/>
      <c r="I585" s="13"/>
      <c r="J585" s="13"/>
      <c r="K585" s="13"/>
    </row>
    <row r="586" spans="1:11" x14ac:dyDescent="0.2">
      <c r="A586" s="11">
        <v>31509</v>
      </c>
      <c r="B586" s="12">
        <f t="shared" si="18"/>
        <v>315</v>
      </c>
      <c r="C586" s="13" t="s">
        <v>662</v>
      </c>
      <c r="D586" s="14">
        <v>420</v>
      </c>
      <c r="E586" s="15">
        <f t="shared" si="19"/>
        <v>4</v>
      </c>
      <c r="F586" s="14"/>
      <c r="G586" s="13"/>
      <c r="H586" s="13"/>
      <c r="I586" s="13"/>
      <c r="J586" s="13"/>
      <c r="K586" s="13"/>
    </row>
    <row r="587" spans="1:11" x14ac:dyDescent="0.2">
      <c r="A587" s="11">
        <v>31511</v>
      </c>
      <c r="B587" s="12">
        <f t="shared" si="18"/>
        <v>315</v>
      </c>
      <c r="C587" s="13" t="s">
        <v>663</v>
      </c>
      <c r="D587" s="14">
        <v>410</v>
      </c>
      <c r="E587" s="15">
        <f t="shared" si="19"/>
        <v>4</v>
      </c>
      <c r="F587" s="14"/>
      <c r="G587" s="13"/>
      <c r="H587" s="13"/>
      <c r="I587" s="13"/>
      <c r="J587" s="13"/>
      <c r="K587" s="13"/>
    </row>
    <row r="588" spans="1:11" x14ac:dyDescent="0.2">
      <c r="A588" s="11">
        <v>31513</v>
      </c>
      <c r="B588" s="12">
        <f t="shared" si="18"/>
        <v>315</v>
      </c>
      <c r="C588" s="13" t="s">
        <v>664</v>
      </c>
      <c r="D588" s="14">
        <v>410</v>
      </c>
      <c r="E588" s="15">
        <f t="shared" si="19"/>
        <v>4</v>
      </c>
      <c r="F588" s="14"/>
      <c r="G588" s="13"/>
      <c r="H588" s="13"/>
      <c r="I588" s="13"/>
      <c r="J588" s="13"/>
      <c r="K588" s="13"/>
    </row>
    <row r="589" spans="1:11" x14ac:dyDescent="0.2">
      <c r="A589" s="11">
        <v>31514</v>
      </c>
      <c r="B589" s="12">
        <f t="shared" si="18"/>
        <v>315</v>
      </c>
      <c r="C589" s="13" t="s">
        <v>665</v>
      </c>
      <c r="D589" s="14">
        <v>410</v>
      </c>
      <c r="E589" s="15">
        <f t="shared" si="19"/>
        <v>4</v>
      </c>
      <c r="F589" s="14"/>
      <c r="G589" s="13"/>
      <c r="H589" s="13"/>
      <c r="I589" s="13"/>
      <c r="J589" s="13"/>
      <c r="K589" s="13"/>
    </row>
    <row r="590" spans="1:11" x14ac:dyDescent="0.2">
      <c r="A590" s="11">
        <v>31515</v>
      </c>
      <c r="B590" s="12">
        <f t="shared" si="18"/>
        <v>315</v>
      </c>
      <c r="C590" s="13" t="s">
        <v>666</v>
      </c>
      <c r="D590" s="14">
        <v>430</v>
      </c>
      <c r="E590" s="15">
        <f t="shared" si="19"/>
        <v>4</v>
      </c>
      <c r="F590" s="14"/>
      <c r="G590" s="13"/>
      <c r="H590" s="13"/>
      <c r="I590" s="13"/>
      <c r="J590" s="13"/>
      <c r="K590" s="13"/>
    </row>
    <row r="591" spans="1:11" x14ac:dyDescent="0.2">
      <c r="A591" s="11">
        <v>31516</v>
      </c>
      <c r="B591" s="12">
        <f t="shared" si="18"/>
        <v>315</v>
      </c>
      <c r="C591" s="13" t="s">
        <v>667</v>
      </c>
      <c r="D591" s="14">
        <v>410</v>
      </c>
      <c r="E591" s="15">
        <f t="shared" si="19"/>
        <v>4</v>
      </c>
      <c r="F591" s="14"/>
      <c r="G591" s="13"/>
      <c r="H591" s="13"/>
      <c r="I591" s="13"/>
      <c r="J591" s="13"/>
      <c r="K591" s="13"/>
    </row>
    <row r="592" spans="1:11" x14ac:dyDescent="0.2">
      <c r="A592" s="11">
        <v>31517</v>
      </c>
      <c r="B592" s="12">
        <f t="shared" si="18"/>
        <v>315</v>
      </c>
      <c r="C592" s="13" t="s">
        <v>668</v>
      </c>
      <c r="D592" s="14">
        <v>420</v>
      </c>
      <c r="E592" s="15">
        <f t="shared" si="19"/>
        <v>4</v>
      </c>
      <c r="F592" s="14"/>
      <c r="G592" s="13"/>
      <c r="H592" s="13"/>
      <c r="I592" s="13"/>
      <c r="J592" s="13"/>
      <c r="K592" s="13"/>
    </row>
    <row r="593" spans="1:11" x14ac:dyDescent="0.2">
      <c r="A593" s="11">
        <v>31519</v>
      </c>
      <c r="B593" s="12">
        <f t="shared" si="18"/>
        <v>315</v>
      </c>
      <c r="C593" s="13" t="s">
        <v>669</v>
      </c>
      <c r="D593" s="14">
        <v>410</v>
      </c>
      <c r="E593" s="15">
        <f t="shared" si="19"/>
        <v>4</v>
      </c>
      <c r="F593" s="14"/>
      <c r="G593" s="13"/>
      <c r="H593" s="13"/>
      <c r="I593" s="13"/>
      <c r="J593" s="13"/>
      <c r="K593" s="13"/>
    </row>
    <row r="594" spans="1:11" x14ac:dyDescent="0.2">
      <c r="A594" s="11">
        <v>31520</v>
      </c>
      <c r="B594" s="12">
        <f t="shared" si="18"/>
        <v>315</v>
      </c>
      <c r="C594" s="13" t="s">
        <v>670</v>
      </c>
      <c r="D594" s="14">
        <v>410</v>
      </c>
      <c r="E594" s="15">
        <f t="shared" si="19"/>
        <v>4</v>
      </c>
      <c r="F594" s="14"/>
      <c r="G594" s="13"/>
      <c r="H594" s="13"/>
      <c r="I594" s="13"/>
      <c r="J594" s="13"/>
      <c r="K594" s="13"/>
    </row>
    <row r="595" spans="1:11" x14ac:dyDescent="0.2">
      <c r="A595" s="11">
        <v>31521</v>
      </c>
      <c r="B595" s="12">
        <f t="shared" si="18"/>
        <v>315</v>
      </c>
      <c r="C595" s="13" t="s">
        <v>671</v>
      </c>
      <c r="D595" s="14">
        <v>410</v>
      </c>
      <c r="E595" s="15">
        <f t="shared" si="19"/>
        <v>4</v>
      </c>
      <c r="F595" s="14"/>
      <c r="G595" s="13"/>
      <c r="H595" s="13"/>
      <c r="I595" s="13"/>
      <c r="J595" s="13"/>
      <c r="K595" s="13"/>
    </row>
    <row r="596" spans="1:11" x14ac:dyDescent="0.2">
      <c r="A596" s="11">
        <v>31522</v>
      </c>
      <c r="B596" s="12">
        <f t="shared" si="18"/>
        <v>315</v>
      </c>
      <c r="C596" s="13" t="s">
        <v>672</v>
      </c>
      <c r="D596" s="14">
        <v>420</v>
      </c>
      <c r="E596" s="15">
        <f t="shared" si="19"/>
        <v>4</v>
      </c>
      <c r="F596" s="14"/>
      <c r="G596" s="13"/>
      <c r="H596" s="13"/>
      <c r="I596" s="13"/>
      <c r="J596" s="13"/>
      <c r="K596" s="13"/>
    </row>
    <row r="597" spans="1:11" x14ac:dyDescent="0.2">
      <c r="A597" s="11">
        <v>31523</v>
      </c>
      <c r="B597" s="12">
        <f t="shared" si="18"/>
        <v>315</v>
      </c>
      <c r="C597" s="13" t="s">
        <v>673</v>
      </c>
      <c r="D597" s="14">
        <v>420</v>
      </c>
      <c r="E597" s="15">
        <f t="shared" si="19"/>
        <v>4</v>
      </c>
      <c r="F597" s="14"/>
      <c r="G597" s="13"/>
      <c r="H597" s="13"/>
      <c r="I597" s="13"/>
      <c r="J597" s="13"/>
      <c r="K597" s="13"/>
    </row>
    <row r="598" spans="1:11" x14ac:dyDescent="0.2">
      <c r="A598" s="11">
        <v>31524</v>
      </c>
      <c r="B598" s="12">
        <f t="shared" si="18"/>
        <v>315</v>
      </c>
      <c r="C598" s="13" t="s">
        <v>674</v>
      </c>
      <c r="D598" s="14">
        <v>210</v>
      </c>
      <c r="E598" s="15">
        <f t="shared" si="19"/>
        <v>2</v>
      </c>
      <c r="F598" s="14"/>
      <c r="G598" s="13" t="s">
        <v>675</v>
      </c>
      <c r="H598" s="13" t="s">
        <v>674</v>
      </c>
      <c r="I598" s="13"/>
      <c r="J598" s="13"/>
      <c r="K598" s="13"/>
    </row>
    <row r="599" spans="1:11" x14ac:dyDescent="0.2">
      <c r="A599" s="11">
        <v>31525</v>
      </c>
      <c r="B599" s="12">
        <f t="shared" si="18"/>
        <v>315</v>
      </c>
      <c r="C599" s="13" t="s">
        <v>676</v>
      </c>
      <c r="D599" s="14">
        <v>430</v>
      </c>
      <c r="E599" s="15">
        <f t="shared" si="19"/>
        <v>4</v>
      </c>
      <c r="F599" s="14"/>
      <c r="G599" s="13"/>
      <c r="H599" s="13"/>
      <c r="I599" s="13"/>
      <c r="J599" s="13"/>
      <c r="K599" s="13"/>
    </row>
    <row r="600" spans="1:11" x14ac:dyDescent="0.2">
      <c r="A600" s="11">
        <v>31527</v>
      </c>
      <c r="B600" s="12">
        <f t="shared" si="18"/>
        <v>315</v>
      </c>
      <c r="C600" s="13" t="s">
        <v>677</v>
      </c>
      <c r="D600" s="14">
        <v>410</v>
      </c>
      <c r="E600" s="15">
        <f t="shared" si="19"/>
        <v>4</v>
      </c>
      <c r="F600" s="14"/>
      <c r="G600" s="13"/>
      <c r="H600" s="13"/>
      <c r="I600" s="13"/>
      <c r="J600" s="13"/>
      <c r="K600" s="13"/>
    </row>
    <row r="601" spans="1:11" x14ac:dyDescent="0.2">
      <c r="A601" s="11">
        <v>31528</v>
      </c>
      <c r="B601" s="12">
        <f t="shared" si="18"/>
        <v>315</v>
      </c>
      <c r="C601" s="13" t="s">
        <v>678</v>
      </c>
      <c r="D601" s="14">
        <v>420</v>
      </c>
      <c r="E601" s="15">
        <f t="shared" si="19"/>
        <v>4</v>
      </c>
      <c r="F601" s="14"/>
      <c r="G601" s="13"/>
      <c r="H601" s="13"/>
      <c r="I601" s="13"/>
      <c r="J601" s="13"/>
      <c r="K601" s="13"/>
    </row>
    <row r="602" spans="1:11" x14ac:dyDescent="0.2">
      <c r="A602" s="11">
        <v>31530</v>
      </c>
      <c r="B602" s="12">
        <f t="shared" si="18"/>
        <v>315</v>
      </c>
      <c r="C602" s="13" t="s">
        <v>679</v>
      </c>
      <c r="D602" s="14">
        <v>210</v>
      </c>
      <c r="E602" s="15">
        <f t="shared" si="19"/>
        <v>2</v>
      </c>
      <c r="F602" s="14"/>
      <c r="G602" s="13" t="s">
        <v>680</v>
      </c>
      <c r="H602" s="13" t="s">
        <v>681</v>
      </c>
      <c r="I602" s="13"/>
      <c r="J602" s="13"/>
      <c r="K602" s="13"/>
    </row>
    <row r="603" spans="1:11" x14ac:dyDescent="0.2">
      <c r="A603" s="11">
        <v>31531</v>
      </c>
      <c r="B603" s="12">
        <f t="shared" si="18"/>
        <v>315</v>
      </c>
      <c r="C603" s="13" t="s">
        <v>682</v>
      </c>
      <c r="D603" s="14">
        <v>210</v>
      </c>
      <c r="E603" s="15">
        <f t="shared" si="19"/>
        <v>2</v>
      </c>
      <c r="F603" s="14"/>
      <c r="G603" s="13" t="s">
        <v>683</v>
      </c>
      <c r="H603" s="13" t="s">
        <v>684</v>
      </c>
      <c r="I603" s="13"/>
      <c r="J603" s="13"/>
      <c r="K603" s="13"/>
    </row>
    <row r="604" spans="1:11" x14ac:dyDescent="0.2">
      <c r="A604" s="11">
        <v>31533</v>
      </c>
      <c r="B604" s="12">
        <f t="shared" si="18"/>
        <v>315</v>
      </c>
      <c r="C604" s="13" t="s">
        <v>685</v>
      </c>
      <c r="D604" s="14">
        <v>410</v>
      </c>
      <c r="E604" s="15">
        <f t="shared" si="19"/>
        <v>4</v>
      </c>
      <c r="F604" s="14"/>
      <c r="G604" s="13"/>
      <c r="H604" s="13"/>
      <c r="I604" s="13"/>
      <c r="J604" s="13"/>
      <c r="K604" s="13"/>
    </row>
    <row r="605" spans="1:11" x14ac:dyDescent="0.2">
      <c r="A605" s="11">
        <v>31534</v>
      </c>
      <c r="B605" s="12">
        <f t="shared" si="18"/>
        <v>315</v>
      </c>
      <c r="C605" s="13" t="s">
        <v>686</v>
      </c>
      <c r="D605" s="14">
        <v>430</v>
      </c>
      <c r="E605" s="15">
        <f t="shared" si="19"/>
        <v>4</v>
      </c>
      <c r="F605" s="14"/>
      <c r="G605" s="13"/>
      <c r="H605" s="13"/>
      <c r="I605" s="13"/>
      <c r="J605" s="13"/>
      <c r="K605" s="13"/>
    </row>
    <row r="606" spans="1:11" x14ac:dyDescent="0.2">
      <c r="A606" s="11">
        <v>31535</v>
      </c>
      <c r="B606" s="12">
        <f t="shared" si="18"/>
        <v>315</v>
      </c>
      <c r="C606" s="13" t="s">
        <v>687</v>
      </c>
      <c r="D606" s="14">
        <v>430</v>
      </c>
      <c r="E606" s="15">
        <f t="shared" si="19"/>
        <v>4</v>
      </c>
      <c r="F606" s="14"/>
      <c r="G606" s="13"/>
      <c r="H606" s="13"/>
      <c r="I606" s="13"/>
      <c r="J606" s="13"/>
      <c r="K606" s="13"/>
    </row>
    <row r="607" spans="1:11" x14ac:dyDescent="0.2">
      <c r="A607" s="11">
        <v>31537</v>
      </c>
      <c r="B607" s="12">
        <f t="shared" si="18"/>
        <v>315</v>
      </c>
      <c r="C607" s="13" t="s">
        <v>688</v>
      </c>
      <c r="D607" s="14">
        <v>420</v>
      </c>
      <c r="E607" s="15">
        <f t="shared" si="19"/>
        <v>4</v>
      </c>
      <c r="F607" s="14"/>
      <c r="G607" s="13"/>
      <c r="H607" s="13"/>
      <c r="I607" s="13"/>
      <c r="J607" s="13"/>
      <c r="K607" s="13"/>
    </row>
    <row r="608" spans="1:11" x14ac:dyDescent="0.2">
      <c r="A608" s="11">
        <v>31539</v>
      </c>
      <c r="B608" s="12">
        <f t="shared" si="18"/>
        <v>315</v>
      </c>
      <c r="C608" s="13" t="s">
        <v>689</v>
      </c>
      <c r="D608" s="14">
        <v>410</v>
      </c>
      <c r="E608" s="15">
        <f t="shared" si="19"/>
        <v>4</v>
      </c>
      <c r="F608" s="14"/>
      <c r="G608" s="13"/>
      <c r="H608" s="13"/>
      <c r="I608" s="13"/>
      <c r="J608" s="13"/>
      <c r="K608" s="13"/>
    </row>
    <row r="609" spans="1:11" x14ac:dyDescent="0.2">
      <c r="A609" s="11">
        <v>31540</v>
      </c>
      <c r="B609" s="12">
        <f t="shared" si="18"/>
        <v>315</v>
      </c>
      <c r="C609" s="13" t="s">
        <v>690</v>
      </c>
      <c r="D609" s="14">
        <v>410</v>
      </c>
      <c r="E609" s="15">
        <f t="shared" si="19"/>
        <v>4</v>
      </c>
      <c r="F609" s="14"/>
      <c r="G609" s="13"/>
      <c r="H609" s="13"/>
      <c r="I609" s="13"/>
      <c r="J609" s="13"/>
      <c r="K609" s="13"/>
    </row>
    <row r="610" spans="1:11" x14ac:dyDescent="0.2">
      <c r="A610" s="11">
        <v>31541</v>
      </c>
      <c r="B610" s="12">
        <f t="shared" si="18"/>
        <v>315</v>
      </c>
      <c r="C610" s="13" t="s">
        <v>691</v>
      </c>
      <c r="D610" s="14">
        <v>430</v>
      </c>
      <c r="E610" s="15">
        <f t="shared" si="19"/>
        <v>4</v>
      </c>
      <c r="F610" s="14"/>
      <c r="G610" s="13"/>
      <c r="H610" s="13"/>
      <c r="I610" s="13"/>
      <c r="J610" s="13"/>
      <c r="K610" s="13"/>
    </row>
    <row r="611" spans="1:11" x14ac:dyDescent="0.2">
      <c r="A611" s="11">
        <v>31542</v>
      </c>
      <c r="B611" s="12">
        <f t="shared" si="18"/>
        <v>315</v>
      </c>
      <c r="C611" s="13" t="s">
        <v>692</v>
      </c>
      <c r="D611" s="14">
        <v>410</v>
      </c>
      <c r="E611" s="15">
        <f t="shared" si="19"/>
        <v>4</v>
      </c>
      <c r="F611" s="14"/>
      <c r="G611" s="13"/>
      <c r="H611" s="13"/>
      <c r="I611" s="13"/>
      <c r="J611" s="13"/>
      <c r="K611" s="13"/>
    </row>
    <row r="612" spans="1:11" x14ac:dyDescent="0.2">
      <c r="A612" s="11">
        <v>31543</v>
      </c>
      <c r="B612" s="12">
        <f t="shared" si="18"/>
        <v>315</v>
      </c>
      <c r="C612" s="13" t="s">
        <v>693</v>
      </c>
      <c r="D612" s="14">
        <v>410</v>
      </c>
      <c r="E612" s="15">
        <f t="shared" si="19"/>
        <v>4</v>
      </c>
      <c r="F612" s="14"/>
      <c r="G612" s="13"/>
      <c r="H612" s="13"/>
      <c r="I612" s="13"/>
      <c r="J612" s="13"/>
      <c r="K612" s="13"/>
    </row>
    <row r="613" spans="1:11" x14ac:dyDescent="0.2">
      <c r="A613" s="11">
        <v>31546</v>
      </c>
      <c r="B613" s="12">
        <f t="shared" si="18"/>
        <v>315</v>
      </c>
      <c r="C613" s="13" t="s">
        <v>694</v>
      </c>
      <c r="D613" s="14">
        <v>420</v>
      </c>
      <c r="E613" s="15">
        <f t="shared" si="19"/>
        <v>4</v>
      </c>
      <c r="F613" s="14"/>
      <c r="G613" s="13"/>
      <c r="H613" s="13"/>
      <c r="I613" s="13"/>
      <c r="J613" s="13"/>
      <c r="K613" s="13"/>
    </row>
    <row r="614" spans="1:11" x14ac:dyDescent="0.2">
      <c r="A614" s="11">
        <v>31549</v>
      </c>
      <c r="B614" s="12">
        <f t="shared" si="18"/>
        <v>315</v>
      </c>
      <c r="C614" s="13" t="s">
        <v>695</v>
      </c>
      <c r="D614" s="14">
        <v>210</v>
      </c>
      <c r="E614" s="15">
        <f t="shared" si="19"/>
        <v>2</v>
      </c>
      <c r="F614" s="14"/>
      <c r="G614" s="13" t="s">
        <v>680</v>
      </c>
      <c r="H614" s="13" t="s">
        <v>681</v>
      </c>
      <c r="I614" s="13"/>
      <c r="J614" s="13"/>
      <c r="K614" s="13"/>
    </row>
    <row r="615" spans="1:11" x14ac:dyDescent="0.2">
      <c r="A615" s="11">
        <v>31550</v>
      </c>
      <c r="B615" s="12">
        <f t="shared" si="18"/>
        <v>315</v>
      </c>
      <c r="C615" s="13" t="s">
        <v>696</v>
      </c>
      <c r="D615" s="14">
        <v>410</v>
      </c>
      <c r="E615" s="15">
        <f t="shared" si="19"/>
        <v>4</v>
      </c>
      <c r="F615" s="14"/>
      <c r="G615" s="13"/>
      <c r="H615" s="13"/>
      <c r="I615" s="13"/>
      <c r="J615" s="13"/>
      <c r="K615" s="13"/>
    </row>
    <row r="616" spans="1:11" x14ac:dyDescent="0.2">
      <c r="A616" s="11">
        <v>31551</v>
      </c>
      <c r="B616" s="12">
        <f t="shared" si="18"/>
        <v>315</v>
      </c>
      <c r="C616" s="13" t="s">
        <v>697</v>
      </c>
      <c r="D616" s="14">
        <v>420</v>
      </c>
      <c r="E616" s="15">
        <f t="shared" si="19"/>
        <v>4</v>
      </c>
      <c r="F616" s="14"/>
      <c r="G616" s="13"/>
      <c r="H616" s="13"/>
      <c r="I616" s="13"/>
      <c r="J616" s="13"/>
      <c r="K616" s="13"/>
    </row>
    <row r="617" spans="1:11" x14ac:dyDescent="0.2">
      <c r="A617" s="11">
        <v>31552</v>
      </c>
      <c r="B617" s="12">
        <f t="shared" si="18"/>
        <v>315</v>
      </c>
      <c r="C617" s="13" t="s">
        <v>698</v>
      </c>
      <c r="D617" s="14">
        <v>420</v>
      </c>
      <c r="E617" s="15">
        <f t="shared" si="19"/>
        <v>4</v>
      </c>
      <c r="F617" s="14"/>
      <c r="G617" s="13"/>
      <c r="H617" s="13"/>
      <c r="I617" s="13"/>
      <c r="J617" s="13"/>
      <c r="K617" s="13"/>
    </row>
    <row r="618" spans="1:11" x14ac:dyDescent="0.2">
      <c r="A618" s="11">
        <v>31553</v>
      </c>
      <c r="B618" s="12">
        <f t="shared" si="18"/>
        <v>315</v>
      </c>
      <c r="C618" s="13" t="s">
        <v>699</v>
      </c>
      <c r="D618" s="14">
        <v>410</v>
      </c>
      <c r="E618" s="15">
        <f t="shared" si="19"/>
        <v>4</v>
      </c>
      <c r="F618" s="14"/>
      <c r="G618" s="13"/>
      <c r="H618" s="13"/>
      <c r="I618" s="13"/>
      <c r="J618" s="13"/>
      <c r="K618" s="13"/>
    </row>
    <row r="619" spans="1:11" x14ac:dyDescent="0.2">
      <c r="A619" s="11">
        <v>31601</v>
      </c>
      <c r="B619" s="12">
        <f t="shared" si="18"/>
        <v>316</v>
      </c>
      <c r="C619" s="13" t="s">
        <v>700</v>
      </c>
      <c r="D619" s="14">
        <v>330</v>
      </c>
      <c r="E619" s="15">
        <f t="shared" si="19"/>
        <v>3</v>
      </c>
      <c r="F619" s="14"/>
      <c r="G619" s="13"/>
      <c r="H619" s="13"/>
      <c r="I619" s="13" t="s">
        <v>44</v>
      </c>
      <c r="J619" s="13" t="s">
        <v>45</v>
      </c>
      <c r="K619" s="13"/>
    </row>
    <row r="620" spans="1:11" x14ac:dyDescent="0.2">
      <c r="A620" s="11">
        <v>31603</v>
      </c>
      <c r="B620" s="12">
        <f t="shared" si="18"/>
        <v>316</v>
      </c>
      <c r="C620" s="13" t="s">
        <v>701</v>
      </c>
      <c r="D620" s="14">
        <v>320</v>
      </c>
      <c r="E620" s="15">
        <f t="shared" si="19"/>
        <v>3</v>
      </c>
      <c r="F620" s="14"/>
      <c r="G620" s="13"/>
      <c r="H620" s="13"/>
      <c r="I620" s="13" t="s">
        <v>44</v>
      </c>
      <c r="J620" s="13" t="s">
        <v>45</v>
      </c>
      <c r="K620" s="13"/>
    </row>
    <row r="621" spans="1:11" x14ac:dyDescent="0.2">
      <c r="A621" s="11">
        <v>31604</v>
      </c>
      <c r="B621" s="12">
        <f t="shared" si="18"/>
        <v>316</v>
      </c>
      <c r="C621" s="13" t="s">
        <v>702</v>
      </c>
      <c r="D621" s="14">
        <v>330</v>
      </c>
      <c r="E621" s="15">
        <f t="shared" si="19"/>
        <v>3</v>
      </c>
      <c r="F621" s="14"/>
      <c r="G621" s="13"/>
      <c r="H621" s="13"/>
      <c r="I621" s="13" t="s">
        <v>44</v>
      </c>
      <c r="J621" s="13" t="s">
        <v>45</v>
      </c>
      <c r="K621" s="13"/>
    </row>
    <row r="622" spans="1:11" x14ac:dyDescent="0.2">
      <c r="A622" s="11">
        <v>31605</v>
      </c>
      <c r="B622" s="12">
        <f t="shared" si="18"/>
        <v>316</v>
      </c>
      <c r="C622" s="13" t="s">
        <v>703</v>
      </c>
      <c r="D622" s="14">
        <v>310</v>
      </c>
      <c r="E622" s="15">
        <f t="shared" si="19"/>
        <v>3</v>
      </c>
      <c r="F622" s="14"/>
      <c r="G622" s="13"/>
      <c r="H622" s="13"/>
      <c r="I622" s="13" t="s">
        <v>44</v>
      </c>
      <c r="J622" s="13" t="s">
        <v>45</v>
      </c>
      <c r="K622" s="13"/>
    </row>
    <row r="623" spans="1:11" x14ac:dyDescent="0.2">
      <c r="A623" s="11">
        <v>31606</v>
      </c>
      <c r="B623" s="12">
        <f t="shared" si="18"/>
        <v>316</v>
      </c>
      <c r="C623" s="13" t="s">
        <v>704</v>
      </c>
      <c r="D623" s="14">
        <v>430</v>
      </c>
      <c r="E623" s="15">
        <f t="shared" si="19"/>
        <v>4</v>
      </c>
      <c r="F623" s="14"/>
      <c r="G623" s="13"/>
      <c r="H623" s="13"/>
      <c r="I623" s="13"/>
      <c r="J623" s="13"/>
      <c r="K623" s="13"/>
    </row>
    <row r="624" spans="1:11" x14ac:dyDescent="0.2">
      <c r="A624" s="11">
        <v>31608</v>
      </c>
      <c r="B624" s="12">
        <f t="shared" si="18"/>
        <v>316</v>
      </c>
      <c r="C624" s="13" t="s">
        <v>705</v>
      </c>
      <c r="D624" s="14">
        <v>430</v>
      </c>
      <c r="E624" s="15">
        <f t="shared" si="19"/>
        <v>4</v>
      </c>
      <c r="F624" s="14"/>
      <c r="G624" s="13"/>
      <c r="H624" s="13"/>
      <c r="I624" s="13"/>
      <c r="J624" s="13"/>
      <c r="K624" s="13"/>
    </row>
    <row r="625" spans="1:11" x14ac:dyDescent="0.2">
      <c r="A625" s="11">
        <v>31609</v>
      </c>
      <c r="B625" s="12">
        <f t="shared" si="18"/>
        <v>316</v>
      </c>
      <c r="C625" s="13" t="s">
        <v>706</v>
      </c>
      <c r="D625" s="14">
        <v>420</v>
      </c>
      <c r="E625" s="15">
        <f t="shared" si="19"/>
        <v>4</v>
      </c>
      <c r="F625" s="14"/>
      <c r="G625" s="13"/>
      <c r="H625" s="13"/>
      <c r="I625" s="13"/>
      <c r="J625" s="13"/>
      <c r="K625" s="13"/>
    </row>
    <row r="626" spans="1:11" x14ac:dyDescent="0.2">
      <c r="A626" s="11">
        <v>31611</v>
      </c>
      <c r="B626" s="12">
        <f t="shared" si="18"/>
        <v>316</v>
      </c>
      <c r="C626" s="13" t="s">
        <v>707</v>
      </c>
      <c r="D626" s="14">
        <v>420</v>
      </c>
      <c r="E626" s="15">
        <f t="shared" si="19"/>
        <v>4</v>
      </c>
      <c r="F626" s="14"/>
      <c r="G626" s="13"/>
      <c r="H626" s="13"/>
      <c r="I626" s="13"/>
      <c r="J626" s="13"/>
      <c r="K626" s="13"/>
    </row>
    <row r="627" spans="1:11" x14ac:dyDescent="0.2">
      <c r="A627" s="11">
        <v>31612</v>
      </c>
      <c r="B627" s="12">
        <f t="shared" si="18"/>
        <v>316</v>
      </c>
      <c r="C627" s="13" t="s">
        <v>708</v>
      </c>
      <c r="D627" s="14">
        <v>310</v>
      </c>
      <c r="E627" s="15">
        <f t="shared" si="19"/>
        <v>3</v>
      </c>
      <c r="F627" s="14"/>
      <c r="G627" s="13"/>
      <c r="H627" s="13"/>
      <c r="I627" s="13" t="s">
        <v>44</v>
      </c>
      <c r="J627" s="13" t="s">
        <v>45</v>
      </c>
      <c r="K627" s="13"/>
    </row>
    <row r="628" spans="1:11" x14ac:dyDescent="0.2">
      <c r="A628" s="11">
        <v>31613</v>
      </c>
      <c r="B628" s="12">
        <f t="shared" si="18"/>
        <v>316</v>
      </c>
      <c r="C628" s="13" t="s">
        <v>709</v>
      </c>
      <c r="D628" s="14">
        <v>320</v>
      </c>
      <c r="E628" s="15">
        <f t="shared" si="19"/>
        <v>3</v>
      </c>
      <c r="F628" s="14"/>
      <c r="G628" s="13"/>
      <c r="H628" s="13"/>
      <c r="I628" s="13" t="s">
        <v>44</v>
      </c>
      <c r="J628" s="13" t="s">
        <v>45</v>
      </c>
      <c r="K628" s="13"/>
    </row>
    <row r="629" spans="1:11" x14ac:dyDescent="0.2">
      <c r="A629" s="11">
        <v>31614</v>
      </c>
      <c r="B629" s="12">
        <f t="shared" si="18"/>
        <v>316</v>
      </c>
      <c r="C629" s="13" t="s">
        <v>710</v>
      </c>
      <c r="D629" s="14">
        <v>310</v>
      </c>
      <c r="E629" s="15">
        <f t="shared" si="19"/>
        <v>3</v>
      </c>
      <c r="F629" s="14"/>
      <c r="G629" s="13"/>
      <c r="H629" s="13"/>
      <c r="I629" s="13" t="s">
        <v>44</v>
      </c>
      <c r="J629" s="13" t="s">
        <v>45</v>
      </c>
      <c r="K629" s="13"/>
    </row>
    <row r="630" spans="1:11" x14ac:dyDescent="0.2">
      <c r="A630" s="11">
        <v>31615</v>
      </c>
      <c r="B630" s="12">
        <f t="shared" si="18"/>
        <v>316</v>
      </c>
      <c r="C630" s="13" t="s">
        <v>711</v>
      </c>
      <c r="D630" s="14">
        <v>310</v>
      </c>
      <c r="E630" s="15">
        <f t="shared" si="19"/>
        <v>3</v>
      </c>
      <c r="F630" s="14"/>
      <c r="G630" s="13"/>
      <c r="H630" s="13"/>
      <c r="I630" s="13" t="s">
        <v>44</v>
      </c>
      <c r="J630" s="13" t="s">
        <v>45</v>
      </c>
      <c r="K630" s="13"/>
    </row>
    <row r="631" spans="1:11" x14ac:dyDescent="0.2">
      <c r="A631" s="11">
        <v>31616</v>
      </c>
      <c r="B631" s="12">
        <f t="shared" si="18"/>
        <v>316</v>
      </c>
      <c r="C631" s="13" t="s">
        <v>712</v>
      </c>
      <c r="D631" s="14">
        <v>420</v>
      </c>
      <c r="E631" s="15">
        <f t="shared" si="19"/>
        <v>4</v>
      </c>
      <c r="F631" s="14"/>
      <c r="G631" s="13"/>
      <c r="H631" s="13"/>
      <c r="I631" s="13"/>
      <c r="J631" s="13"/>
      <c r="K631" s="13"/>
    </row>
    <row r="632" spans="1:11" x14ac:dyDescent="0.2">
      <c r="A632" s="11">
        <v>31617</v>
      </c>
      <c r="B632" s="12">
        <f t="shared" si="18"/>
        <v>316</v>
      </c>
      <c r="C632" s="13" t="s">
        <v>713</v>
      </c>
      <c r="D632" s="14">
        <v>320</v>
      </c>
      <c r="E632" s="15">
        <f t="shared" si="19"/>
        <v>3</v>
      </c>
      <c r="F632" s="14"/>
      <c r="G632" s="13"/>
      <c r="H632" s="13"/>
      <c r="I632" s="13" t="s">
        <v>44</v>
      </c>
      <c r="J632" s="13" t="s">
        <v>45</v>
      </c>
      <c r="K632" s="13"/>
    </row>
    <row r="633" spans="1:11" x14ac:dyDescent="0.2">
      <c r="A633" s="11">
        <v>31620</v>
      </c>
      <c r="B633" s="12">
        <f t="shared" si="18"/>
        <v>316</v>
      </c>
      <c r="C633" s="13" t="s">
        <v>714</v>
      </c>
      <c r="D633" s="14">
        <v>330</v>
      </c>
      <c r="E633" s="15">
        <f t="shared" si="19"/>
        <v>3</v>
      </c>
      <c r="F633" s="14"/>
      <c r="G633" s="13"/>
      <c r="H633" s="13"/>
      <c r="I633" s="13" t="s">
        <v>44</v>
      </c>
      <c r="J633" s="13" t="s">
        <v>45</v>
      </c>
      <c r="K633" s="13"/>
    </row>
    <row r="634" spans="1:11" x14ac:dyDescent="0.2">
      <c r="A634" s="11">
        <v>31621</v>
      </c>
      <c r="B634" s="12">
        <f t="shared" si="18"/>
        <v>316</v>
      </c>
      <c r="C634" s="13" t="s">
        <v>715</v>
      </c>
      <c r="D634" s="14">
        <v>430</v>
      </c>
      <c r="E634" s="15">
        <f t="shared" si="19"/>
        <v>4</v>
      </c>
      <c r="F634" s="14"/>
      <c r="G634" s="13"/>
      <c r="H634" s="13"/>
      <c r="I634" s="13"/>
      <c r="J634" s="13"/>
      <c r="K634" s="13"/>
    </row>
    <row r="635" spans="1:11" x14ac:dyDescent="0.2">
      <c r="A635" s="11">
        <v>31622</v>
      </c>
      <c r="B635" s="12">
        <f t="shared" si="18"/>
        <v>316</v>
      </c>
      <c r="C635" s="13" t="s">
        <v>716</v>
      </c>
      <c r="D635" s="14">
        <v>310</v>
      </c>
      <c r="E635" s="15">
        <f t="shared" si="19"/>
        <v>3</v>
      </c>
      <c r="F635" s="14"/>
      <c r="G635" s="13"/>
      <c r="H635" s="13"/>
      <c r="I635" s="13" t="s">
        <v>44</v>
      </c>
      <c r="J635" s="13" t="s">
        <v>45</v>
      </c>
      <c r="K635" s="13"/>
    </row>
    <row r="636" spans="1:11" x14ac:dyDescent="0.2">
      <c r="A636" s="11">
        <v>31627</v>
      </c>
      <c r="B636" s="12">
        <f t="shared" si="18"/>
        <v>316</v>
      </c>
      <c r="C636" s="13" t="s">
        <v>717</v>
      </c>
      <c r="D636" s="14">
        <v>310</v>
      </c>
      <c r="E636" s="15">
        <f t="shared" si="19"/>
        <v>3</v>
      </c>
      <c r="F636" s="14"/>
      <c r="G636" s="13"/>
      <c r="H636" s="13"/>
      <c r="I636" s="13" t="s">
        <v>44</v>
      </c>
      <c r="J636" s="13" t="s">
        <v>45</v>
      </c>
      <c r="K636" s="13"/>
    </row>
    <row r="637" spans="1:11" x14ac:dyDescent="0.2">
      <c r="A637" s="11">
        <v>31628</v>
      </c>
      <c r="B637" s="12">
        <f t="shared" si="18"/>
        <v>316</v>
      </c>
      <c r="C637" s="13" t="s">
        <v>718</v>
      </c>
      <c r="D637" s="14">
        <v>330</v>
      </c>
      <c r="E637" s="15">
        <f t="shared" si="19"/>
        <v>3</v>
      </c>
      <c r="F637" s="14"/>
      <c r="G637" s="13"/>
      <c r="H637" s="13"/>
      <c r="I637" s="13" t="s">
        <v>44</v>
      </c>
      <c r="J637" s="13" t="s">
        <v>45</v>
      </c>
      <c r="K637" s="13"/>
    </row>
    <row r="638" spans="1:11" x14ac:dyDescent="0.2">
      <c r="A638" s="11">
        <v>31629</v>
      </c>
      <c r="B638" s="12">
        <f t="shared" si="18"/>
        <v>316</v>
      </c>
      <c r="C638" s="13" t="s">
        <v>719</v>
      </c>
      <c r="D638" s="14">
        <v>220</v>
      </c>
      <c r="E638" s="15">
        <f t="shared" si="19"/>
        <v>2</v>
      </c>
      <c r="F638" s="14"/>
      <c r="G638" s="13" t="s">
        <v>720</v>
      </c>
      <c r="H638" s="13" t="s">
        <v>719</v>
      </c>
      <c r="I638" s="13"/>
      <c r="J638" s="13"/>
      <c r="K638" s="13"/>
    </row>
    <row r="639" spans="1:11" x14ac:dyDescent="0.2">
      <c r="A639" s="11">
        <v>31630</v>
      </c>
      <c r="B639" s="12">
        <f t="shared" si="18"/>
        <v>316</v>
      </c>
      <c r="C639" s="13" t="s">
        <v>721</v>
      </c>
      <c r="D639" s="14">
        <v>320</v>
      </c>
      <c r="E639" s="15">
        <f t="shared" si="19"/>
        <v>3</v>
      </c>
      <c r="F639" s="14"/>
      <c r="G639" s="13"/>
      <c r="H639" s="13"/>
      <c r="I639" s="13" t="s">
        <v>44</v>
      </c>
      <c r="J639" s="13" t="s">
        <v>45</v>
      </c>
      <c r="K639" s="13"/>
    </row>
    <row r="640" spans="1:11" x14ac:dyDescent="0.2">
      <c r="A640" s="11">
        <v>31633</v>
      </c>
      <c r="B640" s="12">
        <f t="shared" si="18"/>
        <v>316</v>
      </c>
      <c r="C640" s="13" t="s">
        <v>722</v>
      </c>
      <c r="D640" s="14">
        <v>220</v>
      </c>
      <c r="E640" s="15">
        <f t="shared" si="19"/>
        <v>2</v>
      </c>
      <c r="F640" s="14"/>
      <c r="G640" s="13" t="s">
        <v>723</v>
      </c>
      <c r="H640" s="13" t="s">
        <v>722</v>
      </c>
      <c r="I640" s="13"/>
      <c r="J640" s="13"/>
      <c r="K640" s="13"/>
    </row>
    <row r="641" spans="1:11" x14ac:dyDescent="0.2">
      <c r="A641" s="11">
        <v>31634</v>
      </c>
      <c r="B641" s="12">
        <f t="shared" si="18"/>
        <v>316</v>
      </c>
      <c r="C641" s="13" t="s">
        <v>724</v>
      </c>
      <c r="D641" s="14">
        <v>420</v>
      </c>
      <c r="E641" s="15">
        <f t="shared" si="19"/>
        <v>4</v>
      </c>
      <c r="F641" s="14"/>
      <c r="G641" s="13"/>
      <c r="H641" s="13"/>
      <c r="I641" s="13"/>
      <c r="J641" s="13"/>
      <c r="K641" s="13"/>
    </row>
    <row r="642" spans="1:11" x14ac:dyDescent="0.2">
      <c r="A642" s="11">
        <v>31636</v>
      </c>
      <c r="B642" s="12">
        <f t="shared" ref="B642:B705" si="20">ROUNDDOWN(A642/100,0)</f>
        <v>316</v>
      </c>
      <c r="C642" s="13" t="s">
        <v>725</v>
      </c>
      <c r="D642" s="14">
        <v>330</v>
      </c>
      <c r="E642" s="15">
        <f t="shared" ref="E642:E705" si="21">ROUNDDOWN(D642/100,0)</f>
        <v>3</v>
      </c>
      <c r="F642" s="14"/>
      <c r="G642" s="13"/>
      <c r="H642" s="13"/>
      <c r="I642" s="13" t="s">
        <v>44</v>
      </c>
      <c r="J642" s="13" t="s">
        <v>45</v>
      </c>
      <c r="K642" s="13"/>
    </row>
    <row r="643" spans="1:11" x14ac:dyDescent="0.2">
      <c r="A643" s="11">
        <v>31642</v>
      </c>
      <c r="B643" s="12">
        <f t="shared" si="20"/>
        <v>316</v>
      </c>
      <c r="C643" s="13" t="s">
        <v>726</v>
      </c>
      <c r="D643" s="14">
        <v>210</v>
      </c>
      <c r="E643" s="15">
        <f t="shared" si="21"/>
        <v>2</v>
      </c>
      <c r="F643" s="14"/>
      <c r="G643" s="13" t="s">
        <v>727</v>
      </c>
      <c r="H643" s="13" t="s">
        <v>728</v>
      </c>
      <c r="I643" s="13" t="s">
        <v>44</v>
      </c>
      <c r="J643" s="13" t="s">
        <v>45</v>
      </c>
      <c r="K643" s="13"/>
    </row>
    <row r="644" spans="1:11" x14ac:dyDescent="0.2">
      <c r="A644" s="11">
        <v>31644</v>
      </c>
      <c r="B644" s="12">
        <f t="shared" si="20"/>
        <v>316</v>
      </c>
      <c r="C644" s="13" t="s">
        <v>729</v>
      </c>
      <c r="D644" s="14">
        <v>420</v>
      </c>
      <c r="E644" s="15">
        <f t="shared" si="21"/>
        <v>4</v>
      </c>
      <c r="F644" s="14"/>
      <c r="G644" s="13"/>
      <c r="H644" s="13"/>
      <c r="I644" s="13"/>
      <c r="J644" s="13"/>
      <c r="K644" s="13"/>
    </row>
    <row r="645" spans="1:11" x14ac:dyDescent="0.2">
      <c r="A645" s="11">
        <v>31645</v>
      </c>
      <c r="B645" s="12">
        <f t="shared" si="20"/>
        <v>316</v>
      </c>
      <c r="C645" s="13" t="s">
        <v>730</v>
      </c>
      <c r="D645" s="14">
        <v>330</v>
      </c>
      <c r="E645" s="15">
        <f t="shared" si="21"/>
        <v>3</v>
      </c>
      <c r="F645" s="14"/>
      <c r="G645" s="13"/>
      <c r="H645" s="13"/>
      <c r="I645" s="13" t="s">
        <v>44</v>
      </c>
      <c r="J645" s="13" t="s">
        <v>45</v>
      </c>
      <c r="K645" s="13"/>
    </row>
    <row r="646" spans="1:11" x14ac:dyDescent="0.2">
      <c r="A646" s="11">
        <v>31646</v>
      </c>
      <c r="B646" s="12">
        <f t="shared" si="20"/>
        <v>316</v>
      </c>
      <c r="C646" s="13" t="s">
        <v>731</v>
      </c>
      <c r="D646" s="14">
        <v>430</v>
      </c>
      <c r="E646" s="15">
        <f t="shared" si="21"/>
        <v>4</v>
      </c>
      <c r="F646" s="14"/>
      <c r="G646" s="13"/>
      <c r="H646" s="13"/>
      <c r="I646" s="13"/>
      <c r="J646" s="13"/>
      <c r="K646" s="13"/>
    </row>
    <row r="647" spans="1:11" x14ac:dyDescent="0.2">
      <c r="A647" s="11">
        <v>31649</v>
      </c>
      <c r="B647" s="12">
        <f t="shared" si="20"/>
        <v>316</v>
      </c>
      <c r="C647" s="13" t="s">
        <v>732</v>
      </c>
      <c r="D647" s="14">
        <v>420</v>
      </c>
      <c r="E647" s="15">
        <f t="shared" si="21"/>
        <v>4</v>
      </c>
      <c r="F647" s="14"/>
      <c r="G647" s="13"/>
      <c r="H647" s="13"/>
      <c r="I647" s="13"/>
      <c r="J647" s="13"/>
      <c r="K647" s="13"/>
    </row>
    <row r="648" spans="1:11" x14ac:dyDescent="0.2">
      <c r="A648" s="11">
        <v>31650</v>
      </c>
      <c r="B648" s="12">
        <f t="shared" si="20"/>
        <v>316</v>
      </c>
      <c r="C648" s="13" t="s">
        <v>733</v>
      </c>
      <c r="D648" s="14">
        <v>420</v>
      </c>
      <c r="E648" s="15">
        <f t="shared" si="21"/>
        <v>4</v>
      </c>
      <c r="F648" s="14"/>
      <c r="G648" s="13"/>
      <c r="H648" s="13"/>
      <c r="I648" s="13"/>
      <c r="J648" s="13"/>
      <c r="K648" s="13"/>
    </row>
    <row r="649" spans="1:11" x14ac:dyDescent="0.2">
      <c r="A649" s="11">
        <v>31651</v>
      </c>
      <c r="B649" s="12">
        <f t="shared" si="20"/>
        <v>316</v>
      </c>
      <c r="C649" s="13" t="s">
        <v>734</v>
      </c>
      <c r="D649" s="14">
        <v>310</v>
      </c>
      <c r="E649" s="15">
        <f t="shared" si="21"/>
        <v>3</v>
      </c>
      <c r="F649" s="14"/>
      <c r="G649" s="13"/>
      <c r="H649" s="13"/>
      <c r="I649" s="13" t="s">
        <v>44</v>
      </c>
      <c r="J649" s="13" t="s">
        <v>45</v>
      </c>
      <c r="K649" s="13"/>
    </row>
    <row r="650" spans="1:11" x14ac:dyDescent="0.2">
      <c r="A650" s="11">
        <v>31652</v>
      </c>
      <c r="B650" s="12">
        <f t="shared" si="20"/>
        <v>316</v>
      </c>
      <c r="C650" s="13" t="s">
        <v>735</v>
      </c>
      <c r="D650" s="14">
        <v>420</v>
      </c>
      <c r="E650" s="15">
        <f t="shared" si="21"/>
        <v>4</v>
      </c>
      <c r="F650" s="14"/>
      <c r="G650" s="13"/>
      <c r="H650" s="13"/>
      <c r="I650" s="13"/>
      <c r="J650" s="13"/>
      <c r="K650" s="13"/>
    </row>
    <row r="651" spans="1:11" x14ac:dyDescent="0.2">
      <c r="A651" s="11">
        <v>31653</v>
      </c>
      <c r="B651" s="12">
        <f t="shared" si="20"/>
        <v>316</v>
      </c>
      <c r="C651" s="13" t="s">
        <v>736</v>
      </c>
      <c r="D651" s="14">
        <v>420</v>
      </c>
      <c r="E651" s="15">
        <f t="shared" si="21"/>
        <v>4</v>
      </c>
      <c r="F651" s="14"/>
      <c r="G651" s="13"/>
      <c r="H651" s="13"/>
      <c r="I651" s="13"/>
      <c r="J651" s="13"/>
      <c r="K651" s="13"/>
    </row>
    <row r="652" spans="1:11" x14ac:dyDescent="0.2">
      <c r="A652" s="11">
        <v>31654</v>
      </c>
      <c r="B652" s="12">
        <f t="shared" si="20"/>
        <v>316</v>
      </c>
      <c r="C652" s="13" t="s">
        <v>737</v>
      </c>
      <c r="D652" s="14">
        <v>320</v>
      </c>
      <c r="E652" s="15">
        <f t="shared" si="21"/>
        <v>3</v>
      </c>
      <c r="F652" s="14"/>
      <c r="G652" s="13"/>
      <c r="H652" s="13"/>
      <c r="I652" s="13" t="s">
        <v>44</v>
      </c>
      <c r="J652" s="13" t="s">
        <v>45</v>
      </c>
      <c r="K652" s="13"/>
    </row>
    <row r="653" spans="1:11" x14ac:dyDescent="0.2">
      <c r="A653" s="11">
        <v>31655</v>
      </c>
      <c r="B653" s="12">
        <f t="shared" si="20"/>
        <v>316</v>
      </c>
      <c r="C653" s="13" t="s">
        <v>728</v>
      </c>
      <c r="D653" s="14">
        <v>210</v>
      </c>
      <c r="E653" s="15">
        <f t="shared" si="21"/>
        <v>2</v>
      </c>
      <c r="F653" s="14"/>
      <c r="G653" s="13" t="s">
        <v>727</v>
      </c>
      <c r="H653" s="13" t="s">
        <v>728</v>
      </c>
      <c r="I653" s="13" t="s">
        <v>44</v>
      </c>
      <c r="J653" s="13" t="s">
        <v>45</v>
      </c>
      <c r="K653" s="13"/>
    </row>
    <row r="654" spans="1:11" x14ac:dyDescent="0.2">
      <c r="A654" s="11">
        <v>31658</v>
      </c>
      <c r="B654" s="12">
        <f t="shared" si="20"/>
        <v>316</v>
      </c>
      <c r="C654" s="13" t="s">
        <v>738</v>
      </c>
      <c r="D654" s="14">
        <v>430</v>
      </c>
      <c r="E654" s="15">
        <f t="shared" si="21"/>
        <v>4</v>
      </c>
      <c r="F654" s="14"/>
      <c r="G654" s="13"/>
      <c r="H654" s="13"/>
      <c r="I654" s="13"/>
      <c r="J654" s="13"/>
      <c r="K654" s="13"/>
    </row>
    <row r="655" spans="1:11" x14ac:dyDescent="0.2">
      <c r="A655" s="11">
        <v>31701</v>
      </c>
      <c r="B655" s="12">
        <f t="shared" si="20"/>
        <v>317</v>
      </c>
      <c r="C655" s="13" t="s">
        <v>739</v>
      </c>
      <c r="D655" s="14">
        <v>101</v>
      </c>
      <c r="E655" s="15">
        <f t="shared" si="21"/>
        <v>1</v>
      </c>
      <c r="F655" s="14"/>
      <c r="G655" s="13" t="s">
        <v>44</v>
      </c>
      <c r="H655" s="13" t="s">
        <v>45</v>
      </c>
      <c r="I655" s="13"/>
      <c r="J655" s="13"/>
      <c r="K655" s="13"/>
    </row>
    <row r="656" spans="1:11" x14ac:dyDescent="0.2">
      <c r="A656" s="11">
        <v>31702</v>
      </c>
      <c r="B656" s="12">
        <f t="shared" si="20"/>
        <v>317</v>
      </c>
      <c r="C656" s="13" t="s">
        <v>740</v>
      </c>
      <c r="D656" s="14">
        <v>101</v>
      </c>
      <c r="E656" s="15">
        <f t="shared" si="21"/>
        <v>1</v>
      </c>
      <c r="F656" s="14"/>
      <c r="G656" s="13" t="s">
        <v>44</v>
      </c>
      <c r="H656" s="13" t="s">
        <v>45</v>
      </c>
      <c r="I656" s="13"/>
      <c r="J656" s="13"/>
      <c r="K656" s="13"/>
    </row>
    <row r="657" spans="1:11" x14ac:dyDescent="0.2">
      <c r="A657" s="11">
        <v>31703</v>
      </c>
      <c r="B657" s="12">
        <f t="shared" si="20"/>
        <v>317</v>
      </c>
      <c r="C657" s="13" t="s">
        <v>741</v>
      </c>
      <c r="D657" s="14">
        <v>310</v>
      </c>
      <c r="E657" s="15">
        <f t="shared" si="21"/>
        <v>3</v>
      </c>
      <c r="F657" s="14"/>
      <c r="G657" s="13"/>
      <c r="H657" s="13"/>
      <c r="I657" s="13" t="s">
        <v>44</v>
      </c>
      <c r="J657" s="13" t="s">
        <v>45</v>
      </c>
      <c r="K657" s="13"/>
    </row>
    <row r="658" spans="1:11" x14ac:dyDescent="0.2">
      <c r="A658" s="11">
        <v>31704</v>
      </c>
      <c r="B658" s="12">
        <f t="shared" si="20"/>
        <v>317</v>
      </c>
      <c r="C658" s="13" t="s">
        <v>742</v>
      </c>
      <c r="D658" s="14">
        <v>101</v>
      </c>
      <c r="E658" s="15">
        <f t="shared" si="21"/>
        <v>1</v>
      </c>
      <c r="F658" s="14"/>
      <c r="G658" s="13" t="s">
        <v>44</v>
      </c>
      <c r="H658" s="13" t="s">
        <v>45</v>
      </c>
      <c r="I658" s="13"/>
      <c r="J658" s="13"/>
      <c r="K658" s="13"/>
    </row>
    <row r="659" spans="1:11" x14ac:dyDescent="0.2">
      <c r="A659" s="11">
        <v>31706</v>
      </c>
      <c r="B659" s="12">
        <f t="shared" si="20"/>
        <v>317</v>
      </c>
      <c r="C659" s="13" t="s">
        <v>743</v>
      </c>
      <c r="D659" s="14">
        <v>310</v>
      </c>
      <c r="E659" s="15">
        <f t="shared" si="21"/>
        <v>3</v>
      </c>
      <c r="F659" s="14"/>
      <c r="G659" s="13"/>
      <c r="H659" s="13"/>
      <c r="I659" s="13" t="s">
        <v>44</v>
      </c>
      <c r="J659" s="13" t="s">
        <v>45</v>
      </c>
      <c r="K659" s="13"/>
    </row>
    <row r="660" spans="1:11" x14ac:dyDescent="0.2">
      <c r="A660" s="11">
        <v>31707</v>
      </c>
      <c r="B660" s="12">
        <f t="shared" si="20"/>
        <v>317</v>
      </c>
      <c r="C660" s="13" t="s">
        <v>744</v>
      </c>
      <c r="D660" s="14">
        <v>101</v>
      </c>
      <c r="E660" s="15">
        <f t="shared" si="21"/>
        <v>1</v>
      </c>
      <c r="F660" s="14"/>
      <c r="G660" s="13" t="s">
        <v>44</v>
      </c>
      <c r="H660" s="13" t="s">
        <v>45</v>
      </c>
      <c r="I660" s="13"/>
      <c r="J660" s="13"/>
      <c r="K660" s="13"/>
    </row>
    <row r="661" spans="1:11" x14ac:dyDescent="0.2">
      <c r="A661" s="11">
        <v>31709</v>
      </c>
      <c r="B661" s="12">
        <f t="shared" si="20"/>
        <v>317</v>
      </c>
      <c r="C661" s="13" t="s">
        <v>745</v>
      </c>
      <c r="D661" s="14">
        <v>101</v>
      </c>
      <c r="E661" s="15">
        <f t="shared" si="21"/>
        <v>1</v>
      </c>
      <c r="F661" s="14"/>
      <c r="G661" s="13" t="s">
        <v>44</v>
      </c>
      <c r="H661" s="13" t="s">
        <v>45</v>
      </c>
      <c r="I661" s="13"/>
      <c r="J661" s="13"/>
      <c r="K661" s="13"/>
    </row>
    <row r="662" spans="1:11" x14ac:dyDescent="0.2">
      <c r="A662" s="11">
        <v>31710</v>
      </c>
      <c r="B662" s="12">
        <f t="shared" si="20"/>
        <v>317</v>
      </c>
      <c r="C662" s="13" t="s">
        <v>746</v>
      </c>
      <c r="D662" s="14">
        <v>101</v>
      </c>
      <c r="E662" s="15">
        <f t="shared" si="21"/>
        <v>1</v>
      </c>
      <c r="F662" s="14"/>
      <c r="G662" s="13" t="s">
        <v>44</v>
      </c>
      <c r="H662" s="13" t="s">
        <v>45</v>
      </c>
      <c r="I662" s="13"/>
      <c r="J662" s="13"/>
      <c r="K662" s="13"/>
    </row>
    <row r="663" spans="1:11" x14ac:dyDescent="0.2">
      <c r="A663" s="11">
        <v>31711</v>
      </c>
      <c r="B663" s="12">
        <f t="shared" si="20"/>
        <v>317</v>
      </c>
      <c r="C663" s="13" t="s">
        <v>747</v>
      </c>
      <c r="D663" s="14">
        <v>101</v>
      </c>
      <c r="E663" s="15">
        <f t="shared" si="21"/>
        <v>1</v>
      </c>
      <c r="F663" s="14"/>
      <c r="G663" s="13" t="s">
        <v>44</v>
      </c>
      <c r="H663" s="13" t="s">
        <v>45</v>
      </c>
      <c r="I663" s="13"/>
      <c r="J663" s="13"/>
      <c r="K663" s="13"/>
    </row>
    <row r="664" spans="1:11" x14ac:dyDescent="0.2">
      <c r="A664" s="11">
        <v>31712</v>
      </c>
      <c r="B664" s="12">
        <f t="shared" si="20"/>
        <v>317</v>
      </c>
      <c r="C664" s="13" t="s">
        <v>748</v>
      </c>
      <c r="D664" s="14">
        <v>101</v>
      </c>
      <c r="E664" s="15">
        <f t="shared" si="21"/>
        <v>1</v>
      </c>
      <c r="F664" s="14"/>
      <c r="G664" s="13" t="s">
        <v>44</v>
      </c>
      <c r="H664" s="13" t="s">
        <v>45</v>
      </c>
      <c r="I664" s="13"/>
      <c r="J664" s="13"/>
      <c r="K664" s="13"/>
    </row>
    <row r="665" spans="1:11" x14ac:dyDescent="0.2">
      <c r="A665" s="11">
        <v>31713</v>
      </c>
      <c r="B665" s="12">
        <f t="shared" si="20"/>
        <v>317</v>
      </c>
      <c r="C665" s="13" t="s">
        <v>749</v>
      </c>
      <c r="D665" s="14">
        <v>310</v>
      </c>
      <c r="E665" s="15">
        <f t="shared" si="21"/>
        <v>3</v>
      </c>
      <c r="F665" s="14"/>
      <c r="G665" s="13"/>
      <c r="H665" s="13"/>
      <c r="I665" s="13" t="s">
        <v>44</v>
      </c>
      <c r="J665" s="13" t="s">
        <v>45</v>
      </c>
      <c r="K665" s="13"/>
    </row>
    <row r="666" spans="1:11" x14ac:dyDescent="0.2">
      <c r="A666" s="11">
        <v>31714</v>
      </c>
      <c r="B666" s="12">
        <f t="shared" si="20"/>
        <v>317</v>
      </c>
      <c r="C666" s="13" t="s">
        <v>750</v>
      </c>
      <c r="D666" s="14">
        <v>310</v>
      </c>
      <c r="E666" s="15">
        <f t="shared" si="21"/>
        <v>3</v>
      </c>
      <c r="F666" s="14"/>
      <c r="G666" s="13"/>
      <c r="H666" s="13"/>
      <c r="I666" s="13" t="s">
        <v>44</v>
      </c>
      <c r="J666" s="13" t="s">
        <v>45</v>
      </c>
      <c r="K666" s="13"/>
    </row>
    <row r="667" spans="1:11" x14ac:dyDescent="0.2">
      <c r="A667" s="11">
        <v>31715</v>
      </c>
      <c r="B667" s="12">
        <f t="shared" si="20"/>
        <v>317</v>
      </c>
      <c r="C667" s="13" t="s">
        <v>751</v>
      </c>
      <c r="D667" s="14">
        <v>101</v>
      </c>
      <c r="E667" s="15">
        <f t="shared" si="21"/>
        <v>1</v>
      </c>
      <c r="F667" s="14"/>
      <c r="G667" s="13" t="s">
        <v>44</v>
      </c>
      <c r="H667" s="13" t="s">
        <v>45</v>
      </c>
      <c r="I667" s="13"/>
      <c r="J667" s="13"/>
      <c r="K667" s="13"/>
    </row>
    <row r="668" spans="1:11" x14ac:dyDescent="0.2">
      <c r="A668" s="11">
        <v>31716</v>
      </c>
      <c r="B668" s="12">
        <f t="shared" si="20"/>
        <v>317</v>
      </c>
      <c r="C668" s="13" t="s">
        <v>752</v>
      </c>
      <c r="D668" s="14">
        <v>101</v>
      </c>
      <c r="E668" s="15">
        <f t="shared" si="21"/>
        <v>1</v>
      </c>
      <c r="F668" s="14"/>
      <c r="G668" s="13" t="s">
        <v>44</v>
      </c>
      <c r="H668" s="13" t="s">
        <v>45</v>
      </c>
      <c r="I668" s="13"/>
      <c r="J668" s="13"/>
      <c r="K668" s="13"/>
    </row>
    <row r="669" spans="1:11" x14ac:dyDescent="0.2">
      <c r="A669" s="11">
        <v>31717</v>
      </c>
      <c r="B669" s="12">
        <f t="shared" si="20"/>
        <v>317</v>
      </c>
      <c r="C669" s="13" t="s">
        <v>753</v>
      </c>
      <c r="D669" s="14">
        <v>101</v>
      </c>
      <c r="E669" s="15">
        <f t="shared" si="21"/>
        <v>1</v>
      </c>
      <c r="F669" s="14"/>
      <c r="G669" s="13" t="s">
        <v>44</v>
      </c>
      <c r="H669" s="13" t="s">
        <v>45</v>
      </c>
      <c r="I669" s="13"/>
      <c r="J669" s="13"/>
      <c r="K669" s="13"/>
    </row>
    <row r="670" spans="1:11" x14ac:dyDescent="0.2">
      <c r="A670" s="11">
        <v>31718</v>
      </c>
      <c r="B670" s="12">
        <f t="shared" si="20"/>
        <v>317</v>
      </c>
      <c r="C670" s="13" t="s">
        <v>754</v>
      </c>
      <c r="D670" s="14">
        <v>310</v>
      </c>
      <c r="E670" s="15">
        <f t="shared" si="21"/>
        <v>3</v>
      </c>
      <c r="F670" s="14"/>
      <c r="G670" s="13"/>
      <c r="H670" s="13"/>
      <c r="I670" s="13" t="s">
        <v>44</v>
      </c>
      <c r="J670" s="13" t="s">
        <v>45</v>
      </c>
      <c r="K670" s="13"/>
    </row>
    <row r="671" spans="1:11" x14ac:dyDescent="0.2">
      <c r="A671" s="11">
        <v>31719</v>
      </c>
      <c r="B671" s="12">
        <f t="shared" si="20"/>
        <v>317</v>
      </c>
      <c r="C671" s="13" t="s">
        <v>755</v>
      </c>
      <c r="D671" s="14">
        <v>101</v>
      </c>
      <c r="E671" s="15">
        <f t="shared" si="21"/>
        <v>1</v>
      </c>
      <c r="F671" s="14"/>
      <c r="G671" s="13" t="s">
        <v>44</v>
      </c>
      <c r="H671" s="13" t="s">
        <v>45</v>
      </c>
      <c r="I671" s="13"/>
      <c r="J671" s="13"/>
      <c r="K671" s="13"/>
    </row>
    <row r="672" spans="1:11" x14ac:dyDescent="0.2">
      <c r="A672" s="11">
        <v>31723</v>
      </c>
      <c r="B672" s="12">
        <f t="shared" si="20"/>
        <v>317</v>
      </c>
      <c r="C672" s="13" t="s">
        <v>756</v>
      </c>
      <c r="D672" s="14">
        <v>101</v>
      </c>
      <c r="E672" s="15">
        <f t="shared" si="21"/>
        <v>1</v>
      </c>
      <c r="F672" s="14"/>
      <c r="G672" s="13" t="s">
        <v>44</v>
      </c>
      <c r="H672" s="13" t="s">
        <v>45</v>
      </c>
      <c r="I672" s="13"/>
      <c r="J672" s="13"/>
      <c r="K672" s="13" t="s">
        <v>42</v>
      </c>
    </row>
    <row r="673" spans="1:11" x14ac:dyDescent="0.2">
      <c r="A673" s="11">
        <v>31725</v>
      </c>
      <c r="B673" s="12">
        <f t="shared" si="20"/>
        <v>317</v>
      </c>
      <c r="C673" s="13" t="s">
        <v>757</v>
      </c>
      <c r="D673" s="14">
        <v>101</v>
      </c>
      <c r="E673" s="15">
        <f t="shared" si="21"/>
        <v>1</v>
      </c>
      <c r="F673" s="14"/>
      <c r="G673" s="13" t="s">
        <v>44</v>
      </c>
      <c r="H673" s="13" t="s">
        <v>45</v>
      </c>
      <c r="I673" s="13"/>
      <c r="J673" s="13"/>
      <c r="K673" s="13"/>
    </row>
    <row r="674" spans="1:11" x14ac:dyDescent="0.2">
      <c r="A674" s="11">
        <v>31726</v>
      </c>
      <c r="B674" s="12">
        <f t="shared" si="20"/>
        <v>317</v>
      </c>
      <c r="C674" s="13" t="s">
        <v>758</v>
      </c>
      <c r="D674" s="14">
        <v>310</v>
      </c>
      <c r="E674" s="15">
        <f t="shared" si="21"/>
        <v>3</v>
      </c>
      <c r="F674" s="14"/>
      <c r="G674" s="13"/>
      <c r="H674" s="13"/>
      <c r="I674" s="13" t="s">
        <v>44</v>
      </c>
      <c r="J674" s="13" t="s">
        <v>45</v>
      </c>
      <c r="K674" s="13"/>
    </row>
    <row r="675" spans="1:11" x14ac:dyDescent="0.2">
      <c r="A675" s="11">
        <v>31801</v>
      </c>
      <c r="B675" s="12">
        <f t="shared" si="20"/>
        <v>318</v>
      </c>
      <c r="C675" s="13" t="s">
        <v>759</v>
      </c>
      <c r="D675" s="14">
        <v>410</v>
      </c>
      <c r="E675" s="15">
        <f t="shared" si="21"/>
        <v>4</v>
      </c>
      <c r="F675" s="14"/>
      <c r="G675" s="13"/>
      <c r="H675" s="13"/>
      <c r="I675" s="13"/>
      <c r="J675" s="13"/>
      <c r="K675" s="13"/>
    </row>
    <row r="676" spans="1:11" x14ac:dyDescent="0.2">
      <c r="A676" s="11">
        <v>31802</v>
      </c>
      <c r="B676" s="12">
        <f t="shared" si="20"/>
        <v>318</v>
      </c>
      <c r="C676" s="13" t="s">
        <v>760</v>
      </c>
      <c r="D676" s="14">
        <v>410</v>
      </c>
      <c r="E676" s="15">
        <f t="shared" si="21"/>
        <v>4</v>
      </c>
      <c r="F676" s="14"/>
      <c r="G676" s="13"/>
      <c r="H676" s="13"/>
      <c r="I676" s="13"/>
      <c r="J676" s="13"/>
      <c r="K676" s="13"/>
    </row>
    <row r="677" spans="1:11" x14ac:dyDescent="0.2">
      <c r="A677" s="11">
        <v>31803</v>
      </c>
      <c r="B677" s="12">
        <f t="shared" si="20"/>
        <v>318</v>
      </c>
      <c r="C677" s="13" t="s">
        <v>761</v>
      </c>
      <c r="D677" s="14">
        <v>410</v>
      </c>
      <c r="E677" s="15">
        <f t="shared" si="21"/>
        <v>4</v>
      </c>
      <c r="F677" s="14"/>
      <c r="G677" s="13"/>
      <c r="H677" s="13"/>
      <c r="I677" s="13"/>
      <c r="J677" s="13"/>
      <c r="K677" s="13"/>
    </row>
    <row r="678" spans="1:11" x14ac:dyDescent="0.2">
      <c r="A678" s="11">
        <v>31804</v>
      </c>
      <c r="B678" s="12">
        <f t="shared" si="20"/>
        <v>318</v>
      </c>
      <c r="C678" s="13" t="s">
        <v>762</v>
      </c>
      <c r="D678" s="14">
        <v>410</v>
      </c>
      <c r="E678" s="15">
        <f t="shared" si="21"/>
        <v>4</v>
      </c>
      <c r="F678" s="14"/>
      <c r="G678" s="13"/>
      <c r="H678" s="13"/>
      <c r="I678" s="13"/>
      <c r="J678" s="13"/>
      <c r="K678" s="13"/>
    </row>
    <row r="679" spans="1:11" x14ac:dyDescent="0.2">
      <c r="A679" s="11">
        <v>31805</v>
      </c>
      <c r="B679" s="12">
        <f t="shared" si="20"/>
        <v>318</v>
      </c>
      <c r="C679" s="13" t="s">
        <v>763</v>
      </c>
      <c r="D679" s="14">
        <v>410</v>
      </c>
      <c r="E679" s="15">
        <f t="shared" si="21"/>
        <v>4</v>
      </c>
      <c r="F679" s="14"/>
      <c r="G679" s="13"/>
      <c r="H679" s="13"/>
      <c r="I679" s="13"/>
      <c r="J679" s="13"/>
      <c r="K679" s="13"/>
    </row>
    <row r="680" spans="1:11" x14ac:dyDescent="0.2">
      <c r="A680" s="11">
        <v>31806</v>
      </c>
      <c r="B680" s="12">
        <f t="shared" si="20"/>
        <v>318</v>
      </c>
      <c r="C680" s="13" t="s">
        <v>764</v>
      </c>
      <c r="D680" s="14">
        <v>410</v>
      </c>
      <c r="E680" s="15">
        <f t="shared" si="21"/>
        <v>4</v>
      </c>
      <c r="F680" s="14"/>
      <c r="G680" s="13"/>
      <c r="H680" s="13"/>
      <c r="I680" s="13"/>
      <c r="J680" s="13"/>
      <c r="K680" s="13"/>
    </row>
    <row r="681" spans="1:11" x14ac:dyDescent="0.2">
      <c r="A681" s="11">
        <v>31807</v>
      </c>
      <c r="B681" s="12">
        <f t="shared" si="20"/>
        <v>318</v>
      </c>
      <c r="C681" s="13" t="s">
        <v>765</v>
      </c>
      <c r="D681" s="14">
        <v>410</v>
      </c>
      <c r="E681" s="15">
        <f t="shared" si="21"/>
        <v>4</v>
      </c>
      <c r="F681" s="14"/>
      <c r="G681" s="13"/>
      <c r="H681" s="13"/>
      <c r="I681" s="13"/>
      <c r="J681" s="13"/>
      <c r="K681" s="13"/>
    </row>
    <row r="682" spans="1:11" x14ac:dyDescent="0.2">
      <c r="A682" s="11">
        <v>31808</v>
      </c>
      <c r="B682" s="12">
        <f t="shared" si="20"/>
        <v>318</v>
      </c>
      <c r="C682" s="13" t="s">
        <v>766</v>
      </c>
      <c r="D682" s="14">
        <v>410</v>
      </c>
      <c r="E682" s="15">
        <f t="shared" si="21"/>
        <v>4</v>
      </c>
      <c r="F682" s="14"/>
      <c r="G682" s="13"/>
      <c r="H682" s="13"/>
      <c r="I682" s="13"/>
      <c r="J682" s="13"/>
      <c r="K682" s="13"/>
    </row>
    <row r="683" spans="1:11" x14ac:dyDescent="0.2">
      <c r="A683" s="11">
        <v>31809</v>
      </c>
      <c r="B683" s="12">
        <f t="shared" si="20"/>
        <v>318</v>
      </c>
      <c r="C683" s="13" t="s">
        <v>767</v>
      </c>
      <c r="D683" s="14">
        <v>410</v>
      </c>
      <c r="E683" s="15">
        <f t="shared" si="21"/>
        <v>4</v>
      </c>
      <c r="F683" s="14"/>
      <c r="G683" s="13"/>
      <c r="H683" s="13"/>
      <c r="I683" s="13"/>
      <c r="J683" s="13"/>
      <c r="K683" s="13"/>
    </row>
    <row r="684" spans="1:11" x14ac:dyDescent="0.2">
      <c r="A684" s="11">
        <v>31810</v>
      </c>
      <c r="B684" s="12">
        <f t="shared" si="20"/>
        <v>318</v>
      </c>
      <c r="C684" s="13" t="s">
        <v>768</v>
      </c>
      <c r="D684" s="14">
        <v>410</v>
      </c>
      <c r="E684" s="15">
        <f t="shared" si="21"/>
        <v>4</v>
      </c>
      <c r="F684" s="14"/>
      <c r="G684" s="13"/>
      <c r="H684" s="13"/>
      <c r="I684" s="13"/>
      <c r="J684" s="13"/>
      <c r="K684" s="13"/>
    </row>
    <row r="685" spans="1:11" x14ac:dyDescent="0.2">
      <c r="A685" s="11">
        <v>31811</v>
      </c>
      <c r="B685" s="12">
        <f t="shared" si="20"/>
        <v>318</v>
      </c>
      <c r="C685" s="13" t="s">
        <v>769</v>
      </c>
      <c r="D685" s="14">
        <v>103</v>
      </c>
      <c r="E685" s="15">
        <f t="shared" si="21"/>
        <v>1</v>
      </c>
      <c r="F685" s="14"/>
      <c r="G685" s="13" t="s">
        <v>770</v>
      </c>
      <c r="H685" s="13" t="s">
        <v>771</v>
      </c>
      <c r="I685" s="13"/>
      <c r="J685" s="13"/>
      <c r="K685" s="13"/>
    </row>
    <row r="686" spans="1:11" x14ac:dyDescent="0.2">
      <c r="A686" s="11">
        <v>31812</v>
      </c>
      <c r="B686" s="12">
        <f t="shared" si="20"/>
        <v>318</v>
      </c>
      <c r="C686" s="13" t="s">
        <v>772</v>
      </c>
      <c r="D686" s="14">
        <v>410</v>
      </c>
      <c r="E686" s="15">
        <f t="shared" si="21"/>
        <v>4</v>
      </c>
      <c r="F686" s="14"/>
      <c r="G686" s="13"/>
      <c r="H686" s="13"/>
      <c r="I686" s="13"/>
      <c r="J686" s="13"/>
      <c r="K686" s="13"/>
    </row>
    <row r="687" spans="1:11" x14ac:dyDescent="0.2">
      <c r="A687" s="11">
        <v>31813</v>
      </c>
      <c r="B687" s="12">
        <f t="shared" si="20"/>
        <v>318</v>
      </c>
      <c r="C687" s="13" t="s">
        <v>773</v>
      </c>
      <c r="D687" s="14">
        <v>410</v>
      </c>
      <c r="E687" s="15">
        <f t="shared" si="21"/>
        <v>4</v>
      </c>
      <c r="F687" s="14"/>
      <c r="G687" s="13"/>
      <c r="H687" s="13"/>
      <c r="I687" s="13"/>
      <c r="J687" s="13"/>
      <c r="K687" s="13"/>
    </row>
    <row r="688" spans="1:11" x14ac:dyDescent="0.2">
      <c r="A688" s="11">
        <v>31814</v>
      </c>
      <c r="B688" s="12">
        <f t="shared" si="20"/>
        <v>318</v>
      </c>
      <c r="C688" s="13" t="s">
        <v>774</v>
      </c>
      <c r="D688" s="14">
        <v>410</v>
      </c>
      <c r="E688" s="15">
        <f t="shared" si="21"/>
        <v>4</v>
      </c>
      <c r="F688" s="14"/>
      <c r="G688" s="13"/>
      <c r="H688" s="13"/>
      <c r="I688" s="13"/>
      <c r="J688" s="13"/>
      <c r="K688" s="13"/>
    </row>
    <row r="689" spans="1:11" x14ac:dyDescent="0.2">
      <c r="A689" s="11">
        <v>31815</v>
      </c>
      <c r="B689" s="12">
        <f t="shared" si="20"/>
        <v>318</v>
      </c>
      <c r="C689" s="13" t="s">
        <v>775</v>
      </c>
      <c r="D689" s="14">
        <v>430</v>
      </c>
      <c r="E689" s="15">
        <f t="shared" si="21"/>
        <v>4</v>
      </c>
      <c r="F689" s="14"/>
      <c r="G689" s="13"/>
      <c r="H689" s="13"/>
      <c r="I689" s="13"/>
      <c r="J689" s="13"/>
      <c r="K689" s="13"/>
    </row>
    <row r="690" spans="1:11" x14ac:dyDescent="0.2">
      <c r="A690" s="11">
        <v>31817</v>
      </c>
      <c r="B690" s="12">
        <f t="shared" si="20"/>
        <v>318</v>
      </c>
      <c r="C690" s="13" t="s">
        <v>776</v>
      </c>
      <c r="D690" s="14">
        <v>410</v>
      </c>
      <c r="E690" s="15">
        <f t="shared" si="21"/>
        <v>4</v>
      </c>
      <c r="F690" s="14"/>
      <c r="G690" s="13"/>
      <c r="H690" s="13"/>
      <c r="I690" s="13"/>
      <c r="J690" s="13"/>
      <c r="K690" s="13"/>
    </row>
    <row r="691" spans="1:11" x14ac:dyDescent="0.2">
      <c r="A691" s="11">
        <v>31818</v>
      </c>
      <c r="B691" s="12">
        <f t="shared" si="20"/>
        <v>318</v>
      </c>
      <c r="C691" s="13" t="s">
        <v>777</v>
      </c>
      <c r="D691" s="14">
        <v>103</v>
      </c>
      <c r="E691" s="15">
        <f t="shared" si="21"/>
        <v>1</v>
      </c>
      <c r="F691" s="14"/>
      <c r="G691" s="13" t="s">
        <v>778</v>
      </c>
      <c r="H691" s="13" t="s">
        <v>777</v>
      </c>
      <c r="I691" s="13"/>
      <c r="J691" s="13"/>
      <c r="K691" s="13"/>
    </row>
    <row r="692" spans="1:11" x14ac:dyDescent="0.2">
      <c r="A692" s="11">
        <v>31820</v>
      </c>
      <c r="B692" s="12">
        <f t="shared" si="20"/>
        <v>318</v>
      </c>
      <c r="C692" s="13" t="s">
        <v>779</v>
      </c>
      <c r="D692" s="14">
        <v>410</v>
      </c>
      <c r="E692" s="15">
        <f t="shared" si="21"/>
        <v>4</v>
      </c>
      <c r="F692" s="14"/>
      <c r="G692" s="13"/>
      <c r="H692" s="13"/>
      <c r="I692" s="13"/>
      <c r="J692" s="13"/>
      <c r="K692" s="13"/>
    </row>
    <row r="693" spans="1:11" x14ac:dyDescent="0.2">
      <c r="A693" s="11">
        <v>31821</v>
      </c>
      <c r="B693" s="12">
        <f t="shared" si="20"/>
        <v>318</v>
      </c>
      <c r="C693" s="13" t="s">
        <v>780</v>
      </c>
      <c r="D693" s="14">
        <v>410</v>
      </c>
      <c r="E693" s="15">
        <f t="shared" si="21"/>
        <v>4</v>
      </c>
      <c r="F693" s="14"/>
      <c r="G693" s="13"/>
      <c r="H693" s="13"/>
      <c r="I693" s="13"/>
      <c r="J693" s="13"/>
      <c r="K693" s="13"/>
    </row>
    <row r="694" spans="1:11" x14ac:dyDescent="0.2">
      <c r="A694" s="11">
        <v>31823</v>
      </c>
      <c r="B694" s="12">
        <f t="shared" si="20"/>
        <v>318</v>
      </c>
      <c r="C694" s="13" t="s">
        <v>781</v>
      </c>
      <c r="D694" s="14">
        <v>410</v>
      </c>
      <c r="E694" s="15">
        <f t="shared" si="21"/>
        <v>4</v>
      </c>
      <c r="F694" s="14"/>
      <c r="G694" s="13"/>
      <c r="H694" s="13"/>
      <c r="I694" s="13"/>
      <c r="J694" s="13"/>
      <c r="K694" s="13"/>
    </row>
    <row r="695" spans="1:11" x14ac:dyDescent="0.2">
      <c r="A695" s="11">
        <v>31825</v>
      </c>
      <c r="B695" s="12">
        <f t="shared" si="20"/>
        <v>318</v>
      </c>
      <c r="C695" s="13" t="s">
        <v>782</v>
      </c>
      <c r="D695" s="14">
        <v>410</v>
      </c>
      <c r="E695" s="15">
        <f t="shared" si="21"/>
        <v>4</v>
      </c>
      <c r="F695" s="14"/>
      <c r="G695" s="13"/>
      <c r="H695" s="13"/>
      <c r="I695" s="13"/>
      <c r="J695" s="13"/>
      <c r="K695" s="13"/>
    </row>
    <row r="696" spans="1:11" x14ac:dyDescent="0.2">
      <c r="A696" s="11">
        <v>31826</v>
      </c>
      <c r="B696" s="12">
        <f t="shared" si="20"/>
        <v>318</v>
      </c>
      <c r="C696" s="13" t="s">
        <v>783</v>
      </c>
      <c r="D696" s="14">
        <v>410</v>
      </c>
      <c r="E696" s="15">
        <f t="shared" si="21"/>
        <v>4</v>
      </c>
      <c r="F696" s="14"/>
      <c r="G696" s="13"/>
      <c r="H696" s="13"/>
      <c r="I696" s="13"/>
      <c r="J696" s="13"/>
      <c r="K696" s="13"/>
    </row>
    <row r="697" spans="1:11" x14ac:dyDescent="0.2">
      <c r="A697" s="11">
        <v>31827</v>
      </c>
      <c r="B697" s="12">
        <f t="shared" si="20"/>
        <v>318</v>
      </c>
      <c r="C697" s="13" t="s">
        <v>784</v>
      </c>
      <c r="D697" s="14">
        <v>410</v>
      </c>
      <c r="E697" s="15">
        <f t="shared" si="21"/>
        <v>4</v>
      </c>
      <c r="F697" s="14"/>
      <c r="G697" s="13"/>
      <c r="H697" s="13"/>
      <c r="I697" s="13"/>
      <c r="J697" s="13"/>
      <c r="K697" s="13"/>
    </row>
    <row r="698" spans="1:11" x14ac:dyDescent="0.2">
      <c r="A698" s="11">
        <v>31829</v>
      </c>
      <c r="B698" s="12">
        <f t="shared" si="20"/>
        <v>318</v>
      </c>
      <c r="C698" s="13" t="s">
        <v>785</v>
      </c>
      <c r="D698" s="14">
        <v>410</v>
      </c>
      <c r="E698" s="15">
        <f t="shared" si="21"/>
        <v>4</v>
      </c>
      <c r="F698" s="14"/>
      <c r="G698" s="13"/>
      <c r="H698" s="13"/>
      <c r="I698" s="13"/>
      <c r="J698" s="13"/>
      <c r="K698" s="13" t="s">
        <v>42</v>
      </c>
    </row>
    <row r="699" spans="1:11" x14ac:dyDescent="0.2">
      <c r="A699" s="11">
        <v>31830</v>
      </c>
      <c r="B699" s="12">
        <f t="shared" si="20"/>
        <v>318</v>
      </c>
      <c r="C699" s="13" t="s">
        <v>786</v>
      </c>
      <c r="D699" s="14">
        <v>410</v>
      </c>
      <c r="E699" s="15">
        <f t="shared" si="21"/>
        <v>4</v>
      </c>
      <c r="F699" s="14"/>
      <c r="G699" s="13"/>
      <c r="H699" s="13"/>
      <c r="I699" s="13"/>
      <c r="J699" s="13"/>
      <c r="K699" s="13"/>
    </row>
    <row r="700" spans="1:11" x14ac:dyDescent="0.2">
      <c r="A700" s="11">
        <v>31831</v>
      </c>
      <c r="B700" s="12">
        <f t="shared" si="20"/>
        <v>318</v>
      </c>
      <c r="C700" s="13" t="s">
        <v>787</v>
      </c>
      <c r="D700" s="14">
        <v>410</v>
      </c>
      <c r="E700" s="15">
        <f t="shared" si="21"/>
        <v>4</v>
      </c>
      <c r="F700" s="14"/>
      <c r="G700" s="13"/>
      <c r="H700" s="13"/>
      <c r="I700" s="13"/>
      <c r="J700" s="13"/>
      <c r="K700" s="13"/>
    </row>
    <row r="701" spans="1:11" x14ac:dyDescent="0.2">
      <c r="A701" s="11">
        <v>31832</v>
      </c>
      <c r="B701" s="12">
        <f t="shared" si="20"/>
        <v>318</v>
      </c>
      <c r="C701" s="13" t="s">
        <v>788</v>
      </c>
      <c r="D701" s="14">
        <v>410</v>
      </c>
      <c r="E701" s="15">
        <f t="shared" si="21"/>
        <v>4</v>
      </c>
      <c r="F701" s="14"/>
      <c r="G701" s="13"/>
      <c r="H701" s="13"/>
      <c r="I701" s="13"/>
      <c r="J701" s="13"/>
      <c r="K701" s="13"/>
    </row>
    <row r="702" spans="1:11" x14ac:dyDescent="0.2">
      <c r="A702" s="11">
        <v>31833</v>
      </c>
      <c r="B702" s="12">
        <f t="shared" si="20"/>
        <v>318</v>
      </c>
      <c r="C702" s="13" t="s">
        <v>789</v>
      </c>
      <c r="D702" s="14">
        <v>410</v>
      </c>
      <c r="E702" s="15">
        <f t="shared" si="21"/>
        <v>4</v>
      </c>
      <c r="F702" s="14"/>
      <c r="G702" s="13"/>
      <c r="H702" s="13"/>
      <c r="I702" s="13"/>
      <c r="J702" s="13"/>
      <c r="K702" s="13"/>
    </row>
    <row r="703" spans="1:11" x14ac:dyDescent="0.2">
      <c r="A703" s="11">
        <v>31834</v>
      </c>
      <c r="B703" s="12">
        <f t="shared" si="20"/>
        <v>318</v>
      </c>
      <c r="C703" s="13" t="s">
        <v>790</v>
      </c>
      <c r="D703" s="14">
        <v>410</v>
      </c>
      <c r="E703" s="15">
        <f t="shared" si="21"/>
        <v>4</v>
      </c>
      <c r="F703" s="14"/>
      <c r="G703" s="13"/>
      <c r="H703" s="13"/>
      <c r="I703" s="13"/>
      <c r="J703" s="13"/>
      <c r="K703" s="13"/>
    </row>
    <row r="704" spans="1:11" x14ac:dyDescent="0.2">
      <c r="A704" s="11">
        <v>31835</v>
      </c>
      <c r="B704" s="12">
        <f t="shared" si="20"/>
        <v>318</v>
      </c>
      <c r="C704" s="13" t="s">
        <v>791</v>
      </c>
      <c r="D704" s="14">
        <v>410</v>
      </c>
      <c r="E704" s="15">
        <f t="shared" si="21"/>
        <v>4</v>
      </c>
      <c r="F704" s="14"/>
      <c r="G704" s="13"/>
      <c r="H704" s="13"/>
      <c r="I704" s="13"/>
      <c r="J704" s="13"/>
      <c r="K704" s="13"/>
    </row>
    <row r="705" spans="1:11" x14ac:dyDescent="0.2">
      <c r="A705" s="11">
        <v>31836</v>
      </c>
      <c r="B705" s="12">
        <f t="shared" si="20"/>
        <v>318</v>
      </c>
      <c r="C705" s="13" t="s">
        <v>792</v>
      </c>
      <c r="D705" s="14">
        <v>430</v>
      </c>
      <c r="E705" s="15">
        <f t="shared" si="21"/>
        <v>4</v>
      </c>
      <c r="F705" s="14"/>
      <c r="G705" s="13"/>
      <c r="H705" s="13"/>
      <c r="I705" s="13"/>
      <c r="J705" s="13"/>
      <c r="K705" s="13"/>
    </row>
    <row r="706" spans="1:11" x14ac:dyDescent="0.2">
      <c r="A706" s="11">
        <v>31837</v>
      </c>
      <c r="B706" s="12">
        <f t="shared" ref="B706:B769" si="22">ROUNDDOWN(A706/100,0)</f>
        <v>318</v>
      </c>
      <c r="C706" s="13" t="s">
        <v>793</v>
      </c>
      <c r="D706" s="14">
        <v>410</v>
      </c>
      <c r="E706" s="15">
        <f t="shared" ref="E706:E769" si="23">ROUNDDOWN(D706/100,0)</f>
        <v>4</v>
      </c>
      <c r="F706" s="14"/>
      <c r="G706" s="13"/>
      <c r="H706" s="13"/>
      <c r="I706" s="13"/>
      <c r="J706" s="13"/>
      <c r="K706" s="13"/>
    </row>
    <row r="707" spans="1:11" x14ac:dyDescent="0.2">
      <c r="A707" s="11">
        <v>31838</v>
      </c>
      <c r="B707" s="12">
        <f t="shared" si="22"/>
        <v>318</v>
      </c>
      <c r="C707" s="13" t="s">
        <v>794</v>
      </c>
      <c r="D707" s="14">
        <v>410</v>
      </c>
      <c r="E707" s="15">
        <f t="shared" si="23"/>
        <v>4</v>
      </c>
      <c r="F707" s="14"/>
      <c r="G707" s="13"/>
      <c r="H707" s="13"/>
      <c r="I707" s="13"/>
      <c r="J707" s="13"/>
      <c r="K707" s="13" t="s">
        <v>42</v>
      </c>
    </row>
    <row r="708" spans="1:11" x14ac:dyDescent="0.2">
      <c r="A708" s="11">
        <v>31839</v>
      </c>
      <c r="B708" s="12">
        <f t="shared" si="22"/>
        <v>318</v>
      </c>
      <c r="C708" s="13" t="s">
        <v>771</v>
      </c>
      <c r="D708" s="14">
        <v>103</v>
      </c>
      <c r="E708" s="15">
        <f t="shared" si="23"/>
        <v>1</v>
      </c>
      <c r="F708" s="14"/>
      <c r="G708" s="13" t="s">
        <v>770</v>
      </c>
      <c r="H708" s="13" t="s">
        <v>771</v>
      </c>
      <c r="I708" s="13"/>
      <c r="J708" s="13"/>
      <c r="K708" s="13"/>
    </row>
    <row r="709" spans="1:11" x14ac:dyDescent="0.2">
      <c r="A709" s="11">
        <v>31840</v>
      </c>
      <c r="B709" s="12">
        <f t="shared" si="22"/>
        <v>318</v>
      </c>
      <c r="C709" s="13" t="s">
        <v>795</v>
      </c>
      <c r="D709" s="14">
        <v>410</v>
      </c>
      <c r="E709" s="15">
        <f t="shared" si="23"/>
        <v>4</v>
      </c>
      <c r="F709" s="14"/>
      <c r="G709" s="13"/>
      <c r="H709" s="13"/>
      <c r="I709" s="13"/>
      <c r="J709" s="13"/>
      <c r="K709" s="13"/>
    </row>
    <row r="710" spans="1:11" x14ac:dyDescent="0.2">
      <c r="A710" s="11">
        <v>31841</v>
      </c>
      <c r="B710" s="12">
        <f t="shared" si="22"/>
        <v>318</v>
      </c>
      <c r="C710" s="13" t="s">
        <v>796</v>
      </c>
      <c r="D710" s="14">
        <v>410</v>
      </c>
      <c r="E710" s="15">
        <f t="shared" si="23"/>
        <v>4</v>
      </c>
      <c r="F710" s="14"/>
      <c r="G710" s="13"/>
      <c r="H710" s="13"/>
      <c r="I710" s="13"/>
      <c r="J710" s="13"/>
      <c r="K710" s="13"/>
    </row>
    <row r="711" spans="1:11" x14ac:dyDescent="0.2">
      <c r="A711" s="11">
        <v>31842</v>
      </c>
      <c r="B711" s="12">
        <f t="shared" si="22"/>
        <v>318</v>
      </c>
      <c r="C711" s="13" t="s">
        <v>797</v>
      </c>
      <c r="D711" s="14">
        <v>410</v>
      </c>
      <c r="E711" s="15">
        <f t="shared" si="23"/>
        <v>4</v>
      </c>
      <c r="F711" s="14"/>
      <c r="G711" s="13"/>
      <c r="H711" s="13"/>
      <c r="I711" s="13"/>
      <c r="J711" s="13"/>
      <c r="K711" s="13"/>
    </row>
    <row r="712" spans="1:11" x14ac:dyDescent="0.2">
      <c r="A712" s="11">
        <v>31843</v>
      </c>
      <c r="B712" s="12">
        <f t="shared" si="22"/>
        <v>318</v>
      </c>
      <c r="C712" s="13" t="s">
        <v>798</v>
      </c>
      <c r="D712" s="14">
        <v>410</v>
      </c>
      <c r="E712" s="15">
        <f t="shared" si="23"/>
        <v>4</v>
      </c>
      <c r="F712" s="14"/>
      <c r="G712" s="13"/>
      <c r="H712" s="13"/>
      <c r="I712" s="13"/>
      <c r="J712" s="13"/>
      <c r="K712" s="13"/>
    </row>
    <row r="713" spans="1:11" x14ac:dyDescent="0.2">
      <c r="A713" s="11">
        <v>31844</v>
      </c>
      <c r="B713" s="12">
        <f t="shared" si="22"/>
        <v>318</v>
      </c>
      <c r="C713" s="13" t="s">
        <v>799</v>
      </c>
      <c r="D713" s="14">
        <v>410</v>
      </c>
      <c r="E713" s="15">
        <f t="shared" si="23"/>
        <v>4</v>
      </c>
      <c r="F713" s="14"/>
      <c r="G713" s="13"/>
      <c r="H713" s="13"/>
      <c r="I713" s="13"/>
      <c r="J713" s="13"/>
      <c r="K713" s="13"/>
    </row>
    <row r="714" spans="1:11" x14ac:dyDescent="0.2">
      <c r="A714" s="11">
        <v>31845</v>
      </c>
      <c r="B714" s="12">
        <f t="shared" si="22"/>
        <v>318</v>
      </c>
      <c r="C714" s="13" t="s">
        <v>800</v>
      </c>
      <c r="D714" s="14">
        <v>410</v>
      </c>
      <c r="E714" s="15">
        <f t="shared" si="23"/>
        <v>4</v>
      </c>
      <c r="F714" s="14"/>
      <c r="G714" s="13"/>
      <c r="H714" s="13"/>
      <c r="I714" s="13"/>
      <c r="J714" s="13"/>
      <c r="K714" s="13"/>
    </row>
    <row r="715" spans="1:11" x14ac:dyDescent="0.2">
      <c r="A715" s="11">
        <v>31846</v>
      </c>
      <c r="B715" s="12">
        <f t="shared" si="22"/>
        <v>318</v>
      </c>
      <c r="C715" s="13" t="s">
        <v>801</v>
      </c>
      <c r="D715" s="14">
        <v>103</v>
      </c>
      <c r="E715" s="15">
        <f t="shared" si="23"/>
        <v>1</v>
      </c>
      <c r="F715" s="14"/>
      <c r="G715" s="13" t="s">
        <v>770</v>
      </c>
      <c r="H715" s="13" t="s">
        <v>771</v>
      </c>
      <c r="I715" s="13"/>
      <c r="J715" s="13"/>
      <c r="K715" s="13"/>
    </row>
    <row r="716" spans="1:11" x14ac:dyDescent="0.2">
      <c r="A716" s="11">
        <v>31847</v>
      </c>
      <c r="B716" s="12">
        <f t="shared" si="22"/>
        <v>318</v>
      </c>
      <c r="C716" s="13" t="s">
        <v>802</v>
      </c>
      <c r="D716" s="14">
        <v>410</v>
      </c>
      <c r="E716" s="15">
        <f t="shared" si="23"/>
        <v>4</v>
      </c>
      <c r="F716" s="14"/>
      <c r="G716" s="13"/>
      <c r="H716" s="13"/>
      <c r="I716" s="13"/>
      <c r="J716" s="13"/>
      <c r="K716" s="13"/>
    </row>
    <row r="717" spans="1:11" x14ac:dyDescent="0.2">
      <c r="A717" s="11">
        <v>31848</v>
      </c>
      <c r="B717" s="12">
        <f t="shared" si="22"/>
        <v>318</v>
      </c>
      <c r="C717" s="13" t="s">
        <v>803</v>
      </c>
      <c r="D717" s="14">
        <v>410</v>
      </c>
      <c r="E717" s="15">
        <f t="shared" si="23"/>
        <v>4</v>
      </c>
      <c r="F717" s="14"/>
      <c r="G717" s="13"/>
      <c r="H717" s="13"/>
      <c r="I717" s="13"/>
      <c r="J717" s="13"/>
      <c r="K717" s="13"/>
    </row>
    <row r="718" spans="1:11" x14ac:dyDescent="0.2">
      <c r="A718" s="11">
        <v>31849</v>
      </c>
      <c r="B718" s="12">
        <f t="shared" si="22"/>
        <v>318</v>
      </c>
      <c r="C718" s="13" t="s">
        <v>804</v>
      </c>
      <c r="D718" s="14">
        <v>410</v>
      </c>
      <c r="E718" s="15">
        <f t="shared" si="23"/>
        <v>4</v>
      </c>
      <c r="F718" s="14"/>
      <c r="G718" s="13"/>
      <c r="H718" s="13"/>
      <c r="I718" s="13"/>
      <c r="J718" s="13"/>
      <c r="K718" s="13"/>
    </row>
    <row r="719" spans="1:11" x14ac:dyDescent="0.2">
      <c r="A719" s="11">
        <v>31901</v>
      </c>
      <c r="B719" s="12">
        <f t="shared" si="22"/>
        <v>319</v>
      </c>
      <c r="C719" s="13" t="s">
        <v>805</v>
      </c>
      <c r="D719" s="14">
        <v>310</v>
      </c>
      <c r="E719" s="15">
        <f t="shared" si="23"/>
        <v>3</v>
      </c>
      <c r="F719" s="14"/>
      <c r="G719" s="13"/>
      <c r="H719" s="13"/>
      <c r="I719" s="13" t="s">
        <v>44</v>
      </c>
      <c r="J719" s="13" t="s">
        <v>45</v>
      </c>
      <c r="K719" s="13"/>
    </row>
    <row r="720" spans="1:11" x14ac:dyDescent="0.2">
      <c r="A720" s="11">
        <v>31902</v>
      </c>
      <c r="B720" s="12">
        <f t="shared" si="22"/>
        <v>319</v>
      </c>
      <c r="C720" s="13" t="s">
        <v>806</v>
      </c>
      <c r="D720" s="14">
        <v>410</v>
      </c>
      <c r="E720" s="15">
        <f t="shared" si="23"/>
        <v>4</v>
      </c>
      <c r="F720" s="14"/>
      <c r="G720" s="13"/>
      <c r="H720" s="13"/>
      <c r="I720" s="13"/>
      <c r="J720" s="13"/>
      <c r="K720" s="13"/>
    </row>
    <row r="721" spans="1:11" x14ac:dyDescent="0.2">
      <c r="A721" s="11">
        <v>31903</v>
      </c>
      <c r="B721" s="12">
        <f t="shared" si="22"/>
        <v>319</v>
      </c>
      <c r="C721" s="13" t="s">
        <v>807</v>
      </c>
      <c r="D721" s="14">
        <v>410</v>
      </c>
      <c r="E721" s="15">
        <f t="shared" si="23"/>
        <v>4</v>
      </c>
      <c r="F721" s="14"/>
      <c r="G721" s="13"/>
      <c r="H721" s="13"/>
      <c r="I721" s="13"/>
      <c r="J721" s="13"/>
      <c r="K721" s="13"/>
    </row>
    <row r="722" spans="1:11" x14ac:dyDescent="0.2">
      <c r="A722" s="11">
        <v>31904</v>
      </c>
      <c r="B722" s="12">
        <f t="shared" si="22"/>
        <v>319</v>
      </c>
      <c r="C722" s="13" t="s">
        <v>808</v>
      </c>
      <c r="D722" s="14">
        <v>410</v>
      </c>
      <c r="E722" s="15">
        <f t="shared" si="23"/>
        <v>4</v>
      </c>
      <c r="F722" s="14"/>
      <c r="G722" s="13"/>
      <c r="H722" s="13"/>
      <c r="I722" s="13"/>
      <c r="J722" s="13"/>
      <c r="K722" s="13"/>
    </row>
    <row r="723" spans="1:11" x14ac:dyDescent="0.2">
      <c r="A723" s="11">
        <v>31905</v>
      </c>
      <c r="B723" s="12">
        <f t="shared" si="22"/>
        <v>319</v>
      </c>
      <c r="C723" s="13" t="s">
        <v>809</v>
      </c>
      <c r="D723" s="14">
        <v>310</v>
      </c>
      <c r="E723" s="15">
        <f t="shared" si="23"/>
        <v>3</v>
      </c>
      <c r="F723" s="14"/>
      <c r="G723" s="13"/>
      <c r="H723" s="13"/>
      <c r="I723" s="13" t="s">
        <v>44</v>
      </c>
      <c r="J723" s="13" t="s">
        <v>45</v>
      </c>
      <c r="K723" s="13"/>
    </row>
    <row r="724" spans="1:11" x14ac:dyDescent="0.2">
      <c r="A724" s="11">
        <v>31906</v>
      </c>
      <c r="B724" s="12">
        <f t="shared" si="22"/>
        <v>319</v>
      </c>
      <c r="C724" s="13" t="s">
        <v>810</v>
      </c>
      <c r="D724" s="14">
        <v>430</v>
      </c>
      <c r="E724" s="15">
        <f t="shared" si="23"/>
        <v>4</v>
      </c>
      <c r="F724" s="14"/>
      <c r="G724" s="13"/>
      <c r="H724" s="13"/>
      <c r="I724" s="13"/>
      <c r="J724" s="13"/>
      <c r="K724" s="13"/>
    </row>
    <row r="725" spans="1:11" x14ac:dyDescent="0.2">
      <c r="A725" s="11">
        <v>31907</v>
      </c>
      <c r="B725" s="12">
        <f t="shared" si="22"/>
        <v>319</v>
      </c>
      <c r="C725" s="13" t="s">
        <v>811</v>
      </c>
      <c r="D725" s="14">
        <v>310</v>
      </c>
      <c r="E725" s="15">
        <f t="shared" si="23"/>
        <v>3</v>
      </c>
      <c r="F725" s="14"/>
      <c r="G725" s="13"/>
      <c r="H725" s="13"/>
      <c r="I725" s="13" t="s">
        <v>369</v>
      </c>
      <c r="J725" s="13" t="s">
        <v>370</v>
      </c>
      <c r="K725" s="13"/>
    </row>
    <row r="726" spans="1:11" x14ac:dyDescent="0.2">
      <c r="A726" s="11">
        <v>31909</v>
      </c>
      <c r="B726" s="12">
        <f t="shared" si="22"/>
        <v>319</v>
      </c>
      <c r="C726" s="13" t="s">
        <v>812</v>
      </c>
      <c r="D726" s="14">
        <v>410</v>
      </c>
      <c r="E726" s="15">
        <f t="shared" si="23"/>
        <v>4</v>
      </c>
      <c r="F726" s="14"/>
      <c r="G726" s="13"/>
      <c r="H726" s="13"/>
      <c r="I726" s="13"/>
      <c r="J726" s="13"/>
      <c r="K726" s="13"/>
    </row>
    <row r="727" spans="1:11" x14ac:dyDescent="0.2">
      <c r="A727" s="11">
        <v>31910</v>
      </c>
      <c r="B727" s="12">
        <f t="shared" si="22"/>
        <v>319</v>
      </c>
      <c r="C727" s="13" t="s">
        <v>813</v>
      </c>
      <c r="D727" s="14">
        <v>310</v>
      </c>
      <c r="E727" s="15">
        <f t="shared" si="23"/>
        <v>3</v>
      </c>
      <c r="F727" s="14"/>
      <c r="G727" s="13"/>
      <c r="H727" s="13"/>
      <c r="I727" s="13" t="s">
        <v>369</v>
      </c>
      <c r="J727" s="13" t="s">
        <v>370</v>
      </c>
      <c r="K727" s="13"/>
    </row>
    <row r="728" spans="1:11" x14ac:dyDescent="0.2">
      <c r="A728" s="11">
        <v>31911</v>
      </c>
      <c r="B728" s="12">
        <f t="shared" si="22"/>
        <v>319</v>
      </c>
      <c r="C728" s="13" t="s">
        <v>814</v>
      </c>
      <c r="D728" s="14">
        <v>310</v>
      </c>
      <c r="E728" s="15">
        <f t="shared" si="23"/>
        <v>3</v>
      </c>
      <c r="F728" s="14"/>
      <c r="G728" s="13"/>
      <c r="H728" s="13"/>
      <c r="I728" s="13" t="s">
        <v>369</v>
      </c>
      <c r="J728" s="13" t="s">
        <v>370</v>
      </c>
      <c r="K728" s="13"/>
    </row>
    <row r="729" spans="1:11" x14ac:dyDescent="0.2">
      <c r="A729" s="11">
        <v>31912</v>
      </c>
      <c r="B729" s="12">
        <f t="shared" si="22"/>
        <v>319</v>
      </c>
      <c r="C729" s="13" t="s">
        <v>815</v>
      </c>
      <c r="D729" s="14">
        <v>410</v>
      </c>
      <c r="E729" s="15">
        <f t="shared" si="23"/>
        <v>4</v>
      </c>
      <c r="F729" s="14"/>
      <c r="G729" s="13"/>
      <c r="H729" s="13"/>
      <c r="I729" s="13"/>
      <c r="J729" s="13"/>
      <c r="K729" s="13"/>
    </row>
    <row r="730" spans="1:11" x14ac:dyDescent="0.2">
      <c r="A730" s="11">
        <v>31913</v>
      </c>
      <c r="B730" s="12">
        <f t="shared" si="22"/>
        <v>319</v>
      </c>
      <c r="C730" s="13" t="s">
        <v>816</v>
      </c>
      <c r="D730" s="14">
        <v>410</v>
      </c>
      <c r="E730" s="15">
        <f t="shared" si="23"/>
        <v>4</v>
      </c>
      <c r="F730" s="14"/>
      <c r="G730" s="13"/>
      <c r="H730" s="13"/>
      <c r="I730" s="13"/>
      <c r="J730" s="13"/>
      <c r="K730" s="13"/>
    </row>
    <row r="731" spans="1:11" x14ac:dyDescent="0.2">
      <c r="A731" s="11">
        <v>31915</v>
      </c>
      <c r="B731" s="12">
        <f t="shared" si="22"/>
        <v>319</v>
      </c>
      <c r="C731" s="13" t="s">
        <v>817</v>
      </c>
      <c r="D731" s="14">
        <v>410</v>
      </c>
      <c r="E731" s="15">
        <f t="shared" si="23"/>
        <v>4</v>
      </c>
      <c r="F731" s="14"/>
      <c r="G731" s="13"/>
      <c r="H731" s="13"/>
      <c r="I731" s="13"/>
      <c r="J731" s="13"/>
      <c r="K731" s="13"/>
    </row>
    <row r="732" spans="1:11" x14ac:dyDescent="0.2">
      <c r="A732" s="11">
        <v>31916</v>
      </c>
      <c r="B732" s="12">
        <f t="shared" si="22"/>
        <v>319</v>
      </c>
      <c r="C732" s="13" t="s">
        <v>818</v>
      </c>
      <c r="D732" s="14">
        <v>310</v>
      </c>
      <c r="E732" s="15">
        <f t="shared" si="23"/>
        <v>3</v>
      </c>
      <c r="F732" s="14"/>
      <c r="G732" s="13"/>
      <c r="H732" s="13"/>
      <c r="I732" s="13" t="s">
        <v>369</v>
      </c>
      <c r="J732" s="13" t="s">
        <v>370</v>
      </c>
      <c r="K732" s="13"/>
    </row>
    <row r="733" spans="1:11" x14ac:dyDescent="0.2">
      <c r="A733" s="11">
        <v>31917</v>
      </c>
      <c r="B733" s="12">
        <f t="shared" si="22"/>
        <v>319</v>
      </c>
      <c r="C733" s="13" t="s">
        <v>819</v>
      </c>
      <c r="D733" s="14">
        <v>410</v>
      </c>
      <c r="E733" s="15">
        <f t="shared" si="23"/>
        <v>4</v>
      </c>
      <c r="F733" s="14"/>
      <c r="G733" s="13"/>
      <c r="H733" s="13"/>
      <c r="I733" s="13"/>
      <c r="J733" s="13"/>
      <c r="K733" s="13"/>
    </row>
    <row r="734" spans="1:11" x14ac:dyDescent="0.2">
      <c r="A734" s="11">
        <v>31918</v>
      </c>
      <c r="B734" s="12">
        <f t="shared" si="22"/>
        <v>319</v>
      </c>
      <c r="C734" s="13" t="s">
        <v>820</v>
      </c>
      <c r="D734" s="14">
        <v>430</v>
      </c>
      <c r="E734" s="15">
        <f t="shared" si="23"/>
        <v>4</v>
      </c>
      <c r="F734" s="14"/>
      <c r="G734" s="13"/>
      <c r="H734" s="13"/>
      <c r="I734" s="13"/>
      <c r="J734" s="13"/>
      <c r="K734" s="13"/>
    </row>
    <row r="735" spans="1:11" x14ac:dyDescent="0.2">
      <c r="A735" s="11">
        <v>31919</v>
      </c>
      <c r="B735" s="12">
        <f t="shared" si="22"/>
        <v>319</v>
      </c>
      <c r="C735" s="13" t="s">
        <v>821</v>
      </c>
      <c r="D735" s="14">
        <v>410</v>
      </c>
      <c r="E735" s="15">
        <f t="shared" si="23"/>
        <v>4</v>
      </c>
      <c r="F735" s="14"/>
      <c r="G735" s="13"/>
      <c r="H735" s="13"/>
      <c r="I735" s="13"/>
      <c r="J735" s="13"/>
      <c r="K735" s="13"/>
    </row>
    <row r="736" spans="1:11" x14ac:dyDescent="0.2">
      <c r="A736" s="11">
        <v>31920</v>
      </c>
      <c r="B736" s="12">
        <f t="shared" si="22"/>
        <v>319</v>
      </c>
      <c r="C736" s="13" t="s">
        <v>822</v>
      </c>
      <c r="D736" s="14">
        <v>430</v>
      </c>
      <c r="E736" s="15">
        <f t="shared" si="23"/>
        <v>4</v>
      </c>
      <c r="F736" s="14"/>
      <c r="G736" s="13"/>
      <c r="H736" s="13"/>
      <c r="I736" s="13"/>
      <c r="J736" s="13"/>
      <c r="K736" s="13"/>
    </row>
    <row r="737" spans="1:11" x14ac:dyDescent="0.2">
      <c r="A737" s="11">
        <v>31921</v>
      </c>
      <c r="B737" s="12">
        <f t="shared" si="22"/>
        <v>319</v>
      </c>
      <c r="C737" s="13" t="s">
        <v>823</v>
      </c>
      <c r="D737" s="14">
        <v>310</v>
      </c>
      <c r="E737" s="15">
        <f t="shared" si="23"/>
        <v>3</v>
      </c>
      <c r="F737" s="14"/>
      <c r="G737" s="13"/>
      <c r="H737" s="13"/>
      <c r="I737" s="13" t="s">
        <v>44</v>
      </c>
      <c r="J737" s="13" t="s">
        <v>45</v>
      </c>
      <c r="K737" s="13"/>
    </row>
    <row r="738" spans="1:11" x14ac:dyDescent="0.2">
      <c r="A738" s="11">
        <v>31922</v>
      </c>
      <c r="B738" s="12">
        <f t="shared" si="22"/>
        <v>319</v>
      </c>
      <c r="C738" s="13" t="s">
        <v>824</v>
      </c>
      <c r="D738" s="14">
        <v>310</v>
      </c>
      <c r="E738" s="15">
        <f t="shared" si="23"/>
        <v>3</v>
      </c>
      <c r="F738" s="14"/>
      <c r="G738" s="13"/>
      <c r="H738" s="13"/>
      <c r="I738" s="13" t="s">
        <v>369</v>
      </c>
      <c r="J738" s="13" t="s">
        <v>370</v>
      </c>
      <c r="K738" s="13"/>
    </row>
    <row r="739" spans="1:11" x14ac:dyDescent="0.2">
      <c r="A739" s="11">
        <v>31923</v>
      </c>
      <c r="B739" s="12">
        <f t="shared" si="22"/>
        <v>319</v>
      </c>
      <c r="C739" s="13" t="s">
        <v>825</v>
      </c>
      <c r="D739" s="14">
        <v>430</v>
      </c>
      <c r="E739" s="15">
        <f t="shared" si="23"/>
        <v>4</v>
      </c>
      <c r="F739" s="14"/>
      <c r="G739" s="13"/>
      <c r="H739" s="13"/>
      <c r="I739" s="13"/>
      <c r="J739" s="13"/>
      <c r="K739" s="13"/>
    </row>
    <row r="740" spans="1:11" x14ac:dyDescent="0.2">
      <c r="A740" s="11">
        <v>31925</v>
      </c>
      <c r="B740" s="12">
        <f t="shared" si="22"/>
        <v>319</v>
      </c>
      <c r="C740" s="13" t="s">
        <v>826</v>
      </c>
      <c r="D740" s="14">
        <v>310</v>
      </c>
      <c r="E740" s="15">
        <f t="shared" si="23"/>
        <v>3</v>
      </c>
      <c r="F740" s="14"/>
      <c r="G740" s="13"/>
      <c r="H740" s="13"/>
      <c r="I740" s="13" t="s">
        <v>369</v>
      </c>
      <c r="J740" s="13" t="s">
        <v>370</v>
      </c>
      <c r="K740" s="13"/>
    </row>
    <row r="741" spans="1:11" x14ac:dyDescent="0.2">
      <c r="A741" s="11">
        <v>31926</v>
      </c>
      <c r="B741" s="12">
        <f t="shared" si="22"/>
        <v>319</v>
      </c>
      <c r="C741" s="13" t="s">
        <v>827</v>
      </c>
      <c r="D741" s="14">
        <v>310</v>
      </c>
      <c r="E741" s="15">
        <f t="shared" si="23"/>
        <v>3</v>
      </c>
      <c r="F741" s="14"/>
      <c r="G741" s="13"/>
      <c r="H741" s="13"/>
      <c r="I741" s="13" t="s">
        <v>44</v>
      </c>
      <c r="J741" s="13" t="s">
        <v>45</v>
      </c>
      <c r="K741" s="13"/>
    </row>
    <row r="742" spans="1:11" x14ac:dyDescent="0.2">
      <c r="A742" s="11">
        <v>31927</v>
      </c>
      <c r="B742" s="12">
        <f t="shared" si="22"/>
        <v>319</v>
      </c>
      <c r="C742" s="13" t="s">
        <v>828</v>
      </c>
      <c r="D742" s="14">
        <v>310</v>
      </c>
      <c r="E742" s="15">
        <f t="shared" si="23"/>
        <v>3</v>
      </c>
      <c r="F742" s="14"/>
      <c r="G742" s="13"/>
      <c r="H742" s="13"/>
      <c r="I742" s="13" t="s">
        <v>44</v>
      </c>
      <c r="J742" s="13" t="s">
        <v>45</v>
      </c>
      <c r="K742" s="13"/>
    </row>
    <row r="743" spans="1:11" x14ac:dyDescent="0.2">
      <c r="A743" s="11">
        <v>31928</v>
      </c>
      <c r="B743" s="12">
        <f t="shared" si="22"/>
        <v>319</v>
      </c>
      <c r="C743" s="13" t="s">
        <v>829</v>
      </c>
      <c r="D743" s="14">
        <v>410</v>
      </c>
      <c r="E743" s="15">
        <f t="shared" si="23"/>
        <v>4</v>
      </c>
      <c r="F743" s="14"/>
      <c r="G743" s="13"/>
      <c r="H743" s="13"/>
      <c r="I743" s="13"/>
      <c r="J743" s="13"/>
      <c r="K743" s="13"/>
    </row>
    <row r="744" spans="1:11" x14ac:dyDescent="0.2">
      <c r="A744" s="11">
        <v>31929</v>
      </c>
      <c r="B744" s="12">
        <f t="shared" si="22"/>
        <v>319</v>
      </c>
      <c r="C744" s="13" t="s">
        <v>830</v>
      </c>
      <c r="D744" s="14">
        <v>310</v>
      </c>
      <c r="E744" s="15">
        <f t="shared" si="23"/>
        <v>3</v>
      </c>
      <c r="F744" s="14"/>
      <c r="G744" s="13"/>
      <c r="H744" s="13"/>
      <c r="I744" s="13" t="s">
        <v>369</v>
      </c>
      <c r="J744" s="13" t="s">
        <v>370</v>
      </c>
      <c r="K744" s="13"/>
    </row>
    <row r="745" spans="1:11" x14ac:dyDescent="0.2">
      <c r="A745" s="11">
        <v>31930</v>
      </c>
      <c r="B745" s="12">
        <f t="shared" si="22"/>
        <v>319</v>
      </c>
      <c r="C745" s="13" t="s">
        <v>831</v>
      </c>
      <c r="D745" s="14">
        <v>310</v>
      </c>
      <c r="E745" s="15">
        <f t="shared" si="23"/>
        <v>3</v>
      </c>
      <c r="F745" s="14"/>
      <c r="G745" s="13"/>
      <c r="H745" s="13"/>
      <c r="I745" s="13" t="s">
        <v>369</v>
      </c>
      <c r="J745" s="13" t="s">
        <v>370</v>
      </c>
      <c r="K745" s="13"/>
    </row>
    <row r="746" spans="1:11" x14ac:dyDescent="0.2">
      <c r="A746" s="11">
        <v>31932</v>
      </c>
      <c r="B746" s="12">
        <f t="shared" si="22"/>
        <v>319</v>
      </c>
      <c r="C746" s="13" t="s">
        <v>832</v>
      </c>
      <c r="D746" s="14">
        <v>310</v>
      </c>
      <c r="E746" s="15">
        <f t="shared" si="23"/>
        <v>3</v>
      </c>
      <c r="F746" s="14"/>
      <c r="G746" s="13"/>
      <c r="H746" s="13"/>
      <c r="I746" s="13" t="s">
        <v>369</v>
      </c>
      <c r="J746" s="13" t="s">
        <v>370</v>
      </c>
      <c r="K746" s="13"/>
    </row>
    <row r="747" spans="1:11" x14ac:dyDescent="0.2">
      <c r="A747" s="11">
        <v>31934</v>
      </c>
      <c r="B747" s="12">
        <f t="shared" si="22"/>
        <v>319</v>
      </c>
      <c r="C747" s="13" t="s">
        <v>833</v>
      </c>
      <c r="D747" s="14">
        <v>310</v>
      </c>
      <c r="E747" s="15">
        <f t="shared" si="23"/>
        <v>3</v>
      </c>
      <c r="F747" s="14"/>
      <c r="G747" s="13"/>
      <c r="H747" s="13"/>
      <c r="I747" s="13" t="s">
        <v>369</v>
      </c>
      <c r="J747" s="13" t="s">
        <v>370</v>
      </c>
      <c r="K747" s="13"/>
    </row>
    <row r="748" spans="1:11" x14ac:dyDescent="0.2">
      <c r="A748" s="11">
        <v>31935</v>
      </c>
      <c r="B748" s="12">
        <f t="shared" si="22"/>
        <v>319</v>
      </c>
      <c r="C748" s="13" t="s">
        <v>834</v>
      </c>
      <c r="D748" s="14">
        <v>410</v>
      </c>
      <c r="E748" s="15">
        <f t="shared" si="23"/>
        <v>4</v>
      </c>
      <c r="F748" s="14"/>
      <c r="G748" s="13"/>
      <c r="H748" s="13"/>
      <c r="I748" s="13"/>
      <c r="J748" s="13"/>
      <c r="K748" s="13"/>
    </row>
    <row r="749" spans="1:11" x14ac:dyDescent="0.2">
      <c r="A749" s="11">
        <v>31938</v>
      </c>
      <c r="B749" s="12">
        <f t="shared" si="22"/>
        <v>319</v>
      </c>
      <c r="C749" s="13" t="s">
        <v>835</v>
      </c>
      <c r="D749" s="14">
        <v>310</v>
      </c>
      <c r="E749" s="15">
        <f t="shared" si="23"/>
        <v>3</v>
      </c>
      <c r="F749" s="14"/>
      <c r="G749" s="13"/>
      <c r="H749" s="13"/>
      <c r="I749" s="13" t="s">
        <v>369</v>
      </c>
      <c r="J749" s="13" t="s">
        <v>370</v>
      </c>
      <c r="K749" s="13"/>
    </row>
    <row r="750" spans="1:11" x14ac:dyDescent="0.2">
      <c r="A750" s="11">
        <v>31939</v>
      </c>
      <c r="B750" s="12">
        <f t="shared" si="22"/>
        <v>319</v>
      </c>
      <c r="C750" s="13" t="s">
        <v>836</v>
      </c>
      <c r="D750" s="14">
        <v>430</v>
      </c>
      <c r="E750" s="15">
        <f t="shared" si="23"/>
        <v>4</v>
      </c>
      <c r="F750" s="14"/>
      <c r="G750" s="13"/>
      <c r="H750" s="13"/>
      <c r="I750" s="13"/>
      <c r="J750" s="13"/>
      <c r="K750" s="13"/>
    </row>
    <row r="751" spans="1:11" x14ac:dyDescent="0.2">
      <c r="A751" s="11">
        <v>31940</v>
      </c>
      <c r="B751" s="12">
        <f t="shared" si="22"/>
        <v>319</v>
      </c>
      <c r="C751" s="13" t="s">
        <v>837</v>
      </c>
      <c r="D751" s="14">
        <v>410</v>
      </c>
      <c r="E751" s="15">
        <f t="shared" si="23"/>
        <v>4</v>
      </c>
      <c r="F751" s="14"/>
      <c r="G751" s="13"/>
      <c r="H751" s="13"/>
      <c r="I751" s="13"/>
      <c r="J751" s="13"/>
      <c r="K751" s="13"/>
    </row>
    <row r="752" spans="1:11" x14ac:dyDescent="0.2">
      <c r="A752" s="11">
        <v>31941</v>
      </c>
      <c r="B752" s="12">
        <f t="shared" si="22"/>
        <v>319</v>
      </c>
      <c r="C752" s="13" t="s">
        <v>838</v>
      </c>
      <c r="D752" s="14">
        <v>430</v>
      </c>
      <c r="E752" s="15">
        <f t="shared" si="23"/>
        <v>4</v>
      </c>
      <c r="F752" s="14"/>
      <c r="G752" s="13"/>
      <c r="H752" s="13"/>
      <c r="I752" s="13"/>
      <c r="J752" s="13"/>
      <c r="K752" s="13"/>
    </row>
    <row r="753" spans="1:11" x14ac:dyDescent="0.2">
      <c r="A753" s="11">
        <v>31943</v>
      </c>
      <c r="B753" s="12">
        <f t="shared" si="22"/>
        <v>319</v>
      </c>
      <c r="C753" s="13" t="s">
        <v>839</v>
      </c>
      <c r="D753" s="14">
        <v>410</v>
      </c>
      <c r="E753" s="15">
        <f t="shared" si="23"/>
        <v>4</v>
      </c>
      <c r="F753" s="14"/>
      <c r="G753" s="13"/>
      <c r="H753" s="13"/>
      <c r="I753" s="13"/>
      <c r="J753" s="13"/>
      <c r="K753" s="13"/>
    </row>
    <row r="754" spans="1:11" x14ac:dyDescent="0.2">
      <c r="A754" s="11">
        <v>31945</v>
      </c>
      <c r="B754" s="12">
        <f t="shared" si="22"/>
        <v>319</v>
      </c>
      <c r="C754" s="13" t="s">
        <v>840</v>
      </c>
      <c r="D754" s="14">
        <v>310</v>
      </c>
      <c r="E754" s="15">
        <f t="shared" si="23"/>
        <v>3</v>
      </c>
      <c r="F754" s="14"/>
      <c r="G754" s="13"/>
      <c r="H754" s="13"/>
      <c r="I754" s="13" t="s">
        <v>369</v>
      </c>
      <c r="J754" s="13" t="s">
        <v>370</v>
      </c>
      <c r="K754" s="13"/>
    </row>
    <row r="755" spans="1:11" x14ac:dyDescent="0.2">
      <c r="A755" s="11">
        <v>31946</v>
      </c>
      <c r="B755" s="12">
        <f t="shared" si="22"/>
        <v>319</v>
      </c>
      <c r="C755" s="13" t="s">
        <v>841</v>
      </c>
      <c r="D755" s="14">
        <v>410</v>
      </c>
      <c r="E755" s="15">
        <f t="shared" si="23"/>
        <v>4</v>
      </c>
      <c r="F755" s="14"/>
      <c r="G755" s="13"/>
      <c r="H755" s="13"/>
      <c r="I755" s="13"/>
      <c r="J755" s="13"/>
      <c r="K755" s="13"/>
    </row>
    <row r="756" spans="1:11" x14ac:dyDescent="0.2">
      <c r="A756" s="11">
        <v>31947</v>
      </c>
      <c r="B756" s="12">
        <f t="shared" si="22"/>
        <v>319</v>
      </c>
      <c r="C756" s="13" t="s">
        <v>842</v>
      </c>
      <c r="D756" s="14">
        <v>310</v>
      </c>
      <c r="E756" s="15">
        <f t="shared" si="23"/>
        <v>3</v>
      </c>
      <c r="F756" s="14"/>
      <c r="G756" s="13"/>
      <c r="H756" s="13"/>
      <c r="I756" s="13" t="s">
        <v>369</v>
      </c>
      <c r="J756" s="13" t="s">
        <v>370</v>
      </c>
      <c r="K756" s="13"/>
    </row>
    <row r="757" spans="1:11" x14ac:dyDescent="0.2">
      <c r="A757" s="11">
        <v>31948</v>
      </c>
      <c r="B757" s="12">
        <f t="shared" si="22"/>
        <v>319</v>
      </c>
      <c r="C757" s="13" t="s">
        <v>843</v>
      </c>
      <c r="D757" s="14">
        <v>410</v>
      </c>
      <c r="E757" s="15">
        <f t="shared" si="23"/>
        <v>4</v>
      </c>
      <c r="F757" s="14"/>
      <c r="G757" s="13"/>
      <c r="H757" s="13"/>
      <c r="I757" s="13"/>
      <c r="J757" s="13"/>
      <c r="K757" s="13"/>
    </row>
    <row r="758" spans="1:11" x14ac:dyDescent="0.2">
      <c r="A758" s="11">
        <v>31949</v>
      </c>
      <c r="B758" s="12">
        <f t="shared" si="22"/>
        <v>319</v>
      </c>
      <c r="C758" s="13" t="s">
        <v>844</v>
      </c>
      <c r="D758" s="14">
        <v>101</v>
      </c>
      <c r="E758" s="15">
        <f t="shared" si="23"/>
        <v>1</v>
      </c>
      <c r="F758" s="14"/>
      <c r="G758" s="13" t="s">
        <v>44</v>
      </c>
      <c r="H758" s="13" t="s">
        <v>45</v>
      </c>
      <c r="I758" s="13"/>
      <c r="J758" s="13"/>
      <c r="K758" s="13"/>
    </row>
    <row r="759" spans="1:11" x14ac:dyDescent="0.2">
      <c r="A759" s="11">
        <v>31950</v>
      </c>
      <c r="B759" s="12">
        <f t="shared" si="22"/>
        <v>319</v>
      </c>
      <c r="C759" s="13" t="s">
        <v>845</v>
      </c>
      <c r="D759" s="14">
        <v>310</v>
      </c>
      <c r="E759" s="15">
        <f t="shared" si="23"/>
        <v>3</v>
      </c>
      <c r="F759" s="14"/>
      <c r="G759" s="13"/>
      <c r="H759" s="13"/>
      <c r="I759" s="13" t="s">
        <v>44</v>
      </c>
      <c r="J759" s="13" t="s">
        <v>45</v>
      </c>
      <c r="K759" s="13"/>
    </row>
    <row r="760" spans="1:11" x14ac:dyDescent="0.2">
      <c r="A760" s="11">
        <v>31951</v>
      </c>
      <c r="B760" s="12">
        <f t="shared" si="22"/>
        <v>319</v>
      </c>
      <c r="C760" s="13" t="s">
        <v>846</v>
      </c>
      <c r="D760" s="14">
        <v>310</v>
      </c>
      <c r="E760" s="15">
        <f t="shared" si="23"/>
        <v>3</v>
      </c>
      <c r="F760" s="14"/>
      <c r="G760" s="13"/>
      <c r="H760" s="13"/>
      <c r="I760" s="13" t="s">
        <v>44</v>
      </c>
      <c r="J760" s="13" t="s">
        <v>45</v>
      </c>
      <c r="K760" s="13"/>
    </row>
    <row r="761" spans="1:11" x14ac:dyDescent="0.2">
      <c r="A761" s="11">
        <v>31952</v>
      </c>
      <c r="B761" s="12">
        <f t="shared" si="22"/>
        <v>319</v>
      </c>
      <c r="C761" s="13" t="s">
        <v>847</v>
      </c>
      <c r="D761" s="14">
        <v>101</v>
      </c>
      <c r="E761" s="15">
        <f t="shared" si="23"/>
        <v>1</v>
      </c>
      <c r="F761" s="14"/>
      <c r="G761" s="13" t="s">
        <v>44</v>
      </c>
      <c r="H761" s="13" t="s">
        <v>45</v>
      </c>
      <c r="I761" s="13"/>
      <c r="J761" s="13"/>
      <c r="K761" s="13"/>
    </row>
    <row r="762" spans="1:11" x14ac:dyDescent="0.2">
      <c r="A762" s="11">
        <v>31953</v>
      </c>
      <c r="B762" s="12">
        <f t="shared" si="22"/>
        <v>319</v>
      </c>
      <c r="C762" s="13" t="s">
        <v>848</v>
      </c>
      <c r="D762" s="14">
        <v>310</v>
      </c>
      <c r="E762" s="15">
        <f t="shared" si="23"/>
        <v>3</v>
      </c>
      <c r="F762" s="14"/>
      <c r="G762" s="13"/>
      <c r="H762" s="13"/>
      <c r="I762" s="13" t="s">
        <v>44</v>
      </c>
      <c r="J762" s="13" t="s">
        <v>45</v>
      </c>
      <c r="K762" s="13"/>
    </row>
    <row r="763" spans="1:11" x14ac:dyDescent="0.2">
      <c r="A763" s="11">
        <v>31954</v>
      </c>
      <c r="B763" s="12">
        <f t="shared" si="22"/>
        <v>319</v>
      </c>
      <c r="C763" s="13" t="s">
        <v>849</v>
      </c>
      <c r="D763" s="14">
        <v>310</v>
      </c>
      <c r="E763" s="15">
        <f t="shared" si="23"/>
        <v>3</v>
      </c>
      <c r="F763" s="14"/>
      <c r="G763" s="13"/>
      <c r="H763" s="13"/>
      <c r="I763" s="13" t="s">
        <v>44</v>
      </c>
      <c r="J763" s="13" t="s">
        <v>45</v>
      </c>
      <c r="K763" s="13"/>
    </row>
    <row r="764" spans="1:11" x14ac:dyDescent="0.2">
      <c r="A764" s="11">
        <v>32001</v>
      </c>
      <c r="B764" s="12">
        <f t="shared" si="22"/>
        <v>320</v>
      </c>
      <c r="C764" s="13" t="s">
        <v>850</v>
      </c>
      <c r="D764" s="14">
        <v>420</v>
      </c>
      <c r="E764" s="15">
        <f t="shared" si="23"/>
        <v>4</v>
      </c>
      <c r="F764" s="14"/>
      <c r="G764" s="13"/>
      <c r="H764" s="13"/>
      <c r="I764" s="13"/>
      <c r="J764" s="13"/>
      <c r="K764" s="13"/>
    </row>
    <row r="765" spans="1:11" x14ac:dyDescent="0.2">
      <c r="A765" s="11">
        <v>32002</v>
      </c>
      <c r="B765" s="12">
        <f t="shared" si="22"/>
        <v>320</v>
      </c>
      <c r="C765" s="13" t="s">
        <v>851</v>
      </c>
      <c r="D765" s="14">
        <v>430</v>
      </c>
      <c r="E765" s="15">
        <f t="shared" si="23"/>
        <v>4</v>
      </c>
      <c r="F765" s="14"/>
      <c r="G765" s="13"/>
      <c r="H765" s="13"/>
      <c r="I765" s="13"/>
      <c r="J765" s="13"/>
      <c r="K765" s="13" t="s">
        <v>42</v>
      </c>
    </row>
    <row r="766" spans="1:11" x14ac:dyDescent="0.2">
      <c r="A766" s="11">
        <v>32003</v>
      </c>
      <c r="B766" s="12">
        <f t="shared" si="22"/>
        <v>320</v>
      </c>
      <c r="C766" s="13" t="s">
        <v>852</v>
      </c>
      <c r="D766" s="14">
        <v>410</v>
      </c>
      <c r="E766" s="15">
        <f t="shared" si="23"/>
        <v>4</v>
      </c>
      <c r="F766" s="14"/>
      <c r="G766" s="13"/>
      <c r="H766" s="13"/>
      <c r="I766" s="13"/>
      <c r="J766" s="13"/>
      <c r="K766" s="13"/>
    </row>
    <row r="767" spans="1:11" x14ac:dyDescent="0.2">
      <c r="A767" s="11">
        <v>32004</v>
      </c>
      <c r="B767" s="12">
        <f t="shared" si="22"/>
        <v>320</v>
      </c>
      <c r="C767" s="13" t="s">
        <v>853</v>
      </c>
      <c r="D767" s="14">
        <v>420</v>
      </c>
      <c r="E767" s="15">
        <f t="shared" si="23"/>
        <v>4</v>
      </c>
      <c r="F767" s="14"/>
      <c r="G767" s="13"/>
      <c r="H767" s="13"/>
      <c r="I767" s="13"/>
      <c r="J767" s="13"/>
      <c r="K767" s="13"/>
    </row>
    <row r="768" spans="1:11" x14ac:dyDescent="0.2">
      <c r="A768" s="11">
        <v>32005</v>
      </c>
      <c r="B768" s="12">
        <f t="shared" si="22"/>
        <v>320</v>
      </c>
      <c r="C768" s="13" t="s">
        <v>854</v>
      </c>
      <c r="D768" s="14">
        <v>430</v>
      </c>
      <c r="E768" s="15">
        <f t="shared" si="23"/>
        <v>4</v>
      </c>
      <c r="F768" s="14"/>
      <c r="G768" s="13"/>
      <c r="H768" s="13"/>
      <c r="I768" s="13"/>
      <c r="J768" s="13"/>
      <c r="K768" s="13"/>
    </row>
    <row r="769" spans="1:11" x14ac:dyDescent="0.2">
      <c r="A769" s="11">
        <v>32006</v>
      </c>
      <c r="B769" s="12">
        <f t="shared" si="22"/>
        <v>320</v>
      </c>
      <c r="C769" s="13" t="s">
        <v>855</v>
      </c>
      <c r="D769" s="14">
        <v>420</v>
      </c>
      <c r="E769" s="15">
        <f t="shared" si="23"/>
        <v>4</v>
      </c>
      <c r="F769" s="14"/>
      <c r="G769" s="13"/>
      <c r="H769" s="13"/>
      <c r="I769" s="13"/>
      <c r="J769" s="13"/>
      <c r="K769" s="13"/>
    </row>
    <row r="770" spans="1:11" x14ac:dyDescent="0.2">
      <c r="A770" s="11">
        <v>32007</v>
      </c>
      <c r="B770" s="12">
        <f t="shared" ref="B770:B833" si="24">ROUNDDOWN(A770/100,0)</f>
        <v>320</v>
      </c>
      <c r="C770" s="13" t="s">
        <v>856</v>
      </c>
      <c r="D770" s="14">
        <v>420</v>
      </c>
      <c r="E770" s="15">
        <f t="shared" ref="E770:E833" si="25">ROUNDDOWN(D770/100,0)</f>
        <v>4</v>
      </c>
      <c r="F770" s="14"/>
      <c r="G770" s="13"/>
      <c r="H770" s="13"/>
      <c r="I770" s="13"/>
      <c r="J770" s="13"/>
      <c r="K770" s="13"/>
    </row>
    <row r="771" spans="1:11" x14ac:dyDescent="0.2">
      <c r="A771" s="11">
        <v>32008</v>
      </c>
      <c r="B771" s="12">
        <f t="shared" si="24"/>
        <v>320</v>
      </c>
      <c r="C771" s="13" t="s">
        <v>857</v>
      </c>
      <c r="D771" s="14">
        <v>420</v>
      </c>
      <c r="E771" s="15">
        <f t="shared" si="25"/>
        <v>4</v>
      </c>
      <c r="F771" s="14"/>
      <c r="G771" s="13"/>
      <c r="H771" s="13"/>
      <c r="I771" s="13"/>
      <c r="J771" s="13"/>
      <c r="K771" s="13"/>
    </row>
    <row r="772" spans="1:11" x14ac:dyDescent="0.2">
      <c r="A772" s="11">
        <v>32009</v>
      </c>
      <c r="B772" s="12">
        <f t="shared" si="24"/>
        <v>320</v>
      </c>
      <c r="C772" s="13" t="s">
        <v>858</v>
      </c>
      <c r="D772" s="14">
        <v>410</v>
      </c>
      <c r="E772" s="15">
        <f t="shared" si="25"/>
        <v>4</v>
      </c>
      <c r="F772" s="14"/>
      <c r="G772" s="13"/>
      <c r="H772" s="13"/>
      <c r="I772" s="13"/>
      <c r="J772" s="13"/>
      <c r="K772" s="13"/>
    </row>
    <row r="773" spans="1:11" x14ac:dyDescent="0.2">
      <c r="A773" s="11">
        <v>32010</v>
      </c>
      <c r="B773" s="12">
        <f t="shared" si="24"/>
        <v>320</v>
      </c>
      <c r="C773" s="13" t="s">
        <v>859</v>
      </c>
      <c r="D773" s="14">
        <v>420</v>
      </c>
      <c r="E773" s="15">
        <f t="shared" si="25"/>
        <v>4</v>
      </c>
      <c r="F773" s="14"/>
      <c r="G773" s="13"/>
      <c r="H773" s="13"/>
      <c r="I773" s="13"/>
      <c r="J773" s="13"/>
      <c r="K773" s="13"/>
    </row>
    <row r="774" spans="1:11" x14ac:dyDescent="0.2">
      <c r="A774" s="11">
        <v>32011</v>
      </c>
      <c r="B774" s="12">
        <f t="shared" si="24"/>
        <v>320</v>
      </c>
      <c r="C774" s="13" t="s">
        <v>860</v>
      </c>
      <c r="D774" s="14">
        <v>420</v>
      </c>
      <c r="E774" s="15">
        <f t="shared" si="25"/>
        <v>4</v>
      </c>
      <c r="F774" s="14"/>
      <c r="G774" s="13"/>
      <c r="H774" s="13"/>
      <c r="I774" s="13"/>
      <c r="J774" s="13"/>
      <c r="K774" s="13"/>
    </row>
    <row r="775" spans="1:11" x14ac:dyDescent="0.2">
      <c r="A775" s="11">
        <v>32012</v>
      </c>
      <c r="B775" s="12">
        <f t="shared" si="24"/>
        <v>320</v>
      </c>
      <c r="C775" s="13" t="s">
        <v>861</v>
      </c>
      <c r="D775" s="14">
        <v>420</v>
      </c>
      <c r="E775" s="15">
        <f t="shared" si="25"/>
        <v>4</v>
      </c>
      <c r="F775" s="14"/>
      <c r="G775" s="13"/>
      <c r="H775" s="13"/>
      <c r="I775" s="13"/>
      <c r="J775" s="13"/>
      <c r="K775" s="13"/>
    </row>
    <row r="776" spans="1:11" x14ac:dyDescent="0.2">
      <c r="A776" s="11">
        <v>32013</v>
      </c>
      <c r="B776" s="12">
        <f t="shared" si="24"/>
        <v>320</v>
      </c>
      <c r="C776" s="13" t="s">
        <v>862</v>
      </c>
      <c r="D776" s="14">
        <v>220</v>
      </c>
      <c r="E776" s="15">
        <f t="shared" si="25"/>
        <v>2</v>
      </c>
      <c r="F776" s="14"/>
      <c r="G776" s="13" t="s">
        <v>863</v>
      </c>
      <c r="H776" s="13" t="s">
        <v>862</v>
      </c>
      <c r="I776" s="13"/>
      <c r="J776" s="13"/>
      <c r="K776" s="13"/>
    </row>
    <row r="777" spans="1:11" x14ac:dyDescent="0.2">
      <c r="A777" s="11">
        <v>32014</v>
      </c>
      <c r="B777" s="12">
        <f t="shared" si="24"/>
        <v>320</v>
      </c>
      <c r="C777" s="13" t="s">
        <v>864</v>
      </c>
      <c r="D777" s="14">
        <v>410</v>
      </c>
      <c r="E777" s="15">
        <f t="shared" si="25"/>
        <v>4</v>
      </c>
      <c r="F777" s="14"/>
      <c r="G777" s="13"/>
      <c r="H777" s="13"/>
      <c r="I777" s="13"/>
      <c r="J777" s="13"/>
      <c r="K777" s="13"/>
    </row>
    <row r="778" spans="1:11" x14ac:dyDescent="0.2">
      <c r="A778" s="11">
        <v>32015</v>
      </c>
      <c r="B778" s="12">
        <f t="shared" si="24"/>
        <v>320</v>
      </c>
      <c r="C778" s="13" t="s">
        <v>865</v>
      </c>
      <c r="D778" s="14">
        <v>410</v>
      </c>
      <c r="E778" s="15">
        <f t="shared" si="25"/>
        <v>4</v>
      </c>
      <c r="F778" s="14"/>
      <c r="G778" s="13"/>
      <c r="H778" s="13"/>
      <c r="I778" s="13"/>
      <c r="J778" s="13"/>
      <c r="K778" s="13"/>
    </row>
    <row r="779" spans="1:11" x14ac:dyDescent="0.2">
      <c r="A779" s="11">
        <v>32016</v>
      </c>
      <c r="B779" s="12">
        <f t="shared" si="24"/>
        <v>320</v>
      </c>
      <c r="C779" s="13" t="s">
        <v>866</v>
      </c>
      <c r="D779" s="14">
        <v>210</v>
      </c>
      <c r="E779" s="15">
        <f t="shared" si="25"/>
        <v>2</v>
      </c>
      <c r="F779" s="14"/>
      <c r="G779" s="13" t="s">
        <v>683</v>
      </c>
      <c r="H779" s="13" t="s">
        <v>684</v>
      </c>
      <c r="I779" s="13"/>
      <c r="J779" s="13"/>
      <c r="K779" s="13"/>
    </row>
    <row r="780" spans="1:11" x14ac:dyDescent="0.2">
      <c r="A780" s="11">
        <v>32017</v>
      </c>
      <c r="B780" s="12">
        <f t="shared" si="24"/>
        <v>320</v>
      </c>
      <c r="C780" s="13" t="s">
        <v>867</v>
      </c>
      <c r="D780" s="14">
        <v>210</v>
      </c>
      <c r="E780" s="15">
        <f t="shared" si="25"/>
        <v>2</v>
      </c>
      <c r="F780" s="14"/>
      <c r="G780" s="13" t="s">
        <v>683</v>
      </c>
      <c r="H780" s="13" t="s">
        <v>684</v>
      </c>
      <c r="I780" s="13"/>
      <c r="J780" s="13"/>
      <c r="K780" s="13"/>
    </row>
    <row r="781" spans="1:11" x14ac:dyDescent="0.2">
      <c r="A781" s="11">
        <v>32018</v>
      </c>
      <c r="B781" s="12">
        <f t="shared" si="24"/>
        <v>320</v>
      </c>
      <c r="C781" s="13" t="s">
        <v>868</v>
      </c>
      <c r="D781" s="14">
        <v>410</v>
      </c>
      <c r="E781" s="15">
        <f t="shared" si="25"/>
        <v>4</v>
      </c>
      <c r="F781" s="14"/>
      <c r="G781" s="13"/>
      <c r="H781" s="13"/>
      <c r="I781" s="13"/>
      <c r="J781" s="13"/>
      <c r="K781" s="13"/>
    </row>
    <row r="782" spans="1:11" x14ac:dyDescent="0.2">
      <c r="A782" s="11">
        <v>32101</v>
      </c>
      <c r="B782" s="12">
        <f t="shared" si="24"/>
        <v>321</v>
      </c>
      <c r="C782" s="13" t="s">
        <v>869</v>
      </c>
      <c r="D782" s="14">
        <v>310</v>
      </c>
      <c r="E782" s="15">
        <f t="shared" si="25"/>
        <v>3</v>
      </c>
      <c r="F782" s="14"/>
      <c r="G782" s="13"/>
      <c r="H782" s="13"/>
      <c r="I782" s="13" t="s">
        <v>44</v>
      </c>
      <c r="J782" s="13" t="s">
        <v>45</v>
      </c>
      <c r="K782" s="13"/>
    </row>
    <row r="783" spans="1:11" x14ac:dyDescent="0.2">
      <c r="A783" s="11">
        <v>32104</v>
      </c>
      <c r="B783" s="12">
        <f t="shared" si="24"/>
        <v>321</v>
      </c>
      <c r="C783" s="13" t="s">
        <v>870</v>
      </c>
      <c r="D783" s="14">
        <v>410</v>
      </c>
      <c r="E783" s="15">
        <f t="shared" si="25"/>
        <v>4</v>
      </c>
      <c r="F783" s="14"/>
      <c r="G783" s="13"/>
      <c r="H783" s="13"/>
      <c r="I783" s="13"/>
      <c r="J783" s="13"/>
      <c r="K783" s="13"/>
    </row>
    <row r="784" spans="1:11" x14ac:dyDescent="0.2">
      <c r="A784" s="11">
        <v>32106</v>
      </c>
      <c r="B784" s="12">
        <f t="shared" si="24"/>
        <v>321</v>
      </c>
      <c r="C784" s="13" t="s">
        <v>871</v>
      </c>
      <c r="D784" s="14">
        <v>410</v>
      </c>
      <c r="E784" s="15">
        <f t="shared" si="25"/>
        <v>4</v>
      </c>
      <c r="F784" s="14"/>
      <c r="G784" s="13"/>
      <c r="H784" s="13"/>
      <c r="I784" s="13"/>
      <c r="J784" s="13"/>
      <c r="K784" s="13"/>
    </row>
    <row r="785" spans="1:11" x14ac:dyDescent="0.2">
      <c r="A785" s="11">
        <v>32107</v>
      </c>
      <c r="B785" s="12">
        <f t="shared" si="24"/>
        <v>321</v>
      </c>
      <c r="C785" s="13" t="s">
        <v>872</v>
      </c>
      <c r="D785" s="14">
        <v>410</v>
      </c>
      <c r="E785" s="15">
        <f t="shared" si="25"/>
        <v>4</v>
      </c>
      <c r="F785" s="14"/>
      <c r="G785" s="13"/>
      <c r="H785" s="13"/>
      <c r="I785" s="13"/>
      <c r="J785" s="13"/>
      <c r="K785" s="13"/>
    </row>
    <row r="786" spans="1:11" x14ac:dyDescent="0.2">
      <c r="A786" s="11">
        <v>32109</v>
      </c>
      <c r="B786" s="12">
        <f t="shared" si="24"/>
        <v>321</v>
      </c>
      <c r="C786" s="13" t="s">
        <v>873</v>
      </c>
      <c r="D786" s="14">
        <v>410</v>
      </c>
      <c r="E786" s="15">
        <f t="shared" si="25"/>
        <v>4</v>
      </c>
      <c r="F786" s="14"/>
      <c r="G786" s="13"/>
      <c r="H786" s="13"/>
      <c r="I786" s="13"/>
      <c r="J786" s="13"/>
      <c r="K786" s="13"/>
    </row>
    <row r="787" spans="1:11" x14ac:dyDescent="0.2">
      <c r="A787" s="11">
        <v>32110</v>
      </c>
      <c r="B787" s="12">
        <f t="shared" si="24"/>
        <v>321</v>
      </c>
      <c r="C787" s="13" t="s">
        <v>874</v>
      </c>
      <c r="D787" s="14">
        <v>310</v>
      </c>
      <c r="E787" s="15">
        <f t="shared" si="25"/>
        <v>3</v>
      </c>
      <c r="F787" s="14"/>
      <c r="G787" s="13"/>
      <c r="H787" s="13"/>
      <c r="I787" s="13" t="s">
        <v>44</v>
      </c>
      <c r="J787" s="13" t="s">
        <v>45</v>
      </c>
      <c r="K787" s="13"/>
    </row>
    <row r="788" spans="1:11" x14ac:dyDescent="0.2">
      <c r="A788" s="11">
        <v>32112</v>
      </c>
      <c r="B788" s="12">
        <f t="shared" si="24"/>
        <v>321</v>
      </c>
      <c r="C788" s="13" t="s">
        <v>875</v>
      </c>
      <c r="D788" s="14">
        <v>310</v>
      </c>
      <c r="E788" s="15">
        <f t="shared" si="25"/>
        <v>3</v>
      </c>
      <c r="F788" s="14"/>
      <c r="G788" s="13"/>
      <c r="H788" s="13"/>
      <c r="I788" s="13" t="s">
        <v>44</v>
      </c>
      <c r="J788" s="13" t="s">
        <v>45</v>
      </c>
      <c r="K788" s="13"/>
    </row>
    <row r="789" spans="1:11" x14ac:dyDescent="0.2">
      <c r="A789" s="11">
        <v>32114</v>
      </c>
      <c r="B789" s="12">
        <f t="shared" si="24"/>
        <v>321</v>
      </c>
      <c r="C789" s="13" t="s">
        <v>876</v>
      </c>
      <c r="D789" s="14">
        <v>310</v>
      </c>
      <c r="E789" s="15">
        <f t="shared" si="25"/>
        <v>3</v>
      </c>
      <c r="F789" s="14"/>
      <c r="G789" s="13"/>
      <c r="H789" s="13"/>
      <c r="I789" s="13" t="s">
        <v>44</v>
      </c>
      <c r="J789" s="13" t="s">
        <v>45</v>
      </c>
      <c r="K789" s="13"/>
    </row>
    <row r="790" spans="1:11" x14ac:dyDescent="0.2">
      <c r="A790" s="11">
        <v>32115</v>
      </c>
      <c r="B790" s="12">
        <f t="shared" si="24"/>
        <v>321</v>
      </c>
      <c r="C790" s="13" t="s">
        <v>877</v>
      </c>
      <c r="D790" s="14">
        <v>410</v>
      </c>
      <c r="E790" s="15">
        <f t="shared" si="25"/>
        <v>4</v>
      </c>
      <c r="F790" s="14"/>
      <c r="G790" s="13"/>
      <c r="H790" s="13"/>
      <c r="I790" s="13"/>
      <c r="J790" s="13"/>
      <c r="K790" s="13"/>
    </row>
    <row r="791" spans="1:11" x14ac:dyDescent="0.2">
      <c r="A791" s="11">
        <v>32116</v>
      </c>
      <c r="B791" s="12">
        <f t="shared" si="24"/>
        <v>321</v>
      </c>
      <c r="C791" s="13" t="s">
        <v>878</v>
      </c>
      <c r="D791" s="14">
        <v>310</v>
      </c>
      <c r="E791" s="15">
        <f t="shared" si="25"/>
        <v>3</v>
      </c>
      <c r="F791" s="14"/>
      <c r="G791" s="13"/>
      <c r="H791" s="13"/>
      <c r="I791" s="13" t="s">
        <v>44</v>
      </c>
      <c r="J791" s="13" t="s">
        <v>45</v>
      </c>
      <c r="K791" s="13"/>
    </row>
    <row r="792" spans="1:11" x14ac:dyDescent="0.2">
      <c r="A792" s="11">
        <v>32119</v>
      </c>
      <c r="B792" s="12">
        <f t="shared" si="24"/>
        <v>321</v>
      </c>
      <c r="C792" s="13" t="s">
        <v>879</v>
      </c>
      <c r="D792" s="14">
        <v>410</v>
      </c>
      <c r="E792" s="15">
        <f t="shared" si="25"/>
        <v>4</v>
      </c>
      <c r="F792" s="14"/>
      <c r="G792" s="13"/>
      <c r="H792" s="13"/>
      <c r="I792" s="13"/>
      <c r="J792" s="13"/>
      <c r="K792" s="13"/>
    </row>
    <row r="793" spans="1:11" x14ac:dyDescent="0.2">
      <c r="A793" s="11">
        <v>32120</v>
      </c>
      <c r="B793" s="12">
        <f t="shared" si="24"/>
        <v>321</v>
      </c>
      <c r="C793" s="13" t="s">
        <v>880</v>
      </c>
      <c r="D793" s="14">
        <v>310</v>
      </c>
      <c r="E793" s="15">
        <f t="shared" si="25"/>
        <v>3</v>
      </c>
      <c r="F793" s="14"/>
      <c r="G793" s="13"/>
      <c r="H793" s="13"/>
      <c r="I793" s="13" t="s">
        <v>44</v>
      </c>
      <c r="J793" s="13" t="s">
        <v>45</v>
      </c>
      <c r="K793" s="13"/>
    </row>
    <row r="794" spans="1:11" x14ac:dyDescent="0.2">
      <c r="A794" s="11">
        <v>32131</v>
      </c>
      <c r="B794" s="12">
        <f t="shared" si="24"/>
        <v>321</v>
      </c>
      <c r="C794" s="13" t="s">
        <v>881</v>
      </c>
      <c r="D794" s="14">
        <v>310</v>
      </c>
      <c r="E794" s="15">
        <f t="shared" si="25"/>
        <v>3</v>
      </c>
      <c r="F794" s="14"/>
      <c r="G794" s="13"/>
      <c r="H794" s="13"/>
      <c r="I794" s="13" t="s">
        <v>44</v>
      </c>
      <c r="J794" s="13" t="s">
        <v>45</v>
      </c>
      <c r="K794" s="13"/>
    </row>
    <row r="795" spans="1:11" x14ac:dyDescent="0.2">
      <c r="A795" s="11">
        <v>32132</v>
      </c>
      <c r="B795" s="12">
        <f t="shared" si="24"/>
        <v>321</v>
      </c>
      <c r="C795" s="13" t="s">
        <v>882</v>
      </c>
      <c r="D795" s="14">
        <v>410</v>
      </c>
      <c r="E795" s="15">
        <f t="shared" si="25"/>
        <v>4</v>
      </c>
      <c r="F795" s="14"/>
      <c r="G795" s="13"/>
      <c r="H795" s="13"/>
      <c r="I795" s="13"/>
      <c r="J795" s="13"/>
      <c r="K795" s="13"/>
    </row>
    <row r="796" spans="1:11" x14ac:dyDescent="0.2">
      <c r="A796" s="11">
        <v>32134</v>
      </c>
      <c r="B796" s="12">
        <f t="shared" si="24"/>
        <v>321</v>
      </c>
      <c r="C796" s="13" t="s">
        <v>883</v>
      </c>
      <c r="D796" s="14">
        <v>310</v>
      </c>
      <c r="E796" s="15">
        <f t="shared" si="25"/>
        <v>3</v>
      </c>
      <c r="F796" s="14"/>
      <c r="G796" s="13"/>
      <c r="H796" s="13"/>
      <c r="I796" s="13" t="s">
        <v>44</v>
      </c>
      <c r="J796" s="13" t="s">
        <v>45</v>
      </c>
      <c r="K796" s="13"/>
    </row>
    <row r="797" spans="1:11" x14ac:dyDescent="0.2">
      <c r="A797" s="11">
        <v>32135</v>
      </c>
      <c r="B797" s="12">
        <f t="shared" si="24"/>
        <v>321</v>
      </c>
      <c r="C797" s="13" t="s">
        <v>884</v>
      </c>
      <c r="D797" s="14">
        <v>103</v>
      </c>
      <c r="E797" s="15">
        <f t="shared" si="25"/>
        <v>1</v>
      </c>
      <c r="F797" s="14"/>
      <c r="G797" s="13" t="s">
        <v>885</v>
      </c>
      <c r="H797" s="13" t="s">
        <v>884</v>
      </c>
      <c r="I797" s="13"/>
      <c r="J797" s="13"/>
      <c r="K797" s="13"/>
    </row>
    <row r="798" spans="1:11" x14ac:dyDescent="0.2">
      <c r="A798" s="11">
        <v>32139</v>
      </c>
      <c r="B798" s="12">
        <f t="shared" si="24"/>
        <v>321</v>
      </c>
      <c r="C798" s="13" t="s">
        <v>886</v>
      </c>
      <c r="D798" s="14">
        <v>410</v>
      </c>
      <c r="E798" s="15">
        <f t="shared" si="25"/>
        <v>4</v>
      </c>
      <c r="F798" s="14"/>
      <c r="G798" s="13"/>
      <c r="H798" s="13"/>
      <c r="I798" s="13"/>
      <c r="J798" s="13"/>
      <c r="K798" s="13"/>
    </row>
    <row r="799" spans="1:11" x14ac:dyDescent="0.2">
      <c r="A799" s="11">
        <v>32140</v>
      </c>
      <c r="B799" s="12">
        <f t="shared" si="24"/>
        <v>321</v>
      </c>
      <c r="C799" s="13" t="s">
        <v>887</v>
      </c>
      <c r="D799" s="14">
        <v>310</v>
      </c>
      <c r="E799" s="15">
        <f t="shared" si="25"/>
        <v>3</v>
      </c>
      <c r="F799" s="14"/>
      <c r="G799" s="13"/>
      <c r="H799" s="13"/>
      <c r="I799" s="13" t="s">
        <v>44</v>
      </c>
      <c r="J799" s="13" t="s">
        <v>45</v>
      </c>
      <c r="K799" s="13"/>
    </row>
    <row r="800" spans="1:11" x14ac:dyDescent="0.2">
      <c r="A800" s="11">
        <v>32141</v>
      </c>
      <c r="B800" s="12">
        <f t="shared" si="24"/>
        <v>321</v>
      </c>
      <c r="C800" s="13" t="s">
        <v>888</v>
      </c>
      <c r="D800" s="14">
        <v>410</v>
      </c>
      <c r="E800" s="15">
        <f t="shared" si="25"/>
        <v>4</v>
      </c>
      <c r="F800" s="14"/>
      <c r="G800" s="13"/>
      <c r="H800" s="13"/>
      <c r="I800" s="13"/>
      <c r="J800" s="13"/>
      <c r="K800" s="13"/>
    </row>
    <row r="801" spans="1:11" x14ac:dyDescent="0.2">
      <c r="A801" s="11">
        <v>32142</v>
      </c>
      <c r="B801" s="12">
        <f t="shared" si="24"/>
        <v>321</v>
      </c>
      <c r="C801" s="13" t="s">
        <v>889</v>
      </c>
      <c r="D801" s="14">
        <v>310</v>
      </c>
      <c r="E801" s="15">
        <f t="shared" si="25"/>
        <v>3</v>
      </c>
      <c r="F801" s="14"/>
      <c r="G801" s="13"/>
      <c r="H801" s="13"/>
      <c r="I801" s="13" t="s">
        <v>44</v>
      </c>
      <c r="J801" s="13" t="s">
        <v>45</v>
      </c>
      <c r="K801" s="13"/>
    </row>
    <row r="802" spans="1:11" x14ac:dyDescent="0.2">
      <c r="A802" s="11">
        <v>32143</v>
      </c>
      <c r="B802" s="12">
        <f t="shared" si="24"/>
        <v>321</v>
      </c>
      <c r="C802" s="13" t="s">
        <v>890</v>
      </c>
      <c r="D802" s="14">
        <v>310</v>
      </c>
      <c r="E802" s="15">
        <f t="shared" si="25"/>
        <v>3</v>
      </c>
      <c r="F802" s="14"/>
      <c r="G802" s="13"/>
      <c r="H802" s="13"/>
      <c r="I802" s="13" t="s">
        <v>44</v>
      </c>
      <c r="J802" s="13" t="s">
        <v>45</v>
      </c>
      <c r="K802" s="13"/>
    </row>
    <row r="803" spans="1:11" x14ac:dyDescent="0.2">
      <c r="A803" s="11">
        <v>32144</v>
      </c>
      <c r="B803" s="12">
        <f t="shared" si="24"/>
        <v>321</v>
      </c>
      <c r="C803" s="13" t="s">
        <v>891</v>
      </c>
      <c r="D803" s="14">
        <v>103</v>
      </c>
      <c r="E803" s="15">
        <f t="shared" si="25"/>
        <v>1</v>
      </c>
      <c r="F803" s="14"/>
      <c r="G803" s="13" t="s">
        <v>892</v>
      </c>
      <c r="H803" s="13" t="s">
        <v>891</v>
      </c>
      <c r="I803" s="13"/>
      <c r="J803" s="13"/>
      <c r="K803" s="13"/>
    </row>
    <row r="804" spans="1:11" x14ac:dyDescent="0.2">
      <c r="A804" s="11">
        <v>32202</v>
      </c>
      <c r="B804" s="12">
        <f t="shared" si="24"/>
        <v>322</v>
      </c>
      <c r="C804" s="13" t="s">
        <v>893</v>
      </c>
      <c r="D804" s="14">
        <v>420</v>
      </c>
      <c r="E804" s="15">
        <f t="shared" si="25"/>
        <v>4</v>
      </c>
      <c r="F804" s="14"/>
      <c r="G804" s="13"/>
      <c r="H804" s="13"/>
      <c r="I804" s="13"/>
      <c r="J804" s="13"/>
      <c r="K804" s="13"/>
    </row>
    <row r="805" spans="1:11" x14ac:dyDescent="0.2">
      <c r="A805" s="11">
        <v>32203</v>
      </c>
      <c r="B805" s="12">
        <f t="shared" si="24"/>
        <v>322</v>
      </c>
      <c r="C805" s="13" t="s">
        <v>894</v>
      </c>
      <c r="D805" s="14">
        <v>420</v>
      </c>
      <c r="E805" s="15">
        <f t="shared" si="25"/>
        <v>4</v>
      </c>
      <c r="F805" s="14"/>
      <c r="G805" s="13"/>
      <c r="H805" s="13"/>
      <c r="I805" s="13"/>
      <c r="J805" s="13"/>
      <c r="K805" s="13"/>
    </row>
    <row r="806" spans="1:11" x14ac:dyDescent="0.2">
      <c r="A806" s="11">
        <v>32206</v>
      </c>
      <c r="B806" s="12">
        <f t="shared" si="24"/>
        <v>322</v>
      </c>
      <c r="C806" s="13" t="s">
        <v>895</v>
      </c>
      <c r="D806" s="14">
        <v>430</v>
      </c>
      <c r="E806" s="15">
        <f t="shared" si="25"/>
        <v>4</v>
      </c>
      <c r="F806" s="14"/>
      <c r="G806" s="13"/>
      <c r="H806" s="13"/>
      <c r="I806" s="13"/>
      <c r="J806" s="13"/>
      <c r="K806" s="13"/>
    </row>
    <row r="807" spans="1:11" x14ac:dyDescent="0.2">
      <c r="A807" s="11">
        <v>32207</v>
      </c>
      <c r="B807" s="12">
        <f t="shared" si="24"/>
        <v>322</v>
      </c>
      <c r="C807" s="13" t="s">
        <v>896</v>
      </c>
      <c r="D807" s="14">
        <v>430</v>
      </c>
      <c r="E807" s="15">
        <f t="shared" si="25"/>
        <v>4</v>
      </c>
      <c r="F807" s="14"/>
      <c r="G807" s="13"/>
      <c r="H807" s="13"/>
      <c r="I807" s="13"/>
      <c r="J807" s="13"/>
      <c r="K807" s="13"/>
    </row>
    <row r="808" spans="1:11" x14ac:dyDescent="0.2">
      <c r="A808" s="11">
        <v>32209</v>
      </c>
      <c r="B808" s="12">
        <f t="shared" si="24"/>
        <v>322</v>
      </c>
      <c r="C808" s="13" t="s">
        <v>897</v>
      </c>
      <c r="D808" s="14">
        <v>430</v>
      </c>
      <c r="E808" s="15">
        <f t="shared" si="25"/>
        <v>4</v>
      </c>
      <c r="F808" s="14"/>
      <c r="G808" s="13"/>
      <c r="H808" s="13"/>
      <c r="I808" s="13"/>
      <c r="J808" s="13"/>
      <c r="K808" s="13"/>
    </row>
    <row r="809" spans="1:11" x14ac:dyDescent="0.2">
      <c r="A809" s="11">
        <v>32210</v>
      </c>
      <c r="B809" s="12">
        <f t="shared" si="24"/>
        <v>322</v>
      </c>
      <c r="C809" s="13" t="s">
        <v>898</v>
      </c>
      <c r="D809" s="14">
        <v>430</v>
      </c>
      <c r="E809" s="15">
        <f t="shared" si="25"/>
        <v>4</v>
      </c>
      <c r="F809" s="14"/>
      <c r="G809" s="13"/>
      <c r="H809" s="13"/>
      <c r="I809" s="13"/>
      <c r="J809" s="13"/>
      <c r="K809" s="13"/>
    </row>
    <row r="810" spans="1:11" x14ac:dyDescent="0.2">
      <c r="A810" s="11">
        <v>32212</v>
      </c>
      <c r="B810" s="12">
        <f t="shared" si="24"/>
        <v>322</v>
      </c>
      <c r="C810" s="13" t="s">
        <v>899</v>
      </c>
      <c r="D810" s="14">
        <v>430</v>
      </c>
      <c r="E810" s="15">
        <f t="shared" si="25"/>
        <v>4</v>
      </c>
      <c r="F810" s="14"/>
      <c r="G810" s="13"/>
      <c r="H810" s="13"/>
      <c r="I810" s="13"/>
      <c r="J810" s="13"/>
      <c r="K810" s="13"/>
    </row>
    <row r="811" spans="1:11" x14ac:dyDescent="0.2">
      <c r="A811" s="11">
        <v>32214</v>
      </c>
      <c r="B811" s="12">
        <f t="shared" si="24"/>
        <v>322</v>
      </c>
      <c r="C811" s="13" t="s">
        <v>900</v>
      </c>
      <c r="D811" s="14">
        <v>420</v>
      </c>
      <c r="E811" s="15">
        <f t="shared" si="25"/>
        <v>4</v>
      </c>
      <c r="F811" s="14"/>
      <c r="G811" s="13"/>
      <c r="H811" s="13"/>
      <c r="I811" s="13"/>
      <c r="J811" s="13"/>
      <c r="K811" s="13"/>
    </row>
    <row r="812" spans="1:11" x14ac:dyDescent="0.2">
      <c r="A812" s="11">
        <v>32216</v>
      </c>
      <c r="B812" s="12">
        <f t="shared" si="24"/>
        <v>322</v>
      </c>
      <c r="C812" s="13" t="s">
        <v>901</v>
      </c>
      <c r="D812" s="14">
        <v>430</v>
      </c>
      <c r="E812" s="15">
        <f t="shared" si="25"/>
        <v>4</v>
      </c>
      <c r="F812" s="14"/>
      <c r="G812" s="13"/>
      <c r="H812" s="13"/>
      <c r="I812" s="13"/>
      <c r="J812" s="13"/>
      <c r="K812" s="13"/>
    </row>
    <row r="813" spans="1:11" x14ac:dyDescent="0.2">
      <c r="A813" s="11">
        <v>32217</v>
      </c>
      <c r="B813" s="12">
        <f t="shared" si="24"/>
        <v>322</v>
      </c>
      <c r="C813" s="13" t="s">
        <v>902</v>
      </c>
      <c r="D813" s="14">
        <v>420</v>
      </c>
      <c r="E813" s="15">
        <f t="shared" si="25"/>
        <v>4</v>
      </c>
      <c r="F813" s="14"/>
      <c r="G813" s="13"/>
      <c r="H813" s="13"/>
      <c r="I813" s="13"/>
      <c r="J813" s="13"/>
      <c r="K813" s="13"/>
    </row>
    <row r="814" spans="1:11" x14ac:dyDescent="0.2">
      <c r="A814" s="11">
        <v>32219</v>
      </c>
      <c r="B814" s="12">
        <f t="shared" si="24"/>
        <v>322</v>
      </c>
      <c r="C814" s="13" t="s">
        <v>903</v>
      </c>
      <c r="D814" s="14">
        <v>420</v>
      </c>
      <c r="E814" s="15">
        <f t="shared" si="25"/>
        <v>4</v>
      </c>
      <c r="F814" s="14"/>
      <c r="G814" s="13"/>
      <c r="H814" s="13"/>
      <c r="I814" s="13"/>
      <c r="J814" s="13"/>
      <c r="K814" s="13"/>
    </row>
    <row r="815" spans="1:11" x14ac:dyDescent="0.2">
      <c r="A815" s="11">
        <v>32220</v>
      </c>
      <c r="B815" s="12">
        <f t="shared" si="24"/>
        <v>322</v>
      </c>
      <c r="C815" s="13" t="s">
        <v>904</v>
      </c>
      <c r="D815" s="14">
        <v>220</v>
      </c>
      <c r="E815" s="15">
        <f t="shared" si="25"/>
        <v>2</v>
      </c>
      <c r="F815" s="14"/>
      <c r="G815" s="13" t="s">
        <v>905</v>
      </c>
      <c r="H815" s="13" t="s">
        <v>906</v>
      </c>
      <c r="I815" s="13"/>
      <c r="J815" s="13"/>
      <c r="K815" s="13"/>
    </row>
    <row r="816" spans="1:11" x14ac:dyDescent="0.2">
      <c r="A816" s="11">
        <v>32221</v>
      </c>
      <c r="B816" s="12">
        <f t="shared" si="24"/>
        <v>322</v>
      </c>
      <c r="C816" s="13" t="s">
        <v>907</v>
      </c>
      <c r="D816" s="14">
        <v>320</v>
      </c>
      <c r="E816" s="15">
        <f t="shared" si="25"/>
        <v>3</v>
      </c>
      <c r="F816" s="14"/>
      <c r="G816" s="13"/>
      <c r="H816" s="13"/>
      <c r="I816" s="13" t="s">
        <v>905</v>
      </c>
      <c r="J816" s="13" t="s">
        <v>906</v>
      </c>
      <c r="K816" s="13"/>
    </row>
    <row r="817" spans="1:11" x14ac:dyDescent="0.2">
      <c r="A817" s="11">
        <v>32222</v>
      </c>
      <c r="B817" s="12">
        <f t="shared" si="24"/>
        <v>322</v>
      </c>
      <c r="C817" s="13" t="s">
        <v>908</v>
      </c>
      <c r="D817" s="14">
        <v>430</v>
      </c>
      <c r="E817" s="15">
        <f t="shared" si="25"/>
        <v>4</v>
      </c>
      <c r="F817" s="14"/>
      <c r="G817" s="13"/>
      <c r="H817" s="13"/>
      <c r="I817" s="13"/>
      <c r="J817" s="13"/>
      <c r="K817" s="13"/>
    </row>
    <row r="818" spans="1:11" x14ac:dyDescent="0.2">
      <c r="A818" s="11">
        <v>32223</v>
      </c>
      <c r="B818" s="12">
        <f t="shared" si="24"/>
        <v>322</v>
      </c>
      <c r="C818" s="13" t="s">
        <v>909</v>
      </c>
      <c r="D818" s="14">
        <v>420</v>
      </c>
      <c r="E818" s="15">
        <f t="shared" si="25"/>
        <v>4</v>
      </c>
      <c r="F818" s="14"/>
      <c r="G818" s="13"/>
      <c r="H818" s="13"/>
      <c r="I818" s="13"/>
      <c r="J818" s="13"/>
      <c r="K818" s="13"/>
    </row>
    <row r="819" spans="1:11" x14ac:dyDescent="0.2">
      <c r="A819" s="11">
        <v>32301</v>
      </c>
      <c r="B819" s="12">
        <f t="shared" si="24"/>
        <v>323</v>
      </c>
      <c r="C819" s="13" t="s">
        <v>910</v>
      </c>
      <c r="D819" s="14">
        <v>310</v>
      </c>
      <c r="E819" s="15">
        <f t="shared" si="25"/>
        <v>3</v>
      </c>
      <c r="F819" s="14"/>
      <c r="G819" s="13"/>
      <c r="H819" s="13"/>
      <c r="I819" s="13" t="s">
        <v>44</v>
      </c>
      <c r="J819" s="13" t="s">
        <v>45</v>
      </c>
      <c r="K819" s="13"/>
    </row>
    <row r="820" spans="1:11" x14ac:dyDescent="0.2">
      <c r="A820" s="11">
        <v>32302</v>
      </c>
      <c r="B820" s="12">
        <f t="shared" si="24"/>
        <v>323</v>
      </c>
      <c r="C820" s="13" t="s">
        <v>911</v>
      </c>
      <c r="D820" s="14">
        <v>430</v>
      </c>
      <c r="E820" s="15">
        <f t="shared" si="25"/>
        <v>4</v>
      </c>
      <c r="F820" s="14"/>
      <c r="G820" s="13"/>
      <c r="H820" s="13"/>
      <c r="I820" s="13"/>
      <c r="J820" s="13"/>
      <c r="K820" s="13" t="s">
        <v>42</v>
      </c>
    </row>
    <row r="821" spans="1:11" x14ac:dyDescent="0.2">
      <c r="A821" s="11">
        <v>32304</v>
      </c>
      <c r="B821" s="12">
        <f t="shared" si="24"/>
        <v>323</v>
      </c>
      <c r="C821" s="13" t="s">
        <v>912</v>
      </c>
      <c r="D821" s="14">
        <v>310</v>
      </c>
      <c r="E821" s="15">
        <f t="shared" si="25"/>
        <v>3</v>
      </c>
      <c r="F821" s="14"/>
      <c r="G821" s="13"/>
      <c r="H821" s="13"/>
      <c r="I821" s="13" t="s">
        <v>44</v>
      </c>
      <c r="J821" s="13" t="s">
        <v>45</v>
      </c>
      <c r="K821" s="13"/>
    </row>
    <row r="822" spans="1:11" x14ac:dyDescent="0.2">
      <c r="A822" s="11">
        <v>32305</v>
      </c>
      <c r="B822" s="12">
        <f t="shared" si="24"/>
        <v>323</v>
      </c>
      <c r="C822" s="13" t="s">
        <v>913</v>
      </c>
      <c r="D822" s="14">
        <v>102</v>
      </c>
      <c r="E822" s="15">
        <f t="shared" si="25"/>
        <v>1</v>
      </c>
      <c r="F822" s="14"/>
      <c r="G822" s="13" t="s">
        <v>116</v>
      </c>
      <c r="H822" s="13" t="s">
        <v>117</v>
      </c>
      <c r="I822" s="13"/>
      <c r="J822" s="13"/>
      <c r="K822" s="13"/>
    </row>
    <row r="823" spans="1:11" x14ac:dyDescent="0.2">
      <c r="A823" s="11">
        <v>32306</v>
      </c>
      <c r="B823" s="12">
        <f t="shared" si="24"/>
        <v>323</v>
      </c>
      <c r="C823" s="13" t="s">
        <v>914</v>
      </c>
      <c r="D823" s="14">
        <v>410</v>
      </c>
      <c r="E823" s="15">
        <f t="shared" si="25"/>
        <v>4</v>
      </c>
      <c r="F823" s="14"/>
      <c r="G823" s="13"/>
      <c r="H823" s="13"/>
      <c r="I823" s="13"/>
      <c r="J823" s="13"/>
      <c r="K823" s="13"/>
    </row>
    <row r="824" spans="1:11" x14ac:dyDescent="0.2">
      <c r="A824" s="11">
        <v>32307</v>
      </c>
      <c r="B824" s="12">
        <f t="shared" si="24"/>
        <v>323</v>
      </c>
      <c r="C824" s="13" t="s">
        <v>915</v>
      </c>
      <c r="D824" s="14">
        <v>102</v>
      </c>
      <c r="E824" s="15">
        <f t="shared" si="25"/>
        <v>1</v>
      </c>
      <c r="F824" s="14"/>
      <c r="G824" s="13" t="s">
        <v>116</v>
      </c>
      <c r="H824" s="13" t="s">
        <v>117</v>
      </c>
      <c r="I824" s="13"/>
      <c r="J824" s="13"/>
      <c r="K824" s="13"/>
    </row>
    <row r="825" spans="1:11" x14ac:dyDescent="0.2">
      <c r="A825" s="11">
        <v>32308</v>
      </c>
      <c r="B825" s="12">
        <f t="shared" si="24"/>
        <v>323</v>
      </c>
      <c r="C825" s="13" t="s">
        <v>916</v>
      </c>
      <c r="D825" s="14">
        <v>430</v>
      </c>
      <c r="E825" s="15">
        <f t="shared" si="25"/>
        <v>4</v>
      </c>
      <c r="F825" s="14"/>
      <c r="G825" s="13"/>
      <c r="H825" s="13"/>
      <c r="I825" s="13"/>
      <c r="J825" s="13"/>
      <c r="K825" s="13"/>
    </row>
    <row r="826" spans="1:11" x14ac:dyDescent="0.2">
      <c r="A826" s="11">
        <v>32309</v>
      </c>
      <c r="B826" s="12">
        <f t="shared" si="24"/>
        <v>323</v>
      </c>
      <c r="C826" s="13" t="s">
        <v>917</v>
      </c>
      <c r="D826" s="14">
        <v>430</v>
      </c>
      <c r="E826" s="15">
        <f t="shared" si="25"/>
        <v>4</v>
      </c>
      <c r="F826" s="14"/>
      <c r="G826" s="13"/>
      <c r="H826" s="13"/>
      <c r="I826" s="13"/>
      <c r="J826" s="13"/>
      <c r="K826" s="13"/>
    </row>
    <row r="827" spans="1:11" x14ac:dyDescent="0.2">
      <c r="A827" s="11">
        <v>32310</v>
      </c>
      <c r="B827" s="12">
        <f t="shared" si="24"/>
        <v>323</v>
      </c>
      <c r="C827" s="13" t="s">
        <v>918</v>
      </c>
      <c r="D827" s="14">
        <v>410</v>
      </c>
      <c r="E827" s="15">
        <f t="shared" si="25"/>
        <v>4</v>
      </c>
      <c r="F827" s="14"/>
      <c r="G827" s="13"/>
      <c r="H827" s="13"/>
      <c r="I827" s="13"/>
      <c r="J827" s="13"/>
      <c r="K827" s="13"/>
    </row>
    <row r="828" spans="1:11" x14ac:dyDescent="0.2">
      <c r="A828" s="11">
        <v>32311</v>
      </c>
      <c r="B828" s="12">
        <f t="shared" si="24"/>
        <v>323</v>
      </c>
      <c r="C828" s="13" t="s">
        <v>919</v>
      </c>
      <c r="D828" s="14">
        <v>410</v>
      </c>
      <c r="E828" s="15">
        <f t="shared" si="25"/>
        <v>4</v>
      </c>
      <c r="F828" s="14"/>
      <c r="G828" s="13"/>
      <c r="H828" s="13"/>
      <c r="I828" s="13"/>
      <c r="J828" s="13"/>
      <c r="K828" s="13"/>
    </row>
    <row r="829" spans="1:11" x14ac:dyDescent="0.2">
      <c r="A829" s="11">
        <v>32312</v>
      </c>
      <c r="B829" s="12">
        <f t="shared" si="24"/>
        <v>323</v>
      </c>
      <c r="C829" s="13" t="s">
        <v>920</v>
      </c>
      <c r="D829" s="14">
        <v>430</v>
      </c>
      <c r="E829" s="15">
        <f t="shared" si="25"/>
        <v>4</v>
      </c>
      <c r="F829" s="14"/>
      <c r="G829" s="13"/>
      <c r="H829" s="13"/>
      <c r="I829" s="13"/>
      <c r="J829" s="13"/>
      <c r="K829" s="13"/>
    </row>
    <row r="830" spans="1:11" x14ac:dyDescent="0.2">
      <c r="A830" s="11">
        <v>32313</v>
      </c>
      <c r="B830" s="12">
        <f t="shared" si="24"/>
        <v>323</v>
      </c>
      <c r="C830" s="13" t="s">
        <v>921</v>
      </c>
      <c r="D830" s="14">
        <v>310</v>
      </c>
      <c r="E830" s="15">
        <f t="shared" si="25"/>
        <v>3</v>
      </c>
      <c r="F830" s="14"/>
      <c r="G830" s="13"/>
      <c r="H830" s="13"/>
      <c r="I830" s="13" t="s">
        <v>116</v>
      </c>
      <c r="J830" s="13" t="s">
        <v>117</v>
      </c>
      <c r="K830" s="13"/>
    </row>
    <row r="831" spans="1:11" x14ac:dyDescent="0.2">
      <c r="A831" s="11">
        <v>32314</v>
      </c>
      <c r="B831" s="12">
        <f t="shared" si="24"/>
        <v>323</v>
      </c>
      <c r="C831" s="13" t="s">
        <v>922</v>
      </c>
      <c r="D831" s="14">
        <v>430</v>
      </c>
      <c r="E831" s="15">
        <f t="shared" si="25"/>
        <v>4</v>
      </c>
      <c r="F831" s="14"/>
      <c r="G831" s="13"/>
      <c r="H831" s="13"/>
      <c r="I831" s="13"/>
      <c r="J831" s="13"/>
      <c r="K831" s="13"/>
    </row>
    <row r="832" spans="1:11" x14ac:dyDescent="0.2">
      <c r="A832" s="11">
        <v>32315</v>
      </c>
      <c r="B832" s="12">
        <f t="shared" si="24"/>
        <v>323</v>
      </c>
      <c r="C832" s="13" t="s">
        <v>923</v>
      </c>
      <c r="D832" s="14">
        <v>410</v>
      </c>
      <c r="E832" s="15">
        <f t="shared" si="25"/>
        <v>4</v>
      </c>
      <c r="F832" s="14"/>
      <c r="G832" s="13"/>
      <c r="H832" s="13"/>
      <c r="I832" s="13"/>
      <c r="J832" s="13"/>
      <c r="K832" s="13"/>
    </row>
    <row r="833" spans="1:11" x14ac:dyDescent="0.2">
      <c r="A833" s="11">
        <v>32316</v>
      </c>
      <c r="B833" s="12">
        <f t="shared" si="24"/>
        <v>323</v>
      </c>
      <c r="C833" s="13" t="s">
        <v>924</v>
      </c>
      <c r="D833" s="14">
        <v>410</v>
      </c>
      <c r="E833" s="15">
        <f t="shared" si="25"/>
        <v>4</v>
      </c>
      <c r="F833" s="14"/>
      <c r="G833" s="13"/>
      <c r="H833" s="13"/>
      <c r="I833" s="13"/>
      <c r="J833" s="13"/>
      <c r="K833" s="13"/>
    </row>
    <row r="834" spans="1:11" x14ac:dyDescent="0.2">
      <c r="A834" s="11">
        <v>32317</v>
      </c>
      <c r="B834" s="12">
        <f t="shared" ref="B834:B897" si="26">ROUNDDOWN(A834/100,0)</f>
        <v>323</v>
      </c>
      <c r="C834" s="13" t="s">
        <v>925</v>
      </c>
      <c r="D834" s="14">
        <v>410</v>
      </c>
      <c r="E834" s="15">
        <f t="shared" ref="E834:E897" si="27">ROUNDDOWN(D834/100,0)</f>
        <v>4</v>
      </c>
      <c r="F834" s="14"/>
      <c r="G834" s="13"/>
      <c r="H834" s="13"/>
      <c r="I834" s="13"/>
      <c r="J834" s="13"/>
      <c r="K834" s="13"/>
    </row>
    <row r="835" spans="1:11" x14ac:dyDescent="0.2">
      <c r="A835" s="11">
        <v>32318</v>
      </c>
      <c r="B835" s="12">
        <f t="shared" si="26"/>
        <v>323</v>
      </c>
      <c r="C835" s="13" t="s">
        <v>926</v>
      </c>
      <c r="D835" s="14">
        <v>310</v>
      </c>
      <c r="E835" s="15">
        <f t="shared" si="27"/>
        <v>3</v>
      </c>
      <c r="F835" s="14"/>
      <c r="G835" s="13"/>
      <c r="H835" s="13"/>
      <c r="I835" s="13" t="s">
        <v>116</v>
      </c>
      <c r="J835" s="13" t="s">
        <v>117</v>
      </c>
      <c r="K835" s="13"/>
    </row>
    <row r="836" spans="1:11" x14ac:dyDescent="0.2">
      <c r="A836" s="11">
        <v>32319</v>
      </c>
      <c r="B836" s="12">
        <f t="shared" si="26"/>
        <v>323</v>
      </c>
      <c r="C836" s="13" t="s">
        <v>927</v>
      </c>
      <c r="D836" s="14">
        <v>310</v>
      </c>
      <c r="E836" s="15">
        <f t="shared" si="27"/>
        <v>3</v>
      </c>
      <c r="F836" s="14"/>
      <c r="G836" s="13"/>
      <c r="H836" s="13"/>
      <c r="I836" s="13" t="s">
        <v>44</v>
      </c>
      <c r="J836" s="13" t="s">
        <v>45</v>
      </c>
      <c r="K836" s="13"/>
    </row>
    <row r="837" spans="1:11" x14ac:dyDescent="0.2">
      <c r="A837" s="11">
        <v>32320</v>
      </c>
      <c r="B837" s="12">
        <f t="shared" si="26"/>
        <v>323</v>
      </c>
      <c r="C837" s="13" t="s">
        <v>928</v>
      </c>
      <c r="D837" s="14">
        <v>102</v>
      </c>
      <c r="E837" s="15">
        <f t="shared" si="27"/>
        <v>1</v>
      </c>
      <c r="F837" s="14"/>
      <c r="G837" s="13" t="s">
        <v>116</v>
      </c>
      <c r="H837" s="13" t="s">
        <v>117</v>
      </c>
      <c r="I837" s="13"/>
      <c r="J837" s="13"/>
      <c r="K837" s="13"/>
    </row>
    <row r="838" spans="1:11" x14ac:dyDescent="0.2">
      <c r="A838" s="11">
        <v>32321</v>
      </c>
      <c r="B838" s="12">
        <f t="shared" si="26"/>
        <v>323</v>
      </c>
      <c r="C838" s="13" t="s">
        <v>929</v>
      </c>
      <c r="D838" s="14">
        <v>410</v>
      </c>
      <c r="E838" s="15">
        <f t="shared" si="27"/>
        <v>4</v>
      </c>
      <c r="F838" s="14"/>
      <c r="G838" s="13"/>
      <c r="H838" s="13"/>
      <c r="I838" s="13"/>
      <c r="J838" s="13"/>
      <c r="K838" s="13"/>
    </row>
    <row r="839" spans="1:11" x14ac:dyDescent="0.2">
      <c r="A839" s="11">
        <v>32322</v>
      </c>
      <c r="B839" s="12">
        <f t="shared" si="26"/>
        <v>323</v>
      </c>
      <c r="C839" s="13" t="s">
        <v>930</v>
      </c>
      <c r="D839" s="14">
        <v>430</v>
      </c>
      <c r="E839" s="15">
        <f t="shared" si="27"/>
        <v>4</v>
      </c>
      <c r="F839" s="14"/>
      <c r="G839" s="13"/>
      <c r="H839" s="13"/>
      <c r="I839" s="13"/>
      <c r="J839" s="13"/>
      <c r="K839" s="13"/>
    </row>
    <row r="840" spans="1:11" x14ac:dyDescent="0.2">
      <c r="A840" s="11">
        <v>32323</v>
      </c>
      <c r="B840" s="12">
        <f t="shared" si="26"/>
        <v>323</v>
      </c>
      <c r="C840" s="13" t="s">
        <v>931</v>
      </c>
      <c r="D840" s="14">
        <v>410</v>
      </c>
      <c r="E840" s="15">
        <f t="shared" si="27"/>
        <v>4</v>
      </c>
      <c r="F840" s="14"/>
      <c r="G840" s="13"/>
      <c r="H840" s="13"/>
      <c r="I840" s="13"/>
      <c r="J840" s="13"/>
      <c r="K840" s="13"/>
    </row>
    <row r="841" spans="1:11" x14ac:dyDescent="0.2">
      <c r="A841" s="11">
        <v>32324</v>
      </c>
      <c r="B841" s="12">
        <f t="shared" si="26"/>
        <v>323</v>
      </c>
      <c r="C841" s="13" t="s">
        <v>932</v>
      </c>
      <c r="D841" s="14">
        <v>430</v>
      </c>
      <c r="E841" s="15">
        <f t="shared" si="27"/>
        <v>4</v>
      </c>
      <c r="F841" s="14"/>
      <c r="G841" s="13"/>
      <c r="H841" s="13"/>
      <c r="I841" s="13"/>
      <c r="J841" s="13"/>
      <c r="K841" s="13"/>
    </row>
    <row r="842" spans="1:11" x14ac:dyDescent="0.2">
      <c r="A842" s="11">
        <v>32325</v>
      </c>
      <c r="B842" s="12">
        <f t="shared" si="26"/>
        <v>323</v>
      </c>
      <c r="C842" s="13" t="s">
        <v>933</v>
      </c>
      <c r="D842" s="14">
        <v>410</v>
      </c>
      <c r="E842" s="15">
        <f t="shared" si="27"/>
        <v>4</v>
      </c>
      <c r="F842" s="14"/>
      <c r="G842" s="13"/>
      <c r="H842" s="13"/>
      <c r="I842" s="13"/>
      <c r="J842" s="13"/>
      <c r="K842" s="13"/>
    </row>
    <row r="843" spans="1:11" x14ac:dyDescent="0.2">
      <c r="A843" s="11">
        <v>32326</v>
      </c>
      <c r="B843" s="12">
        <f t="shared" si="26"/>
        <v>323</v>
      </c>
      <c r="C843" s="13" t="s">
        <v>934</v>
      </c>
      <c r="D843" s="14">
        <v>430</v>
      </c>
      <c r="E843" s="15">
        <f t="shared" si="27"/>
        <v>4</v>
      </c>
      <c r="F843" s="14"/>
      <c r="G843" s="13"/>
      <c r="H843" s="13"/>
      <c r="I843" s="13"/>
      <c r="J843" s="13"/>
      <c r="K843" s="13"/>
    </row>
    <row r="844" spans="1:11" x14ac:dyDescent="0.2">
      <c r="A844" s="11">
        <v>32327</v>
      </c>
      <c r="B844" s="12">
        <f t="shared" si="26"/>
        <v>323</v>
      </c>
      <c r="C844" s="13" t="s">
        <v>935</v>
      </c>
      <c r="D844" s="14">
        <v>102</v>
      </c>
      <c r="E844" s="15">
        <f t="shared" si="27"/>
        <v>1</v>
      </c>
      <c r="F844" s="14"/>
      <c r="G844" s="13" t="s">
        <v>116</v>
      </c>
      <c r="H844" s="13" t="s">
        <v>117</v>
      </c>
      <c r="I844" s="13"/>
      <c r="J844" s="13"/>
      <c r="K844" s="13"/>
    </row>
    <row r="845" spans="1:11" x14ac:dyDescent="0.2">
      <c r="A845" s="11">
        <v>32330</v>
      </c>
      <c r="B845" s="12">
        <f t="shared" si="26"/>
        <v>323</v>
      </c>
      <c r="C845" s="13" t="s">
        <v>936</v>
      </c>
      <c r="D845" s="14">
        <v>102</v>
      </c>
      <c r="E845" s="15">
        <f t="shared" si="27"/>
        <v>1</v>
      </c>
      <c r="F845" s="14"/>
      <c r="G845" s="13" t="s">
        <v>116</v>
      </c>
      <c r="H845" s="13" t="s">
        <v>117</v>
      </c>
      <c r="I845" s="13"/>
      <c r="J845" s="13"/>
      <c r="K845" s="13"/>
    </row>
    <row r="846" spans="1:11" x14ac:dyDescent="0.2">
      <c r="A846" s="11">
        <v>32331</v>
      </c>
      <c r="B846" s="12">
        <f t="shared" si="26"/>
        <v>323</v>
      </c>
      <c r="C846" s="13" t="s">
        <v>937</v>
      </c>
      <c r="D846" s="14">
        <v>410</v>
      </c>
      <c r="E846" s="15">
        <f t="shared" si="27"/>
        <v>4</v>
      </c>
      <c r="F846" s="14"/>
      <c r="G846" s="13"/>
      <c r="H846" s="13"/>
      <c r="I846" s="13"/>
      <c r="J846" s="13"/>
      <c r="K846" s="13"/>
    </row>
    <row r="847" spans="1:11" x14ac:dyDescent="0.2">
      <c r="A847" s="11">
        <v>32332</v>
      </c>
      <c r="B847" s="12">
        <f t="shared" si="26"/>
        <v>323</v>
      </c>
      <c r="C847" s="13" t="s">
        <v>938</v>
      </c>
      <c r="D847" s="14">
        <v>410</v>
      </c>
      <c r="E847" s="15">
        <f t="shared" si="27"/>
        <v>4</v>
      </c>
      <c r="F847" s="14"/>
      <c r="G847" s="13"/>
      <c r="H847" s="13"/>
      <c r="I847" s="13"/>
      <c r="J847" s="13"/>
      <c r="K847" s="13"/>
    </row>
    <row r="848" spans="1:11" x14ac:dyDescent="0.2">
      <c r="A848" s="11">
        <v>32333</v>
      </c>
      <c r="B848" s="12">
        <f t="shared" si="26"/>
        <v>323</v>
      </c>
      <c r="C848" s="13" t="s">
        <v>939</v>
      </c>
      <c r="D848" s="14">
        <v>410</v>
      </c>
      <c r="E848" s="15">
        <f t="shared" si="27"/>
        <v>4</v>
      </c>
      <c r="F848" s="14"/>
      <c r="G848" s="13"/>
      <c r="H848" s="13"/>
      <c r="I848" s="13"/>
      <c r="J848" s="13"/>
      <c r="K848" s="13"/>
    </row>
    <row r="849" spans="1:11" x14ac:dyDescent="0.2">
      <c r="A849" s="11">
        <v>32334</v>
      </c>
      <c r="B849" s="12">
        <f t="shared" si="26"/>
        <v>323</v>
      </c>
      <c r="C849" s="13" t="s">
        <v>940</v>
      </c>
      <c r="D849" s="14">
        <v>310</v>
      </c>
      <c r="E849" s="15">
        <f t="shared" si="27"/>
        <v>3</v>
      </c>
      <c r="F849" s="14"/>
      <c r="G849" s="13"/>
      <c r="H849" s="13"/>
      <c r="I849" s="13" t="s">
        <v>44</v>
      </c>
      <c r="J849" s="13" t="s">
        <v>45</v>
      </c>
      <c r="K849" s="13"/>
    </row>
    <row r="850" spans="1:11" x14ac:dyDescent="0.2">
      <c r="A850" s="11">
        <v>32335</v>
      </c>
      <c r="B850" s="12">
        <f t="shared" si="26"/>
        <v>323</v>
      </c>
      <c r="C850" s="13" t="s">
        <v>941</v>
      </c>
      <c r="D850" s="14">
        <v>410</v>
      </c>
      <c r="E850" s="15">
        <f t="shared" si="27"/>
        <v>4</v>
      </c>
      <c r="F850" s="14"/>
      <c r="G850" s="13"/>
      <c r="H850" s="13"/>
      <c r="I850" s="13"/>
      <c r="J850" s="13"/>
      <c r="K850" s="13"/>
    </row>
    <row r="851" spans="1:11" x14ac:dyDescent="0.2">
      <c r="A851" s="11">
        <v>32336</v>
      </c>
      <c r="B851" s="12">
        <f t="shared" si="26"/>
        <v>323</v>
      </c>
      <c r="C851" s="13" t="s">
        <v>942</v>
      </c>
      <c r="D851" s="14">
        <v>410</v>
      </c>
      <c r="E851" s="15">
        <f t="shared" si="27"/>
        <v>4</v>
      </c>
      <c r="F851" s="14"/>
      <c r="G851" s="13"/>
      <c r="H851" s="13"/>
      <c r="I851" s="13"/>
      <c r="J851" s="13"/>
      <c r="K851" s="13"/>
    </row>
    <row r="852" spans="1:11" x14ac:dyDescent="0.2">
      <c r="A852" s="11">
        <v>32337</v>
      </c>
      <c r="B852" s="12">
        <f t="shared" si="26"/>
        <v>323</v>
      </c>
      <c r="C852" s="13" t="s">
        <v>943</v>
      </c>
      <c r="D852" s="14">
        <v>102</v>
      </c>
      <c r="E852" s="15">
        <f t="shared" si="27"/>
        <v>1</v>
      </c>
      <c r="F852" s="14"/>
      <c r="G852" s="13" t="s">
        <v>116</v>
      </c>
      <c r="H852" s="13" t="s">
        <v>117</v>
      </c>
      <c r="I852" s="13"/>
      <c r="J852" s="13"/>
      <c r="K852" s="13"/>
    </row>
    <row r="853" spans="1:11" x14ac:dyDescent="0.2">
      <c r="A853" s="11">
        <v>32338</v>
      </c>
      <c r="B853" s="12">
        <f t="shared" si="26"/>
        <v>323</v>
      </c>
      <c r="C853" s="13" t="s">
        <v>944</v>
      </c>
      <c r="D853" s="14">
        <v>310</v>
      </c>
      <c r="E853" s="15">
        <f t="shared" si="27"/>
        <v>3</v>
      </c>
      <c r="F853" s="14"/>
      <c r="G853" s="13"/>
      <c r="H853" s="13"/>
      <c r="I853" s="13" t="s">
        <v>44</v>
      </c>
      <c r="J853" s="13" t="s">
        <v>45</v>
      </c>
      <c r="K853" s="13"/>
    </row>
    <row r="854" spans="1:11" x14ac:dyDescent="0.2">
      <c r="A854" s="11">
        <v>32501</v>
      </c>
      <c r="B854" s="12">
        <f t="shared" si="26"/>
        <v>325</v>
      </c>
      <c r="C854" s="13" t="s">
        <v>945</v>
      </c>
      <c r="D854" s="14">
        <v>430</v>
      </c>
      <c r="E854" s="15">
        <f t="shared" si="27"/>
        <v>4</v>
      </c>
      <c r="F854" s="14"/>
      <c r="G854" s="13"/>
      <c r="H854" s="13"/>
      <c r="I854" s="13"/>
      <c r="J854" s="13"/>
      <c r="K854" s="13"/>
    </row>
    <row r="855" spans="1:11" x14ac:dyDescent="0.2">
      <c r="A855" s="11">
        <v>32502</v>
      </c>
      <c r="B855" s="12">
        <f t="shared" si="26"/>
        <v>325</v>
      </c>
      <c r="C855" s="13" t="s">
        <v>946</v>
      </c>
      <c r="D855" s="14">
        <v>430</v>
      </c>
      <c r="E855" s="15">
        <f t="shared" si="27"/>
        <v>4</v>
      </c>
      <c r="F855" s="14"/>
      <c r="G855" s="13"/>
      <c r="H855" s="13"/>
      <c r="I855" s="13"/>
      <c r="J855" s="13"/>
      <c r="K855" s="13"/>
    </row>
    <row r="856" spans="1:11" x14ac:dyDescent="0.2">
      <c r="A856" s="11">
        <v>32503</v>
      </c>
      <c r="B856" s="12">
        <f t="shared" si="26"/>
        <v>325</v>
      </c>
      <c r="C856" s="13" t="s">
        <v>947</v>
      </c>
      <c r="D856" s="14">
        <v>430</v>
      </c>
      <c r="E856" s="15">
        <f t="shared" si="27"/>
        <v>4</v>
      </c>
      <c r="F856" s="14"/>
      <c r="G856" s="13"/>
      <c r="H856" s="13"/>
      <c r="I856" s="13"/>
      <c r="J856" s="13"/>
      <c r="K856" s="13"/>
    </row>
    <row r="857" spans="1:11" x14ac:dyDescent="0.2">
      <c r="A857" s="11">
        <v>32504</v>
      </c>
      <c r="B857" s="12">
        <f t="shared" si="26"/>
        <v>325</v>
      </c>
      <c r="C857" s="13" t="s">
        <v>948</v>
      </c>
      <c r="D857" s="14">
        <v>420</v>
      </c>
      <c r="E857" s="15">
        <f t="shared" si="27"/>
        <v>4</v>
      </c>
      <c r="F857" s="14"/>
      <c r="G857" s="13"/>
      <c r="H857" s="13"/>
      <c r="I857" s="13"/>
      <c r="J857" s="13"/>
      <c r="K857" s="13"/>
    </row>
    <row r="858" spans="1:11" x14ac:dyDescent="0.2">
      <c r="A858" s="11">
        <v>32505</v>
      </c>
      <c r="B858" s="12">
        <f t="shared" si="26"/>
        <v>325</v>
      </c>
      <c r="C858" s="13" t="s">
        <v>949</v>
      </c>
      <c r="D858" s="14">
        <v>420</v>
      </c>
      <c r="E858" s="15">
        <f t="shared" si="27"/>
        <v>4</v>
      </c>
      <c r="F858" s="14"/>
      <c r="G858" s="13"/>
      <c r="H858" s="13"/>
      <c r="I858" s="13"/>
      <c r="J858" s="13"/>
      <c r="K858" s="13"/>
    </row>
    <row r="859" spans="1:11" x14ac:dyDescent="0.2">
      <c r="A859" s="11">
        <v>32506</v>
      </c>
      <c r="B859" s="12">
        <f t="shared" si="26"/>
        <v>325</v>
      </c>
      <c r="C859" s="13" t="s">
        <v>950</v>
      </c>
      <c r="D859" s="14">
        <v>420</v>
      </c>
      <c r="E859" s="15">
        <f t="shared" si="27"/>
        <v>4</v>
      </c>
      <c r="F859" s="14"/>
      <c r="G859" s="13"/>
      <c r="H859" s="13"/>
      <c r="I859" s="13"/>
      <c r="J859" s="13"/>
      <c r="K859" s="13"/>
    </row>
    <row r="860" spans="1:11" x14ac:dyDescent="0.2">
      <c r="A860" s="11">
        <v>32508</v>
      </c>
      <c r="B860" s="12">
        <f t="shared" si="26"/>
        <v>325</v>
      </c>
      <c r="C860" s="13" t="s">
        <v>951</v>
      </c>
      <c r="D860" s="14">
        <v>430</v>
      </c>
      <c r="E860" s="15">
        <f t="shared" si="27"/>
        <v>4</v>
      </c>
      <c r="F860" s="14"/>
      <c r="G860" s="13"/>
      <c r="H860" s="13"/>
      <c r="I860" s="13"/>
      <c r="J860" s="13"/>
      <c r="K860" s="13"/>
    </row>
    <row r="861" spans="1:11" x14ac:dyDescent="0.2">
      <c r="A861" s="11">
        <v>32509</v>
      </c>
      <c r="B861" s="12">
        <f t="shared" si="26"/>
        <v>325</v>
      </c>
      <c r="C861" s="13" t="s">
        <v>952</v>
      </c>
      <c r="D861" s="14">
        <v>320</v>
      </c>
      <c r="E861" s="15">
        <f t="shared" si="27"/>
        <v>3</v>
      </c>
      <c r="F861" s="14"/>
      <c r="G861" s="13"/>
      <c r="H861" s="13"/>
      <c r="I861" s="13" t="s">
        <v>953</v>
      </c>
      <c r="J861" s="13" t="s">
        <v>954</v>
      </c>
      <c r="K861" s="13"/>
    </row>
    <row r="862" spans="1:11" x14ac:dyDescent="0.2">
      <c r="A862" s="11">
        <v>32511</v>
      </c>
      <c r="B862" s="12">
        <f t="shared" si="26"/>
        <v>325</v>
      </c>
      <c r="C862" s="13" t="s">
        <v>955</v>
      </c>
      <c r="D862" s="14">
        <v>430</v>
      </c>
      <c r="E862" s="15">
        <f t="shared" si="27"/>
        <v>4</v>
      </c>
      <c r="F862" s="14"/>
      <c r="G862" s="13"/>
      <c r="H862" s="13"/>
      <c r="I862" s="13"/>
      <c r="J862" s="13"/>
      <c r="K862" s="13"/>
    </row>
    <row r="863" spans="1:11" x14ac:dyDescent="0.2">
      <c r="A863" s="11">
        <v>32514</v>
      </c>
      <c r="B863" s="12">
        <f t="shared" si="26"/>
        <v>325</v>
      </c>
      <c r="C863" s="13" t="s">
        <v>956</v>
      </c>
      <c r="D863" s="14">
        <v>430</v>
      </c>
      <c r="E863" s="15">
        <f t="shared" si="27"/>
        <v>4</v>
      </c>
      <c r="F863" s="14"/>
      <c r="G863" s="13"/>
      <c r="H863" s="13"/>
      <c r="I863" s="13"/>
      <c r="J863" s="13"/>
      <c r="K863" s="13"/>
    </row>
    <row r="864" spans="1:11" x14ac:dyDescent="0.2">
      <c r="A864" s="11">
        <v>32515</v>
      </c>
      <c r="B864" s="12">
        <f t="shared" si="26"/>
        <v>325</v>
      </c>
      <c r="C864" s="13" t="s">
        <v>957</v>
      </c>
      <c r="D864" s="14">
        <v>430</v>
      </c>
      <c r="E864" s="15">
        <f t="shared" si="27"/>
        <v>4</v>
      </c>
      <c r="F864" s="14"/>
      <c r="G864" s="13"/>
      <c r="H864" s="13"/>
      <c r="I864" s="13"/>
      <c r="J864" s="13"/>
      <c r="K864" s="13"/>
    </row>
    <row r="865" spans="1:11" x14ac:dyDescent="0.2">
      <c r="A865" s="11">
        <v>32516</v>
      </c>
      <c r="B865" s="12">
        <f t="shared" si="26"/>
        <v>325</v>
      </c>
      <c r="C865" s="13" t="s">
        <v>958</v>
      </c>
      <c r="D865" s="14">
        <v>430</v>
      </c>
      <c r="E865" s="15">
        <f t="shared" si="27"/>
        <v>4</v>
      </c>
      <c r="F865" s="14"/>
      <c r="G865" s="13"/>
      <c r="H865" s="13"/>
      <c r="I865" s="13"/>
      <c r="J865" s="13"/>
      <c r="K865" s="13"/>
    </row>
    <row r="866" spans="1:11" x14ac:dyDescent="0.2">
      <c r="A866" s="11">
        <v>32517</v>
      </c>
      <c r="B866" s="12">
        <f t="shared" si="26"/>
        <v>325</v>
      </c>
      <c r="C866" s="13" t="s">
        <v>959</v>
      </c>
      <c r="D866" s="14">
        <v>430</v>
      </c>
      <c r="E866" s="15">
        <f t="shared" si="27"/>
        <v>4</v>
      </c>
      <c r="F866" s="14"/>
      <c r="G866" s="13"/>
      <c r="H866" s="13"/>
      <c r="I866" s="13"/>
      <c r="J866" s="13"/>
      <c r="K866" s="13"/>
    </row>
    <row r="867" spans="1:11" x14ac:dyDescent="0.2">
      <c r="A867" s="11">
        <v>32518</v>
      </c>
      <c r="B867" s="12">
        <f t="shared" si="26"/>
        <v>325</v>
      </c>
      <c r="C867" s="13" t="s">
        <v>960</v>
      </c>
      <c r="D867" s="14">
        <v>430</v>
      </c>
      <c r="E867" s="15">
        <f t="shared" si="27"/>
        <v>4</v>
      </c>
      <c r="F867" s="14"/>
      <c r="G867" s="13"/>
      <c r="H867" s="13"/>
      <c r="I867" s="13"/>
      <c r="J867" s="13"/>
      <c r="K867" s="13" t="s">
        <v>42</v>
      </c>
    </row>
    <row r="868" spans="1:11" x14ac:dyDescent="0.2">
      <c r="A868" s="11">
        <v>32519</v>
      </c>
      <c r="B868" s="12">
        <f t="shared" si="26"/>
        <v>325</v>
      </c>
      <c r="C868" s="13" t="s">
        <v>961</v>
      </c>
      <c r="D868" s="14">
        <v>430</v>
      </c>
      <c r="E868" s="15">
        <f t="shared" si="27"/>
        <v>4</v>
      </c>
      <c r="F868" s="14"/>
      <c r="G868" s="13"/>
      <c r="H868" s="13"/>
      <c r="I868" s="13"/>
      <c r="J868" s="13"/>
      <c r="K868" s="13"/>
    </row>
    <row r="869" spans="1:11" x14ac:dyDescent="0.2">
      <c r="A869" s="11">
        <v>32520</v>
      </c>
      <c r="B869" s="12">
        <f t="shared" si="26"/>
        <v>325</v>
      </c>
      <c r="C869" s="13" t="s">
        <v>962</v>
      </c>
      <c r="D869" s="14">
        <v>420</v>
      </c>
      <c r="E869" s="15">
        <f t="shared" si="27"/>
        <v>4</v>
      </c>
      <c r="F869" s="14"/>
      <c r="G869" s="13"/>
      <c r="H869" s="13"/>
      <c r="I869" s="13"/>
      <c r="J869" s="13"/>
      <c r="K869" s="13"/>
    </row>
    <row r="870" spans="1:11" x14ac:dyDescent="0.2">
      <c r="A870" s="11">
        <v>32521</v>
      </c>
      <c r="B870" s="12">
        <f t="shared" si="26"/>
        <v>325</v>
      </c>
      <c r="C870" s="13" t="s">
        <v>963</v>
      </c>
      <c r="D870" s="14">
        <v>420</v>
      </c>
      <c r="E870" s="15">
        <f t="shared" si="27"/>
        <v>4</v>
      </c>
      <c r="F870" s="14"/>
      <c r="G870" s="13"/>
      <c r="H870" s="13"/>
      <c r="I870" s="13"/>
      <c r="J870" s="13"/>
      <c r="K870" s="13"/>
    </row>
    <row r="871" spans="1:11" x14ac:dyDescent="0.2">
      <c r="A871" s="11">
        <v>32522</v>
      </c>
      <c r="B871" s="12">
        <f t="shared" si="26"/>
        <v>325</v>
      </c>
      <c r="C871" s="13" t="s">
        <v>964</v>
      </c>
      <c r="D871" s="14">
        <v>430</v>
      </c>
      <c r="E871" s="15">
        <f t="shared" si="27"/>
        <v>4</v>
      </c>
      <c r="F871" s="14"/>
      <c r="G871" s="13"/>
      <c r="H871" s="13"/>
      <c r="I871" s="13"/>
      <c r="J871" s="13"/>
      <c r="K871" s="13"/>
    </row>
    <row r="872" spans="1:11" x14ac:dyDescent="0.2">
      <c r="A872" s="11">
        <v>32523</v>
      </c>
      <c r="B872" s="12">
        <f t="shared" si="26"/>
        <v>325</v>
      </c>
      <c r="C872" s="13" t="s">
        <v>965</v>
      </c>
      <c r="D872" s="14">
        <v>430</v>
      </c>
      <c r="E872" s="15">
        <f t="shared" si="27"/>
        <v>4</v>
      </c>
      <c r="F872" s="14"/>
      <c r="G872" s="13"/>
      <c r="H872" s="13"/>
      <c r="I872" s="13"/>
      <c r="J872" s="13"/>
      <c r="K872" s="13"/>
    </row>
    <row r="873" spans="1:11" x14ac:dyDescent="0.2">
      <c r="A873" s="11">
        <v>32524</v>
      </c>
      <c r="B873" s="12">
        <f t="shared" si="26"/>
        <v>325</v>
      </c>
      <c r="C873" s="13" t="s">
        <v>966</v>
      </c>
      <c r="D873" s="14">
        <v>420</v>
      </c>
      <c r="E873" s="15">
        <f t="shared" si="27"/>
        <v>4</v>
      </c>
      <c r="F873" s="14"/>
      <c r="G873" s="13"/>
      <c r="H873" s="13"/>
      <c r="I873" s="13"/>
      <c r="J873" s="13"/>
      <c r="K873" s="13"/>
    </row>
    <row r="874" spans="1:11" x14ac:dyDescent="0.2">
      <c r="A874" s="11">
        <v>32525</v>
      </c>
      <c r="B874" s="12">
        <f t="shared" si="26"/>
        <v>325</v>
      </c>
      <c r="C874" s="13" t="s">
        <v>967</v>
      </c>
      <c r="D874" s="14">
        <v>420</v>
      </c>
      <c r="E874" s="15">
        <f t="shared" si="27"/>
        <v>4</v>
      </c>
      <c r="F874" s="14"/>
      <c r="G874" s="13"/>
      <c r="H874" s="13"/>
      <c r="I874" s="13"/>
      <c r="J874" s="13"/>
      <c r="K874" s="13"/>
    </row>
    <row r="875" spans="1:11" x14ac:dyDescent="0.2">
      <c r="A875" s="11">
        <v>32528</v>
      </c>
      <c r="B875" s="12">
        <f t="shared" si="26"/>
        <v>325</v>
      </c>
      <c r="C875" s="13" t="s">
        <v>968</v>
      </c>
      <c r="D875" s="14">
        <v>430</v>
      </c>
      <c r="E875" s="15">
        <f t="shared" si="27"/>
        <v>4</v>
      </c>
      <c r="F875" s="14"/>
      <c r="G875" s="13"/>
      <c r="H875" s="13"/>
      <c r="I875" s="13"/>
      <c r="J875" s="13"/>
      <c r="K875" s="13" t="s">
        <v>42</v>
      </c>
    </row>
    <row r="876" spans="1:11" x14ac:dyDescent="0.2">
      <c r="A876" s="11">
        <v>32529</v>
      </c>
      <c r="B876" s="12">
        <f t="shared" si="26"/>
        <v>325</v>
      </c>
      <c r="C876" s="13" t="s">
        <v>969</v>
      </c>
      <c r="D876" s="14">
        <v>420</v>
      </c>
      <c r="E876" s="15">
        <f t="shared" si="27"/>
        <v>4</v>
      </c>
      <c r="F876" s="14"/>
      <c r="G876" s="13"/>
      <c r="H876" s="13"/>
      <c r="I876" s="13"/>
      <c r="J876" s="13"/>
      <c r="K876" s="13"/>
    </row>
    <row r="877" spans="1:11" x14ac:dyDescent="0.2">
      <c r="A877" s="11">
        <v>32530</v>
      </c>
      <c r="B877" s="12">
        <f t="shared" si="26"/>
        <v>325</v>
      </c>
      <c r="C877" s="13" t="s">
        <v>954</v>
      </c>
      <c r="D877" s="14">
        <v>220</v>
      </c>
      <c r="E877" s="15">
        <f t="shared" si="27"/>
        <v>2</v>
      </c>
      <c r="F877" s="14"/>
      <c r="G877" s="13" t="s">
        <v>953</v>
      </c>
      <c r="H877" s="13" t="s">
        <v>954</v>
      </c>
      <c r="I877" s="13"/>
      <c r="J877" s="13"/>
      <c r="K877" s="13"/>
    </row>
    <row r="878" spans="1:11" x14ac:dyDescent="0.2">
      <c r="A878" s="11">
        <v>40101</v>
      </c>
      <c r="B878" s="12">
        <f t="shared" si="26"/>
        <v>401</v>
      </c>
      <c r="C878" s="13" t="s">
        <v>970</v>
      </c>
      <c r="D878" s="14">
        <v>101</v>
      </c>
      <c r="E878" s="15">
        <f t="shared" si="27"/>
        <v>1</v>
      </c>
      <c r="F878" s="14"/>
      <c r="G878" s="13" t="s">
        <v>971</v>
      </c>
      <c r="H878" s="13" t="s">
        <v>970</v>
      </c>
      <c r="I878" s="13"/>
      <c r="J878" s="13"/>
      <c r="K878" s="13"/>
    </row>
    <row r="879" spans="1:11" x14ac:dyDescent="0.2">
      <c r="A879" s="11">
        <v>40201</v>
      </c>
      <c r="B879" s="12">
        <f t="shared" si="26"/>
        <v>402</v>
      </c>
      <c r="C879" s="13" t="s">
        <v>382</v>
      </c>
      <c r="D879" s="14">
        <v>102</v>
      </c>
      <c r="E879" s="15">
        <f t="shared" si="27"/>
        <v>1</v>
      </c>
      <c r="F879" s="14"/>
      <c r="G879" s="13" t="s">
        <v>381</v>
      </c>
      <c r="H879" s="13" t="s">
        <v>382</v>
      </c>
      <c r="I879" s="13"/>
      <c r="J879" s="13"/>
      <c r="K879" s="13"/>
    </row>
    <row r="880" spans="1:11" x14ac:dyDescent="0.2">
      <c r="A880" s="11">
        <v>40301</v>
      </c>
      <c r="B880" s="12">
        <f t="shared" si="26"/>
        <v>403</v>
      </c>
      <c r="C880" s="13" t="s">
        <v>972</v>
      </c>
      <c r="D880" s="14">
        <v>102</v>
      </c>
      <c r="E880" s="15">
        <f t="shared" si="27"/>
        <v>1</v>
      </c>
      <c r="F880" s="14"/>
      <c r="G880" s="13" t="s">
        <v>973</v>
      </c>
      <c r="H880" s="13" t="s">
        <v>972</v>
      </c>
      <c r="I880" s="13"/>
      <c r="J880" s="13"/>
      <c r="K880" s="13"/>
    </row>
    <row r="881" spans="1:11" x14ac:dyDescent="0.2">
      <c r="A881" s="11">
        <v>40401</v>
      </c>
      <c r="B881" s="12">
        <f t="shared" si="26"/>
        <v>404</v>
      </c>
      <c r="C881" s="13" t="s">
        <v>974</v>
      </c>
      <c r="D881" s="14">
        <v>410</v>
      </c>
      <c r="E881" s="15">
        <f t="shared" si="27"/>
        <v>4</v>
      </c>
      <c r="F881" s="14"/>
      <c r="G881" s="13"/>
      <c r="H881" s="13"/>
      <c r="I881" s="13"/>
      <c r="J881" s="13"/>
      <c r="K881" s="13"/>
    </row>
    <row r="882" spans="1:11" x14ac:dyDescent="0.2">
      <c r="A882" s="11">
        <v>40402</v>
      </c>
      <c r="B882" s="12">
        <f t="shared" si="26"/>
        <v>404</v>
      </c>
      <c r="C882" s="13" t="s">
        <v>975</v>
      </c>
      <c r="D882" s="14">
        <v>410</v>
      </c>
      <c r="E882" s="15">
        <f t="shared" si="27"/>
        <v>4</v>
      </c>
      <c r="F882" s="14"/>
      <c r="G882" s="13"/>
      <c r="H882" s="13"/>
      <c r="I882" s="13"/>
      <c r="J882" s="13"/>
      <c r="K882" s="13" t="s">
        <v>42</v>
      </c>
    </row>
    <row r="883" spans="1:11" x14ac:dyDescent="0.2">
      <c r="A883" s="11">
        <v>40403</v>
      </c>
      <c r="B883" s="12">
        <f t="shared" si="26"/>
        <v>404</v>
      </c>
      <c r="C883" s="13" t="s">
        <v>976</v>
      </c>
      <c r="D883" s="14">
        <v>410</v>
      </c>
      <c r="E883" s="15">
        <f t="shared" si="27"/>
        <v>4</v>
      </c>
      <c r="F883" s="14"/>
      <c r="G883" s="13"/>
      <c r="H883" s="13"/>
      <c r="I883" s="13"/>
      <c r="J883" s="13"/>
      <c r="K883" s="13"/>
    </row>
    <row r="884" spans="1:11" x14ac:dyDescent="0.2">
      <c r="A884" s="11">
        <v>40404</v>
      </c>
      <c r="B884" s="12">
        <f t="shared" si="26"/>
        <v>404</v>
      </c>
      <c r="C884" s="13" t="s">
        <v>977</v>
      </c>
      <c r="D884" s="14">
        <v>103</v>
      </c>
      <c r="E884" s="15">
        <f t="shared" si="27"/>
        <v>1</v>
      </c>
      <c r="F884" s="14"/>
      <c r="G884" s="13" t="s">
        <v>978</v>
      </c>
      <c r="H884" s="13" t="s">
        <v>979</v>
      </c>
      <c r="I884" s="13"/>
      <c r="J884" s="13"/>
      <c r="K884" s="13"/>
    </row>
    <row r="885" spans="1:11" x14ac:dyDescent="0.2">
      <c r="A885" s="11">
        <v>40405</v>
      </c>
      <c r="B885" s="12">
        <f t="shared" si="26"/>
        <v>404</v>
      </c>
      <c r="C885" s="13" t="s">
        <v>980</v>
      </c>
      <c r="D885" s="14">
        <v>310</v>
      </c>
      <c r="E885" s="15">
        <f t="shared" si="27"/>
        <v>3</v>
      </c>
      <c r="F885" s="14"/>
      <c r="G885" s="13"/>
      <c r="H885" s="13"/>
      <c r="I885" s="13" t="s">
        <v>978</v>
      </c>
      <c r="J885" s="13" t="s">
        <v>979</v>
      </c>
      <c r="K885" s="13"/>
    </row>
    <row r="886" spans="1:11" x14ac:dyDescent="0.2">
      <c r="A886" s="11">
        <v>40406</v>
      </c>
      <c r="B886" s="12">
        <f t="shared" si="26"/>
        <v>404</v>
      </c>
      <c r="C886" s="13" t="s">
        <v>981</v>
      </c>
      <c r="D886" s="14">
        <v>410</v>
      </c>
      <c r="E886" s="15">
        <f t="shared" si="27"/>
        <v>4</v>
      </c>
      <c r="F886" s="14"/>
      <c r="G886" s="13"/>
      <c r="H886" s="13"/>
      <c r="I886" s="13"/>
      <c r="J886" s="13"/>
      <c r="K886" s="13"/>
    </row>
    <row r="887" spans="1:11" x14ac:dyDescent="0.2">
      <c r="A887" s="11">
        <v>40407</v>
      </c>
      <c r="B887" s="12">
        <f t="shared" si="26"/>
        <v>404</v>
      </c>
      <c r="C887" s="13" t="s">
        <v>982</v>
      </c>
      <c r="D887" s="14">
        <v>410</v>
      </c>
      <c r="E887" s="15">
        <f t="shared" si="27"/>
        <v>4</v>
      </c>
      <c r="F887" s="14"/>
      <c r="G887" s="13"/>
      <c r="H887" s="13"/>
      <c r="I887" s="13"/>
      <c r="J887" s="13"/>
      <c r="K887" s="13"/>
    </row>
    <row r="888" spans="1:11" x14ac:dyDescent="0.2">
      <c r="A888" s="11">
        <v>40408</v>
      </c>
      <c r="B888" s="12">
        <f t="shared" si="26"/>
        <v>404</v>
      </c>
      <c r="C888" s="13" t="s">
        <v>983</v>
      </c>
      <c r="D888" s="14">
        <v>410</v>
      </c>
      <c r="E888" s="15">
        <f t="shared" si="27"/>
        <v>4</v>
      </c>
      <c r="F888" s="14"/>
      <c r="G888" s="13"/>
      <c r="H888" s="13"/>
      <c r="I888" s="13"/>
      <c r="J888" s="13"/>
      <c r="K888" s="13"/>
    </row>
    <row r="889" spans="1:11" x14ac:dyDescent="0.2">
      <c r="A889" s="11">
        <v>40409</v>
      </c>
      <c r="B889" s="12">
        <f t="shared" si="26"/>
        <v>404</v>
      </c>
      <c r="C889" s="13" t="s">
        <v>984</v>
      </c>
      <c r="D889" s="14">
        <v>410</v>
      </c>
      <c r="E889" s="15">
        <f t="shared" si="27"/>
        <v>4</v>
      </c>
      <c r="F889" s="14"/>
      <c r="G889" s="13"/>
      <c r="H889" s="13"/>
      <c r="I889" s="13"/>
      <c r="J889" s="13"/>
      <c r="K889" s="13"/>
    </row>
    <row r="890" spans="1:11" x14ac:dyDescent="0.2">
      <c r="A890" s="11">
        <v>40410</v>
      </c>
      <c r="B890" s="12">
        <f t="shared" si="26"/>
        <v>404</v>
      </c>
      <c r="C890" s="13" t="s">
        <v>985</v>
      </c>
      <c r="D890" s="14">
        <v>410</v>
      </c>
      <c r="E890" s="15">
        <f t="shared" si="27"/>
        <v>4</v>
      </c>
      <c r="F890" s="14"/>
      <c r="G890" s="13"/>
      <c r="H890" s="13"/>
      <c r="I890" s="13"/>
      <c r="J890" s="13"/>
      <c r="K890" s="13"/>
    </row>
    <row r="891" spans="1:11" x14ac:dyDescent="0.2">
      <c r="A891" s="11">
        <v>40411</v>
      </c>
      <c r="B891" s="12">
        <f t="shared" si="26"/>
        <v>404</v>
      </c>
      <c r="C891" s="13" t="s">
        <v>986</v>
      </c>
      <c r="D891" s="14">
        <v>410</v>
      </c>
      <c r="E891" s="15">
        <f t="shared" si="27"/>
        <v>4</v>
      </c>
      <c r="F891" s="14"/>
      <c r="G891" s="13"/>
      <c r="H891" s="13"/>
      <c r="I891" s="13"/>
      <c r="J891" s="13"/>
      <c r="K891" s="13"/>
    </row>
    <row r="892" spans="1:11" x14ac:dyDescent="0.2">
      <c r="A892" s="11">
        <v>40412</v>
      </c>
      <c r="B892" s="12">
        <f t="shared" si="26"/>
        <v>404</v>
      </c>
      <c r="C892" s="13" t="s">
        <v>987</v>
      </c>
      <c r="D892" s="14">
        <v>410</v>
      </c>
      <c r="E892" s="15">
        <f t="shared" si="27"/>
        <v>4</v>
      </c>
      <c r="F892" s="14"/>
      <c r="G892" s="13"/>
      <c r="H892" s="13"/>
      <c r="I892" s="13"/>
      <c r="J892" s="13"/>
      <c r="K892" s="13"/>
    </row>
    <row r="893" spans="1:11" x14ac:dyDescent="0.2">
      <c r="A893" s="11">
        <v>40413</v>
      </c>
      <c r="B893" s="12">
        <f t="shared" si="26"/>
        <v>404</v>
      </c>
      <c r="C893" s="13" t="s">
        <v>988</v>
      </c>
      <c r="D893" s="14">
        <v>410</v>
      </c>
      <c r="E893" s="15">
        <f t="shared" si="27"/>
        <v>4</v>
      </c>
      <c r="F893" s="14"/>
      <c r="G893" s="13"/>
      <c r="H893" s="13"/>
      <c r="I893" s="13"/>
      <c r="J893" s="13"/>
      <c r="K893" s="13"/>
    </row>
    <row r="894" spans="1:11" x14ac:dyDescent="0.2">
      <c r="A894" s="11">
        <v>40414</v>
      </c>
      <c r="B894" s="12">
        <f t="shared" si="26"/>
        <v>404</v>
      </c>
      <c r="C894" s="13" t="s">
        <v>989</v>
      </c>
      <c r="D894" s="14">
        <v>410</v>
      </c>
      <c r="E894" s="15">
        <f t="shared" si="27"/>
        <v>4</v>
      </c>
      <c r="F894" s="14"/>
      <c r="G894" s="13"/>
      <c r="H894" s="13"/>
      <c r="I894" s="13"/>
      <c r="J894" s="13"/>
      <c r="K894" s="13"/>
    </row>
    <row r="895" spans="1:11" x14ac:dyDescent="0.2">
      <c r="A895" s="11">
        <v>40415</v>
      </c>
      <c r="B895" s="12">
        <f t="shared" si="26"/>
        <v>404</v>
      </c>
      <c r="C895" s="13" t="s">
        <v>990</v>
      </c>
      <c r="D895" s="14">
        <v>410</v>
      </c>
      <c r="E895" s="15">
        <f t="shared" si="27"/>
        <v>4</v>
      </c>
      <c r="F895" s="14"/>
      <c r="G895" s="13"/>
      <c r="H895" s="13"/>
      <c r="I895" s="13"/>
      <c r="J895" s="13"/>
      <c r="K895" s="13"/>
    </row>
    <row r="896" spans="1:11" x14ac:dyDescent="0.2">
      <c r="A896" s="11">
        <v>40416</v>
      </c>
      <c r="B896" s="12">
        <f t="shared" si="26"/>
        <v>404</v>
      </c>
      <c r="C896" s="13" t="s">
        <v>991</v>
      </c>
      <c r="D896" s="14">
        <v>410</v>
      </c>
      <c r="E896" s="15">
        <f t="shared" si="27"/>
        <v>4</v>
      </c>
      <c r="F896" s="14"/>
      <c r="G896" s="13"/>
      <c r="H896" s="13"/>
      <c r="I896" s="13"/>
      <c r="J896" s="13"/>
      <c r="K896" s="13"/>
    </row>
    <row r="897" spans="1:11" x14ac:dyDescent="0.2">
      <c r="A897" s="11">
        <v>40417</v>
      </c>
      <c r="B897" s="12">
        <f t="shared" si="26"/>
        <v>404</v>
      </c>
      <c r="C897" s="13" t="s">
        <v>992</v>
      </c>
      <c r="D897" s="14">
        <v>410</v>
      </c>
      <c r="E897" s="15">
        <f t="shared" si="27"/>
        <v>4</v>
      </c>
      <c r="F897" s="14"/>
      <c r="G897" s="13"/>
      <c r="H897" s="13"/>
      <c r="I897" s="13"/>
      <c r="J897" s="13"/>
      <c r="K897" s="13"/>
    </row>
    <row r="898" spans="1:11" x14ac:dyDescent="0.2">
      <c r="A898" s="11">
        <v>40418</v>
      </c>
      <c r="B898" s="12">
        <f t="shared" ref="B898:B961" si="28">ROUNDDOWN(A898/100,0)</f>
        <v>404</v>
      </c>
      <c r="C898" s="13" t="s">
        <v>993</v>
      </c>
      <c r="D898" s="14">
        <v>410</v>
      </c>
      <c r="E898" s="15">
        <f t="shared" ref="E898:E961" si="29">ROUNDDOWN(D898/100,0)</f>
        <v>4</v>
      </c>
      <c r="F898" s="14"/>
      <c r="G898" s="13"/>
      <c r="H898" s="13"/>
      <c r="I898" s="13"/>
      <c r="J898" s="13"/>
      <c r="K898" s="13"/>
    </row>
    <row r="899" spans="1:11" x14ac:dyDescent="0.2">
      <c r="A899" s="11">
        <v>40419</v>
      </c>
      <c r="B899" s="12">
        <f t="shared" si="28"/>
        <v>404</v>
      </c>
      <c r="C899" s="13" t="s">
        <v>994</v>
      </c>
      <c r="D899" s="14">
        <v>410</v>
      </c>
      <c r="E899" s="15">
        <f t="shared" si="29"/>
        <v>4</v>
      </c>
      <c r="F899" s="14"/>
      <c r="G899" s="13"/>
      <c r="H899" s="13"/>
      <c r="I899" s="13"/>
      <c r="J899" s="13"/>
      <c r="K899" s="13"/>
    </row>
    <row r="900" spans="1:11" x14ac:dyDescent="0.2">
      <c r="A900" s="11">
        <v>40420</v>
      </c>
      <c r="B900" s="12">
        <f t="shared" si="28"/>
        <v>404</v>
      </c>
      <c r="C900" s="13" t="s">
        <v>995</v>
      </c>
      <c r="D900" s="14">
        <v>410</v>
      </c>
      <c r="E900" s="15">
        <f t="shared" si="29"/>
        <v>4</v>
      </c>
      <c r="F900" s="14"/>
      <c r="G900" s="13"/>
      <c r="H900" s="13"/>
      <c r="I900" s="13"/>
      <c r="J900" s="13"/>
      <c r="K900" s="13"/>
    </row>
    <row r="901" spans="1:11" x14ac:dyDescent="0.2">
      <c r="A901" s="11">
        <v>40421</v>
      </c>
      <c r="B901" s="12">
        <f t="shared" si="28"/>
        <v>404</v>
      </c>
      <c r="C901" s="13" t="s">
        <v>996</v>
      </c>
      <c r="D901" s="14">
        <v>103</v>
      </c>
      <c r="E901" s="15">
        <f t="shared" si="29"/>
        <v>1</v>
      </c>
      <c r="F901" s="14"/>
      <c r="G901" s="13" t="s">
        <v>997</v>
      </c>
      <c r="H901" s="13" t="s">
        <v>996</v>
      </c>
      <c r="I901" s="13"/>
      <c r="J901" s="13"/>
      <c r="K901" s="13"/>
    </row>
    <row r="902" spans="1:11" x14ac:dyDescent="0.2">
      <c r="A902" s="11">
        <v>40422</v>
      </c>
      <c r="B902" s="12">
        <f t="shared" si="28"/>
        <v>404</v>
      </c>
      <c r="C902" s="13" t="s">
        <v>998</v>
      </c>
      <c r="D902" s="14">
        <v>410</v>
      </c>
      <c r="E902" s="15">
        <f t="shared" si="29"/>
        <v>4</v>
      </c>
      <c r="F902" s="14"/>
      <c r="G902" s="13"/>
      <c r="H902" s="13"/>
      <c r="I902" s="13"/>
      <c r="J902" s="13"/>
      <c r="K902" s="13"/>
    </row>
    <row r="903" spans="1:11" x14ac:dyDescent="0.2">
      <c r="A903" s="11">
        <v>40423</v>
      </c>
      <c r="B903" s="12">
        <f t="shared" si="28"/>
        <v>404</v>
      </c>
      <c r="C903" s="13" t="s">
        <v>999</v>
      </c>
      <c r="D903" s="14">
        <v>310</v>
      </c>
      <c r="E903" s="15">
        <f t="shared" si="29"/>
        <v>3</v>
      </c>
      <c r="F903" s="14"/>
      <c r="G903" s="13"/>
      <c r="H903" s="13"/>
      <c r="I903" s="13" t="s">
        <v>978</v>
      </c>
      <c r="J903" s="13" t="s">
        <v>979</v>
      </c>
      <c r="K903" s="13"/>
    </row>
    <row r="904" spans="1:11" x14ac:dyDescent="0.2">
      <c r="A904" s="11">
        <v>40424</v>
      </c>
      <c r="B904" s="12">
        <f t="shared" si="28"/>
        <v>404</v>
      </c>
      <c r="C904" s="13" t="s">
        <v>1000</v>
      </c>
      <c r="D904" s="14">
        <v>410</v>
      </c>
      <c r="E904" s="15">
        <f t="shared" si="29"/>
        <v>4</v>
      </c>
      <c r="F904" s="14"/>
      <c r="G904" s="13"/>
      <c r="H904" s="13"/>
      <c r="I904" s="13"/>
      <c r="J904" s="13"/>
      <c r="K904" s="13"/>
    </row>
    <row r="905" spans="1:11" x14ac:dyDescent="0.2">
      <c r="A905" s="11">
        <v>40425</v>
      </c>
      <c r="B905" s="12">
        <f t="shared" si="28"/>
        <v>404</v>
      </c>
      <c r="C905" s="13" t="s">
        <v>1001</v>
      </c>
      <c r="D905" s="14">
        <v>410</v>
      </c>
      <c r="E905" s="15">
        <f t="shared" si="29"/>
        <v>4</v>
      </c>
      <c r="F905" s="14"/>
      <c r="G905" s="13"/>
      <c r="H905" s="13"/>
      <c r="I905" s="13"/>
      <c r="J905" s="13"/>
      <c r="K905" s="13"/>
    </row>
    <row r="906" spans="1:11" x14ac:dyDescent="0.2">
      <c r="A906" s="11">
        <v>40426</v>
      </c>
      <c r="B906" s="12">
        <f t="shared" si="28"/>
        <v>404</v>
      </c>
      <c r="C906" s="13" t="s">
        <v>1002</v>
      </c>
      <c r="D906" s="14">
        <v>103</v>
      </c>
      <c r="E906" s="15">
        <f t="shared" si="29"/>
        <v>1</v>
      </c>
      <c r="F906" s="14"/>
      <c r="G906" s="13" t="s">
        <v>997</v>
      </c>
      <c r="H906" s="13" t="s">
        <v>996</v>
      </c>
      <c r="I906" s="13"/>
      <c r="J906" s="13"/>
      <c r="K906" s="13"/>
    </row>
    <row r="907" spans="1:11" x14ac:dyDescent="0.2">
      <c r="A907" s="11">
        <v>40427</v>
      </c>
      <c r="B907" s="12">
        <f t="shared" si="28"/>
        <v>404</v>
      </c>
      <c r="C907" s="13" t="s">
        <v>1003</v>
      </c>
      <c r="D907" s="14">
        <v>310</v>
      </c>
      <c r="E907" s="15">
        <f t="shared" si="29"/>
        <v>3</v>
      </c>
      <c r="F907" s="14"/>
      <c r="G907" s="13"/>
      <c r="H907" s="13"/>
      <c r="I907" s="13" t="s">
        <v>978</v>
      </c>
      <c r="J907" s="13" t="s">
        <v>979</v>
      </c>
      <c r="K907" s="13"/>
    </row>
    <row r="908" spans="1:11" x14ac:dyDescent="0.2">
      <c r="A908" s="11">
        <v>40428</v>
      </c>
      <c r="B908" s="12">
        <f t="shared" si="28"/>
        <v>404</v>
      </c>
      <c r="C908" s="13" t="s">
        <v>1004</v>
      </c>
      <c r="D908" s="14">
        <v>420</v>
      </c>
      <c r="E908" s="15">
        <f t="shared" si="29"/>
        <v>4</v>
      </c>
      <c r="F908" s="14"/>
      <c r="G908" s="13"/>
      <c r="H908" s="13"/>
      <c r="I908" s="13"/>
      <c r="J908" s="13"/>
      <c r="K908" s="13"/>
    </row>
    <row r="909" spans="1:11" x14ac:dyDescent="0.2">
      <c r="A909" s="11">
        <v>40429</v>
      </c>
      <c r="B909" s="12">
        <f t="shared" si="28"/>
        <v>404</v>
      </c>
      <c r="C909" s="13" t="s">
        <v>1005</v>
      </c>
      <c r="D909" s="14">
        <v>410</v>
      </c>
      <c r="E909" s="15">
        <f t="shared" si="29"/>
        <v>4</v>
      </c>
      <c r="F909" s="14"/>
      <c r="G909" s="13"/>
      <c r="H909" s="13"/>
      <c r="I909" s="13"/>
      <c r="J909" s="13"/>
      <c r="K909" s="13"/>
    </row>
    <row r="910" spans="1:11" x14ac:dyDescent="0.2">
      <c r="A910" s="11">
        <v>40430</v>
      </c>
      <c r="B910" s="12">
        <f t="shared" si="28"/>
        <v>404</v>
      </c>
      <c r="C910" s="13" t="s">
        <v>1006</v>
      </c>
      <c r="D910" s="14">
        <v>410</v>
      </c>
      <c r="E910" s="15">
        <f t="shared" si="29"/>
        <v>4</v>
      </c>
      <c r="F910" s="14"/>
      <c r="G910" s="13"/>
      <c r="H910" s="13"/>
      <c r="I910" s="13"/>
      <c r="J910" s="13"/>
      <c r="K910" s="13"/>
    </row>
    <row r="911" spans="1:11" x14ac:dyDescent="0.2">
      <c r="A911" s="11">
        <v>40431</v>
      </c>
      <c r="B911" s="12">
        <f t="shared" si="28"/>
        <v>404</v>
      </c>
      <c r="C911" s="13" t="s">
        <v>1007</v>
      </c>
      <c r="D911" s="14">
        <v>410</v>
      </c>
      <c r="E911" s="15">
        <f t="shared" si="29"/>
        <v>4</v>
      </c>
      <c r="F911" s="14"/>
      <c r="G911" s="13"/>
      <c r="H911" s="13"/>
      <c r="I911" s="13"/>
      <c r="J911" s="13"/>
      <c r="K911" s="13"/>
    </row>
    <row r="912" spans="1:11" x14ac:dyDescent="0.2">
      <c r="A912" s="11">
        <v>40432</v>
      </c>
      <c r="B912" s="12">
        <f t="shared" si="28"/>
        <v>404</v>
      </c>
      <c r="C912" s="13" t="s">
        <v>1008</v>
      </c>
      <c r="D912" s="14">
        <v>410</v>
      </c>
      <c r="E912" s="15">
        <f t="shared" si="29"/>
        <v>4</v>
      </c>
      <c r="F912" s="14"/>
      <c r="G912" s="13"/>
      <c r="H912" s="13"/>
      <c r="I912" s="13"/>
      <c r="J912" s="13"/>
      <c r="K912" s="13"/>
    </row>
    <row r="913" spans="1:11" x14ac:dyDescent="0.2">
      <c r="A913" s="11">
        <v>40433</v>
      </c>
      <c r="B913" s="12">
        <f t="shared" si="28"/>
        <v>404</v>
      </c>
      <c r="C913" s="13" t="s">
        <v>1009</v>
      </c>
      <c r="D913" s="14">
        <v>410</v>
      </c>
      <c r="E913" s="15">
        <f t="shared" si="29"/>
        <v>4</v>
      </c>
      <c r="F913" s="14"/>
      <c r="G913" s="13"/>
      <c r="H913" s="13"/>
      <c r="I913" s="13"/>
      <c r="J913" s="13"/>
      <c r="K913" s="13"/>
    </row>
    <row r="914" spans="1:11" x14ac:dyDescent="0.2">
      <c r="A914" s="11">
        <v>40434</v>
      </c>
      <c r="B914" s="12">
        <f t="shared" si="28"/>
        <v>404</v>
      </c>
      <c r="C914" s="13" t="s">
        <v>1010</v>
      </c>
      <c r="D914" s="14">
        <v>410</v>
      </c>
      <c r="E914" s="15">
        <f t="shared" si="29"/>
        <v>4</v>
      </c>
      <c r="F914" s="14"/>
      <c r="G914" s="13"/>
      <c r="H914" s="13"/>
      <c r="I914" s="13"/>
      <c r="J914" s="13"/>
      <c r="K914" s="13"/>
    </row>
    <row r="915" spans="1:11" x14ac:dyDescent="0.2">
      <c r="A915" s="11">
        <v>40435</v>
      </c>
      <c r="B915" s="12">
        <f t="shared" si="28"/>
        <v>404</v>
      </c>
      <c r="C915" s="13" t="s">
        <v>1011</v>
      </c>
      <c r="D915" s="14">
        <v>410</v>
      </c>
      <c r="E915" s="15">
        <f t="shared" si="29"/>
        <v>4</v>
      </c>
      <c r="F915" s="14"/>
      <c r="G915" s="13"/>
      <c r="H915" s="13"/>
      <c r="I915" s="13"/>
      <c r="J915" s="13"/>
      <c r="K915" s="13"/>
    </row>
    <row r="916" spans="1:11" x14ac:dyDescent="0.2">
      <c r="A916" s="11">
        <v>40436</v>
      </c>
      <c r="B916" s="12">
        <f t="shared" si="28"/>
        <v>404</v>
      </c>
      <c r="C916" s="13" t="s">
        <v>1012</v>
      </c>
      <c r="D916" s="14">
        <v>410</v>
      </c>
      <c r="E916" s="15">
        <f t="shared" si="29"/>
        <v>4</v>
      </c>
      <c r="F916" s="14"/>
      <c r="G916" s="13"/>
      <c r="H916" s="13"/>
      <c r="I916" s="13"/>
      <c r="J916" s="13"/>
      <c r="K916" s="13"/>
    </row>
    <row r="917" spans="1:11" x14ac:dyDescent="0.2">
      <c r="A917" s="11">
        <v>40437</v>
      </c>
      <c r="B917" s="12">
        <f t="shared" si="28"/>
        <v>404</v>
      </c>
      <c r="C917" s="13" t="s">
        <v>1013</v>
      </c>
      <c r="D917" s="14">
        <v>420</v>
      </c>
      <c r="E917" s="15">
        <f t="shared" si="29"/>
        <v>4</v>
      </c>
      <c r="F917" s="14"/>
      <c r="G917" s="13"/>
      <c r="H917" s="13"/>
      <c r="I917" s="13"/>
      <c r="J917" s="13"/>
      <c r="K917" s="13"/>
    </row>
    <row r="918" spans="1:11" x14ac:dyDescent="0.2">
      <c r="A918" s="11">
        <v>40438</v>
      </c>
      <c r="B918" s="12">
        <f t="shared" si="28"/>
        <v>404</v>
      </c>
      <c r="C918" s="13" t="s">
        <v>1014</v>
      </c>
      <c r="D918" s="14">
        <v>310</v>
      </c>
      <c r="E918" s="15">
        <f t="shared" si="29"/>
        <v>3</v>
      </c>
      <c r="F918" s="14"/>
      <c r="G918" s="13"/>
      <c r="H918" s="13"/>
      <c r="I918" s="13" t="s">
        <v>978</v>
      </c>
      <c r="J918" s="13" t="s">
        <v>979</v>
      </c>
      <c r="K918" s="13"/>
    </row>
    <row r="919" spans="1:11" x14ac:dyDescent="0.2">
      <c r="A919" s="11">
        <v>40439</v>
      </c>
      <c r="B919" s="12">
        <f t="shared" si="28"/>
        <v>404</v>
      </c>
      <c r="C919" s="13" t="s">
        <v>1015</v>
      </c>
      <c r="D919" s="14">
        <v>430</v>
      </c>
      <c r="E919" s="15">
        <f t="shared" si="29"/>
        <v>4</v>
      </c>
      <c r="F919" s="14"/>
      <c r="G919" s="13"/>
      <c r="H919" s="13"/>
      <c r="I919" s="13"/>
      <c r="J919" s="13"/>
      <c r="K919" s="13"/>
    </row>
    <row r="920" spans="1:11" x14ac:dyDescent="0.2">
      <c r="A920" s="11">
        <v>40440</v>
      </c>
      <c r="B920" s="12">
        <f t="shared" si="28"/>
        <v>404</v>
      </c>
      <c r="C920" s="13" t="s">
        <v>1016</v>
      </c>
      <c r="D920" s="14">
        <v>410</v>
      </c>
      <c r="E920" s="15">
        <f t="shared" si="29"/>
        <v>4</v>
      </c>
      <c r="F920" s="14"/>
      <c r="G920" s="13"/>
      <c r="H920" s="13"/>
      <c r="I920" s="13"/>
      <c r="J920" s="13"/>
      <c r="K920" s="13"/>
    </row>
    <row r="921" spans="1:11" x14ac:dyDescent="0.2">
      <c r="A921" s="11">
        <v>40441</v>
      </c>
      <c r="B921" s="12">
        <f t="shared" si="28"/>
        <v>404</v>
      </c>
      <c r="C921" s="13" t="s">
        <v>1017</v>
      </c>
      <c r="D921" s="14">
        <v>103</v>
      </c>
      <c r="E921" s="15">
        <f t="shared" si="29"/>
        <v>1</v>
      </c>
      <c r="F921" s="14"/>
      <c r="G921" s="13" t="s">
        <v>997</v>
      </c>
      <c r="H921" s="13" t="s">
        <v>996</v>
      </c>
      <c r="I921" s="13"/>
      <c r="J921" s="13"/>
      <c r="K921" s="13"/>
    </row>
    <row r="922" spans="1:11" x14ac:dyDescent="0.2">
      <c r="A922" s="11">
        <v>40442</v>
      </c>
      <c r="B922" s="12">
        <f t="shared" si="28"/>
        <v>404</v>
      </c>
      <c r="C922" s="13" t="s">
        <v>1018</v>
      </c>
      <c r="D922" s="14">
        <v>410</v>
      </c>
      <c r="E922" s="15">
        <f t="shared" si="29"/>
        <v>4</v>
      </c>
      <c r="F922" s="14"/>
      <c r="G922" s="13"/>
      <c r="H922" s="13"/>
      <c r="I922" s="13"/>
      <c r="J922" s="13"/>
      <c r="K922" s="13"/>
    </row>
    <row r="923" spans="1:11" x14ac:dyDescent="0.2">
      <c r="A923" s="11">
        <v>40443</v>
      </c>
      <c r="B923" s="12">
        <f t="shared" si="28"/>
        <v>404</v>
      </c>
      <c r="C923" s="13" t="s">
        <v>1019</v>
      </c>
      <c r="D923" s="14">
        <v>430</v>
      </c>
      <c r="E923" s="15">
        <f t="shared" si="29"/>
        <v>4</v>
      </c>
      <c r="F923" s="14"/>
      <c r="G923" s="13"/>
      <c r="H923" s="13"/>
      <c r="I923" s="13"/>
      <c r="J923" s="13"/>
      <c r="K923" s="13"/>
    </row>
    <row r="924" spans="1:11" x14ac:dyDescent="0.2">
      <c r="A924" s="11">
        <v>40444</v>
      </c>
      <c r="B924" s="12">
        <f t="shared" si="28"/>
        <v>404</v>
      </c>
      <c r="C924" s="13" t="s">
        <v>1020</v>
      </c>
      <c r="D924" s="14">
        <v>410</v>
      </c>
      <c r="E924" s="15">
        <f t="shared" si="29"/>
        <v>4</v>
      </c>
      <c r="F924" s="14"/>
      <c r="G924" s="13"/>
      <c r="H924" s="13"/>
      <c r="I924" s="13"/>
      <c r="J924" s="13"/>
      <c r="K924" s="13"/>
    </row>
    <row r="925" spans="1:11" x14ac:dyDescent="0.2">
      <c r="A925" s="11">
        <v>40445</v>
      </c>
      <c r="B925" s="12">
        <f t="shared" si="28"/>
        <v>404</v>
      </c>
      <c r="C925" s="13" t="s">
        <v>1021</v>
      </c>
      <c r="D925" s="14">
        <v>410</v>
      </c>
      <c r="E925" s="15">
        <f t="shared" si="29"/>
        <v>4</v>
      </c>
      <c r="F925" s="14"/>
      <c r="G925" s="13"/>
      <c r="H925" s="13"/>
      <c r="I925" s="13"/>
      <c r="J925" s="13"/>
      <c r="K925" s="13"/>
    </row>
    <row r="926" spans="1:11" x14ac:dyDescent="0.2">
      <c r="A926" s="11">
        <v>40446</v>
      </c>
      <c r="B926" s="12">
        <f t="shared" si="28"/>
        <v>404</v>
      </c>
      <c r="C926" s="13" t="s">
        <v>1022</v>
      </c>
      <c r="D926" s="14">
        <v>410</v>
      </c>
      <c r="E926" s="15">
        <f t="shared" si="29"/>
        <v>4</v>
      </c>
      <c r="F926" s="14"/>
      <c r="G926" s="13"/>
      <c r="H926" s="13"/>
      <c r="I926" s="13"/>
      <c r="J926" s="13"/>
      <c r="K926" s="13"/>
    </row>
    <row r="927" spans="1:11" x14ac:dyDescent="0.2">
      <c r="A927" s="11">
        <v>40501</v>
      </c>
      <c r="B927" s="12">
        <f t="shared" si="28"/>
        <v>405</v>
      </c>
      <c r="C927" s="13" t="s">
        <v>1023</v>
      </c>
      <c r="D927" s="14">
        <v>310</v>
      </c>
      <c r="E927" s="15">
        <f t="shared" si="29"/>
        <v>3</v>
      </c>
      <c r="F927" s="14"/>
      <c r="G927" s="13"/>
      <c r="H927" s="13"/>
      <c r="I927" s="13" t="s">
        <v>971</v>
      </c>
      <c r="J927" s="13" t="s">
        <v>970</v>
      </c>
      <c r="K927" s="13"/>
    </row>
    <row r="928" spans="1:11" x14ac:dyDescent="0.2">
      <c r="A928" s="11">
        <v>40502</v>
      </c>
      <c r="B928" s="12">
        <f t="shared" si="28"/>
        <v>405</v>
      </c>
      <c r="C928" s="13" t="s">
        <v>1024</v>
      </c>
      <c r="D928" s="14">
        <v>410</v>
      </c>
      <c r="E928" s="15">
        <f t="shared" si="29"/>
        <v>4</v>
      </c>
      <c r="F928" s="14"/>
      <c r="G928" s="13"/>
      <c r="H928" s="13"/>
      <c r="I928" s="13"/>
      <c r="J928" s="13"/>
      <c r="K928" s="13"/>
    </row>
    <row r="929" spans="1:11" x14ac:dyDescent="0.2">
      <c r="A929" s="11">
        <v>40503</v>
      </c>
      <c r="B929" s="12">
        <f t="shared" si="28"/>
        <v>405</v>
      </c>
      <c r="C929" s="13" t="s">
        <v>1025</v>
      </c>
      <c r="D929" s="14">
        <v>210</v>
      </c>
      <c r="E929" s="15">
        <f t="shared" si="29"/>
        <v>2</v>
      </c>
      <c r="F929" s="14"/>
      <c r="G929" s="13" t="s">
        <v>1026</v>
      </c>
      <c r="H929" s="13" t="s">
        <v>1025</v>
      </c>
      <c r="I929" s="13"/>
      <c r="J929" s="13"/>
      <c r="K929" s="13"/>
    </row>
    <row r="930" spans="1:11" x14ac:dyDescent="0.2">
      <c r="A930" s="11">
        <v>40504</v>
      </c>
      <c r="B930" s="12">
        <f t="shared" si="28"/>
        <v>405</v>
      </c>
      <c r="C930" s="13" t="s">
        <v>1027</v>
      </c>
      <c r="D930" s="14">
        <v>210</v>
      </c>
      <c r="E930" s="15">
        <f t="shared" si="29"/>
        <v>2</v>
      </c>
      <c r="F930" s="14"/>
      <c r="G930" s="13" t="s">
        <v>1026</v>
      </c>
      <c r="H930" s="13" t="s">
        <v>1025</v>
      </c>
      <c r="I930" s="13"/>
      <c r="J930" s="13"/>
      <c r="K930" s="13"/>
    </row>
    <row r="931" spans="1:11" x14ac:dyDescent="0.2">
      <c r="A931" s="11">
        <v>40505</v>
      </c>
      <c r="B931" s="12">
        <f t="shared" si="28"/>
        <v>405</v>
      </c>
      <c r="C931" s="13" t="s">
        <v>1028</v>
      </c>
      <c r="D931" s="14">
        <v>430</v>
      </c>
      <c r="E931" s="15">
        <f t="shared" si="29"/>
        <v>4</v>
      </c>
      <c r="F931" s="14"/>
      <c r="G931" s="13"/>
      <c r="H931" s="13"/>
      <c r="I931" s="13"/>
      <c r="J931" s="13"/>
      <c r="K931" s="13"/>
    </row>
    <row r="932" spans="1:11" x14ac:dyDescent="0.2">
      <c r="A932" s="11">
        <v>40506</v>
      </c>
      <c r="B932" s="12">
        <f t="shared" si="28"/>
        <v>405</v>
      </c>
      <c r="C932" s="13" t="s">
        <v>1029</v>
      </c>
      <c r="D932" s="14">
        <v>420</v>
      </c>
      <c r="E932" s="15">
        <f t="shared" si="29"/>
        <v>4</v>
      </c>
      <c r="F932" s="14"/>
      <c r="G932" s="13"/>
      <c r="H932" s="13"/>
      <c r="I932" s="13"/>
      <c r="J932" s="13"/>
      <c r="K932" s="13"/>
    </row>
    <row r="933" spans="1:11" x14ac:dyDescent="0.2">
      <c r="A933" s="11">
        <v>40507</v>
      </c>
      <c r="B933" s="12">
        <f t="shared" si="28"/>
        <v>405</v>
      </c>
      <c r="C933" s="13" t="s">
        <v>1030</v>
      </c>
      <c r="D933" s="14">
        <v>410</v>
      </c>
      <c r="E933" s="15">
        <f t="shared" si="29"/>
        <v>4</v>
      </c>
      <c r="F933" s="14"/>
      <c r="G933" s="13"/>
      <c r="H933" s="13"/>
      <c r="I933" s="13"/>
      <c r="J933" s="13"/>
      <c r="K933" s="13"/>
    </row>
    <row r="934" spans="1:11" x14ac:dyDescent="0.2">
      <c r="A934" s="11">
        <v>40508</v>
      </c>
      <c r="B934" s="12">
        <f t="shared" si="28"/>
        <v>405</v>
      </c>
      <c r="C934" s="13" t="s">
        <v>1031</v>
      </c>
      <c r="D934" s="14">
        <v>410</v>
      </c>
      <c r="E934" s="15">
        <f t="shared" si="29"/>
        <v>4</v>
      </c>
      <c r="F934" s="14"/>
      <c r="G934" s="13"/>
      <c r="H934" s="13"/>
      <c r="I934" s="13"/>
      <c r="J934" s="13"/>
      <c r="K934" s="13"/>
    </row>
    <row r="935" spans="1:11" x14ac:dyDescent="0.2">
      <c r="A935" s="11">
        <v>40509</v>
      </c>
      <c r="B935" s="12">
        <f t="shared" si="28"/>
        <v>405</v>
      </c>
      <c r="C935" s="13" t="s">
        <v>1032</v>
      </c>
      <c r="D935" s="14">
        <v>210</v>
      </c>
      <c r="E935" s="15">
        <f t="shared" si="29"/>
        <v>2</v>
      </c>
      <c r="F935" s="14"/>
      <c r="G935" s="13" t="s">
        <v>1026</v>
      </c>
      <c r="H935" s="13" t="s">
        <v>1025</v>
      </c>
      <c r="I935" s="13"/>
      <c r="J935" s="13"/>
      <c r="K935" s="13"/>
    </row>
    <row r="936" spans="1:11" x14ac:dyDescent="0.2">
      <c r="A936" s="11">
        <v>40510</v>
      </c>
      <c r="B936" s="12">
        <f t="shared" si="28"/>
        <v>405</v>
      </c>
      <c r="C936" s="13" t="s">
        <v>1033</v>
      </c>
      <c r="D936" s="14">
        <v>410</v>
      </c>
      <c r="E936" s="15">
        <f t="shared" si="29"/>
        <v>4</v>
      </c>
      <c r="F936" s="14"/>
      <c r="G936" s="13"/>
      <c r="H936" s="13"/>
      <c r="I936" s="13"/>
      <c r="J936" s="13"/>
      <c r="K936" s="13"/>
    </row>
    <row r="937" spans="1:11" x14ac:dyDescent="0.2">
      <c r="A937" s="11">
        <v>40511</v>
      </c>
      <c r="B937" s="12">
        <f t="shared" si="28"/>
        <v>405</v>
      </c>
      <c r="C937" s="13" t="s">
        <v>1034</v>
      </c>
      <c r="D937" s="14">
        <v>410</v>
      </c>
      <c r="E937" s="15">
        <f t="shared" si="29"/>
        <v>4</v>
      </c>
      <c r="F937" s="14"/>
      <c r="G937" s="13"/>
      <c r="H937" s="13"/>
      <c r="I937" s="13"/>
      <c r="J937" s="13"/>
      <c r="K937" s="13"/>
    </row>
    <row r="938" spans="1:11" x14ac:dyDescent="0.2">
      <c r="A938" s="11">
        <v>40512</v>
      </c>
      <c r="B938" s="12">
        <f t="shared" si="28"/>
        <v>405</v>
      </c>
      <c r="C938" s="13" t="s">
        <v>1035</v>
      </c>
      <c r="D938" s="14">
        <v>410</v>
      </c>
      <c r="E938" s="15">
        <f t="shared" si="29"/>
        <v>4</v>
      </c>
      <c r="F938" s="14"/>
      <c r="G938" s="13"/>
      <c r="H938" s="13"/>
      <c r="I938" s="13"/>
      <c r="J938" s="13"/>
      <c r="K938" s="13"/>
    </row>
    <row r="939" spans="1:11" x14ac:dyDescent="0.2">
      <c r="A939" s="11">
        <v>40601</v>
      </c>
      <c r="B939" s="12">
        <f t="shared" si="28"/>
        <v>406</v>
      </c>
      <c r="C939" s="13" t="s">
        <v>1036</v>
      </c>
      <c r="D939" s="14">
        <v>210</v>
      </c>
      <c r="E939" s="15">
        <f t="shared" si="29"/>
        <v>2</v>
      </c>
      <c r="F939" s="14"/>
      <c r="G939" s="13" t="s">
        <v>1037</v>
      </c>
      <c r="H939" s="13" t="s">
        <v>1036</v>
      </c>
      <c r="I939" s="13"/>
      <c r="J939" s="13"/>
      <c r="K939" s="13"/>
    </row>
    <row r="940" spans="1:11" x14ac:dyDescent="0.2">
      <c r="A940" s="11">
        <v>40602</v>
      </c>
      <c r="B940" s="12">
        <f t="shared" si="28"/>
        <v>406</v>
      </c>
      <c r="C940" s="13" t="s">
        <v>1038</v>
      </c>
      <c r="D940" s="14">
        <v>410</v>
      </c>
      <c r="E940" s="15">
        <f t="shared" si="29"/>
        <v>4</v>
      </c>
      <c r="F940" s="14"/>
      <c r="G940" s="13"/>
      <c r="H940" s="13"/>
      <c r="I940" s="13"/>
      <c r="J940" s="13"/>
      <c r="K940" s="13"/>
    </row>
    <row r="941" spans="1:11" x14ac:dyDescent="0.2">
      <c r="A941" s="11">
        <v>40603</v>
      </c>
      <c r="B941" s="12">
        <f t="shared" si="28"/>
        <v>406</v>
      </c>
      <c r="C941" s="13" t="s">
        <v>1039</v>
      </c>
      <c r="D941" s="14">
        <v>330</v>
      </c>
      <c r="E941" s="15">
        <f t="shared" si="29"/>
        <v>3</v>
      </c>
      <c r="F941" s="14"/>
      <c r="G941" s="13"/>
      <c r="H941" s="13"/>
      <c r="I941" s="13" t="s">
        <v>971</v>
      </c>
      <c r="J941" s="13" t="s">
        <v>970</v>
      </c>
      <c r="K941" s="13"/>
    </row>
    <row r="942" spans="1:11" x14ac:dyDescent="0.2">
      <c r="A942" s="11">
        <v>40604</v>
      </c>
      <c r="B942" s="12">
        <f t="shared" si="28"/>
        <v>406</v>
      </c>
      <c r="C942" s="13" t="s">
        <v>1040</v>
      </c>
      <c r="D942" s="14">
        <v>310</v>
      </c>
      <c r="E942" s="15">
        <f t="shared" si="29"/>
        <v>3</v>
      </c>
      <c r="F942" s="14"/>
      <c r="G942" s="13"/>
      <c r="H942" s="13"/>
      <c r="I942" s="13" t="s">
        <v>971</v>
      </c>
      <c r="J942" s="13" t="s">
        <v>970</v>
      </c>
      <c r="K942" s="13"/>
    </row>
    <row r="943" spans="1:11" x14ac:dyDescent="0.2">
      <c r="A943" s="11">
        <v>40605</v>
      </c>
      <c r="B943" s="12">
        <f t="shared" si="28"/>
        <v>406</v>
      </c>
      <c r="C943" s="13" t="s">
        <v>1041</v>
      </c>
      <c r="D943" s="14">
        <v>310</v>
      </c>
      <c r="E943" s="15">
        <f t="shared" si="29"/>
        <v>3</v>
      </c>
      <c r="F943" s="14"/>
      <c r="G943" s="13"/>
      <c r="H943" s="13"/>
      <c r="I943" s="13" t="s">
        <v>971</v>
      </c>
      <c r="J943" s="13" t="s">
        <v>970</v>
      </c>
      <c r="K943" s="13"/>
    </row>
    <row r="944" spans="1:11" x14ac:dyDescent="0.2">
      <c r="A944" s="11">
        <v>40606</v>
      </c>
      <c r="B944" s="12">
        <f t="shared" si="28"/>
        <v>406</v>
      </c>
      <c r="C944" s="13" t="s">
        <v>1042</v>
      </c>
      <c r="D944" s="14">
        <v>430</v>
      </c>
      <c r="E944" s="15">
        <f t="shared" si="29"/>
        <v>4</v>
      </c>
      <c r="F944" s="14"/>
      <c r="G944" s="13"/>
      <c r="H944" s="13"/>
      <c r="I944" s="13"/>
      <c r="J944" s="13"/>
      <c r="K944" s="13"/>
    </row>
    <row r="945" spans="1:11" x14ac:dyDescent="0.2">
      <c r="A945" s="11">
        <v>40607</v>
      </c>
      <c r="B945" s="12">
        <f t="shared" si="28"/>
        <v>406</v>
      </c>
      <c r="C945" s="13" t="s">
        <v>1043</v>
      </c>
      <c r="D945" s="14">
        <v>310</v>
      </c>
      <c r="E945" s="15">
        <f t="shared" si="29"/>
        <v>3</v>
      </c>
      <c r="F945" s="14"/>
      <c r="G945" s="13"/>
      <c r="H945" s="13"/>
      <c r="I945" s="13" t="s">
        <v>971</v>
      </c>
      <c r="J945" s="13" t="s">
        <v>970</v>
      </c>
      <c r="K945" s="13"/>
    </row>
    <row r="946" spans="1:11" x14ac:dyDescent="0.2">
      <c r="A946" s="11">
        <v>40608</v>
      </c>
      <c r="B946" s="12">
        <f t="shared" si="28"/>
        <v>406</v>
      </c>
      <c r="C946" s="13" t="s">
        <v>1044</v>
      </c>
      <c r="D946" s="14">
        <v>430</v>
      </c>
      <c r="E946" s="15">
        <f t="shared" si="29"/>
        <v>4</v>
      </c>
      <c r="F946" s="14"/>
      <c r="G946" s="13"/>
      <c r="H946" s="13"/>
      <c r="I946" s="13"/>
      <c r="J946" s="13"/>
      <c r="K946" s="13"/>
    </row>
    <row r="947" spans="1:11" x14ac:dyDescent="0.2">
      <c r="A947" s="11">
        <v>40609</v>
      </c>
      <c r="B947" s="12">
        <f t="shared" si="28"/>
        <v>406</v>
      </c>
      <c r="C947" s="13" t="s">
        <v>1045</v>
      </c>
      <c r="D947" s="14">
        <v>310</v>
      </c>
      <c r="E947" s="15">
        <f t="shared" si="29"/>
        <v>3</v>
      </c>
      <c r="F947" s="14"/>
      <c r="G947" s="13"/>
      <c r="H947" s="13"/>
      <c r="I947" s="13" t="s">
        <v>971</v>
      </c>
      <c r="J947" s="13" t="s">
        <v>970</v>
      </c>
      <c r="K947" s="13"/>
    </row>
    <row r="948" spans="1:11" x14ac:dyDescent="0.2">
      <c r="A948" s="11">
        <v>40610</v>
      </c>
      <c r="B948" s="12">
        <f t="shared" si="28"/>
        <v>406</v>
      </c>
      <c r="C948" s="13" t="s">
        <v>1046</v>
      </c>
      <c r="D948" s="14">
        <v>420</v>
      </c>
      <c r="E948" s="15">
        <f t="shared" si="29"/>
        <v>4</v>
      </c>
      <c r="F948" s="14"/>
      <c r="G948" s="13"/>
      <c r="H948" s="13"/>
      <c r="I948" s="13"/>
      <c r="J948" s="13"/>
      <c r="K948" s="13"/>
    </row>
    <row r="949" spans="1:11" x14ac:dyDescent="0.2">
      <c r="A949" s="11">
        <v>40611</v>
      </c>
      <c r="B949" s="12">
        <f t="shared" si="28"/>
        <v>406</v>
      </c>
      <c r="C949" s="13" t="s">
        <v>1047</v>
      </c>
      <c r="D949" s="14">
        <v>430</v>
      </c>
      <c r="E949" s="15">
        <f t="shared" si="29"/>
        <v>4</v>
      </c>
      <c r="F949" s="14"/>
      <c r="G949" s="13"/>
      <c r="H949" s="13"/>
      <c r="I949" s="13"/>
      <c r="J949" s="13"/>
      <c r="K949" s="13"/>
    </row>
    <row r="950" spans="1:11" x14ac:dyDescent="0.2">
      <c r="A950" s="11">
        <v>40612</v>
      </c>
      <c r="B950" s="12">
        <f t="shared" si="28"/>
        <v>406</v>
      </c>
      <c r="C950" s="13" t="s">
        <v>1048</v>
      </c>
      <c r="D950" s="14">
        <v>310</v>
      </c>
      <c r="E950" s="15">
        <f t="shared" si="29"/>
        <v>3</v>
      </c>
      <c r="F950" s="14"/>
      <c r="G950" s="13"/>
      <c r="H950" s="13"/>
      <c r="I950" s="13" t="s">
        <v>971</v>
      </c>
      <c r="J950" s="13" t="s">
        <v>970</v>
      </c>
      <c r="K950" s="13"/>
    </row>
    <row r="951" spans="1:11" x14ac:dyDescent="0.2">
      <c r="A951" s="11">
        <v>40613</v>
      </c>
      <c r="B951" s="12">
        <f t="shared" si="28"/>
        <v>406</v>
      </c>
      <c r="C951" s="13" t="s">
        <v>1049</v>
      </c>
      <c r="D951" s="14">
        <v>420</v>
      </c>
      <c r="E951" s="15">
        <f t="shared" si="29"/>
        <v>4</v>
      </c>
      <c r="F951" s="14"/>
      <c r="G951" s="13"/>
      <c r="H951" s="13"/>
      <c r="I951" s="13"/>
      <c r="J951" s="13"/>
      <c r="K951" s="13"/>
    </row>
    <row r="952" spans="1:11" x14ac:dyDescent="0.2">
      <c r="A952" s="11">
        <v>40614</v>
      </c>
      <c r="B952" s="12">
        <f t="shared" si="28"/>
        <v>406</v>
      </c>
      <c r="C952" s="13" t="s">
        <v>1050</v>
      </c>
      <c r="D952" s="14">
        <v>310</v>
      </c>
      <c r="E952" s="15">
        <f t="shared" si="29"/>
        <v>3</v>
      </c>
      <c r="F952" s="14"/>
      <c r="G952" s="13"/>
      <c r="H952" s="13"/>
      <c r="I952" s="13" t="s">
        <v>971</v>
      </c>
      <c r="J952" s="13" t="s">
        <v>970</v>
      </c>
      <c r="K952" s="13"/>
    </row>
    <row r="953" spans="1:11" x14ac:dyDescent="0.2">
      <c r="A953" s="11">
        <v>40615</v>
      </c>
      <c r="B953" s="12">
        <f t="shared" si="28"/>
        <v>406</v>
      </c>
      <c r="C953" s="13" t="s">
        <v>1051</v>
      </c>
      <c r="D953" s="14">
        <v>410</v>
      </c>
      <c r="E953" s="15">
        <f t="shared" si="29"/>
        <v>4</v>
      </c>
      <c r="F953" s="14"/>
      <c r="G953" s="13"/>
      <c r="H953" s="13"/>
      <c r="I953" s="13"/>
      <c r="J953" s="13"/>
      <c r="K953" s="13"/>
    </row>
    <row r="954" spans="1:11" x14ac:dyDescent="0.2">
      <c r="A954" s="11">
        <v>40616</v>
      </c>
      <c r="B954" s="12">
        <f t="shared" si="28"/>
        <v>406</v>
      </c>
      <c r="C954" s="13" t="s">
        <v>1052</v>
      </c>
      <c r="D954" s="14">
        <v>420</v>
      </c>
      <c r="E954" s="15">
        <f t="shared" si="29"/>
        <v>4</v>
      </c>
      <c r="F954" s="14"/>
      <c r="G954" s="13"/>
      <c r="H954" s="13"/>
      <c r="I954" s="13"/>
      <c r="J954" s="13"/>
      <c r="K954" s="13"/>
    </row>
    <row r="955" spans="1:11" x14ac:dyDescent="0.2">
      <c r="A955" s="11">
        <v>40617</v>
      </c>
      <c r="B955" s="12">
        <f t="shared" si="28"/>
        <v>406</v>
      </c>
      <c r="C955" s="13" t="s">
        <v>1053</v>
      </c>
      <c r="D955" s="14">
        <v>330</v>
      </c>
      <c r="E955" s="15">
        <f t="shared" si="29"/>
        <v>3</v>
      </c>
      <c r="F955" s="14"/>
      <c r="G955" s="13"/>
      <c r="H955" s="13"/>
      <c r="I955" s="13" t="s">
        <v>971</v>
      </c>
      <c r="J955" s="13" t="s">
        <v>970</v>
      </c>
      <c r="K955" s="13"/>
    </row>
    <row r="956" spans="1:11" x14ac:dyDescent="0.2">
      <c r="A956" s="11">
        <v>40618</v>
      </c>
      <c r="B956" s="12">
        <f t="shared" si="28"/>
        <v>406</v>
      </c>
      <c r="C956" s="13" t="s">
        <v>1054</v>
      </c>
      <c r="D956" s="14">
        <v>320</v>
      </c>
      <c r="E956" s="15">
        <f t="shared" si="29"/>
        <v>3</v>
      </c>
      <c r="F956" s="14"/>
      <c r="G956" s="13"/>
      <c r="H956" s="13"/>
      <c r="I956" s="13" t="s">
        <v>971</v>
      </c>
      <c r="J956" s="13" t="s">
        <v>970</v>
      </c>
      <c r="K956" s="13"/>
    </row>
    <row r="957" spans="1:11" x14ac:dyDescent="0.2">
      <c r="A957" s="11">
        <v>40619</v>
      </c>
      <c r="B957" s="12">
        <f t="shared" si="28"/>
        <v>406</v>
      </c>
      <c r="C957" s="13" t="s">
        <v>1055</v>
      </c>
      <c r="D957" s="14">
        <v>430</v>
      </c>
      <c r="E957" s="15">
        <f t="shared" si="29"/>
        <v>4</v>
      </c>
      <c r="F957" s="14"/>
      <c r="G957" s="13"/>
      <c r="H957" s="13"/>
      <c r="I957" s="13"/>
      <c r="J957" s="13"/>
      <c r="K957" s="13"/>
    </row>
    <row r="958" spans="1:11" x14ac:dyDescent="0.2">
      <c r="A958" s="11">
        <v>40620</v>
      </c>
      <c r="B958" s="12">
        <f t="shared" si="28"/>
        <v>406</v>
      </c>
      <c r="C958" s="13" t="s">
        <v>1056</v>
      </c>
      <c r="D958" s="14">
        <v>410</v>
      </c>
      <c r="E958" s="15">
        <f t="shared" si="29"/>
        <v>4</v>
      </c>
      <c r="F958" s="14"/>
      <c r="G958" s="13"/>
      <c r="H958" s="13"/>
      <c r="I958" s="13"/>
      <c r="J958" s="13"/>
      <c r="K958" s="13"/>
    </row>
    <row r="959" spans="1:11" x14ac:dyDescent="0.2">
      <c r="A959" s="11">
        <v>40621</v>
      </c>
      <c r="B959" s="12">
        <f t="shared" si="28"/>
        <v>406</v>
      </c>
      <c r="C959" s="13" t="s">
        <v>1057</v>
      </c>
      <c r="D959" s="14">
        <v>430</v>
      </c>
      <c r="E959" s="15">
        <f t="shared" si="29"/>
        <v>4</v>
      </c>
      <c r="F959" s="14"/>
      <c r="G959" s="13"/>
      <c r="H959" s="13"/>
      <c r="I959" s="13"/>
      <c r="J959" s="13"/>
      <c r="K959" s="13"/>
    </row>
    <row r="960" spans="1:11" x14ac:dyDescent="0.2">
      <c r="A960" s="11">
        <v>40622</v>
      </c>
      <c r="B960" s="12">
        <f t="shared" si="28"/>
        <v>406</v>
      </c>
      <c r="C960" s="13" t="s">
        <v>1058</v>
      </c>
      <c r="D960" s="14">
        <v>310</v>
      </c>
      <c r="E960" s="15">
        <f t="shared" si="29"/>
        <v>3</v>
      </c>
      <c r="F960" s="14"/>
      <c r="G960" s="13"/>
      <c r="H960" s="13"/>
      <c r="I960" s="13" t="s">
        <v>971</v>
      </c>
      <c r="J960" s="13" t="s">
        <v>970</v>
      </c>
      <c r="K960" s="13"/>
    </row>
    <row r="961" spans="1:11" x14ac:dyDescent="0.2">
      <c r="A961" s="11">
        <v>40623</v>
      </c>
      <c r="B961" s="12">
        <f t="shared" si="28"/>
        <v>406</v>
      </c>
      <c r="C961" s="13" t="s">
        <v>1059</v>
      </c>
      <c r="D961" s="14">
        <v>310</v>
      </c>
      <c r="E961" s="15">
        <f t="shared" si="29"/>
        <v>3</v>
      </c>
      <c r="F961" s="14"/>
      <c r="G961" s="13"/>
      <c r="H961" s="13"/>
      <c r="I961" s="13" t="s">
        <v>971</v>
      </c>
      <c r="J961" s="13" t="s">
        <v>970</v>
      </c>
      <c r="K961" s="13"/>
    </row>
    <row r="962" spans="1:11" x14ac:dyDescent="0.2">
      <c r="A962" s="11">
        <v>40624</v>
      </c>
      <c r="B962" s="12">
        <f t="shared" ref="B962:B1025" si="30">ROUNDDOWN(A962/100,0)</f>
        <v>406</v>
      </c>
      <c r="C962" s="13" t="s">
        <v>1060</v>
      </c>
      <c r="D962" s="14">
        <v>310</v>
      </c>
      <c r="E962" s="15">
        <f t="shared" ref="E962:E1025" si="31">ROUNDDOWN(D962/100,0)</f>
        <v>3</v>
      </c>
      <c r="F962" s="14"/>
      <c r="G962" s="13"/>
      <c r="H962" s="13"/>
      <c r="I962" s="13" t="s">
        <v>971</v>
      </c>
      <c r="J962" s="13" t="s">
        <v>970</v>
      </c>
      <c r="K962" s="13"/>
    </row>
    <row r="963" spans="1:11" x14ac:dyDescent="0.2">
      <c r="A963" s="11">
        <v>40625</v>
      </c>
      <c r="B963" s="12">
        <f t="shared" si="30"/>
        <v>406</v>
      </c>
      <c r="C963" s="13" t="s">
        <v>1061</v>
      </c>
      <c r="D963" s="14">
        <v>430</v>
      </c>
      <c r="E963" s="15">
        <f t="shared" si="31"/>
        <v>4</v>
      </c>
      <c r="F963" s="14"/>
      <c r="G963" s="13"/>
      <c r="H963" s="13"/>
      <c r="I963" s="13"/>
      <c r="J963" s="13"/>
      <c r="K963" s="13"/>
    </row>
    <row r="964" spans="1:11" x14ac:dyDescent="0.2">
      <c r="A964" s="11">
        <v>40626</v>
      </c>
      <c r="B964" s="12">
        <f t="shared" si="30"/>
        <v>406</v>
      </c>
      <c r="C964" s="13" t="s">
        <v>1062</v>
      </c>
      <c r="D964" s="14">
        <v>420</v>
      </c>
      <c r="E964" s="15">
        <f t="shared" si="31"/>
        <v>4</v>
      </c>
      <c r="F964" s="14"/>
      <c r="G964" s="13"/>
      <c r="H964" s="13"/>
      <c r="I964" s="13"/>
      <c r="J964" s="13"/>
      <c r="K964" s="13"/>
    </row>
    <row r="965" spans="1:11" x14ac:dyDescent="0.2">
      <c r="A965" s="11">
        <v>40627</v>
      </c>
      <c r="B965" s="12">
        <f t="shared" si="30"/>
        <v>406</v>
      </c>
      <c r="C965" s="13" t="s">
        <v>1063</v>
      </c>
      <c r="D965" s="14">
        <v>410</v>
      </c>
      <c r="E965" s="15">
        <f t="shared" si="31"/>
        <v>4</v>
      </c>
      <c r="F965" s="14"/>
      <c r="G965" s="13"/>
      <c r="H965" s="13"/>
      <c r="I965" s="13"/>
      <c r="J965" s="13"/>
      <c r="K965" s="13"/>
    </row>
    <row r="966" spans="1:11" x14ac:dyDescent="0.2">
      <c r="A966" s="11">
        <v>40701</v>
      </c>
      <c r="B966" s="12">
        <f t="shared" si="30"/>
        <v>407</v>
      </c>
      <c r="C966" s="13" t="s">
        <v>1064</v>
      </c>
      <c r="D966" s="14">
        <v>102</v>
      </c>
      <c r="E966" s="15">
        <f t="shared" si="31"/>
        <v>1</v>
      </c>
      <c r="F966" s="14"/>
      <c r="G966" s="13" t="s">
        <v>1065</v>
      </c>
      <c r="H966" s="13" t="s">
        <v>1066</v>
      </c>
      <c r="I966" s="13"/>
      <c r="J966" s="13"/>
      <c r="K966" s="13"/>
    </row>
    <row r="967" spans="1:11" x14ac:dyDescent="0.2">
      <c r="A967" s="11">
        <v>40702</v>
      </c>
      <c r="B967" s="12">
        <f t="shared" si="30"/>
        <v>407</v>
      </c>
      <c r="C967" s="13" t="s">
        <v>1067</v>
      </c>
      <c r="D967" s="14">
        <v>410</v>
      </c>
      <c r="E967" s="15">
        <f t="shared" si="31"/>
        <v>4</v>
      </c>
      <c r="F967" s="14"/>
      <c r="G967" s="13"/>
      <c r="H967" s="13"/>
      <c r="I967" s="13"/>
      <c r="J967" s="13"/>
      <c r="K967" s="13" t="s">
        <v>42</v>
      </c>
    </row>
    <row r="968" spans="1:11" x14ac:dyDescent="0.2">
      <c r="A968" s="11">
        <v>40703</v>
      </c>
      <c r="B968" s="12">
        <f t="shared" si="30"/>
        <v>407</v>
      </c>
      <c r="C968" s="13" t="s">
        <v>1068</v>
      </c>
      <c r="D968" s="14">
        <v>103</v>
      </c>
      <c r="E968" s="15">
        <f t="shared" si="31"/>
        <v>1</v>
      </c>
      <c r="F968" s="14"/>
      <c r="G968" s="13" t="s">
        <v>1069</v>
      </c>
      <c r="H968" s="13" t="s">
        <v>1070</v>
      </c>
      <c r="I968" s="13"/>
      <c r="J968" s="13"/>
      <c r="K968" s="13"/>
    </row>
    <row r="969" spans="1:11" x14ac:dyDescent="0.2">
      <c r="A969" s="11">
        <v>40704</v>
      </c>
      <c r="B969" s="12">
        <f t="shared" si="30"/>
        <v>407</v>
      </c>
      <c r="C969" s="13" t="s">
        <v>1071</v>
      </c>
      <c r="D969" s="14">
        <v>410</v>
      </c>
      <c r="E969" s="15">
        <f t="shared" si="31"/>
        <v>4</v>
      </c>
      <c r="F969" s="14"/>
      <c r="G969" s="13"/>
      <c r="H969" s="13"/>
      <c r="I969" s="13"/>
      <c r="J969" s="13"/>
      <c r="K969" s="13"/>
    </row>
    <row r="970" spans="1:11" x14ac:dyDescent="0.2">
      <c r="A970" s="11">
        <v>40705</v>
      </c>
      <c r="B970" s="12">
        <f t="shared" si="30"/>
        <v>407</v>
      </c>
      <c r="C970" s="13" t="s">
        <v>1066</v>
      </c>
      <c r="D970" s="14">
        <v>102</v>
      </c>
      <c r="E970" s="15">
        <f t="shared" si="31"/>
        <v>1</v>
      </c>
      <c r="F970" s="14"/>
      <c r="G970" s="13" t="s">
        <v>1065</v>
      </c>
      <c r="H970" s="13" t="s">
        <v>1066</v>
      </c>
      <c r="I970" s="13"/>
      <c r="J970" s="13"/>
      <c r="K970" s="13"/>
    </row>
    <row r="971" spans="1:11" x14ac:dyDescent="0.2">
      <c r="A971" s="11">
        <v>40706</v>
      </c>
      <c r="B971" s="12">
        <f t="shared" si="30"/>
        <v>407</v>
      </c>
      <c r="C971" s="13" t="s">
        <v>1072</v>
      </c>
      <c r="D971" s="14">
        <v>430</v>
      </c>
      <c r="E971" s="15">
        <f t="shared" si="31"/>
        <v>4</v>
      </c>
      <c r="F971" s="14"/>
      <c r="G971" s="13"/>
      <c r="H971" s="13"/>
      <c r="I971" s="13"/>
      <c r="J971" s="13"/>
      <c r="K971" s="13" t="s">
        <v>42</v>
      </c>
    </row>
    <row r="972" spans="1:11" x14ac:dyDescent="0.2">
      <c r="A972" s="11">
        <v>40707</v>
      </c>
      <c r="B972" s="12">
        <f t="shared" si="30"/>
        <v>407</v>
      </c>
      <c r="C972" s="13" t="s">
        <v>1073</v>
      </c>
      <c r="D972" s="14">
        <v>410</v>
      </c>
      <c r="E972" s="15">
        <f t="shared" si="31"/>
        <v>4</v>
      </c>
      <c r="F972" s="14"/>
      <c r="G972" s="13"/>
      <c r="H972" s="13"/>
      <c r="I972" s="13"/>
      <c r="J972" s="13"/>
      <c r="K972" s="13" t="s">
        <v>42</v>
      </c>
    </row>
    <row r="973" spans="1:11" x14ac:dyDescent="0.2">
      <c r="A973" s="11">
        <v>40708</v>
      </c>
      <c r="B973" s="12">
        <f t="shared" si="30"/>
        <v>407</v>
      </c>
      <c r="C973" s="13" t="s">
        <v>1074</v>
      </c>
      <c r="D973" s="14">
        <v>310</v>
      </c>
      <c r="E973" s="15">
        <f t="shared" si="31"/>
        <v>3</v>
      </c>
      <c r="F973" s="14"/>
      <c r="G973" s="13"/>
      <c r="H973" s="13"/>
      <c r="I973" s="13" t="s">
        <v>1065</v>
      </c>
      <c r="J973" s="13" t="s">
        <v>1066</v>
      </c>
      <c r="K973" s="13"/>
    </row>
    <row r="974" spans="1:11" x14ac:dyDescent="0.2">
      <c r="A974" s="11">
        <v>40709</v>
      </c>
      <c r="B974" s="12">
        <f t="shared" si="30"/>
        <v>407</v>
      </c>
      <c r="C974" s="13" t="s">
        <v>1075</v>
      </c>
      <c r="D974" s="14">
        <v>410</v>
      </c>
      <c r="E974" s="15">
        <f t="shared" si="31"/>
        <v>4</v>
      </c>
      <c r="F974" s="14"/>
      <c r="G974" s="13"/>
      <c r="H974" s="13"/>
      <c r="I974" s="13"/>
      <c r="J974" s="13"/>
      <c r="K974" s="13" t="s">
        <v>42</v>
      </c>
    </row>
    <row r="975" spans="1:11" x14ac:dyDescent="0.2">
      <c r="A975" s="11">
        <v>40710</v>
      </c>
      <c r="B975" s="12">
        <f t="shared" si="30"/>
        <v>407</v>
      </c>
      <c r="C975" s="13" t="s">
        <v>1076</v>
      </c>
      <c r="D975" s="14">
        <v>410</v>
      </c>
      <c r="E975" s="15">
        <f t="shared" si="31"/>
        <v>4</v>
      </c>
      <c r="F975" s="14"/>
      <c r="G975" s="13"/>
      <c r="H975" s="13"/>
      <c r="I975" s="13"/>
      <c r="J975" s="13"/>
      <c r="K975" s="13"/>
    </row>
    <row r="976" spans="1:11" x14ac:dyDescent="0.2">
      <c r="A976" s="11">
        <v>40711</v>
      </c>
      <c r="B976" s="12">
        <f t="shared" si="30"/>
        <v>407</v>
      </c>
      <c r="C976" s="13" t="s">
        <v>1077</v>
      </c>
      <c r="D976" s="14">
        <v>102</v>
      </c>
      <c r="E976" s="15">
        <f t="shared" si="31"/>
        <v>1</v>
      </c>
      <c r="F976" s="14"/>
      <c r="G976" s="13" t="s">
        <v>1065</v>
      </c>
      <c r="H976" s="13" t="s">
        <v>1066</v>
      </c>
      <c r="I976" s="13"/>
      <c r="J976" s="13"/>
      <c r="K976" s="13"/>
    </row>
    <row r="977" spans="1:11" x14ac:dyDescent="0.2">
      <c r="A977" s="11">
        <v>40712</v>
      </c>
      <c r="B977" s="12">
        <f t="shared" si="30"/>
        <v>407</v>
      </c>
      <c r="C977" s="13" t="s">
        <v>1078</v>
      </c>
      <c r="D977" s="14">
        <v>430</v>
      </c>
      <c r="E977" s="15">
        <f t="shared" si="31"/>
        <v>4</v>
      </c>
      <c r="F977" s="14"/>
      <c r="G977" s="13"/>
      <c r="H977" s="13"/>
      <c r="I977" s="13"/>
      <c r="J977" s="13"/>
      <c r="K977" s="13" t="s">
        <v>42</v>
      </c>
    </row>
    <row r="978" spans="1:11" x14ac:dyDescent="0.2">
      <c r="A978" s="11">
        <v>40713</v>
      </c>
      <c r="B978" s="12">
        <f t="shared" si="30"/>
        <v>407</v>
      </c>
      <c r="C978" s="13" t="s">
        <v>1079</v>
      </c>
      <c r="D978" s="14">
        <v>102</v>
      </c>
      <c r="E978" s="15">
        <f t="shared" si="31"/>
        <v>1</v>
      </c>
      <c r="F978" s="14"/>
      <c r="G978" s="13" t="s">
        <v>1065</v>
      </c>
      <c r="H978" s="13" t="s">
        <v>1066</v>
      </c>
      <c r="I978" s="13"/>
      <c r="J978" s="13"/>
      <c r="K978" s="13"/>
    </row>
    <row r="979" spans="1:11" x14ac:dyDescent="0.2">
      <c r="A979" s="11">
        <v>40714</v>
      </c>
      <c r="B979" s="12">
        <f t="shared" si="30"/>
        <v>407</v>
      </c>
      <c r="C979" s="13" t="s">
        <v>1080</v>
      </c>
      <c r="D979" s="14">
        <v>102</v>
      </c>
      <c r="E979" s="15">
        <f t="shared" si="31"/>
        <v>1</v>
      </c>
      <c r="F979" s="14"/>
      <c r="G979" s="13" t="s">
        <v>1065</v>
      </c>
      <c r="H979" s="13" t="s">
        <v>1066</v>
      </c>
      <c r="I979" s="13"/>
      <c r="J979" s="13"/>
      <c r="K979" s="13"/>
    </row>
    <row r="980" spans="1:11" x14ac:dyDescent="0.2">
      <c r="A980" s="11">
        <v>40715</v>
      </c>
      <c r="B980" s="12">
        <f t="shared" si="30"/>
        <v>407</v>
      </c>
      <c r="C980" s="13" t="s">
        <v>1081</v>
      </c>
      <c r="D980" s="14">
        <v>410</v>
      </c>
      <c r="E980" s="15">
        <f t="shared" si="31"/>
        <v>4</v>
      </c>
      <c r="F980" s="14"/>
      <c r="G980" s="13"/>
      <c r="H980" s="13"/>
      <c r="I980" s="13"/>
      <c r="J980" s="13"/>
      <c r="K980" s="13"/>
    </row>
    <row r="981" spans="1:11" x14ac:dyDescent="0.2">
      <c r="A981" s="11">
        <v>40716</v>
      </c>
      <c r="B981" s="12">
        <f t="shared" si="30"/>
        <v>407</v>
      </c>
      <c r="C981" s="13" t="s">
        <v>1082</v>
      </c>
      <c r="D981" s="14">
        <v>310</v>
      </c>
      <c r="E981" s="15">
        <f t="shared" si="31"/>
        <v>3</v>
      </c>
      <c r="F981" s="14"/>
      <c r="G981" s="13"/>
      <c r="H981" s="13"/>
      <c r="I981" s="13" t="s">
        <v>1065</v>
      </c>
      <c r="J981" s="13" t="s">
        <v>1066</v>
      </c>
      <c r="K981" s="13"/>
    </row>
    <row r="982" spans="1:11" x14ac:dyDescent="0.2">
      <c r="A982" s="11">
        <v>40717</v>
      </c>
      <c r="B982" s="12">
        <f t="shared" si="30"/>
        <v>407</v>
      </c>
      <c r="C982" s="13" t="s">
        <v>1083</v>
      </c>
      <c r="D982" s="14">
        <v>410</v>
      </c>
      <c r="E982" s="15">
        <f t="shared" si="31"/>
        <v>4</v>
      </c>
      <c r="F982" s="14"/>
      <c r="G982" s="13"/>
      <c r="H982" s="13"/>
      <c r="I982" s="13"/>
      <c r="J982" s="13"/>
      <c r="K982" s="13" t="s">
        <v>42</v>
      </c>
    </row>
    <row r="983" spans="1:11" x14ac:dyDescent="0.2">
      <c r="A983" s="11">
        <v>40718</v>
      </c>
      <c r="B983" s="12">
        <f t="shared" si="30"/>
        <v>407</v>
      </c>
      <c r="C983" s="13" t="s">
        <v>1084</v>
      </c>
      <c r="D983" s="14">
        <v>310</v>
      </c>
      <c r="E983" s="15">
        <f t="shared" si="31"/>
        <v>3</v>
      </c>
      <c r="F983" s="14"/>
      <c r="G983" s="13"/>
      <c r="H983" s="13"/>
      <c r="I983" s="13" t="s">
        <v>1065</v>
      </c>
      <c r="J983" s="13" t="s">
        <v>1066</v>
      </c>
      <c r="K983" s="13"/>
    </row>
    <row r="984" spans="1:11" x14ac:dyDescent="0.2">
      <c r="A984" s="11">
        <v>40719</v>
      </c>
      <c r="B984" s="12">
        <f t="shared" si="30"/>
        <v>407</v>
      </c>
      <c r="C984" s="13" t="s">
        <v>1085</v>
      </c>
      <c r="D984" s="14">
        <v>410</v>
      </c>
      <c r="E984" s="15">
        <f t="shared" si="31"/>
        <v>4</v>
      </c>
      <c r="F984" s="14"/>
      <c r="G984" s="13"/>
      <c r="H984" s="13"/>
      <c r="I984" s="13"/>
      <c r="J984" s="13"/>
      <c r="K984" s="13"/>
    </row>
    <row r="985" spans="1:11" x14ac:dyDescent="0.2">
      <c r="A985" s="11">
        <v>40720</v>
      </c>
      <c r="B985" s="12">
        <f t="shared" si="30"/>
        <v>407</v>
      </c>
      <c r="C985" s="13" t="s">
        <v>1086</v>
      </c>
      <c r="D985" s="14">
        <v>410</v>
      </c>
      <c r="E985" s="15">
        <f t="shared" si="31"/>
        <v>4</v>
      </c>
      <c r="F985" s="14"/>
      <c r="G985" s="13"/>
      <c r="H985" s="13"/>
      <c r="I985" s="13"/>
      <c r="J985" s="13"/>
      <c r="K985" s="13"/>
    </row>
    <row r="986" spans="1:11" x14ac:dyDescent="0.2">
      <c r="A986" s="11">
        <v>40801</v>
      </c>
      <c r="B986" s="12">
        <f t="shared" si="30"/>
        <v>408</v>
      </c>
      <c r="C986" s="13" t="s">
        <v>1087</v>
      </c>
      <c r="D986" s="14">
        <v>410</v>
      </c>
      <c r="E986" s="15">
        <f t="shared" si="31"/>
        <v>4</v>
      </c>
      <c r="F986" s="14"/>
      <c r="G986" s="13"/>
      <c r="H986" s="13"/>
      <c r="I986" s="13"/>
      <c r="J986" s="13"/>
      <c r="K986" s="13"/>
    </row>
    <row r="987" spans="1:11" x14ac:dyDescent="0.2">
      <c r="A987" s="11">
        <v>40802</v>
      </c>
      <c r="B987" s="12">
        <f t="shared" si="30"/>
        <v>408</v>
      </c>
      <c r="C987" s="13" t="s">
        <v>1088</v>
      </c>
      <c r="D987" s="14">
        <v>410</v>
      </c>
      <c r="E987" s="15">
        <f t="shared" si="31"/>
        <v>4</v>
      </c>
      <c r="F987" s="14"/>
      <c r="G987" s="13"/>
      <c r="H987" s="13"/>
      <c r="I987" s="13"/>
      <c r="J987" s="13"/>
      <c r="K987" s="13" t="s">
        <v>42</v>
      </c>
    </row>
    <row r="988" spans="1:11" x14ac:dyDescent="0.2">
      <c r="A988" s="11">
        <v>40804</v>
      </c>
      <c r="B988" s="12">
        <f t="shared" si="30"/>
        <v>408</v>
      </c>
      <c r="C988" s="13" t="s">
        <v>1089</v>
      </c>
      <c r="D988" s="14">
        <v>430</v>
      </c>
      <c r="E988" s="15">
        <f t="shared" si="31"/>
        <v>4</v>
      </c>
      <c r="F988" s="14"/>
      <c r="G988" s="13"/>
      <c r="H988" s="13"/>
      <c r="I988" s="13"/>
      <c r="J988" s="13"/>
      <c r="K988" s="13"/>
    </row>
    <row r="989" spans="1:11" x14ac:dyDescent="0.2">
      <c r="A989" s="11">
        <v>40805</v>
      </c>
      <c r="B989" s="12">
        <f t="shared" si="30"/>
        <v>408</v>
      </c>
      <c r="C989" s="13" t="s">
        <v>1090</v>
      </c>
      <c r="D989" s="14">
        <v>410</v>
      </c>
      <c r="E989" s="15">
        <f t="shared" si="31"/>
        <v>4</v>
      </c>
      <c r="F989" s="14"/>
      <c r="G989" s="13"/>
      <c r="H989" s="13"/>
      <c r="I989" s="13"/>
      <c r="J989" s="13"/>
      <c r="K989" s="13"/>
    </row>
    <row r="990" spans="1:11" x14ac:dyDescent="0.2">
      <c r="A990" s="11">
        <v>40806</v>
      </c>
      <c r="B990" s="12">
        <f t="shared" si="30"/>
        <v>408</v>
      </c>
      <c r="C990" s="13" t="s">
        <v>1091</v>
      </c>
      <c r="D990" s="14">
        <v>410</v>
      </c>
      <c r="E990" s="15">
        <f t="shared" si="31"/>
        <v>4</v>
      </c>
      <c r="F990" s="14"/>
      <c r="G990" s="13"/>
      <c r="H990" s="13"/>
      <c r="I990" s="13"/>
      <c r="J990" s="13"/>
      <c r="K990" s="13"/>
    </row>
    <row r="991" spans="1:11" x14ac:dyDescent="0.2">
      <c r="A991" s="11">
        <v>40807</v>
      </c>
      <c r="B991" s="12">
        <f t="shared" si="30"/>
        <v>408</v>
      </c>
      <c r="C991" s="13" t="s">
        <v>1092</v>
      </c>
      <c r="D991" s="14">
        <v>410</v>
      </c>
      <c r="E991" s="15">
        <f t="shared" si="31"/>
        <v>4</v>
      </c>
      <c r="F991" s="14"/>
      <c r="G991" s="13"/>
      <c r="H991" s="13"/>
      <c r="I991" s="13"/>
      <c r="J991" s="13"/>
      <c r="K991" s="13"/>
    </row>
    <row r="992" spans="1:11" x14ac:dyDescent="0.2">
      <c r="A992" s="11">
        <v>40808</v>
      </c>
      <c r="B992" s="12">
        <f t="shared" si="30"/>
        <v>408</v>
      </c>
      <c r="C992" s="13" t="s">
        <v>1093</v>
      </c>
      <c r="D992" s="14">
        <v>210</v>
      </c>
      <c r="E992" s="15">
        <f t="shared" si="31"/>
        <v>2</v>
      </c>
      <c r="F992" s="14"/>
      <c r="G992" s="13" t="s">
        <v>1094</v>
      </c>
      <c r="H992" s="13" t="s">
        <v>1093</v>
      </c>
      <c r="I992" s="13"/>
      <c r="J992" s="13"/>
      <c r="K992" s="13"/>
    </row>
    <row r="993" spans="1:11" x14ac:dyDescent="0.2">
      <c r="A993" s="11">
        <v>40809</v>
      </c>
      <c r="B993" s="12">
        <f t="shared" si="30"/>
        <v>408</v>
      </c>
      <c r="C993" s="13" t="s">
        <v>1095</v>
      </c>
      <c r="D993" s="14">
        <v>410</v>
      </c>
      <c r="E993" s="15">
        <f t="shared" si="31"/>
        <v>4</v>
      </c>
      <c r="F993" s="14"/>
      <c r="G993" s="13"/>
      <c r="H993" s="13"/>
      <c r="I993" s="13"/>
      <c r="J993" s="13"/>
      <c r="K993" s="13"/>
    </row>
    <row r="994" spans="1:11" x14ac:dyDescent="0.2">
      <c r="A994" s="11">
        <v>40810</v>
      </c>
      <c r="B994" s="12">
        <f t="shared" si="30"/>
        <v>408</v>
      </c>
      <c r="C994" s="13" t="s">
        <v>1096</v>
      </c>
      <c r="D994" s="14">
        <v>430</v>
      </c>
      <c r="E994" s="15">
        <f t="shared" si="31"/>
        <v>4</v>
      </c>
      <c r="F994" s="14"/>
      <c r="G994" s="13"/>
      <c r="H994" s="13"/>
      <c r="I994" s="13"/>
      <c r="J994" s="13"/>
      <c r="K994" s="13"/>
    </row>
    <row r="995" spans="1:11" x14ac:dyDescent="0.2">
      <c r="A995" s="11">
        <v>40811</v>
      </c>
      <c r="B995" s="12">
        <f t="shared" si="30"/>
        <v>408</v>
      </c>
      <c r="C995" s="13" t="s">
        <v>1097</v>
      </c>
      <c r="D995" s="14">
        <v>410</v>
      </c>
      <c r="E995" s="15">
        <f t="shared" si="31"/>
        <v>4</v>
      </c>
      <c r="F995" s="14"/>
      <c r="G995" s="13"/>
      <c r="H995" s="13"/>
      <c r="I995" s="13"/>
      <c r="J995" s="13"/>
      <c r="K995" s="13"/>
    </row>
    <row r="996" spans="1:11" x14ac:dyDescent="0.2">
      <c r="A996" s="11">
        <v>40812</v>
      </c>
      <c r="B996" s="12">
        <f t="shared" si="30"/>
        <v>408</v>
      </c>
      <c r="C996" s="13" t="s">
        <v>1098</v>
      </c>
      <c r="D996" s="14">
        <v>420</v>
      </c>
      <c r="E996" s="15">
        <f t="shared" si="31"/>
        <v>4</v>
      </c>
      <c r="F996" s="14"/>
      <c r="G996" s="13"/>
      <c r="H996" s="13"/>
      <c r="I996" s="13"/>
      <c r="J996" s="13"/>
      <c r="K996" s="13"/>
    </row>
    <row r="997" spans="1:11" x14ac:dyDescent="0.2">
      <c r="A997" s="11">
        <v>40813</v>
      </c>
      <c r="B997" s="12">
        <f t="shared" si="30"/>
        <v>408</v>
      </c>
      <c r="C997" s="13" t="s">
        <v>1099</v>
      </c>
      <c r="D997" s="14">
        <v>310</v>
      </c>
      <c r="E997" s="15">
        <f t="shared" si="31"/>
        <v>3</v>
      </c>
      <c r="F997" s="14"/>
      <c r="G997" s="13"/>
      <c r="H997" s="13"/>
      <c r="I997" s="13" t="s">
        <v>973</v>
      </c>
      <c r="J997" s="13" t="s">
        <v>972</v>
      </c>
      <c r="K997" s="13"/>
    </row>
    <row r="998" spans="1:11" x14ac:dyDescent="0.2">
      <c r="A998" s="11">
        <v>40814</v>
      </c>
      <c r="B998" s="12">
        <f t="shared" si="30"/>
        <v>408</v>
      </c>
      <c r="C998" s="13" t="s">
        <v>1100</v>
      </c>
      <c r="D998" s="14">
        <v>410</v>
      </c>
      <c r="E998" s="15">
        <f t="shared" si="31"/>
        <v>4</v>
      </c>
      <c r="F998" s="14"/>
      <c r="G998" s="13"/>
      <c r="H998" s="13"/>
      <c r="I998" s="13"/>
      <c r="J998" s="13"/>
      <c r="K998" s="13"/>
    </row>
    <row r="999" spans="1:11" x14ac:dyDescent="0.2">
      <c r="A999" s="11">
        <v>40815</v>
      </c>
      <c r="B999" s="12">
        <f t="shared" si="30"/>
        <v>408</v>
      </c>
      <c r="C999" s="13" t="s">
        <v>1101</v>
      </c>
      <c r="D999" s="14">
        <v>410</v>
      </c>
      <c r="E999" s="15">
        <f t="shared" si="31"/>
        <v>4</v>
      </c>
      <c r="F999" s="14"/>
      <c r="G999" s="13"/>
      <c r="H999" s="13"/>
      <c r="I999" s="13"/>
      <c r="J999" s="13"/>
      <c r="K999" s="13"/>
    </row>
    <row r="1000" spans="1:11" x14ac:dyDescent="0.2">
      <c r="A1000" s="11">
        <v>40816</v>
      </c>
      <c r="B1000" s="12">
        <f t="shared" si="30"/>
        <v>408</v>
      </c>
      <c r="C1000" s="13" t="s">
        <v>1102</v>
      </c>
      <c r="D1000" s="14">
        <v>430</v>
      </c>
      <c r="E1000" s="15">
        <f t="shared" si="31"/>
        <v>4</v>
      </c>
      <c r="F1000" s="14"/>
      <c r="G1000" s="13"/>
      <c r="H1000" s="13"/>
      <c r="I1000" s="13"/>
      <c r="J1000" s="13"/>
      <c r="K1000" s="13"/>
    </row>
    <row r="1001" spans="1:11" x14ac:dyDescent="0.2">
      <c r="A1001" s="11">
        <v>40817</v>
      </c>
      <c r="B1001" s="12">
        <f t="shared" si="30"/>
        <v>408</v>
      </c>
      <c r="C1001" s="13" t="s">
        <v>1103</v>
      </c>
      <c r="D1001" s="14">
        <v>430</v>
      </c>
      <c r="E1001" s="15">
        <f t="shared" si="31"/>
        <v>4</v>
      </c>
      <c r="F1001" s="14"/>
      <c r="G1001" s="13"/>
      <c r="H1001" s="13"/>
      <c r="I1001" s="13"/>
      <c r="J1001" s="13"/>
      <c r="K1001" s="13"/>
    </row>
    <row r="1002" spans="1:11" x14ac:dyDescent="0.2">
      <c r="A1002" s="11">
        <v>40818</v>
      </c>
      <c r="B1002" s="12">
        <f t="shared" si="30"/>
        <v>408</v>
      </c>
      <c r="C1002" s="13" t="s">
        <v>1104</v>
      </c>
      <c r="D1002" s="14">
        <v>410</v>
      </c>
      <c r="E1002" s="15">
        <f t="shared" si="31"/>
        <v>4</v>
      </c>
      <c r="F1002" s="14"/>
      <c r="G1002" s="13"/>
      <c r="H1002" s="13"/>
      <c r="I1002" s="13"/>
      <c r="J1002" s="13"/>
      <c r="K1002" s="13"/>
    </row>
    <row r="1003" spans="1:11" x14ac:dyDescent="0.2">
      <c r="A1003" s="11">
        <v>40820</v>
      </c>
      <c r="B1003" s="12">
        <f t="shared" si="30"/>
        <v>408</v>
      </c>
      <c r="C1003" s="13" t="s">
        <v>1105</v>
      </c>
      <c r="D1003" s="14">
        <v>420</v>
      </c>
      <c r="E1003" s="15">
        <f t="shared" si="31"/>
        <v>4</v>
      </c>
      <c r="F1003" s="14"/>
      <c r="G1003" s="13"/>
      <c r="H1003" s="13"/>
      <c r="I1003" s="13"/>
      <c r="J1003" s="13"/>
      <c r="K1003" s="13"/>
    </row>
    <row r="1004" spans="1:11" x14ac:dyDescent="0.2">
      <c r="A1004" s="11">
        <v>40821</v>
      </c>
      <c r="B1004" s="12">
        <f t="shared" si="30"/>
        <v>408</v>
      </c>
      <c r="C1004" s="13" t="s">
        <v>1106</v>
      </c>
      <c r="D1004" s="14">
        <v>410</v>
      </c>
      <c r="E1004" s="15">
        <f t="shared" si="31"/>
        <v>4</v>
      </c>
      <c r="F1004" s="14"/>
      <c r="G1004" s="13"/>
      <c r="H1004" s="13"/>
      <c r="I1004" s="13"/>
      <c r="J1004" s="13"/>
      <c r="K1004" s="13"/>
    </row>
    <row r="1005" spans="1:11" x14ac:dyDescent="0.2">
      <c r="A1005" s="11">
        <v>40822</v>
      </c>
      <c r="B1005" s="12">
        <f t="shared" si="30"/>
        <v>408</v>
      </c>
      <c r="C1005" s="13" t="s">
        <v>1107</v>
      </c>
      <c r="D1005" s="14">
        <v>410</v>
      </c>
      <c r="E1005" s="15">
        <f t="shared" si="31"/>
        <v>4</v>
      </c>
      <c r="F1005" s="14"/>
      <c r="G1005" s="13"/>
      <c r="H1005" s="13"/>
      <c r="I1005" s="13"/>
      <c r="J1005" s="13"/>
      <c r="K1005" s="13"/>
    </row>
    <row r="1006" spans="1:11" x14ac:dyDescent="0.2">
      <c r="A1006" s="11">
        <v>40823</v>
      </c>
      <c r="B1006" s="12">
        <f t="shared" si="30"/>
        <v>408</v>
      </c>
      <c r="C1006" s="13" t="s">
        <v>1108</v>
      </c>
      <c r="D1006" s="14">
        <v>410</v>
      </c>
      <c r="E1006" s="15">
        <f t="shared" si="31"/>
        <v>4</v>
      </c>
      <c r="F1006" s="14"/>
      <c r="G1006" s="13"/>
      <c r="H1006" s="13"/>
      <c r="I1006" s="13"/>
      <c r="J1006" s="13"/>
      <c r="K1006" s="13"/>
    </row>
    <row r="1007" spans="1:11" x14ac:dyDescent="0.2">
      <c r="A1007" s="11">
        <v>40824</v>
      </c>
      <c r="B1007" s="12">
        <f t="shared" si="30"/>
        <v>408</v>
      </c>
      <c r="C1007" s="13" t="s">
        <v>1109</v>
      </c>
      <c r="D1007" s="14">
        <v>430</v>
      </c>
      <c r="E1007" s="15">
        <f t="shared" si="31"/>
        <v>4</v>
      </c>
      <c r="F1007" s="14"/>
      <c r="G1007" s="13"/>
      <c r="H1007" s="13"/>
      <c r="I1007" s="13"/>
      <c r="J1007" s="13"/>
      <c r="K1007" s="13"/>
    </row>
    <row r="1008" spans="1:11" x14ac:dyDescent="0.2">
      <c r="A1008" s="11">
        <v>40825</v>
      </c>
      <c r="B1008" s="12">
        <f t="shared" si="30"/>
        <v>408</v>
      </c>
      <c r="C1008" s="13" t="s">
        <v>1110</v>
      </c>
      <c r="D1008" s="14">
        <v>410</v>
      </c>
      <c r="E1008" s="15">
        <f t="shared" si="31"/>
        <v>4</v>
      </c>
      <c r="F1008" s="14"/>
      <c r="G1008" s="13"/>
      <c r="H1008" s="13"/>
      <c r="I1008" s="13"/>
      <c r="J1008" s="13"/>
      <c r="K1008" s="13"/>
    </row>
    <row r="1009" spans="1:11" x14ac:dyDescent="0.2">
      <c r="A1009" s="11">
        <v>40826</v>
      </c>
      <c r="B1009" s="12">
        <f t="shared" si="30"/>
        <v>408</v>
      </c>
      <c r="C1009" s="13" t="s">
        <v>1111</v>
      </c>
      <c r="D1009" s="14">
        <v>410</v>
      </c>
      <c r="E1009" s="15">
        <f t="shared" si="31"/>
        <v>4</v>
      </c>
      <c r="F1009" s="14"/>
      <c r="G1009" s="13"/>
      <c r="H1009" s="13"/>
      <c r="I1009" s="13"/>
      <c r="J1009" s="13"/>
      <c r="K1009" s="13"/>
    </row>
    <row r="1010" spans="1:11" x14ac:dyDescent="0.2">
      <c r="A1010" s="11">
        <v>40827</v>
      </c>
      <c r="B1010" s="12">
        <f t="shared" si="30"/>
        <v>408</v>
      </c>
      <c r="C1010" s="13" t="s">
        <v>1112</v>
      </c>
      <c r="D1010" s="14">
        <v>210</v>
      </c>
      <c r="E1010" s="15">
        <f t="shared" si="31"/>
        <v>2</v>
      </c>
      <c r="F1010" s="14"/>
      <c r="G1010" s="13" t="s">
        <v>1094</v>
      </c>
      <c r="H1010" s="13" t="s">
        <v>1093</v>
      </c>
      <c r="I1010" s="13"/>
      <c r="J1010" s="13"/>
      <c r="K1010" s="13"/>
    </row>
    <row r="1011" spans="1:11" x14ac:dyDescent="0.2">
      <c r="A1011" s="11">
        <v>40828</v>
      </c>
      <c r="B1011" s="12">
        <f t="shared" si="30"/>
        <v>408</v>
      </c>
      <c r="C1011" s="13" t="s">
        <v>1113</v>
      </c>
      <c r="D1011" s="14">
        <v>430</v>
      </c>
      <c r="E1011" s="15">
        <f t="shared" si="31"/>
        <v>4</v>
      </c>
      <c r="F1011" s="14"/>
      <c r="G1011" s="13"/>
      <c r="H1011" s="13"/>
      <c r="I1011" s="13"/>
      <c r="J1011" s="13"/>
      <c r="K1011" s="13"/>
    </row>
    <row r="1012" spans="1:11" x14ac:dyDescent="0.2">
      <c r="A1012" s="11">
        <v>40829</v>
      </c>
      <c r="B1012" s="12">
        <f t="shared" si="30"/>
        <v>408</v>
      </c>
      <c r="C1012" s="13" t="s">
        <v>1114</v>
      </c>
      <c r="D1012" s="14">
        <v>410</v>
      </c>
      <c r="E1012" s="15">
        <f t="shared" si="31"/>
        <v>4</v>
      </c>
      <c r="F1012" s="14"/>
      <c r="G1012" s="13"/>
      <c r="H1012" s="13"/>
      <c r="I1012" s="13"/>
      <c r="J1012" s="13"/>
      <c r="K1012" s="13"/>
    </row>
    <row r="1013" spans="1:11" x14ac:dyDescent="0.2">
      <c r="A1013" s="11">
        <v>40830</v>
      </c>
      <c r="B1013" s="12">
        <f t="shared" si="30"/>
        <v>408</v>
      </c>
      <c r="C1013" s="13" t="s">
        <v>1115</v>
      </c>
      <c r="D1013" s="14">
        <v>410</v>
      </c>
      <c r="E1013" s="15">
        <f t="shared" si="31"/>
        <v>4</v>
      </c>
      <c r="F1013" s="14"/>
      <c r="G1013" s="13"/>
      <c r="H1013" s="13"/>
      <c r="I1013" s="13"/>
      <c r="J1013" s="13"/>
      <c r="K1013" s="13"/>
    </row>
    <row r="1014" spans="1:11" x14ac:dyDescent="0.2">
      <c r="A1014" s="11">
        <v>40831</v>
      </c>
      <c r="B1014" s="12">
        <f t="shared" si="30"/>
        <v>408</v>
      </c>
      <c r="C1014" s="13" t="s">
        <v>1116</v>
      </c>
      <c r="D1014" s="14">
        <v>420</v>
      </c>
      <c r="E1014" s="15">
        <f t="shared" si="31"/>
        <v>4</v>
      </c>
      <c r="F1014" s="14"/>
      <c r="G1014" s="13"/>
      <c r="H1014" s="13"/>
      <c r="I1014" s="13"/>
      <c r="J1014" s="13"/>
      <c r="K1014" s="13"/>
    </row>
    <row r="1015" spans="1:11" x14ac:dyDescent="0.2">
      <c r="A1015" s="11">
        <v>40832</v>
      </c>
      <c r="B1015" s="12">
        <f t="shared" si="30"/>
        <v>408</v>
      </c>
      <c r="C1015" s="13" t="s">
        <v>1117</v>
      </c>
      <c r="D1015" s="14">
        <v>410</v>
      </c>
      <c r="E1015" s="15">
        <f t="shared" si="31"/>
        <v>4</v>
      </c>
      <c r="F1015" s="14"/>
      <c r="G1015" s="13"/>
      <c r="H1015" s="13"/>
      <c r="I1015" s="13"/>
      <c r="J1015" s="13"/>
      <c r="K1015" s="13"/>
    </row>
    <row r="1016" spans="1:11" x14ac:dyDescent="0.2">
      <c r="A1016" s="11">
        <v>40833</v>
      </c>
      <c r="B1016" s="12">
        <f t="shared" si="30"/>
        <v>408</v>
      </c>
      <c r="C1016" s="13" t="s">
        <v>1118</v>
      </c>
      <c r="D1016" s="14">
        <v>410</v>
      </c>
      <c r="E1016" s="15">
        <f t="shared" si="31"/>
        <v>4</v>
      </c>
      <c r="F1016" s="14"/>
      <c r="G1016" s="13"/>
      <c r="H1016" s="13"/>
      <c r="I1016" s="13"/>
      <c r="J1016" s="13"/>
      <c r="K1016" s="13"/>
    </row>
    <row r="1017" spans="1:11" x14ac:dyDescent="0.2">
      <c r="A1017" s="11">
        <v>40834</v>
      </c>
      <c r="B1017" s="12">
        <f t="shared" si="30"/>
        <v>408</v>
      </c>
      <c r="C1017" s="13" t="s">
        <v>1119</v>
      </c>
      <c r="D1017" s="14">
        <v>410</v>
      </c>
      <c r="E1017" s="15">
        <f t="shared" si="31"/>
        <v>4</v>
      </c>
      <c r="F1017" s="14"/>
      <c r="G1017" s="13"/>
      <c r="H1017" s="13"/>
      <c r="I1017" s="13"/>
      <c r="J1017" s="13"/>
      <c r="K1017" s="13"/>
    </row>
    <row r="1018" spans="1:11" x14ac:dyDescent="0.2">
      <c r="A1018" s="11">
        <v>40835</v>
      </c>
      <c r="B1018" s="12">
        <f t="shared" si="30"/>
        <v>408</v>
      </c>
      <c r="C1018" s="13" t="s">
        <v>1120</v>
      </c>
      <c r="D1018" s="14">
        <v>430</v>
      </c>
      <c r="E1018" s="15">
        <f t="shared" si="31"/>
        <v>4</v>
      </c>
      <c r="F1018" s="14"/>
      <c r="G1018" s="13"/>
      <c r="H1018" s="13"/>
      <c r="I1018" s="13"/>
      <c r="J1018" s="13"/>
      <c r="K1018" s="13"/>
    </row>
    <row r="1019" spans="1:11" x14ac:dyDescent="0.2">
      <c r="A1019" s="11">
        <v>40901</v>
      </c>
      <c r="B1019" s="12">
        <f t="shared" si="30"/>
        <v>409</v>
      </c>
      <c r="C1019" s="13" t="s">
        <v>1121</v>
      </c>
      <c r="D1019" s="14">
        <v>430</v>
      </c>
      <c r="E1019" s="15">
        <f t="shared" si="31"/>
        <v>4</v>
      </c>
      <c r="F1019" s="14"/>
      <c r="G1019" s="13"/>
      <c r="H1019" s="13"/>
      <c r="I1019" s="13"/>
      <c r="J1019" s="13"/>
      <c r="K1019" s="13" t="s">
        <v>42</v>
      </c>
    </row>
    <row r="1020" spans="1:11" x14ac:dyDescent="0.2">
      <c r="A1020" s="11">
        <v>40902</v>
      </c>
      <c r="B1020" s="12">
        <f t="shared" si="30"/>
        <v>409</v>
      </c>
      <c r="C1020" s="13" t="s">
        <v>1122</v>
      </c>
      <c r="D1020" s="14">
        <v>410</v>
      </c>
      <c r="E1020" s="15">
        <f t="shared" si="31"/>
        <v>4</v>
      </c>
      <c r="F1020" s="14"/>
      <c r="G1020" s="13"/>
      <c r="H1020" s="13"/>
      <c r="I1020" s="13"/>
      <c r="J1020" s="13"/>
      <c r="K1020" s="13"/>
    </row>
    <row r="1021" spans="1:11" x14ac:dyDescent="0.2">
      <c r="A1021" s="11">
        <v>40903</v>
      </c>
      <c r="B1021" s="12">
        <f t="shared" si="30"/>
        <v>409</v>
      </c>
      <c r="C1021" s="13" t="s">
        <v>1123</v>
      </c>
      <c r="D1021" s="14">
        <v>430</v>
      </c>
      <c r="E1021" s="15">
        <f t="shared" si="31"/>
        <v>4</v>
      </c>
      <c r="F1021" s="14"/>
      <c r="G1021" s="13"/>
      <c r="H1021" s="13"/>
      <c r="I1021" s="13"/>
      <c r="J1021" s="13"/>
      <c r="K1021" s="13" t="s">
        <v>42</v>
      </c>
    </row>
    <row r="1022" spans="1:11" x14ac:dyDescent="0.2">
      <c r="A1022" s="11">
        <v>40904</v>
      </c>
      <c r="B1022" s="12">
        <f t="shared" si="30"/>
        <v>409</v>
      </c>
      <c r="C1022" s="13" t="s">
        <v>1124</v>
      </c>
      <c r="D1022" s="14">
        <v>410</v>
      </c>
      <c r="E1022" s="15">
        <f t="shared" si="31"/>
        <v>4</v>
      </c>
      <c r="F1022" s="14"/>
      <c r="G1022" s="13"/>
      <c r="H1022" s="13"/>
      <c r="I1022" s="13"/>
      <c r="J1022" s="13"/>
      <c r="K1022" s="13"/>
    </row>
    <row r="1023" spans="1:11" x14ac:dyDescent="0.2">
      <c r="A1023" s="11">
        <v>40905</v>
      </c>
      <c r="B1023" s="12">
        <f t="shared" si="30"/>
        <v>409</v>
      </c>
      <c r="C1023" s="13" t="s">
        <v>1125</v>
      </c>
      <c r="D1023" s="14">
        <v>210</v>
      </c>
      <c r="E1023" s="15">
        <f t="shared" si="31"/>
        <v>2</v>
      </c>
      <c r="F1023" s="14"/>
      <c r="G1023" s="13" t="s">
        <v>1126</v>
      </c>
      <c r="H1023" s="13" t="s">
        <v>1127</v>
      </c>
      <c r="I1023" s="13"/>
      <c r="J1023" s="13"/>
      <c r="K1023" s="13"/>
    </row>
    <row r="1024" spans="1:11" x14ac:dyDescent="0.2">
      <c r="A1024" s="11">
        <v>40906</v>
      </c>
      <c r="B1024" s="12">
        <f t="shared" si="30"/>
        <v>409</v>
      </c>
      <c r="C1024" s="13" t="s">
        <v>1128</v>
      </c>
      <c r="D1024" s="14">
        <v>420</v>
      </c>
      <c r="E1024" s="15">
        <f t="shared" si="31"/>
        <v>4</v>
      </c>
      <c r="F1024" s="14"/>
      <c r="G1024" s="13"/>
      <c r="H1024" s="13"/>
      <c r="I1024" s="13"/>
      <c r="J1024" s="13"/>
      <c r="K1024" s="13"/>
    </row>
    <row r="1025" spans="1:11" x14ac:dyDescent="0.2">
      <c r="A1025" s="11">
        <v>40907</v>
      </c>
      <c r="B1025" s="12">
        <f t="shared" si="30"/>
        <v>409</v>
      </c>
      <c r="C1025" s="13" t="s">
        <v>1129</v>
      </c>
      <c r="D1025" s="14">
        <v>410</v>
      </c>
      <c r="E1025" s="15">
        <f t="shared" si="31"/>
        <v>4</v>
      </c>
      <c r="F1025" s="14"/>
      <c r="G1025" s="13"/>
      <c r="H1025" s="13"/>
      <c r="I1025" s="13"/>
      <c r="J1025" s="13"/>
      <c r="K1025" s="13"/>
    </row>
    <row r="1026" spans="1:11" x14ac:dyDescent="0.2">
      <c r="A1026" s="11">
        <v>40908</v>
      </c>
      <c r="B1026" s="12">
        <f t="shared" ref="B1026:B1089" si="32">ROUNDDOWN(A1026/100,0)</f>
        <v>409</v>
      </c>
      <c r="C1026" s="13" t="s">
        <v>1130</v>
      </c>
      <c r="D1026" s="14">
        <v>210</v>
      </c>
      <c r="E1026" s="15">
        <f t="shared" ref="E1026:E1089" si="33">ROUNDDOWN(D1026/100,0)</f>
        <v>2</v>
      </c>
      <c r="F1026" s="14"/>
      <c r="G1026" s="13" t="s">
        <v>1126</v>
      </c>
      <c r="H1026" s="13" t="s">
        <v>1127</v>
      </c>
      <c r="I1026" s="13"/>
      <c r="J1026" s="13"/>
      <c r="K1026" s="13"/>
    </row>
    <row r="1027" spans="1:11" x14ac:dyDescent="0.2">
      <c r="A1027" s="11">
        <v>40909</v>
      </c>
      <c r="B1027" s="12">
        <f t="shared" si="32"/>
        <v>409</v>
      </c>
      <c r="C1027" s="13" t="s">
        <v>1131</v>
      </c>
      <c r="D1027" s="14">
        <v>430</v>
      </c>
      <c r="E1027" s="15">
        <f t="shared" si="33"/>
        <v>4</v>
      </c>
      <c r="F1027" s="14"/>
      <c r="G1027" s="13"/>
      <c r="H1027" s="13"/>
      <c r="I1027" s="13"/>
      <c r="J1027" s="13"/>
      <c r="K1027" s="13"/>
    </row>
    <row r="1028" spans="1:11" x14ac:dyDescent="0.2">
      <c r="A1028" s="11">
        <v>40910</v>
      </c>
      <c r="B1028" s="12">
        <f t="shared" si="32"/>
        <v>409</v>
      </c>
      <c r="C1028" s="13" t="s">
        <v>1132</v>
      </c>
      <c r="D1028" s="14">
        <v>410</v>
      </c>
      <c r="E1028" s="15">
        <f t="shared" si="33"/>
        <v>4</v>
      </c>
      <c r="F1028" s="14"/>
      <c r="G1028" s="13"/>
      <c r="H1028" s="13"/>
      <c r="I1028" s="13"/>
      <c r="J1028" s="13"/>
      <c r="K1028" s="13"/>
    </row>
    <row r="1029" spans="1:11" x14ac:dyDescent="0.2">
      <c r="A1029" s="11">
        <v>40911</v>
      </c>
      <c r="B1029" s="12">
        <f t="shared" si="32"/>
        <v>409</v>
      </c>
      <c r="C1029" s="13" t="s">
        <v>1133</v>
      </c>
      <c r="D1029" s="14">
        <v>420</v>
      </c>
      <c r="E1029" s="15">
        <f t="shared" si="33"/>
        <v>4</v>
      </c>
      <c r="F1029" s="14"/>
      <c r="G1029" s="13"/>
      <c r="H1029" s="13"/>
      <c r="I1029" s="13"/>
      <c r="J1029" s="13"/>
      <c r="K1029" s="13"/>
    </row>
    <row r="1030" spans="1:11" x14ac:dyDescent="0.2">
      <c r="A1030" s="11">
        <v>40912</v>
      </c>
      <c r="B1030" s="12">
        <f t="shared" si="32"/>
        <v>409</v>
      </c>
      <c r="C1030" s="13" t="s">
        <v>1134</v>
      </c>
      <c r="D1030" s="14">
        <v>410</v>
      </c>
      <c r="E1030" s="15">
        <f t="shared" si="33"/>
        <v>4</v>
      </c>
      <c r="F1030" s="14"/>
      <c r="G1030" s="13"/>
      <c r="H1030" s="13"/>
      <c r="I1030" s="13"/>
      <c r="J1030" s="13"/>
      <c r="K1030" s="13"/>
    </row>
    <row r="1031" spans="1:11" x14ac:dyDescent="0.2">
      <c r="A1031" s="11">
        <v>40913</v>
      </c>
      <c r="B1031" s="12">
        <f t="shared" si="32"/>
        <v>409</v>
      </c>
      <c r="C1031" s="13" t="s">
        <v>1135</v>
      </c>
      <c r="D1031" s="14">
        <v>410</v>
      </c>
      <c r="E1031" s="15">
        <f t="shared" si="33"/>
        <v>4</v>
      </c>
      <c r="F1031" s="14"/>
      <c r="G1031" s="13"/>
      <c r="H1031" s="13"/>
      <c r="I1031" s="13"/>
      <c r="J1031" s="13"/>
      <c r="K1031" s="13"/>
    </row>
    <row r="1032" spans="1:11" x14ac:dyDescent="0.2">
      <c r="A1032" s="11">
        <v>40914</v>
      </c>
      <c r="B1032" s="12">
        <f t="shared" si="32"/>
        <v>409</v>
      </c>
      <c r="C1032" s="13" t="s">
        <v>1136</v>
      </c>
      <c r="D1032" s="14">
        <v>430</v>
      </c>
      <c r="E1032" s="15">
        <f t="shared" si="33"/>
        <v>4</v>
      </c>
      <c r="F1032" s="14"/>
      <c r="G1032" s="13"/>
      <c r="H1032" s="13"/>
      <c r="I1032" s="13"/>
      <c r="J1032" s="13"/>
      <c r="K1032" s="13"/>
    </row>
    <row r="1033" spans="1:11" x14ac:dyDescent="0.2">
      <c r="A1033" s="11">
        <v>40915</v>
      </c>
      <c r="B1033" s="12">
        <f t="shared" si="32"/>
        <v>409</v>
      </c>
      <c r="C1033" s="13" t="s">
        <v>1137</v>
      </c>
      <c r="D1033" s="14">
        <v>430</v>
      </c>
      <c r="E1033" s="15">
        <f t="shared" si="33"/>
        <v>4</v>
      </c>
      <c r="F1033" s="14"/>
      <c r="G1033" s="13"/>
      <c r="H1033" s="13"/>
      <c r="I1033" s="13"/>
      <c r="J1033" s="13"/>
      <c r="K1033" s="13"/>
    </row>
    <row r="1034" spans="1:11" x14ac:dyDescent="0.2">
      <c r="A1034" s="11">
        <v>40916</v>
      </c>
      <c r="B1034" s="12">
        <f t="shared" si="32"/>
        <v>409</v>
      </c>
      <c r="C1034" s="13" t="s">
        <v>1138</v>
      </c>
      <c r="D1034" s="14">
        <v>420</v>
      </c>
      <c r="E1034" s="15">
        <f t="shared" si="33"/>
        <v>4</v>
      </c>
      <c r="F1034" s="14"/>
      <c r="G1034" s="13"/>
      <c r="H1034" s="13"/>
      <c r="I1034" s="13"/>
      <c r="J1034" s="13"/>
      <c r="K1034" s="13"/>
    </row>
    <row r="1035" spans="1:11" x14ac:dyDescent="0.2">
      <c r="A1035" s="11">
        <v>40917</v>
      </c>
      <c r="B1035" s="12">
        <f t="shared" si="32"/>
        <v>409</v>
      </c>
      <c r="C1035" s="13" t="s">
        <v>1139</v>
      </c>
      <c r="D1035" s="14">
        <v>410</v>
      </c>
      <c r="E1035" s="15">
        <f t="shared" si="33"/>
        <v>4</v>
      </c>
      <c r="F1035" s="14"/>
      <c r="G1035" s="13"/>
      <c r="H1035" s="13"/>
      <c r="I1035" s="13"/>
      <c r="J1035" s="13"/>
      <c r="K1035" s="13"/>
    </row>
    <row r="1036" spans="1:11" x14ac:dyDescent="0.2">
      <c r="A1036" s="11">
        <v>40918</v>
      </c>
      <c r="B1036" s="12">
        <f t="shared" si="32"/>
        <v>409</v>
      </c>
      <c r="C1036" s="13" t="s">
        <v>1140</v>
      </c>
      <c r="D1036" s="14">
        <v>420</v>
      </c>
      <c r="E1036" s="15">
        <f t="shared" si="33"/>
        <v>4</v>
      </c>
      <c r="F1036" s="14"/>
      <c r="G1036" s="13"/>
      <c r="H1036" s="13"/>
      <c r="I1036" s="13"/>
      <c r="J1036" s="13"/>
      <c r="K1036" s="13" t="s">
        <v>42</v>
      </c>
    </row>
    <row r="1037" spans="1:11" x14ac:dyDescent="0.2">
      <c r="A1037" s="11">
        <v>40919</v>
      </c>
      <c r="B1037" s="12">
        <f t="shared" si="32"/>
        <v>409</v>
      </c>
      <c r="C1037" s="13" t="s">
        <v>1141</v>
      </c>
      <c r="D1037" s="14">
        <v>410</v>
      </c>
      <c r="E1037" s="15">
        <f t="shared" si="33"/>
        <v>4</v>
      </c>
      <c r="F1037" s="14"/>
      <c r="G1037" s="13"/>
      <c r="H1037" s="13"/>
      <c r="I1037" s="13"/>
      <c r="J1037" s="13"/>
      <c r="K1037" s="13"/>
    </row>
    <row r="1038" spans="1:11" x14ac:dyDescent="0.2">
      <c r="A1038" s="11">
        <v>40920</v>
      </c>
      <c r="B1038" s="12">
        <f t="shared" si="32"/>
        <v>409</v>
      </c>
      <c r="C1038" s="13" t="s">
        <v>1142</v>
      </c>
      <c r="D1038" s="14">
        <v>410</v>
      </c>
      <c r="E1038" s="15">
        <f t="shared" si="33"/>
        <v>4</v>
      </c>
      <c r="F1038" s="14"/>
      <c r="G1038" s="13"/>
      <c r="H1038" s="13"/>
      <c r="I1038" s="13"/>
      <c r="J1038" s="13"/>
      <c r="K1038" s="13"/>
    </row>
    <row r="1039" spans="1:11" x14ac:dyDescent="0.2">
      <c r="A1039" s="11">
        <v>40921</v>
      </c>
      <c r="B1039" s="12">
        <f t="shared" si="32"/>
        <v>409</v>
      </c>
      <c r="C1039" s="13" t="s">
        <v>1143</v>
      </c>
      <c r="D1039" s="14">
        <v>430</v>
      </c>
      <c r="E1039" s="15">
        <f t="shared" si="33"/>
        <v>4</v>
      </c>
      <c r="F1039" s="14"/>
      <c r="G1039" s="13"/>
      <c r="H1039" s="13"/>
      <c r="I1039" s="13"/>
      <c r="J1039" s="13"/>
      <c r="K1039" s="13"/>
    </row>
    <row r="1040" spans="1:11" x14ac:dyDescent="0.2">
      <c r="A1040" s="11">
        <v>40922</v>
      </c>
      <c r="B1040" s="12">
        <f t="shared" si="32"/>
        <v>409</v>
      </c>
      <c r="C1040" s="13" t="s">
        <v>1144</v>
      </c>
      <c r="D1040" s="14">
        <v>410</v>
      </c>
      <c r="E1040" s="15">
        <f t="shared" si="33"/>
        <v>4</v>
      </c>
      <c r="F1040" s="14"/>
      <c r="G1040" s="13"/>
      <c r="H1040" s="13"/>
      <c r="I1040" s="13"/>
      <c r="J1040" s="13"/>
      <c r="K1040" s="13"/>
    </row>
    <row r="1041" spans="1:11" x14ac:dyDescent="0.2">
      <c r="A1041" s="11">
        <v>40923</v>
      </c>
      <c r="B1041" s="12">
        <f t="shared" si="32"/>
        <v>409</v>
      </c>
      <c r="C1041" s="13" t="s">
        <v>1145</v>
      </c>
      <c r="D1041" s="14">
        <v>430</v>
      </c>
      <c r="E1041" s="15">
        <f t="shared" si="33"/>
        <v>4</v>
      </c>
      <c r="F1041" s="14"/>
      <c r="G1041" s="13"/>
      <c r="H1041" s="13"/>
      <c r="I1041" s="13"/>
      <c r="J1041" s="13"/>
      <c r="K1041" s="13" t="s">
        <v>42</v>
      </c>
    </row>
    <row r="1042" spans="1:11" x14ac:dyDescent="0.2">
      <c r="A1042" s="11">
        <v>41001</v>
      </c>
      <c r="B1042" s="12">
        <f t="shared" si="32"/>
        <v>410</v>
      </c>
      <c r="C1042" s="13" t="s">
        <v>1146</v>
      </c>
      <c r="D1042" s="14">
        <v>310</v>
      </c>
      <c r="E1042" s="15">
        <f t="shared" si="33"/>
        <v>3</v>
      </c>
      <c r="F1042" s="14"/>
      <c r="G1042" s="13"/>
      <c r="H1042" s="13"/>
      <c r="I1042" s="13" t="s">
        <v>971</v>
      </c>
      <c r="J1042" s="13" t="s">
        <v>970</v>
      </c>
      <c r="K1042" s="13"/>
    </row>
    <row r="1043" spans="1:11" x14ac:dyDescent="0.2">
      <c r="A1043" s="11">
        <v>41002</v>
      </c>
      <c r="B1043" s="12">
        <f t="shared" si="32"/>
        <v>410</v>
      </c>
      <c r="C1043" s="13" t="s">
        <v>1147</v>
      </c>
      <c r="D1043" s="14">
        <v>101</v>
      </c>
      <c r="E1043" s="15">
        <f t="shared" si="33"/>
        <v>1</v>
      </c>
      <c r="F1043" s="14"/>
      <c r="G1043" s="13" t="s">
        <v>971</v>
      </c>
      <c r="H1043" s="13" t="s">
        <v>970</v>
      </c>
      <c r="I1043" s="13"/>
      <c r="J1043" s="13"/>
      <c r="K1043" s="13"/>
    </row>
    <row r="1044" spans="1:11" x14ac:dyDescent="0.2">
      <c r="A1044" s="11">
        <v>41003</v>
      </c>
      <c r="B1044" s="12">
        <f t="shared" si="32"/>
        <v>410</v>
      </c>
      <c r="C1044" s="13" t="s">
        <v>1148</v>
      </c>
      <c r="D1044" s="14">
        <v>103</v>
      </c>
      <c r="E1044" s="15">
        <f t="shared" si="33"/>
        <v>1</v>
      </c>
      <c r="F1044" s="14"/>
      <c r="G1044" s="13" t="s">
        <v>385</v>
      </c>
      <c r="H1044" s="13" t="s">
        <v>386</v>
      </c>
      <c r="I1044" s="13"/>
      <c r="J1044" s="13"/>
      <c r="K1044" s="13"/>
    </row>
    <row r="1045" spans="1:11" x14ac:dyDescent="0.2">
      <c r="A1045" s="11">
        <v>41004</v>
      </c>
      <c r="B1045" s="12">
        <f t="shared" si="32"/>
        <v>410</v>
      </c>
      <c r="C1045" s="13" t="s">
        <v>1149</v>
      </c>
      <c r="D1045" s="14">
        <v>410</v>
      </c>
      <c r="E1045" s="15">
        <f t="shared" si="33"/>
        <v>4</v>
      </c>
      <c r="F1045" s="14"/>
      <c r="G1045" s="13"/>
      <c r="H1045" s="13"/>
      <c r="I1045" s="13"/>
      <c r="J1045" s="13"/>
      <c r="K1045" s="13"/>
    </row>
    <row r="1046" spans="1:11" x14ac:dyDescent="0.2">
      <c r="A1046" s="11">
        <v>41005</v>
      </c>
      <c r="B1046" s="12">
        <f t="shared" si="32"/>
        <v>410</v>
      </c>
      <c r="C1046" s="13" t="s">
        <v>386</v>
      </c>
      <c r="D1046" s="14">
        <v>103</v>
      </c>
      <c r="E1046" s="15">
        <f t="shared" si="33"/>
        <v>1</v>
      </c>
      <c r="F1046" s="14"/>
      <c r="G1046" s="13" t="s">
        <v>385</v>
      </c>
      <c r="H1046" s="13" t="s">
        <v>386</v>
      </c>
      <c r="I1046" s="13"/>
      <c r="J1046" s="13"/>
      <c r="K1046" s="13"/>
    </row>
    <row r="1047" spans="1:11" x14ac:dyDescent="0.2">
      <c r="A1047" s="11">
        <v>41006</v>
      </c>
      <c r="B1047" s="12">
        <f t="shared" si="32"/>
        <v>410</v>
      </c>
      <c r="C1047" s="13" t="s">
        <v>1150</v>
      </c>
      <c r="D1047" s="14">
        <v>310</v>
      </c>
      <c r="E1047" s="15">
        <f t="shared" si="33"/>
        <v>3</v>
      </c>
      <c r="F1047" s="14"/>
      <c r="G1047" s="13"/>
      <c r="H1047" s="13"/>
      <c r="I1047" s="13" t="s">
        <v>971</v>
      </c>
      <c r="J1047" s="13" t="s">
        <v>970</v>
      </c>
      <c r="K1047" s="13"/>
    </row>
    <row r="1048" spans="1:11" x14ac:dyDescent="0.2">
      <c r="A1048" s="11">
        <v>41007</v>
      </c>
      <c r="B1048" s="12">
        <f t="shared" si="32"/>
        <v>410</v>
      </c>
      <c r="C1048" s="13" t="s">
        <v>1151</v>
      </c>
      <c r="D1048" s="14">
        <v>310</v>
      </c>
      <c r="E1048" s="15">
        <f t="shared" si="33"/>
        <v>3</v>
      </c>
      <c r="F1048" s="14"/>
      <c r="G1048" s="13"/>
      <c r="H1048" s="13"/>
      <c r="I1048" s="13" t="s">
        <v>971</v>
      </c>
      <c r="J1048" s="13" t="s">
        <v>970</v>
      </c>
      <c r="K1048" s="13"/>
    </row>
    <row r="1049" spans="1:11" x14ac:dyDescent="0.2">
      <c r="A1049" s="11">
        <v>41008</v>
      </c>
      <c r="B1049" s="12">
        <f t="shared" si="32"/>
        <v>410</v>
      </c>
      <c r="C1049" s="13" t="s">
        <v>1152</v>
      </c>
      <c r="D1049" s="14">
        <v>310</v>
      </c>
      <c r="E1049" s="15">
        <f t="shared" si="33"/>
        <v>3</v>
      </c>
      <c r="F1049" s="14"/>
      <c r="G1049" s="13"/>
      <c r="H1049" s="13"/>
      <c r="I1049" s="13" t="s">
        <v>971</v>
      </c>
      <c r="J1049" s="13" t="s">
        <v>970</v>
      </c>
      <c r="K1049" s="13"/>
    </row>
    <row r="1050" spans="1:11" x14ac:dyDescent="0.2">
      <c r="A1050" s="11">
        <v>41009</v>
      </c>
      <c r="B1050" s="12">
        <f t="shared" si="32"/>
        <v>410</v>
      </c>
      <c r="C1050" s="13" t="s">
        <v>1153</v>
      </c>
      <c r="D1050" s="14">
        <v>310</v>
      </c>
      <c r="E1050" s="15">
        <f t="shared" si="33"/>
        <v>3</v>
      </c>
      <c r="F1050" s="14"/>
      <c r="G1050" s="13"/>
      <c r="H1050" s="13"/>
      <c r="I1050" s="13" t="s">
        <v>971</v>
      </c>
      <c r="J1050" s="13" t="s">
        <v>970</v>
      </c>
      <c r="K1050" s="13"/>
    </row>
    <row r="1051" spans="1:11" x14ac:dyDescent="0.2">
      <c r="A1051" s="11">
        <v>41010</v>
      </c>
      <c r="B1051" s="12">
        <f t="shared" si="32"/>
        <v>410</v>
      </c>
      <c r="C1051" s="13" t="s">
        <v>1154</v>
      </c>
      <c r="D1051" s="14">
        <v>310</v>
      </c>
      <c r="E1051" s="15">
        <f t="shared" si="33"/>
        <v>3</v>
      </c>
      <c r="F1051" s="14"/>
      <c r="G1051" s="13"/>
      <c r="H1051" s="13"/>
      <c r="I1051" s="13" t="s">
        <v>971</v>
      </c>
      <c r="J1051" s="13" t="s">
        <v>970</v>
      </c>
      <c r="K1051" s="13"/>
    </row>
    <row r="1052" spans="1:11" x14ac:dyDescent="0.2">
      <c r="A1052" s="11">
        <v>41011</v>
      </c>
      <c r="B1052" s="12">
        <f t="shared" si="32"/>
        <v>410</v>
      </c>
      <c r="C1052" s="13" t="s">
        <v>1155</v>
      </c>
      <c r="D1052" s="14">
        <v>410</v>
      </c>
      <c r="E1052" s="15">
        <f t="shared" si="33"/>
        <v>4</v>
      </c>
      <c r="F1052" s="14"/>
      <c r="G1052" s="13"/>
      <c r="H1052" s="13"/>
      <c r="I1052" s="13"/>
      <c r="J1052" s="13"/>
      <c r="K1052" s="13"/>
    </row>
    <row r="1053" spans="1:11" x14ac:dyDescent="0.2">
      <c r="A1053" s="11">
        <v>41012</v>
      </c>
      <c r="B1053" s="12">
        <f t="shared" si="32"/>
        <v>410</v>
      </c>
      <c r="C1053" s="13" t="s">
        <v>1156</v>
      </c>
      <c r="D1053" s="14">
        <v>101</v>
      </c>
      <c r="E1053" s="15">
        <f t="shared" si="33"/>
        <v>1</v>
      </c>
      <c r="F1053" s="14"/>
      <c r="G1053" s="13" t="s">
        <v>971</v>
      </c>
      <c r="H1053" s="13" t="s">
        <v>970</v>
      </c>
      <c r="I1053" s="13"/>
      <c r="J1053" s="13"/>
      <c r="K1053" s="13"/>
    </row>
    <row r="1054" spans="1:11" x14ac:dyDescent="0.2">
      <c r="A1054" s="11">
        <v>41013</v>
      </c>
      <c r="B1054" s="12">
        <f t="shared" si="32"/>
        <v>410</v>
      </c>
      <c r="C1054" s="13" t="s">
        <v>1157</v>
      </c>
      <c r="D1054" s="14">
        <v>310</v>
      </c>
      <c r="E1054" s="15">
        <f t="shared" si="33"/>
        <v>3</v>
      </c>
      <c r="F1054" s="14"/>
      <c r="G1054" s="13"/>
      <c r="H1054" s="13"/>
      <c r="I1054" s="13" t="s">
        <v>971</v>
      </c>
      <c r="J1054" s="13" t="s">
        <v>970</v>
      </c>
      <c r="K1054" s="13"/>
    </row>
    <row r="1055" spans="1:11" x14ac:dyDescent="0.2">
      <c r="A1055" s="11">
        <v>41014</v>
      </c>
      <c r="B1055" s="12">
        <f t="shared" si="32"/>
        <v>410</v>
      </c>
      <c r="C1055" s="13" t="s">
        <v>1158</v>
      </c>
      <c r="D1055" s="14">
        <v>310</v>
      </c>
      <c r="E1055" s="15">
        <f t="shared" si="33"/>
        <v>3</v>
      </c>
      <c r="F1055" s="14"/>
      <c r="G1055" s="13"/>
      <c r="H1055" s="13"/>
      <c r="I1055" s="13" t="s">
        <v>971</v>
      </c>
      <c r="J1055" s="13" t="s">
        <v>970</v>
      </c>
      <c r="K1055" s="13"/>
    </row>
    <row r="1056" spans="1:11" x14ac:dyDescent="0.2">
      <c r="A1056" s="11">
        <v>41015</v>
      </c>
      <c r="B1056" s="12">
        <f t="shared" si="32"/>
        <v>410</v>
      </c>
      <c r="C1056" s="13" t="s">
        <v>1159</v>
      </c>
      <c r="D1056" s="14">
        <v>310</v>
      </c>
      <c r="E1056" s="15">
        <f t="shared" si="33"/>
        <v>3</v>
      </c>
      <c r="F1056" s="14"/>
      <c r="G1056" s="13"/>
      <c r="H1056" s="13"/>
      <c r="I1056" s="13" t="s">
        <v>971</v>
      </c>
      <c r="J1056" s="13" t="s">
        <v>970</v>
      </c>
      <c r="K1056" s="13"/>
    </row>
    <row r="1057" spans="1:11" x14ac:dyDescent="0.2">
      <c r="A1057" s="11">
        <v>41016</v>
      </c>
      <c r="B1057" s="12">
        <f t="shared" si="32"/>
        <v>410</v>
      </c>
      <c r="C1057" s="13" t="s">
        <v>1160</v>
      </c>
      <c r="D1057" s="14">
        <v>310</v>
      </c>
      <c r="E1057" s="15">
        <f t="shared" si="33"/>
        <v>3</v>
      </c>
      <c r="F1057" s="14"/>
      <c r="G1057" s="13"/>
      <c r="H1057" s="13"/>
      <c r="I1057" s="13" t="s">
        <v>971</v>
      </c>
      <c r="J1057" s="13" t="s">
        <v>970</v>
      </c>
      <c r="K1057" s="13"/>
    </row>
    <row r="1058" spans="1:11" x14ac:dyDescent="0.2">
      <c r="A1058" s="11">
        <v>41017</v>
      </c>
      <c r="B1058" s="12">
        <f t="shared" si="32"/>
        <v>410</v>
      </c>
      <c r="C1058" s="13" t="s">
        <v>1161</v>
      </c>
      <c r="D1058" s="14">
        <v>101</v>
      </c>
      <c r="E1058" s="15">
        <f t="shared" si="33"/>
        <v>1</v>
      </c>
      <c r="F1058" s="14"/>
      <c r="G1058" s="13" t="s">
        <v>971</v>
      </c>
      <c r="H1058" s="13" t="s">
        <v>970</v>
      </c>
      <c r="I1058" s="13"/>
      <c r="J1058" s="13"/>
      <c r="K1058" s="13"/>
    </row>
    <row r="1059" spans="1:11" x14ac:dyDescent="0.2">
      <c r="A1059" s="11">
        <v>41018</v>
      </c>
      <c r="B1059" s="12">
        <f t="shared" si="32"/>
        <v>410</v>
      </c>
      <c r="C1059" s="13" t="s">
        <v>1162</v>
      </c>
      <c r="D1059" s="14">
        <v>310</v>
      </c>
      <c r="E1059" s="15">
        <f t="shared" si="33"/>
        <v>3</v>
      </c>
      <c r="F1059" s="14"/>
      <c r="G1059" s="13"/>
      <c r="H1059" s="13"/>
      <c r="I1059" s="13" t="s">
        <v>971</v>
      </c>
      <c r="J1059" s="13" t="s">
        <v>970</v>
      </c>
      <c r="K1059" s="13"/>
    </row>
    <row r="1060" spans="1:11" x14ac:dyDescent="0.2">
      <c r="A1060" s="11">
        <v>41019</v>
      </c>
      <c r="B1060" s="12">
        <f t="shared" si="32"/>
        <v>410</v>
      </c>
      <c r="C1060" s="13" t="s">
        <v>1163</v>
      </c>
      <c r="D1060" s="14">
        <v>310</v>
      </c>
      <c r="E1060" s="15">
        <f t="shared" si="33"/>
        <v>3</v>
      </c>
      <c r="F1060" s="14"/>
      <c r="G1060" s="13"/>
      <c r="H1060" s="13"/>
      <c r="I1060" s="13" t="s">
        <v>971</v>
      </c>
      <c r="J1060" s="13" t="s">
        <v>970</v>
      </c>
      <c r="K1060" s="13"/>
    </row>
    <row r="1061" spans="1:11" x14ac:dyDescent="0.2">
      <c r="A1061" s="11">
        <v>41020</v>
      </c>
      <c r="B1061" s="12">
        <f t="shared" si="32"/>
        <v>410</v>
      </c>
      <c r="C1061" s="13" t="s">
        <v>1164</v>
      </c>
      <c r="D1061" s="14">
        <v>310</v>
      </c>
      <c r="E1061" s="15">
        <f t="shared" si="33"/>
        <v>3</v>
      </c>
      <c r="F1061" s="14"/>
      <c r="G1061" s="13"/>
      <c r="H1061" s="13"/>
      <c r="I1061" s="13" t="s">
        <v>971</v>
      </c>
      <c r="J1061" s="13" t="s">
        <v>970</v>
      </c>
      <c r="K1061" s="13"/>
    </row>
    <row r="1062" spans="1:11" x14ac:dyDescent="0.2">
      <c r="A1062" s="11">
        <v>41021</v>
      </c>
      <c r="B1062" s="12">
        <f t="shared" si="32"/>
        <v>410</v>
      </c>
      <c r="C1062" s="13" t="s">
        <v>1165</v>
      </c>
      <c r="D1062" s="14">
        <v>101</v>
      </c>
      <c r="E1062" s="15">
        <f t="shared" si="33"/>
        <v>1</v>
      </c>
      <c r="F1062" s="14"/>
      <c r="G1062" s="13" t="s">
        <v>971</v>
      </c>
      <c r="H1062" s="13" t="s">
        <v>970</v>
      </c>
      <c r="I1062" s="13"/>
      <c r="J1062" s="13"/>
      <c r="K1062" s="13"/>
    </row>
    <row r="1063" spans="1:11" x14ac:dyDescent="0.2">
      <c r="A1063" s="11">
        <v>41022</v>
      </c>
      <c r="B1063" s="12">
        <f t="shared" si="32"/>
        <v>410</v>
      </c>
      <c r="C1063" s="13" t="s">
        <v>1166</v>
      </c>
      <c r="D1063" s="14">
        <v>310</v>
      </c>
      <c r="E1063" s="15">
        <f t="shared" si="33"/>
        <v>3</v>
      </c>
      <c r="F1063" s="14"/>
      <c r="G1063" s="13"/>
      <c r="H1063" s="13"/>
      <c r="I1063" s="13" t="s">
        <v>971</v>
      </c>
      <c r="J1063" s="13" t="s">
        <v>970</v>
      </c>
      <c r="K1063" s="13"/>
    </row>
    <row r="1064" spans="1:11" x14ac:dyDescent="0.2">
      <c r="A1064" s="11">
        <v>41101</v>
      </c>
      <c r="B1064" s="12">
        <f t="shared" si="32"/>
        <v>411</v>
      </c>
      <c r="C1064" s="13" t="s">
        <v>1167</v>
      </c>
      <c r="D1064" s="14">
        <v>410</v>
      </c>
      <c r="E1064" s="15">
        <f t="shared" si="33"/>
        <v>4</v>
      </c>
      <c r="F1064" s="14"/>
      <c r="G1064" s="13"/>
      <c r="H1064" s="13"/>
      <c r="I1064" s="13"/>
      <c r="J1064" s="13"/>
      <c r="K1064" s="13"/>
    </row>
    <row r="1065" spans="1:11" x14ac:dyDescent="0.2">
      <c r="A1065" s="11">
        <v>41102</v>
      </c>
      <c r="B1065" s="12">
        <f t="shared" si="32"/>
        <v>411</v>
      </c>
      <c r="C1065" s="13" t="s">
        <v>1168</v>
      </c>
      <c r="D1065" s="14">
        <v>410</v>
      </c>
      <c r="E1065" s="15">
        <f t="shared" si="33"/>
        <v>4</v>
      </c>
      <c r="F1065" s="14"/>
      <c r="G1065" s="13"/>
      <c r="H1065" s="13"/>
      <c r="I1065" s="13"/>
      <c r="J1065" s="13"/>
      <c r="K1065" s="13"/>
    </row>
    <row r="1066" spans="1:11" x14ac:dyDescent="0.2">
      <c r="A1066" s="11">
        <v>41103</v>
      </c>
      <c r="B1066" s="12">
        <f t="shared" si="32"/>
        <v>411</v>
      </c>
      <c r="C1066" s="13" t="s">
        <v>1169</v>
      </c>
      <c r="D1066" s="14">
        <v>410</v>
      </c>
      <c r="E1066" s="15">
        <f t="shared" si="33"/>
        <v>4</v>
      </c>
      <c r="F1066" s="14"/>
      <c r="G1066" s="13"/>
      <c r="H1066" s="13"/>
      <c r="I1066" s="13"/>
      <c r="J1066" s="13"/>
      <c r="K1066" s="13"/>
    </row>
    <row r="1067" spans="1:11" x14ac:dyDescent="0.2">
      <c r="A1067" s="11">
        <v>41104</v>
      </c>
      <c r="B1067" s="12">
        <f t="shared" si="32"/>
        <v>411</v>
      </c>
      <c r="C1067" s="13" t="s">
        <v>1170</v>
      </c>
      <c r="D1067" s="14">
        <v>430</v>
      </c>
      <c r="E1067" s="15">
        <f t="shared" si="33"/>
        <v>4</v>
      </c>
      <c r="F1067" s="14"/>
      <c r="G1067" s="13"/>
      <c r="H1067" s="13"/>
      <c r="I1067" s="13"/>
      <c r="J1067" s="13"/>
      <c r="K1067" s="13"/>
    </row>
    <row r="1068" spans="1:11" x14ac:dyDescent="0.2">
      <c r="A1068" s="11">
        <v>41105</v>
      </c>
      <c r="B1068" s="12">
        <f t="shared" si="32"/>
        <v>411</v>
      </c>
      <c r="C1068" s="13" t="s">
        <v>1171</v>
      </c>
      <c r="D1068" s="14">
        <v>410</v>
      </c>
      <c r="E1068" s="15">
        <f t="shared" si="33"/>
        <v>4</v>
      </c>
      <c r="F1068" s="14"/>
      <c r="G1068" s="13"/>
      <c r="H1068" s="13"/>
      <c r="I1068" s="13"/>
      <c r="J1068" s="13"/>
      <c r="K1068" s="13"/>
    </row>
    <row r="1069" spans="1:11" x14ac:dyDescent="0.2">
      <c r="A1069" s="11">
        <v>41106</v>
      </c>
      <c r="B1069" s="12">
        <f t="shared" si="32"/>
        <v>411</v>
      </c>
      <c r="C1069" s="13" t="s">
        <v>1172</v>
      </c>
      <c r="D1069" s="14">
        <v>310</v>
      </c>
      <c r="E1069" s="15">
        <f t="shared" si="33"/>
        <v>3</v>
      </c>
      <c r="F1069" s="14"/>
      <c r="G1069" s="13"/>
      <c r="H1069" s="13"/>
      <c r="I1069" s="13" t="s">
        <v>971</v>
      </c>
      <c r="J1069" s="13" t="s">
        <v>970</v>
      </c>
      <c r="K1069" s="13"/>
    </row>
    <row r="1070" spans="1:11" x14ac:dyDescent="0.2">
      <c r="A1070" s="11">
        <v>41107</v>
      </c>
      <c r="B1070" s="12">
        <f t="shared" si="32"/>
        <v>411</v>
      </c>
      <c r="C1070" s="13" t="s">
        <v>1173</v>
      </c>
      <c r="D1070" s="14">
        <v>410</v>
      </c>
      <c r="E1070" s="15">
        <f t="shared" si="33"/>
        <v>4</v>
      </c>
      <c r="F1070" s="14"/>
      <c r="G1070" s="13"/>
      <c r="H1070" s="13"/>
      <c r="I1070" s="13"/>
      <c r="J1070" s="13"/>
      <c r="K1070" s="13"/>
    </row>
    <row r="1071" spans="1:11" x14ac:dyDescent="0.2">
      <c r="A1071" s="11">
        <v>41108</v>
      </c>
      <c r="B1071" s="12">
        <f t="shared" si="32"/>
        <v>411</v>
      </c>
      <c r="C1071" s="13" t="s">
        <v>1174</v>
      </c>
      <c r="D1071" s="14">
        <v>410</v>
      </c>
      <c r="E1071" s="15">
        <f t="shared" si="33"/>
        <v>4</v>
      </c>
      <c r="F1071" s="14"/>
      <c r="G1071" s="13"/>
      <c r="H1071" s="13"/>
      <c r="I1071" s="13"/>
      <c r="J1071" s="13"/>
      <c r="K1071" s="13"/>
    </row>
    <row r="1072" spans="1:11" x14ac:dyDescent="0.2">
      <c r="A1072" s="11">
        <v>41109</v>
      </c>
      <c r="B1072" s="12">
        <f t="shared" si="32"/>
        <v>411</v>
      </c>
      <c r="C1072" s="13" t="s">
        <v>1175</v>
      </c>
      <c r="D1072" s="14">
        <v>310</v>
      </c>
      <c r="E1072" s="15">
        <f t="shared" si="33"/>
        <v>3</v>
      </c>
      <c r="F1072" s="14"/>
      <c r="G1072" s="13"/>
      <c r="H1072" s="13"/>
      <c r="I1072" s="13" t="s">
        <v>971</v>
      </c>
      <c r="J1072" s="13" t="s">
        <v>970</v>
      </c>
      <c r="K1072" s="13"/>
    </row>
    <row r="1073" spans="1:11" x14ac:dyDescent="0.2">
      <c r="A1073" s="11">
        <v>41110</v>
      </c>
      <c r="B1073" s="12">
        <f t="shared" si="32"/>
        <v>411</v>
      </c>
      <c r="C1073" s="13" t="s">
        <v>1176</v>
      </c>
      <c r="D1073" s="14">
        <v>310</v>
      </c>
      <c r="E1073" s="15">
        <f t="shared" si="33"/>
        <v>3</v>
      </c>
      <c r="F1073" s="14"/>
      <c r="G1073" s="13"/>
      <c r="H1073" s="13"/>
      <c r="I1073" s="13" t="s">
        <v>971</v>
      </c>
      <c r="J1073" s="13" t="s">
        <v>970</v>
      </c>
      <c r="K1073" s="13"/>
    </row>
    <row r="1074" spans="1:11" x14ac:dyDescent="0.2">
      <c r="A1074" s="11">
        <v>41111</v>
      </c>
      <c r="B1074" s="12">
        <f t="shared" si="32"/>
        <v>411</v>
      </c>
      <c r="C1074" s="13" t="s">
        <v>1177</v>
      </c>
      <c r="D1074" s="14">
        <v>310</v>
      </c>
      <c r="E1074" s="15">
        <f t="shared" si="33"/>
        <v>3</v>
      </c>
      <c r="F1074" s="14"/>
      <c r="G1074" s="13"/>
      <c r="H1074" s="13"/>
      <c r="I1074" s="13" t="s">
        <v>971</v>
      </c>
      <c r="J1074" s="13" t="s">
        <v>970</v>
      </c>
      <c r="K1074" s="13"/>
    </row>
    <row r="1075" spans="1:11" x14ac:dyDescent="0.2">
      <c r="A1075" s="11">
        <v>41112</v>
      </c>
      <c r="B1075" s="12">
        <f t="shared" si="32"/>
        <v>411</v>
      </c>
      <c r="C1075" s="13" t="s">
        <v>1178</v>
      </c>
      <c r="D1075" s="14">
        <v>410</v>
      </c>
      <c r="E1075" s="15">
        <f t="shared" si="33"/>
        <v>4</v>
      </c>
      <c r="F1075" s="14"/>
      <c r="G1075" s="13"/>
      <c r="H1075" s="13"/>
      <c r="I1075" s="13"/>
      <c r="J1075" s="13"/>
      <c r="K1075" s="13"/>
    </row>
    <row r="1076" spans="1:11" x14ac:dyDescent="0.2">
      <c r="A1076" s="11">
        <v>41113</v>
      </c>
      <c r="B1076" s="12">
        <f t="shared" si="32"/>
        <v>411</v>
      </c>
      <c r="C1076" s="13" t="s">
        <v>1179</v>
      </c>
      <c r="D1076" s="14">
        <v>410</v>
      </c>
      <c r="E1076" s="15">
        <f t="shared" si="33"/>
        <v>4</v>
      </c>
      <c r="F1076" s="14"/>
      <c r="G1076" s="13"/>
      <c r="H1076" s="13"/>
      <c r="I1076" s="13"/>
      <c r="J1076" s="13"/>
      <c r="K1076" s="13"/>
    </row>
    <row r="1077" spans="1:11" x14ac:dyDescent="0.2">
      <c r="A1077" s="11">
        <v>41114</v>
      </c>
      <c r="B1077" s="12">
        <f t="shared" si="32"/>
        <v>411</v>
      </c>
      <c r="C1077" s="13" t="s">
        <v>1180</v>
      </c>
      <c r="D1077" s="14">
        <v>410</v>
      </c>
      <c r="E1077" s="15">
        <f t="shared" si="33"/>
        <v>4</v>
      </c>
      <c r="F1077" s="14"/>
      <c r="G1077" s="13"/>
      <c r="H1077" s="13"/>
      <c r="I1077" s="13"/>
      <c r="J1077" s="13"/>
      <c r="K1077" s="13"/>
    </row>
    <row r="1078" spans="1:11" x14ac:dyDescent="0.2">
      <c r="A1078" s="11">
        <v>41115</v>
      </c>
      <c r="B1078" s="12">
        <f t="shared" si="32"/>
        <v>411</v>
      </c>
      <c r="C1078" s="13" t="s">
        <v>1181</v>
      </c>
      <c r="D1078" s="14">
        <v>430</v>
      </c>
      <c r="E1078" s="15">
        <f t="shared" si="33"/>
        <v>4</v>
      </c>
      <c r="F1078" s="14"/>
      <c r="G1078" s="13"/>
      <c r="H1078" s="13"/>
      <c r="I1078" s="13"/>
      <c r="J1078" s="13"/>
      <c r="K1078" s="13"/>
    </row>
    <row r="1079" spans="1:11" x14ac:dyDescent="0.2">
      <c r="A1079" s="11">
        <v>41116</v>
      </c>
      <c r="B1079" s="12">
        <f t="shared" si="32"/>
        <v>411</v>
      </c>
      <c r="C1079" s="13" t="s">
        <v>1182</v>
      </c>
      <c r="D1079" s="14">
        <v>210</v>
      </c>
      <c r="E1079" s="15">
        <f t="shared" si="33"/>
        <v>2</v>
      </c>
      <c r="F1079" s="14"/>
      <c r="G1079" s="13" t="s">
        <v>1183</v>
      </c>
      <c r="H1079" s="13" t="s">
        <v>1182</v>
      </c>
      <c r="I1079" s="13"/>
      <c r="J1079" s="13"/>
      <c r="K1079" s="13"/>
    </row>
    <row r="1080" spans="1:11" x14ac:dyDescent="0.2">
      <c r="A1080" s="11">
        <v>41117</v>
      </c>
      <c r="B1080" s="12">
        <f t="shared" si="32"/>
        <v>411</v>
      </c>
      <c r="C1080" s="13" t="s">
        <v>1184</v>
      </c>
      <c r="D1080" s="14">
        <v>420</v>
      </c>
      <c r="E1080" s="15">
        <f t="shared" si="33"/>
        <v>4</v>
      </c>
      <c r="F1080" s="14"/>
      <c r="G1080" s="13"/>
      <c r="H1080" s="13"/>
      <c r="I1080" s="13"/>
      <c r="J1080" s="13"/>
      <c r="K1080" s="13"/>
    </row>
    <row r="1081" spans="1:11" x14ac:dyDescent="0.2">
      <c r="A1081" s="11">
        <v>41118</v>
      </c>
      <c r="B1081" s="12">
        <f t="shared" si="32"/>
        <v>411</v>
      </c>
      <c r="C1081" s="13" t="s">
        <v>1185</v>
      </c>
      <c r="D1081" s="14">
        <v>310</v>
      </c>
      <c r="E1081" s="15">
        <f t="shared" si="33"/>
        <v>3</v>
      </c>
      <c r="F1081" s="14"/>
      <c r="G1081" s="13"/>
      <c r="H1081" s="13"/>
      <c r="I1081" s="13" t="s">
        <v>971</v>
      </c>
      <c r="J1081" s="13" t="s">
        <v>970</v>
      </c>
      <c r="K1081" s="13"/>
    </row>
    <row r="1082" spans="1:11" x14ac:dyDescent="0.2">
      <c r="A1082" s="11">
        <v>41119</v>
      </c>
      <c r="B1082" s="12">
        <f t="shared" si="32"/>
        <v>411</v>
      </c>
      <c r="C1082" s="13" t="s">
        <v>1186</v>
      </c>
      <c r="D1082" s="14">
        <v>430</v>
      </c>
      <c r="E1082" s="15">
        <f t="shared" si="33"/>
        <v>4</v>
      </c>
      <c r="F1082" s="14"/>
      <c r="G1082" s="13"/>
      <c r="H1082" s="13"/>
      <c r="I1082" s="13"/>
      <c r="J1082" s="13"/>
      <c r="K1082" s="13"/>
    </row>
    <row r="1083" spans="1:11" x14ac:dyDescent="0.2">
      <c r="A1083" s="11">
        <v>41120</v>
      </c>
      <c r="B1083" s="12">
        <f t="shared" si="32"/>
        <v>411</v>
      </c>
      <c r="C1083" s="13" t="s">
        <v>1187</v>
      </c>
      <c r="D1083" s="14">
        <v>310</v>
      </c>
      <c r="E1083" s="15">
        <f t="shared" si="33"/>
        <v>3</v>
      </c>
      <c r="F1083" s="14"/>
      <c r="G1083" s="13"/>
      <c r="H1083" s="13"/>
      <c r="I1083" s="13" t="s">
        <v>971</v>
      </c>
      <c r="J1083" s="13" t="s">
        <v>970</v>
      </c>
      <c r="K1083" s="13"/>
    </row>
    <row r="1084" spans="1:11" x14ac:dyDescent="0.2">
      <c r="A1084" s="11">
        <v>41121</v>
      </c>
      <c r="B1084" s="12">
        <f t="shared" si="32"/>
        <v>411</v>
      </c>
      <c r="C1084" s="13" t="s">
        <v>1188</v>
      </c>
      <c r="D1084" s="14">
        <v>410</v>
      </c>
      <c r="E1084" s="15">
        <f t="shared" si="33"/>
        <v>4</v>
      </c>
      <c r="F1084" s="14"/>
      <c r="G1084" s="13"/>
      <c r="H1084" s="13"/>
      <c r="I1084" s="13"/>
      <c r="J1084" s="13"/>
      <c r="K1084" s="13"/>
    </row>
    <row r="1085" spans="1:11" x14ac:dyDescent="0.2">
      <c r="A1085" s="11">
        <v>41122</v>
      </c>
      <c r="B1085" s="12">
        <f t="shared" si="32"/>
        <v>411</v>
      </c>
      <c r="C1085" s="13" t="s">
        <v>1189</v>
      </c>
      <c r="D1085" s="14">
        <v>430</v>
      </c>
      <c r="E1085" s="15">
        <f t="shared" si="33"/>
        <v>4</v>
      </c>
      <c r="F1085" s="14"/>
      <c r="G1085" s="13"/>
      <c r="H1085" s="13"/>
      <c r="I1085" s="13"/>
      <c r="J1085" s="13"/>
      <c r="K1085" s="13"/>
    </row>
    <row r="1086" spans="1:11" x14ac:dyDescent="0.2">
      <c r="A1086" s="11">
        <v>41123</v>
      </c>
      <c r="B1086" s="12">
        <f t="shared" si="32"/>
        <v>411</v>
      </c>
      <c r="C1086" s="13" t="s">
        <v>1190</v>
      </c>
      <c r="D1086" s="14">
        <v>410</v>
      </c>
      <c r="E1086" s="15">
        <f t="shared" si="33"/>
        <v>4</v>
      </c>
      <c r="F1086" s="14"/>
      <c r="G1086" s="13"/>
      <c r="H1086" s="13"/>
      <c r="I1086" s="13"/>
      <c r="J1086" s="13"/>
      <c r="K1086" s="13"/>
    </row>
    <row r="1087" spans="1:11" x14ac:dyDescent="0.2">
      <c r="A1087" s="11">
        <v>41124</v>
      </c>
      <c r="B1087" s="12">
        <f t="shared" si="32"/>
        <v>411</v>
      </c>
      <c r="C1087" s="13" t="s">
        <v>1191</v>
      </c>
      <c r="D1087" s="14">
        <v>410</v>
      </c>
      <c r="E1087" s="15">
        <f t="shared" si="33"/>
        <v>4</v>
      </c>
      <c r="F1087" s="14"/>
      <c r="G1087" s="13"/>
      <c r="H1087" s="13"/>
      <c r="I1087" s="13"/>
      <c r="J1087" s="13"/>
      <c r="K1087" s="13"/>
    </row>
    <row r="1088" spans="1:11" x14ac:dyDescent="0.2">
      <c r="A1088" s="11">
        <v>41125</v>
      </c>
      <c r="B1088" s="12">
        <f t="shared" si="32"/>
        <v>411</v>
      </c>
      <c r="C1088" s="13" t="s">
        <v>1192</v>
      </c>
      <c r="D1088" s="14">
        <v>430</v>
      </c>
      <c r="E1088" s="15">
        <f t="shared" si="33"/>
        <v>4</v>
      </c>
      <c r="F1088" s="14"/>
      <c r="G1088" s="13"/>
      <c r="H1088" s="13"/>
      <c r="I1088" s="13"/>
      <c r="J1088" s="13"/>
      <c r="K1088" s="13"/>
    </row>
    <row r="1089" spans="1:11" x14ac:dyDescent="0.2">
      <c r="A1089" s="11">
        <v>41126</v>
      </c>
      <c r="B1089" s="12">
        <f t="shared" si="32"/>
        <v>411</v>
      </c>
      <c r="C1089" s="13" t="s">
        <v>1193</v>
      </c>
      <c r="D1089" s="14">
        <v>410</v>
      </c>
      <c r="E1089" s="15">
        <f t="shared" si="33"/>
        <v>4</v>
      </c>
      <c r="F1089" s="14"/>
      <c r="G1089" s="13"/>
      <c r="H1089" s="13"/>
      <c r="I1089" s="13"/>
      <c r="J1089" s="13"/>
      <c r="K1089" s="13"/>
    </row>
    <row r="1090" spans="1:11" x14ac:dyDescent="0.2">
      <c r="A1090" s="11">
        <v>41201</v>
      </c>
      <c r="B1090" s="12">
        <f t="shared" ref="B1090:B1153" si="34">ROUNDDOWN(A1090/100,0)</f>
        <v>412</v>
      </c>
      <c r="C1090" s="13" t="s">
        <v>1194</v>
      </c>
      <c r="D1090" s="14">
        <v>310</v>
      </c>
      <c r="E1090" s="15">
        <f t="shared" ref="E1090:E1153" si="35">ROUNDDOWN(D1090/100,0)</f>
        <v>3</v>
      </c>
      <c r="F1090" s="14"/>
      <c r="G1090" s="13"/>
      <c r="H1090" s="13"/>
      <c r="I1090" s="13" t="s">
        <v>1195</v>
      </c>
      <c r="J1090" s="13" t="s">
        <v>1196</v>
      </c>
      <c r="K1090" s="13"/>
    </row>
    <row r="1091" spans="1:11" x14ac:dyDescent="0.2">
      <c r="A1091" s="11">
        <v>41202</v>
      </c>
      <c r="B1091" s="12">
        <f t="shared" si="34"/>
        <v>412</v>
      </c>
      <c r="C1091" s="13" t="s">
        <v>1197</v>
      </c>
      <c r="D1091" s="14">
        <v>410</v>
      </c>
      <c r="E1091" s="15">
        <f t="shared" si="35"/>
        <v>4</v>
      </c>
      <c r="F1091" s="14"/>
      <c r="G1091" s="13"/>
      <c r="H1091" s="13"/>
      <c r="I1091" s="13"/>
      <c r="J1091" s="13"/>
      <c r="K1091" s="13"/>
    </row>
    <row r="1092" spans="1:11" x14ac:dyDescent="0.2">
      <c r="A1092" s="11">
        <v>41203</v>
      </c>
      <c r="B1092" s="12">
        <f t="shared" si="34"/>
        <v>412</v>
      </c>
      <c r="C1092" s="13" t="s">
        <v>1198</v>
      </c>
      <c r="D1092" s="14">
        <v>103</v>
      </c>
      <c r="E1092" s="15">
        <f t="shared" si="35"/>
        <v>1</v>
      </c>
      <c r="F1092" s="14"/>
      <c r="G1092" s="13" t="s">
        <v>1195</v>
      </c>
      <c r="H1092" s="13" t="s">
        <v>1196</v>
      </c>
      <c r="I1092" s="13"/>
      <c r="J1092" s="13"/>
      <c r="K1092" s="13"/>
    </row>
    <row r="1093" spans="1:11" x14ac:dyDescent="0.2">
      <c r="A1093" s="11">
        <v>41204</v>
      </c>
      <c r="B1093" s="12">
        <f t="shared" si="34"/>
        <v>412</v>
      </c>
      <c r="C1093" s="13" t="s">
        <v>1199</v>
      </c>
      <c r="D1093" s="14">
        <v>410</v>
      </c>
      <c r="E1093" s="15">
        <f t="shared" si="35"/>
        <v>4</v>
      </c>
      <c r="F1093" s="14"/>
      <c r="G1093" s="13"/>
      <c r="H1093" s="13"/>
      <c r="I1093" s="13"/>
      <c r="J1093" s="13"/>
      <c r="K1093" s="13"/>
    </row>
    <row r="1094" spans="1:11" x14ac:dyDescent="0.2">
      <c r="A1094" s="11">
        <v>41205</v>
      </c>
      <c r="B1094" s="12">
        <f t="shared" si="34"/>
        <v>412</v>
      </c>
      <c r="C1094" s="13" t="s">
        <v>1200</v>
      </c>
      <c r="D1094" s="14">
        <v>103</v>
      </c>
      <c r="E1094" s="15">
        <f t="shared" si="35"/>
        <v>1</v>
      </c>
      <c r="F1094" s="14"/>
      <c r="G1094" s="13" t="s">
        <v>1195</v>
      </c>
      <c r="H1094" s="13" t="s">
        <v>1196</v>
      </c>
      <c r="I1094" s="13"/>
      <c r="J1094" s="13"/>
      <c r="K1094" s="13"/>
    </row>
    <row r="1095" spans="1:11" x14ac:dyDescent="0.2">
      <c r="A1095" s="11">
        <v>41206</v>
      </c>
      <c r="B1095" s="12">
        <f t="shared" si="34"/>
        <v>412</v>
      </c>
      <c r="C1095" s="13" t="s">
        <v>1201</v>
      </c>
      <c r="D1095" s="14">
        <v>410</v>
      </c>
      <c r="E1095" s="15">
        <f t="shared" si="35"/>
        <v>4</v>
      </c>
      <c r="F1095" s="14"/>
      <c r="G1095" s="13"/>
      <c r="H1095" s="13"/>
      <c r="I1095" s="13"/>
      <c r="J1095" s="13"/>
      <c r="K1095" s="13"/>
    </row>
    <row r="1096" spans="1:11" x14ac:dyDescent="0.2">
      <c r="A1096" s="11">
        <v>41207</v>
      </c>
      <c r="B1096" s="12">
        <f t="shared" si="34"/>
        <v>412</v>
      </c>
      <c r="C1096" s="13" t="s">
        <v>1202</v>
      </c>
      <c r="D1096" s="14">
        <v>410</v>
      </c>
      <c r="E1096" s="15">
        <f t="shared" si="35"/>
        <v>4</v>
      </c>
      <c r="F1096" s="14"/>
      <c r="G1096" s="13"/>
      <c r="H1096" s="13"/>
      <c r="I1096" s="13"/>
      <c r="J1096" s="13"/>
      <c r="K1096" s="13" t="s">
        <v>42</v>
      </c>
    </row>
    <row r="1097" spans="1:11" x14ac:dyDescent="0.2">
      <c r="A1097" s="11">
        <v>41208</v>
      </c>
      <c r="B1097" s="12">
        <f t="shared" si="34"/>
        <v>412</v>
      </c>
      <c r="C1097" s="13" t="s">
        <v>1203</v>
      </c>
      <c r="D1097" s="14">
        <v>410</v>
      </c>
      <c r="E1097" s="15">
        <f t="shared" si="35"/>
        <v>4</v>
      </c>
      <c r="F1097" s="14"/>
      <c r="G1097" s="13"/>
      <c r="H1097" s="13"/>
      <c r="I1097" s="13"/>
      <c r="J1097" s="13"/>
      <c r="K1097" s="13"/>
    </row>
    <row r="1098" spans="1:11" x14ac:dyDescent="0.2">
      <c r="A1098" s="11">
        <v>41209</v>
      </c>
      <c r="B1098" s="12">
        <f t="shared" si="34"/>
        <v>412</v>
      </c>
      <c r="C1098" s="13" t="s">
        <v>1204</v>
      </c>
      <c r="D1098" s="14">
        <v>310</v>
      </c>
      <c r="E1098" s="15">
        <f t="shared" si="35"/>
        <v>3</v>
      </c>
      <c r="F1098" s="14"/>
      <c r="G1098" s="13"/>
      <c r="H1098" s="13"/>
      <c r="I1098" s="13" t="s">
        <v>1195</v>
      </c>
      <c r="J1098" s="13" t="s">
        <v>1196</v>
      </c>
      <c r="K1098" s="13"/>
    </row>
    <row r="1099" spans="1:11" x14ac:dyDescent="0.2">
      <c r="A1099" s="11">
        <v>41210</v>
      </c>
      <c r="B1099" s="12">
        <f t="shared" si="34"/>
        <v>412</v>
      </c>
      <c r="C1099" s="13" t="s">
        <v>1205</v>
      </c>
      <c r="D1099" s="14">
        <v>410</v>
      </c>
      <c r="E1099" s="15">
        <f t="shared" si="35"/>
        <v>4</v>
      </c>
      <c r="F1099" s="14"/>
      <c r="G1099" s="13"/>
      <c r="H1099" s="13"/>
      <c r="I1099" s="13"/>
      <c r="J1099" s="13"/>
      <c r="K1099" s="13"/>
    </row>
    <row r="1100" spans="1:11" x14ac:dyDescent="0.2">
      <c r="A1100" s="11">
        <v>41211</v>
      </c>
      <c r="B1100" s="12">
        <f t="shared" si="34"/>
        <v>412</v>
      </c>
      <c r="C1100" s="13" t="s">
        <v>1206</v>
      </c>
      <c r="D1100" s="14">
        <v>310</v>
      </c>
      <c r="E1100" s="15">
        <f t="shared" si="35"/>
        <v>3</v>
      </c>
      <c r="F1100" s="14"/>
      <c r="G1100" s="13"/>
      <c r="H1100" s="13"/>
      <c r="I1100" s="13" t="s">
        <v>1195</v>
      </c>
      <c r="J1100" s="13" t="s">
        <v>1196</v>
      </c>
      <c r="K1100" s="13"/>
    </row>
    <row r="1101" spans="1:11" x14ac:dyDescent="0.2">
      <c r="A1101" s="11">
        <v>41212</v>
      </c>
      <c r="B1101" s="12">
        <f t="shared" si="34"/>
        <v>412</v>
      </c>
      <c r="C1101" s="13" t="s">
        <v>1207</v>
      </c>
      <c r="D1101" s="14">
        <v>410</v>
      </c>
      <c r="E1101" s="15">
        <f t="shared" si="35"/>
        <v>4</v>
      </c>
      <c r="F1101" s="14"/>
      <c r="G1101" s="13"/>
      <c r="H1101" s="13"/>
      <c r="I1101" s="13"/>
      <c r="J1101" s="13"/>
      <c r="K1101" s="13"/>
    </row>
    <row r="1102" spans="1:11" x14ac:dyDescent="0.2">
      <c r="A1102" s="11">
        <v>41213</v>
      </c>
      <c r="B1102" s="12">
        <f t="shared" si="34"/>
        <v>412</v>
      </c>
      <c r="C1102" s="13" t="s">
        <v>1208</v>
      </c>
      <c r="D1102" s="14">
        <v>410</v>
      </c>
      <c r="E1102" s="15">
        <f t="shared" si="35"/>
        <v>4</v>
      </c>
      <c r="F1102" s="14"/>
      <c r="G1102" s="13"/>
      <c r="H1102" s="13"/>
      <c r="I1102" s="13"/>
      <c r="J1102" s="13"/>
      <c r="K1102" s="13"/>
    </row>
    <row r="1103" spans="1:11" x14ac:dyDescent="0.2">
      <c r="A1103" s="11">
        <v>41214</v>
      </c>
      <c r="B1103" s="12">
        <f t="shared" si="34"/>
        <v>412</v>
      </c>
      <c r="C1103" s="13" t="s">
        <v>1209</v>
      </c>
      <c r="D1103" s="14">
        <v>310</v>
      </c>
      <c r="E1103" s="15">
        <f t="shared" si="35"/>
        <v>3</v>
      </c>
      <c r="F1103" s="14"/>
      <c r="G1103" s="13"/>
      <c r="H1103" s="13"/>
      <c r="I1103" s="13" t="s">
        <v>1195</v>
      </c>
      <c r="J1103" s="13" t="s">
        <v>1196</v>
      </c>
      <c r="K1103" s="13"/>
    </row>
    <row r="1104" spans="1:11" x14ac:dyDescent="0.2">
      <c r="A1104" s="11">
        <v>41215</v>
      </c>
      <c r="B1104" s="12">
        <f t="shared" si="34"/>
        <v>412</v>
      </c>
      <c r="C1104" s="13" t="s">
        <v>1210</v>
      </c>
      <c r="D1104" s="14">
        <v>410</v>
      </c>
      <c r="E1104" s="15">
        <f t="shared" si="35"/>
        <v>4</v>
      </c>
      <c r="F1104" s="14"/>
      <c r="G1104" s="13"/>
      <c r="H1104" s="13"/>
      <c r="I1104" s="13"/>
      <c r="J1104" s="13"/>
      <c r="K1104" s="13"/>
    </row>
    <row r="1105" spans="1:11" x14ac:dyDescent="0.2">
      <c r="A1105" s="11">
        <v>41216</v>
      </c>
      <c r="B1105" s="12">
        <f t="shared" si="34"/>
        <v>412</v>
      </c>
      <c r="C1105" s="13" t="s">
        <v>1211</v>
      </c>
      <c r="D1105" s="14">
        <v>410</v>
      </c>
      <c r="E1105" s="15">
        <f t="shared" si="35"/>
        <v>4</v>
      </c>
      <c r="F1105" s="14"/>
      <c r="G1105" s="13"/>
      <c r="H1105" s="13"/>
      <c r="I1105" s="13"/>
      <c r="J1105" s="13"/>
      <c r="K1105" s="13"/>
    </row>
    <row r="1106" spans="1:11" x14ac:dyDescent="0.2">
      <c r="A1106" s="11">
        <v>41217</v>
      </c>
      <c r="B1106" s="12">
        <f t="shared" si="34"/>
        <v>412</v>
      </c>
      <c r="C1106" s="13" t="s">
        <v>1212</v>
      </c>
      <c r="D1106" s="14">
        <v>410</v>
      </c>
      <c r="E1106" s="15">
        <f t="shared" si="35"/>
        <v>4</v>
      </c>
      <c r="F1106" s="14"/>
      <c r="G1106" s="13"/>
      <c r="H1106" s="13"/>
      <c r="I1106" s="13"/>
      <c r="J1106" s="13"/>
      <c r="K1106" s="13"/>
    </row>
    <row r="1107" spans="1:11" x14ac:dyDescent="0.2">
      <c r="A1107" s="11">
        <v>41218</v>
      </c>
      <c r="B1107" s="12">
        <f t="shared" si="34"/>
        <v>412</v>
      </c>
      <c r="C1107" s="13" t="s">
        <v>1213</v>
      </c>
      <c r="D1107" s="14">
        <v>103</v>
      </c>
      <c r="E1107" s="15">
        <f t="shared" si="35"/>
        <v>1</v>
      </c>
      <c r="F1107" s="14"/>
      <c r="G1107" s="13" t="s">
        <v>1195</v>
      </c>
      <c r="H1107" s="13" t="s">
        <v>1196</v>
      </c>
      <c r="I1107" s="13"/>
      <c r="J1107" s="13"/>
      <c r="K1107" s="13"/>
    </row>
    <row r="1108" spans="1:11" x14ac:dyDescent="0.2">
      <c r="A1108" s="11">
        <v>41219</v>
      </c>
      <c r="B1108" s="12">
        <f t="shared" si="34"/>
        <v>412</v>
      </c>
      <c r="C1108" s="13" t="s">
        <v>1214</v>
      </c>
      <c r="D1108" s="14">
        <v>410</v>
      </c>
      <c r="E1108" s="15">
        <f t="shared" si="35"/>
        <v>4</v>
      </c>
      <c r="F1108" s="14"/>
      <c r="G1108" s="13"/>
      <c r="H1108" s="13"/>
      <c r="I1108" s="13"/>
      <c r="J1108" s="13"/>
      <c r="K1108" s="13"/>
    </row>
    <row r="1109" spans="1:11" x14ac:dyDescent="0.2">
      <c r="A1109" s="11">
        <v>41220</v>
      </c>
      <c r="B1109" s="12">
        <f t="shared" si="34"/>
        <v>412</v>
      </c>
      <c r="C1109" s="13" t="s">
        <v>1215</v>
      </c>
      <c r="D1109" s="14">
        <v>410</v>
      </c>
      <c r="E1109" s="15">
        <f t="shared" si="35"/>
        <v>4</v>
      </c>
      <c r="F1109" s="14"/>
      <c r="G1109" s="13"/>
      <c r="H1109" s="13"/>
      <c r="I1109" s="13"/>
      <c r="J1109" s="13"/>
      <c r="K1109" s="13"/>
    </row>
    <row r="1110" spans="1:11" x14ac:dyDescent="0.2">
      <c r="A1110" s="11">
        <v>41221</v>
      </c>
      <c r="B1110" s="12">
        <f t="shared" si="34"/>
        <v>412</v>
      </c>
      <c r="C1110" s="13" t="s">
        <v>1216</v>
      </c>
      <c r="D1110" s="14">
        <v>310</v>
      </c>
      <c r="E1110" s="15">
        <f t="shared" si="35"/>
        <v>3</v>
      </c>
      <c r="F1110" s="14"/>
      <c r="G1110" s="13"/>
      <c r="H1110" s="13"/>
      <c r="I1110" s="13" t="s">
        <v>1195</v>
      </c>
      <c r="J1110" s="13" t="s">
        <v>1196</v>
      </c>
      <c r="K1110" s="13"/>
    </row>
    <row r="1111" spans="1:11" x14ac:dyDescent="0.2">
      <c r="A1111" s="11">
        <v>41222</v>
      </c>
      <c r="B1111" s="12">
        <f t="shared" si="34"/>
        <v>412</v>
      </c>
      <c r="C1111" s="13" t="s">
        <v>1217</v>
      </c>
      <c r="D1111" s="14">
        <v>310</v>
      </c>
      <c r="E1111" s="15">
        <f t="shared" si="35"/>
        <v>3</v>
      </c>
      <c r="F1111" s="14"/>
      <c r="G1111" s="13"/>
      <c r="H1111" s="13"/>
      <c r="I1111" s="13" t="s">
        <v>1195</v>
      </c>
      <c r="J1111" s="13" t="s">
        <v>1196</v>
      </c>
      <c r="K1111" s="13"/>
    </row>
    <row r="1112" spans="1:11" x14ac:dyDescent="0.2">
      <c r="A1112" s="11">
        <v>41223</v>
      </c>
      <c r="B1112" s="12">
        <f t="shared" si="34"/>
        <v>412</v>
      </c>
      <c r="C1112" s="13" t="s">
        <v>1218</v>
      </c>
      <c r="D1112" s="14">
        <v>410</v>
      </c>
      <c r="E1112" s="15">
        <f t="shared" si="35"/>
        <v>4</v>
      </c>
      <c r="F1112" s="14"/>
      <c r="G1112" s="13"/>
      <c r="H1112" s="13"/>
      <c r="I1112" s="13"/>
      <c r="J1112" s="13"/>
      <c r="K1112" s="13"/>
    </row>
    <row r="1113" spans="1:11" x14ac:dyDescent="0.2">
      <c r="A1113" s="11">
        <v>41224</v>
      </c>
      <c r="B1113" s="12">
        <f t="shared" si="34"/>
        <v>412</v>
      </c>
      <c r="C1113" s="13" t="s">
        <v>1219</v>
      </c>
      <c r="D1113" s="14">
        <v>410</v>
      </c>
      <c r="E1113" s="15">
        <f t="shared" si="35"/>
        <v>4</v>
      </c>
      <c r="F1113" s="14"/>
      <c r="G1113" s="13"/>
      <c r="H1113" s="13"/>
      <c r="I1113" s="13"/>
      <c r="J1113" s="13"/>
      <c r="K1113" s="13"/>
    </row>
    <row r="1114" spans="1:11" x14ac:dyDescent="0.2">
      <c r="A1114" s="11">
        <v>41225</v>
      </c>
      <c r="B1114" s="12">
        <f t="shared" si="34"/>
        <v>412</v>
      </c>
      <c r="C1114" s="13" t="s">
        <v>1196</v>
      </c>
      <c r="D1114" s="14">
        <v>103</v>
      </c>
      <c r="E1114" s="15">
        <f t="shared" si="35"/>
        <v>1</v>
      </c>
      <c r="F1114" s="14"/>
      <c r="G1114" s="13" t="s">
        <v>1195</v>
      </c>
      <c r="H1114" s="13" t="s">
        <v>1196</v>
      </c>
      <c r="I1114" s="13"/>
      <c r="J1114" s="13"/>
      <c r="K1114" s="13"/>
    </row>
    <row r="1115" spans="1:11" x14ac:dyDescent="0.2">
      <c r="A1115" s="11">
        <v>41226</v>
      </c>
      <c r="B1115" s="12">
        <f t="shared" si="34"/>
        <v>412</v>
      </c>
      <c r="C1115" s="13" t="s">
        <v>1220</v>
      </c>
      <c r="D1115" s="14">
        <v>410</v>
      </c>
      <c r="E1115" s="15">
        <f t="shared" si="35"/>
        <v>4</v>
      </c>
      <c r="F1115" s="14"/>
      <c r="G1115" s="13"/>
      <c r="H1115" s="13"/>
      <c r="I1115" s="13"/>
      <c r="J1115" s="13"/>
      <c r="K1115" s="13"/>
    </row>
    <row r="1116" spans="1:11" x14ac:dyDescent="0.2">
      <c r="A1116" s="11">
        <v>41227</v>
      </c>
      <c r="B1116" s="12">
        <f t="shared" si="34"/>
        <v>412</v>
      </c>
      <c r="C1116" s="13" t="s">
        <v>1221</v>
      </c>
      <c r="D1116" s="14">
        <v>310</v>
      </c>
      <c r="E1116" s="15">
        <f t="shared" si="35"/>
        <v>3</v>
      </c>
      <c r="F1116" s="14"/>
      <c r="G1116" s="13"/>
      <c r="H1116" s="13"/>
      <c r="I1116" s="13" t="s">
        <v>1195</v>
      </c>
      <c r="J1116" s="13" t="s">
        <v>1196</v>
      </c>
      <c r="K1116" s="13"/>
    </row>
    <row r="1117" spans="1:11" x14ac:dyDescent="0.2">
      <c r="A1117" s="11">
        <v>41228</v>
      </c>
      <c r="B1117" s="12">
        <f t="shared" si="34"/>
        <v>412</v>
      </c>
      <c r="C1117" s="13" t="s">
        <v>1222</v>
      </c>
      <c r="D1117" s="14">
        <v>410</v>
      </c>
      <c r="E1117" s="15">
        <f t="shared" si="35"/>
        <v>4</v>
      </c>
      <c r="F1117" s="14"/>
      <c r="G1117" s="13"/>
      <c r="H1117" s="13"/>
      <c r="I1117" s="13"/>
      <c r="J1117" s="13"/>
      <c r="K1117" s="13"/>
    </row>
    <row r="1118" spans="1:11" x14ac:dyDescent="0.2">
      <c r="A1118" s="11">
        <v>41229</v>
      </c>
      <c r="B1118" s="12">
        <f t="shared" si="34"/>
        <v>412</v>
      </c>
      <c r="C1118" s="13" t="s">
        <v>1223</v>
      </c>
      <c r="D1118" s="14">
        <v>310</v>
      </c>
      <c r="E1118" s="15">
        <f t="shared" si="35"/>
        <v>3</v>
      </c>
      <c r="F1118" s="14"/>
      <c r="G1118" s="13"/>
      <c r="H1118" s="13"/>
      <c r="I1118" s="13" t="s">
        <v>1195</v>
      </c>
      <c r="J1118" s="13" t="s">
        <v>1196</v>
      </c>
      <c r="K1118" s="13"/>
    </row>
    <row r="1119" spans="1:11" x14ac:dyDescent="0.2">
      <c r="A1119" s="11">
        <v>41230</v>
      </c>
      <c r="B1119" s="12">
        <f t="shared" si="34"/>
        <v>412</v>
      </c>
      <c r="C1119" s="13" t="s">
        <v>1224</v>
      </c>
      <c r="D1119" s="14">
        <v>410</v>
      </c>
      <c r="E1119" s="15">
        <f t="shared" si="35"/>
        <v>4</v>
      </c>
      <c r="F1119" s="14"/>
      <c r="G1119" s="13"/>
      <c r="H1119" s="13"/>
      <c r="I1119" s="13"/>
      <c r="J1119" s="13"/>
      <c r="K1119" s="13"/>
    </row>
    <row r="1120" spans="1:11" x14ac:dyDescent="0.2">
      <c r="A1120" s="11">
        <v>41231</v>
      </c>
      <c r="B1120" s="12">
        <f t="shared" si="34"/>
        <v>412</v>
      </c>
      <c r="C1120" s="13" t="s">
        <v>1225</v>
      </c>
      <c r="D1120" s="14">
        <v>410</v>
      </c>
      <c r="E1120" s="15">
        <f t="shared" si="35"/>
        <v>4</v>
      </c>
      <c r="F1120" s="14"/>
      <c r="G1120" s="13"/>
      <c r="H1120" s="13"/>
      <c r="I1120" s="13"/>
      <c r="J1120" s="13"/>
      <c r="K1120" s="13"/>
    </row>
    <row r="1121" spans="1:11" x14ac:dyDescent="0.2">
      <c r="A1121" s="11">
        <v>41232</v>
      </c>
      <c r="B1121" s="12">
        <f t="shared" si="34"/>
        <v>412</v>
      </c>
      <c r="C1121" s="13" t="s">
        <v>1226</v>
      </c>
      <c r="D1121" s="14">
        <v>103</v>
      </c>
      <c r="E1121" s="15">
        <f t="shared" si="35"/>
        <v>1</v>
      </c>
      <c r="F1121" s="14"/>
      <c r="G1121" s="13" t="s">
        <v>1195</v>
      </c>
      <c r="H1121" s="13" t="s">
        <v>1196</v>
      </c>
      <c r="I1121" s="13"/>
      <c r="J1121" s="13"/>
      <c r="K1121" s="13"/>
    </row>
    <row r="1122" spans="1:11" x14ac:dyDescent="0.2">
      <c r="A1122" s="11">
        <v>41233</v>
      </c>
      <c r="B1122" s="12">
        <f t="shared" si="34"/>
        <v>412</v>
      </c>
      <c r="C1122" s="13" t="s">
        <v>1227</v>
      </c>
      <c r="D1122" s="14">
        <v>310</v>
      </c>
      <c r="E1122" s="15">
        <f t="shared" si="35"/>
        <v>3</v>
      </c>
      <c r="F1122" s="14"/>
      <c r="G1122" s="13"/>
      <c r="H1122" s="13"/>
      <c r="I1122" s="13" t="s">
        <v>1195</v>
      </c>
      <c r="J1122" s="13" t="s">
        <v>1196</v>
      </c>
      <c r="K1122" s="13"/>
    </row>
    <row r="1123" spans="1:11" x14ac:dyDescent="0.2">
      <c r="A1123" s="11">
        <v>41234</v>
      </c>
      <c r="B1123" s="12">
        <f t="shared" si="34"/>
        <v>412</v>
      </c>
      <c r="C1123" s="13" t="s">
        <v>1228</v>
      </c>
      <c r="D1123" s="14">
        <v>410</v>
      </c>
      <c r="E1123" s="15">
        <f t="shared" si="35"/>
        <v>4</v>
      </c>
      <c r="F1123" s="14"/>
      <c r="G1123" s="13"/>
      <c r="H1123" s="13"/>
      <c r="I1123" s="13"/>
      <c r="J1123" s="13"/>
      <c r="K1123" s="13"/>
    </row>
    <row r="1124" spans="1:11" x14ac:dyDescent="0.2">
      <c r="A1124" s="11">
        <v>41235</v>
      </c>
      <c r="B1124" s="12">
        <f t="shared" si="34"/>
        <v>412</v>
      </c>
      <c r="C1124" s="13" t="s">
        <v>1229</v>
      </c>
      <c r="D1124" s="14">
        <v>410</v>
      </c>
      <c r="E1124" s="15">
        <f t="shared" si="35"/>
        <v>4</v>
      </c>
      <c r="F1124" s="14"/>
      <c r="G1124" s="13"/>
      <c r="H1124" s="13"/>
      <c r="I1124" s="13"/>
      <c r="J1124" s="13"/>
      <c r="K1124" s="13"/>
    </row>
    <row r="1125" spans="1:11" x14ac:dyDescent="0.2">
      <c r="A1125" s="11">
        <v>41236</v>
      </c>
      <c r="B1125" s="12">
        <f t="shared" si="34"/>
        <v>412</v>
      </c>
      <c r="C1125" s="13" t="s">
        <v>1230</v>
      </c>
      <c r="D1125" s="14">
        <v>310</v>
      </c>
      <c r="E1125" s="15">
        <f t="shared" si="35"/>
        <v>3</v>
      </c>
      <c r="F1125" s="14"/>
      <c r="G1125" s="13"/>
      <c r="H1125" s="13"/>
      <c r="I1125" s="13" t="s">
        <v>1195</v>
      </c>
      <c r="J1125" s="13" t="s">
        <v>1196</v>
      </c>
      <c r="K1125" s="13"/>
    </row>
    <row r="1126" spans="1:11" x14ac:dyDescent="0.2">
      <c r="A1126" s="11">
        <v>41304</v>
      </c>
      <c r="B1126" s="12">
        <f t="shared" si="34"/>
        <v>413</v>
      </c>
      <c r="C1126" s="13" t="s">
        <v>1231</v>
      </c>
      <c r="D1126" s="14">
        <v>420</v>
      </c>
      <c r="E1126" s="15">
        <f t="shared" si="35"/>
        <v>4</v>
      </c>
      <c r="F1126" s="14"/>
      <c r="G1126" s="13"/>
      <c r="H1126" s="13"/>
      <c r="I1126" s="13"/>
      <c r="J1126" s="13"/>
      <c r="K1126" s="13"/>
    </row>
    <row r="1127" spans="1:11" x14ac:dyDescent="0.2">
      <c r="A1127" s="11">
        <v>41305</v>
      </c>
      <c r="B1127" s="12">
        <f t="shared" si="34"/>
        <v>413</v>
      </c>
      <c r="C1127" s="13" t="s">
        <v>1232</v>
      </c>
      <c r="D1127" s="14">
        <v>420</v>
      </c>
      <c r="E1127" s="15">
        <f t="shared" si="35"/>
        <v>4</v>
      </c>
      <c r="F1127" s="14"/>
      <c r="G1127" s="13"/>
      <c r="H1127" s="13"/>
      <c r="I1127" s="13"/>
      <c r="J1127" s="13"/>
      <c r="K1127" s="13"/>
    </row>
    <row r="1128" spans="1:11" x14ac:dyDescent="0.2">
      <c r="A1128" s="11">
        <v>41306</v>
      </c>
      <c r="B1128" s="12">
        <f t="shared" si="34"/>
        <v>413</v>
      </c>
      <c r="C1128" s="13" t="s">
        <v>1233</v>
      </c>
      <c r="D1128" s="14">
        <v>430</v>
      </c>
      <c r="E1128" s="15">
        <f t="shared" si="35"/>
        <v>4</v>
      </c>
      <c r="F1128" s="14"/>
      <c r="G1128" s="13"/>
      <c r="H1128" s="13"/>
      <c r="I1128" s="13"/>
      <c r="J1128" s="13"/>
      <c r="K1128" s="13"/>
    </row>
    <row r="1129" spans="1:11" x14ac:dyDescent="0.2">
      <c r="A1129" s="11">
        <v>41307</v>
      </c>
      <c r="B1129" s="12">
        <f t="shared" si="34"/>
        <v>413</v>
      </c>
      <c r="C1129" s="13" t="s">
        <v>1234</v>
      </c>
      <c r="D1129" s="14">
        <v>420</v>
      </c>
      <c r="E1129" s="15">
        <f t="shared" si="35"/>
        <v>4</v>
      </c>
      <c r="F1129" s="14"/>
      <c r="G1129" s="13"/>
      <c r="H1129" s="13"/>
      <c r="I1129" s="13"/>
      <c r="J1129" s="13"/>
      <c r="K1129" s="13"/>
    </row>
    <row r="1130" spans="1:11" x14ac:dyDescent="0.2">
      <c r="A1130" s="11">
        <v>41309</v>
      </c>
      <c r="B1130" s="12">
        <f t="shared" si="34"/>
        <v>413</v>
      </c>
      <c r="C1130" s="13" t="s">
        <v>1235</v>
      </c>
      <c r="D1130" s="14">
        <v>420</v>
      </c>
      <c r="E1130" s="15">
        <f t="shared" si="35"/>
        <v>4</v>
      </c>
      <c r="F1130" s="14"/>
      <c r="G1130" s="13"/>
      <c r="H1130" s="13"/>
      <c r="I1130" s="13"/>
      <c r="J1130" s="13"/>
      <c r="K1130" s="13"/>
    </row>
    <row r="1131" spans="1:11" x14ac:dyDescent="0.2">
      <c r="A1131" s="11">
        <v>41311</v>
      </c>
      <c r="B1131" s="12">
        <f t="shared" si="34"/>
        <v>413</v>
      </c>
      <c r="C1131" s="13" t="s">
        <v>1236</v>
      </c>
      <c r="D1131" s="14">
        <v>420</v>
      </c>
      <c r="E1131" s="15">
        <f t="shared" si="35"/>
        <v>4</v>
      </c>
      <c r="F1131" s="14"/>
      <c r="G1131" s="13"/>
      <c r="H1131" s="13"/>
      <c r="I1131" s="13"/>
      <c r="J1131" s="13"/>
      <c r="K1131" s="13"/>
    </row>
    <row r="1132" spans="1:11" x14ac:dyDescent="0.2">
      <c r="A1132" s="11">
        <v>41312</v>
      </c>
      <c r="B1132" s="12">
        <f t="shared" si="34"/>
        <v>413</v>
      </c>
      <c r="C1132" s="13" t="s">
        <v>1237</v>
      </c>
      <c r="D1132" s="14">
        <v>430</v>
      </c>
      <c r="E1132" s="15">
        <f t="shared" si="35"/>
        <v>4</v>
      </c>
      <c r="F1132" s="14"/>
      <c r="G1132" s="13"/>
      <c r="H1132" s="13"/>
      <c r="I1132" s="13"/>
      <c r="J1132" s="13"/>
      <c r="K1132" s="13"/>
    </row>
    <row r="1133" spans="1:11" x14ac:dyDescent="0.2">
      <c r="A1133" s="11">
        <v>41313</v>
      </c>
      <c r="B1133" s="12">
        <f t="shared" si="34"/>
        <v>413</v>
      </c>
      <c r="C1133" s="13" t="s">
        <v>1238</v>
      </c>
      <c r="D1133" s="14">
        <v>420</v>
      </c>
      <c r="E1133" s="15">
        <f t="shared" si="35"/>
        <v>4</v>
      </c>
      <c r="F1133" s="14"/>
      <c r="G1133" s="13"/>
      <c r="H1133" s="13"/>
      <c r="I1133" s="13"/>
      <c r="J1133" s="13"/>
      <c r="K1133" s="13"/>
    </row>
    <row r="1134" spans="1:11" x14ac:dyDescent="0.2">
      <c r="A1134" s="11">
        <v>41314</v>
      </c>
      <c r="B1134" s="12">
        <f t="shared" si="34"/>
        <v>413</v>
      </c>
      <c r="C1134" s="13" t="s">
        <v>1239</v>
      </c>
      <c r="D1134" s="14">
        <v>430</v>
      </c>
      <c r="E1134" s="15">
        <f t="shared" si="35"/>
        <v>4</v>
      </c>
      <c r="F1134" s="14"/>
      <c r="G1134" s="13"/>
      <c r="H1134" s="13"/>
      <c r="I1134" s="13"/>
      <c r="J1134" s="13"/>
      <c r="K1134" s="13"/>
    </row>
    <row r="1135" spans="1:11" x14ac:dyDescent="0.2">
      <c r="A1135" s="11">
        <v>41315</v>
      </c>
      <c r="B1135" s="12">
        <f t="shared" si="34"/>
        <v>413</v>
      </c>
      <c r="C1135" s="13" t="s">
        <v>1240</v>
      </c>
      <c r="D1135" s="14">
        <v>430</v>
      </c>
      <c r="E1135" s="15">
        <f t="shared" si="35"/>
        <v>4</v>
      </c>
      <c r="F1135" s="14"/>
      <c r="G1135" s="13"/>
      <c r="H1135" s="13"/>
      <c r="I1135" s="13"/>
      <c r="J1135" s="13"/>
      <c r="K1135" s="13"/>
    </row>
    <row r="1136" spans="1:11" x14ac:dyDescent="0.2">
      <c r="A1136" s="11">
        <v>41316</v>
      </c>
      <c r="B1136" s="12">
        <f t="shared" si="34"/>
        <v>413</v>
      </c>
      <c r="C1136" s="13" t="s">
        <v>1241</v>
      </c>
      <c r="D1136" s="14">
        <v>320</v>
      </c>
      <c r="E1136" s="15">
        <f t="shared" si="35"/>
        <v>3</v>
      </c>
      <c r="F1136" s="14"/>
      <c r="G1136" s="13"/>
      <c r="H1136" s="13"/>
      <c r="I1136" s="13" t="s">
        <v>971</v>
      </c>
      <c r="J1136" s="13" t="s">
        <v>970</v>
      </c>
      <c r="K1136" s="13"/>
    </row>
    <row r="1137" spans="1:11" x14ac:dyDescent="0.2">
      <c r="A1137" s="11">
        <v>41317</v>
      </c>
      <c r="B1137" s="12">
        <f t="shared" si="34"/>
        <v>413</v>
      </c>
      <c r="C1137" s="13" t="s">
        <v>1242</v>
      </c>
      <c r="D1137" s="14">
        <v>420</v>
      </c>
      <c r="E1137" s="15">
        <f t="shared" si="35"/>
        <v>4</v>
      </c>
      <c r="F1137" s="14"/>
      <c r="G1137" s="13"/>
      <c r="H1137" s="13"/>
      <c r="I1137" s="13"/>
      <c r="J1137" s="13"/>
      <c r="K1137" s="13"/>
    </row>
    <row r="1138" spans="1:11" x14ac:dyDescent="0.2">
      <c r="A1138" s="11">
        <v>41318</v>
      </c>
      <c r="B1138" s="12">
        <f t="shared" si="34"/>
        <v>413</v>
      </c>
      <c r="C1138" s="13" t="s">
        <v>1243</v>
      </c>
      <c r="D1138" s="14">
        <v>420</v>
      </c>
      <c r="E1138" s="15">
        <f t="shared" si="35"/>
        <v>4</v>
      </c>
      <c r="F1138" s="14"/>
      <c r="G1138" s="13"/>
      <c r="H1138" s="13"/>
      <c r="I1138" s="13"/>
      <c r="J1138" s="13"/>
      <c r="K1138" s="13"/>
    </row>
    <row r="1139" spans="1:11" x14ac:dyDescent="0.2">
      <c r="A1139" s="11">
        <v>41319</v>
      </c>
      <c r="B1139" s="12">
        <f t="shared" si="34"/>
        <v>413</v>
      </c>
      <c r="C1139" s="13" t="s">
        <v>1244</v>
      </c>
      <c r="D1139" s="14">
        <v>420</v>
      </c>
      <c r="E1139" s="15">
        <f t="shared" si="35"/>
        <v>4</v>
      </c>
      <c r="F1139" s="14"/>
      <c r="G1139" s="13"/>
      <c r="H1139" s="13"/>
      <c r="I1139" s="13"/>
      <c r="J1139" s="13"/>
      <c r="K1139" s="13"/>
    </row>
    <row r="1140" spans="1:11" x14ac:dyDescent="0.2">
      <c r="A1140" s="11">
        <v>41320</v>
      </c>
      <c r="B1140" s="12">
        <f t="shared" si="34"/>
        <v>413</v>
      </c>
      <c r="C1140" s="13" t="s">
        <v>1245</v>
      </c>
      <c r="D1140" s="14">
        <v>420</v>
      </c>
      <c r="E1140" s="15">
        <f t="shared" si="35"/>
        <v>4</v>
      </c>
      <c r="F1140" s="14"/>
      <c r="G1140" s="13"/>
      <c r="H1140" s="13"/>
      <c r="I1140" s="13"/>
      <c r="J1140" s="13"/>
      <c r="K1140" s="13"/>
    </row>
    <row r="1141" spans="1:11" x14ac:dyDescent="0.2">
      <c r="A1141" s="11">
        <v>41321</v>
      </c>
      <c r="B1141" s="12">
        <f t="shared" si="34"/>
        <v>413</v>
      </c>
      <c r="C1141" s="13" t="s">
        <v>1246</v>
      </c>
      <c r="D1141" s="14">
        <v>420</v>
      </c>
      <c r="E1141" s="15">
        <f t="shared" si="35"/>
        <v>4</v>
      </c>
      <c r="F1141" s="14"/>
      <c r="G1141" s="13"/>
      <c r="H1141" s="13"/>
      <c r="I1141" s="13"/>
      <c r="J1141" s="13"/>
      <c r="K1141" s="13"/>
    </row>
    <row r="1142" spans="1:11" x14ac:dyDescent="0.2">
      <c r="A1142" s="11">
        <v>41322</v>
      </c>
      <c r="B1142" s="12">
        <f t="shared" si="34"/>
        <v>413</v>
      </c>
      <c r="C1142" s="13" t="s">
        <v>1247</v>
      </c>
      <c r="D1142" s="14">
        <v>430</v>
      </c>
      <c r="E1142" s="15">
        <f t="shared" si="35"/>
        <v>4</v>
      </c>
      <c r="F1142" s="14"/>
      <c r="G1142" s="13"/>
      <c r="H1142" s="13"/>
      <c r="I1142" s="13"/>
      <c r="J1142" s="13"/>
      <c r="K1142" s="13"/>
    </row>
    <row r="1143" spans="1:11" x14ac:dyDescent="0.2">
      <c r="A1143" s="11">
        <v>41323</v>
      </c>
      <c r="B1143" s="12">
        <f t="shared" si="34"/>
        <v>413</v>
      </c>
      <c r="C1143" s="13" t="s">
        <v>1248</v>
      </c>
      <c r="D1143" s="14">
        <v>430</v>
      </c>
      <c r="E1143" s="15">
        <f t="shared" si="35"/>
        <v>4</v>
      </c>
      <c r="F1143" s="14"/>
      <c r="G1143" s="13"/>
      <c r="H1143" s="13"/>
      <c r="I1143" s="13"/>
      <c r="J1143" s="13"/>
      <c r="K1143" s="13"/>
    </row>
    <row r="1144" spans="1:11" x14ac:dyDescent="0.2">
      <c r="A1144" s="11">
        <v>41324</v>
      </c>
      <c r="B1144" s="12">
        <f t="shared" si="34"/>
        <v>413</v>
      </c>
      <c r="C1144" s="13" t="s">
        <v>1249</v>
      </c>
      <c r="D1144" s="14">
        <v>430</v>
      </c>
      <c r="E1144" s="15">
        <f t="shared" si="35"/>
        <v>4</v>
      </c>
      <c r="F1144" s="14"/>
      <c r="G1144" s="13"/>
      <c r="H1144" s="13"/>
      <c r="I1144" s="13"/>
      <c r="J1144" s="13"/>
      <c r="K1144" s="13"/>
    </row>
    <row r="1145" spans="1:11" x14ac:dyDescent="0.2">
      <c r="A1145" s="11">
        <v>41325</v>
      </c>
      <c r="B1145" s="12">
        <f t="shared" si="34"/>
        <v>413</v>
      </c>
      <c r="C1145" s="13" t="s">
        <v>1250</v>
      </c>
      <c r="D1145" s="14">
        <v>420</v>
      </c>
      <c r="E1145" s="15">
        <f t="shared" si="35"/>
        <v>4</v>
      </c>
      <c r="F1145" s="14"/>
      <c r="G1145" s="13"/>
      <c r="H1145" s="13"/>
      <c r="I1145" s="13"/>
      <c r="J1145" s="13"/>
      <c r="K1145" s="13"/>
    </row>
    <row r="1146" spans="1:11" x14ac:dyDescent="0.2">
      <c r="A1146" s="11">
        <v>41326</v>
      </c>
      <c r="B1146" s="12">
        <f t="shared" si="34"/>
        <v>413</v>
      </c>
      <c r="C1146" s="13" t="s">
        <v>1251</v>
      </c>
      <c r="D1146" s="14">
        <v>420</v>
      </c>
      <c r="E1146" s="15">
        <f t="shared" si="35"/>
        <v>4</v>
      </c>
      <c r="F1146" s="14"/>
      <c r="G1146" s="13"/>
      <c r="H1146" s="13"/>
      <c r="I1146" s="13"/>
      <c r="J1146" s="13"/>
      <c r="K1146" s="13"/>
    </row>
    <row r="1147" spans="1:11" x14ac:dyDescent="0.2">
      <c r="A1147" s="11">
        <v>41327</v>
      </c>
      <c r="B1147" s="12">
        <f t="shared" si="34"/>
        <v>413</v>
      </c>
      <c r="C1147" s="13" t="s">
        <v>1252</v>
      </c>
      <c r="D1147" s="14">
        <v>430</v>
      </c>
      <c r="E1147" s="15">
        <f t="shared" si="35"/>
        <v>4</v>
      </c>
      <c r="F1147" s="14"/>
      <c r="G1147" s="13"/>
      <c r="H1147" s="13"/>
      <c r="I1147" s="13"/>
      <c r="J1147" s="13"/>
      <c r="K1147" s="13"/>
    </row>
    <row r="1148" spans="1:11" x14ac:dyDescent="0.2">
      <c r="A1148" s="11">
        <v>41328</v>
      </c>
      <c r="B1148" s="12">
        <f t="shared" si="34"/>
        <v>413</v>
      </c>
      <c r="C1148" s="13" t="s">
        <v>1253</v>
      </c>
      <c r="D1148" s="14">
        <v>430</v>
      </c>
      <c r="E1148" s="15">
        <f t="shared" si="35"/>
        <v>4</v>
      </c>
      <c r="F1148" s="14"/>
      <c r="G1148" s="13"/>
      <c r="H1148" s="13"/>
      <c r="I1148" s="13"/>
      <c r="J1148" s="13"/>
      <c r="K1148" s="13"/>
    </row>
    <row r="1149" spans="1:11" x14ac:dyDescent="0.2">
      <c r="A1149" s="11">
        <v>41329</v>
      </c>
      <c r="B1149" s="12">
        <f t="shared" si="34"/>
        <v>413</v>
      </c>
      <c r="C1149" s="13" t="s">
        <v>1254</v>
      </c>
      <c r="D1149" s="14">
        <v>430</v>
      </c>
      <c r="E1149" s="15">
        <f t="shared" si="35"/>
        <v>4</v>
      </c>
      <c r="F1149" s="14"/>
      <c r="G1149" s="13"/>
      <c r="H1149" s="13"/>
      <c r="I1149" s="13"/>
      <c r="J1149" s="13"/>
      <c r="K1149" s="13"/>
    </row>
    <row r="1150" spans="1:11" x14ac:dyDescent="0.2">
      <c r="A1150" s="11">
        <v>41331</v>
      </c>
      <c r="B1150" s="12">
        <f t="shared" si="34"/>
        <v>413</v>
      </c>
      <c r="C1150" s="13" t="s">
        <v>1255</v>
      </c>
      <c r="D1150" s="14">
        <v>430</v>
      </c>
      <c r="E1150" s="15">
        <f t="shared" si="35"/>
        <v>4</v>
      </c>
      <c r="F1150" s="14"/>
      <c r="G1150" s="13"/>
      <c r="H1150" s="13"/>
      <c r="I1150" s="13"/>
      <c r="J1150" s="13"/>
      <c r="K1150" s="13"/>
    </row>
    <row r="1151" spans="1:11" x14ac:dyDescent="0.2">
      <c r="A1151" s="11">
        <v>41332</v>
      </c>
      <c r="B1151" s="12">
        <f t="shared" si="34"/>
        <v>413</v>
      </c>
      <c r="C1151" s="13" t="s">
        <v>1256</v>
      </c>
      <c r="D1151" s="14">
        <v>310</v>
      </c>
      <c r="E1151" s="15">
        <f t="shared" si="35"/>
        <v>3</v>
      </c>
      <c r="F1151" s="14"/>
      <c r="G1151" s="13"/>
      <c r="H1151" s="13"/>
      <c r="I1151" s="13" t="s">
        <v>971</v>
      </c>
      <c r="J1151" s="13" t="s">
        <v>970</v>
      </c>
      <c r="K1151" s="13"/>
    </row>
    <row r="1152" spans="1:11" x14ac:dyDescent="0.2">
      <c r="A1152" s="11">
        <v>41333</v>
      </c>
      <c r="B1152" s="12">
        <f t="shared" si="34"/>
        <v>413</v>
      </c>
      <c r="C1152" s="13" t="s">
        <v>1257</v>
      </c>
      <c r="D1152" s="14">
        <v>420</v>
      </c>
      <c r="E1152" s="15">
        <f t="shared" si="35"/>
        <v>4</v>
      </c>
      <c r="F1152" s="14"/>
      <c r="G1152" s="13"/>
      <c r="H1152" s="13"/>
      <c r="I1152" s="13"/>
      <c r="J1152" s="13"/>
      <c r="K1152" s="13"/>
    </row>
    <row r="1153" spans="1:11" x14ac:dyDescent="0.2">
      <c r="A1153" s="11">
        <v>41334</v>
      </c>
      <c r="B1153" s="12">
        <f t="shared" si="34"/>
        <v>413</v>
      </c>
      <c r="C1153" s="13" t="s">
        <v>1258</v>
      </c>
      <c r="D1153" s="14">
        <v>420</v>
      </c>
      <c r="E1153" s="15">
        <f t="shared" si="35"/>
        <v>4</v>
      </c>
      <c r="F1153" s="14"/>
      <c r="G1153" s="13"/>
      <c r="H1153" s="13"/>
      <c r="I1153" s="13"/>
      <c r="J1153" s="13"/>
      <c r="K1153" s="13"/>
    </row>
    <row r="1154" spans="1:11" x14ac:dyDescent="0.2">
      <c r="A1154" s="11">
        <v>41336</v>
      </c>
      <c r="B1154" s="12">
        <f t="shared" ref="B1154:B1217" si="36">ROUNDDOWN(A1154/100,0)</f>
        <v>413</v>
      </c>
      <c r="C1154" s="13" t="s">
        <v>1259</v>
      </c>
      <c r="D1154" s="14">
        <v>420</v>
      </c>
      <c r="E1154" s="15">
        <f t="shared" ref="E1154:E1217" si="37">ROUNDDOWN(D1154/100,0)</f>
        <v>4</v>
      </c>
      <c r="F1154" s="14"/>
      <c r="G1154" s="13"/>
      <c r="H1154" s="13"/>
      <c r="I1154" s="13"/>
      <c r="J1154" s="13"/>
      <c r="K1154" s="13"/>
    </row>
    <row r="1155" spans="1:11" x14ac:dyDescent="0.2">
      <c r="A1155" s="11">
        <v>41337</v>
      </c>
      <c r="B1155" s="12">
        <f t="shared" si="36"/>
        <v>413</v>
      </c>
      <c r="C1155" s="13" t="s">
        <v>1260</v>
      </c>
      <c r="D1155" s="14">
        <v>330</v>
      </c>
      <c r="E1155" s="15">
        <f t="shared" si="37"/>
        <v>3</v>
      </c>
      <c r="F1155" s="14"/>
      <c r="G1155" s="13"/>
      <c r="H1155" s="13"/>
      <c r="I1155" s="13" t="s">
        <v>971</v>
      </c>
      <c r="J1155" s="13" t="s">
        <v>970</v>
      </c>
      <c r="K1155" s="13"/>
    </row>
    <row r="1156" spans="1:11" x14ac:dyDescent="0.2">
      <c r="A1156" s="11">
        <v>41338</v>
      </c>
      <c r="B1156" s="12">
        <f t="shared" si="36"/>
        <v>413</v>
      </c>
      <c r="C1156" s="13" t="s">
        <v>1261</v>
      </c>
      <c r="D1156" s="14">
        <v>420</v>
      </c>
      <c r="E1156" s="15">
        <f t="shared" si="37"/>
        <v>4</v>
      </c>
      <c r="F1156" s="14"/>
      <c r="G1156" s="13"/>
      <c r="H1156" s="13"/>
      <c r="I1156" s="13"/>
      <c r="J1156" s="13"/>
      <c r="K1156" s="13"/>
    </row>
    <row r="1157" spans="1:11" x14ac:dyDescent="0.2">
      <c r="A1157" s="11">
        <v>41341</v>
      </c>
      <c r="B1157" s="12">
        <f t="shared" si="36"/>
        <v>413</v>
      </c>
      <c r="C1157" s="13" t="s">
        <v>1262</v>
      </c>
      <c r="D1157" s="14">
        <v>430</v>
      </c>
      <c r="E1157" s="15">
        <f t="shared" si="37"/>
        <v>4</v>
      </c>
      <c r="F1157" s="14"/>
      <c r="G1157" s="13"/>
      <c r="H1157" s="13"/>
      <c r="I1157" s="13"/>
      <c r="J1157" s="13"/>
      <c r="K1157" s="13"/>
    </row>
    <row r="1158" spans="1:11" x14ac:dyDescent="0.2">
      <c r="A1158" s="11">
        <v>41342</v>
      </c>
      <c r="B1158" s="12">
        <f t="shared" si="36"/>
        <v>413</v>
      </c>
      <c r="C1158" s="13" t="s">
        <v>1263</v>
      </c>
      <c r="D1158" s="14">
        <v>420</v>
      </c>
      <c r="E1158" s="15">
        <f t="shared" si="37"/>
        <v>4</v>
      </c>
      <c r="F1158" s="14"/>
      <c r="G1158" s="13"/>
      <c r="H1158" s="13"/>
      <c r="I1158" s="13"/>
      <c r="J1158" s="13"/>
      <c r="K1158" s="13"/>
    </row>
    <row r="1159" spans="1:11" x14ac:dyDescent="0.2">
      <c r="A1159" s="11">
        <v>41343</v>
      </c>
      <c r="B1159" s="12">
        <f t="shared" si="36"/>
        <v>413</v>
      </c>
      <c r="C1159" s="13" t="s">
        <v>1264</v>
      </c>
      <c r="D1159" s="14">
        <v>420</v>
      </c>
      <c r="E1159" s="15">
        <f t="shared" si="37"/>
        <v>4</v>
      </c>
      <c r="F1159" s="14"/>
      <c r="G1159" s="13"/>
      <c r="H1159" s="13"/>
      <c r="I1159" s="13"/>
      <c r="J1159" s="13"/>
      <c r="K1159" s="13"/>
    </row>
    <row r="1160" spans="1:11" x14ac:dyDescent="0.2">
      <c r="A1160" s="11">
        <v>41344</v>
      </c>
      <c r="B1160" s="12">
        <f t="shared" si="36"/>
        <v>413</v>
      </c>
      <c r="C1160" s="13" t="s">
        <v>1265</v>
      </c>
      <c r="D1160" s="14">
        <v>220</v>
      </c>
      <c r="E1160" s="15">
        <f t="shared" si="37"/>
        <v>2</v>
      </c>
      <c r="F1160" s="14"/>
      <c r="G1160" s="13" t="s">
        <v>1266</v>
      </c>
      <c r="H1160" s="13" t="s">
        <v>1265</v>
      </c>
      <c r="I1160" s="13"/>
      <c r="J1160" s="13"/>
      <c r="K1160" s="13"/>
    </row>
    <row r="1161" spans="1:11" x14ac:dyDescent="0.2">
      <c r="A1161" s="11">
        <v>41345</v>
      </c>
      <c r="B1161" s="12">
        <f t="shared" si="36"/>
        <v>413</v>
      </c>
      <c r="C1161" s="13" t="s">
        <v>1267</v>
      </c>
      <c r="D1161" s="14">
        <v>320</v>
      </c>
      <c r="E1161" s="15">
        <f t="shared" si="37"/>
        <v>3</v>
      </c>
      <c r="F1161" s="14"/>
      <c r="G1161" s="13"/>
      <c r="H1161" s="13"/>
      <c r="I1161" s="13" t="s">
        <v>971</v>
      </c>
      <c r="J1161" s="13" t="s">
        <v>970</v>
      </c>
      <c r="K1161" s="13"/>
    </row>
    <row r="1162" spans="1:11" x14ac:dyDescent="0.2">
      <c r="A1162" s="11">
        <v>41346</v>
      </c>
      <c r="B1162" s="12">
        <f t="shared" si="36"/>
        <v>413</v>
      </c>
      <c r="C1162" s="13" t="s">
        <v>1268</v>
      </c>
      <c r="D1162" s="14">
        <v>420</v>
      </c>
      <c r="E1162" s="15">
        <f t="shared" si="37"/>
        <v>4</v>
      </c>
      <c r="F1162" s="14"/>
      <c r="G1162" s="13"/>
      <c r="H1162" s="13"/>
      <c r="I1162" s="13"/>
      <c r="J1162" s="13"/>
      <c r="K1162" s="13"/>
    </row>
    <row r="1163" spans="1:11" x14ac:dyDescent="0.2">
      <c r="A1163" s="11">
        <v>41401</v>
      </c>
      <c r="B1163" s="12">
        <f t="shared" si="36"/>
        <v>414</v>
      </c>
      <c r="C1163" s="13" t="s">
        <v>1269</v>
      </c>
      <c r="D1163" s="14">
        <v>430</v>
      </c>
      <c r="E1163" s="15">
        <f t="shared" si="37"/>
        <v>4</v>
      </c>
      <c r="F1163" s="14"/>
      <c r="G1163" s="13"/>
      <c r="H1163" s="13"/>
      <c r="I1163" s="13"/>
      <c r="J1163" s="13"/>
      <c r="K1163" s="13"/>
    </row>
    <row r="1164" spans="1:11" x14ac:dyDescent="0.2">
      <c r="A1164" s="11">
        <v>41402</v>
      </c>
      <c r="B1164" s="12">
        <f t="shared" si="36"/>
        <v>414</v>
      </c>
      <c r="C1164" s="13" t="s">
        <v>1270</v>
      </c>
      <c r="D1164" s="14">
        <v>410</v>
      </c>
      <c r="E1164" s="15">
        <f t="shared" si="37"/>
        <v>4</v>
      </c>
      <c r="F1164" s="14"/>
      <c r="G1164" s="13"/>
      <c r="H1164" s="13"/>
      <c r="I1164" s="13"/>
      <c r="J1164" s="13"/>
      <c r="K1164" s="13"/>
    </row>
    <row r="1165" spans="1:11" x14ac:dyDescent="0.2">
      <c r="A1165" s="11">
        <v>41403</v>
      </c>
      <c r="B1165" s="12">
        <f t="shared" si="36"/>
        <v>414</v>
      </c>
      <c r="C1165" s="13" t="s">
        <v>1271</v>
      </c>
      <c r="D1165" s="14">
        <v>220</v>
      </c>
      <c r="E1165" s="15">
        <f t="shared" si="37"/>
        <v>2</v>
      </c>
      <c r="F1165" s="14"/>
      <c r="G1165" s="13" t="s">
        <v>1272</v>
      </c>
      <c r="H1165" s="13" t="s">
        <v>1273</v>
      </c>
      <c r="I1165" s="13"/>
      <c r="J1165" s="13"/>
      <c r="K1165" s="13"/>
    </row>
    <row r="1166" spans="1:11" x14ac:dyDescent="0.2">
      <c r="A1166" s="11">
        <v>41404</v>
      </c>
      <c r="B1166" s="12">
        <f t="shared" si="36"/>
        <v>414</v>
      </c>
      <c r="C1166" s="13" t="s">
        <v>1274</v>
      </c>
      <c r="D1166" s="14">
        <v>420</v>
      </c>
      <c r="E1166" s="15">
        <f t="shared" si="37"/>
        <v>4</v>
      </c>
      <c r="F1166" s="14"/>
      <c r="G1166" s="13"/>
      <c r="H1166" s="13"/>
      <c r="I1166" s="13"/>
      <c r="J1166" s="13"/>
      <c r="K1166" s="13"/>
    </row>
    <row r="1167" spans="1:11" x14ac:dyDescent="0.2">
      <c r="A1167" s="11">
        <v>41405</v>
      </c>
      <c r="B1167" s="12">
        <f t="shared" si="36"/>
        <v>414</v>
      </c>
      <c r="C1167" s="13" t="s">
        <v>1275</v>
      </c>
      <c r="D1167" s="14">
        <v>410</v>
      </c>
      <c r="E1167" s="15">
        <f t="shared" si="37"/>
        <v>4</v>
      </c>
      <c r="F1167" s="14"/>
      <c r="G1167" s="13"/>
      <c r="H1167" s="13"/>
      <c r="I1167" s="13"/>
      <c r="J1167" s="13"/>
      <c r="K1167" s="13"/>
    </row>
    <row r="1168" spans="1:11" x14ac:dyDescent="0.2">
      <c r="A1168" s="11">
        <v>41406</v>
      </c>
      <c r="B1168" s="12">
        <f t="shared" si="36"/>
        <v>414</v>
      </c>
      <c r="C1168" s="13" t="s">
        <v>1276</v>
      </c>
      <c r="D1168" s="14">
        <v>410</v>
      </c>
      <c r="E1168" s="15">
        <f t="shared" si="37"/>
        <v>4</v>
      </c>
      <c r="F1168" s="14"/>
      <c r="G1168" s="13"/>
      <c r="H1168" s="13"/>
      <c r="I1168" s="13"/>
      <c r="J1168" s="13"/>
      <c r="K1168" s="13"/>
    </row>
    <row r="1169" spans="1:11" x14ac:dyDescent="0.2">
      <c r="A1169" s="11">
        <v>41407</v>
      </c>
      <c r="B1169" s="12">
        <f t="shared" si="36"/>
        <v>414</v>
      </c>
      <c r="C1169" s="13" t="s">
        <v>1277</v>
      </c>
      <c r="D1169" s="14">
        <v>430</v>
      </c>
      <c r="E1169" s="15">
        <f t="shared" si="37"/>
        <v>4</v>
      </c>
      <c r="F1169" s="14"/>
      <c r="G1169" s="13"/>
      <c r="H1169" s="13"/>
      <c r="I1169" s="13"/>
      <c r="J1169" s="13"/>
      <c r="K1169" s="13"/>
    </row>
    <row r="1170" spans="1:11" x14ac:dyDescent="0.2">
      <c r="A1170" s="11">
        <v>41408</v>
      </c>
      <c r="B1170" s="12">
        <f t="shared" si="36"/>
        <v>414</v>
      </c>
      <c r="C1170" s="13" t="s">
        <v>1278</v>
      </c>
      <c r="D1170" s="14">
        <v>430</v>
      </c>
      <c r="E1170" s="15">
        <f t="shared" si="37"/>
        <v>4</v>
      </c>
      <c r="F1170" s="14"/>
      <c r="G1170" s="13"/>
      <c r="H1170" s="13"/>
      <c r="I1170" s="13"/>
      <c r="J1170" s="13"/>
      <c r="K1170" s="13"/>
    </row>
    <row r="1171" spans="1:11" x14ac:dyDescent="0.2">
      <c r="A1171" s="11">
        <v>41409</v>
      </c>
      <c r="B1171" s="12">
        <f t="shared" si="36"/>
        <v>414</v>
      </c>
      <c r="C1171" s="13" t="s">
        <v>1279</v>
      </c>
      <c r="D1171" s="14">
        <v>430</v>
      </c>
      <c r="E1171" s="15">
        <f t="shared" si="37"/>
        <v>4</v>
      </c>
      <c r="F1171" s="14"/>
      <c r="G1171" s="13"/>
      <c r="H1171" s="13"/>
      <c r="I1171" s="13"/>
      <c r="J1171" s="13"/>
      <c r="K1171" s="13"/>
    </row>
    <row r="1172" spans="1:11" x14ac:dyDescent="0.2">
      <c r="A1172" s="11">
        <v>41410</v>
      </c>
      <c r="B1172" s="12">
        <f t="shared" si="36"/>
        <v>414</v>
      </c>
      <c r="C1172" s="13" t="s">
        <v>1280</v>
      </c>
      <c r="D1172" s="14">
        <v>430</v>
      </c>
      <c r="E1172" s="15">
        <f t="shared" si="37"/>
        <v>4</v>
      </c>
      <c r="F1172" s="14"/>
      <c r="G1172" s="13"/>
      <c r="H1172" s="13"/>
      <c r="I1172" s="13"/>
      <c r="J1172" s="13"/>
      <c r="K1172" s="13"/>
    </row>
    <row r="1173" spans="1:11" x14ac:dyDescent="0.2">
      <c r="A1173" s="11">
        <v>41411</v>
      </c>
      <c r="B1173" s="12">
        <f t="shared" si="36"/>
        <v>414</v>
      </c>
      <c r="C1173" s="13" t="s">
        <v>1281</v>
      </c>
      <c r="D1173" s="14">
        <v>430</v>
      </c>
      <c r="E1173" s="15">
        <f t="shared" si="37"/>
        <v>4</v>
      </c>
      <c r="F1173" s="14"/>
      <c r="G1173" s="13"/>
      <c r="H1173" s="13"/>
      <c r="I1173" s="13"/>
      <c r="J1173" s="13"/>
      <c r="K1173" s="13"/>
    </row>
    <row r="1174" spans="1:11" x14ac:dyDescent="0.2">
      <c r="A1174" s="11">
        <v>41412</v>
      </c>
      <c r="B1174" s="12">
        <f t="shared" si="36"/>
        <v>414</v>
      </c>
      <c r="C1174" s="13" t="s">
        <v>1282</v>
      </c>
      <c r="D1174" s="14">
        <v>410</v>
      </c>
      <c r="E1174" s="15">
        <f t="shared" si="37"/>
        <v>4</v>
      </c>
      <c r="F1174" s="14"/>
      <c r="G1174" s="13"/>
      <c r="H1174" s="13"/>
      <c r="I1174" s="13"/>
      <c r="J1174" s="13"/>
      <c r="K1174" s="13"/>
    </row>
    <row r="1175" spans="1:11" x14ac:dyDescent="0.2">
      <c r="A1175" s="11">
        <v>41413</v>
      </c>
      <c r="B1175" s="12">
        <f t="shared" si="36"/>
        <v>414</v>
      </c>
      <c r="C1175" s="13" t="s">
        <v>1283</v>
      </c>
      <c r="D1175" s="14">
        <v>420</v>
      </c>
      <c r="E1175" s="15">
        <f t="shared" si="37"/>
        <v>4</v>
      </c>
      <c r="F1175" s="14"/>
      <c r="G1175" s="13"/>
      <c r="H1175" s="13"/>
      <c r="I1175" s="13"/>
      <c r="J1175" s="13"/>
      <c r="K1175" s="13"/>
    </row>
    <row r="1176" spans="1:11" x14ac:dyDescent="0.2">
      <c r="A1176" s="11">
        <v>41414</v>
      </c>
      <c r="B1176" s="12">
        <f t="shared" si="36"/>
        <v>414</v>
      </c>
      <c r="C1176" s="13" t="s">
        <v>1284</v>
      </c>
      <c r="D1176" s="14">
        <v>430</v>
      </c>
      <c r="E1176" s="15">
        <f t="shared" si="37"/>
        <v>4</v>
      </c>
      <c r="F1176" s="14"/>
      <c r="G1176" s="13"/>
      <c r="H1176" s="13"/>
      <c r="I1176" s="13"/>
      <c r="J1176" s="13"/>
      <c r="K1176" s="13"/>
    </row>
    <row r="1177" spans="1:11" x14ac:dyDescent="0.2">
      <c r="A1177" s="11">
        <v>41415</v>
      </c>
      <c r="B1177" s="12">
        <f t="shared" si="36"/>
        <v>414</v>
      </c>
      <c r="C1177" s="13" t="s">
        <v>1285</v>
      </c>
      <c r="D1177" s="14">
        <v>420</v>
      </c>
      <c r="E1177" s="15">
        <f t="shared" si="37"/>
        <v>4</v>
      </c>
      <c r="F1177" s="14"/>
      <c r="G1177" s="13"/>
      <c r="H1177" s="13"/>
      <c r="I1177" s="13"/>
      <c r="J1177" s="13"/>
      <c r="K1177" s="13"/>
    </row>
    <row r="1178" spans="1:11" x14ac:dyDescent="0.2">
      <c r="A1178" s="11">
        <v>41416</v>
      </c>
      <c r="B1178" s="12">
        <f t="shared" si="36"/>
        <v>414</v>
      </c>
      <c r="C1178" s="13" t="s">
        <v>1286</v>
      </c>
      <c r="D1178" s="14">
        <v>410</v>
      </c>
      <c r="E1178" s="15">
        <f t="shared" si="37"/>
        <v>4</v>
      </c>
      <c r="F1178" s="14"/>
      <c r="G1178" s="13"/>
      <c r="H1178" s="13"/>
      <c r="I1178" s="13"/>
      <c r="J1178" s="13"/>
      <c r="K1178" s="13"/>
    </row>
    <row r="1179" spans="1:11" x14ac:dyDescent="0.2">
      <c r="A1179" s="11">
        <v>41417</v>
      </c>
      <c r="B1179" s="12">
        <f t="shared" si="36"/>
        <v>414</v>
      </c>
      <c r="C1179" s="13" t="s">
        <v>1287</v>
      </c>
      <c r="D1179" s="14">
        <v>430</v>
      </c>
      <c r="E1179" s="15">
        <f t="shared" si="37"/>
        <v>4</v>
      </c>
      <c r="F1179" s="14"/>
      <c r="G1179" s="13"/>
      <c r="H1179" s="13"/>
      <c r="I1179" s="13"/>
      <c r="J1179" s="13"/>
      <c r="K1179" s="13"/>
    </row>
    <row r="1180" spans="1:11" x14ac:dyDescent="0.2">
      <c r="A1180" s="11">
        <v>41418</v>
      </c>
      <c r="B1180" s="12">
        <f t="shared" si="36"/>
        <v>414</v>
      </c>
      <c r="C1180" s="13" t="s">
        <v>1288</v>
      </c>
      <c r="D1180" s="14">
        <v>210</v>
      </c>
      <c r="E1180" s="15">
        <f t="shared" si="37"/>
        <v>2</v>
      </c>
      <c r="F1180" s="14"/>
      <c r="G1180" s="13" t="s">
        <v>1272</v>
      </c>
      <c r="H1180" s="13" t="s">
        <v>1273</v>
      </c>
      <c r="I1180" s="13"/>
      <c r="J1180" s="13"/>
      <c r="K1180" s="13"/>
    </row>
    <row r="1181" spans="1:11" x14ac:dyDescent="0.2">
      <c r="A1181" s="11">
        <v>41419</v>
      </c>
      <c r="B1181" s="12">
        <f t="shared" si="36"/>
        <v>414</v>
      </c>
      <c r="C1181" s="13" t="s">
        <v>1289</v>
      </c>
      <c r="D1181" s="14">
        <v>410</v>
      </c>
      <c r="E1181" s="15">
        <f t="shared" si="37"/>
        <v>4</v>
      </c>
      <c r="F1181" s="14"/>
      <c r="G1181" s="13"/>
      <c r="H1181" s="13"/>
      <c r="I1181" s="13"/>
      <c r="J1181" s="13"/>
      <c r="K1181" s="13"/>
    </row>
    <row r="1182" spans="1:11" x14ac:dyDescent="0.2">
      <c r="A1182" s="11">
        <v>41420</v>
      </c>
      <c r="B1182" s="12">
        <f t="shared" si="36"/>
        <v>414</v>
      </c>
      <c r="C1182" s="13" t="s">
        <v>1290</v>
      </c>
      <c r="D1182" s="14">
        <v>430</v>
      </c>
      <c r="E1182" s="15">
        <f t="shared" si="37"/>
        <v>4</v>
      </c>
      <c r="F1182" s="14"/>
      <c r="G1182" s="13"/>
      <c r="H1182" s="13"/>
      <c r="I1182" s="13"/>
      <c r="J1182" s="13"/>
      <c r="K1182" s="13"/>
    </row>
    <row r="1183" spans="1:11" x14ac:dyDescent="0.2">
      <c r="A1183" s="11">
        <v>41421</v>
      </c>
      <c r="B1183" s="12">
        <f t="shared" si="36"/>
        <v>414</v>
      </c>
      <c r="C1183" s="13" t="s">
        <v>1291</v>
      </c>
      <c r="D1183" s="14">
        <v>430</v>
      </c>
      <c r="E1183" s="15">
        <f t="shared" si="37"/>
        <v>4</v>
      </c>
      <c r="F1183" s="14"/>
      <c r="G1183" s="13"/>
      <c r="H1183" s="13"/>
      <c r="I1183" s="13"/>
      <c r="J1183" s="13"/>
      <c r="K1183" s="13"/>
    </row>
    <row r="1184" spans="1:11" x14ac:dyDescent="0.2">
      <c r="A1184" s="11">
        <v>41422</v>
      </c>
      <c r="B1184" s="12">
        <f t="shared" si="36"/>
        <v>414</v>
      </c>
      <c r="C1184" s="13" t="s">
        <v>1273</v>
      </c>
      <c r="D1184" s="14">
        <v>220</v>
      </c>
      <c r="E1184" s="15">
        <f t="shared" si="37"/>
        <v>2</v>
      </c>
      <c r="F1184" s="14"/>
      <c r="G1184" s="13" t="s">
        <v>1272</v>
      </c>
      <c r="H1184" s="13" t="s">
        <v>1273</v>
      </c>
      <c r="I1184" s="13"/>
      <c r="J1184" s="13"/>
      <c r="K1184" s="13"/>
    </row>
    <row r="1185" spans="1:11" x14ac:dyDescent="0.2">
      <c r="A1185" s="11">
        <v>41423</v>
      </c>
      <c r="B1185" s="12">
        <f t="shared" si="36"/>
        <v>414</v>
      </c>
      <c r="C1185" s="13" t="s">
        <v>1292</v>
      </c>
      <c r="D1185" s="14">
        <v>420</v>
      </c>
      <c r="E1185" s="15">
        <f t="shared" si="37"/>
        <v>4</v>
      </c>
      <c r="F1185" s="14"/>
      <c r="G1185" s="13"/>
      <c r="H1185" s="13"/>
      <c r="I1185" s="13"/>
      <c r="J1185" s="13"/>
      <c r="K1185" s="13"/>
    </row>
    <row r="1186" spans="1:11" x14ac:dyDescent="0.2">
      <c r="A1186" s="11">
        <v>41424</v>
      </c>
      <c r="B1186" s="12">
        <f t="shared" si="36"/>
        <v>414</v>
      </c>
      <c r="C1186" s="13" t="s">
        <v>1293</v>
      </c>
      <c r="D1186" s="14">
        <v>420</v>
      </c>
      <c r="E1186" s="15">
        <f t="shared" si="37"/>
        <v>4</v>
      </c>
      <c r="F1186" s="14"/>
      <c r="G1186" s="13"/>
      <c r="H1186" s="13"/>
      <c r="I1186" s="13"/>
      <c r="J1186" s="13"/>
      <c r="K1186" s="13"/>
    </row>
    <row r="1187" spans="1:11" x14ac:dyDescent="0.2">
      <c r="A1187" s="11">
        <v>41425</v>
      </c>
      <c r="B1187" s="12">
        <f t="shared" si="36"/>
        <v>414</v>
      </c>
      <c r="C1187" s="13" t="s">
        <v>1294</v>
      </c>
      <c r="D1187" s="14">
        <v>210</v>
      </c>
      <c r="E1187" s="15">
        <f t="shared" si="37"/>
        <v>2</v>
      </c>
      <c r="F1187" s="14"/>
      <c r="G1187" s="13" t="s">
        <v>1272</v>
      </c>
      <c r="H1187" s="13" t="s">
        <v>1273</v>
      </c>
      <c r="I1187" s="13"/>
      <c r="J1187" s="13"/>
      <c r="K1187" s="13"/>
    </row>
    <row r="1188" spans="1:11" x14ac:dyDescent="0.2">
      <c r="A1188" s="11">
        <v>41426</v>
      </c>
      <c r="B1188" s="12">
        <f t="shared" si="36"/>
        <v>414</v>
      </c>
      <c r="C1188" s="13" t="s">
        <v>1295</v>
      </c>
      <c r="D1188" s="14">
        <v>420</v>
      </c>
      <c r="E1188" s="15">
        <f t="shared" si="37"/>
        <v>4</v>
      </c>
      <c r="F1188" s="14"/>
      <c r="G1188" s="13"/>
      <c r="H1188" s="13"/>
      <c r="I1188" s="13"/>
      <c r="J1188" s="13"/>
      <c r="K1188" s="13"/>
    </row>
    <row r="1189" spans="1:11" x14ac:dyDescent="0.2">
      <c r="A1189" s="11">
        <v>41427</v>
      </c>
      <c r="B1189" s="12">
        <f t="shared" si="36"/>
        <v>414</v>
      </c>
      <c r="C1189" s="13" t="s">
        <v>1296</v>
      </c>
      <c r="D1189" s="14">
        <v>430</v>
      </c>
      <c r="E1189" s="15">
        <f t="shared" si="37"/>
        <v>4</v>
      </c>
      <c r="F1189" s="14"/>
      <c r="G1189" s="13"/>
      <c r="H1189" s="13"/>
      <c r="I1189" s="13"/>
      <c r="J1189" s="13"/>
      <c r="K1189" s="13"/>
    </row>
    <row r="1190" spans="1:11" x14ac:dyDescent="0.2">
      <c r="A1190" s="11">
        <v>41428</v>
      </c>
      <c r="B1190" s="12">
        <f t="shared" si="36"/>
        <v>414</v>
      </c>
      <c r="C1190" s="13" t="s">
        <v>1297</v>
      </c>
      <c r="D1190" s="14">
        <v>430</v>
      </c>
      <c r="E1190" s="15">
        <f t="shared" si="37"/>
        <v>4</v>
      </c>
      <c r="F1190" s="14"/>
      <c r="G1190" s="13"/>
      <c r="H1190" s="13"/>
      <c r="I1190" s="13"/>
      <c r="J1190" s="13"/>
      <c r="K1190" s="13"/>
    </row>
    <row r="1191" spans="1:11" x14ac:dyDescent="0.2">
      <c r="A1191" s="11">
        <v>41429</v>
      </c>
      <c r="B1191" s="12">
        <f t="shared" si="36"/>
        <v>414</v>
      </c>
      <c r="C1191" s="13" t="s">
        <v>1298</v>
      </c>
      <c r="D1191" s="14">
        <v>420</v>
      </c>
      <c r="E1191" s="15">
        <f t="shared" si="37"/>
        <v>4</v>
      </c>
      <c r="F1191" s="14"/>
      <c r="G1191" s="13"/>
      <c r="H1191" s="13"/>
      <c r="I1191" s="13"/>
      <c r="J1191" s="13"/>
      <c r="K1191" s="13"/>
    </row>
    <row r="1192" spans="1:11" x14ac:dyDescent="0.2">
      <c r="A1192" s="11">
        <v>41430</v>
      </c>
      <c r="B1192" s="12">
        <f t="shared" si="36"/>
        <v>414</v>
      </c>
      <c r="C1192" s="13" t="s">
        <v>1299</v>
      </c>
      <c r="D1192" s="14">
        <v>410</v>
      </c>
      <c r="E1192" s="15">
        <f t="shared" si="37"/>
        <v>4</v>
      </c>
      <c r="F1192" s="14"/>
      <c r="G1192" s="13"/>
      <c r="H1192" s="13"/>
      <c r="I1192" s="13"/>
      <c r="J1192" s="13"/>
      <c r="K1192" s="13"/>
    </row>
    <row r="1193" spans="1:11" x14ac:dyDescent="0.2">
      <c r="A1193" s="11">
        <v>41501</v>
      </c>
      <c r="B1193" s="12">
        <f t="shared" si="36"/>
        <v>415</v>
      </c>
      <c r="C1193" s="13" t="s">
        <v>1300</v>
      </c>
      <c r="D1193" s="14">
        <v>410</v>
      </c>
      <c r="E1193" s="15">
        <f t="shared" si="37"/>
        <v>4</v>
      </c>
      <c r="F1193" s="14"/>
      <c r="G1193" s="13"/>
      <c r="H1193" s="13"/>
      <c r="I1193" s="13"/>
      <c r="J1193" s="13"/>
      <c r="K1193" s="13"/>
    </row>
    <row r="1194" spans="1:11" x14ac:dyDescent="0.2">
      <c r="A1194" s="11">
        <v>41502</v>
      </c>
      <c r="B1194" s="12">
        <f t="shared" si="36"/>
        <v>415</v>
      </c>
      <c r="C1194" s="13" t="s">
        <v>1301</v>
      </c>
      <c r="D1194" s="14">
        <v>310</v>
      </c>
      <c r="E1194" s="15">
        <f t="shared" si="37"/>
        <v>3</v>
      </c>
      <c r="F1194" s="14"/>
      <c r="G1194" s="13"/>
      <c r="H1194" s="13"/>
      <c r="I1194" s="13" t="s">
        <v>381</v>
      </c>
      <c r="J1194" s="13" t="s">
        <v>382</v>
      </c>
      <c r="K1194" s="13"/>
    </row>
    <row r="1195" spans="1:11" x14ac:dyDescent="0.2">
      <c r="A1195" s="11">
        <v>41503</v>
      </c>
      <c r="B1195" s="12">
        <f t="shared" si="36"/>
        <v>415</v>
      </c>
      <c r="C1195" s="13" t="s">
        <v>1302</v>
      </c>
      <c r="D1195" s="14">
        <v>410</v>
      </c>
      <c r="E1195" s="15">
        <f t="shared" si="37"/>
        <v>4</v>
      </c>
      <c r="F1195" s="14"/>
      <c r="G1195" s="13"/>
      <c r="H1195" s="13"/>
      <c r="I1195" s="13"/>
      <c r="J1195" s="13"/>
      <c r="K1195" s="13" t="s">
        <v>42</v>
      </c>
    </row>
    <row r="1196" spans="1:11" x14ac:dyDescent="0.2">
      <c r="A1196" s="11">
        <v>41504</v>
      </c>
      <c r="B1196" s="12">
        <f t="shared" si="36"/>
        <v>415</v>
      </c>
      <c r="C1196" s="13" t="s">
        <v>1303</v>
      </c>
      <c r="D1196" s="14">
        <v>102</v>
      </c>
      <c r="E1196" s="15">
        <f t="shared" si="37"/>
        <v>1</v>
      </c>
      <c r="F1196" s="14"/>
      <c r="G1196" s="13" t="s">
        <v>381</v>
      </c>
      <c r="H1196" s="13" t="s">
        <v>382</v>
      </c>
      <c r="I1196" s="13"/>
      <c r="J1196" s="13"/>
      <c r="K1196" s="13"/>
    </row>
    <row r="1197" spans="1:11" x14ac:dyDescent="0.2">
      <c r="A1197" s="11">
        <v>41505</v>
      </c>
      <c r="B1197" s="12">
        <f t="shared" si="36"/>
        <v>415</v>
      </c>
      <c r="C1197" s="13" t="s">
        <v>1304</v>
      </c>
      <c r="D1197" s="14">
        <v>420</v>
      </c>
      <c r="E1197" s="15">
        <f t="shared" si="37"/>
        <v>4</v>
      </c>
      <c r="F1197" s="14"/>
      <c r="G1197" s="13"/>
      <c r="H1197" s="13"/>
      <c r="I1197" s="13"/>
      <c r="J1197" s="13"/>
      <c r="K1197" s="13"/>
    </row>
    <row r="1198" spans="1:11" x14ac:dyDescent="0.2">
      <c r="A1198" s="11">
        <v>41506</v>
      </c>
      <c r="B1198" s="12">
        <f t="shared" si="36"/>
        <v>415</v>
      </c>
      <c r="C1198" s="13" t="s">
        <v>1305</v>
      </c>
      <c r="D1198" s="14">
        <v>102</v>
      </c>
      <c r="E1198" s="15">
        <f t="shared" si="37"/>
        <v>1</v>
      </c>
      <c r="F1198" s="14"/>
      <c r="G1198" s="13" t="s">
        <v>381</v>
      </c>
      <c r="H1198" s="13" t="s">
        <v>382</v>
      </c>
      <c r="I1198" s="13"/>
      <c r="J1198" s="13"/>
      <c r="K1198" s="13"/>
    </row>
    <row r="1199" spans="1:11" x14ac:dyDescent="0.2">
      <c r="A1199" s="11">
        <v>41507</v>
      </c>
      <c r="B1199" s="12">
        <f t="shared" si="36"/>
        <v>415</v>
      </c>
      <c r="C1199" s="13" t="s">
        <v>1306</v>
      </c>
      <c r="D1199" s="14">
        <v>430</v>
      </c>
      <c r="E1199" s="15">
        <f t="shared" si="37"/>
        <v>4</v>
      </c>
      <c r="F1199" s="14"/>
      <c r="G1199" s="13"/>
      <c r="H1199" s="13"/>
      <c r="I1199" s="13"/>
      <c r="J1199" s="13"/>
      <c r="K1199" s="13"/>
    </row>
    <row r="1200" spans="1:11" x14ac:dyDescent="0.2">
      <c r="A1200" s="11">
        <v>41508</v>
      </c>
      <c r="B1200" s="12">
        <f t="shared" si="36"/>
        <v>415</v>
      </c>
      <c r="C1200" s="13" t="s">
        <v>1307</v>
      </c>
      <c r="D1200" s="14">
        <v>410</v>
      </c>
      <c r="E1200" s="15">
        <f t="shared" si="37"/>
        <v>4</v>
      </c>
      <c r="F1200" s="14"/>
      <c r="G1200" s="13"/>
      <c r="H1200" s="13"/>
      <c r="I1200" s="13"/>
      <c r="J1200" s="13"/>
      <c r="K1200" s="13"/>
    </row>
    <row r="1201" spans="1:11" x14ac:dyDescent="0.2">
      <c r="A1201" s="11">
        <v>41509</v>
      </c>
      <c r="B1201" s="12">
        <f t="shared" si="36"/>
        <v>415</v>
      </c>
      <c r="C1201" s="13" t="s">
        <v>1308</v>
      </c>
      <c r="D1201" s="14">
        <v>410</v>
      </c>
      <c r="E1201" s="15">
        <f t="shared" si="37"/>
        <v>4</v>
      </c>
      <c r="F1201" s="14"/>
      <c r="G1201" s="13"/>
      <c r="H1201" s="13"/>
      <c r="I1201" s="13"/>
      <c r="J1201" s="13"/>
      <c r="K1201" s="13"/>
    </row>
    <row r="1202" spans="1:11" x14ac:dyDescent="0.2">
      <c r="A1202" s="11">
        <v>41510</v>
      </c>
      <c r="B1202" s="12">
        <f t="shared" si="36"/>
        <v>415</v>
      </c>
      <c r="C1202" s="13" t="s">
        <v>1309</v>
      </c>
      <c r="D1202" s="14">
        <v>310</v>
      </c>
      <c r="E1202" s="15">
        <f t="shared" si="37"/>
        <v>3</v>
      </c>
      <c r="F1202" s="14"/>
      <c r="G1202" s="13"/>
      <c r="H1202" s="13"/>
      <c r="I1202" s="13" t="s">
        <v>381</v>
      </c>
      <c r="J1202" s="13" t="s">
        <v>382</v>
      </c>
      <c r="K1202" s="13"/>
    </row>
    <row r="1203" spans="1:11" x14ac:dyDescent="0.2">
      <c r="A1203" s="11">
        <v>41511</v>
      </c>
      <c r="B1203" s="12">
        <f t="shared" si="36"/>
        <v>415</v>
      </c>
      <c r="C1203" s="13" t="s">
        <v>1310</v>
      </c>
      <c r="D1203" s="14">
        <v>410</v>
      </c>
      <c r="E1203" s="15">
        <f t="shared" si="37"/>
        <v>4</v>
      </c>
      <c r="F1203" s="14"/>
      <c r="G1203" s="13"/>
      <c r="H1203" s="13"/>
      <c r="I1203" s="13"/>
      <c r="J1203" s="13"/>
      <c r="K1203" s="13"/>
    </row>
    <row r="1204" spans="1:11" x14ac:dyDescent="0.2">
      <c r="A1204" s="11">
        <v>41512</v>
      </c>
      <c r="B1204" s="12">
        <f t="shared" si="36"/>
        <v>415</v>
      </c>
      <c r="C1204" s="13" t="s">
        <v>1311</v>
      </c>
      <c r="D1204" s="14">
        <v>310</v>
      </c>
      <c r="E1204" s="15">
        <f t="shared" si="37"/>
        <v>3</v>
      </c>
      <c r="F1204" s="14"/>
      <c r="G1204" s="13"/>
      <c r="H1204" s="13"/>
      <c r="I1204" s="13" t="s">
        <v>381</v>
      </c>
      <c r="J1204" s="13" t="s">
        <v>382</v>
      </c>
      <c r="K1204" s="13"/>
    </row>
    <row r="1205" spans="1:11" x14ac:dyDescent="0.2">
      <c r="A1205" s="11">
        <v>41513</v>
      </c>
      <c r="B1205" s="12">
        <f t="shared" si="36"/>
        <v>415</v>
      </c>
      <c r="C1205" s="13" t="s">
        <v>1312</v>
      </c>
      <c r="D1205" s="14">
        <v>410</v>
      </c>
      <c r="E1205" s="15">
        <f t="shared" si="37"/>
        <v>4</v>
      </c>
      <c r="F1205" s="14"/>
      <c r="G1205" s="13"/>
      <c r="H1205" s="13"/>
      <c r="I1205" s="13"/>
      <c r="J1205" s="13"/>
      <c r="K1205" s="13"/>
    </row>
    <row r="1206" spans="1:11" x14ac:dyDescent="0.2">
      <c r="A1206" s="11">
        <v>41514</v>
      </c>
      <c r="B1206" s="12">
        <f t="shared" si="36"/>
        <v>415</v>
      </c>
      <c r="C1206" s="13" t="s">
        <v>1313</v>
      </c>
      <c r="D1206" s="14">
        <v>310</v>
      </c>
      <c r="E1206" s="15">
        <f t="shared" si="37"/>
        <v>3</v>
      </c>
      <c r="F1206" s="14"/>
      <c r="G1206" s="13"/>
      <c r="H1206" s="13"/>
      <c r="I1206" s="13" t="s">
        <v>381</v>
      </c>
      <c r="J1206" s="13" t="s">
        <v>382</v>
      </c>
      <c r="K1206" s="13"/>
    </row>
    <row r="1207" spans="1:11" x14ac:dyDescent="0.2">
      <c r="A1207" s="11">
        <v>41515</v>
      </c>
      <c r="B1207" s="12">
        <f t="shared" si="36"/>
        <v>415</v>
      </c>
      <c r="C1207" s="13" t="s">
        <v>1314</v>
      </c>
      <c r="D1207" s="14">
        <v>410</v>
      </c>
      <c r="E1207" s="15">
        <f t="shared" si="37"/>
        <v>4</v>
      </c>
      <c r="F1207" s="14"/>
      <c r="G1207" s="13"/>
      <c r="H1207" s="13"/>
      <c r="I1207" s="13"/>
      <c r="J1207" s="13"/>
      <c r="K1207" s="13"/>
    </row>
    <row r="1208" spans="1:11" x14ac:dyDescent="0.2">
      <c r="A1208" s="11">
        <v>41516</v>
      </c>
      <c r="B1208" s="12">
        <f t="shared" si="36"/>
        <v>415</v>
      </c>
      <c r="C1208" s="13" t="s">
        <v>1315</v>
      </c>
      <c r="D1208" s="14">
        <v>310</v>
      </c>
      <c r="E1208" s="15">
        <f t="shared" si="37"/>
        <v>3</v>
      </c>
      <c r="F1208" s="14"/>
      <c r="G1208" s="13"/>
      <c r="H1208" s="13"/>
      <c r="I1208" s="13" t="s">
        <v>381</v>
      </c>
      <c r="J1208" s="13" t="s">
        <v>382</v>
      </c>
      <c r="K1208" s="13"/>
    </row>
    <row r="1209" spans="1:11" x14ac:dyDescent="0.2">
      <c r="A1209" s="11">
        <v>41517</v>
      </c>
      <c r="B1209" s="12">
        <f t="shared" si="36"/>
        <v>415</v>
      </c>
      <c r="C1209" s="13" t="s">
        <v>1316</v>
      </c>
      <c r="D1209" s="14">
        <v>310</v>
      </c>
      <c r="E1209" s="15">
        <f t="shared" si="37"/>
        <v>3</v>
      </c>
      <c r="F1209" s="14"/>
      <c r="G1209" s="13"/>
      <c r="H1209" s="13"/>
      <c r="I1209" s="13" t="s">
        <v>381</v>
      </c>
      <c r="J1209" s="13" t="s">
        <v>382</v>
      </c>
      <c r="K1209" s="13"/>
    </row>
    <row r="1210" spans="1:11" x14ac:dyDescent="0.2">
      <c r="A1210" s="11">
        <v>41518</v>
      </c>
      <c r="B1210" s="12">
        <f t="shared" si="36"/>
        <v>415</v>
      </c>
      <c r="C1210" s="13" t="s">
        <v>1317</v>
      </c>
      <c r="D1210" s="14">
        <v>410</v>
      </c>
      <c r="E1210" s="15">
        <f t="shared" si="37"/>
        <v>4</v>
      </c>
      <c r="F1210" s="14"/>
      <c r="G1210" s="13"/>
      <c r="H1210" s="13"/>
      <c r="I1210" s="13"/>
      <c r="J1210" s="13"/>
      <c r="K1210" s="13"/>
    </row>
    <row r="1211" spans="1:11" x14ac:dyDescent="0.2">
      <c r="A1211" s="11">
        <v>41521</v>
      </c>
      <c r="B1211" s="12">
        <f t="shared" si="36"/>
        <v>415</v>
      </c>
      <c r="C1211" s="13" t="s">
        <v>1318</v>
      </c>
      <c r="D1211" s="14">
        <v>310</v>
      </c>
      <c r="E1211" s="15">
        <f t="shared" si="37"/>
        <v>3</v>
      </c>
      <c r="F1211" s="14"/>
      <c r="G1211" s="13"/>
      <c r="H1211" s="13"/>
      <c r="I1211" s="13" t="s">
        <v>381</v>
      </c>
      <c r="J1211" s="13" t="s">
        <v>382</v>
      </c>
      <c r="K1211" s="13"/>
    </row>
    <row r="1212" spans="1:11" x14ac:dyDescent="0.2">
      <c r="A1212" s="11">
        <v>41522</v>
      </c>
      <c r="B1212" s="12">
        <f t="shared" si="36"/>
        <v>415</v>
      </c>
      <c r="C1212" s="13" t="s">
        <v>1319</v>
      </c>
      <c r="D1212" s="14">
        <v>430</v>
      </c>
      <c r="E1212" s="15">
        <f t="shared" si="37"/>
        <v>4</v>
      </c>
      <c r="F1212" s="14"/>
      <c r="G1212" s="13"/>
      <c r="H1212" s="13"/>
      <c r="I1212" s="13"/>
      <c r="J1212" s="13"/>
      <c r="K1212" s="13"/>
    </row>
    <row r="1213" spans="1:11" x14ac:dyDescent="0.2">
      <c r="A1213" s="11">
        <v>41601</v>
      </c>
      <c r="B1213" s="12">
        <f t="shared" si="36"/>
        <v>416</v>
      </c>
      <c r="C1213" s="13" t="s">
        <v>1320</v>
      </c>
      <c r="D1213" s="14">
        <v>310</v>
      </c>
      <c r="E1213" s="15">
        <f t="shared" si="37"/>
        <v>3</v>
      </c>
      <c r="F1213" s="14"/>
      <c r="G1213" s="13"/>
      <c r="H1213" s="13"/>
      <c r="I1213" s="13" t="s">
        <v>971</v>
      </c>
      <c r="J1213" s="13" t="s">
        <v>970</v>
      </c>
      <c r="K1213" s="13"/>
    </row>
    <row r="1214" spans="1:11" x14ac:dyDescent="0.2">
      <c r="A1214" s="11">
        <v>41602</v>
      </c>
      <c r="B1214" s="12">
        <f t="shared" si="36"/>
        <v>416</v>
      </c>
      <c r="C1214" s="13" t="s">
        <v>1321</v>
      </c>
      <c r="D1214" s="14">
        <v>310</v>
      </c>
      <c r="E1214" s="15">
        <f t="shared" si="37"/>
        <v>3</v>
      </c>
      <c r="F1214" s="14"/>
      <c r="G1214" s="13"/>
      <c r="H1214" s="13"/>
      <c r="I1214" s="13" t="s">
        <v>971</v>
      </c>
      <c r="J1214" s="13" t="s">
        <v>970</v>
      </c>
      <c r="K1214" s="13"/>
    </row>
    <row r="1215" spans="1:11" x14ac:dyDescent="0.2">
      <c r="A1215" s="11">
        <v>41603</v>
      </c>
      <c r="B1215" s="12">
        <f t="shared" si="36"/>
        <v>416</v>
      </c>
      <c r="C1215" s="13" t="s">
        <v>1322</v>
      </c>
      <c r="D1215" s="14">
        <v>210</v>
      </c>
      <c r="E1215" s="15">
        <f t="shared" si="37"/>
        <v>2</v>
      </c>
      <c r="F1215" s="14"/>
      <c r="G1215" s="13" t="s">
        <v>1323</v>
      </c>
      <c r="H1215" s="13" t="s">
        <v>1322</v>
      </c>
      <c r="I1215" s="13"/>
      <c r="J1215" s="13"/>
      <c r="K1215" s="13" t="s">
        <v>42</v>
      </c>
    </row>
    <row r="1216" spans="1:11" x14ac:dyDescent="0.2">
      <c r="A1216" s="11">
        <v>41604</v>
      </c>
      <c r="B1216" s="12">
        <f t="shared" si="36"/>
        <v>416</v>
      </c>
      <c r="C1216" s="13" t="s">
        <v>1324</v>
      </c>
      <c r="D1216" s="14">
        <v>310</v>
      </c>
      <c r="E1216" s="15">
        <f t="shared" si="37"/>
        <v>3</v>
      </c>
      <c r="F1216" s="14"/>
      <c r="G1216" s="13"/>
      <c r="H1216" s="13"/>
      <c r="I1216" s="13" t="s">
        <v>971</v>
      </c>
      <c r="J1216" s="13" t="s">
        <v>970</v>
      </c>
      <c r="K1216" s="13"/>
    </row>
    <row r="1217" spans="1:11" x14ac:dyDescent="0.2">
      <c r="A1217" s="11">
        <v>41605</v>
      </c>
      <c r="B1217" s="12">
        <f t="shared" si="36"/>
        <v>416</v>
      </c>
      <c r="C1217" s="13" t="s">
        <v>1325</v>
      </c>
      <c r="D1217" s="14">
        <v>310</v>
      </c>
      <c r="E1217" s="15">
        <f t="shared" si="37"/>
        <v>3</v>
      </c>
      <c r="F1217" s="14"/>
      <c r="G1217" s="13"/>
      <c r="H1217" s="13"/>
      <c r="I1217" s="13" t="s">
        <v>971</v>
      </c>
      <c r="J1217" s="13" t="s">
        <v>970</v>
      </c>
      <c r="K1217" s="13"/>
    </row>
    <row r="1218" spans="1:11" x14ac:dyDescent="0.2">
      <c r="A1218" s="11">
        <v>41606</v>
      </c>
      <c r="B1218" s="12">
        <f t="shared" ref="B1218:B1281" si="38">ROUNDDOWN(A1218/100,0)</f>
        <v>416</v>
      </c>
      <c r="C1218" s="13" t="s">
        <v>1326</v>
      </c>
      <c r="D1218" s="14">
        <v>310</v>
      </c>
      <c r="E1218" s="15">
        <f t="shared" ref="E1218:E1281" si="39">ROUNDDOWN(D1218/100,0)</f>
        <v>3</v>
      </c>
      <c r="F1218" s="14"/>
      <c r="G1218" s="13"/>
      <c r="H1218" s="13"/>
      <c r="I1218" s="13" t="s">
        <v>971</v>
      </c>
      <c r="J1218" s="13" t="s">
        <v>970</v>
      </c>
      <c r="K1218" s="13"/>
    </row>
    <row r="1219" spans="1:11" x14ac:dyDescent="0.2">
      <c r="A1219" s="11">
        <v>41607</v>
      </c>
      <c r="B1219" s="12">
        <f t="shared" si="38"/>
        <v>416</v>
      </c>
      <c r="C1219" s="13" t="s">
        <v>1327</v>
      </c>
      <c r="D1219" s="14">
        <v>310</v>
      </c>
      <c r="E1219" s="15">
        <f t="shared" si="39"/>
        <v>3</v>
      </c>
      <c r="F1219" s="14"/>
      <c r="G1219" s="13"/>
      <c r="H1219" s="13"/>
      <c r="I1219" s="13" t="s">
        <v>971</v>
      </c>
      <c r="J1219" s="13" t="s">
        <v>970</v>
      </c>
      <c r="K1219" s="13"/>
    </row>
    <row r="1220" spans="1:11" x14ac:dyDescent="0.2">
      <c r="A1220" s="11">
        <v>41608</v>
      </c>
      <c r="B1220" s="12">
        <f t="shared" si="38"/>
        <v>416</v>
      </c>
      <c r="C1220" s="13" t="s">
        <v>1328</v>
      </c>
      <c r="D1220" s="14">
        <v>310</v>
      </c>
      <c r="E1220" s="15">
        <f t="shared" si="39"/>
        <v>3</v>
      </c>
      <c r="F1220" s="14"/>
      <c r="G1220" s="13"/>
      <c r="H1220" s="13"/>
      <c r="I1220" s="13" t="s">
        <v>971</v>
      </c>
      <c r="J1220" s="13" t="s">
        <v>970</v>
      </c>
      <c r="K1220" s="13"/>
    </row>
    <row r="1221" spans="1:11" x14ac:dyDescent="0.2">
      <c r="A1221" s="11">
        <v>41609</v>
      </c>
      <c r="B1221" s="12">
        <f t="shared" si="38"/>
        <v>416</v>
      </c>
      <c r="C1221" s="13" t="s">
        <v>1329</v>
      </c>
      <c r="D1221" s="14">
        <v>310</v>
      </c>
      <c r="E1221" s="15">
        <f t="shared" si="39"/>
        <v>3</v>
      </c>
      <c r="F1221" s="14"/>
      <c r="G1221" s="13"/>
      <c r="H1221" s="13"/>
      <c r="I1221" s="13" t="s">
        <v>971</v>
      </c>
      <c r="J1221" s="13" t="s">
        <v>970</v>
      </c>
      <c r="K1221" s="13"/>
    </row>
    <row r="1222" spans="1:11" x14ac:dyDescent="0.2">
      <c r="A1222" s="11">
        <v>41610</v>
      </c>
      <c r="B1222" s="12">
        <f t="shared" si="38"/>
        <v>416</v>
      </c>
      <c r="C1222" s="13" t="s">
        <v>1330</v>
      </c>
      <c r="D1222" s="14">
        <v>310</v>
      </c>
      <c r="E1222" s="15">
        <f t="shared" si="39"/>
        <v>3</v>
      </c>
      <c r="F1222" s="14"/>
      <c r="G1222" s="13"/>
      <c r="H1222" s="13"/>
      <c r="I1222" s="13" t="s">
        <v>971</v>
      </c>
      <c r="J1222" s="13" t="s">
        <v>970</v>
      </c>
      <c r="K1222" s="13"/>
    </row>
    <row r="1223" spans="1:11" x14ac:dyDescent="0.2">
      <c r="A1223" s="11">
        <v>41611</v>
      </c>
      <c r="B1223" s="12">
        <f t="shared" si="38"/>
        <v>416</v>
      </c>
      <c r="C1223" s="13" t="s">
        <v>1331</v>
      </c>
      <c r="D1223" s="14">
        <v>310</v>
      </c>
      <c r="E1223" s="15">
        <f t="shared" si="39"/>
        <v>3</v>
      </c>
      <c r="F1223" s="14"/>
      <c r="G1223" s="13"/>
      <c r="H1223" s="13"/>
      <c r="I1223" s="13" t="s">
        <v>971</v>
      </c>
      <c r="J1223" s="13" t="s">
        <v>970</v>
      </c>
      <c r="K1223" s="13"/>
    </row>
    <row r="1224" spans="1:11" x14ac:dyDescent="0.2">
      <c r="A1224" s="11">
        <v>41612</v>
      </c>
      <c r="B1224" s="12">
        <f t="shared" si="38"/>
        <v>416</v>
      </c>
      <c r="C1224" s="13" t="s">
        <v>1332</v>
      </c>
      <c r="D1224" s="14">
        <v>310</v>
      </c>
      <c r="E1224" s="15">
        <f t="shared" si="39"/>
        <v>3</v>
      </c>
      <c r="F1224" s="14"/>
      <c r="G1224" s="13"/>
      <c r="H1224" s="13"/>
      <c r="I1224" s="13" t="s">
        <v>971</v>
      </c>
      <c r="J1224" s="13" t="s">
        <v>970</v>
      </c>
      <c r="K1224" s="13"/>
    </row>
    <row r="1225" spans="1:11" x14ac:dyDescent="0.2">
      <c r="A1225" s="11">
        <v>41613</v>
      </c>
      <c r="B1225" s="12">
        <f t="shared" si="38"/>
        <v>416</v>
      </c>
      <c r="C1225" s="13" t="s">
        <v>1333</v>
      </c>
      <c r="D1225" s="14">
        <v>310</v>
      </c>
      <c r="E1225" s="15">
        <f t="shared" si="39"/>
        <v>3</v>
      </c>
      <c r="F1225" s="14"/>
      <c r="G1225" s="13"/>
      <c r="H1225" s="13"/>
      <c r="I1225" s="13" t="s">
        <v>971</v>
      </c>
      <c r="J1225" s="13" t="s">
        <v>970</v>
      </c>
      <c r="K1225" s="13"/>
    </row>
    <row r="1226" spans="1:11" x14ac:dyDescent="0.2">
      <c r="A1226" s="11">
        <v>41614</v>
      </c>
      <c r="B1226" s="12">
        <f t="shared" si="38"/>
        <v>416</v>
      </c>
      <c r="C1226" s="13" t="s">
        <v>1334</v>
      </c>
      <c r="D1226" s="14">
        <v>310</v>
      </c>
      <c r="E1226" s="15">
        <f t="shared" si="39"/>
        <v>3</v>
      </c>
      <c r="F1226" s="14"/>
      <c r="G1226" s="13"/>
      <c r="H1226" s="13"/>
      <c r="I1226" s="13" t="s">
        <v>971</v>
      </c>
      <c r="J1226" s="13" t="s">
        <v>970</v>
      </c>
      <c r="K1226" s="13"/>
    </row>
    <row r="1227" spans="1:11" x14ac:dyDescent="0.2">
      <c r="A1227" s="11">
        <v>41615</v>
      </c>
      <c r="B1227" s="12">
        <f t="shared" si="38"/>
        <v>416</v>
      </c>
      <c r="C1227" s="13" t="s">
        <v>1335</v>
      </c>
      <c r="D1227" s="14">
        <v>310</v>
      </c>
      <c r="E1227" s="15">
        <f t="shared" si="39"/>
        <v>3</v>
      </c>
      <c r="F1227" s="14"/>
      <c r="G1227" s="13"/>
      <c r="H1227" s="13"/>
      <c r="I1227" s="13" t="s">
        <v>971</v>
      </c>
      <c r="J1227" s="13" t="s">
        <v>970</v>
      </c>
      <c r="K1227" s="13"/>
    </row>
    <row r="1228" spans="1:11" x14ac:dyDescent="0.2">
      <c r="A1228" s="11">
        <v>41616</v>
      </c>
      <c r="B1228" s="12">
        <f t="shared" si="38"/>
        <v>416</v>
      </c>
      <c r="C1228" s="13" t="s">
        <v>1336</v>
      </c>
      <c r="D1228" s="14">
        <v>310</v>
      </c>
      <c r="E1228" s="15">
        <f t="shared" si="39"/>
        <v>3</v>
      </c>
      <c r="F1228" s="14"/>
      <c r="G1228" s="13"/>
      <c r="H1228" s="13"/>
      <c r="I1228" s="13" t="s">
        <v>971</v>
      </c>
      <c r="J1228" s="13" t="s">
        <v>970</v>
      </c>
      <c r="K1228" s="13"/>
    </row>
    <row r="1229" spans="1:11" x14ac:dyDescent="0.2">
      <c r="A1229" s="11">
        <v>41617</v>
      </c>
      <c r="B1229" s="12">
        <f t="shared" si="38"/>
        <v>416</v>
      </c>
      <c r="C1229" s="13" t="s">
        <v>1337</v>
      </c>
      <c r="D1229" s="14">
        <v>310</v>
      </c>
      <c r="E1229" s="15">
        <f t="shared" si="39"/>
        <v>3</v>
      </c>
      <c r="F1229" s="14"/>
      <c r="G1229" s="13"/>
      <c r="H1229" s="13"/>
      <c r="I1229" s="13" t="s">
        <v>971</v>
      </c>
      <c r="J1229" s="13" t="s">
        <v>970</v>
      </c>
      <c r="K1229" s="13"/>
    </row>
    <row r="1230" spans="1:11" x14ac:dyDescent="0.2">
      <c r="A1230" s="11">
        <v>41618</v>
      </c>
      <c r="B1230" s="12">
        <f t="shared" si="38"/>
        <v>416</v>
      </c>
      <c r="C1230" s="13" t="s">
        <v>1338</v>
      </c>
      <c r="D1230" s="14">
        <v>101</v>
      </c>
      <c r="E1230" s="15">
        <f t="shared" si="39"/>
        <v>1</v>
      </c>
      <c r="F1230" s="14"/>
      <c r="G1230" s="13" t="s">
        <v>971</v>
      </c>
      <c r="H1230" s="13" t="s">
        <v>970</v>
      </c>
      <c r="I1230" s="13"/>
      <c r="J1230" s="13"/>
      <c r="K1230" s="13"/>
    </row>
    <row r="1231" spans="1:11" x14ac:dyDescent="0.2">
      <c r="A1231" s="11">
        <v>41619</v>
      </c>
      <c r="B1231" s="12">
        <f t="shared" si="38"/>
        <v>416</v>
      </c>
      <c r="C1231" s="13" t="s">
        <v>1339</v>
      </c>
      <c r="D1231" s="14">
        <v>310</v>
      </c>
      <c r="E1231" s="15">
        <f t="shared" si="39"/>
        <v>3</v>
      </c>
      <c r="F1231" s="14"/>
      <c r="G1231" s="13"/>
      <c r="H1231" s="13"/>
      <c r="I1231" s="13" t="s">
        <v>971</v>
      </c>
      <c r="J1231" s="13" t="s">
        <v>970</v>
      </c>
      <c r="K1231" s="13"/>
    </row>
    <row r="1232" spans="1:11" x14ac:dyDescent="0.2">
      <c r="A1232" s="11">
        <v>41620</v>
      </c>
      <c r="B1232" s="12">
        <f t="shared" si="38"/>
        <v>416</v>
      </c>
      <c r="C1232" s="13" t="s">
        <v>1340</v>
      </c>
      <c r="D1232" s="14">
        <v>420</v>
      </c>
      <c r="E1232" s="15">
        <f t="shared" si="39"/>
        <v>4</v>
      </c>
      <c r="F1232" s="14"/>
      <c r="G1232" s="13"/>
      <c r="H1232" s="13"/>
      <c r="I1232" s="13"/>
      <c r="J1232" s="13"/>
      <c r="K1232" s="13"/>
    </row>
    <row r="1233" spans="1:11" x14ac:dyDescent="0.2">
      <c r="A1233" s="11">
        <v>41621</v>
      </c>
      <c r="B1233" s="12">
        <f t="shared" si="38"/>
        <v>416</v>
      </c>
      <c r="C1233" s="13" t="s">
        <v>1341</v>
      </c>
      <c r="D1233" s="14">
        <v>310</v>
      </c>
      <c r="E1233" s="15">
        <f t="shared" si="39"/>
        <v>3</v>
      </c>
      <c r="F1233" s="14"/>
      <c r="G1233" s="13"/>
      <c r="H1233" s="13"/>
      <c r="I1233" s="13" t="s">
        <v>971</v>
      </c>
      <c r="J1233" s="13" t="s">
        <v>970</v>
      </c>
      <c r="K1233" s="13"/>
    </row>
    <row r="1234" spans="1:11" x14ac:dyDescent="0.2">
      <c r="A1234" s="11">
        <v>41622</v>
      </c>
      <c r="B1234" s="12">
        <f t="shared" si="38"/>
        <v>416</v>
      </c>
      <c r="C1234" s="13" t="s">
        <v>1342</v>
      </c>
      <c r="D1234" s="14">
        <v>310</v>
      </c>
      <c r="E1234" s="15">
        <f t="shared" si="39"/>
        <v>3</v>
      </c>
      <c r="F1234" s="14"/>
      <c r="G1234" s="13"/>
      <c r="H1234" s="13"/>
      <c r="I1234" s="13" t="s">
        <v>971</v>
      </c>
      <c r="J1234" s="13" t="s">
        <v>970</v>
      </c>
      <c r="K1234" s="13"/>
    </row>
    <row r="1235" spans="1:11" x14ac:dyDescent="0.2">
      <c r="A1235" s="11">
        <v>41623</v>
      </c>
      <c r="B1235" s="12">
        <f t="shared" si="38"/>
        <v>416</v>
      </c>
      <c r="C1235" s="13" t="s">
        <v>1343</v>
      </c>
      <c r="D1235" s="14">
        <v>310</v>
      </c>
      <c r="E1235" s="15">
        <f t="shared" si="39"/>
        <v>3</v>
      </c>
      <c r="F1235" s="14"/>
      <c r="G1235" s="13"/>
      <c r="H1235" s="13"/>
      <c r="I1235" s="13" t="s">
        <v>971</v>
      </c>
      <c r="J1235" s="13" t="s">
        <v>970</v>
      </c>
      <c r="K1235" s="13"/>
    </row>
    <row r="1236" spans="1:11" x14ac:dyDescent="0.2">
      <c r="A1236" s="11">
        <v>41624</v>
      </c>
      <c r="B1236" s="12">
        <f t="shared" si="38"/>
        <v>416</v>
      </c>
      <c r="C1236" s="13" t="s">
        <v>1344</v>
      </c>
      <c r="D1236" s="14">
        <v>101</v>
      </c>
      <c r="E1236" s="15">
        <f t="shared" si="39"/>
        <v>1</v>
      </c>
      <c r="F1236" s="14"/>
      <c r="G1236" s="13" t="s">
        <v>971</v>
      </c>
      <c r="H1236" s="13" t="s">
        <v>970</v>
      </c>
      <c r="I1236" s="13"/>
      <c r="J1236" s="13"/>
      <c r="K1236" s="13"/>
    </row>
    <row r="1237" spans="1:11" x14ac:dyDescent="0.2">
      <c r="A1237" s="11">
        <v>41626</v>
      </c>
      <c r="B1237" s="12">
        <f t="shared" si="38"/>
        <v>416</v>
      </c>
      <c r="C1237" s="13" t="s">
        <v>1345</v>
      </c>
      <c r="D1237" s="14">
        <v>310</v>
      </c>
      <c r="E1237" s="15">
        <f t="shared" si="39"/>
        <v>3</v>
      </c>
      <c r="F1237" s="14"/>
      <c r="G1237" s="13"/>
      <c r="H1237" s="13"/>
      <c r="I1237" s="13" t="s">
        <v>971</v>
      </c>
      <c r="J1237" s="13" t="s">
        <v>970</v>
      </c>
      <c r="K1237" s="13"/>
    </row>
    <row r="1238" spans="1:11" x14ac:dyDescent="0.2">
      <c r="A1238" s="11">
        <v>41627</v>
      </c>
      <c r="B1238" s="12">
        <f t="shared" si="38"/>
        <v>416</v>
      </c>
      <c r="C1238" s="13" t="s">
        <v>1346</v>
      </c>
      <c r="D1238" s="14">
        <v>310</v>
      </c>
      <c r="E1238" s="15">
        <f t="shared" si="39"/>
        <v>3</v>
      </c>
      <c r="F1238" s="14"/>
      <c r="G1238" s="13"/>
      <c r="H1238" s="13"/>
      <c r="I1238" s="13" t="s">
        <v>971</v>
      </c>
      <c r="J1238" s="13" t="s">
        <v>970</v>
      </c>
      <c r="K1238" s="13"/>
    </row>
    <row r="1239" spans="1:11" x14ac:dyDescent="0.2">
      <c r="A1239" s="11">
        <v>41628</v>
      </c>
      <c r="B1239" s="12">
        <f t="shared" si="38"/>
        <v>416</v>
      </c>
      <c r="C1239" s="13" t="s">
        <v>1347</v>
      </c>
      <c r="D1239" s="14">
        <v>320</v>
      </c>
      <c r="E1239" s="15">
        <f t="shared" si="39"/>
        <v>3</v>
      </c>
      <c r="F1239" s="14"/>
      <c r="G1239" s="13"/>
      <c r="H1239" s="13"/>
      <c r="I1239" s="13" t="s">
        <v>971</v>
      </c>
      <c r="J1239" s="13" t="s">
        <v>970</v>
      </c>
      <c r="K1239" s="13"/>
    </row>
    <row r="1240" spans="1:11" x14ac:dyDescent="0.2">
      <c r="A1240" s="11">
        <v>41701</v>
      </c>
      <c r="B1240" s="12">
        <f t="shared" si="38"/>
        <v>417</v>
      </c>
      <c r="C1240" s="13" t="s">
        <v>1348</v>
      </c>
      <c r="D1240" s="14">
        <v>310</v>
      </c>
      <c r="E1240" s="15">
        <f t="shared" si="39"/>
        <v>3</v>
      </c>
      <c r="F1240" s="14"/>
      <c r="G1240" s="13"/>
      <c r="H1240" s="13"/>
      <c r="I1240" s="13" t="s">
        <v>1349</v>
      </c>
      <c r="J1240" s="13" t="s">
        <v>1350</v>
      </c>
      <c r="K1240" s="13"/>
    </row>
    <row r="1241" spans="1:11" x14ac:dyDescent="0.2">
      <c r="A1241" s="11">
        <v>41702</v>
      </c>
      <c r="B1241" s="12">
        <f t="shared" si="38"/>
        <v>417</v>
      </c>
      <c r="C1241" s="13" t="s">
        <v>1351</v>
      </c>
      <c r="D1241" s="14">
        <v>410</v>
      </c>
      <c r="E1241" s="15">
        <f t="shared" si="39"/>
        <v>4</v>
      </c>
      <c r="F1241" s="14"/>
      <c r="G1241" s="13"/>
      <c r="H1241" s="13"/>
      <c r="I1241" s="13"/>
      <c r="J1241" s="13"/>
      <c r="K1241" s="13"/>
    </row>
    <row r="1242" spans="1:11" x14ac:dyDescent="0.2">
      <c r="A1242" s="11">
        <v>41703</v>
      </c>
      <c r="B1242" s="12">
        <f t="shared" si="38"/>
        <v>417</v>
      </c>
      <c r="C1242" s="13" t="s">
        <v>1352</v>
      </c>
      <c r="D1242" s="14">
        <v>102</v>
      </c>
      <c r="E1242" s="15">
        <f t="shared" si="39"/>
        <v>1</v>
      </c>
      <c r="F1242" s="14"/>
      <c r="G1242" s="13" t="s">
        <v>1349</v>
      </c>
      <c r="H1242" s="13" t="s">
        <v>1350</v>
      </c>
      <c r="I1242" s="13"/>
      <c r="J1242" s="13"/>
      <c r="K1242" s="13"/>
    </row>
    <row r="1243" spans="1:11" x14ac:dyDescent="0.2">
      <c r="A1243" s="11">
        <v>41704</v>
      </c>
      <c r="B1243" s="12">
        <f t="shared" si="38"/>
        <v>417</v>
      </c>
      <c r="C1243" s="13" t="s">
        <v>1353</v>
      </c>
      <c r="D1243" s="14">
        <v>410</v>
      </c>
      <c r="E1243" s="15">
        <f t="shared" si="39"/>
        <v>4</v>
      </c>
      <c r="F1243" s="14"/>
      <c r="G1243" s="13"/>
      <c r="H1243" s="13"/>
      <c r="I1243" s="13"/>
      <c r="J1243" s="13"/>
      <c r="K1243" s="13"/>
    </row>
    <row r="1244" spans="1:11" x14ac:dyDescent="0.2">
      <c r="A1244" s="11">
        <v>41705</v>
      </c>
      <c r="B1244" s="12">
        <f t="shared" si="38"/>
        <v>417</v>
      </c>
      <c r="C1244" s="13" t="s">
        <v>1354</v>
      </c>
      <c r="D1244" s="14">
        <v>310</v>
      </c>
      <c r="E1244" s="15">
        <f t="shared" si="39"/>
        <v>3</v>
      </c>
      <c r="F1244" s="14"/>
      <c r="G1244" s="13"/>
      <c r="H1244" s="13"/>
      <c r="I1244" s="13" t="s">
        <v>1349</v>
      </c>
      <c r="J1244" s="13" t="s">
        <v>1350</v>
      </c>
      <c r="K1244" s="13"/>
    </row>
    <row r="1245" spans="1:11" x14ac:dyDescent="0.2">
      <c r="A1245" s="11">
        <v>41706</v>
      </c>
      <c r="B1245" s="12">
        <f t="shared" si="38"/>
        <v>417</v>
      </c>
      <c r="C1245" s="13" t="s">
        <v>1355</v>
      </c>
      <c r="D1245" s="14">
        <v>410</v>
      </c>
      <c r="E1245" s="15">
        <f t="shared" si="39"/>
        <v>4</v>
      </c>
      <c r="F1245" s="14"/>
      <c r="G1245" s="13"/>
      <c r="H1245" s="13"/>
      <c r="I1245" s="13"/>
      <c r="J1245" s="13"/>
      <c r="K1245" s="13" t="s">
        <v>42</v>
      </c>
    </row>
    <row r="1246" spans="1:11" x14ac:dyDescent="0.2">
      <c r="A1246" s="11">
        <v>41707</v>
      </c>
      <c r="B1246" s="12">
        <f t="shared" si="38"/>
        <v>417</v>
      </c>
      <c r="C1246" s="13" t="s">
        <v>1356</v>
      </c>
      <c r="D1246" s="14">
        <v>410</v>
      </c>
      <c r="E1246" s="15">
        <f t="shared" si="39"/>
        <v>4</v>
      </c>
      <c r="F1246" s="14"/>
      <c r="G1246" s="13"/>
      <c r="H1246" s="13"/>
      <c r="I1246" s="13"/>
      <c r="J1246" s="13"/>
      <c r="K1246" s="13"/>
    </row>
    <row r="1247" spans="1:11" x14ac:dyDescent="0.2">
      <c r="A1247" s="11">
        <v>41708</v>
      </c>
      <c r="B1247" s="12">
        <f t="shared" si="38"/>
        <v>417</v>
      </c>
      <c r="C1247" s="13" t="s">
        <v>1357</v>
      </c>
      <c r="D1247" s="14">
        <v>410</v>
      </c>
      <c r="E1247" s="15">
        <f t="shared" si="39"/>
        <v>4</v>
      </c>
      <c r="F1247" s="14"/>
      <c r="G1247" s="13"/>
      <c r="H1247" s="13"/>
      <c r="I1247" s="13"/>
      <c r="J1247" s="13"/>
      <c r="K1247" s="13"/>
    </row>
    <row r="1248" spans="1:11" x14ac:dyDescent="0.2">
      <c r="A1248" s="11">
        <v>41709</v>
      </c>
      <c r="B1248" s="12">
        <f t="shared" si="38"/>
        <v>417</v>
      </c>
      <c r="C1248" s="13" t="s">
        <v>1358</v>
      </c>
      <c r="D1248" s="14">
        <v>410</v>
      </c>
      <c r="E1248" s="15">
        <f t="shared" si="39"/>
        <v>4</v>
      </c>
      <c r="F1248" s="14"/>
      <c r="G1248" s="13"/>
      <c r="H1248" s="13"/>
      <c r="I1248" s="13"/>
      <c r="J1248" s="13"/>
      <c r="K1248" s="13"/>
    </row>
    <row r="1249" spans="1:11" x14ac:dyDescent="0.2">
      <c r="A1249" s="11">
        <v>41710</v>
      </c>
      <c r="B1249" s="12">
        <f t="shared" si="38"/>
        <v>417</v>
      </c>
      <c r="C1249" s="13" t="s">
        <v>1359</v>
      </c>
      <c r="D1249" s="14">
        <v>410</v>
      </c>
      <c r="E1249" s="15">
        <f t="shared" si="39"/>
        <v>4</v>
      </c>
      <c r="F1249" s="14"/>
      <c r="G1249" s="13"/>
      <c r="H1249" s="13"/>
      <c r="I1249" s="13"/>
      <c r="J1249" s="13"/>
      <c r="K1249" s="13"/>
    </row>
    <row r="1250" spans="1:11" x14ac:dyDescent="0.2">
      <c r="A1250" s="11">
        <v>41711</v>
      </c>
      <c r="B1250" s="12">
        <f t="shared" si="38"/>
        <v>417</v>
      </c>
      <c r="C1250" s="13" t="s">
        <v>1360</v>
      </c>
      <c r="D1250" s="14">
        <v>310</v>
      </c>
      <c r="E1250" s="15">
        <f t="shared" si="39"/>
        <v>3</v>
      </c>
      <c r="F1250" s="14"/>
      <c r="G1250" s="13"/>
      <c r="H1250" s="13"/>
      <c r="I1250" s="13" t="s">
        <v>1349</v>
      </c>
      <c r="J1250" s="13" t="s">
        <v>1350</v>
      </c>
      <c r="K1250" s="13"/>
    </row>
    <row r="1251" spans="1:11" x14ac:dyDescent="0.2">
      <c r="A1251" s="11">
        <v>41712</v>
      </c>
      <c r="B1251" s="12">
        <f t="shared" si="38"/>
        <v>417</v>
      </c>
      <c r="C1251" s="13" t="s">
        <v>1361</v>
      </c>
      <c r="D1251" s="14">
        <v>410</v>
      </c>
      <c r="E1251" s="15">
        <f t="shared" si="39"/>
        <v>4</v>
      </c>
      <c r="F1251" s="14"/>
      <c r="G1251" s="13"/>
      <c r="H1251" s="13"/>
      <c r="I1251" s="13"/>
      <c r="J1251" s="13"/>
      <c r="K1251" s="13"/>
    </row>
    <row r="1252" spans="1:11" x14ac:dyDescent="0.2">
      <c r="A1252" s="11">
        <v>41713</v>
      </c>
      <c r="B1252" s="12">
        <f t="shared" si="38"/>
        <v>417</v>
      </c>
      <c r="C1252" s="13" t="s">
        <v>1362</v>
      </c>
      <c r="D1252" s="14">
        <v>102</v>
      </c>
      <c r="E1252" s="15">
        <f t="shared" si="39"/>
        <v>1</v>
      </c>
      <c r="F1252" s="14"/>
      <c r="G1252" s="13" t="s">
        <v>1349</v>
      </c>
      <c r="H1252" s="13" t="s">
        <v>1350</v>
      </c>
      <c r="I1252" s="13"/>
      <c r="J1252" s="13"/>
      <c r="K1252" s="13"/>
    </row>
    <row r="1253" spans="1:11" x14ac:dyDescent="0.2">
      <c r="A1253" s="11">
        <v>41714</v>
      </c>
      <c r="B1253" s="12">
        <f t="shared" si="38"/>
        <v>417</v>
      </c>
      <c r="C1253" s="13" t="s">
        <v>1363</v>
      </c>
      <c r="D1253" s="14">
        <v>310</v>
      </c>
      <c r="E1253" s="15">
        <f t="shared" si="39"/>
        <v>3</v>
      </c>
      <c r="F1253" s="14"/>
      <c r="G1253" s="13"/>
      <c r="H1253" s="13"/>
      <c r="I1253" s="13" t="s">
        <v>1349</v>
      </c>
      <c r="J1253" s="13" t="s">
        <v>1350</v>
      </c>
      <c r="K1253" s="13"/>
    </row>
    <row r="1254" spans="1:11" x14ac:dyDescent="0.2">
      <c r="A1254" s="11">
        <v>41715</v>
      </c>
      <c r="B1254" s="12">
        <f t="shared" si="38"/>
        <v>417</v>
      </c>
      <c r="C1254" s="13" t="s">
        <v>1364</v>
      </c>
      <c r="D1254" s="14">
        <v>410</v>
      </c>
      <c r="E1254" s="15">
        <f t="shared" si="39"/>
        <v>4</v>
      </c>
      <c r="F1254" s="14"/>
      <c r="G1254" s="13"/>
      <c r="H1254" s="13"/>
      <c r="I1254" s="13"/>
      <c r="J1254" s="13"/>
      <c r="K1254" s="13"/>
    </row>
    <row r="1255" spans="1:11" x14ac:dyDescent="0.2">
      <c r="A1255" s="11">
        <v>41716</v>
      </c>
      <c r="B1255" s="12">
        <f t="shared" si="38"/>
        <v>417</v>
      </c>
      <c r="C1255" s="13" t="s">
        <v>1365</v>
      </c>
      <c r="D1255" s="14">
        <v>410</v>
      </c>
      <c r="E1255" s="15">
        <f t="shared" si="39"/>
        <v>4</v>
      </c>
      <c r="F1255" s="14"/>
      <c r="G1255" s="13"/>
      <c r="H1255" s="13"/>
      <c r="I1255" s="13"/>
      <c r="J1255" s="13"/>
      <c r="K1255" s="13"/>
    </row>
    <row r="1256" spans="1:11" x14ac:dyDescent="0.2">
      <c r="A1256" s="11">
        <v>41717</v>
      </c>
      <c r="B1256" s="12">
        <f t="shared" si="38"/>
        <v>417</v>
      </c>
      <c r="C1256" s="13" t="s">
        <v>1366</v>
      </c>
      <c r="D1256" s="14">
        <v>410</v>
      </c>
      <c r="E1256" s="15">
        <f t="shared" si="39"/>
        <v>4</v>
      </c>
      <c r="F1256" s="14"/>
      <c r="G1256" s="13"/>
      <c r="H1256" s="13"/>
      <c r="I1256" s="13"/>
      <c r="J1256" s="13"/>
      <c r="K1256" s="13"/>
    </row>
    <row r="1257" spans="1:11" x14ac:dyDescent="0.2">
      <c r="A1257" s="11">
        <v>41718</v>
      </c>
      <c r="B1257" s="12">
        <f t="shared" si="38"/>
        <v>417</v>
      </c>
      <c r="C1257" s="13" t="s">
        <v>1367</v>
      </c>
      <c r="D1257" s="14">
        <v>410</v>
      </c>
      <c r="E1257" s="15">
        <f t="shared" si="39"/>
        <v>4</v>
      </c>
      <c r="F1257" s="14"/>
      <c r="G1257" s="13"/>
      <c r="H1257" s="13"/>
      <c r="I1257" s="13"/>
      <c r="J1257" s="13"/>
      <c r="K1257" s="13" t="s">
        <v>42</v>
      </c>
    </row>
    <row r="1258" spans="1:11" x14ac:dyDescent="0.2">
      <c r="A1258" s="11">
        <v>41719</v>
      </c>
      <c r="B1258" s="12">
        <f t="shared" si="38"/>
        <v>417</v>
      </c>
      <c r="C1258" s="13" t="s">
        <v>1368</v>
      </c>
      <c r="D1258" s="14">
        <v>410</v>
      </c>
      <c r="E1258" s="15">
        <f t="shared" si="39"/>
        <v>4</v>
      </c>
      <c r="F1258" s="14"/>
      <c r="G1258" s="13"/>
      <c r="H1258" s="13"/>
      <c r="I1258" s="13"/>
      <c r="J1258" s="13"/>
      <c r="K1258" s="13"/>
    </row>
    <row r="1259" spans="1:11" x14ac:dyDescent="0.2">
      <c r="A1259" s="11">
        <v>41720</v>
      </c>
      <c r="B1259" s="12">
        <f t="shared" si="38"/>
        <v>417</v>
      </c>
      <c r="C1259" s="13" t="s">
        <v>1369</v>
      </c>
      <c r="D1259" s="14">
        <v>410</v>
      </c>
      <c r="E1259" s="15">
        <f t="shared" si="39"/>
        <v>4</v>
      </c>
      <c r="F1259" s="14"/>
      <c r="G1259" s="13"/>
      <c r="H1259" s="13"/>
      <c r="I1259" s="13"/>
      <c r="J1259" s="13"/>
      <c r="K1259" s="13"/>
    </row>
    <row r="1260" spans="1:11" x14ac:dyDescent="0.2">
      <c r="A1260" s="11">
        <v>41721</v>
      </c>
      <c r="B1260" s="12">
        <f t="shared" si="38"/>
        <v>417</v>
      </c>
      <c r="C1260" s="13" t="s">
        <v>1370</v>
      </c>
      <c r="D1260" s="14">
        <v>410</v>
      </c>
      <c r="E1260" s="15">
        <f t="shared" si="39"/>
        <v>4</v>
      </c>
      <c r="F1260" s="14"/>
      <c r="G1260" s="13"/>
      <c r="H1260" s="13"/>
      <c r="I1260" s="13"/>
      <c r="J1260" s="13"/>
      <c r="K1260" s="13"/>
    </row>
    <row r="1261" spans="1:11" x14ac:dyDescent="0.2">
      <c r="A1261" s="11">
        <v>41722</v>
      </c>
      <c r="B1261" s="12">
        <f t="shared" si="38"/>
        <v>417</v>
      </c>
      <c r="C1261" s="13" t="s">
        <v>1371</v>
      </c>
      <c r="D1261" s="14">
        <v>310</v>
      </c>
      <c r="E1261" s="15">
        <f t="shared" si="39"/>
        <v>3</v>
      </c>
      <c r="F1261" s="14"/>
      <c r="G1261" s="13"/>
      <c r="H1261" s="13"/>
      <c r="I1261" s="13" t="s">
        <v>1349</v>
      </c>
      <c r="J1261" s="13" t="s">
        <v>1350</v>
      </c>
      <c r="K1261" s="13"/>
    </row>
    <row r="1262" spans="1:11" x14ac:dyDescent="0.2">
      <c r="A1262" s="11">
        <v>41723</v>
      </c>
      <c r="B1262" s="12">
        <f t="shared" si="38"/>
        <v>417</v>
      </c>
      <c r="C1262" s="13" t="s">
        <v>1372</v>
      </c>
      <c r="D1262" s="14">
        <v>410</v>
      </c>
      <c r="E1262" s="15">
        <f t="shared" si="39"/>
        <v>4</v>
      </c>
      <c r="F1262" s="14"/>
      <c r="G1262" s="13"/>
      <c r="H1262" s="13"/>
      <c r="I1262" s="13"/>
      <c r="J1262" s="13"/>
      <c r="K1262" s="13"/>
    </row>
    <row r="1263" spans="1:11" x14ac:dyDescent="0.2">
      <c r="A1263" s="11">
        <v>41724</v>
      </c>
      <c r="B1263" s="12">
        <f t="shared" si="38"/>
        <v>417</v>
      </c>
      <c r="C1263" s="13" t="s">
        <v>1373</v>
      </c>
      <c r="D1263" s="14">
        <v>310</v>
      </c>
      <c r="E1263" s="15">
        <f t="shared" si="39"/>
        <v>3</v>
      </c>
      <c r="F1263" s="14"/>
      <c r="G1263" s="13"/>
      <c r="H1263" s="13"/>
      <c r="I1263" s="13" t="s">
        <v>1349</v>
      </c>
      <c r="J1263" s="13" t="s">
        <v>1350</v>
      </c>
      <c r="K1263" s="13"/>
    </row>
    <row r="1264" spans="1:11" x14ac:dyDescent="0.2">
      <c r="A1264" s="11">
        <v>41725</v>
      </c>
      <c r="B1264" s="12">
        <f t="shared" si="38"/>
        <v>417</v>
      </c>
      <c r="C1264" s="13" t="s">
        <v>1374</v>
      </c>
      <c r="D1264" s="14">
        <v>410</v>
      </c>
      <c r="E1264" s="15">
        <f t="shared" si="39"/>
        <v>4</v>
      </c>
      <c r="F1264" s="14"/>
      <c r="G1264" s="13"/>
      <c r="H1264" s="13"/>
      <c r="I1264" s="13"/>
      <c r="J1264" s="13"/>
      <c r="K1264" s="13"/>
    </row>
    <row r="1265" spans="1:11" x14ac:dyDescent="0.2">
      <c r="A1265" s="11">
        <v>41726</v>
      </c>
      <c r="B1265" s="12">
        <f t="shared" si="38"/>
        <v>417</v>
      </c>
      <c r="C1265" s="13" t="s">
        <v>1375</v>
      </c>
      <c r="D1265" s="14">
        <v>410</v>
      </c>
      <c r="E1265" s="15">
        <f t="shared" si="39"/>
        <v>4</v>
      </c>
      <c r="F1265" s="14"/>
      <c r="G1265" s="13"/>
      <c r="H1265" s="13"/>
      <c r="I1265" s="13"/>
      <c r="J1265" s="13"/>
      <c r="K1265" s="13"/>
    </row>
    <row r="1266" spans="1:11" x14ac:dyDescent="0.2">
      <c r="A1266" s="11">
        <v>41727</v>
      </c>
      <c r="B1266" s="12">
        <f t="shared" si="38"/>
        <v>417</v>
      </c>
      <c r="C1266" s="13" t="s">
        <v>1376</v>
      </c>
      <c r="D1266" s="14">
        <v>310</v>
      </c>
      <c r="E1266" s="15">
        <f t="shared" si="39"/>
        <v>3</v>
      </c>
      <c r="F1266" s="14"/>
      <c r="G1266" s="13"/>
      <c r="H1266" s="13"/>
      <c r="I1266" s="13" t="s">
        <v>1349</v>
      </c>
      <c r="J1266" s="13" t="s">
        <v>1350</v>
      </c>
      <c r="K1266" s="13"/>
    </row>
    <row r="1267" spans="1:11" x14ac:dyDescent="0.2">
      <c r="A1267" s="11">
        <v>41728</v>
      </c>
      <c r="B1267" s="12">
        <f t="shared" si="38"/>
        <v>417</v>
      </c>
      <c r="C1267" s="13" t="s">
        <v>1377</v>
      </c>
      <c r="D1267" s="14">
        <v>310</v>
      </c>
      <c r="E1267" s="15">
        <f t="shared" si="39"/>
        <v>3</v>
      </c>
      <c r="F1267" s="14"/>
      <c r="G1267" s="13"/>
      <c r="H1267" s="13"/>
      <c r="I1267" s="13" t="s">
        <v>1349</v>
      </c>
      <c r="J1267" s="13" t="s">
        <v>1350</v>
      </c>
      <c r="K1267" s="13"/>
    </row>
    <row r="1268" spans="1:11" x14ac:dyDescent="0.2">
      <c r="A1268" s="11">
        <v>41729</v>
      </c>
      <c r="B1268" s="12">
        <f t="shared" si="38"/>
        <v>417</v>
      </c>
      <c r="C1268" s="13" t="s">
        <v>1378</v>
      </c>
      <c r="D1268" s="14">
        <v>410</v>
      </c>
      <c r="E1268" s="15">
        <f t="shared" si="39"/>
        <v>4</v>
      </c>
      <c r="F1268" s="14"/>
      <c r="G1268" s="13"/>
      <c r="H1268" s="13"/>
      <c r="I1268" s="13"/>
      <c r="J1268" s="13"/>
      <c r="K1268" s="13"/>
    </row>
    <row r="1269" spans="1:11" x14ac:dyDescent="0.2">
      <c r="A1269" s="11">
        <v>41730</v>
      </c>
      <c r="B1269" s="12">
        <f t="shared" si="38"/>
        <v>417</v>
      </c>
      <c r="C1269" s="13" t="s">
        <v>1379</v>
      </c>
      <c r="D1269" s="14">
        <v>310</v>
      </c>
      <c r="E1269" s="15">
        <f t="shared" si="39"/>
        <v>3</v>
      </c>
      <c r="F1269" s="14"/>
      <c r="G1269" s="13"/>
      <c r="H1269" s="13"/>
      <c r="I1269" s="13" t="s">
        <v>1349</v>
      </c>
      <c r="J1269" s="13" t="s">
        <v>1350</v>
      </c>
      <c r="K1269" s="13"/>
    </row>
    <row r="1270" spans="1:11" x14ac:dyDescent="0.2">
      <c r="A1270" s="11">
        <v>41731</v>
      </c>
      <c r="B1270" s="12">
        <f t="shared" si="38"/>
        <v>417</v>
      </c>
      <c r="C1270" s="13" t="s">
        <v>1380</v>
      </c>
      <c r="D1270" s="14">
        <v>102</v>
      </c>
      <c r="E1270" s="15">
        <f t="shared" si="39"/>
        <v>1</v>
      </c>
      <c r="F1270" s="14"/>
      <c r="G1270" s="13" t="s">
        <v>1349</v>
      </c>
      <c r="H1270" s="13" t="s">
        <v>1350</v>
      </c>
      <c r="I1270" s="13"/>
      <c r="J1270" s="13"/>
      <c r="K1270" s="13"/>
    </row>
    <row r="1271" spans="1:11" x14ac:dyDescent="0.2">
      <c r="A1271" s="11">
        <v>41732</v>
      </c>
      <c r="B1271" s="12">
        <f t="shared" si="38"/>
        <v>417</v>
      </c>
      <c r="C1271" s="13" t="s">
        <v>1381</v>
      </c>
      <c r="D1271" s="14">
        <v>410</v>
      </c>
      <c r="E1271" s="15">
        <f t="shared" si="39"/>
        <v>4</v>
      </c>
      <c r="F1271" s="14"/>
      <c r="G1271" s="13"/>
      <c r="H1271" s="13"/>
      <c r="I1271" s="13"/>
      <c r="J1271" s="13"/>
      <c r="K1271" s="13"/>
    </row>
    <row r="1272" spans="1:11" x14ac:dyDescent="0.2">
      <c r="A1272" s="11">
        <v>41733</v>
      </c>
      <c r="B1272" s="12">
        <f t="shared" si="38"/>
        <v>417</v>
      </c>
      <c r="C1272" s="13" t="s">
        <v>1382</v>
      </c>
      <c r="D1272" s="14">
        <v>410</v>
      </c>
      <c r="E1272" s="15">
        <f t="shared" si="39"/>
        <v>4</v>
      </c>
      <c r="F1272" s="14"/>
      <c r="G1272" s="13"/>
      <c r="H1272" s="13"/>
      <c r="I1272" s="13"/>
      <c r="J1272" s="13"/>
      <c r="K1272" s="13"/>
    </row>
    <row r="1273" spans="1:11" x14ac:dyDescent="0.2">
      <c r="A1273" s="11">
        <v>41734</v>
      </c>
      <c r="B1273" s="12">
        <f t="shared" si="38"/>
        <v>417</v>
      </c>
      <c r="C1273" s="13" t="s">
        <v>1383</v>
      </c>
      <c r="D1273" s="14">
        <v>410</v>
      </c>
      <c r="E1273" s="15">
        <f t="shared" si="39"/>
        <v>4</v>
      </c>
      <c r="F1273" s="14"/>
      <c r="G1273" s="13"/>
      <c r="H1273" s="13"/>
      <c r="I1273" s="13"/>
      <c r="J1273" s="13"/>
      <c r="K1273" s="13"/>
    </row>
    <row r="1274" spans="1:11" x14ac:dyDescent="0.2">
      <c r="A1274" s="11">
        <v>41735</v>
      </c>
      <c r="B1274" s="12">
        <f t="shared" si="38"/>
        <v>417</v>
      </c>
      <c r="C1274" s="13" t="s">
        <v>1384</v>
      </c>
      <c r="D1274" s="14">
        <v>410</v>
      </c>
      <c r="E1274" s="15">
        <f t="shared" si="39"/>
        <v>4</v>
      </c>
      <c r="F1274" s="14"/>
      <c r="G1274" s="13"/>
      <c r="H1274" s="13"/>
      <c r="I1274" s="13"/>
      <c r="J1274" s="13"/>
      <c r="K1274" s="13" t="s">
        <v>42</v>
      </c>
    </row>
    <row r="1275" spans="1:11" x14ac:dyDescent="0.2">
      <c r="A1275" s="11">
        <v>41736</v>
      </c>
      <c r="B1275" s="12">
        <f t="shared" si="38"/>
        <v>417</v>
      </c>
      <c r="C1275" s="13" t="s">
        <v>1385</v>
      </c>
      <c r="D1275" s="14">
        <v>410</v>
      </c>
      <c r="E1275" s="15">
        <f t="shared" si="39"/>
        <v>4</v>
      </c>
      <c r="F1275" s="14"/>
      <c r="G1275" s="13"/>
      <c r="H1275" s="13"/>
      <c r="I1275" s="13"/>
      <c r="J1275" s="13"/>
      <c r="K1275" s="13"/>
    </row>
    <row r="1276" spans="1:11" x14ac:dyDescent="0.2">
      <c r="A1276" s="11">
        <v>41737</v>
      </c>
      <c r="B1276" s="12">
        <f t="shared" si="38"/>
        <v>417</v>
      </c>
      <c r="C1276" s="13" t="s">
        <v>1386</v>
      </c>
      <c r="D1276" s="14">
        <v>102</v>
      </c>
      <c r="E1276" s="15">
        <f t="shared" si="39"/>
        <v>1</v>
      </c>
      <c r="F1276" s="14"/>
      <c r="G1276" s="13" t="s">
        <v>1349</v>
      </c>
      <c r="H1276" s="13" t="s">
        <v>1350</v>
      </c>
      <c r="I1276" s="13"/>
      <c r="J1276" s="13"/>
      <c r="K1276" s="13"/>
    </row>
    <row r="1277" spans="1:11" x14ac:dyDescent="0.2">
      <c r="A1277" s="11">
        <v>41738</v>
      </c>
      <c r="B1277" s="12">
        <f t="shared" si="38"/>
        <v>417</v>
      </c>
      <c r="C1277" s="13" t="s">
        <v>1387</v>
      </c>
      <c r="D1277" s="14">
        <v>410</v>
      </c>
      <c r="E1277" s="15">
        <f t="shared" si="39"/>
        <v>4</v>
      </c>
      <c r="F1277" s="14"/>
      <c r="G1277" s="13"/>
      <c r="H1277" s="13"/>
      <c r="I1277" s="13"/>
      <c r="J1277" s="13"/>
      <c r="K1277" s="13"/>
    </row>
    <row r="1278" spans="1:11" x14ac:dyDescent="0.2">
      <c r="A1278" s="11">
        <v>41739</v>
      </c>
      <c r="B1278" s="12">
        <f t="shared" si="38"/>
        <v>417</v>
      </c>
      <c r="C1278" s="13" t="s">
        <v>1388</v>
      </c>
      <c r="D1278" s="14">
        <v>102</v>
      </c>
      <c r="E1278" s="15">
        <f t="shared" si="39"/>
        <v>1</v>
      </c>
      <c r="F1278" s="14"/>
      <c r="G1278" s="13" t="s">
        <v>1349</v>
      </c>
      <c r="H1278" s="13" t="s">
        <v>1350</v>
      </c>
      <c r="I1278" s="13"/>
      <c r="J1278" s="13"/>
      <c r="K1278" s="13"/>
    </row>
    <row r="1279" spans="1:11" x14ac:dyDescent="0.2">
      <c r="A1279" s="11">
        <v>41740</v>
      </c>
      <c r="B1279" s="12">
        <f t="shared" si="38"/>
        <v>417</v>
      </c>
      <c r="C1279" s="13" t="s">
        <v>1389</v>
      </c>
      <c r="D1279" s="14">
        <v>410</v>
      </c>
      <c r="E1279" s="15">
        <f t="shared" si="39"/>
        <v>4</v>
      </c>
      <c r="F1279" s="14"/>
      <c r="G1279" s="13"/>
      <c r="H1279" s="13"/>
      <c r="I1279" s="13"/>
      <c r="J1279" s="13"/>
      <c r="K1279" s="13" t="s">
        <v>42</v>
      </c>
    </row>
    <row r="1280" spans="1:11" x14ac:dyDescent="0.2">
      <c r="A1280" s="11">
        <v>41741</v>
      </c>
      <c r="B1280" s="12">
        <f t="shared" si="38"/>
        <v>417</v>
      </c>
      <c r="C1280" s="13" t="s">
        <v>1390</v>
      </c>
      <c r="D1280" s="14">
        <v>410</v>
      </c>
      <c r="E1280" s="15">
        <f t="shared" si="39"/>
        <v>4</v>
      </c>
      <c r="F1280" s="14"/>
      <c r="G1280" s="13"/>
      <c r="H1280" s="13"/>
      <c r="I1280" s="13"/>
      <c r="J1280" s="13"/>
      <c r="K1280" s="13"/>
    </row>
    <row r="1281" spans="1:11" x14ac:dyDescent="0.2">
      <c r="A1281" s="11">
        <v>41742</v>
      </c>
      <c r="B1281" s="12">
        <f t="shared" si="38"/>
        <v>417</v>
      </c>
      <c r="C1281" s="13" t="s">
        <v>1391</v>
      </c>
      <c r="D1281" s="14">
        <v>410</v>
      </c>
      <c r="E1281" s="15">
        <f t="shared" si="39"/>
        <v>4</v>
      </c>
      <c r="F1281" s="14"/>
      <c r="G1281" s="13"/>
      <c r="H1281" s="13"/>
      <c r="I1281" s="13"/>
      <c r="J1281" s="13"/>
      <c r="K1281" s="13"/>
    </row>
    <row r="1282" spans="1:11" x14ac:dyDescent="0.2">
      <c r="A1282" s="11">
        <v>41743</v>
      </c>
      <c r="B1282" s="12">
        <f t="shared" ref="B1282:B1345" si="40">ROUNDDOWN(A1282/100,0)</f>
        <v>417</v>
      </c>
      <c r="C1282" s="13" t="s">
        <v>1392</v>
      </c>
      <c r="D1282" s="14">
        <v>102</v>
      </c>
      <c r="E1282" s="15">
        <f t="shared" ref="E1282:E1345" si="41">ROUNDDOWN(D1282/100,0)</f>
        <v>1</v>
      </c>
      <c r="F1282" s="14"/>
      <c r="G1282" s="13" t="s">
        <v>1349</v>
      </c>
      <c r="H1282" s="13" t="s">
        <v>1350</v>
      </c>
      <c r="I1282" s="13"/>
      <c r="J1282" s="13"/>
      <c r="K1282" s="13"/>
    </row>
    <row r="1283" spans="1:11" x14ac:dyDescent="0.2">
      <c r="A1283" s="11">
        <v>41744</v>
      </c>
      <c r="B1283" s="12">
        <f t="shared" si="40"/>
        <v>417</v>
      </c>
      <c r="C1283" s="13" t="s">
        <v>1393</v>
      </c>
      <c r="D1283" s="14">
        <v>310</v>
      </c>
      <c r="E1283" s="15">
        <f t="shared" si="41"/>
        <v>3</v>
      </c>
      <c r="F1283" s="14"/>
      <c r="G1283" s="13"/>
      <c r="H1283" s="13"/>
      <c r="I1283" s="13" t="s">
        <v>1349</v>
      </c>
      <c r="J1283" s="13" t="s">
        <v>1350</v>
      </c>
      <c r="K1283" s="13"/>
    </row>
    <row r="1284" spans="1:11" x14ac:dyDescent="0.2">
      <c r="A1284" s="11">
        <v>41745</v>
      </c>
      <c r="B1284" s="12">
        <f t="shared" si="40"/>
        <v>417</v>
      </c>
      <c r="C1284" s="13" t="s">
        <v>1394</v>
      </c>
      <c r="D1284" s="14">
        <v>410</v>
      </c>
      <c r="E1284" s="15">
        <f t="shared" si="41"/>
        <v>4</v>
      </c>
      <c r="F1284" s="14"/>
      <c r="G1284" s="13"/>
      <c r="H1284" s="13"/>
      <c r="I1284" s="13"/>
      <c r="J1284" s="13"/>
      <c r="K1284" s="13" t="s">
        <v>42</v>
      </c>
    </row>
    <row r="1285" spans="1:11" x14ac:dyDescent="0.2">
      <c r="A1285" s="11">
        <v>41746</v>
      </c>
      <c r="B1285" s="12">
        <f t="shared" si="40"/>
        <v>417</v>
      </c>
      <c r="C1285" s="13" t="s">
        <v>1350</v>
      </c>
      <c r="D1285" s="14">
        <v>102</v>
      </c>
      <c r="E1285" s="15">
        <f t="shared" si="41"/>
        <v>1</v>
      </c>
      <c r="F1285" s="14"/>
      <c r="G1285" s="13" t="s">
        <v>1349</v>
      </c>
      <c r="H1285" s="13" t="s">
        <v>1350</v>
      </c>
      <c r="I1285" s="13"/>
      <c r="J1285" s="13"/>
      <c r="K1285" s="13"/>
    </row>
    <row r="1286" spans="1:11" x14ac:dyDescent="0.2">
      <c r="A1286" s="11">
        <v>41747</v>
      </c>
      <c r="B1286" s="12">
        <f t="shared" si="40"/>
        <v>417</v>
      </c>
      <c r="C1286" s="13" t="s">
        <v>1395</v>
      </c>
      <c r="D1286" s="14">
        <v>410</v>
      </c>
      <c r="E1286" s="15">
        <f t="shared" si="41"/>
        <v>4</v>
      </c>
      <c r="F1286" s="14"/>
      <c r="G1286" s="13"/>
      <c r="H1286" s="13"/>
      <c r="I1286" s="13"/>
      <c r="J1286" s="13"/>
      <c r="K1286" s="13"/>
    </row>
    <row r="1287" spans="1:11" x14ac:dyDescent="0.2">
      <c r="A1287" s="11">
        <v>41748</v>
      </c>
      <c r="B1287" s="12">
        <f t="shared" si="40"/>
        <v>417</v>
      </c>
      <c r="C1287" s="13" t="s">
        <v>1396</v>
      </c>
      <c r="D1287" s="14">
        <v>410</v>
      </c>
      <c r="E1287" s="15">
        <f t="shared" si="41"/>
        <v>4</v>
      </c>
      <c r="F1287" s="14"/>
      <c r="G1287" s="13"/>
      <c r="H1287" s="13"/>
      <c r="I1287" s="13"/>
      <c r="J1287" s="13"/>
      <c r="K1287" s="13"/>
    </row>
    <row r="1288" spans="1:11" x14ac:dyDescent="0.2">
      <c r="A1288" s="11">
        <v>41749</v>
      </c>
      <c r="B1288" s="12">
        <f t="shared" si="40"/>
        <v>417</v>
      </c>
      <c r="C1288" s="13" t="s">
        <v>1397</v>
      </c>
      <c r="D1288" s="14">
        <v>310</v>
      </c>
      <c r="E1288" s="15">
        <f t="shared" si="41"/>
        <v>3</v>
      </c>
      <c r="F1288" s="14"/>
      <c r="G1288" s="13"/>
      <c r="H1288" s="13"/>
      <c r="I1288" s="13" t="s">
        <v>1349</v>
      </c>
      <c r="J1288" s="13" t="s">
        <v>1350</v>
      </c>
      <c r="K1288" s="13" t="s">
        <v>42</v>
      </c>
    </row>
    <row r="1289" spans="1:11" x14ac:dyDescent="0.2">
      <c r="A1289" s="11">
        <v>41750</v>
      </c>
      <c r="B1289" s="12">
        <f t="shared" si="40"/>
        <v>417</v>
      </c>
      <c r="C1289" s="13" t="s">
        <v>1398</v>
      </c>
      <c r="D1289" s="14">
        <v>410</v>
      </c>
      <c r="E1289" s="15">
        <f t="shared" si="41"/>
        <v>4</v>
      </c>
      <c r="F1289" s="14"/>
      <c r="G1289" s="13"/>
      <c r="H1289" s="13"/>
      <c r="I1289" s="13"/>
      <c r="J1289" s="13"/>
      <c r="K1289" s="13"/>
    </row>
    <row r="1290" spans="1:11" x14ac:dyDescent="0.2">
      <c r="A1290" s="11">
        <v>41751</v>
      </c>
      <c r="B1290" s="12">
        <f t="shared" si="40"/>
        <v>417</v>
      </c>
      <c r="C1290" s="13" t="s">
        <v>1399</v>
      </c>
      <c r="D1290" s="14">
        <v>410</v>
      </c>
      <c r="E1290" s="15">
        <f t="shared" si="41"/>
        <v>4</v>
      </c>
      <c r="F1290" s="14"/>
      <c r="G1290" s="13"/>
      <c r="H1290" s="13"/>
      <c r="I1290" s="13"/>
      <c r="J1290" s="13"/>
      <c r="K1290" s="13"/>
    </row>
    <row r="1291" spans="1:11" x14ac:dyDescent="0.2">
      <c r="A1291" s="11">
        <v>41752</v>
      </c>
      <c r="B1291" s="12">
        <f t="shared" si="40"/>
        <v>417</v>
      </c>
      <c r="C1291" s="13" t="s">
        <v>1400</v>
      </c>
      <c r="D1291" s="14">
        <v>310</v>
      </c>
      <c r="E1291" s="15">
        <f t="shared" si="41"/>
        <v>3</v>
      </c>
      <c r="F1291" s="14"/>
      <c r="G1291" s="13"/>
      <c r="H1291" s="13"/>
      <c r="I1291" s="13" t="s">
        <v>1349</v>
      </c>
      <c r="J1291" s="13" t="s">
        <v>1350</v>
      </c>
      <c r="K1291" s="13"/>
    </row>
    <row r="1292" spans="1:11" x14ac:dyDescent="0.2">
      <c r="A1292" s="11">
        <v>41801</v>
      </c>
      <c r="B1292" s="12">
        <f t="shared" si="40"/>
        <v>418</v>
      </c>
      <c r="C1292" s="13" t="s">
        <v>1401</v>
      </c>
      <c r="D1292" s="14">
        <v>410</v>
      </c>
      <c r="E1292" s="15">
        <f t="shared" si="41"/>
        <v>4</v>
      </c>
      <c r="F1292" s="14"/>
      <c r="G1292" s="13"/>
      <c r="H1292" s="13"/>
      <c r="I1292" s="13"/>
      <c r="J1292" s="13"/>
      <c r="K1292" s="13"/>
    </row>
    <row r="1293" spans="1:11" x14ac:dyDescent="0.2">
      <c r="A1293" s="11">
        <v>41802</v>
      </c>
      <c r="B1293" s="12">
        <f t="shared" si="40"/>
        <v>418</v>
      </c>
      <c r="C1293" s="13" t="s">
        <v>1402</v>
      </c>
      <c r="D1293" s="14">
        <v>410</v>
      </c>
      <c r="E1293" s="15">
        <f t="shared" si="41"/>
        <v>4</v>
      </c>
      <c r="F1293" s="14"/>
      <c r="G1293" s="13"/>
      <c r="H1293" s="13"/>
      <c r="I1293" s="13"/>
      <c r="J1293" s="13"/>
      <c r="K1293" s="13"/>
    </row>
    <row r="1294" spans="1:11" x14ac:dyDescent="0.2">
      <c r="A1294" s="11">
        <v>41803</v>
      </c>
      <c r="B1294" s="12">
        <f t="shared" si="40"/>
        <v>418</v>
      </c>
      <c r="C1294" s="13" t="s">
        <v>1403</v>
      </c>
      <c r="D1294" s="14">
        <v>410</v>
      </c>
      <c r="E1294" s="15">
        <f t="shared" si="41"/>
        <v>4</v>
      </c>
      <c r="F1294" s="14"/>
      <c r="G1294" s="13"/>
      <c r="H1294" s="13"/>
      <c r="I1294" s="13"/>
      <c r="J1294" s="13"/>
      <c r="K1294" s="13"/>
    </row>
    <row r="1295" spans="1:11" x14ac:dyDescent="0.2">
      <c r="A1295" s="11">
        <v>41804</v>
      </c>
      <c r="B1295" s="12">
        <f t="shared" si="40"/>
        <v>418</v>
      </c>
      <c r="C1295" s="13" t="s">
        <v>1404</v>
      </c>
      <c r="D1295" s="14">
        <v>310</v>
      </c>
      <c r="E1295" s="15">
        <f t="shared" si="41"/>
        <v>3</v>
      </c>
      <c r="F1295" s="14"/>
      <c r="G1295" s="13"/>
      <c r="H1295" s="13"/>
      <c r="I1295" s="13" t="s">
        <v>973</v>
      </c>
      <c r="J1295" s="13" t="s">
        <v>972</v>
      </c>
      <c r="K1295" s="13"/>
    </row>
    <row r="1296" spans="1:11" x14ac:dyDescent="0.2">
      <c r="A1296" s="11">
        <v>41805</v>
      </c>
      <c r="B1296" s="12">
        <f t="shared" si="40"/>
        <v>418</v>
      </c>
      <c r="C1296" s="13" t="s">
        <v>1405</v>
      </c>
      <c r="D1296" s="14">
        <v>410</v>
      </c>
      <c r="E1296" s="15">
        <f t="shared" si="41"/>
        <v>4</v>
      </c>
      <c r="F1296" s="14"/>
      <c r="G1296" s="13"/>
      <c r="H1296" s="13"/>
      <c r="I1296" s="13"/>
      <c r="J1296" s="13"/>
      <c r="K1296" s="13"/>
    </row>
    <row r="1297" spans="1:11" x14ac:dyDescent="0.2">
      <c r="A1297" s="11">
        <v>41806</v>
      </c>
      <c r="B1297" s="12">
        <f t="shared" si="40"/>
        <v>418</v>
      </c>
      <c r="C1297" s="13" t="s">
        <v>1406</v>
      </c>
      <c r="D1297" s="14">
        <v>310</v>
      </c>
      <c r="E1297" s="15">
        <f t="shared" si="41"/>
        <v>3</v>
      </c>
      <c r="F1297" s="14"/>
      <c r="G1297" s="13"/>
      <c r="H1297" s="13"/>
      <c r="I1297" s="13" t="s">
        <v>973</v>
      </c>
      <c r="J1297" s="13" t="s">
        <v>972</v>
      </c>
      <c r="K1297" s="13"/>
    </row>
    <row r="1298" spans="1:11" x14ac:dyDescent="0.2">
      <c r="A1298" s="11">
        <v>41807</v>
      </c>
      <c r="B1298" s="12">
        <f t="shared" si="40"/>
        <v>418</v>
      </c>
      <c r="C1298" s="13" t="s">
        <v>1407</v>
      </c>
      <c r="D1298" s="14">
        <v>310</v>
      </c>
      <c r="E1298" s="15">
        <f t="shared" si="41"/>
        <v>3</v>
      </c>
      <c r="F1298" s="14"/>
      <c r="G1298" s="13"/>
      <c r="H1298" s="13"/>
      <c r="I1298" s="13" t="s">
        <v>973</v>
      </c>
      <c r="J1298" s="13" t="s">
        <v>972</v>
      </c>
      <c r="K1298" s="13"/>
    </row>
    <row r="1299" spans="1:11" x14ac:dyDescent="0.2">
      <c r="A1299" s="11">
        <v>41808</v>
      </c>
      <c r="B1299" s="12">
        <f t="shared" si="40"/>
        <v>418</v>
      </c>
      <c r="C1299" s="13" t="s">
        <v>1408</v>
      </c>
      <c r="D1299" s="14">
        <v>102</v>
      </c>
      <c r="E1299" s="15">
        <f t="shared" si="41"/>
        <v>1</v>
      </c>
      <c r="F1299" s="14"/>
      <c r="G1299" s="13" t="s">
        <v>973</v>
      </c>
      <c r="H1299" s="13" t="s">
        <v>972</v>
      </c>
      <c r="I1299" s="13"/>
      <c r="J1299" s="13"/>
      <c r="K1299" s="13"/>
    </row>
    <row r="1300" spans="1:11" x14ac:dyDescent="0.2">
      <c r="A1300" s="11">
        <v>41809</v>
      </c>
      <c r="B1300" s="12">
        <f t="shared" si="40"/>
        <v>418</v>
      </c>
      <c r="C1300" s="13" t="s">
        <v>1409</v>
      </c>
      <c r="D1300" s="14">
        <v>410</v>
      </c>
      <c r="E1300" s="15">
        <f t="shared" si="41"/>
        <v>4</v>
      </c>
      <c r="F1300" s="14"/>
      <c r="G1300" s="13"/>
      <c r="H1300" s="13"/>
      <c r="I1300" s="13"/>
      <c r="J1300" s="13"/>
      <c r="K1300" s="13"/>
    </row>
    <row r="1301" spans="1:11" x14ac:dyDescent="0.2">
      <c r="A1301" s="11">
        <v>41810</v>
      </c>
      <c r="B1301" s="12">
        <f t="shared" si="40"/>
        <v>418</v>
      </c>
      <c r="C1301" s="13" t="s">
        <v>1410</v>
      </c>
      <c r="D1301" s="14">
        <v>310</v>
      </c>
      <c r="E1301" s="15">
        <f t="shared" si="41"/>
        <v>3</v>
      </c>
      <c r="F1301" s="14"/>
      <c r="G1301" s="13"/>
      <c r="H1301" s="13"/>
      <c r="I1301" s="13" t="s">
        <v>973</v>
      </c>
      <c r="J1301" s="13" t="s">
        <v>972</v>
      </c>
      <c r="K1301" s="13"/>
    </row>
    <row r="1302" spans="1:11" x14ac:dyDescent="0.2">
      <c r="A1302" s="11">
        <v>41811</v>
      </c>
      <c r="B1302" s="12">
        <f t="shared" si="40"/>
        <v>418</v>
      </c>
      <c r="C1302" s="13" t="s">
        <v>1411</v>
      </c>
      <c r="D1302" s="14">
        <v>410</v>
      </c>
      <c r="E1302" s="15">
        <f t="shared" si="41"/>
        <v>4</v>
      </c>
      <c r="F1302" s="14"/>
      <c r="G1302" s="13"/>
      <c r="H1302" s="13"/>
      <c r="I1302" s="13"/>
      <c r="J1302" s="13"/>
      <c r="K1302" s="13"/>
    </row>
    <row r="1303" spans="1:11" x14ac:dyDescent="0.2">
      <c r="A1303" s="11">
        <v>41812</v>
      </c>
      <c r="B1303" s="12">
        <f t="shared" si="40"/>
        <v>418</v>
      </c>
      <c r="C1303" s="13" t="s">
        <v>1412</v>
      </c>
      <c r="D1303" s="14">
        <v>102</v>
      </c>
      <c r="E1303" s="15">
        <f t="shared" si="41"/>
        <v>1</v>
      </c>
      <c r="F1303" s="14"/>
      <c r="G1303" s="13" t="s">
        <v>973</v>
      </c>
      <c r="H1303" s="13" t="s">
        <v>972</v>
      </c>
      <c r="I1303" s="13"/>
      <c r="J1303" s="13"/>
      <c r="K1303" s="13"/>
    </row>
    <row r="1304" spans="1:11" x14ac:dyDescent="0.2">
      <c r="A1304" s="11">
        <v>41813</v>
      </c>
      <c r="B1304" s="12">
        <f t="shared" si="40"/>
        <v>418</v>
      </c>
      <c r="C1304" s="13" t="s">
        <v>1413</v>
      </c>
      <c r="D1304" s="14">
        <v>410</v>
      </c>
      <c r="E1304" s="15">
        <f t="shared" si="41"/>
        <v>4</v>
      </c>
      <c r="F1304" s="14"/>
      <c r="G1304" s="13"/>
      <c r="H1304" s="13"/>
      <c r="I1304" s="13"/>
      <c r="J1304" s="13"/>
      <c r="K1304" s="13"/>
    </row>
    <row r="1305" spans="1:11" x14ac:dyDescent="0.2">
      <c r="A1305" s="11">
        <v>41814</v>
      </c>
      <c r="B1305" s="12">
        <f t="shared" si="40"/>
        <v>418</v>
      </c>
      <c r="C1305" s="13" t="s">
        <v>1414</v>
      </c>
      <c r="D1305" s="14">
        <v>310</v>
      </c>
      <c r="E1305" s="15">
        <f t="shared" si="41"/>
        <v>3</v>
      </c>
      <c r="F1305" s="14"/>
      <c r="G1305" s="13"/>
      <c r="H1305" s="13"/>
      <c r="I1305" s="13" t="s">
        <v>973</v>
      </c>
      <c r="J1305" s="13" t="s">
        <v>972</v>
      </c>
      <c r="K1305" s="13"/>
    </row>
    <row r="1306" spans="1:11" x14ac:dyDescent="0.2">
      <c r="A1306" s="11">
        <v>41815</v>
      </c>
      <c r="B1306" s="12">
        <f t="shared" si="40"/>
        <v>418</v>
      </c>
      <c r="C1306" s="13" t="s">
        <v>1415</v>
      </c>
      <c r="D1306" s="14">
        <v>310</v>
      </c>
      <c r="E1306" s="15">
        <f t="shared" si="41"/>
        <v>3</v>
      </c>
      <c r="F1306" s="14"/>
      <c r="G1306" s="13"/>
      <c r="H1306" s="13"/>
      <c r="I1306" s="13" t="s">
        <v>973</v>
      </c>
      <c r="J1306" s="13" t="s">
        <v>972</v>
      </c>
      <c r="K1306" s="13"/>
    </row>
    <row r="1307" spans="1:11" x14ac:dyDescent="0.2">
      <c r="A1307" s="11">
        <v>41816</v>
      </c>
      <c r="B1307" s="12">
        <f t="shared" si="40"/>
        <v>418</v>
      </c>
      <c r="C1307" s="13" t="s">
        <v>1416</v>
      </c>
      <c r="D1307" s="14">
        <v>310</v>
      </c>
      <c r="E1307" s="15">
        <f t="shared" si="41"/>
        <v>3</v>
      </c>
      <c r="F1307" s="14"/>
      <c r="G1307" s="13"/>
      <c r="H1307" s="13"/>
      <c r="I1307" s="13" t="s">
        <v>973</v>
      </c>
      <c r="J1307" s="13" t="s">
        <v>972</v>
      </c>
      <c r="K1307" s="13"/>
    </row>
    <row r="1308" spans="1:11" x14ac:dyDescent="0.2">
      <c r="A1308" s="11">
        <v>41817</v>
      </c>
      <c r="B1308" s="12">
        <f t="shared" si="40"/>
        <v>418</v>
      </c>
      <c r="C1308" s="13" t="s">
        <v>1417</v>
      </c>
      <c r="D1308" s="14">
        <v>410</v>
      </c>
      <c r="E1308" s="15">
        <f t="shared" si="41"/>
        <v>4</v>
      </c>
      <c r="F1308" s="14"/>
      <c r="G1308" s="13"/>
      <c r="H1308" s="13"/>
      <c r="I1308" s="13"/>
      <c r="J1308" s="13"/>
      <c r="K1308" s="13"/>
    </row>
    <row r="1309" spans="1:11" x14ac:dyDescent="0.2">
      <c r="A1309" s="11">
        <v>41818</v>
      </c>
      <c r="B1309" s="12">
        <f t="shared" si="40"/>
        <v>418</v>
      </c>
      <c r="C1309" s="13" t="s">
        <v>1418</v>
      </c>
      <c r="D1309" s="14">
        <v>310</v>
      </c>
      <c r="E1309" s="15">
        <f t="shared" si="41"/>
        <v>3</v>
      </c>
      <c r="F1309" s="14"/>
      <c r="G1309" s="13"/>
      <c r="H1309" s="13"/>
      <c r="I1309" s="13" t="s">
        <v>973</v>
      </c>
      <c r="J1309" s="13" t="s">
        <v>972</v>
      </c>
      <c r="K1309" s="13"/>
    </row>
    <row r="1310" spans="1:11" x14ac:dyDescent="0.2">
      <c r="A1310" s="11">
        <v>41819</v>
      </c>
      <c r="B1310" s="12">
        <f t="shared" si="40"/>
        <v>418</v>
      </c>
      <c r="C1310" s="13" t="s">
        <v>1419</v>
      </c>
      <c r="D1310" s="14">
        <v>310</v>
      </c>
      <c r="E1310" s="15">
        <f t="shared" si="41"/>
        <v>3</v>
      </c>
      <c r="F1310" s="14"/>
      <c r="G1310" s="13"/>
      <c r="H1310" s="13"/>
      <c r="I1310" s="13" t="s">
        <v>973</v>
      </c>
      <c r="J1310" s="13" t="s">
        <v>972</v>
      </c>
      <c r="K1310" s="13"/>
    </row>
    <row r="1311" spans="1:11" x14ac:dyDescent="0.2">
      <c r="A1311" s="11">
        <v>41820</v>
      </c>
      <c r="B1311" s="12">
        <f t="shared" si="40"/>
        <v>418</v>
      </c>
      <c r="C1311" s="13" t="s">
        <v>1420</v>
      </c>
      <c r="D1311" s="14">
        <v>310</v>
      </c>
      <c r="E1311" s="15">
        <f t="shared" si="41"/>
        <v>3</v>
      </c>
      <c r="F1311" s="14"/>
      <c r="G1311" s="13"/>
      <c r="H1311" s="13"/>
      <c r="I1311" s="13" t="s">
        <v>973</v>
      </c>
      <c r="J1311" s="13" t="s">
        <v>972</v>
      </c>
      <c r="K1311" s="13"/>
    </row>
    <row r="1312" spans="1:11" x14ac:dyDescent="0.2">
      <c r="A1312" s="11">
        <v>41821</v>
      </c>
      <c r="B1312" s="12">
        <f t="shared" si="40"/>
        <v>418</v>
      </c>
      <c r="C1312" s="13" t="s">
        <v>1421</v>
      </c>
      <c r="D1312" s="14">
        <v>410</v>
      </c>
      <c r="E1312" s="15">
        <f t="shared" si="41"/>
        <v>4</v>
      </c>
      <c r="F1312" s="14"/>
      <c r="G1312" s="13"/>
      <c r="H1312" s="13"/>
      <c r="I1312" s="13"/>
      <c r="J1312" s="13"/>
      <c r="K1312" s="13"/>
    </row>
    <row r="1313" spans="1:11" x14ac:dyDescent="0.2">
      <c r="A1313" s="11">
        <v>41822</v>
      </c>
      <c r="B1313" s="12">
        <f t="shared" si="40"/>
        <v>418</v>
      </c>
      <c r="C1313" s="13" t="s">
        <v>1422</v>
      </c>
      <c r="D1313" s="14">
        <v>102</v>
      </c>
      <c r="E1313" s="15">
        <f t="shared" si="41"/>
        <v>1</v>
      </c>
      <c r="F1313" s="14"/>
      <c r="G1313" s="13" t="s">
        <v>973</v>
      </c>
      <c r="H1313" s="13" t="s">
        <v>972</v>
      </c>
      <c r="I1313" s="13"/>
      <c r="J1313" s="13"/>
      <c r="K1313" s="13"/>
    </row>
    <row r="1314" spans="1:11" x14ac:dyDescent="0.2">
      <c r="A1314" s="11">
        <v>41823</v>
      </c>
      <c r="B1314" s="12">
        <f t="shared" si="40"/>
        <v>418</v>
      </c>
      <c r="C1314" s="13" t="s">
        <v>1423</v>
      </c>
      <c r="D1314" s="14">
        <v>102</v>
      </c>
      <c r="E1314" s="15">
        <f t="shared" si="41"/>
        <v>1</v>
      </c>
      <c r="F1314" s="14"/>
      <c r="G1314" s="13" t="s">
        <v>973</v>
      </c>
      <c r="H1314" s="13" t="s">
        <v>972</v>
      </c>
      <c r="I1314" s="13"/>
      <c r="J1314" s="13"/>
      <c r="K1314" s="13"/>
    </row>
    <row r="1315" spans="1:11" x14ac:dyDescent="0.2">
      <c r="A1315" s="11">
        <v>41824</v>
      </c>
      <c r="B1315" s="12">
        <f t="shared" si="40"/>
        <v>418</v>
      </c>
      <c r="C1315" s="13" t="s">
        <v>1424</v>
      </c>
      <c r="D1315" s="14">
        <v>310</v>
      </c>
      <c r="E1315" s="15">
        <f t="shared" si="41"/>
        <v>3</v>
      </c>
      <c r="F1315" s="14"/>
      <c r="G1315" s="13"/>
      <c r="H1315" s="13"/>
      <c r="I1315" s="13" t="s">
        <v>973</v>
      </c>
      <c r="J1315" s="13" t="s">
        <v>972</v>
      </c>
      <c r="K1315" s="13"/>
    </row>
    <row r="1316" spans="1:11" x14ac:dyDescent="0.2">
      <c r="A1316" s="11">
        <v>50101</v>
      </c>
      <c r="B1316" s="12">
        <f t="shared" si="40"/>
        <v>501</v>
      </c>
      <c r="C1316" s="13" t="s">
        <v>1425</v>
      </c>
      <c r="D1316" s="14">
        <v>101</v>
      </c>
      <c r="E1316" s="15">
        <f t="shared" si="41"/>
        <v>1</v>
      </c>
      <c r="F1316" s="14"/>
      <c r="G1316" s="13" t="s">
        <v>1426</v>
      </c>
      <c r="H1316" s="13" t="s">
        <v>1425</v>
      </c>
      <c r="I1316" s="13"/>
      <c r="J1316" s="13"/>
      <c r="K1316" s="13"/>
    </row>
    <row r="1317" spans="1:11" x14ac:dyDescent="0.2">
      <c r="A1317" s="11">
        <v>50201</v>
      </c>
      <c r="B1317" s="12">
        <f t="shared" si="40"/>
        <v>502</v>
      </c>
      <c r="C1317" s="13" t="s">
        <v>1427</v>
      </c>
      <c r="D1317" s="14">
        <v>430</v>
      </c>
      <c r="E1317" s="15">
        <f t="shared" si="41"/>
        <v>4</v>
      </c>
      <c r="F1317" s="14"/>
      <c r="G1317" s="13"/>
      <c r="H1317" s="13"/>
      <c r="I1317" s="13"/>
      <c r="J1317" s="13"/>
      <c r="K1317" s="13" t="s">
        <v>42</v>
      </c>
    </row>
    <row r="1318" spans="1:11" x14ac:dyDescent="0.2">
      <c r="A1318" s="11">
        <v>50202</v>
      </c>
      <c r="B1318" s="12">
        <f t="shared" si="40"/>
        <v>502</v>
      </c>
      <c r="C1318" s="13" t="s">
        <v>1428</v>
      </c>
      <c r="D1318" s="14">
        <v>101</v>
      </c>
      <c r="E1318" s="15">
        <f t="shared" si="41"/>
        <v>1</v>
      </c>
      <c r="F1318" s="14"/>
      <c r="G1318" s="13" t="s">
        <v>1426</v>
      </c>
      <c r="H1318" s="13" t="s">
        <v>1425</v>
      </c>
      <c r="I1318" s="13"/>
      <c r="J1318" s="13"/>
      <c r="K1318" s="13"/>
    </row>
    <row r="1319" spans="1:11" x14ac:dyDescent="0.2">
      <c r="A1319" s="11">
        <v>50203</v>
      </c>
      <c r="B1319" s="12">
        <f t="shared" si="40"/>
        <v>502</v>
      </c>
      <c r="C1319" s="13" t="s">
        <v>1429</v>
      </c>
      <c r="D1319" s="14">
        <v>430</v>
      </c>
      <c r="E1319" s="15">
        <f t="shared" si="41"/>
        <v>4</v>
      </c>
      <c r="F1319" s="14"/>
      <c r="G1319" s="13"/>
      <c r="H1319" s="13"/>
      <c r="I1319" s="13"/>
      <c r="J1319" s="13"/>
      <c r="K1319" s="13" t="s">
        <v>42</v>
      </c>
    </row>
    <row r="1320" spans="1:11" x14ac:dyDescent="0.2">
      <c r="A1320" s="11">
        <v>50204</v>
      </c>
      <c r="B1320" s="12">
        <f t="shared" si="40"/>
        <v>502</v>
      </c>
      <c r="C1320" s="13" t="s">
        <v>1430</v>
      </c>
      <c r="D1320" s="14">
        <v>310</v>
      </c>
      <c r="E1320" s="15">
        <f t="shared" si="41"/>
        <v>3</v>
      </c>
      <c r="F1320" s="14"/>
      <c r="G1320" s="13"/>
      <c r="H1320" s="13"/>
      <c r="I1320" s="13" t="s">
        <v>1426</v>
      </c>
      <c r="J1320" s="13" t="s">
        <v>1425</v>
      </c>
      <c r="K1320" s="13"/>
    </row>
    <row r="1321" spans="1:11" x14ac:dyDescent="0.2">
      <c r="A1321" s="11">
        <v>50205</v>
      </c>
      <c r="B1321" s="12">
        <f t="shared" si="40"/>
        <v>502</v>
      </c>
      <c r="C1321" s="13" t="s">
        <v>1431</v>
      </c>
      <c r="D1321" s="14">
        <v>101</v>
      </c>
      <c r="E1321" s="15">
        <f t="shared" si="41"/>
        <v>1</v>
      </c>
      <c r="F1321" s="14"/>
      <c r="G1321" s="13" t="s">
        <v>1426</v>
      </c>
      <c r="H1321" s="13" t="s">
        <v>1425</v>
      </c>
      <c r="I1321" s="13"/>
      <c r="J1321" s="13"/>
      <c r="K1321" s="13"/>
    </row>
    <row r="1322" spans="1:11" x14ac:dyDescent="0.2">
      <c r="A1322" s="11">
        <v>50206</v>
      </c>
      <c r="B1322" s="12">
        <f t="shared" si="40"/>
        <v>502</v>
      </c>
      <c r="C1322" s="13" t="s">
        <v>1432</v>
      </c>
      <c r="D1322" s="14">
        <v>310</v>
      </c>
      <c r="E1322" s="15">
        <f t="shared" si="41"/>
        <v>3</v>
      </c>
      <c r="F1322" s="14"/>
      <c r="G1322" s="13"/>
      <c r="H1322" s="13"/>
      <c r="I1322" s="13" t="s">
        <v>1426</v>
      </c>
      <c r="J1322" s="13" t="s">
        <v>1425</v>
      </c>
      <c r="K1322" s="13"/>
    </row>
    <row r="1323" spans="1:11" x14ac:dyDescent="0.2">
      <c r="A1323" s="11">
        <v>50207</v>
      </c>
      <c r="B1323" s="12">
        <f t="shared" si="40"/>
        <v>502</v>
      </c>
      <c r="C1323" s="13" t="s">
        <v>1433</v>
      </c>
      <c r="D1323" s="14">
        <v>310</v>
      </c>
      <c r="E1323" s="15">
        <f t="shared" si="41"/>
        <v>3</v>
      </c>
      <c r="F1323" s="14"/>
      <c r="G1323" s="13"/>
      <c r="H1323" s="13"/>
      <c r="I1323" s="13" t="s">
        <v>1426</v>
      </c>
      <c r="J1323" s="13" t="s">
        <v>1425</v>
      </c>
      <c r="K1323" s="13"/>
    </row>
    <row r="1324" spans="1:11" x14ac:dyDescent="0.2">
      <c r="A1324" s="11">
        <v>50208</v>
      </c>
      <c r="B1324" s="12">
        <f t="shared" si="40"/>
        <v>502</v>
      </c>
      <c r="C1324" s="13" t="s">
        <v>1434</v>
      </c>
      <c r="D1324" s="14">
        <v>101</v>
      </c>
      <c r="E1324" s="15">
        <f t="shared" si="41"/>
        <v>1</v>
      </c>
      <c r="F1324" s="14"/>
      <c r="G1324" s="13" t="s">
        <v>1426</v>
      </c>
      <c r="H1324" s="13" t="s">
        <v>1425</v>
      </c>
      <c r="I1324" s="13"/>
      <c r="J1324" s="13"/>
      <c r="K1324" s="13"/>
    </row>
    <row r="1325" spans="1:11" x14ac:dyDescent="0.2">
      <c r="A1325" s="11">
        <v>50209</v>
      </c>
      <c r="B1325" s="12">
        <f t="shared" si="40"/>
        <v>502</v>
      </c>
      <c r="C1325" s="13" t="s">
        <v>1435</v>
      </c>
      <c r="D1325" s="14">
        <v>101</v>
      </c>
      <c r="E1325" s="15">
        <f t="shared" si="41"/>
        <v>1</v>
      </c>
      <c r="F1325" s="14"/>
      <c r="G1325" s="13" t="s">
        <v>1426</v>
      </c>
      <c r="H1325" s="13" t="s">
        <v>1425</v>
      </c>
      <c r="I1325" s="13"/>
      <c r="J1325" s="13"/>
      <c r="K1325" s="13"/>
    </row>
    <row r="1326" spans="1:11" x14ac:dyDescent="0.2">
      <c r="A1326" s="11">
        <v>50210</v>
      </c>
      <c r="B1326" s="12">
        <f t="shared" si="40"/>
        <v>502</v>
      </c>
      <c r="C1326" s="13" t="s">
        <v>1436</v>
      </c>
      <c r="D1326" s="14">
        <v>430</v>
      </c>
      <c r="E1326" s="15">
        <f t="shared" si="41"/>
        <v>4</v>
      </c>
      <c r="F1326" s="14"/>
      <c r="G1326" s="13"/>
      <c r="H1326" s="13"/>
      <c r="I1326" s="13"/>
      <c r="J1326" s="13"/>
      <c r="K1326" s="13" t="s">
        <v>42</v>
      </c>
    </row>
    <row r="1327" spans="1:11" x14ac:dyDescent="0.2">
      <c r="A1327" s="11">
        <v>50211</v>
      </c>
      <c r="B1327" s="12">
        <f t="shared" si="40"/>
        <v>502</v>
      </c>
      <c r="C1327" s="13" t="s">
        <v>1437</v>
      </c>
      <c r="D1327" s="14">
        <v>310</v>
      </c>
      <c r="E1327" s="15">
        <f t="shared" si="41"/>
        <v>3</v>
      </c>
      <c r="F1327" s="14"/>
      <c r="G1327" s="13"/>
      <c r="H1327" s="13"/>
      <c r="I1327" s="13" t="s">
        <v>1426</v>
      </c>
      <c r="J1327" s="13" t="s">
        <v>1425</v>
      </c>
      <c r="K1327" s="13"/>
    </row>
    <row r="1328" spans="1:11" x14ac:dyDescent="0.2">
      <c r="A1328" s="11">
        <v>50212</v>
      </c>
      <c r="B1328" s="12">
        <f t="shared" si="40"/>
        <v>502</v>
      </c>
      <c r="C1328" s="13" t="s">
        <v>1438</v>
      </c>
      <c r="D1328" s="14">
        <v>310</v>
      </c>
      <c r="E1328" s="15">
        <f t="shared" si="41"/>
        <v>3</v>
      </c>
      <c r="F1328" s="14"/>
      <c r="G1328" s="13"/>
      <c r="H1328" s="13"/>
      <c r="I1328" s="13" t="s">
        <v>1426</v>
      </c>
      <c r="J1328" s="13" t="s">
        <v>1425</v>
      </c>
      <c r="K1328" s="13"/>
    </row>
    <row r="1329" spans="1:11" x14ac:dyDescent="0.2">
      <c r="A1329" s="11">
        <v>50213</v>
      </c>
      <c r="B1329" s="12">
        <f t="shared" si="40"/>
        <v>502</v>
      </c>
      <c r="C1329" s="13" t="s">
        <v>1439</v>
      </c>
      <c r="D1329" s="14">
        <v>101</v>
      </c>
      <c r="E1329" s="15">
        <f t="shared" si="41"/>
        <v>1</v>
      </c>
      <c r="F1329" s="14"/>
      <c r="G1329" s="13" t="s">
        <v>1426</v>
      </c>
      <c r="H1329" s="13" t="s">
        <v>1425</v>
      </c>
      <c r="I1329" s="13"/>
      <c r="J1329" s="13"/>
      <c r="K1329" s="13" t="s">
        <v>42</v>
      </c>
    </row>
    <row r="1330" spans="1:11" x14ac:dyDescent="0.2">
      <c r="A1330" s="11">
        <v>50301</v>
      </c>
      <c r="B1330" s="12">
        <f t="shared" si="40"/>
        <v>503</v>
      </c>
      <c r="C1330" s="13" t="s">
        <v>1440</v>
      </c>
      <c r="D1330" s="14">
        <v>101</v>
      </c>
      <c r="E1330" s="15">
        <f t="shared" si="41"/>
        <v>1</v>
      </c>
      <c r="F1330" s="14"/>
      <c r="G1330" s="13" t="s">
        <v>1426</v>
      </c>
      <c r="H1330" s="13" t="s">
        <v>1425</v>
      </c>
      <c r="I1330" s="13"/>
      <c r="J1330" s="13"/>
      <c r="K1330" s="13"/>
    </row>
    <row r="1331" spans="1:11" x14ac:dyDescent="0.2">
      <c r="A1331" s="11">
        <v>50302</v>
      </c>
      <c r="B1331" s="12">
        <f t="shared" si="40"/>
        <v>503</v>
      </c>
      <c r="C1331" s="13" t="s">
        <v>1441</v>
      </c>
      <c r="D1331" s="14">
        <v>310</v>
      </c>
      <c r="E1331" s="15">
        <f t="shared" si="41"/>
        <v>3</v>
      </c>
      <c r="F1331" s="14"/>
      <c r="G1331" s="13"/>
      <c r="H1331" s="13"/>
      <c r="I1331" s="13" t="s">
        <v>1426</v>
      </c>
      <c r="J1331" s="13" t="s">
        <v>1425</v>
      </c>
      <c r="K1331" s="13"/>
    </row>
    <row r="1332" spans="1:11" x14ac:dyDescent="0.2">
      <c r="A1332" s="11">
        <v>50303</v>
      </c>
      <c r="B1332" s="12">
        <f t="shared" si="40"/>
        <v>503</v>
      </c>
      <c r="C1332" s="13" t="s">
        <v>1442</v>
      </c>
      <c r="D1332" s="14">
        <v>101</v>
      </c>
      <c r="E1332" s="15">
        <f t="shared" si="41"/>
        <v>1</v>
      </c>
      <c r="F1332" s="14"/>
      <c r="G1332" s="13" t="s">
        <v>1426</v>
      </c>
      <c r="H1332" s="13" t="s">
        <v>1425</v>
      </c>
      <c r="I1332" s="13"/>
      <c r="J1332" s="13"/>
      <c r="K1332" s="13"/>
    </row>
    <row r="1333" spans="1:11" x14ac:dyDescent="0.2">
      <c r="A1333" s="11">
        <v>50304</v>
      </c>
      <c r="B1333" s="12">
        <f t="shared" si="40"/>
        <v>503</v>
      </c>
      <c r="C1333" s="13" t="s">
        <v>1443</v>
      </c>
      <c r="D1333" s="14">
        <v>310</v>
      </c>
      <c r="E1333" s="15">
        <f t="shared" si="41"/>
        <v>3</v>
      </c>
      <c r="F1333" s="14"/>
      <c r="G1333" s="13"/>
      <c r="H1333" s="13"/>
      <c r="I1333" s="13" t="s">
        <v>1426</v>
      </c>
      <c r="J1333" s="13" t="s">
        <v>1425</v>
      </c>
      <c r="K1333" s="13"/>
    </row>
    <row r="1334" spans="1:11" x14ac:dyDescent="0.2">
      <c r="A1334" s="11">
        <v>50305</v>
      </c>
      <c r="B1334" s="12">
        <f t="shared" si="40"/>
        <v>503</v>
      </c>
      <c r="C1334" s="13" t="s">
        <v>1444</v>
      </c>
      <c r="D1334" s="14">
        <v>310</v>
      </c>
      <c r="E1334" s="15">
        <f t="shared" si="41"/>
        <v>3</v>
      </c>
      <c r="F1334" s="14"/>
      <c r="G1334" s="13"/>
      <c r="H1334" s="13"/>
      <c r="I1334" s="13" t="s">
        <v>1426</v>
      </c>
      <c r="J1334" s="13" t="s">
        <v>1425</v>
      </c>
      <c r="K1334" s="13"/>
    </row>
    <row r="1335" spans="1:11" x14ac:dyDescent="0.2">
      <c r="A1335" s="11">
        <v>50306</v>
      </c>
      <c r="B1335" s="12">
        <f t="shared" si="40"/>
        <v>503</v>
      </c>
      <c r="C1335" s="13" t="s">
        <v>1445</v>
      </c>
      <c r="D1335" s="14">
        <v>310</v>
      </c>
      <c r="E1335" s="15">
        <f t="shared" si="41"/>
        <v>3</v>
      </c>
      <c r="F1335" s="14"/>
      <c r="G1335" s="13"/>
      <c r="H1335" s="13"/>
      <c r="I1335" s="13" t="s">
        <v>1426</v>
      </c>
      <c r="J1335" s="13" t="s">
        <v>1425</v>
      </c>
      <c r="K1335" s="13"/>
    </row>
    <row r="1336" spans="1:11" x14ac:dyDescent="0.2">
      <c r="A1336" s="11">
        <v>50307</v>
      </c>
      <c r="B1336" s="12">
        <f t="shared" si="40"/>
        <v>503</v>
      </c>
      <c r="C1336" s="13" t="s">
        <v>1446</v>
      </c>
      <c r="D1336" s="14">
        <v>310</v>
      </c>
      <c r="E1336" s="15">
        <f t="shared" si="41"/>
        <v>3</v>
      </c>
      <c r="F1336" s="14"/>
      <c r="G1336" s="13"/>
      <c r="H1336" s="13"/>
      <c r="I1336" s="13" t="s">
        <v>1426</v>
      </c>
      <c r="J1336" s="13" t="s">
        <v>1425</v>
      </c>
      <c r="K1336" s="13"/>
    </row>
    <row r="1337" spans="1:11" x14ac:dyDescent="0.2">
      <c r="A1337" s="11">
        <v>50308</v>
      </c>
      <c r="B1337" s="12">
        <f t="shared" si="40"/>
        <v>503</v>
      </c>
      <c r="C1337" s="13" t="s">
        <v>1447</v>
      </c>
      <c r="D1337" s="14">
        <v>310</v>
      </c>
      <c r="E1337" s="15">
        <f t="shared" si="41"/>
        <v>3</v>
      </c>
      <c r="F1337" s="14"/>
      <c r="G1337" s="13"/>
      <c r="H1337" s="13"/>
      <c r="I1337" s="13" t="s">
        <v>1426</v>
      </c>
      <c r="J1337" s="13" t="s">
        <v>1425</v>
      </c>
      <c r="K1337" s="13"/>
    </row>
    <row r="1338" spans="1:11" x14ac:dyDescent="0.2">
      <c r="A1338" s="11">
        <v>50309</v>
      </c>
      <c r="B1338" s="12">
        <f t="shared" si="40"/>
        <v>503</v>
      </c>
      <c r="C1338" s="13" t="s">
        <v>1448</v>
      </c>
      <c r="D1338" s="14">
        <v>101</v>
      </c>
      <c r="E1338" s="15">
        <f t="shared" si="41"/>
        <v>1</v>
      </c>
      <c r="F1338" s="14"/>
      <c r="G1338" s="13" t="s">
        <v>1426</v>
      </c>
      <c r="H1338" s="13" t="s">
        <v>1425</v>
      </c>
      <c r="I1338" s="13"/>
      <c r="J1338" s="13"/>
      <c r="K1338" s="13"/>
    </row>
    <row r="1339" spans="1:11" x14ac:dyDescent="0.2">
      <c r="A1339" s="11">
        <v>50310</v>
      </c>
      <c r="B1339" s="12">
        <f t="shared" si="40"/>
        <v>503</v>
      </c>
      <c r="C1339" s="13" t="s">
        <v>1449</v>
      </c>
      <c r="D1339" s="14">
        <v>310</v>
      </c>
      <c r="E1339" s="15">
        <f t="shared" si="41"/>
        <v>3</v>
      </c>
      <c r="F1339" s="14"/>
      <c r="G1339" s="13"/>
      <c r="H1339" s="13"/>
      <c r="I1339" s="13" t="s">
        <v>1426</v>
      </c>
      <c r="J1339" s="13" t="s">
        <v>1425</v>
      </c>
      <c r="K1339" s="13"/>
    </row>
    <row r="1340" spans="1:11" x14ac:dyDescent="0.2">
      <c r="A1340" s="11">
        <v>50311</v>
      </c>
      <c r="B1340" s="12">
        <f t="shared" si="40"/>
        <v>503</v>
      </c>
      <c r="C1340" s="13" t="s">
        <v>1450</v>
      </c>
      <c r="D1340" s="14">
        <v>310</v>
      </c>
      <c r="E1340" s="15">
        <f t="shared" si="41"/>
        <v>3</v>
      </c>
      <c r="F1340" s="14"/>
      <c r="G1340" s="13"/>
      <c r="H1340" s="13"/>
      <c r="I1340" s="13" t="s">
        <v>1426</v>
      </c>
      <c r="J1340" s="13" t="s">
        <v>1425</v>
      </c>
      <c r="K1340" s="13"/>
    </row>
    <row r="1341" spans="1:11" x14ac:dyDescent="0.2">
      <c r="A1341" s="11">
        <v>50312</v>
      </c>
      <c r="B1341" s="12">
        <f t="shared" si="40"/>
        <v>503</v>
      </c>
      <c r="C1341" s="13" t="s">
        <v>1451</v>
      </c>
      <c r="D1341" s="14">
        <v>410</v>
      </c>
      <c r="E1341" s="15">
        <f t="shared" si="41"/>
        <v>4</v>
      </c>
      <c r="F1341" s="14"/>
      <c r="G1341" s="13"/>
      <c r="H1341" s="13"/>
      <c r="I1341" s="13"/>
      <c r="J1341" s="13"/>
      <c r="K1341" s="13" t="s">
        <v>42</v>
      </c>
    </row>
    <row r="1342" spans="1:11" x14ac:dyDescent="0.2">
      <c r="A1342" s="11">
        <v>50313</v>
      </c>
      <c r="B1342" s="12">
        <f t="shared" si="40"/>
        <v>503</v>
      </c>
      <c r="C1342" s="13" t="s">
        <v>1452</v>
      </c>
      <c r="D1342" s="14">
        <v>210</v>
      </c>
      <c r="E1342" s="15">
        <f t="shared" si="41"/>
        <v>2</v>
      </c>
      <c r="F1342" s="14"/>
      <c r="G1342" s="13" t="s">
        <v>1453</v>
      </c>
      <c r="H1342" s="13" t="s">
        <v>1454</v>
      </c>
      <c r="I1342" s="13" t="s">
        <v>1426</v>
      </c>
      <c r="J1342" s="13" t="s">
        <v>1425</v>
      </c>
      <c r="K1342" s="13"/>
    </row>
    <row r="1343" spans="1:11" x14ac:dyDescent="0.2">
      <c r="A1343" s="11">
        <v>50314</v>
      </c>
      <c r="B1343" s="12">
        <f t="shared" si="40"/>
        <v>503</v>
      </c>
      <c r="C1343" s="13" t="s">
        <v>1455</v>
      </c>
      <c r="D1343" s="14">
        <v>101</v>
      </c>
      <c r="E1343" s="15">
        <f t="shared" si="41"/>
        <v>1</v>
      </c>
      <c r="F1343" s="14"/>
      <c r="G1343" s="13" t="s">
        <v>1426</v>
      </c>
      <c r="H1343" s="13" t="s">
        <v>1425</v>
      </c>
      <c r="I1343" s="13"/>
      <c r="J1343" s="13"/>
      <c r="K1343" s="13"/>
    </row>
    <row r="1344" spans="1:11" x14ac:dyDescent="0.2">
      <c r="A1344" s="11">
        <v>50315</v>
      </c>
      <c r="B1344" s="12">
        <f t="shared" si="40"/>
        <v>503</v>
      </c>
      <c r="C1344" s="13" t="s">
        <v>1456</v>
      </c>
      <c r="D1344" s="14">
        <v>310</v>
      </c>
      <c r="E1344" s="15">
        <f t="shared" si="41"/>
        <v>3</v>
      </c>
      <c r="F1344" s="14"/>
      <c r="G1344" s="13"/>
      <c r="H1344" s="13"/>
      <c r="I1344" s="13" t="s">
        <v>1426</v>
      </c>
      <c r="J1344" s="13" t="s">
        <v>1425</v>
      </c>
      <c r="K1344" s="13" t="s">
        <v>42</v>
      </c>
    </row>
    <row r="1345" spans="1:11" x14ac:dyDescent="0.2">
      <c r="A1345" s="11">
        <v>50316</v>
      </c>
      <c r="B1345" s="12">
        <f t="shared" si="40"/>
        <v>503</v>
      </c>
      <c r="C1345" s="13" t="s">
        <v>1457</v>
      </c>
      <c r="D1345" s="14">
        <v>310</v>
      </c>
      <c r="E1345" s="15">
        <f t="shared" si="41"/>
        <v>3</v>
      </c>
      <c r="F1345" s="14"/>
      <c r="G1345" s="13"/>
      <c r="H1345" s="13"/>
      <c r="I1345" s="13" t="s">
        <v>1426</v>
      </c>
      <c r="J1345" s="13" t="s">
        <v>1425</v>
      </c>
      <c r="K1345" s="13"/>
    </row>
    <row r="1346" spans="1:11" x14ac:dyDescent="0.2">
      <c r="A1346" s="11">
        <v>50317</v>
      </c>
      <c r="B1346" s="12">
        <f t="shared" ref="B1346:B1409" si="42">ROUNDDOWN(A1346/100,0)</f>
        <v>503</v>
      </c>
      <c r="C1346" s="13" t="s">
        <v>1458</v>
      </c>
      <c r="D1346" s="14">
        <v>310</v>
      </c>
      <c r="E1346" s="15">
        <f t="shared" ref="E1346:E1409" si="43">ROUNDDOWN(D1346/100,0)</f>
        <v>3</v>
      </c>
      <c r="F1346" s="14"/>
      <c r="G1346" s="13"/>
      <c r="H1346" s="13"/>
      <c r="I1346" s="13" t="s">
        <v>1426</v>
      </c>
      <c r="J1346" s="13" t="s">
        <v>1425</v>
      </c>
      <c r="K1346" s="13"/>
    </row>
    <row r="1347" spans="1:11" x14ac:dyDescent="0.2">
      <c r="A1347" s="11">
        <v>50318</v>
      </c>
      <c r="B1347" s="12">
        <f t="shared" si="42"/>
        <v>503</v>
      </c>
      <c r="C1347" s="13" t="s">
        <v>1459</v>
      </c>
      <c r="D1347" s="14">
        <v>330</v>
      </c>
      <c r="E1347" s="15">
        <f t="shared" si="43"/>
        <v>3</v>
      </c>
      <c r="F1347" s="14"/>
      <c r="G1347" s="13"/>
      <c r="H1347" s="13"/>
      <c r="I1347" s="13" t="s">
        <v>1426</v>
      </c>
      <c r="J1347" s="13" t="s">
        <v>1425</v>
      </c>
      <c r="K1347" s="13"/>
    </row>
    <row r="1348" spans="1:11" x14ac:dyDescent="0.2">
      <c r="A1348" s="11">
        <v>50319</v>
      </c>
      <c r="B1348" s="12">
        <f t="shared" si="42"/>
        <v>503</v>
      </c>
      <c r="C1348" s="13" t="s">
        <v>1460</v>
      </c>
      <c r="D1348" s="14">
        <v>310</v>
      </c>
      <c r="E1348" s="15">
        <f t="shared" si="43"/>
        <v>3</v>
      </c>
      <c r="F1348" s="14"/>
      <c r="G1348" s="13"/>
      <c r="H1348" s="13"/>
      <c r="I1348" s="13" t="s">
        <v>1426</v>
      </c>
      <c r="J1348" s="13" t="s">
        <v>1425</v>
      </c>
      <c r="K1348" s="13"/>
    </row>
    <row r="1349" spans="1:11" x14ac:dyDescent="0.2">
      <c r="A1349" s="11">
        <v>50320</v>
      </c>
      <c r="B1349" s="12">
        <f t="shared" si="42"/>
        <v>503</v>
      </c>
      <c r="C1349" s="13" t="s">
        <v>1461</v>
      </c>
      <c r="D1349" s="14">
        <v>410</v>
      </c>
      <c r="E1349" s="15">
        <f t="shared" si="43"/>
        <v>4</v>
      </c>
      <c r="F1349" s="14"/>
      <c r="G1349" s="13"/>
      <c r="H1349" s="13"/>
      <c r="I1349" s="13"/>
      <c r="J1349" s="13"/>
      <c r="K1349" s="13"/>
    </row>
    <row r="1350" spans="1:11" x14ac:dyDescent="0.2">
      <c r="A1350" s="11">
        <v>50321</v>
      </c>
      <c r="B1350" s="12">
        <f t="shared" si="42"/>
        <v>503</v>
      </c>
      <c r="C1350" s="13" t="s">
        <v>1462</v>
      </c>
      <c r="D1350" s="14">
        <v>310</v>
      </c>
      <c r="E1350" s="15">
        <f t="shared" si="43"/>
        <v>3</v>
      </c>
      <c r="F1350" s="14"/>
      <c r="G1350" s="13"/>
      <c r="H1350" s="13"/>
      <c r="I1350" s="13" t="s">
        <v>1426</v>
      </c>
      <c r="J1350" s="13" t="s">
        <v>1425</v>
      </c>
      <c r="K1350" s="13"/>
    </row>
    <row r="1351" spans="1:11" x14ac:dyDescent="0.2">
      <c r="A1351" s="11">
        <v>50322</v>
      </c>
      <c r="B1351" s="12">
        <f t="shared" si="42"/>
        <v>503</v>
      </c>
      <c r="C1351" s="13" t="s">
        <v>1463</v>
      </c>
      <c r="D1351" s="14">
        <v>310</v>
      </c>
      <c r="E1351" s="15">
        <f t="shared" si="43"/>
        <v>3</v>
      </c>
      <c r="F1351" s="14"/>
      <c r="G1351" s="13"/>
      <c r="H1351" s="13"/>
      <c r="I1351" s="13" t="s">
        <v>1426</v>
      </c>
      <c r="J1351" s="13" t="s">
        <v>1425</v>
      </c>
      <c r="K1351" s="13"/>
    </row>
    <row r="1352" spans="1:11" x14ac:dyDescent="0.2">
      <c r="A1352" s="11">
        <v>50323</v>
      </c>
      <c r="B1352" s="12">
        <f t="shared" si="42"/>
        <v>503</v>
      </c>
      <c r="C1352" s="13" t="s">
        <v>1464</v>
      </c>
      <c r="D1352" s="14">
        <v>310</v>
      </c>
      <c r="E1352" s="15">
        <f t="shared" si="43"/>
        <v>3</v>
      </c>
      <c r="F1352" s="14"/>
      <c r="G1352" s="13"/>
      <c r="H1352" s="13"/>
      <c r="I1352" s="13" t="s">
        <v>1426</v>
      </c>
      <c r="J1352" s="13" t="s">
        <v>1425</v>
      </c>
      <c r="K1352" s="13"/>
    </row>
    <row r="1353" spans="1:11" x14ac:dyDescent="0.2">
      <c r="A1353" s="11">
        <v>50324</v>
      </c>
      <c r="B1353" s="12">
        <f t="shared" si="42"/>
        <v>503</v>
      </c>
      <c r="C1353" s="13" t="s">
        <v>1465</v>
      </c>
      <c r="D1353" s="14">
        <v>310</v>
      </c>
      <c r="E1353" s="15">
        <f t="shared" si="43"/>
        <v>3</v>
      </c>
      <c r="F1353" s="14"/>
      <c r="G1353" s="13"/>
      <c r="H1353" s="13"/>
      <c r="I1353" s="13" t="s">
        <v>1426</v>
      </c>
      <c r="J1353" s="13" t="s">
        <v>1425</v>
      </c>
      <c r="K1353" s="13"/>
    </row>
    <row r="1354" spans="1:11" x14ac:dyDescent="0.2">
      <c r="A1354" s="11">
        <v>50325</v>
      </c>
      <c r="B1354" s="12">
        <f t="shared" si="42"/>
        <v>503</v>
      </c>
      <c r="C1354" s="13" t="s">
        <v>1466</v>
      </c>
      <c r="D1354" s="14">
        <v>310</v>
      </c>
      <c r="E1354" s="15">
        <f t="shared" si="43"/>
        <v>3</v>
      </c>
      <c r="F1354" s="14"/>
      <c r="G1354" s="13"/>
      <c r="H1354" s="13"/>
      <c r="I1354" s="13" t="s">
        <v>1426</v>
      </c>
      <c r="J1354" s="13" t="s">
        <v>1425</v>
      </c>
      <c r="K1354" s="13"/>
    </row>
    <row r="1355" spans="1:11" x14ac:dyDescent="0.2">
      <c r="A1355" s="11">
        <v>50326</v>
      </c>
      <c r="B1355" s="12">
        <f t="shared" si="42"/>
        <v>503</v>
      </c>
      <c r="C1355" s="13" t="s">
        <v>1467</v>
      </c>
      <c r="D1355" s="14">
        <v>210</v>
      </c>
      <c r="E1355" s="15">
        <f t="shared" si="43"/>
        <v>2</v>
      </c>
      <c r="F1355" s="14"/>
      <c r="G1355" s="13" t="s">
        <v>1453</v>
      </c>
      <c r="H1355" s="13" t="s">
        <v>1454</v>
      </c>
      <c r="I1355" s="13" t="s">
        <v>1426</v>
      </c>
      <c r="J1355" s="13" t="s">
        <v>1425</v>
      </c>
      <c r="K1355" s="13"/>
    </row>
    <row r="1356" spans="1:11" x14ac:dyDescent="0.2">
      <c r="A1356" s="11">
        <v>50327</v>
      </c>
      <c r="B1356" s="12">
        <f t="shared" si="42"/>
        <v>503</v>
      </c>
      <c r="C1356" s="13" t="s">
        <v>1468</v>
      </c>
      <c r="D1356" s="14">
        <v>310</v>
      </c>
      <c r="E1356" s="15">
        <f t="shared" si="43"/>
        <v>3</v>
      </c>
      <c r="F1356" s="14"/>
      <c r="G1356" s="13"/>
      <c r="H1356" s="13"/>
      <c r="I1356" s="13" t="s">
        <v>1426</v>
      </c>
      <c r="J1356" s="13" t="s">
        <v>1425</v>
      </c>
      <c r="K1356" s="13"/>
    </row>
    <row r="1357" spans="1:11" x14ac:dyDescent="0.2">
      <c r="A1357" s="11">
        <v>50328</v>
      </c>
      <c r="B1357" s="12">
        <f t="shared" si="42"/>
        <v>503</v>
      </c>
      <c r="C1357" s="13" t="s">
        <v>1469</v>
      </c>
      <c r="D1357" s="14">
        <v>310</v>
      </c>
      <c r="E1357" s="15">
        <f t="shared" si="43"/>
        <v>3</v>
      </c>
      <c r="F1357" s="14"/>
      <c r="G1357" s="13"/>
      <c r="H1357" s="13"/>
      <c r="I1357" s="13" t="s">
        <v>1426</v>
      </c>
      <c r="J1357" s="13" t="s">
        <v>1425</v>
      </c>
      <c r="K1357" s="13"/>
    </row>
    <row r="1358" spans="1:11" x14ac:dyDescent="0.2">
      <c r="A1358" s="11">
        <v>50329</v>
      </c>
      <c r="B1358" s="12">
        <f t="shared" si="42"/>
        <v>503</v>
      </c>
      <c r="C1358" s="13" t="s">
        <v>1470</v>
      </c>
      <c r="D1358" s="14">
        <v>310</v>
      </c>
      <c r="E1358" s="15">
        <f t="shared" si="43"/>
        <v>3</v>
      </c>
      <c r="F1358" s="14"/>
      <c r="G1358" s="13"/>
      <c r="H1358" s="13"/>
      <c r="I1358" s="13" t="s">
        <v>1426</v>
      </c>
      <c r="J1358" s="13" t="s">
        <v>1425</v>
      </c>
      <c r="K1358" s="13"/>
    </row>
    <row r="1359" spans="1:11" x14ac:dyDescent="0.2">
      <c r="A1359" s="11">
        <v>50330</v>
      </c>
      <c r="B1359" s="12">
        <f t="shared" si="42"/>
        <v>503</v>
      </c>
      <c r="C1359" s="13" t="s">
        <v>1471</v>
      </c>
      <c r="D1359" s="14">
        <v>410</v>
      </c>
      <c r="E1359" s="15">
        <f t="shared" si="43"/>
        <v>4</v>
      </c>
      <c r="F1359" s="14"/>
      <c r="G1359" s="13"/>
      <c r="H1359" s="13"/>
      <c r="I1359" s="13"/>
      <c r="J1359" s="13"/>
      <c r="K1359" s="13" t="s">
        <v>42</v>
      </c>
    </row>
    <row r="1360" spans="1:11" x14ac:dyDescent="0.2">
      <c r="A1360" s="11">
        <v>50331</v>
      </c>
      <c r="B1360" s="12">
        <f t="shared" si="42"/>
        <v>503</v>
      </c>
      <c r="C1360" s="13" t="s">
        <v>1472</v>
      </c>
      <c r="D1360" s="14">
        <v>410</v>
      </c>
      <c r="E1360" s="15">
        <f t="shared" si="43"/>
        <v>4</v>
      </c>
      <c r="F1360" s="14"/>
      <c r="G1360" s="13"/>
      <c r="H1360" s="13"/>
      <c r="I1360" s="13"/>
      <c r="J1360" s="13"/>
      <c r="K1360" s="13"/>
    </row>
    <row r="1361" spans="1:11" x14ac:dyDescent="0.2">
      <c r="A1361" s="11">
        <v>50332</v>
      </c>
      <c r="B1361" s="12">
        <f t="shared" si="42"/>
        <v>503</v>
      </c>
      <c r="C1361" s="13" t="s">
        <v>1473</v>
      </c>
      <c r="D1361" s="14">
        <v>310</v>
      </c>
      <c r="E1361" s="15">
        <f t="shared" si="43"/>
        <v>3</v>
      </c>
      <c r="F1361" s="14"/>
      <c r="G1361" s="13"/>
      <c r="H1361" s="13"/>
      <c r="I1361" s="13" t="s">
        <v>1426</v>
      </c>
      <c r="J1361" s="13" t="s">
        <v>1425</v>
      </c>
      <c r="K1361" s="13"/>
    </row>
    <row r="1362" spans="1:11" x14ac:dyDescent="0.2">
      <c r="A1362" s="11">
        <v>50335</v>
      </c>
      <c r="B1362" s="12">
        <f t="shared" si="42"/>
        <v>503</v>
      </c>
      <c r="C1362" s="13" t="s">
        <v>1474</v>
      </c>
      <c r="D1362" s="14">
        <v>410</v>
      </c>
      <c r="E1362" s="15">
        <f t="shared" si="43"/>
        <v>4</v>
      </c>
      <c r="F1362" s="14"/>
      <c r="G1362" s="13"/>
      <c r="H1362" s="13"/>
      <c r="I1362" s="13"/>
      <c r="J1362" s="13"/>
      <c r="K1362" s="13"/>
    </row>
    <row r="1363" spans="1:11" x14ac:dyDescent="0.2">
      <c r="A1363" s="11">
        <v>50336</v>
      </c>
      <c r="B1363" s="12">
        <f t="shared" si="42"/>
        <v>503</v>
      </c>
      <c r="C1363" s="13" t="s">
        <v>1475</v>
      </c>
      <c r="D1363" s="14">
        <v>103</v>
      </c>
      <c r="E1363" s="15">
        <f t="shared" si="43"/>
        <v>1</v>
      </c>
      <c r="F1363" s="14"/>
      <c r="G1363" s="13" t="s">
        <v>1069</v>
      </c>
      <c r="H1363" s="13" t="s">
        <v>1070</v>
      </c>
      <c r="I1363" s="13"/>
      <c r="J1363" s="13"/>
      <c r="K1363" s="13" t="s">
        <v>42</v>
      </c>
    </row>
    <row r="1364" spans="1:11" x14ac:dyDescent="0.2">
      <c r="A1364" s="11">
        <v>50337</v>
      </c>
      <c r="B1364" s="12">
        <f t="shared" si="42"/>
        <v>503</v>
      </c>
      <c r="C1364" s="13" t="s">
        <v>1476</v>
      </c>
      <c r="D1364" s="14">
        <v>310</v>
      </c>
      <c r="E1364" s="15">
        <f t="shared" si="43"/>
        <v>3</v>
      </c>
      <c r="F1364" s="14"/>
      <c r="G1364" s="13"/>
      <c r="H1364" s="13"/>
      <c r="I1364" s="13" t="s">
        <v>1426</v>
      </c>
      <c r="J1364" s="13" t="s">
        <v>1425</v>
      </c>
      <c r="K1364" s="13"/>
    </row>
    <row r="1365" spans="1:11" x14ac:dyDescent="0.2">
      <c r="A1365" s="11">
        <v>50338</v>
      </c>
      <c r="B1365" s="12">
        <f t="shared" si="42"/>
        <v>503</v>
      </c>
      <c r="C1365" s="13" t="s">
        <v>1477</v>
      </c>
      <c r="D1365" s="14">
        <v>101</v>
      </c>
      <c r="E1365" s="15">
        <f t="shared" si="43"/>
        <v>1</v>
      </c>
      <c r="F1365" s="14"/>
      <c r="G1365" s="13" t="s">
        <v>1426</v>
      </c>
      <c r="H1365" s="13" t="s">
        <v>1425</v>
      </c>
      <c r="I1365" s="13"/>
      <c r="J1365" s="13"/>
      <c r="K1365" s="13"/>
    </row>
    <row r="1366" spans="1:11" x14ac:dyDescent="0.2">
      <c r="A1366" s="11">
        <v>50339</v>
      </c>
      <c r="B1366" s="12">
        <f t="shared" si="42"/>
        <v>503</v>
      </c>
      <c r="C1366" s="13" t="s">
        <v>1478</v>
      </c>
      <c r="D1366" s="14">
        <v>310</v>
      </c>
      <c r="E1366" s="15">
        <f t="shared" si="43"/>
        <v>3</v>
      </c>
      <c r="F1366" s="14"/>
      <c r="G1366" s="13"/>
      <c r="H1366" s="13"/>
      <c r="I1366" s="13" t="s">
        <v>1426</v>
      </c>
      <c r="J1366" s="13" t="s">
        <v>1425</v>
      </c>
      <c r="K1366" s="13"/>
    </row>
    <row r="1367" spans="1:11" x14ac:dyDescent="0.2">
      <c r="A1367" s="11">
        <v>50401</v>
      </c>
      <c r="B1367" s="12">
        <f t="shared" si="42"/>
        <v>504</v>
      </c>
      <c r="C1367" s="13" t="s">
        <v>1479</v>
      </c>
      <c r="D1367" s="14">
        <v>420</v>
      </c>
      <c r="E1367" s="15">
        <f t="shared" si="43"/>
        <v>4</v>
      </c>
      <c r="F1367" s="14"/>
      <c r="G1367" s="13"/>
      <c r="H1367" s="13"/>
      <c r="I1367" s="13"/>
      <c r="J1367" s="13"/>
      <c r="K1367" s="13" t="s">
        <v>42</v>
      </c>
    </row>
    <row r="1368" spans="1:11" x14ac:dyDescent="0.2">
      <c r="A1368" s="11">
        <v>50402</v>
      </c>
      <c r="B1368" s="12">
        <f t="shared" si="42"/>
        <v>504</v>
      </c>
      <c r="C1368" s="13" t="s">
        <v>1480</v>
      </c>
      <c r="D1368" s="14">
        <v>430</v>
      </c>
      <c r="E1368" s="15">
        <f t="shared" si="43"/>
        <v>4</v>
      </c>
      <c r="F1368" s="14"/>
      <c r="G1368" s="13"/>
      <c r="H1368" s="13"/>
      <c r="I1368" s="13"/>
      <c r="J1368" s="13"/>
      <c r="K1368" s="13" t="s">
        <v>42</v>
      </c>
    </row>
    <row r="1369" spans="1:11" x14ac:dyDescent="0.2">
      <c r="A1369" s="11">
        <v>50403</v>
      </c>
      <c r="B1369" s="12">
        <f t="shared" si="42"/>
        <v>504</v>
      </c>
      <c r="C1369" s="13" t="s">
        <v>1481</v>
      </c>
      <c r="D1369" s="14">
        <v>430</v>
      </c>
      <c r="E1369" s="15">
        <f t="shared" si="43"/>
        <v>4</v>
      </c>
      <c r="F1369" s="14"/>
      <c r="G1369" s="13"/>
      <c r="H1369" s="13"/>
      <c r="I1369" s="13"/>
      <c r="J1369" s="13"/>
      <c r="K1369" s="13" t="s">
        <v>42</v>
      </c>
    </row>
    <row r="1370" spans="1:11" x14ac:dyDescent="0.2">
      <c r="A1370" s="11">
        <v>50404</v>
      </c>
      <c r="B1370" s="12">
        <f t="shared" si="42"/>
        <v>504</v>
      </c>
      <c r="C1370" s="13" t="s">
        <v>1482</v>
      </c>
      <c r="D1370" s="14">
        <v>410</v>
      </c>
      <c r="E1370" s="15">
        <f t="shared" si="43"/>
        <v>4</v>
      </c>
      <c r="F1370" s="14"/>
      <c r="G1370" s="13"/>
      <c r="H1370" s="13"/>
      <c r="I1370" s="13"/>
      <c r="J1370" s="13"/>
      <c r="K1370" s="13"/>
    </row>
    <row r="1371" spans="1:11" x14ac:dyDescent="0.2">
      <c r="A1371" s="11">
        <v>50405</v>
      </c>
      <c r="B1371" s="12">
        <f t="shared" si="42"/>
        <v>504</v>
      </c>
      <c r="C1371" s="13" t="s">
        <v>1483</v>
      </c>
      <c r="D1371" s="14">
        <v>430</v>
      </c>
      <c r="E1371" s="15">
        <f t="shared" si="43"/>
        <v>4</v>
      </c>
      <c r="F1371" s="14"/>
      <c r="G1371" s="13"/>
      <c r="H1371" s="13"/>
      <c r="I1371" s="13"/>
      <c r="J1371" s="13"/>
      <c r="K1371" s="13" t="s">
        <v>42</v>
      </c>
    </row>
    <row r="1372" spans="1:11" x14ac:dyDescent="0.2">
      <c r="A1372" s="11">
        <v>50406</v>
      </c>
      <c r="B1372" s="12">
        <f t="shared" si="42"/>
        <v>504</v>
      </c>
      <c r="C1372" s="13" t="s">
        <v>1484</v>
      </c>
      <c r="D1372" s="14">
        <v>410</v>
      </c>
      <c r="E1372" s="15">
        <f t="shared" si="43"/>
        <v>4</v>
      </c>
      <c r="F1372" s="14"/>
      <c r="G1372" s="13"/>
      <c r="H1372" s="13"/>
      <c r="I1372" s="13"/>
      <c r="J1372" s="13"/>
      <c r="K1372" s="13" t="s">
        <v>42</v>
      </c>
    </row>
    <row r="1373" spans="1:11" x14ac:dyDescent="0.2">
      <c r="A1373" s="11">
        <v>50407</v>
      </c>
      <c r="B1373" s="12">
        <f t="shared" si="42"/>
        <v>504</v>
      </c>
      <c r="C1373" s="13" t="s">
        <v>1485</v>
      </c>
      <c r="D1373" s="14">
        <v>420</v>
      </c>
      <c r="E1373" s="15">
        <f t="shared" si="43"/>
        <v>4</v>
      </c>
      <c r="F1373" s="14"/>
      <c r="G1373" s="13"/>
      <c r="H1373" s="13"/>
      <c r="I1373" s="13"/>
      <c r="J1373" s="13"/>
      <c r="K1373" s="13" t="s">
        <v>42</v>
      </c>
    </row>
    <row r="1374" spans="1:11" x14ac:dyDescent="0.2">
      <c r="A1374" s="11">
        <v>50408</v>
      </c>
      <c r="B1374" s="12">
        <f t="shared" si="42"/>
        <v>504</v>
      </c>
      <c r="C1374" s="13" t="s">
        <v>1486</v>
      </c>
      <c r="D1374" s="14">
        <v>420</v>
      </c>
      <c r="E1374" s="15">
        <f t="shared" si="43"/>
        <v>4</v>
      </c>
      <c r="F1374" s="14"/>
      <c r="G1374" s="13"/>
      <c r="H1374" s="13"/>
      <c r="I1374" s="13"/>
      <c r="J1374" s="13"/>
      <c r="K1374" s="13" t="s">
        <v>42</v>
      </c>
    </row>
    <row r="1375" spans="1:11" x14ac:dyDescent="0.2">
      <c r="A1375" s="11">
        <v>50409</v>
      </c>
      <c r="B1375" s="12">
        <f t="shared" si="42"/>
        <v>504</v>
      </c>
      <c r="C1375" s="13" t="s">
        <v>1487</v>
      </c>
      <c r="D1375" s="14">
        <v>420</v>
      </c>
      <c r="E1375" s="15">
        <f t="shared" si="43"/>
        <v>4</v>
      </c>
      <c r="F1375" s="14"/>
      <c r="G1375" s="13"/>
      <c r="H1375" s="13"/>
      <c r="I1375" s="13"/>
      <c r="J1375" s="13"/>
      <c r="K1375" s="13" t="s">
        <v>42</v>
      </c>
    </row>
    <row r="1376" spans="1:11" x14ac:dyDescent="0.2">
      <c r="A1376" s="11">
        <v>50410</v>
      </c>
      <c r="B1376" s="12">
        <f t="shared" si="42"/>
        <v>504</v>
      </c>
      <c r="C1376" s="13" t="s">
        <v>1488</v>
      </c>
      <c r="D1376" s="14">
        <v>420</v>
      </c>
      <c r="E1376" s="15">
        <f t="shared" si="43"/>
        <v>4</v>
      </c>
      <c r="F1376" s="14"/>
      <c r="G1376" s="13"/>
      <c r="H1376" s="13"/>
      <c r="I1376" s="13"/>
      <c r="J1376" s="13"/>
      <c r="K1376" s="13" t="s">
        <v>42</v>
      </c>
    </row>
    <row r="1377" spans="1:11" x14ac:dyDescent="0.2">
      <c r="A1377" s="11">
        <v>50411</v>
      </c>
      <c r="B1377" s="12">
        <f t="shared" si="42"/>
        <v>504</v>
      </c>
      <c r="C1377" s="13" t="s">
        <v>1489</v>
      </c>
      <c r="D1377" s="14">
        <v>430</v>
      </c>
      <c r="E1377" s="15">
        <f t="shared" si="43"/>
        <v>4</v>
      </c>
      <c r="F1377" s="14"/>
      <c r="G1377" s="13"/>
      <c r="H1377" s="13"/>
      <c r="I1377" s="13"/>
      <c r="J1377" s="13"/>
      <c r="K1377" s="13" t="s">
        <v>42</v>
      </c>
    </row>
    <row r="1378" spans="1:11" x14ac:dyDescent="0.2">
      <c r="A1378" s="11">
        <v>50412</v>
      </c>
      <c r="B1378" s="12">
        <f t="shared" si="42"/>
        <v>504</v>
      </c>
      <c r="C1378" s="13" t="s">
        <v>1490</v>
      </c>
      <c r="D1378" s="14">
        <v>420</v>
      </c>
      <c r="E1378" s="15">
        <f t="shared" si="43"/>
        <v>4</v>
      </c>
      <c r="F1378" s="14"/>
      <c r="G1378" s="13"/>
      <c r="H1378" s="13"/>
      <c r="I1378" s="13"/>
      <c r="J1378" s="13"/>
      <c r="K1378" s="13"/>
    </row>
    <row r="1379" spans="1:11" x14ac:dyDescent="0.2">
      <c r="A1379" s="11">
        <v>50413</v>
      </c>
      <c r="B1379" s="12">
        <f t="shared" si="42"/>
        <v>504</v>
      </c>
      <c r="C1379" s="13" t="s">
        <v>1491</v>
      </c>
      <c r="D1379" s="14">
        <v>430</v>
      </c>
      <c r="E1379" s="15">
        <f t="shared" si="43"/>
        <v>4</v>
      </c>
      <c r="F1379" s="14"/>
      <c r="G1379" s="13"/>
      <c r="H1379" s="13"/>
      <c r="I1379" s="13"/>
      <c r="J1379" s="13"/>
      <c r="K1379" s="13"/>
    </row>
    <row r="1380" spans="1:11" x14ac:dyDescent="0.2">
      <c r="A1380" s="11">
        <v>50414</v>
      </c>
      <c r="B1380" s="12">
        <f t="shared" si="42"/>
        <v>504</v>
      </c>
      <c r="C1380" s="13" t="s">
        <v>1492</v>
      </c>
      <c r="D1380" s="14">
        <v>430</v>
      </c>
      <c r="E1380" s="15">
        <f t="shared" si="43"/>
        <v>4</v>
      </c>
      <c r="F1380" s="14"/>
      <c r="G1380" s="13"/>
      <c r="H1380" s="13"/>
      <c r="I1380" s="13"/>
      <c r="J1380" s="13"/>
      <c r="K1380" s="13" t="s">
        <v>42</v>
      </c>
    </row>
    <row r="1381" spans="1:11" x14ac:dyDescent="0.2">
      <c r="A1381" s="11">
        <v>50415</v>
      </c>
      <c r="B1381" s="12">
        <f t="shared" si="42"/>
        <v>504</v>
      </c>
      <c r="C1381" s="13" t="s">
        <v>1493</v>
      </c>
      <c r="D1381" s="14">
        <v>410</v>
      </c>
      <c r="E1381" s="15">
        <f t="shared" si="43"/>
        <v>4</v>
      </c>
      <c r="F1381" s="14"/>
      <c r="G1381" s="13"/>
      <c r="H1381" s="13"/>
      <c r="I1381" s="13"/>
      <c r="J1381" s="13"/>
      <c r="K1381" s="13" t="s">
        <v>42</v>
      </c>
    </row>
    <row r="1382" spans="1:11" x14ac:dyDescent="0.2">
      <c r="A1382" s="11">
        <v>50416</v>
      </c>
      <c r="B1382" s="12">
        <f t="shared" si="42"/>
        <v>504</v>
      </c>
      <c r="C1382" s="13" t="s">
        <v>1494</v>
      </c>
      <c r="D1382" s="14">
        <v>410</v>
      </c>
      <c r="E1382" s="15">
        <f t="shared" si="43"/>
        <v>4</v>
      </c>
      <c r="F1382" s="14"/>
      <c r="G1382" s="13"/>
      <c r="H1382" s="13"/>
      <c r="I1382" s="13"/>
      <c r="J1382" s="13"/>
      <c r="K1382" s="13"/>
    </row>
    <row r="1383" spans="1:11" x14ac:dyDescent="0.2">
      <c r="A1383" s="11">
        <v>50417</v>
      </c>
      <c r="B1383" s="12">
        <f t="shared" si="42"/>
        <v>504</v>
      </c>
      <c r="C1383" s="13" t="s">
        <v>1495</v>
      </c>
      <c r="D1383" s="14">
        <v>220</v>
      </c>
      <c r="E1383" s="15">
        <f t="shared" si="43"/>
        <v>2</v>
      </c>
      <c r="F1383" s="14"/>
      <c r="G1383" s="13" t="s">
        <v>1496</v>
      </c>
      <c r="H1383" s="13" t="s">
        <v>1495</v>
      </c>
      <c r="I1383" s="13"/>
      <c r="J1383" s="13"/>
      <c r="K1383" s="13" t="s">
        <v>42</v>
      </c>
    </row>
    <row r="1384" spans="1:11" x14ac:dyDescent="0.2">
      <c r="A1384" s="11">
        <v>50418</v>
      </c>
      <c r="B1384" s="12">
        <f t="shared" si="42"/>
        <v>504</v>
      </c>
      <c r="C1384" s="13" t="s">
        <v>1497</v>
      </c>
      <c r="D1384" s="14">
        <v>220</v>
      </c>
      <c r="E1384" s="15">
        <f t="shared" si="43"/>
        <v>2</v>
      </c>
      <c r="F1384" s="14"/>
      <c r="G1384" s="13" t="s">
        <v>1498</v>
      </c>
      <c r="H1384" s="13" t="s">
        <v>1499</v>
      </c>
      <c r="I1384" s="13"/>
      <c r="J1384" s="13"/>
      <c r="K1384" s="13" t="s">
        <v>42</v>
      </c>
    </row>
    <row r="1385" spans="1:11" x14ac:dyDescent="0.2">
      <c r="A1385" s="11">
        <v>50419</v>
      </c>
      <c r="B1385" s="12">
        <f t="shared" si="42"/>
        <v>504</v>
      </c>
      <c r="C1385" s="13" t="s">
        <v>1500</v>
      </c>
      <c r="D1385" s="14">
        <v>420</v>
      </c>
      <c r="E1385" s="15">
        <f t="shared" si="43"/>
        <v>4</v>
      </c>
      <c r="F1385" s="14"/>
      <c r="G1385" s="13"/>
      <c r="H1385" s="13"/>
      <c r="I1385" s="13"/>
      <c r="J1385" s="13"/>
      <c r="K1385" s="13" t="s">
        <v>42</v>
      </c>
    </row>
    <row r="1386" spans="1:11" x14ac:dyDescent="0.2">
      <c r="A1386" s="11">
        <v>50420</v>
      </c>
      <c r="B1386" s="12">
        <f t="shared" si="42"/>
        <v>504</v>
      </c>
      <c r="C1386" s="13" t="s">
        <v>1501</v>
      </c>
      <c r="D1386" s="14">
        <v>420</v>
      </c>
      <c r="E1386" s="15">
        <f t="shared" si="43"/>
        <v>4</v>
      </c>
      <c r="F1386" s="14"/>
      <c r="G1386" s="13"/>
      <c r="H1386" s="13"/>
      <c r="I1386" s="13"/>
      <c r="J1386" s="13"/>
      <c r="K1386" s="13"/>
    </row>
    <row r="1387" spans="1:11" x14ac:dyDescent="0.2">
      <c r="A1387" s="11">
        <v>50421</v>
      </c>
      <c r="B1387" s="12">
        <f t="shared" si="42"/>
        <v>504</v>
      </c>
      <c r="C1387" s="13" t="s">
        <v>1502</v>
      </c>
      <c r="D1387" s="14">
        <v>420</v>
      </c>
      <c r="E1387" s="15">
        <f t="shared" si="43"/>
        <v>4</v>
      </c>
      <c r="F1387" s="14"/>
      <c r="G1387" s="13"/>
      <c r="H1387" s="13"/>
      <c r="I1387" s="13"/>
      <c r="J1387" s="13"/>
      <c r="K1387" s="13"/>
    </row>
    <row r="1388" spans="1:11" x14ac:dyDescent="0.2">
      <c r="A1388" s="11">
        <v>50422</v>
      </c>
      <c r="B1388" s="12">
        <f t="shared" si="42"/>
        <v>504</v>
      </c>
      <c r="C1388" s="13" t="s">
        <v>1503</v>
      </c>
      <c r="D1388" s="14">
        <v>420</v>
      </c>
      <c r="E1388" s="15">
        <f t="shared" si="43"/>
        <v>4</v>
      </c>
      <c r="F1388" s="14"/>
      <c r="G1388" s="13"/>
      <c r="H1388" s="13"/>
      <c r="I1388" s="13"/>
      <c r="J1388" s="13"/>
      <c r="K1388" s="13" t="s">
        <v>42</v>
      </c>
    </row>
    <row r="1389" spans="1:11" x14ac:dyDescent="0.2">
      <c r="A1389" s="11">
        <v>50423</v>
      </c>
      <c r="B1389" s="12">
        <f t="shared" si="42"/>
        <v>504</v>
      </c>
      <c r="C1389" s="13" t="s">
        <v>1504</v>
      </c>
      <c r="D1389" s="14">
        <v>420</v>
      </c>
      <c r="E1389" s="15">
        <f t="shared" si="43"/>
        <v>4</v>
      </c>
      <c r="F1389" s="14"/>
      <c r="G1389" s="13"/>
      <c r="H1389" s="13"/>
      <c r="I1389" s="13"/>
      <c r="J1389" s="13"/>
      <c r="K1389" s="13" t="s">
        <v>42</v>
      </c>
    </row>
    <row r="1390" spans="1:11" x14ac:dyDescent="0.2">
      <c r="A1390" s="11">
        <v>50424</v>
      </c>
      <c r="B1390" s="12">
        <f t="shared" si="42"/>
        <v>504</v>
      </c>
      <c r="C1390" s="13" t="s">
        <v>1505</v>
      </c>
      <c r="D1390" s="14">
        <v>410</v>
      </c>
      <c r="E1390" s="15">
        <f t="shared" si="43"/>
        <v>4</v>
      </c>
      <c r="F1390" s="14"/>
      <c r="G1390" s="13"/>
      <c r="H1390" s="13"/>
      <c r="I1390" s="13"/>
      <c r="J1390" s="13"/>
      <c r="K1390" s="13"/>
    </row>
    <row r="1391" spans="1:11" x14ac:dyDescent="0.2">
      <c r="A1391" s="11">
        <v>50425</v>
      </c>
      <c r="B1391" s="12">
        <f t="shared" si="42"/>
        <v>504</v>
      </c>
      <c r="C1391" s="13" t="s">
        <v>1506</v>
      </c>
      <c r="D1391" s="14">
        <v>410</v>
      </c>
      <c r="E1391" s="15">
        <f t="shared" si="43"/>
        <v>4</v>
      </c>
      <c r="F1391" s="14"/>
      <c r="G1391" s="13"/>
      <c r="H1391" s="13"/>
      <c r="I1391" s="13"/>
      <c r="J1391" s="13"/>
      <c r="K1391" s="13" t="s">
        <v>42</v>
      </c>
    </row>
    <row r="1392" spans="1:11" x14ac:dyDescent="0.2">
      <c r="A1392" s="11">
        <v>50501</v>
      </c>
      <c r="B1392" s="12">
        <f t="shared" si="42"/>
        <v>505</v>
      </c>
      <c r="C1392" s="13" t="s">
        <v>1507</v>
      </c>
      <c r="D1392" s="14">
        <v>420</v>
      </c>
      <c r="E1392" s="15">
        <f t="shared" si="43"/>
        <v>4</v>
      </c>
      <c r="F1392" s="14"/>
      <c r="G1392" s="13"/>
      <c r="H1392" s="13"/>
      <c r="I1392" s="13"/>
      <c r="J1392" s="13"/>
      <c r="K1392" s="13"/>
    </row>
    <row r="1393" spans="1:11" x14ac:dyDescent="0.2">
      <c r="A1393" s="11">
        <v>50502</v>
      </c>
      <c r="B1393" s="12">
        <f t="shared" si="42"/>
        <v>505</v>
      </c>
      <c r="C1393" s="13" t="s">
        <v>1508</v>
      </c>
      <c r="D1393" s="14">
        <v>420</v>
      </c>
      <c r="E1393" s="15">
        <f t="shared" si="43"/>
        <v>4</v>
      </c>
      <c r="F1393" s="14"/>
      <c r="G1393" s="13"/>
      <c r="H1393" s="13"/>
      <c r="I1393" s="13"/>
      <c r="J1393" s="13"/>
      <c r="K1393" s="13"/>
    </row>
    <row r="1394" spans="1:11" x14ac:dyDescent="0.2">
      <c r="A1394" s="11">
        <v>50503</v>
      </c>
      <c r="B1394" s="12">
        <f t="shared" si="42"/>
        <v>505</v>
      </c>
      <c r="C1394" s="13" t="s">
        <v>1509</v>
      </c>
      <c r="D1394" s="14">
        <v>420</v>
      </c>
      <c r="E1394" s="15">
        <f t="shared" si="43"/>
        <v>4</v>
      </c>
      <c r="F1394" s="14"/>
      <c r="G1394" s="13"/>
      <c r="H1394" s="13"/>
      <c r="I1394" s="13"/>
      <c r="J1394" s="13"/>
      <c r="K1394" s="13" t="s">
        <v>42</v>
      </c>
    </row>
    <row r="1395" spans="1:11" x14ac:dyDescent="0.2">
      <c r="A1395" s="11">
        <v>50504</v>
      </c>
      <c r="B1395" s="12">
        <f t="shared" si="42"/>
        <v>505</v>
      </c>
      <c r="C1395" s="13" t="s">
        <v>1510</v>
      </c>
      <c r="D1395" s="14">
        <v>420</v>
      </c>
      <c r="E1395" s="15">
        <f t="shared" si="43"/>
        <v>4</v>
      </c>
      <c r="F1395" s="14"/>
      <c r="G1395" s="13"/>
      <c r="H1395" s="13"/>
      <c r="I1395" s="13"/>
      <c r="J1395" s="13"/>
      <c r="K1395" s="13" t="s">
        <v>42</v>
      </c>
    </row>
    <row r="1396" spans="1:11" x14ac:dyDescent="0.2">
      <c r="A1396" s="11">
        <v>50505</v>
      </c>
      <c r="B1396" s="12">
        <f t="shared" si="42"/>
        <v>505</v>
      </c>
      <c r="C1396" s="13" t="s">
        <v>1511</v>
      </c>
      <c r="D1396" s="14">
        <v>430</v>
      </c>
      <c r="E1396" s="15">
        <f t="shared" si="43"/>
        <v>4</v>
      </c>
      <c r="F1396" s="14"/>
      <c r="G1396" s="13"/>
      <c r="H1396" s="13"/>
      <c r="I1396" s="13"/>
      <c r="J1396" s="13"/>
      <c r="K1396" s="13"/>
    </row>
    <row r="1397" spans="1:11" x14ac:dyDescent="0.2">
      <c r="A1397" s="11">
        <v>50506</v>
      </c>
      <c r="B1397" s="12">
        <f t="shared" si="42"/>
        <v>505</v>
      </c>
      <c r="C1397" s="13" t="s">
        <v>1512</v>
      </c>
      <c r="D1397" s="14">
        <v>420</v>
      </c>
      <c r="E1397" s="15">
        <f t="shared" si="43"/>
        <v>4</v>
      </c>
      <c r="F1397" s="14"/>
      <c r="G1397" s="13"/>
      <c r="H1397" s="13"/>
      <c r="I1397" s="13"/>
      <c r="J1397" s="13"/>
      <c r="K1397" s="13"/>
    </row>
    <row r="1398" spans="1:11" x14ac:dyDescent="0.2">
      <c r="A1398" s="11">
        <v>50507</v>
      </c>
      <c r="B1398" s="12">
        <f t="shared" si="42"/>
        <v>505</v>
      </c>
      <c r="C1398" s="13" t="s">
        <v>1513</v>
      </c>
      <c r="D1398" s="14">
        <v>220</v>
      </c>
      <c r="E1398" s="15">
        <f t="shared" si="43"/>
        <v>2</v>
      </c>
      <c r="F1398" s="14"/>
      <c r="G1398" s="13" t="s">
        <v>1514</v>
      </c>
      <c r="H1398" s="13" t="s">
        <v>1515</v>
      </c>
      <c r="I1398" s="13"/>
      <c r="J1398" s="13"/>
      <c r="K1398" s="13"/>
    </row>
    <row r="1399" spans="1:11" x14ac:dyDescent="0.2">
      <c r="A1399" s="11">
        <v>50508</v>
      </c>
      <c r="B1399" s="12">
        <f t="shared" si="42"/>
        <v>505</v>
      </c>
      <c r="C1399" s="13" t="s">
        <v>1516</v>
      </c>
      <c r="D1399" s="14">
        <v>420</v>
      </c>
      <c r="E1399" s="15">
        <f t="shared" si="43"/>
        <v>4</v>
      </c>
      <c r="F1399" s="14"/>
      <c r="G1399" s="13"/>
      <c r="H1399" s="13"/>
      <c r="I1399" s="13"/>
      <c r="J1399" s="13"/>
      <c r="K1399" s="13" t="s">
        <v>42</v>
      </c>
    </row>
    <row r="1400" spans="1:11" x14ac:dyDescent="0.2">
      <c r="A1400" s="11">
        <v>50509</v>
      </c>
      <c r="B1400" s="12">
        <f t="shared" si="42"/>
        <v>505</v>
      </c>
      <c r="C1400" s="13" t="s">
        <v>1517</v>
      </c>
      <c r="D1400" s="14">
        <v>410</v>
      </c>
      <c r="E1400" s="15">
        <f t="shared" si="43"/>
        <v>4</v>
      </c>
      <c r="F1400" s="14"/>
      <c r="G1400" s="13"/>
      <c r="H1400" s="13"/>
      <c r="I1400" s="13"/>
      <c r="J1400" s="13"/>
      <c r="K1400" s="13" t="s">
        <v>42</v>
      </c>
    </row>
    <row r="1401" spans="1:11" x14ac:dyDescent="0.2">
      <c r="A1401" s="11">
        <v>50510</v>
      </c>
      <c r="B1401" s="12">
        <f t="shared" si="42"/>
        <v>505</v>
      </c>
      <c r="C1401" s="13" t="s">
        <v>1515</v>
      </c>
      <c r="D1401" s="14">
        <v>220</v>
      </c>
      <c r="E1401" s="15">
        <f t="shared" si="43"/>
        <v>2</v>
      </c>
      <c r="F1401" s="14"/>
      <c r="G1401" s="13" t="s">
        <v>1514</v>
      </c>
      <c r="H1401" s="13" t="s">
        <v>1515</v>
      </c>
      <c r="I1401" s="13"/>
      <c r="J1401" s="13"/>
      <c r="K1401" s="13"/>
    </row>
    <row r="1402" spans="1:11" x14ac:dyDescent="0.2">
      <c r="A1402" s="11">
        <v>50511</v>
      </c>
      <c r="B1402" s="12">
        <f t="shared" si="42"/>
        <v>505</v>
      </c>
      <c r="C1402" s="13" t="s">
        <v>1518</v>
      </c>
      <c r="D1402" s="14">
        <v>420</v>
      </c>
      <c r="E1402" s="15">
        <f t="shared" si="43"/>
        <v>4</v>
      </c>
      <c r="F1402" s="14"/>
      <c r="G1402" s="13"/>
      <c r="H1402" s="13"/>
      <c r="I1402" s="13"/>
      <c r="J1402" s="13"/>
      <c r="K1402" s="13" t="s">
        <v>42</v>
      </c>
    </row>
    <row r="1403" spans="1:11" x14ac:dyDescent="0.2">
      <c r="A1403" s="11">
        <v>50512</v>
      </c>
      <c r="B1403" s="12">
        <f t="shared" si="42"/>
        <v>505</v>
      </c>
      <c r="C1403" s="13" t="s">
        <v>1519</v>
      </c>
      <c r="D1403" s="14">
        <v>430</v>
      </c>
      <c r="E1403" s="15">
        <f t="shared" si="43"/>
        <v>4</v>
      </c>
      <c r="F1403" s="14"/>
      <c r="G1403" s="13"/>
      <c r="H1403" s="13"/>
      <c r="I1403" s="13"/>
      <c r="J1403" s="13"/>
      <c r="K1403" s="13" t="s">
        <v>42</v>
      </c>
    </row>
    <row r="1404" spans="1:11" x14ac:dyDescent="0.2">
      <c r="A1404" s="11">
        <v>50513</v>
      </c>
      <c r="B1404" s="12">
        <f t="shared" si="42"/>
        <v>505</v>
      </c>
      <c r="C1404" s="13" t="s">
        <v>1520</v>
      </c>
      <c r="D1404" s="14">
        <v>420</v>
      </c>
      <c r="E1404" s="15">
        <f t="shared" si="43"/>
        <v>4</v>
      </c>
      <c r="F1404" s="14"/>
      <c r="G1404" s="13"/>
      <c r="H1404" s="13"/>
      <c r="I1404" s="13"/>
      <c r="J1404" s="13"/>
      <c r="K1404" s="13"/>
    </row>
    <row r="1405" spans="1:11" x14ac:dyDescent="0.2">
      <c r="A1405" s="11">
        <v>50514</v>
      </c>
      <c r="B1405" s="12">
        <f t="shared" si="42"/>
        <v>505</v>
      </c>
      <c r="C1405" s="13" t="s">
        <v>1521</v>
      </c>
      <c r="D1405" s="14">
        <v>420</v>
      </c>
      <c r="E1405" s="15">
        <f t="shared" si="43"/>
        <v>4</v>
      </c>
      <c r="F1405" s="14"/>
      <c r="G1405" s="13"/>
      <c r="H1405" s="13"/>
      <c r="I1405" s="13"/>
      <c r="J1405" s="13"/>
      <c r="K1405" s="13" t="s">
        <v>42</v>
      </c>
    </row>
    <row r="1406" spans="1:11" x14ac:dyDescent="0.2">
      <c r="A1406" s="11">
        <v>50515</v>
      </c>
      <c r="B1406" s="12">
        <f t="shared" si="42"/>
        <v>505</v>
      </c>
      <c r="C1406" s="13" t="s">
        <v>1522</v>
      </c>
      <c r="D1406" s="14">
        <v>430</v>
      </c>
      <c r="E1406" s="15">
        <f t="shared" si="43"/>
        <v>4</v>
      </c>
      <c r="F1406" s="14"/>
      <c r="G1406" s="13"/>
      <c r="H1406" s="13"/>
      <c r="I1406" s="13"/>
      <c r="J1406" s="13"/>
      <c r="K1406" s="13"/>
    </row>
    <row r="1407" spans="1:11" x14ac:dyDescent="0.2">
      <c r="A1407" s="11">
        <v>50601</v>
      </c>
      <c r="B1407" s="12">
        <f t="shared" si="42"/>
        <v>506</v>
      </c>
      <c r="C1407" s="13" t="s">
        <v>1523</v>
      </c>
      <c r="D1407" s="14">
        <v>420</v>
      </c>
      <c r="E1407" s="15">
        <f t="shared" si="43"/>
        <v>4</v>
      </c>
      <c r="F1407" s="14"/>
      <c r="G1407" s="13"/>
      <c r="H1407" s="13"/>
      <c r="I1407" s="13"/>
      <c r="J1407" s="13"/>
      <c r="K1407" s="13" t="s">
        <v>42</v>
      </c>
    </row>
    <row r="1408" spans="1:11" x14ac:dyDescent="0.2">
      <c r="A1408" s="11">
        <v>50602</v>
      </c>
      <c r="B1408" s="12">
        <f t="shared" si="42"/>
        <v>506</v>
      </c>
      <c r="C1408" s="13" t="s">
        <v>1524</v>
      </c>
      <c r="D1408" s="14">
        <v>410</v>
      </c>
      <c r="E1408" s="15">
        <f t="shared" si="43"/>
        <v>4</v>
      </c>
      <c r="F1408" s="14"/>
      <c r="G1408" s="13"/>
      <c r="H1408" s="13"/>
      <c r="I1408" s="13"/>
      <c r="J1408" s="13"/>
      <c r="K1408" s="13" t="s">
        <v>42</v>
      </c>
    </row>
    <row r="1409" spans="1:11" x14ac:dyDescent="0.2">
      <c r="A1409" s="11">
        <v>50603</v>
      </c>
      <c r="B1409" s="12">
        <f t="shared" si="42"/>
        <v>506</v>
      </c>
      <c r="C1409" s="13" t="s">
        <v>1525</v>
      </c>
      <c r="D1409" s="14">
        <v>410</v>
      </c>
      <c r="E1409" s="15">
        <f t="shared" si="43"/>
        <v>4</v>
      </c>
      <c r="F1409" s="14"/>
      <c r="G1409" s="13"/>
      <c r="H1409" s="13"/>
      <c r="I1409" s="13"/>
      <c r="J1409" s="13"/>
      <c r="K1409" s="13" t="s">
        <v>42</v>
      </c>
    </row>
    <row r="1410" spans="1:11" x14ac:dyDescent="0.2">
      <c r="A1410" s="11">
        <v>50604</v>
      </c>
      <c r="B1410" s="12">
        <f t="shared" ref="B1410:B1473" si="44">ROUNDDOWN(A1410/100,0)</f>
        <v>506</v>
      </c>
      <c r="C1410" s="13" t="s">
        <v>1526</v>
      </c>
      <c r="D1410" s="14">
        <v>410</v>
      </c>
      <c r="E1410" s="15">
        <f t="shared" ref="E1410:E1473" si="45">ROUNDDOWN(D1410/100,0)</f>
        <v>4</v>
      </c>
      <c r="F1410" s="14"/>
      <c r="G1410" s="13"/>
      <c r="H1410" s="13"/>
      <c r="I1410" s="13"/>
      <c r="J1410" s="13"/>
      <c r="K1410" s="13" t="s">
        <v>42</v>
      </c>
    </row>
    <row r="1411" spans="1:11" x14ac:dyDescent="0.2">
      <c r="A1411" s="11">
        <v>50605</v>
      </c>
      <c r="B1411" s="12">
        <f t="shared" si="44"/>
        <v>506</v>
      </c>
      <c r="C1411" s="13" t="s">
        <v>1527</v>
      </c>
      <c r="D1411" s="14">
        <v>420</v>
      </c>
      <c r="E1411" s="15">
        <f t="shared" si="45"/>
        <v>4</v>
      </c>
      <c r="F1411" s="14"/>
      <c r="G1411" s="13"/>
      <c r="H1411" s="13"/>
      <c r="I1411" s="13"/>
      <c r="J1411" s="13"/>
      <c r="K1411" s="13" t="s">
        <v>42</v>
      </c>
    </row>
    <row r="1412" spans="1:11" x14ac:dyDescent="0.2">
      <c r="A1412" s="11">
        <v>50606</v>
      </c>
      <c r="B1412" s="12">
        <f t="shared" si="44"/>
        <v>506</v>
      </c>
      <c r="C1412" s="13" t="s">
        <v>1528</v>
      </c>
      <c r="D1412" s="14">
        <v>410</v>
      </c>
      <c r="E1412" s="15">
        <f t="shared" si="45"/>
        <v>4</v>
      </c>
      <c r="F1412" s="14"/>
      <c r="G1412" s="13"/>
      <c r="H1412" s="13"/>
      <c r="I1412" s="13"/>
      <c r="J1412" s="13"/>
      <c r="K1412" s="13" t="s">
        <v>42</v>
      </c>
    </row>
    <row r="1413" spans="1:11" x14ac:dyDescent="0.2">
      <c r="A1413" s="11">
        <v>50607</v>
      </c>
      <c r="B1413" s="12">
        <f t="shared" si="44"/>
        <v>506</v>
      </c>
      <c r="C1413" s="13" t="s">
        <v>1529</v>
      </c>
      <c r="D1413" s="14">
        <v>430</v>
      </c>
      <c r="E1413" s="15">
        <f t="shared" si="45"/>
        <v>4</v>
      </c>
      <c r="F1413" s="14"/>
      <c r="G1413" s="13"/>
      <c r="H1413" s="13"/>
      <c r="I1413" s="13"/>
      <c r="J1413" s="13"/>
      <c r="K1413" s="13" t="s">
        <v>42</v>
      </c>
    </row>
    <row r="1414" spans="1:11" x14ac:dyDescent="0.2">
      <c r="A1414" s="11">
        <v>50608</v>
      </c>
      <c r="B1414" s="12">
        <f t="shared" si="44"/>
        <v>506</v>
      </c>
      <c r="C1414" s="13" t="s">
        <v>1530</v>
      </c>
      <c r="D1414" s="14">
        <v>420</v>
      </c>
      <c r="E1414" s="15">
        <f t="shared" si="45"/>
        <v>4</v>
      </c>
      <c r="F1414" s="14"/>
      <c r="G1414" s="13"/>
      <c r="H1414" s="13"/>
      <c r="I1414" s="13"/>
      <c r="J1414" s="13"/>
      <c r="K1414" s="13"/>
    </row>
    <row r="1415" spans="1:11" x14ac:dyDescent="0.2">
      <c r="A1415" s="11">
        <v>50609</v>
      </c>
      <c r="B1415" s="12">
        <f t="shared" si="44"/>
        <v>506</v>
      </c>
      <c r="C1415" s="13" t="s">
        <v>1531</v>
      </c>
      <c r="D1415" s="14">
        <v>410</v>
      </c>
      <c r="E1415" s="15">
        <f t="shared" si="45"/>
        <v>4</v>
      </c>
      <c r="F1415" s="14"/>
      <c r="G1415" s="13"/>
      <c r="H1415" s="13"/>
      <c r="I1415" s="13"/>
      <c r="J1415" s="13"/>
      <c r="K1415" s="13" t="s">
        <v>42</v>
      </c>
    </row>
    <row r="1416" spans="1:11" x14ac:dyDescent="0.2">
      <c r="A1416" s="11">
        <v>50610</v>
      </c>
      <c r="B1416" s="12">
        <f t="shared" si="44"/>
        <v>506</v>
      </c>
      <c r="C1416" s="13" t="s">
        <v>1532</v>
      </c>
      <c r="D1416" s="14">
        <v>410</v>
      </c>
      <c r="E1416" s="15">
        <f t="shared" si="45"/>
        <v>4</v>
      </c>
      <c r="F1416" s="14"/>
      <c r="G1416" s="13"/>
      <c r="H1416" s="13"/>
      <c r="I1416" s="13"/>
      <c r="J1416" s="13"/>
      <c r="K1416" s="13" t="s">
        <v>42</v>
      </c>
    </row>
    <row r="1417" spans="1:11" x14ac:dyDescent="0.2">
      <c r="A1417" s="11">
        <v>50611</v>
      </c>
      <c r="B1417" s="12">
        <f t="shared" si="44"/>
        <v>506</v>
      </c>
      <c r="C1417" s="13" t="s">
        <v>1533</v>
      </c>
      <c r="D1417" s="14">
        <v>210</v>
      </c>
      <c r="E1417" s="15">
        <f t="shared" si="45"/>
        <v>2</v>
      </c>
      <c r="F1417" s="14"/>
      <c r="G1417" s="13" t="s">
        <v>1534</v>
      </c>
      <c r="H1417" s="13" t="s">
        <v>1535</v>
      </c>
      <c r="I1417" s="13"/>
      <c r="J1417" s="13"/>
      <c r="K1417" s="13" t="s">
        <v>42</v>
      </c>
    </row>
    <row r="1418" spans="1:11" x14ac:dyDescent="0.2">
      <c r="A1418" s="11">
        <v>50612</v>
      </c>
      <c r="B1418" s="12">
        <f t="shared" si="44"/>
        <v>506</v>
      </c>
      <c r="C1418" s="13" t="s">
        <v>1536</v>
      </c>
      <c r="D1418" s="14">
        <v>410</v>
      </c>
      <c r="E1418" s="15">
        <f t="shared" si="45"/>
        <v>4</v>
      </c>
      <c r="F1418" s="14"/>
      <c r="G1418" s="13"/>
      <c r="H1418" s="13"/>
      <c r="I1418" s="13"/>
      <c r="J1418" s="13"/>
      <c r="K1418" s="13" t="s">
        <v>42</v>
      </c>
    </row>
    <row r="1419" spans="1:11" x14ac:dyDescent="0.2">
      <c r="A1419" s="11">
        <v>50613</v>
      </c>
      <c r="B1419" s="12">
        <f t="shared" si="44"/>
        <v>506</v>
      </c>
      <c r="C1419" s="13" t="s">
        <v>1537</v>
      </c>
      <c r="D1419" s="14">
        <v>220</v>
      </c>
      <c r="E1419" s="15">
        <f t="shared" si="45"/>
        <v>2</v>
      </c>
      <c r="F1419" s="14"/>
      <c r="G1419" s="13" t="s">
        <v>1538</v>
      </c>
      <c r="H1419" s="13" t="s">
        <v>1537</v>
      </c>
      <c r="I1419" s="13"/>
      <c r="J1419" s="13"/>
      <c r="K1419" s="13" t="s">
        <v>42</v>
      </c>
    </row>
    <row r="1420" spans="1:11" x14ac:dyDescent="0.2">
      <c r="A1420" s="11">
        <v>50614</v>
      </c>
      <c r="B1420" s="12">
        <f t="shared" si="44"/>
        <v>506</v>
      </c>
      <c r="C1420" s="13" t="s">
        <v>1539</v>
      </c>
      <c r="D1420" s="14">
        <v>420</v>
      </c>
      <c r="E1420" s="15">
        <f t="shared" si="45"/>
        <v>4</v>
      </c>
      <c r="F1420" s="14"/>
      <c r="G1420" s="13"/>
      <c r="H1420" s="13"/>
      <c r="I1420" s="13"/>
      <c r="J1420" s="13"/>
      <c r="K1420" s="13" t="s">
        <v>42</v>
      </c>
    </row>
    <row r="1421" spans="1:11" x14ac:dyDescent="0.2">
      <c r="A1421" s="11">
        <v>50615</v>
      </c>
      <c r="B1421" s="12">
        <f t="shared" si="44"/>
        <v>506</v>
      </c>
      <c r="C1421" s="13" t="s">
        <v>1540</v>
      </c>
      <c r="D1421" s="14">
        <v>420</v>
      </c>
      <c r="E1421" s="15">
        <f t="shared" si="45"/>
        <v>4</v>
      </c>
      <c r="F1421" s="14"/>
      <c r="G1421" s="13"/>
      <c r="H1421" s="13"/>
      <c r="I1421" s="13"/>
      <c r="J1421" s="13"/>
      <c r="K1421" s="13" t="s">
        <v>42</v>
      </c>
    </row>
    <row r="1422" spans="1:11" x14ac:dyDescent="0.2">
      <c r="A1422" s="11">
        <v>50616</v>
      </c>
      <c r="B1422" s="12">
        <f t="shared" si="44"/>
        <v>506</v>
      </c>
      <c r="C1422" s="13" t="s">
        <v>1541</v>
      </c>
      <c r="D1422" s="14">
        <v>410</v>
      </c>
      <c r="E1422" s="15">
        <f t="shared" si="45"/>
        <v>4</v>
      </c>
      <c r="F1422" s="14"/>
      <c r="G1422" s="13"/>
      <c r="H1422" s="13"/>
      <c r="I1422" s="13"/>
      <c r="J1422" s="13"/>
      <c r="K1422" s="13" t="s">
        <v>42</v>
      </c>
    </row>
    <row r="1423" spans="1:11" x14ac:dyDescent="0.2">
      <c r="A1423" s="11">
        <v>50617</v>
      </c>
      <c r="B1423" s="12">
        <f t="shared" si="44"/>
        <v>506</v>
      </c>
      <c r="C1423" s="13" t="s">
        <v>1542</v>
      </c>
      <c r="D1423" s="14">
        <v>430</v>
      </c>
      <c r="E1423" s="15">
        <f t="shared" si="45"/>
        <v>4</v>
      </c>
      <c r="F1423" s="14"/>
      <c r="G1423" s="13"/>
      <c r="H1423" s="13"/>
      <c r="I1423" s="13"/>
      <c r="J1423" s="13"/>
      <c r="K1423" s="13" t="s">
        <v>42</v>
      </c>
    </row>
    <row r="1424" spans="1:11" x14ac:dyDescent="0.2">
      <c r="A1424" s="11">
        <v>50618</v>
      </c>
      <c r="B1424" s="12">
        <f t="shared" si="44"/>
        <v>506</v>
      </c>
      <c r="C1424" s="13" t="s">
        <v>1543</v>
      </c>
      <c r="D1424" s="14">
        <v>430</v>
      </c>
      <c r="E1424" s="15">
        <f t="shared" si="45"/>
        <v>4</v>
      </c>
      <c r="F1424" s="14"/>
      <c r="G1424" s="13"/>
      <c r="H1424" s="13"/>
      <c r="I1424" s="13"/>
      <c r="J1424" s="13"/>
      <c r="K1424" s="13" t="s">
        <v>42</v>
      </c>
    </row>
    <row r="1425" spans="1:11" x14ac:dyDescent="0.2">
      <c r="A1425" s="11">
        <v>50619</v>
      </c>
      <c r="B1425" s="12">
        <f t="shared" si="44"/>
        <v>506</v>
      </c>
      <c r="C1425" s="13" t="s">
        <v>1544</v>
      </c>
      <c r="D1425" s="14">
        <v>103</v>
      </c>
      <c r="E1425" s="15">
        <f t="shared" si="45"/>
        <v>1</v>
      </c>
      <c r="F1425" s="14"/>
      <c r="G1425" s="13" t="s">
        <v>1545</v>
      </c>
      <c r="H1425" s="13" t="s">
        <v>1546</v>
      </c>
      <c r="I1425" s="13"/>
      <c r="J1425" s="13"/>
      <c r="K1425" s="13"/>
    </row>
    <row r="1426" spans="1:11" x14ac:dyDescent="0.2">
      <c r="A1426" s="11">
        <v>50620</v>
      </c>
      <c r="B1426" s="12">
        <f t="shared" si="44"/>
        <v>506</v>
      </c>
      <c r="C1426" s="13" t="s">
        <v>1547</v>
      </c>
      <c r="D1426" s="14">
        <v>410</v>
      </c>
      <c r="E1426" s="15">
        <f t="shared" si="45"/>
        <v>4</v>
      </c>
      <c r="F1426" s="14"/>
      <c r="G1426" s="13"/>
      <c r="H1426" s="13"/>
      <c r="I1426" s="13"/>
      <c r="J1426" s="13"/>
      <c r="K1426" s="13" t="s">
        <v>42</v>
      </c>
    </row>
    <row r="1427" spans="1:11" x14ac:dyDescent="0.2">
      <c r="A1427" s="11">
        <v>50621</v>
      </c>
      <c r="B1427" s="12">
        <f t="shared" si="44"/>
        <v>506</v>
      </c>
      <c r="C1427" s="13" t="s">
        <v>1548</v>
      </c>
      <c r="D1427" s="14">
        <v>420</v>
      </c>
      <c r="E1427" s="15">
        <f t="shared" si="45"/>
        <v>4</v>
      </c>
      <c r="F1427" s="14"/>
      <c r="G1427" s="13"/>
      <c r="H1427" s="13"/>
      <c r="I1427" s="13"/>
      <c r="J1427" s="13"/>
      <c r="K1427" s="13"/>
    </row>
    <row r="1428" spans="1:11" x14ac:dyDescent="0.2">
      <c r="A1428" s="11">
        <v>50622</v>
      </c>
      <c r="B1428" s="12">
        <f t="shared" si="44"/>
        <v>506</v>
      </c>
      <c r="C1428" s="13" t="s">
        <v>1549</v>
      </c>
      <c r="D1428" s="14">
        <v>420</v>
      </c>
      <c r="E1428" s="15">
        <f t="shared" si="45"/>
        <v>4</v>
      </c>
      <c r="F1428" s="14"/>
      <c r="G1428" s="13"/>
      <c r="H1428" s="13"/>
      <c r="I1428" s="13"/>
      <c r="J1428" s="13"/>
      <c r="K1428" s="13"/>
    </row>
    <row r="1429" spans="1:11" x14ac:dyDescent="0.2">
      <c r="A1429" s="11">
        <v>50623</v>
      </c>
      <c r="B1429" s="12">
        <f t="shared" si="44"/>
        <v>506</v>
      </c>
      <c r="C1429" s="13" t="s">
        <v>1550</v>
      </c>
      <c r="D1429" s="14">
        <v>430</v>
      </c>
      <c r="E1429" s="15">
        <f t="shared" si="45"/>
        <v>4</v>
      </c>
      <c r="F1429" s="14"/>
      <c r="G1429" s="13"/>
      <c r="H1429" s="13"/>
      <c r="I1429" s="13"/>
      <c r="J1429" s="13"/>
      <c r="K1429" s="13" t="s">
        <v>42</v>
      </c>
    </row>
    <row r="1430" spans="1:11" x14ac:dyDescent="0.2">
      <c r="A1430" s="11">
        <v>50624</v>
      </c>
      <c r="B1430" s="12">
        <f t="shared" si="44"/>
        <v>506</v>
      </c>
      <c r="C1430" s="13" t="s">
        <v>1551</v>
      </c>
      <c r="D1430" s="14">
        <v>420</v>
      </c>
      <c r="E1430" s="15">
        <f t="shared" si="45"/>
        <v>4</v>
      </c>
      <c r="F1430" s="14"/>
      <c r="G1430" s="13"/>
      <c r="H1430" s="13"/>
      <c r="I1430" s="13"/>
      <c r="J1430" s="13"/>
      <c r="K1430" s="13" t="s">
        <v>42</v>
      </c>
    </row>
    <row r="1431" spans="1:11" x14ac:dyDescent="0.2">
      <c r="A1431" s="11">
        <v>50625</v>
      </c>
      <c r="B1431" s="12">
        <f t="shared" si="44"/>
        <v>506</v>
      </c>
      <c r="C1431" s="13" t="s">
        <v>1552</v>
      </c>
      <c r="D1431" s="14">
        <v>410</v>
      </c>
      <c r="E1431" s="15">
        <f t="shared" si="45"/>
        <v>4</v>
      </c>
      <c r="F1431" s="14"/>
      <c r="G1431" s="13"/>
      <c r="H1431" s="13"/>
      <c r="I1431" s="13"/>
      <c r="J1431" s="13"/>
      <c r="K1431" s="13" t="s">
        <v>42</v>
      </c>
    </row>
    <row r="1432" spans="1:11" x14ac:dyDescent="0.2">
      <c r="A1432" s="11">
        <v>50626</v>
      </c>
      <c r="B1432" s="12">
        <f t="shared" si="44"/>
        <v>506</v>
      </c>
      <c r="C1432" s="13" t="s">
        <v>1553</v>
      </c>
      <c r="D1432" s="14">
        <v>430</v>
      </c>
      <c r="E1432" s="15">
        <f t="shared" si="45"/>
        <v>4</v>
      </c>
      <c r="F1432" s="14"/>
      <c r="G1432" s="13"/>
      <c r="H1432" s="13"/>
      <c r="I1432" s="13"/>
      <c r="J1432" s="13"/>
      <c r="K1432" s="13" t="s">
        <v>42</v>
      </c>
    </row>
    <row r="1433" spans="1:11" x14ac:dyDescent="0.2">
      <c r="A1433" s="11">
        <v>50627</v>
      </c>
      <c r="B1433" s="12">
        <f t="shared" si="44"/>
        <v>506</v>
      </c>
      <c r="C1433" s="13" t="s">
        <v>1554</v>
      </c>
      <c r="D1433" s="14">
        <v>410</v>
      </c>
      <c r="E1433" s="15">
        <f t="shared" si="45"/>
        <v>4</v>
      </c>
      <c r="F1433" s="14"/>
      <c r="G1433" s="13"/>
      <c r="H1433" s="13"/>
      <c r="I1433" s="13"/>
      <c r="J1433" s="13"/>
      <c r="K1433" s="13"/>
    </row>
    <row r="1434" spans="1:11" x14ac:dyDescent="0.2">
      <c r="A1434" s="11">
        <v>50628</v>
      </c>
      <c r="B1434" s="12">
        <f t="shared" si="44"/>
        <v>506</v>
      </c>
      <c r="C1434" s="13" t="s">
        <v>1555</v>
      </c>
      <c r="D1434" s="14">
        <v>210</v>
      </c>
      <c r="E1434" s="15">
        <f t="shared" si="45"/>
        <v>2</v>
      </c>
      <c r="F1434" s="14"/>
      <c r="G1434" s="13" t="s">
        <v>1534</v>
      </c>
      <c r="H1434" s="13" t="s">
        <v>1535</v>
      </c>
      <c r="I1434" s="13"/>
      <c r="J1434" s="13"/>
      <c r="K1434" s="13" t="s">
        <v>42</v>
      </c>
    </row>
    <row r="1435" spans="1:11" x14ac:dyDescent="0.2">
      <c r="A1435" s="11">
        <v>60101</v>
      </c>
      <c r="B1435" s="12">
        <f t="shared" si="44"/>
        <v>601</v>
      </c>
      <c r="C1435" s="13" t="s">
        <v>1556</v>
      </c>
      <c r="D1435" s="14">
        <v>101</v>
      </c>
      <c r="E1435" s="15">
        <f t="shared" si="45"/>
        <v>1</v>
      </c>
      <c r="F1435" s="14"/>
      <c r="G1435" s="13" t="s">
        <v>1557</v>
      </c>
      <c r="H1435" s="13" t="s">
        <v>1556</v>
      </c>
      <c r="I1435" s="13"/>
      <c r="J1435" s="13"/>
      <c r="K1435" s="13"/>
    </row>
    <row r="1436" spans="1:11" x14ac:dyDescent="0.2">
      <c r="A1436" s="11">
        <v>60305</v>
      </c>
      <c r="B1436" s="12">
        <f t="shared" si="44"/>
        <v>603</v>
      </c>
      <c r="C1436" s="13" t="s">
        <v>1558</v>
      </c>
      <c r="D1436" s="14">
        <v>220</v>
      </c>
      <c r="E1436" s="15">
        <f t="shared" si="45"/>
        <v>2</v>
      </c>
      <c r="F1436" s="14"/>
      <c r="G1436" s="13" t="s">
        <v>1559</v>
      </c>
      <c r="H1436" s="13" t="s">
        <v>1560</v>
      </c>
      <c r="I1436" s="13"/>
      <c r="J1436" s="13"/>
      <c r="K1436" s="13"/>
    </row>
    <row r="1437" spans="1:11" x14ac:dyDescent="0.2">
      <c r="A1437" s="11">
        <v>60318</v>
      </c>
      <c r="B1437" s="12">
        <f t="shared" si="44"/>
        <v>603</v>
      </c>
      <c r="C1437" s="13" t="s">
        <v>1561</v>
      </c>
      <c r="D1437" s="14">
        <v>310</v>
      </c>
      <c r="E1437" s="15">
        <f t="shared" si="45"/>
        <v>3</v>
      </c>
      <c r="F1437" s="14"/>
      <c r="G1437" s="13"/>
      <c r="H1437" s="13"/>
      <c r="I1437" s="13" t="s">
        <v>1557</v>
      </c>
      <c r="J1437" s="13" t="s">
        <v>1556</v>
      </c>
      <c r="K1437" s="13"/>
    </row>
    <row r="1438" spans="1:11" x14ac:dyDescent="0.2">
      <c r="A1438" s="11">
        <v>60323</v>
      </c>
      <c r="B1438" s="12">
        <f t="shared" si="44"/>
        <v>603</v>
      </c>
      <c r="C1438" s="13" t="s">
        <v>1562</v>
      </c>
      <c r="D1438" s="14">
        <v>410</v>
      </c>
      <c r="E1438" s="15">
        <f t="shared" si="45"/>
        <v>4</v>
      </c>
      <c r="F1438" s="14"/>
      <c r="G1438" s="13"/>
      <c r="H1438" s="13"/>
      <c r="I1438" s="13"/>
      <c r="J1438" s="13"/>
      <c r="K1438" s="13"/>
    </row>
    <row r="1439" spans="1:11" x14ac:dyDescent="0.2">
      <c r="A1439" s="11">
        <v>60324</v>
      </c>
      <c r="B1439" s="12">
        <f t="shared" si="44"/>
        <v>603</v>
      </c>
      <c r="C1439" s="13" t="s">
        <v>1563</v>
      </c>
      <c r="D1439" s="14">
        <v>310</v>
      </c>
      <c r="E1439" s="15">
        <f t="shared" si="45"/>
        <v>3</v>
      </c>
      <c r="F1439" s="14"/>
      <c r="G1439" s="13"/>
      <c r="H1439" s="13"/>
      <c r="I1439" s="13" t="s">
        <v>1557</v>
      </c>
      <c r="J1439" s="13" t="s">
        <v>1556</v>
      </c>
      <c r="K1439" s="13"/>
    </row>
    <row r="1440" spans="1:11" x14ac:dyDescent="0.2">
      <c r="A1440" s="11">
        <v>60326</v>
      </c>
      <c r="B1440" s="12">
        <f t="shared" si="44"/>
        <v>603</v>
      </c>
      <c r="C1440" s="13" t="s">
        <v>1564</v>
      </c>
      <c r="D1440" s="14">
        <v>310</v>
      </c>
      <c r="E1440" s="15">
        <f t="shared" si="45"/>
        <v>3</v>
      </c>
      <c r="F1440" s="14"/>
      <c r="G1440" s="13"/>
      <c r="H1440" s="13"/>
      <c r="I1440" s="13" t="s">
        <v>1557</v>
      </c>
      <c r="J1440" s="13" t="s">
        <v>1556</v>
      </c>
      <c r="K1440" s="13"/>
    </row>
    <row r="1441" spans="1:11" x14ac:dyDescent="0.2">
      <c r="A1441" s="11">
        <v>60329</v>
      </c>
      <c r="B1441" s="12">
        <f t="shared" si="44"/>
        <v>603</v>
      </c>
      <c r="C1441" s="13" t="s">
        <v>1565</v>
      </c>
      <c r="D1441" s="14">
        <v>420</v>
      </c>
      <c r="E1441" s="15">
        <f t="shared" si="45"/>
        <v>4</v>
      </c>
      <c r="F1441" s="14"/>
      <c r="G1441" s="13"/>
      <c r="H1441" s="13"/>
      <c r="I1441" s="13"/>
      <c r="J1441" s="13"/>
      <c r="K1441" s="13"/>
    </row>
    <row r="1442" spans="1:11" x14ac:dyDescent="0.2">
      <c r="A1442" s="11">
        <v>60341</v>
      </c>
      <c r="B1442" s="12">
        <f t="shared" si="44"/>
        <v>603</v>
      </c>
      <c r="C1442" s="13" t="s">
        <v>1566</v>
      </c>
      <c r="D1442" s="14">
        <v>310</v>
      </c>
      <c r="E1442" s="15">
        <f t="shared" si="45"/>
        <v>3</v>
      </c>
      <c r="F1442" s="14"/>
      <c r="G1442" s="13"/>
      <c r="H1442" s="13"/>
      <c r="I1442" s="13" t="s">
        <v>1557</v>
      </c>
      <c r="J1442" s="13" t="s">
        <v>1556</v>
      </c>
      <c r="K1442" s="13"/>
    </row>
    <row r="1443" spans="1:11" x14ac:dyDescent="0.2">
      <c r="A1443" s="11">
        <v>60344</v>
      </c>
      <c r="B1443" s="12">
        <f t="shared" si="44"/>
        <v>603</v>
      </c>
      <c r="C1443" s="13" t="s">
        <v>1560</v>
      </c>
      <c r="D1443" s="14">
        <v>220</v>
      </c>
      <c r="E1443" s="15">
        <f t="shared" si="45"/>
        <v>2</v>
      </c>
      <c r="F1443" s="14"/>
      <c r="G1443" s="13" t="s">
        <v>1559</v>
      </c>
      <c r="H1443" s="13" t="s">
        <v>1560</v>
      </c>
      <c r="I1443" s="13"/>
      <c r="J1443" s="13"/>
      <c r="K1443" s="13"/>
    </row>
    <row r="1444" spans="1:11" x14ac:dyDescent="0.2">
      <c r="A1444" s="11">
        <v>60345</v>
      </c>
      <c r="B1444" s="12">
        <f t="shared" si="44"/>
        <v>603</v>
      </c>
      <c r="C1444" s="13" t="s">
        <v>1567</v>
      </c>
      <c r="D1444" s="14">
        <v>430</v>
      </c>
      <c r="E1444" s="15">
        <f t="shared" si="45"/>
        <v>4</v>
      </c>
      <c r="F1444" s="14"/>
      <c r="G1444" s="13"/>
      <c r="H1444" s="13"/>
      <c r="I1444" s="13"/>
      <c r="J1444" s="13"/>
      <c r="K1444" s="13"/>
    </row>
    <row r="1445" spans="1:11" x14ac:dyDescent="0.2">
      <c r="A1445" s="11">
        <v>60346</v>
      </c>
      <c r="B1445" s="12">
        <f t="shared" si="44"/>
        <v>603</v>
      </c>
      <c r="C1445" s="13" t="s">
        <v>1568</v>
      </c>
      <c r="D1445" s="14">
        <v>410</v>
      </c>
      <c r="E1445" s="15">
        <f t="shared" si="45"/>
        <v>4</v>
      </c>
      <c r="F1445" s="14"/>
      <c r="G1445" s="13"/>
      <c r="H1445" s="13"/>
      <c r="I1445" s="13"/>
      <c r="J1445" s="13"/>
      <c r="K1445" s="13"/>
    </row>
    <row r="1446" spans="1:11" x14ac:dyDescent="0.2">
      <c r="A1446" s="11">
        <v>60347</v>
      </c>
      <c r="B1446" s="12">
        <f t="shared" si="44"/>
        <v>603</v>
      </c>
      <c r="C1446" s="13" t="s">
        <v>1569</v>
      </c>
      <c r="D1446" s="14">
        <v>410</v>
      </c>
      <c r="E1446" s="15">
        <f t="shared" si="45"/>
        <v>4</v>
      </c>
      <c r="F1446" s="14"/>
      <c r="G1446" s="13"/>
      <c r="H1446" s="13"/>
      <c r="I1446" s="13"/>
      <c r="J1446" s="13"/>
      <c r="K1446" s="13"/>
    </row>
    <row r="1447" spans="1:11" x14ac:dyDescent="0.2">
      <c r="A1447" s="11">
        <v>60348</v>
      </c>
      <c r="B1447" s="12">
        <f t="shared" si="44"/>
        <v>603</v>
      </c>
      <c r="C1447" s="13" t="s">
        <v>1570</v>
      </c>
      <c r="D1447" s="14">
        <v>410</v>
      </c>
      <c r="E1447" s="15">
        <f t="shared" si="45"/>
        <v>4</v>
      </c>
      <c r="F1447" s="14"/>
      <c r="G1447" s="13"/>
      <c r="H1447" s="13"/>
      <c r="I1447" s="13"/>
      <c r="J1447" s="13"/>
      <c r="K1447" s="13"/>
    </row>
    <row r="1448" spans="1:11" x14ac:dyDescent="0.2">
      <c r="A1448" s="11">
        <v>60349</v>
      </c>
      <c r="B1448" s="12">
        <f t="shared" si="44"/>
        <v>603</v>
      </c>
      <c r="C1448" s="13" t="s">
        <v>1571</v>
      </c>
      <c r="D1448" s="14">
        <v>420</v>
      </c>
      <c r="E1448" s="15">
        <f t="shared" si="45"/>
        <v>4</v>
      </c>
      <c r="F1448" s="14"/>
      <c r="G1448" s="13"/>
      <c r="H1448" s="13"/>
      <c r="I1448" s="13"/>
      <c r="J1448" s="13"/>
      <c r="K1448" s="13"/>
    </row>
    <row r="1449" spans="1:11" x14ac:dyDescent="0.2">
      <c r="A1449" s="11">
        <v>60350</v>
      </c>
      <c r="B1449" s="12">
        <f t="shared" si="44"/>
        <v>603</v>
      </c>
      <c r="C1449" s="13" t="s">
        <v>1572</v>
      </c>
      <c r="D1449" s="14">
        <v>310</v>
      </c>
      <c r="E1449" s="15">
        <f t="shared" si="45"/>
        <v>3</v>
      </c>
      <c r="F1449" s="14"/>
      <c r="G1449" s="13"/>
      <c r="H1449" s="13"/>
      <c r="I1449" s="13" t="s">
        <v>1557</v>
      </c>
      <c r="J1449" s="13" t="s">
        <v>1556</v>
      </c>
      <c r="K1449" s="13"/>
    </row>
    <row r="1450" spans="1:11" x14ac:dyDescent="0.2">
      <c r="A1450" s="11">
        <v>60351</v>
      </c>
      <c r="B1450" s="12">
        <f t="shared" si="44"/>
        <v>603</v>
      </c>
      <c r="C1450" s="13" t="s">
        <v>1573</v>
      </c>
      <c r="D1450" s="14">
        <v>430</v>
      </c>
      <c r="E1450" s="15">
        <f t="shared" si="45"/>
        <v>4</v>
      </c>
      <c r="F1450" s="14"/>
      <c r="G1450" s="13"/>
      <c r="H1450" s="13"/>
      <c r="I1450" s="13"/>
      <c r="J1450" s="13"/>
      <c r="K1450" s="13"/>
    </row>
    <row r="1451" spans="1:11" x14ac:dyDescent="0.2">
      <c r="A1451" s="11">
        <v>60608</v>
      </c>
      <c r="B1451" s="12">
        <f t="shared" si="44"/>
        <v>606</v>
      </c>
      <c r="C1451" s="13" t="s">
        <v>1574</v>
      </c>
      <c r="D1451" s="14">
        <v>101</v>
      </c>
      <c r="E1451" s="15">
        <f t="shared" si="45"/>
        <v>1</v>
      </c>
      <c r="F1451" s="14"/>
      <c r="G1451" s="13" t="s">
        <v>1557</v>
      </c>
      <c r="H1451" s="13" t="s">
        <v>1556</v>
      </c>
      <c r="I1451" s="13"/>
      <c r="J1451" s="13"/>
      <c r="K1451" s="13"/>
    </row>
    <row r="1452" spans="1:11" x14ac:dyDescent="0.2">
      <c r="A1452" s="11">
        <v>60611</v>
      </c>
      <c r="B1452" s="12">
        <f t="shared" si="44"/>
        <v>606</v>
      </c>
      <c r="C1452" s="13" t="s">
        <v>1575</v>
      </c>
      <c r="D1452" s="14">
        <v>101</v>
      </c>
      <c r="E1452" s="15">
        <f t="shared" si="45"/>
        <v>1</v>
      </c>
      <c r="F1452" s="14"/>
      <c r="G1452" s="13" t="s">
        <v>1557</v>
      </c>
      <c r="H1452" s="13" t="s">
        <v>1556</v>
      </c>
      <c r="I1452" s="13"/>
      <c r="J1452" s="13"/>
      <c r="K1452" s="13"/>
    </row>
    <row r="1453" spans="1:11" x14ac:dyDescent="0.2">
      <c r="A1453" s="11">
        <v>60613</v>
      </c>
      <c r="B1453" s="12">
        <f t="shared" si="44"/>
        <v>606</v>
      </c>
      <c r="C1453" s="13" t="s">
        <v>1576</v>
      </c>
      <c r="D1453" s="14">
        <v>310</v>
      </c>
      <c r="E1453" s="15">
        <f t="shared" si="45"/>
        <v>3</v>
      </c>
      <c r="F1453" s="14"/>
      <c r="G1453" s="13"/>
      <c r="H1453" s="13"/>
      <c r="I1453" s="13" t="s">
        <v>1557</v>
      </c>
      <c r="J1453" s="13" t="s">
        <v>1556</v>
      </c>
      <c r="K1453" s="13"/>
    </row>
    <row r="1454" spans="1:11" x14ac:dyDescent="0.2">
      <c r="A1454" s="11">
        <v>60617</v>
      </c>
      <c r="B1454" s="12">
        <f t="shared" si="44"/>
        <v>606</v>
      </c>
      <c r="C1454" s="13" t="s">
        <v>1577</v>
      </c>
      <c r="D1454" s="14">
        <v>101</v>
      </c>
      <c r="E1454" s="15">
        <f t="shared" si="45"/>
        <v>1</v>
      </c>
      <c r="F1454" s="14"/>
      <c r="G1454" s="13" t="s">
        <v>1557</v>
      </c>
      <c r="H1454" s="13" t="s">
        <v>1556</v>
      </c>
      <c r="I1454" s="13"/>
      <c r="J1454" s="13"/>
      <c r="K1454" s="13"/>
    </row>
    <row r="1455" spans="1:11" x14ac:dyDescent="0.2">
      <c r="A1455" s="11">
        <v>60618</v>
      </c>
      <c r="B1455" s="12">
        <f t="shared" si="44"/>
        <v>606</v>
      </c>
      <c r="C1455" s="13" t="s">
        <v>1578</v>
      </c>
      <c r="D1455" s="14">
        <v>310</v>
      </c>
      <c r="E1455" s="15">
        <f t="shared" si="45"/>
        <v>3</v>
      </c>
      <c r="F1455" s="14"/>
      <c r="G1455" s="13"/>
      <c r="H1455" s="13"/>
      <c r="I1455" s="13" t="s">
        <v>1557</v>
      </c>
      <c r="J1455" s="13" t="s">
        <v>1556</v>
      </c>
      <c r="K1455" s="13"/>
    </row>
    <row r="1456" spans="1:11" x14ac:dyDescent="0.2">
      <c r="A1456" s="11">
        <v>60619</v>
      </c>
      <c r="B1456" s="12">
        <f t="shared" si="44"/>
        <v>606</v>
      </c>
      <c r="C1456" s="13" t="s">
        <v>1579</v>
      </c>
      <c r="D1456" s="14">
        <v>101</v>
      </c>
      <c r="E1456" s="15">
        <f t="shared" si="45"/>
        <v>1</v>
      </c>
      <c r="F1456" s="14"/>
      <c r="G1456" s="13" t="s">
        <v>1557</v>
      </c>
      <c r="H1456" s="13" t="s">
        <v>1556</v>
      </c>
      <c r="I1456" s="13"/>
      <c r="J1456" s="13"/>
      <c r="K1456" s="13"/>
    </row>
    <row r="1457" spans="1:11" x14ac:dyDescent="0.2">
      <c r="A1457" s="11">
        <v>60623</v>
      </c>
      <c r="B1457" s="12">
        <f t="shared" si="44"/>
        <v>606</v>
      </c>
      <c r="C1457" s="13" t="s">
        <v>1580</v>
      </c>
      <c r="D1457" s="14">
        <v>310</v>
      </c>
      <c r="E1457" s="15">
        <f t="shared" si="45"/>
        <v>3</v>
      </c>
      <c r="F1457" s="14"/>
      <c r="G1457" s="13"/>
      <c r="H1457" s="13"/>
      <c r="I1457" s="13" t="s">
        <v>1557</v>
      </c>
      <c r="J1457" s="13" t="s">
        <v>1556</v>
      </c>
      <c r="K1457" s="13"/>
    </row>
    <row r="1458" spans="1:11" x14ac:dyDescent="0.2">
      <c r="A1458" s="11">
        <v>60624</v>
      </c>
      <c r="B1458" s="12">
        <f t="shared" si="44"/>
        <v>606</v>
      </c>
      <c r="C1458" s="13" t="s">
        <v>1581</v>
      </c>
      <c r="D1458" s="14">
        <v>101</v>
      </c>
      <c r="E1458" s="15">
        <f t="shared" si="45"/>
        <v>1</v>
      </c>
      <c r="F1458" s="14"/>
      <c r="G1458" s="13" t="s">
        <v>1557</v>
      </c>
      <c r="H1458" s="13" t="s">
        <v>1556</v>
      </c>
      <c r="I1458" s="13"/>
      <c r="J1458" s="13"/>
      <c r="K1458" s="13"/>
    </row>
    <row r="1459" spans="1:11" x14ac:dyDescent="0.2">
      <c r="A1459" s="11">
        <v>60626</v>
      </c>
      <c r="B1459" s="12">
        <f t="shared" si="44"/>
        <v>606</v>
      </c>
      <c r="C1459" s="13" t="s">
        <v>1582</v>
      </c>
      <c r="D1459" s="14">
        <v>310</v>
      </c>
      <c r="E1459" s="15">
        <f t="shared" si="45"/>
        <v>3</v>
      </c>
      <c r="F1459" s="14"/>
      <c r="G1459" s="13"/>
      <c r="H1459" s="13"/>
      <c r="I1459" s="13" t="s">
        <v>1557</v>
      </c>
      <c r="J1459" s="13" t="s">
        <v>1556</v>
      </c>
      <c r="K1459" s="13"/>
    </row>
    <row r="1460" spans="1:11" x14ac:dyDescent="0.2">
      <c r="A1460" s="11">
        <v>60628</v>
      </c>
      <c r="B1460" s="12">
        <f t="shared" si="44"/>
        <v>606</v>
      </c>
      <c r="C1460" s="13" t="s">
        <v>1583</v>
      </c>
      <c r="D1460" s="14">
        <v>310</v>
      </c>
      <c r="E1460" s="15">
        <f t="shared" si="45"/>
        <v>3</v>
      </c>
      <c r="F1460" s="14"/>
      <c r="G1460" s="13"/>
      <c r="H1460" s="13"/>
      <c r="I1460" s="13" t="s">
        <v>1557</v>
      </c>
      <c r="J1460" s="13" t="s">
        <v>1556</v>
      </c>
      <c r="K1460" s="13" t="s">
        <v>42</v>
      </c>
    </row>
    <row r="1461" spans="1:11" x14ac:dyDescent="0.2">
      <c r="A1461" s="11">
        <v>60629</v>
      </c>
      <c r="B1461" s="12">
        <f t="shared" si="44"/>
        <v>606</v>
      </c>
      <c r="C1461" s="13" t="s">
        <v>1584</v>
      </c>
      <c r="D1461" s="14">
        <v>310</v>
      </c>
      <c r="E1461" s="15">
        <f t="shared" si="45"/>
        <v>3</v>
      </c>
      <c r="F1461" s="14"/>
      <c r="G1461" s="13"/>
      <c r="H1461" s="13"/>
      <c r="I1461" s="13" t="s">
        <v>1557</v>
      </c>
      <c r="J1461" s="13" t="s">
        <v>1556</v>
      </c>
      <c r="K1461" s="13"/>
    </row>
    <row r="1462" spans="1:11" x14ac:dyDescent="0.2">
      <c r="A1462" s="11">
        <v>60632</v>
      </c>
      <c r="B1462" s="12">
        <f t="shared" si="44"/>
        <v>606</v>
      </c>
      <c r="C1462" s="13" t="s">
        <v>1585</v>
      </c>
      <c r="D1462" s="14">
        <v>310</v>
      </c>
      <c r="E1462" s="15">
        <f t="shared" si="45"/>
        <v>3</v>
      </c>
      <c r="F1462" s="14"/>
      <c r="G1462" s="13"/>
      <c r="H1462" s="13"/>
      <c r="I1462" s="13" t="s">
        <v>1557</v>
      </c>
      <c r="J1462" s="13" t="s">
        <v>1556</v>
      </c>
      <c r="K1462" s="13"/>
    </row>
    <row r="1463" spans="1:11" x14ac:dyDescent="0.2">
      <c r="A1463" s="11">
        <v>60639</v>
      </c>
      <c r="B1463" s="12">
        <f t="shared" si="44"/>
        <v>606</v>
      </c>
      <c r="C1463" s="13" t="s">
        <v>1586</v>
      </c>
      <c r="D1463" s="14">
        <v>310</v>
      </c>
      <c r="E1463" s="15">
        <f t="shared" si="45"/>
        <v>3</v>
      </c>
      <c r="F1463" s="14"/>
      <c r="G1463" s="13"/>
      <c r="H1463" s="13"/>
      <c r="I1463" s="13" t="s">
        <v>1557</v>
      </c>
      <c r="J1463" s="13" t="s">
        <v>1556</v>
      </c>
      <c r="K1463" s="13"/>
    </row>
    <row r="1464" spans="1:11" x14ac:dyDescent="0.2">
      <c r="A1464" s="11">
        <v>60641</v>
      </c>
      <c r="B1464" s="12">
        <f t="shared" si="44"/>
        <v>606</v>
      </c>
      <c r="C1464" s="13" t="s">
        <v>1587</v>
      </c>
      <c r="D1464" s="14">
        <v>310</v>
      </c>
      <c r="E1464" s="15">
        <f t="shared" si="45"/>
        <v>3</v>
      </c>
      <c r="F1464" s="14"/>
      <c r="G1464" s="13"/>
      <c r="H1464" s="13"/>
      <c r="I1464" s="13" t="s">
        <v>1557</v>
      </c>
      <c r="J1464" s="13" t="s">
        <v>1556</v>
      </c>
      <c r="K1464" s="13"/>
    </row>
    <row r="1465" spans="1:11" x14ac:dyDescent="0.2">
      <c r="A1465" s="11">
        <v>60642</v>
      </c>
      <c r="B1465" s="12">
        <f t="shared" si="44"/>
        <v>606</v>
      </c>
      <c r="C1465" s="13" t="s">
        <v>1588</v>
      </c>
      <c r="D1465" s="14">
        <v>310</v>
      </c>
      <c r="E1465" s="15">
        <f t="shared" si="45"/>
        <v>3</v>
      </c>
      <c r="F1465" s="14"/>
      <c r="G1465" s="13"/>
      <c r="H1465" s="13"/>
      <c r="I1465" s="13" t="s">
        <v>1557</v>
      </c>
      <c r="J1465" s="13" t="s">
        <v>1556</v>
      </c>
      <c r="K1465" s="13" t="s">
        <v>42</v>
      </c>
    </row>
    <row r="1466" spans="1:11" x14ac:dyDescent="0.2">
      <c r="A1466" s="11">
        <v>60645</v>
      </c>
      <c r="B1466" s="12">
        <f t="shared" si="44"/>
        <v>606</v>
      </c>
      <c r="C1466" s="13" t="s">
        <v>1589</v>
      </c>
      <c r="D1466" s="14">
        <v>310</v>
      </c>
      <c r="E1466" s="15">
        <f t="shared" si="45"/>
        <v>3</v>
      </c>
      <c r="F1466" s="14"/>
      <c r="G1466" s="13"/>
      <c r="H1466" s="13"/>
      <c r="I1466" s="13" t="s">
        <v>1557</v>
      </c>
      <c r="J1466" s="13" t="s">
        <v>1556</v>
      </c>
      <c r="K1466" s="13"/>
    </row>
    <row r="1467" spans="1:11" x14ac:dyDescent="0.2">
      <c r="A1467" s="11">
        <v>60646</v>
      </c>
      <c r="B1467" s="12">
        <f t="shared" si="44"/>
        <v>606</v>
      </c>
      <c r="C1467" s="13" t="s">
        <v>1590</v>
      </c>
      <c r="D1467" s="14">
        <v>101</v>
      </c>
      <c r="E1467" s="15">
        <f t="shared" si="45"/>
        <v>1</v>
      </c>
      <c r="F1467" s="14"/>
      <c r="G1467" s="13" t="s">
        <v>1557</v>
      </c>
      <c r="H1467" s="13" t="s">
        <v>1556</v>
      </c>
      <c r="I1467" s="13"/>
      <c r="J1467" s="13"/>
      <c r="K1467" s="13"/>
    </row>
    <row r="1468" spans="1:11" x14ac:dyDescent="0.2">
      <c r="A1468" s="11">
        <v>60647</v>
      </c>
      <c r="B1468" s="12">
        <f t="shared" si="44"/>
        <v>606</v>
      </c>
      <c r="C1468" s="13" t="s">
        <v>1591</v>
      </c>
      <c r="D1468" s="14">
        <v>310</v>
      </c>
      <c r="E1468" s="15">
        <f t="shared" si="45"/>
        <v>3</v>
      </c>
      <c r="F1468" s="14"/>
      <c r="G1468" s="13"/>
      <c r="H1468" s="13"/>
      <c r="I1468" s="13" t="s">
        <v>1557</v>
      </c>
      <c r="J1468" s="13" t="s">
        <v>1556</v>
      </c>
      <c r="K1468" s="13"/>
    </row>
    <row r="1469" spans="1:11" x14ac:dyDescent="0.2">
      <c r="A1469" s="11">
        <v>60648</v>
      </c>
      <c r="B1469" s="12">
        <f t="shared" si="44"/>
        <v>606</v>
      </c>
      <c r="C1469" s="13" t="s">
        <v>1592</v>
      </c>
      <c r="D1469" s="14">
        <v>310</v>
      </c>
      <c r="E1469" s="15">
        <f t="shared" si="45"/>
        <v>3</v>
      </c>
      <c r="F1469" s="14"/>
      <c r="G1469" s="13"/>
      <c r="H1469" s="13"/>
      <c r="I1469" s="13" t="s">
        <v>1557</v>
      </c>
      <c r="J1469" s="13" t="s">
        <v>1556</v>
      </c>
      <c r="K1469" s="13"/>
    </row>
    <row r="1470" spans="1:11" x14ac:dyDescent="0.2">
      <c r="A1470" s="11">
        <v>60651</v>
      </c>
      <c r="B1470" s="12">
        <f t="shared" si="44"/>
        <v>606</v>
      </c>
      <c r="C1470" s="13" t="s">
        <v>1593</v>
      </c>
      <c r="D1470" s="14">
        <v>310</v>
      </c>
      <c r="E1470" s="15">
        <f t="shared" si="45"/>
        <v>3</v>
      </c>
      <c r="F1470" s="14"/>
      <c r="G1470" s="13"/>
      <c r="H1470" s="13"/>
      <c r="I1470" s="13" t="s">
        <v>1557</v>
      </c>
      <c r="J1470" s="13" t="s">
        <v>1556</v>
      </c>
      <c r="K1470" s="13"/>
    </row>
    <row r="1471" spans="1:11" x14ac:dyDescent="0.2">
      <c r="A1471" s="11">
        <v>60653</v>
      </c>
      <c r="B1471" s="12">
        <f t="shared" si="44"/>
        <v>606</v>
      </c>
      <c r="C1471" s="13" t="s">
        <v>1594</v>
      </c>
      <c r="D1471" s="14">
        <v>101</v>
      </c>
      <c r="E1471" s="15">
        <f t="shared" si="45"/>
        <v>1</v>
      </c>
      <c r="F1471" s="14"/>
      <c r="G1471" s="13" t="s">
        <v>1557</v>
      </c>
      <c r="H1471" s="13" t="s">
        <v>1556</v>
      </c>
      <c r="I1471" s="13"/>
      <c r="J1471" s="13"/>
      <c r="K1471" s="13"/>
    </row>
    <row r="1472" spans="1:11" x14ac:dyDescent="0.2">
      <c r="A1472" s="11">
        <v>60654</v>
      </c>
      <c r="B1472" s="12">
        <f t="shared" si="44"/>
        <v>606</v>
      </c>
      <c r="C1472" s="13" t="s">
        <v>1595</v>
      </c>
      <c r="D1472" s="14">
        <v>310</v>
      </c>
      <c r="E1472" s="15">
        <f t="shared" si="45"/>
        <v>3</v>
      </c>
      <c r="F1472" s="14"/>
      <c r="G1472" s="13"/>
      <c r="H1472" s="13"/>
      <c r="I1472" s="13" t="s">
        <v>1557</v>
      </c>
      <c r="J1472" s="13" t="s">
        <v>1556</v>
      </c>
      <c r="K1472" s="13"/>
    </row>
    <row r="1473" spans="1:11" x14ac:dyDescent="0.2">
      <c r="A1473" s="11">
        <v>60655</v>
      </c>
      <c r="B1473" s="12">
        <f t="shared" si="44"/>
        <v>606</v>
      </c>
      <c r="C1473" s="13" t="s">
        <v>1596</v>
      </c>
      <c r="D1473" s="14">
        <v>101</v>
      </c>
      <c r="E1473" s="15">
        <f t="shared" si="45"/>
        <v>1</v>
      </c>
      <c r="F1473" s="14"/>
      <c r="G1473" s="13" t="s">
        <v>1557</v>
      </c>
      <c r="H1473" s="13" t="s">
        <v>1556</v>
      </c>
      <c r="I1473" s="13"/>
      <c r="J1473" s="13"/>
      <c r="K1473" s="13"/>
    </row>
    <row r="1474" spans="1:11" x14ac:dyDescent="0.2">
      <c r="A1474" s="11">
        <v>60656</v>
      </c>
      <c r="B1474" s="12">
        <f t="shared" ref="B1474:B1537" si="46">ROUNDDOWN(A1474/100,0)</f>
        <v>606</v>
      </c>
      <c r="C1474" s="13" t="s">
        <v>1597</v>
      </c>
      <c r="D1474" s="14">
        <v>310</v>
      </c>
      <c r="E1474" s="15">
        <f t="shared" ref="E1474:E1537" si="47">ROUNDDOWN(D1474/100,0)</f>
        <v>3</v>
      </c>
      <c r="F1474" s="14"/>
      <c r="G1474" s="13"/>
      <c r="H1474" s="13"/>
      <c r="I1474" s="13" t="s">
        <v>1557</v>
      </c>
      <c r="J1474" s="13" t="s">
        <v>1556</v>
      </c>
      <c r="K1474" s="13"/>
    </row>
    <row r="1475" spans="1:11" x14ac:dyDescent="0.2">
      <c r="A1475" s="11">
        <v>60659</v>
      </c>
      <c r="B1475" s="12">
        <f t="shared" si="46"/>
        <v>606</v>
      </c>
      <c r="C1475" s="13" t="s">
        <v>1598</v>
      </c>
      <c r="D1475" s="14">
        <v>310</v>
      </c>
      <c r="E1475" s="15">
        <f t="shared" si="47"/>
        <v>3</v>
      </c>
      <c r="F1475" s="14"/>
      <c r="G1475" s="13"/>
      <c r="H1475" s="13"/>
      <c r="I1475" s="13" t="s">
        <v>1557</v>
      </c>
      <c r="J1475" s="13" t="s">
        <v>1556</v>
      </c>
      <c r="K1475" s="13"/>
    </row>
    <row r="1476" spans="1:11" x14ac:dyDescent="0.2">
      <c r="A1476" s="11">
        <v>60660</v>
      </c>
      <c r="B1476" s="12">
        <f t="shared" si="46"/>
        <v>606</v>
      </c>
      <c r="C1476" s="13" t="s">
        <v>1599</v>
      </c>
      <c r="D1476" s="14">
        <v>310</v>
      </c>
      <c r="E1476" s="15">
        <f t="shared" si="47"/>
        <v>3</v>
      </c>
      <c r="F1476" s="14"/>
      <c r="G1476" s="13"/>
      <c r="H1476" s="13"/>
      <c r="I1476" s="13" t="s">
        <v>1557</v>
      </c>
      <c r="J1476" s="13" t="s">
        <v>1556</v>
      </c>
      <c r="K1476" s="13"/>
    </row>
    <row r="1477" spans="1:11" x14ac:dyDescent="0.2">
      <c r="A1477" s="11">
        <v>60661</v>
      </c>
      <c r="B1477" s="12">
        <f t="shared" si="46"/>
        <v>606</v>
      </c>
      <c r="C1477" s="13" t="s">
        <v>1600</v>
      </c>
      <c r="D1477" s="14">
        <v>310</v>
      </c>
      <c r="E1477" s="15">
        <f t="shared" si="47"/>
        <v>3</v>
      </c>
      <c r="F1477" s="14"/>
      <c r="G1477" s="13"/>
      <c r="H1477" s="13"/>
      <c r="I1477" s="13" t="s">
        <v>1557</v>
      </c>
      <c r="J1477" s="13" t="s">
        <v>1556</v>
      </c>
      <c r="K1477" s="13"/>
    </row>
    <row r="1478" spans="1:11" x14ac:dyDescent="0.2">
      <c r="A1478" s="11">
        <v>60662</v>
      </c>
      <c r="B1478" s="12">
        <f t="shared" si="46"/>
        <v>606</v>
      </c>
      <c r="C1478" s="13" t="s">
        <v>1601</v>
      </c>
      <c r="D1478" s="14">
        <v>101</v>
      </c>
      <c r="E1478" s="15">
        <f t="shared" si="47"/>
        <v>1</v>
      </c>
      <c r="F1478" s="14"/>
      <c r="G1478" s="13" t="s">
        <v>1557</v>
      </c>
      <c r="H1478" s="13" t="s">
        <v>1556</v>
      </c>
      <c r="I1478" s="13"/>
      <c r="J1478" s="13"/>
      <c r="K1478" s="13"/>
    </row>
    <row r="1479" spans="1:11" x14ac:dyDescent="0.2">
      <c r="A1479" s="11">
        <v>60663</v>
      </c>
      <c r="B1479" s="12">
        <f t="shared" si="46"/>
        <v>606</v>
      </c>
      <c r="C1479" s="13" t="s">
        <v>1602</v>
      </c>
      <c r="D1479" s="14">
        <v>410</v>
      </c>
      <c r="E1479" s="15">
        <f t="shared" si="47"/>
        <v>4</v>
      </c>
      <c r="F1479" s="14"/>
      <c r="G1479" s="13"/>
      <c r="H1479" s="13"/>
      <c r="I1479" s="13"/>
      <c r="J1479" s="13"/>
      <c r="K1479" s="13"/>
    </row>
    <row r="1480" spans="1:11" x14ac:dyDescent="0.2">
      <c r="A1480" s="11">
        <v>60664</v>
      </c>
      <c r="B1480" s="12">
        <f t="shared" si="46"/>
        <v>606</v>
      </c>
      <c r="C1480" s="13" t="s">
        <v>1603</v>
      </c>
      <c r="D1480" s="14">
        <v>310</v>
      </c>
      <c r="E1480" s="15">
        <f t="shared" si="47"/>
        <v>3</v>
      </c>
      <c r="F1480" s="14"/>
      <c r="G1480" s="13"/>
      <c r="H1480" s="13"/>
      <c r="I1480" s="13" t="s">
        <v>1557</v>
      </c>
      <c r="J1480" s="13" t="s">
        <v>1556</v>
      </c>
      <c r="K1480" s="13"/>
    </row>
    <row r="1481" spans="1:11" x14ac:dyDescent="0.2">
      <c r="A1481" s="11">
        <v>60665</v>
      </c>
      <c r="B1481" s="12">
        <f t="shared" si="46"/>
        <v>606</v>
      </c>
      <c r="C1481" s="13" t="s">
        <v>1604</v>
      </c>
      <c r="D1481" s="14">
        <v>310</v>
      </c>
      <c r="E1481" s="15">
        <f t="shared" si="47"/>
        <v>3</v>
      </c>
      <c r="F1481" s="14"/>
      <c r="G1481" s="13"/>
      <c r="H1481" s="13"/>
      <c r="I1481" s="13" t="s">
        <v>1557</v>
      </c>
      <c r="J1481" s="13" t="s">
        <v>1556</v>
      </c>
      <c r="K1481" s="13"/>
    </row>
    <row r="1482" spans="1:11" x14ac:dyDescent="0.2">
      <c r="A1482" s="11">
        <v>60666</v>
      </c>
      <c r="B1482" s="12">
        <f t="shared" si="46"/>
        <v>606</v>
      </c>
      <c r="C1482" s="13" t="s">
        <v>1605</v>
      </c>
      <c r="D1482" s="14">
        <v>310</v>
      </c>
      <c r="E1482" s="15">
        <f t="shared" si="47"/>
        <v>3</v>
      </c>
      <c r="F1482" s="14"/>
      <c r="G1482" s="13"/>
      <c r="H1482" s="13"/>
      <c r="I1482" s="13" t="s">
        <v>1557</v>
      </c>
      <c r="J1482" s="13" t="s">
        <v>1556</v>
      </c>
      <c r="K1482" s="13"/>
    </row>
    <row r="1483" spans="1:11" x14ac:dyDescent="0.2">
      <c r="A1483" s="11">
        <v>60667</v>
      </c>
      <c r="B1483" s="12">
        <f t="shared" si="46"/>
        <v>606</v>
      </c>
      <c r="C1483" s="13" t="s">
        <v>1606</v>
      </c>
      <c r="D1483" s="14">
        <v>101</v>
      </c>
      <c r="E1483" s="15">
        <f t="shared" si="47"/>
        <v>1</v>
      </c>
      <c r="F1483" s="14"/>
      <c r="G1483" s="13" t="s">
        <v>1557</v>
      </c>
      <c r="H1483" s="13" t="s">
        <v>1556</v>
      </c>
      <c r="I1483" s="13"/>
      <c r="J1483" s="13"/>
      <c r="K1483" s="13"/>
    </row>
    <row r="1484" spans="1:11" x14ac:dyDescent="0.2">
      <c r="A1484" s="11">
        <v>60668</v>
      </c>
      <c r="B1484" s="12">
        <f t="shared" si="46"/>
        <v>606</v>
      </c>
      <c r="C1484" s="13" t="s">
        <v>1607</v>
      </c>
      <c r="D1484" s="14">
        <v>310</v>
      </c>
      <c r="E1484" s="15">
        <f t="shared" si="47"/>
        <v>3</v>
      </c>
      <c r="F1484" s="14"/>
      <c r="G1484" s="13"/>
      <c r="H1484" s="13"/>
      <c r="I1484" s="13" t="s">
        <v>1557</v>
      </c>
      <c r="J1484" s="13" t="s">
        <v>1556</v>
      </c>
      <c r="K1484" s="13"/>
    </row>
    <row r="1485" spans="1:11" x14ac:dyDescent="0.2">
      <c r="A1485" s="11">
        <v>60669</v>
      </c>
      <c r="B1485" s="12">
        <f t="shared" si="46"/>
        <v>606</v>
      </c>
      <c r="C1485" s="13" t="s">
        <v>1608</v>
      </c>
      <c r="D1485" s="14">
        <v>101</v>
      </c>
      <c r="E1485" s="15">
        <f t="shared" si="47"/>
        <v>1</v>
      </c>
      <c r="F1485" s="14"/>
      <c r="G1485" s="13" t="s">
        <v>1557</v>
      </c>
      <c r="H1485" s="13" t="s">
        <v>1556</v>
      </c>
      <c r="I1485" s="13"/>
      <c r="J1485" s="13"/>
      <c r="K1485" s="13"/>
    </row>
    <row r="1486" spans="1:11" x14ac:dyDescent="0.2">
      <c r="A1486" s="11">
        <v>60670</v>
      </c>
      <c r="B1486" s="12">
        <f t="shared" si="46"/>
        <v>606</v>
      </c>
      <c r="C1486" s="13" t="s">
        <v>1609</v>
      </c>
      <c r="D1486" s="14">
        <v>101</v>
      </c>
      <c r="E1486" s="15">
        <f t="shared" si="47"/>
        <v>1</v>
      </c>
      <c r="F1486" s="14"/>
      <c r="G1486" s="13" t="s">
        <v>1557</v>
      </c>
      <c r="H1486" s="13" t="s">
        <v>1556</v>
      </c>
      <c r="I1486" s="13"/>
      <c r="J1486" s="13"/>
      <c r="K1486" s="13"/>
    </row>
    <row r="1487" spans="1:11" x14ac:dyDescent="0.2">
      <c r="A1487" s="11">
        <v>61001</v>
      </c>
      <c r="B1487" s="12">
        <f t="shared" si="46"/>
        <v>610</v>
      </c>
      <c r="C1487" s="13" t="s">
        <v>1610</v>
      </c>
      <c r="D1487" s="14">
        <v>310</v>
      </c>
      <c r="E1487" s="15">
        <f t="shared" si="47"/>
        <v>3</v>
      </c>
      <c r="F1487" s="14"/>
      <c r="G1487" s="13"/>
      <c r="H1487" s="13"/>
      <c r="I1487" s="13" t="s">
        <v>1557</v>
      </c>
      <c r="J1487" s="13" t="s">
        <v>1556</v>
      </c>
      <c r="K1487" s="13"/>
    </row>
    <row r="1488" spans="1:11" x14ac:dyDescent="0.2">
      <c r="A1488" s="11">
        <v>61002</v>
      </c>
      <c r="B1488" s="12">
        <f t="shared" si="46"/>
        <v>610</v>
      </c>
      <c r="C1488" s="13" t="s">
        <v>1611</v>
      </c>
      <c r="D1488" s="14">
        <v>410</v>
      </c>
      <c r="E1488" s="15">
        <f t="shared" si="47"/>
        <v>4</v>
      </c>
      <c r="F1488" s="14"/>
      <c r="G1488" s="13"/>
      <c r="H1488" s="13"/>
      <c r="I1488" s="13"/>
      <c r="J1488" s="13"/>
      <c r="K1488" s="13"/>
    </row>
    <row r="1489" spans="1:11" x14ac:dyDescent="0.2">
      <c r="A1489" s="11">
        <v>61007</v>
      </c>
      <c r="B1489" s="12">
        <f t="shared" si="46"/>
        <v>610</v>
      </c>
      <c r="C1489" s="13" t="s">
        <v>1612</v>
      </c>
      <c r="D1489" s="14">
        <v>310</v>
      </c>
      <c r="E1489" s="15">
        <f t="shared" si="47"/>
        <v>3</v>
      </c>
      <c r="F1489" s="14"/>
      <c r="G1489" s="13"/>
      <c r="H1489" s="13"/>
      <c r="I1489" s="13" t="s">
        <v>1557</v>
      </c>
      <c r="J1489" s="13" t="s">
        <v>1556</v>
      </c>
      <c r="K1489" s="13"/>
    </row>
    <row r="1490" spans="1:11" x14ac:dyDescent="0.2">
      <c r="A1490" s="11">
        <v>61008</v>
      </c>
      <c r="B1490" s="12">
        <f t="shared" si="46"/>
        <v>610</v>
      </c>
      <c r="C1490" s="13" t="s">
        <v>1613</v>
      </c>
      <c r="D1490" s="14">
        <v>410</v>
      </c>
      <c r="E1490" s="15">
        <f t="shared" si="47"/>
        <v>4</v>
      </c>
      <c r="F1490" s="14"/>
      <c r="G1490" s="13"/>
      <c r="H1490" s="13"/>
      <c r="I1490" s="13"/>
      <c r="J1490" s="13"/>
      <c r="K1490" s="13"/>
    </row>
    <row r="1491" spans="1:11" x14ac:dyDescent="0.2">
      <c r="A1491" s="11">
        <v>61012</v>
      </c>
      <c r="B1491" s="12">
        <f t="shared" si="46"/>
        <v>610</v>
      </c>
      <c r="C1491" s="13" t="s">
        <v>1614</v>
      </c>
      <c r="D1491" s="14">
        <v>103</v>
      </c>
      <c r="E1491" s="15">
        <f t="shared" si="47"/>
        <v>1</v>
      </c>
      <c r="F1491" s="14"/>
      <c r="G1491" s="13" t="s">
        <v>1615</v>
      </c>
      <c r="H1491" s="13" t="s">
        <v>1616</v>
      </c>
      <c r="I1491" s="13"/>
      <c r="J1491" s="13"/>
      <c r="K1491" s="13"/>
    </row>
    <row r="1492" spans="1:11" x14ac:dyDescent="0.2">
      <c r="A1492" s="11">
        <v>61013</v>
      </c>
      <c r="B1492" s="12">
        <f t="shared" si="46"/>
        <v>610</v>
      </c>
      <c r="C1492" s="13" t="s">
        <v>1617</v>
      </c>
      <c r="D1492" s="14">
        <v>410</v>
      </c>
      <c r="E1492" s="15">
        <f t="shared" si="47"/>
        <v>4</v>
      </c>
      <c r="F1492" s="14"/>
      <c r="G1492" s="13"/>
      <c r="H1492" s="13"/>
      <c r="I1492" s="13"/>
      <c r="J1492" s="13"/>
      <c r="K1492" s="13"/>
    </row>
    <row r="1493" spans="1:11" x14ac:dyDescent="0.2">
      <c r="A1493" s="11">
        <v>61016</v>
      </c>
      <c r="B1493" s="12">
        <f t="shared" si="46"/>
        <v>610</v>
      </c>
      <c r="C1493" s="13" t="s">
        <v>1618</v>
      </c>
      <c r="D1493" s="14">
        <v>410</v>
      </c>
      <c r="E1493" s="15">
        <f t="shared" si="47"/>
        <v>4</v>
      </c>
      <c r="F1493" s="14"/>
      <c r="G1493" s="13"/>
      <c r="H1493" s="13"/>
      <c r="I1493" s="13"/>
      <c r="J1493" s="13"/>
      <c r="K1493" s="13"/>
    </row>
    <row r="1494" spans="1:11" x14ac:dyDescent="0.2">
      <c r="A1494" s="11">
        <v>61017</v>
      </c>
      <c r="B1494" s="12">
        <f t="shared" si="46"/>
        <v>610</v>
      </c>
      <c r="C1494" s="13" t="s">
        <v>1619</v>
      </c>
      <c r="D1494" s="14">
        <v>310</v>
      </c>
      <c r="E1494" s="15">
        <f t="shared" si="47"/>
        <v>3</v>
      </c>
      <c r="F1494" s="14"/>
      <c r="G1494" s="13"/>
      <c r="H1494" s="13"/>
      <c r="I1494" s="13" t="s">
        <v>1557</v>
      </c>
      <c r="J1494" s="13" t="s">
        <v>1556</v>
      </c>
      <c r="K1494" s="13"/>
    </row>
    <row r="1495" spans="1:11" x14ac:dyDescent="0.2">
      <c r="A1495" s="11">
        <v>61019</v>
      </c>
      <c r="B1495" s="12">
        <f t="shared" si="46"/>
        <v>610</v>
      </c>
      <c r="C1495" s="13" t="s">
        <v>1620</v>
      </c>
      <c r="D1495" s="14">
        <v>410</v>
      </c>
      <c r="E1495" s="15">
        <f t="shared" si="47"/>
        <v>4</v>
      </c>
      <c r="F1495" s="14"/>
      <c r="G1495" s="13"/>
      <c r="H1495" s="13"/>
      <c r="I1495" s="13"/>
      <c r="J1495" s="13"/>
      <c r="K1495" s="13"/>
    </row>
    <row r="1496" spans="1:11" x14ac:dyDescent="0.2">
      <c r="A1496" s="11">
        <v>61020</v>
      </c>
      <c r="B1496" s="12">
        <f t="shared" si="46"/>
        <v>610</v>
      </c>
      <c r="C1496" s="13" t="s">
        <v>1621</v>
      </c>
      <c r="D1496" s="14">
        <v>310</v>
      </c>
      <c r="E1496" s="15">
        <f t="shared" si="47"/>
        <v>3</v>
      </c>
      <c r="F1496" s="14"/>
      <c r="G1496" s="13"/>
      <c r="H1496" s="13"/>
      <c r="I1496" s="13" t="s">
        <v>1557</v>
      </c>
      <c r="J1496" s="13" t="s">
        <v>1556</v>
      </c>
      <c r="K1496" s="13"/>
    </row>
    <row r="1497" spans="1:11" x14ac:dyDescent="0.2">
      <c r="A1497" s="11">
        <v>61021</v>
      </c>
      <c r="B1497" s="12">
        <f t="shared" si="46"/>
        <v>610</v>
      </c>
      <c r="C1497" s="13" t="s">
        <v>1622</v>
      </c>
      <c r="D1497" s="14">
        <v>310</v>
      </c>
      <c r="E1497" s="15">
        <f t="shared" si="47"/>
        <v>3</v>
      </c>
      <c r="F1497" s="14"/>
      <c r="G1497" s="13"/>
      <c r="H1497" s="13"/>
      <c r="I1497" s="13" t="s">
        <v>1557</v>
      </c>
      <c r="J1497" s="13" t="s">
        <v>1556</v>
      </c>
      <c r="K1497" s="13"/>
    </row>
    <row r="1498" spans="1:11" x14ac:dyDescent="0.2">
      <c r="A1498" s="11">
        <v>61024</v>
      </c>
      <c r="B1498" s="12">
        <f t="shared" si="46"/>
        <v>610</v>
      </c>
      <c r="C1498" s="13" t="s">
        <v>1623</v>
      </c>
      <c r="D1498" s="14">
        <v>410</v>
      </c>
      <c r="E1498" s="15">
        <f t="shared" si="47"/>
        <v>4</v>
      </c>
      <c r="F1498" s="14"/>
      <c r="G1498" s="13"/>
      <c r="H1498" s="13"/>
      <c r="I1498" s="13"/>
      <c r="J1498" s="13"/>
      <c r="K1498" s="13"/>
    </row>
    <row r="1499" spans="1:11" x14ac:dyDescent="0.2">
      <c r="A1499" s="11">
        <v>61027</v>
      </c>
      <c r="B1499" s="12">
        <f t="shared" si="46"/>
        <v>610</v>
      </c>
      <c r="C1499" s="13" t="s">
        <v>1624</v>
      </c>
      <c r="D1499" s="14">
        <v>310</v>
      </c>
      <c r="E1499" s="15">
        <f t="shared" si="47"/>
        <v>3</v>
      </c>
      <c r="F1499" s="14"/>
      <c r="G1499" s="13"/>
      <c r="H1499" s="13"/>
      <c r="I1499" s="13" t="s">
        <v>1557</v>
      </c>
      <c r="J1499" s="13" t="s">
        <v>1556</v>
      </c>
      <c r="K1499" s="13"/>
    </row>
    <row r="1500" spans="1:11" x14ac:dyDescent="0.2">
      <c r="A1500" s="11">
        <v>61030</v>
      </c>
      <c r="B1500" s="12">
        <f t="shared" si="46"/>
        <v>610</v>
      </c>
      <c r="C1500" s="13" t="s">
        <v>1625</v>
      </c>
      <c r="D1500" s="14">
        <v>410</v>
      </c>
      <c r="E1500" s="15">
        <f t="shared" si="47"/>
        <v>4</v>
      </c>
      <c r="F1500" s="14"/>
      <c r="G1500" s="13"/>
      <c r="H1500" s="13"/>
      <c r="I1500" s="13"/>
      <c r="J1500" s="13"/>
      <c r="K1500" s="13"/>
    </row>
    <row r="1501" spans="1:11" x14ac:dyDescent="0.2">
      <c r="A1501" s="11">
        <v>61032</v>
      </c>
      <c r="B1501" s="12">
        <f t="shared" si="46"/>
        <v>610</v>
      </c>
      <c r="C1501" s="13" t="s">
        <v>1626</v>
      </c>
      <c r="D1501" s="14">
        <v>410</v>
      </c>
      <c r="E1501" s="15">
        <f t="shared" si="47"/>
        <v>4</v>
      </c>
      <c r="F1501" s="14"/>
      <c r="G1501" s="13"/>
      <c r="H1501" s="13"/>
      <c r="I1501" s="13"/>
      <c r="J1501" s="13"/>
      <c r="K1501" s="13"/>
    </row>
    <row r="1502" spans="1:11" x14ac:dyDescent="0.2">
      <c r="A1502" s="11">
        <v>61033</v>
      </c>
      <c r="B1502" s="12">
        <f t="shared" si="46"/>
        <v>610</v>
      </c>
      <c r="C1502" s="13" t="s">
        <v>1627</v>
      </c>
      <c r="D1502" s="14">
        <v>310</v>
      </c>
      <c r="E1502" s="15">
        <f t="shared" si="47"/>
        <v>3</v>
      </c>
      <c r="F1502" s="14"/>
      <c r="G1502" s="13"/>
      <c r="H1502" s="13"/>
      <c r="I1502" s="13" t="s">
        <v>1557</v>
      </c>
      <c r="J1502" s="13" t="s">
        <v>1556</v>
      </c>
      <c r="K1502" s="13"/>
    </row>
    <row r="1503" spans="1:11" x14ac:dyDescent="0.2">
      <c r="A1503" s="11">
        <v>61043</v>
      </c>
      <c r="B1503" s="12">
        <f t="shared" si="46"/>
        <v>610</v>
      </c>
      <c r="C1503" s="13" t="s">
        <v>1628</v>
      </c>
      <c r="D1503" s="14">
        <v>103</v>
      </c>
      <c r="E1503" s="15">
        <f t="shared" si="47"/>
        <v>1</v>
      </c>
      <c r="F1503" s="14"/>
      <c r="G1503" s="13" t="s">
        <v>1615</v>
      </c>
      <c r="H1503" s="13" t="s">
        <v>1616</v>
      </c>
      <c r="I1503" s="13"/>
      <c r="J1503" s="13"/>
      <c r="K1503" s="13"/>
    </row>
    <row r="1504" spans="1:11" x14ac:dyDescent="0.2">
      <c r="A1504" s="11">
        <v>61045</v>
      </c>
      <c r="B1504" s="12">
        <f t="shared" si="46"/>
        <v>610</v>
      </c>
      <c r="C1504" s="13" t="s">
        <v>1629</v>
      </c>
      <c r="D1504" s="14">
        <v>103</v>
      </c>
      <c r="E1504" s="15">
        <f t="shared" si="47"/>
        <v>1</v>
      </c>
      <c r="F1504" s="14"/>
      <c r="G1504" s="13" t="s">
        <v>1615</v>
      </c>
      <c r="H1504" s="13" t="s">
        <v>1616</v>
      </c>
      <c r="I1504" s="13"/>
      <c r="J1504" s="13"/>
      <c r="K1504" s="13"/>
    </row>
    <row r="1505" spans="1:11" x14ac:dyDescent="0.2">
      <c r="A1505" s="11">
        <v>61049</v>
      </c>
      <c r="B1505" s="12">
        <f t="shared" si="46"/>
        <v>610</v>
      </c>
      <c r="C1505" s="13" t="s">
        <v>1630</v>
      </c>
      <c r="D1505" s="14">
        <v>410</v>
      </c>
      <c r="E1505" s="15">
        <f t="shared" si="47"/>
        <v>4</v>
      </c>
      <c r="F1505" s="14"/>
      <c r="G1505" s="13"/>
      <c r="H1505" s="13"/>
      <c r="I1505" s="13"/>
      <c r="J1505" s="13"/>
      <c r="K1505" s="13" t="s">
        <v>42</v>
      </c>
    </row>
    <row r="1506" spans="1:11" x14ac:dyDescent="0.2">
      <c r="A1506" s="11">
        <v>61050</v>
      </c>
      <c r="B1506" s="12">
        <f t="shared" si="46"/>
        <v>610</v>
      </c>
      <c r="C1506" s="13" t="s">
        <v>1631</v>
      </c>
      <c r="D1506" s="14">
        <v>410</v>
      </c>
      <c r="E1506" s="15">
        <f t="shared" si="47"/>
        <v>4</v>
      </c>
      <c r="F1506" s="14"/>
      <c r="G1506" s="13"/>
      <c r="H1506" s="13"/>
      <c r="I1506" s="13"/>
      <c r="J1506" s="13"/>
      <c r="K1506" s="13" t="s">
        <v>42</v>
      </c>
    </row>
    <row r="1507" spans="1:11" x14ac:dyDescent="0.2">
      <c r="A1507" s="11">
        <v>61051</v>
      </c>
      <c r="B1507" s="12">
        <f t="shared" si="46"/>
        <v>610</v>
      </c>
      <c r="C1507" s="13" t="s">
        <v>1632</v>
      </c>
      <c r="D1507" s="14">
        <v>410</v>
      </c>
      <c r="E1507" s="15">
        <f t="shared" si="47"/>
        <v>4</v>
      </c>
      <c r="F1507" s="14"/>
      <c r="G1507" s="13"/>
      <c r="H1507" s="13"/>
      <c r="I1507" s="13"/>
      <c r="J1507" s="13"/>
      <c r="K1507" s="13"/>
    </row>
    <row r="1508" spans="1:11" x14ac:dyDescent="0.2">
      <c r="A1508" s="11">
        <v>61052</v>
      </c>
      <c r="B1508" s="12">
        <f t="shared" si="46"/>
        <v>610</v>
      </c>
      <c r="C1508" s="13" t="s">
        <v>1633</v>
      </c>
      <c r="D1508" s="14">
        <v>310</v>
      </c>
      <c r="E1508" s="15">
        <f t="shared" si="47"/>
        <v>3</v>
      </c>
      <c r="F1508" s="14"/>
      <c r="G1508" s="13"/>
      <c r="H1508" s="13"/>
      <c r="I1508" s="13" t="s">
        <v>1557</v>
      </c>
      <c r="J1508" s="13" t="s">
        <v>1556</v>
      </c>
      <c r="K1508" s="13"/>
    </row>
    <row r="1509" spans="1:11" x14ac:dyDescent="0.2">
      <c r="A1509" s="11">
        <v>61053</v>
      </c>
      <c r="B1509" s="12">
        <f t="shared" si="46"/>
        <v>610</v>
      </c>
      <c r="C1509" s="13" t="s">
        <v>1616</v>
      </c>
      <c r="D1509" s="14">
        <v>103</v>
      </c>
      <c r="E1509" s="15">
        <f t="shared" si="47"/>
        <v>1</v>
      </c>
      <c r="F1509" s="14"/>
      <c r="G1509" s="13" t="s">
        <v>1615</v>
      </c>
      <c r="H1509" s="13" t="s">
        <v>1616</v>
      </c>
      <c r="I1509" s="13"/>
      <c r="J1509" s="13"/>
      <c r="K1509" s="13"/>
    </row>
    <row r="1510" spans="1:11" x14ac:dyDescent="0.2">
      <c r="A1510" s="11">
        <v>61054</v>
      </c>
      <c r="B1510" s="12">
        <f t="shared" si="46"/>
        <v>610</v>
      </c>
      <c r="C1510" s="13" t="s">
        <v>1634</v>
      </c>
      <c r="D1510" s="14">
        <v>410</v>
      </c>
      <c r="E1510" s="15">
        <f t="shared" si="47"/>
        <v>4</v>
      </c>
      <c r="F1510" s="14"/>
      <c r="G1510" s="13"/>
      <c r="H1510" s="13"/>
      <c r="I1510" s="13"/>
      <c r="J1510" s="13"/>
      <c r="K1510" s="13"/>
    </row>
    <row r="1511" spans="1:11" x14ac:dyDescent="0.2">
      <c r="A1511" s="11">
        <v>61055</v>
      </c>
      <c r="B1511" s="12">
        <f t="shared" si="46"/>
        <v>610</v>
      </c>
      <c r="C1511" s="13" t="s">
        <v>1635</v>
      </c>
      <c r="D1511" s="14">
        <v>310</v>
      </c>
      <c r="E1511" s="15">
        <f t="shared" si="47"/>
        <v>3</v>
      </c>
      <c r="F1511" s="14"/>
      <c r="G1511" s="13"/>
      <c r="H1511" s="13"/>
      <c r="I1511" s="13" t="s">
        <v>1557</v>
      </c>
      <c r="J1511" s="13" t="s">
        <v>1556</v>
      </c>
      <c r="K1511" s="13"/>
    </row>
    <row r="1512" spans="1:11" x14ac:dyDescent="0.2">
      <c r="A1512" s="11">
        <v>61057</v>
      </c>
      <c r="B1512" s="12">
        <f t="shared" si="46"/>
        <v>610</v>
      </c>
      <c r="C1512" s="13" t="s">
        <v>1636</v>
      </c>
      <c r="D1512" s="14">
        <v>410</v>
      </c>
      <c r="E1512" s="15">
        <f t="shared" si="47"/>
        <v>4</v>
      </c>
      <c r="F1512" s="14"/>
      <c r="G1512" s="13"/>
      <c r="H1512" s="13"/>
      <c r="I1512" s="13"/>
      <c r="J1512" s="13"/>
      <c r="K1512" s="13"/>
    </row>
    <row r="1513" spans="1:11" x14ac:dyDescent="0.2">
      <c r="A1513" s="11">
        <v>61059</v>
      </c>
      <c r="B1513" s="12">
        <f t="shared" si="46"/>
        <v>610</v>
      </c>
      <c r="C1513" s="13" t="s">
        <v>1637</v>
      </c>
      <c r="D1513" s="14">
        <v>310</v>
      </c>
      <c r="E1513" s="15">
        <f t="shared" si="47"/>
        <v>3</v>
      </c>
      <c r="F1513" s="14"/>
      <c r="G1513" s="13"/>
      <c r="H1513" s="13"/>
      <c r="I1513" s="13" t="s">
        <v>1557</v>
      </c>
      <c r="J1513" s="13" t="s">
        <v>1556</v>
      </c>
      <c r="K1513" s="13"/>
    </row>
    <row r="1514" spans="1:11" x14ac:dyDescent="0.2">
      <c r="A1514" s="11">
        <v>61060</v>
      </c>
      <c r="B1514" s="12">
        <f t="shared" si="46"/>
        <v>610</v>
      </c>
      <c r="C1514" s="13" t="s">
        <v>1638</v>
      </c>
      <c r="D1514" s="14">
        <v>410</v>
      </c>
      <c r="E1514" s="15">
        <f t="shared" si="47"/>
        <v>4</v>
      </c>
      <c r="F1514" s="14"/>
      <c r="G1514" s="13"/>
      <c r="H1514" s="13"/>
      <c r="I1514" s="13"/>
      <c r="J1514" s="13"/>
      <c r="K1514" s="13"/>
    </row>
    <row r="1515" spans="1:11" x14ac:dyDescent="0.2">
      <c r="A1515" s="11">
        <v>61061</v>
      </c>
      <c r="B1515" s="12">
        <f t="shared" si="46"/>
        <v>610</v>
      </c>
      <c r="C1515" s="13" t="s">
        <v>1639</v>
      </c>
      <c r="D1515" s="14">
        <v>410</v>
      </c>
      <c r="E1515" s="15">
        <f t="shared" si="47"/>
        <v>4</v>
      </c>
      <c r="F1515" s="14"/>
      <c r="G1515" s="13"/>
      <c r="H1515" s="13"/>
      <c r="I1515" s="13"/>
      <c r="J1515" s="13"/>
      <c r="K1515" s="13"/>
    </row>
    <row r="1516" spans="1:11" x14ac:dyDescent="0.2">
      <c r="A1516" s="11">
        <v>61101</v>
      </c>
      <c r="B1516" s="12">
        <f t="shared" si="46"/>
        <v>611</v>
      </c>
      <c r="C1516" s="13" t="s">
        <v>1640</v>
      </c>
      <c r="D1516" s="14">
        <v>430</v>
      </c>
      <c r="E1516" s="15">
        <f t="shared" si="47"/>
        <v>4</v>
      </c>
      <c r="F1516" s="14"/>
      <c r="G1516" s="13"/>
      <c r="H1516" s="13"/>
      <c r="I1516" s="13"/>
      <c r="J1516" s="13"/>
      <c r="K1516" s="13"/>
    </row>
    <row r="1517" spans="1:11" x14ac:dyDescent="0.2">
      <c r="A1517" s="11">
        <v>61105</v>
      </c>
      <c r="B1517" s="12">
        <f t="shared" si="46"/>
        <v>611</v>
      </c>
      <c r="C1517" s="13" t="s">
        <v>1641</v>
      </c>
      <c r="D1517" s="14">
        <v>410</v>
      </c>
      <c r="E1517" s="15">
        <f t="shared" si="47"/>
        <v>4</v>
      </c>
      <c r="F1517" s="14"/>
      <c r="G1517" s="13"/>
      <c r="H1517" s="13"/>
      <c r="I1517" s="13"/>
      <c r="J1517" s="13"/>
      <c r="K1517" s="13"/>
    </row>
    <row r="1518" spans="1:11" x14ac:dyDescent="0.2">
      <c r="A1518" s="11">
        <v>61106</v>
      </c>
      <c r="B1518" s="12">
        <f t="shared" si="46"/>
        <v>611</v>
      </c>
      <c r="C1518" s="13" t="s">
        <v>1642</v>
      </c>
      <c r="D1518" s="14">
        <v>410</v>
      </c>
      <c r="E1518" s="15">
        <f t="shared" si="47"/>
        <v>4</v>
      </c>
      <c r="F1518" s="14"/>
      <c r="G1518" s="13"/>
      <c r="H1518" s="13"/>
      <c r="I1518" s="13"/>
      <c r="J1518" s="13"/>
      <c r="K1518" s="13"/>
    </row>
    <row r="1519" spans="1:11" x14ac:dyDescent="0.2">
      <c r="A1519" s="11">
        <v>61107</v>
      </c>
      <c r="B1519" s="12">
        <f t="shared" si="46"/>
        <v>611</v>
      </c>
      <c r="C1519" s="13" t="s">
        <v>1643</v>
      </c>
      <c r="D1519" s="14">
        <v>310</v>
      </c>
      <c r="E1519" s="15">
        <f t="shared" si="47"/>
        <v>3</v>
      </c>
      <c r="F1519" s="14"/>
      <c r="G1519" s="13"/>
      <c r="H1519" s="13"/>
      <c r="I1519" s="13" t="s">
        <v>1644</v>
      </c>
      <c r="J1519" s="13" t="s">
        <v>1645</v>
      </c>
      <c r="K1519" s="13"/>
    </row>
    <row r="1520" spans="1:11" x14ac:dyDescent="0.2">
      <c r="A1520" s="11">
        <v>61108</v>
      </c>
      <c r="B1520" s="12">
        <f t="shared" si="46"/>
        <v>611</v>
      </c>
      <c r="C1520" s="13" t="s">
        <v>1646</v>
      </c>
      <c r="D1520" s="14">
        <v>102</v>
      </c>
      <c r="E1520" s="15">
        <f t="shared" si="47"/>
        <v>1</v>
      </c>
      <c r="F1520" s="14"/>
      <c r="G1520" s="13" t="s">
        <v>1644</v>
      </c>
      <c r="H1520" s="13" t="s">
        <v>1645</v>
      </c>
      <c r="I1520" s="13"/>
      <c r="J1520" s="13"/>
      <c r="K1520" s="13"/>
    </row>
    <row r="1521" spans="1:11" x14ac:dyDescent="0.2">
      <c r="A1521" s="11">
        <v>61109</v>
      </c>
      <c r="B1521" s="12">
        <f t="shared" si="46"/>
        <v>611</v>
      </c>
      <c r="C1521" s="13" t="s">
        <v>1647</v>
      </c>
      <c r="D1521" s="14">
        <v>410</v>
      </c>
      <c r="E1521" s="15">
        <f t="shared" si="47"/>
        <v>4</v>
      </c>
      <c r="F1521" s="14"/>
      <c r="G1521" s="13"/>
      <c r="H1521" s="13"/>
      <c r="I1521" s="13"/>
      <c r="J1521" s="13"/>
      <c r="K1521" s="13"/>
    </row>
    <row r="1522" spans="1:11" x14ac:dyDescent="0.2">
      <c r="A1522" s="11">
        <v>61110</v>
      </c>
      <c r="B1522" s="12">
        <f t="shared" si="46"/>
        <v>611</v>
      </c>
      <c r="C1522" s="13" t="s">
        <v>1648</v>
      </c>
      <c r="D1522" s="14">
        <v>102</v>
      </c>
      <c r="E1522" s="15">
        <f t="shared" si="47"/>
        <v>1</v>
      </c>
      <c r="F1522" s="14"/>
      <c r="G1522" s="13" t="s">
        <v>1644</v>
      </c>
      <c r="H1522" s="13" t="s">
        <v>1645</v>
      </c>
      <c r="I1522" s="13"/>
      <c r="J1522" s="13"/>
      <c r="K1522" s="13"/>
    </row>
    <row r="1523" spans="1:11" x14ac:dyDescent="0.2">
      <c r="A1523" s="11">
        <v>61111</v>
      </c>
      <c r="B1523" s="12">
        <f t="shared" si="46"/>
        <v>611</v>
      </c>
      <c r="C1523" s="13" t="s">
        <v>1649</v>
      </c>
      <c r="D1523" s="14">
        <v>102</v>
      </c>
      <c r="E1523" s="15">
        <f t="shared" si="47"/>
        <v>1</v>
      </c>
      <c r="F1523" s="14"/>
      <c r="G1523" s="13" t="s">
        <v>1644</v>
      </c>
      <c r="H1523" s="13" t="s">
        <v>1645</v>
      </c>
      <c r="I1523" s="13"/>
      <c r="J1523" s="13"/>
      <c r="K1523" s="13"/>
    </row>
    <row r="1524" spans="1:11" x14ac:dyDescent="0.2">
      <c r="A1524" s="11">
        <v>61112</v>
      </c>
      <c r="B1524" s="12">
        <f t="shared" si="46"/>
        <v>611</v>
      </c>
      <c r="C1524" s="13" t="s">
        <v>1650</v>
      </c>
      <c r="D1524" s="14">
        <v>430</v>
      </c>
      <c r="E1524" s="15">
        <f t="shared" si="47"/>
        <v>4</v>
      </c>
      <c r="F1524" s="14"/>
      <c r="G1524" s="13"/>
      <c r="H1524" s="13"/>
      <c r="I1524" s="13"/>
      <c r="J1524" s="13"/>
      <c r="K1524" s="13"/>
    </row>
    <row r="1525" spans="1:11" x14ac:dyDescent="0.2">
      <c r="A1525" s="11">
        <v>61113</v>
      </c>
      <c r="B1525" s="12">
        <f t="shared" si="46"/>
        <v>611</v>
      </c>
      <c r="C1525" s="13" t="s">
        <v>1651</v>
      </c>
      <c r="D1525" s="14">
        <v>310</v>
      </c>
      <c r="E1525" s="15">
        <f t="shared" si="47"/>
        <v>3</v>
      </c>
      <c r="F1525" s="14"/>
      <c r="G1525" s="13"/>
      <c r="H1525" s="13"/>
      <c r="I1525" s="13" t="s">
        <v>1644</v>
      </c>
      <c r="J1525" s="13" t="s">
        <v>1645</v>
      </c>
      <c r="K1525" s="13"/>
    </row>
    <row r="1526" spans="1:11" x14ac:dyDescent="0.2">
      <c r="A1526" s="11">
        <v>61114</v>
      </c>
      <c r="B1526" s="12">
        <f t="shared" si="46"/>
        <v>611</v>
      </c>
      <c r="C1526" s="13" t="s">
        <v>1652</v>
      </c>
      <c r="D1526" s="14">
        <v>102</v>
      </c>
      <c r="E1526" s="15">
        <f t="shared" si="47"/>
        <v>1</v>
      </c>
      <c r="F1526" s="14"/>
      <c r="G1526" s="13" t="s">
        <v>1644</v>
      </c>
      <c r="H1526" s="13" t="s">
        <v>1645</v>
      </c>
      <c r="I1526" s="13"/>
      <c r="J1526" s="13"/>
      <c r="K1526" s="13"/>
    </row>
    <row r="1527" spans="1:11" x14ac:dyDescent="0.2">
      <c r="A1527" s="11">
        <v>61115</v>
      </c>
      <c r="B1527" s="12">
        <f t="shared" si="46"/>
        <v>611</v>
      </c>
      <c r="C1527" s="13" t="s">
        <v>1653</v>
      </c>
      <c r="D1527" s="14">
        <v>310</v>
      </c>
      <c r="E1527" s="15">
        <f t="shared" si="47"/>
        <v>3</v>
      </c>
      <c r="F1527" s="14"/>
      <c r="G1527" s="13"/>
      <c r="H1527" s="13"/>
      <c r="I1527" s="13" t="s">
        <v>1644</v>
      </c>
      <c r="J1527" s="13" t="s">
        <v>1645</v>
      </c>
      <c r="K1527" s="13"/>
    </row>
    <row r="1528" spans="1:11" x14ac:dyDescent="0.2">
      <c r="A1528" s="11">
        <v>61116</v>
      </c>
      <c r="B1528" s="12">
        <f t="shared" si="46"/>
        <v>611</v>
      </c>
      <c r="C1528" s="13" t="s">
        <v>1654</v>
      </c>
      <c r="D1528" s="14">
        <v>310</v>
      </c>
      <c r="E1528" s="15">
        <f t="shared" si="47"/>
        <v>3</v>
      </c>
      <c r="F1528" s="14"/>
      <c r="G1528" s="13"/>
      <c r="H1528" s="13"/>
      <c r="I1528" s="13" t="s">
        <v>1644</v>
      </c>
      <c r="J1528" s="13" t="s">
        <v>1645</v>
      </c>
      <c r="K1528" s="13"/>
    </row>
    <row r="1529" spans="1:11" x14ac:dyDescent="0.2">
      <c r="A1529" s="11">
        <v>61118</v>
      </c>
      <c r="B1529" s="12">
        <f t="shared" si="46"/>
        <v>611</v>
      </c>
      <c r="C1529" s="13" t="s">
        <v>1655</v>
      </c>
      <c r="D1529" s="14">
        <v>310</v>
      </c>
      <c r="E1529" s="15">
        <f t="shared" si="47"/>
        <v>3</v>
      </c>
      <c r="F1529" s="14"/>
      <c r="G1529" s="13"/>
      <c r="H1529" s="13"/>
      <c r="I1529" s="13" t="s">
        <v>1644</v>
      </c>
      <c r="J1529" s="13" t="s">
        <v>1645</v>
      </c>
      <c r="K1529" s="13"/>
    </row>
    <row r="1530" spans="1:11" x14ac:dyDescent="0.2">
      <c r="A1530" s="11">
        <v>61119</v>
      </c>
      <c r="B1530" s="12">
        <f t="shared" si="46"/>
        <v>611</v>
      </c>
      <c r="C1530" s="13" t="s">
        <v>1656</v>
      </c>
      <c r="D1530" s="14">
        <v>430</v>
      </c>
      <c r="E1530" s="15">
        <f t="shared" si="47"/>
        <v>4</v>
      </c>
      <c r="F1530" s="14"/>
      <c r="G1530" s="13"/>
      <c r="H1530" s="13"/>
      <c r="I1530" s="13"/>
      <c r="J1530" s="13"/>
      <c r="K1530" s="13"/>
    </row>
    <row r="1531" spans="1:11" x14ac:dyDescent="0.2">
      <c r="A1531" s="11">
        <v>61120</v>
      </c>
      <c r="B1531" s="12">
        <f t="shared" si="46"/>
        <v>611</v>
      </c>
      <c r="C1531" s="13" t="s">
        <v>1657</v>
      </c>
      <c r="D1531" s="14">
        <v>310</v>
      </c>
      <c r="E1531" s="15">
        <f t="shared" si="47"/>
        <v>3</v>
      </c>
      <c r="F1531" s="14"/>
      <c r="G1531" s="13"/>
      <c r="H1531" s="13"/>
      <c r="I1531" s="13" t="s">
        <v>1644</v>
      </c>
      <c r="J1531" s="13" t="s">
        <v>1645</v>
      </c>
      <c r="K1531" s="13"/>
    </row>
    <row r="1532" spans="1:11" x14ac:dyDescent="0.2">
      <c r="A1532" s="11">
        <v>61203</v>
      </c>
      <c r="B1532" s="12">
        <f t="shared" si="46"/>
        <v>612</v>
      </c>
      <c r="C1532" s="13" t="s">
        <v>1658</v>
      </c>
      <c r="D1532" s="14">
        <v>420</v>
      </c>
      <c r="E1532" s="15">
        <f t="shared" si="47"/>
        <v>4</v>
      </c>
      <c r="F1532" s="14"/>
      <c r="G1532" s="13"/>
      <c r="H1532" s="13"/>
      <c r="I1532" s="13"/>
      <c r="J1532" s="13"/>
      <c r="K1532" s="13"/>
    </row>
    <row r="1533" spans="1:11" x14ac:dyDescent="0.2">
      <c r="A1533" s="11">
        <v>61204</v>
      </c>
      <c r="B1533" s="12">
        <f t="shared" si="46"/>
        <v>612</v>
      </c>
      <c r="C1533" s="13" t="s">
        <v>1659</v>
      </c>
      <c r="D1533" s="14">
        <v>410</v>
      </c>
      <c r="E1533" s="15">
        <f t="shared" si="47"/>
        <v>4</v>
      </c>
      <c r="F1533" s="14"/>
      <c r="G1533" s="13"/>
      <c r="H1533" s="13"/>
      <c r="I1533" s="13"/>
      <c r="J1533" s="13"/>
      <c r="K1533" s="13" t="s">
        <v>42</v>
      </c>
    </row>
    <row r="1534" spans="1:11" x14ac:dyDescent="0.2">
      <c r="A1534" s="11">
        <v>61205</v>
      </c>
      <c r="B1534" s="12">
        <f t="shared" si="46"/>
        <v>612</v>
      </c>
      <c r="C1534" s="13" t="s">
        <v>1660</v>
      </c>
      <c r="D1534" s="14">
        <v>430</v>
      </c>
      <c r="E1534" s="15">
        <f t="shared" si="47"/>
        <v>4</v>
      </c>
      <c r="F1534" s="14"/>
      <c r="G1534" s="13"/>
      <c r="H1534" s="13"/>
      <c r="I1534" s="13"/>
      <c r="J1534" s="13"/>
      <c r="K1534" s="13"/>
    </row>
    <row r="1535" spans="1:11" x14ac:dyDescent="0.2">
      <c r="A1535" s="11">
        <v>61206</v>
      </c>
      <c r="B1535" s="12">
        <f t="shared" si="46"/>
        <v>612</v>
      </c>
      <c r="C1535" s="13" t="s">
        <v>1661</v>
      </c>
      <c r="D1535" s="14">
        <v>420</v>
      </c>
      <c r="E1535" s="15">
        <f t="shared" si="47"/>
        <v>4</v>
      </c>
      <c r="F1535" s="14"/>
      <c r="G1535" s="13"/>
      <c r="H1535" s="13"/>
      <c r="I1535" s="13"/>
      <c r="J1535" s="13"/>
      <c r="K1535" s="13"/>
    </row>
    <row r="1536" spans="1:11" x14ac:dyDescent="0.2">
      <c r="A1536" s="11">
        <v>61207</v>
      </c>
      <c r="B1536" s="12">
        <f t="shared" si="46"/>
        <v>612</v>
      </c>
      <c r="C1536" s="13" t="s">
        <v>1662</v>
      </c>
      <c r="D1536" s="14">
        <v>430</v>
      </c>
      <c r="E1536" s="15">
        <f t="shared" si="47"/>
        <v>4</v>
      </c>
      <c r="F1536" s="14"/>
      <c r="G1536" s="13"/>
      <c r="H1536" s="13"/>
      <c r="I1536" s="13"/>
      <c r="J1536" s="13"/>
      <c r="K1536" s="13" t="s">
        <v>42</v>
      </c>
    </row>
    <row r="1537" spans="1:11" x14ac:dyDescent="0.2">
      <c r="A1537" s="11">
        <v>61213</v>
      </c>
      <c r="B1537" s="12">
        <f t="shared" si="46"/>
        <v>612</v>
      </c>
      <c r="C1537" s="13" t="s">
        <v>1663</v>
      </c>
      <c r="D1537" s="14">
        <v>220</v>
      </c>
      <c r="E1537" s="15">
        <f t="shared" si="47"/>
        <v>2</v>
      </c>
      <c r="F1537" s="14"/>
      <c r="G1537" s="13" t="s">
        <v>1664</v>
      </c>
      <c r="H1537" s="13" t="s">
        <v>1663</v>
      </c>
      <c r="I1537" s="13"/>
      <c r="J1537" s="13"/>
      <c r="K1537" s="13" t="s">
        <v>42</v>
      </c>
    </row>
    <row r="1538" spans="1:11" x14ac:dyDescent="0.2">
      <c r="A1538" s="11">
        <v>61215</v>
      </c>
      <c r="B1538" s="12">
        <f t="shared" ref="B1538:B1601" si="48">ROUNDDOWN(A1538/100,0)</f>
        <v>612</v>
      </c>
      <c r="C1538" s="13" t="s">
        <v>1665</v>
      </c>
      <c r="D1538" s="14">
        <v>430</v>
      </c>
      <c r="E1538" s="15">
        <f t="shared" ref="E1538:E1601" si="49">ROUNDDOWN(D1538/100,0)</f>
        <v>4</v>
      </c>
      <c r="F1538" s="14"/>
      <c r="G1538" s="13"/>
      <c r="H1538" s="13"/>
      <c r="I1538" s="13"/>
      <c r="J1538" s="13"/>
      <c r="K1538" s="13" t="s">
        <v>42</v>
      </c>
    </row>
    <row r="1539" spans="1:11" x14ac:dyDescent="0.2">
      <c r="A1539" s="11">
        <v>61217</v>
      </c>
      <c r="B1539" s="12">
        <f t="shared" si="48"/>
        <v>612</v>
      </c>
      <c r="C1539" s="13" t="s">
        <v>1666</v>
      </c>
      <c r="D1539" s="14">
        <v>420</v>
      </c>
      <c r="E1539" s="15">
        <f t="shared" si="49"/>
        <v>4</v>
      </c>
      <c r="F1539" s="14"/>
      <c r="G1539" s="13"/>
      <c r="H1539" s="13"/>
      <c r="I1539" s="13"/>
      <c r="J1539" s="13"/>
      <c r="K1539" s="13" t="s">
        <v>42</v>
      </c>
    </row>
    <row r="1540" spans="1:11" x14ac:dyDescent="0.2">
      <c r="A1540" s="11">
        <v>61222</v>
      </c>
      <c r="B1540" s="12">
        <f t="shared" si="48"/>
        <v>612</v>
      </c>
      <c r="C1540" s="13" t="s">
        <v>1667</v>
      </c>
      <c r="D1540" s="14">
        <v>320</v>
      </c>
      <c r="E1540" s="15">
        <f t="shared" si="49"/>
        <v>3</v>
      </c>
      <c r="F1540" s="14"/>
      <c r="G1540" s="13"/>
      <c r="H1540" s="13"/>
      <c r="I1540" s="13" t="s">
        <v>1668</v>
      </c>
      <c r="J1540" s="13" t="s">
        <v>1669</v>
      </c>
      <c r="K1540" s="13"/>
    </row>
    <row r="1541" spans="1:11" x14ac:dyDescent="0.2">
      <c r="A1541" s="11">
        <v>61236</v>
      </c>
      <c r="B1541" s="12">
        <f t="shared" si="48"/>
        <v>612</v>
      </c>
      <c r="C1541" s="13" t="s">
        <v>1670</v>
      </c>
      <c r="D1541" s="14">
        <v>420</v>
      </c>
      <c r="E1541" s="15">
        <f t="shared" si="49"/>
        <v>4</v>
      </c>
      <c r="F1541" s="14"/>
      <c r="G1541" s="13"/>
      <c r="H1541" s="13"/>
      <c r="I1541" s="13"/>
      <c r="J1541" s="13"/>
      <c r="K1541" s="13" t="s">
        <v>42</v>
      </c>
    </row>
    <row r="1542" spans="1:11" x14ac:dyDescent="0.2">
      <c r="A1542" s="11">
        <v>61243</v>
      </c>
      <c r="B1542" s="12">
        <f t="shared" si="48"/>
        <v>612</v>
      </c>
      <c r="C1542" s="13" t="s">
        <v>1671</v>
      </c>
      <c r="D1542" s="14">
        <v>420</v>
      </c>
      <c r="E1542" s="15">
        <f t="shared" si="49"/>
        <v>4</v>
      </c>
      <c r="F1542" s="14"/>
      <c r="G1542" s="13"/>
      <c r="H1542" s="13"/>
      <c r="I1542" s="13"/>
      <c r="J1542" s="13"/>
      <c r="K1542" s="13"/>
    </row>
    <row r="1543" spans="1:11" x14ac:dyDescent="0.2">
      <c r="A1543" s="11">
        <v>61247</v>
      </c>
      <c r="B1543" s="12">
        <f t="shared" si="48"/>
        <v>612</v>
      </c>
      <c r="C1543" s="13" t="s">
        <v>1672</v>
      </c>
      <c r="D1543" s="14">
        <v>420</v>
      </c>
      <c r="E1543" s="15">
        <f t="shared" si="49"/>
        <v>4</v>
      </c>
      <c r="F1543" s="14"/>
      <c r="G1543" s="13"/>
      <c r="H1543" s="13"/>
      <c r="I1543" s="13"/>
      <c r="J1543" s="13"/>
      <c r="K1543" s="13"/>
    </row>
    <row r="1544" spans="1:11" x14ac:dyDescent="0.2">
      <c r="A1544" s="11">
        <v>61251</v>
      </c>
      <c r="B1544" s="12">
        <f t="shared" si="48"/>
        <v>612</v>
      </c>
      <c r="C1544" s="13" t="s">
        <v>1673</v>
      </c>
      <c r="D1544" s="14">
        <v>430</v>
      </c>
      <c r="E1544" s="15">
        <f t="shared" si="49"/>
        <v>4</v>
      </c>
      <c r="F1544" s="14"/>
      <c r="G1544" s="13"/>
      <c r="H1544" s="13"/>
      <c r="I1544" s="13"/>
      <c r="J1544" s="13"/>
      <c r="K1544" s="13" t="s">
        <v>42</v>
      </c>
    </row>
    <row r="1545" spans="1:11" x14ac:dyDescent="0.2">
      <c r="A1545" s="11">
        <v>61252</v>
      </c>
      <c r="B1545" s="12">
        <f t="shared" si="48"/>
        <v>612</v>
      </c>
      <c r="C1545" s="13" t="s">
        <v>1674</v>
      </c>
      <c r="D1545" s="14">
        <v>420</v>
      </c>
      <c r="E1545" s="15">
        <f t="shared" si="49"/>
        <v>4</v>
      </c>
      <c r="F1545" s="14"/>
      <c r="G1545" s="13"/>
      <c r="H1545" s="13"/>
      <c r="I1545" s="13"/>
      <c r="J1545" s="13"/>
      <c r="K1545" s="13"/>
    </row>
    <row r="1546" spans="1:11" x14ac:dyDescent="0.2">
      <c r="A1546" s="11">
        <v>61253</v>
      </c>
      <c r="B1546" s="12">
        <f t="shared" si="48"/>
        <v>612</v>
      </c>
      <c r="C1546" s="13" t="s">
        <v>1675</v>
      </c>
      <c r="D1546" s="14">
        <v>430</v>
      </c>
      <c r="E1546" s="15">
        <f t="shared" si="49"/>
        <v>4</v>
      </c>
      <c r="F1546" s="14"/>
      <c r="G1546" s="13"/>
      <c r="H1546" s="13"/>
      <c r="I1546" s="13"/>
      <c r="J1546" s="13"/>
      <c r="K1546" s="13"/>
    </row>
    <row r="1547" spans="1:11" x14ac:dyDescent="0.2">
      <c r="A1547" s="11">
        <v>61254</v>
      </c>
      <c r="B1547" s="12">
        <f t="shared" si="48"/>
        <v>612</v>
      </c>
      <c r="C1547" s="13" t="s">
        <v>1676</v>
      </c>
      <c r="D1547" s="14">
        <v>420</v>
      </c>
      <c r="E1547" s="15">
        <f t="shared" si="49"/>
        <v>4</v>
      </c>
      <c r="F1547" s="14"/>
      <c r="G1547" s="13"/>
      <c r="H1547" s="13"/>
      <c r="I1547" s="13"/>
      <c r="J1547" s="13"/>
      <c r="K1547" s="13"/>
    </row>
    <row r="1548" spans="1:11" x14ac:dyDescent="0.2">
      <c r="A1548" s="11">
        <v>61255</v>
      </c>
      <c r="B1548" s="12">
        <f t="shared" si="48"/>
        <v>612</v>
      </c>
      <c r="C1548" s="13" t="s">
        <v>1677</v>
      </c>
      <c r="D1548" s="14">
        <v>430</v>
      </c>
      <c r="E1548" s="15">
        <f t="shared" si="49"/>
        <v>4</v>
      </c>
      <c r="F1548" s="14"/>
      <c r="G1548" s="13"/>
      <c r="H1548" s="13"/>
      <c r="I1548" s="13"/>
      <c r="J1548" s="13"/>
      <c r="K1548" s="13" t="s">
        <v>42</v>
      </c>
    </row>
    <row r="1549" spans="1:11" x14ac:dyDescent="0.2">
      <c r="A1549" s="11">
        <v>61256</v>
      </c>
      <c r="B1549" s="12">
        <f t="shared" si="48"/>
        <v>612</v>
      </c>
      <c r="C1549" s="13" t="s">
        <v>1678</v>
      </c>
      <c r="D1549" s="14">
        <v>420</v>
      </c>
      <c r="E1549" s="15">
        <f t="shared" si="49"/>
        <v>4</v>
      </c>
      <c r="F1549" s="14"/>
      <c r="G1549" s="13"/>
      <c r="H1549" s="13"/>
      <c r="I1549" s="13"/>
      <c r="J1549" s="13"/>
      <c r="K1549" s="13"/>
    </row>
    <row r="1550" spans="1:11" x14ac:dyDescent="0.2">
      <c r="A1550" s="11">
        <v>61257</v>
      </c>
      <c r="B1550" s="12">
        <f t="shared" si="48"/>
        <v>612</v>
      </c>
      <c r="C1550" s="13" t="s">
        <v>1679</v>
      </c>
      <c r="D1550" s="14">
        <v>420</v>
      </c>
      <c r="E1550" s="15">
        <f t="shared" si="49"/>
        <v>4</v>
      </c>
      <c r="F1550" s="14"/>
      <c r="G1550" s="13"/>
      <c r="H1550" s="13"/>
      <c r="I1550" s="13"/>
      <c r="J1550" s="13"/>
      <c r="K1550" s="13" t="s">
        <v>42</v>
      </c>
    </row>
    <row r="1551" spans="1:11" x14ac:dyDescent="0.2">
      <c r="A1551" s="11">
        <v>61258</v>
      </c>
      <c r="B1551" s="12">
        <f t="shared" si="48"/>
        <v>612</v>
      </c>
      <c r="C1551" s="13" t="s">
        <v>1680</v>
      </c>
      <c r="D1551" s="14">
        <v>430</v>
      </c>
      <c r="E1551" s="15">
        <f t="shared" si="49"/>
        <v>4</v>
      </c>
      <c r="F1551" s="14"/>
      <c r="G1551" s="13"/>
      <c r="H1551" s="13"/>
      <c r="I1551" s="13"/>
      <c r="J1551" s="13"/>
      <c r="K1551" s="13"/>
    </row>
    <row r="1552" spans="1:11" x14ac:dyDescent="0.2">
      <c r="A1552" s="11">
        <v>61259</v>
      </c>
      <c r="B1552" s="12">
        <f t="shared" si="48"/>
        <v>612</v>
      </c>
      <c r="C1552" s="13" t="s">
        <v>1669</v>
      </c>
      <c r="D1552" s="14">
        <v>220</v>
      </c>
      <c r="E1552" s="15">
        <f t="shared" si="49"/>
        <v>2</v>
      </c>
      <c r="F1552" s="14"/>
      <c r="G1552" s="13" t="s">
        <v>1668</v>
      </c>
      <c r="H1552" s="13" t="s">
        <v>1669</v>
      </c>
      <c r="I1552" s="13"/>
      <c r="J1552" s="13"/>
      <c r="K1552" s="13"/>
    </row>
    <row r="1553" spans="1:11" x14ac:dyDescent="0.2">
      <c r="A1553" s="11">
        <v>61260</v>
      </c>
      <c r="B1553" s="12">
        <f t="shared" si="48"/>
        <v>612</v>
      </c>
      <c r="C1553" s="13" t="s">
        <v>1681</v>
      </c>
      <c r="D1553" s="14">
        <v>420</v>
      </c>
      <c r="E1553" s="15">
        <f t="shared" si="49"/>
        <v>4</v>
      </c>
      <c r="F1553" s="14"/>
      <c r="G1553" s="13"/>
      <c r="H1553" s="13"/>
      <c r="I1553" s="13"/>
      <c r="J1553" s="13"/>
      <c r="K1553" s="13" t="s">
        <v>42</v>
      </c>
    </row>
    <row r="1554" spans="1:11" x14ac:dyDescent="0.2">
      <c r="A1554" s="11">
        <v>61261</v>
      </c>
      <c r="B1554" s="12">
        <f t="shared" si="48"/>
        <v>612</v>
      </c>
      <c r="C1554" s="13" t="s">
        <v>1682</v>
      </c>
      <c r="D1554" s="14">
        <v>420</v>
      </c>
      <c r="E1554" s="15">
        <f t="shared" si="49"/>
        <v>4</v>
      </c>
      <c r="F1554" s="14"/>
      <c r="G1554" s="13"/>
      <c r="H1554" s="13"/>
      <c r="I1554" s="13"/>
      <c r="J1554" s="13"/>
      <c r="K1554" s="13" t="s">
        <v>42</v>
      </c>
    </row>
    <row r="1555" spans="1:11" x14ac:dyDescent="0.2">
      <c r="A1555" s="11">
        <v>61262</v>
      </c>
      <c r="B1555" s="12">
        <f t="shared" si="48"/>
        <v>612</v>
      </c>
      <c r="C1555" s="13" t="s">
        <v>1683</v>
      </c>
      <c r="D1555" s="14">
        <v>420</v>
      </c>
      <c r="E1555" s="15">
        <f t="shared" si="49"/>
        <v>4</v>
      </c>
      <c r="F1555" s="14"/>
      <c r="G1555" s="13"/>
      <c r="H1555" s="13"/>
      <c r="I1555" s="13"/>
      <c r="J1555" s="13"/>
      <c r="K1555" s="13"/>
    </row>
    <row r="1556" spans="1:11" x14ac:dyDescent="0.2">
      <c r="A1556" s="11">
        <v>61263</v>
      </c>
      <c r="B1556" s="12">
        <f t="shared" si="48"/>
        <v>612</v>
      </c>
      <c r="C1556" s="13" t="s">
        <v>1684</v>
      </c>
      <c r="D1556" s="14">
        <v>220</v>
      </c>
      <c r="E1556" s="15">
        <f t="shared" si="49"/>
        <v>2</v>
      </c>
      <c r="F1556" s="14"/>
      <c r="G1556" s="13" t="s">
        <v>1685</v>
      </c>
      <c r="H1556" s="13" t="s">
        <v>1684</v>
      </c>
      <c r="I1556" s="13"/>
      <c r="J1556" s="13"/>
      <c r="K1556" s="13"/>
    </row>
    <row r="1557" spans="1:11" x14ac:dyDescent="0.2">
      <c r="A1557" s="11">
        <v>61264</v>
      </c>
      <c r="B1557" s="12">
        <f t="shared" si="48"/>
        <v>612</v>
      </c>
      <c r="C1557" s="13" t="s">
        <v>1686</v>
      </c>
      <c r="D1557" s="14">
        <v>430</v>
      </c>
      <c r="E1557" s="15">
        <f t="shared" si="49"/>
        <v>4</v>
      </c>
      <c r="F1557" s="14"/>
      <c r="G1557" s="13"/>
      <c r="H1557" s="13"/>
      <c r="I1557" s="13"/>
      <c r="J1557" s="13"/>
      <c r="K1557" s="13"/>
    </row>
    <row r="1558" spans="1:11" x14ac:dyDescent="0.2">
      <c r="A1558" s="11">
        <v>61265</v>
      </c>
      <c r="B1558" s="12">
        <f t="shared" si="48"/>
        <v>612</v>
      </c>
      <c r="C1558" s="13" t="s">
        <v>1687</v>
      </c>
      <c r="D1558" s="14">
        <v>220</v>
      </c>
      <c r="E1558" s="15">
        <f t="shared" si="49"/>
        <v>2</v>
      </c>
      <c r="F1558" s="14"/>
      <c r="G1558" s="13" t="s">
        <v>1688</v>
      </c>
      <c r="H1558" s="13" t="s">
        <v>1687</v>
      </c>
      <c r="I1558" s="13"/>
      <c r="J1558" s="13"/>
      <c r="K1558" s="13" t="s">
        <v>42</v>
      </c>
    </row>
    <row r="1559" spans="1:11" x14ac:dyDescent="0.2">
      <c r="A1559" s="11">
        <v>61266</v>
      </c>
      <c r="B1559" s="12">
        <f t="shared" si="48"/>
        <v>612</v>
      </c>
      <c r="C1559" s="13" t="s">
        <v>1689</v>
      </c>
      <c r="D1559" s="14">
        <v>420</v>
      </c>
      <c r="E1559" s="15">
        <f t="shared" si="49"/>
        <v>4</v>
      </c>
      <c r="F1559" s="14"/>
      <c r="G1559" s="13"/>
      <c r="H1559" s="13"/>
      <c r="I1559" s="13"/>
      <c r="J1559" s="13"/>
      <c r="K1559" s="13"/>
    </row>
    <row r="1560" spans="1:11" x14ac:dyDescent="0.2">
      <c r="A1560" s="11">
        <v>61267</v>
      </c>
      <c r="B1560" s="12">
        <f t="shared" si="48"/>
        <v>612</v>
      </c>
      <c r="C1560" s="13" t="s">
        <v>1690</v>
      </c>
      <c r="D1560" s="14">
        <v>420</v>
      </c>
      <c r="E1560" s="15">
        <f t="shared" si="49"/>
        <v>4</v>
      </c>
      <c r="F1560" s="14"/>
      <c r="G1560" s="13"/>
      <c r="H1560" s="13"/>
      <c r="I1560" s="13"/>
      <c r="J1560" s="13"/>
      <c r="K1560" s="13"/>
    </row>
    <row r="1561" spans="1:11" x14ac:dyDescent="0.2">
      <c r="A1561" s="11">
        <v>61410</v>
      </c>
      <c r="B1561" s="12">
        <f t="shared" si="48"/>
        <v>614</v>
      </c>
      <c r="C1561" s="13" t="s">
        <v>1691</v>
      </c>
      <c r="D1561" s="14">
        <v>430</v>
      </c>
      <c r="E1561" s="15">
        <f t="shared" si="49"/>
        <v>4</v>
      </c>
      <c r="F1561" s="14"/>
      <c r="G1561" s="13"/>
      <c r="H1561" s="13"/>
      <c r="I1561" s="13"/>
      <c r="J1561" s="13"/>
      <c r="K1561" s="13"/>
    </row>
    <row r="1562" spans="1:11" x14ac:dyDescent="0.2">
      <c r="A1562" s="11">
        <v>61413</v>
      </c>
      <c r="B1562" s="12">
        <f t="shared" si="48"/>
        <v>614</v>
      </c>
      <c r="C1562" s="13" t="s">
        <v>1692</v>
      </c>
      <c r="D1562" s="14">
        <v>410</v>
      </c>
      <c r="E1562" s="15">
        <f t="shared" si="49"/>
        <v>4</v>
      </c>
      <c r="F1562" s="14"/>
      <c r="G1562" s="13"/>
      <c r="H1562" s="13"/>
      <c r="I1562" s="13"/>
      <c r="J1562" s="13"/>
      <c r="K1562" s="13"/>
    </row>
    <row r="1563" spans="1:11" x14ac:dyDescent="0.2">
      <c r="A1563" s="11">
        <v>61425</v>
      </c>
      <c r="B1563" s="12">
        <f t="shared" si="48"/>
        <v>614</v>
      </c>
      <c r="C1563" s="13" t="s">
        <v>1693</v>
      </c>
      <c r="D1563" s="14">
        <v>420</v>
      </c>
      <c r="E1563" s="15">
        <f t="shared" si="49"/>
        <v>4</v>
      </c>
      <c r="F1563" s="14"/>
      <c r="G1563" s="13"/>
      <c r="H1563" s="13"/>
      <c r="I1563" s="13"/>
      <c r="J1563" s="13"/>
      <c r="K1563" s="13" t="s">
        <v>42</v>
      </c>
    </row>
    <row r="1564" spans="1:11" x14ac:dyDescent="0.2">
      <c r="A1564" s="11">
        <v>61428</v>
      </c>
      <c r="B1564" s="12">
        <f t="shared" si="48"/>
        <v>614</v>
      </c>
      <c r="C1564" s="13" t="s">
        <v>1694</v>
      </c>
      <c r="D1564" s="14">
        <v>420</v>
      </c>
      <c r="E1564" s="15">
        <f t="shared" si="49"/>
        <v>4</v>
      </c>
      <c r="F1564" s="14"/>
      <c r="G1564" s="13"/>
      <c r="H1564" s="13"/>
      <c r="I1564" s="13"/>
      <c r="J1564" s="13"/>
      <c r="K1564" s="13"/>
    </row>
    <row r="1565" spans="1:11" x14ac:dyDescent="0.2">
      <c r="A1565" s="11">
        <v>61437</v>
      </c>
      <c r="B1565" s="12">
        <f t="shared" si="48"/>
        <v>614</v>
      </c>
      <c r="C1565" s="13" t="s">
        <v>1695</v>
      </c>
      <c r="D1565" s="14">
        <v>430</v>
      </c>
      <c r="E1565" s="15">
        <f t="shared" si="49"/>
        <v>4</v>
      </c>
      <c r="F1565" s="14"/>
      <c r="G1565" s="13"/>
      <c r="H1565" s="13"/>
      <c r="I1565" s="13"/>
      <c r="J1565" s="13"/>
      <c r="K1565" s="13"/>
    </row>
    <row r="1566" spans="1:11" x14ac:dyDescent="0.2">
      <c r="A1566" s="11">
        <v>61438</v>
      </c>
      <c r="B1566" s="12">
        <f t="shared" si="48"/>
        <v>614</v>
      </c>
      <c r="C1566" s="13" t="s">
        <v>1696</v>
      </c>
      <c r="D1566" s="14">
        <v>220</v>
      </c>
      <c r="E1566" s="15">
        <f t="shared" si="49"/>
        <v>2</v>
      </c>
      <c r="F1566" s="14"/>
      <c r="G1566" s="13" t="s">
        <v>1697</v>
      </c>
      <c r="H1566" s="13" t="s">
        <v>1696</v>
      </c>
      <c r="I1566" s="13"/>
      <c r="J1566" s="13"/>
      <c r="K1566" s="13" t="s">
        <v>42</v>
      </c>
    </row>
    <row r="1567" spans="1:11" x14ac:dyDescent="0.2">
      <c r="A1567" s="11">
        <v>61439</v>
      </c>
      <c r="B1567" s="12">
        <f t="shared" si="48"/>
        <v>614</v>
      </c>
      <c r="C1567" s="13" t="s">
        <v>1698</v>
      </c>
      <c r="D1567" s="14">
        <v>430</v>
      </c>
      <c r="E1567" s="15">
        <f t="shared" si="49"/>
        <v>4</v>
      </c>
      <c r="F1567" s="14"/>
      <c r="G1567" s="13"/>
      <c r="H1567" s="13"/>
      <c r="I1567" s="13"/>
      <c r="J1567" s="13"/>
      <c r="K1567" s="13"/>
    </row>
    <row r="1568" spans="1:11" x14ac:dyDescent="0.2">
      <c r="A1568" s="11">
        <v>61440</v>
      </c>
      <c r="B1568" s="12">
        <f t="shared" si="48"/>
        <v>614</v>
      </c>
      <c r="C1568" s="13" t="s">
        <v>1699</v>
      </c>
      <c r="D1568" s="14">
        <v>430</v>
      </c>
      <c r="E1568" s="15">
        <f t="shared" si="49"/>
        <v>4</v>
      </c>
      <c r="F1568" s="14"/>
      <c r="G1568" s="13"/>
      <c r="H1568" s="13"/>
      <c r="I1568" s="13"/>
      <c r="J1568" s="13"/>
      <c r="K1568" s="13" t="s">
        <v>42</v>
      </c>
    </row>
    <row r="1569" spans="1:11" x14ac:dyDescent="0.2">
      <c r="A1569" s="11">
        <v>61441</v>
      </c>
      <c r="B1569" s="12">
        <f t="shared" si="48"/>
        <v>614</v>
      </c>
      <c r="C1569" s="13" t="s">
        <v>1700</v>
      </c>
      <c r="D1569" s="14">
        <v>420</v>
      </c>
      <c r="E1569" s="15">
        <f t="shared" si="49"/>
        <v>4</v>
      </c>
      <c r="F1569" s="14"/>
      <c r="G1569" s="13"/>
      <c r="H1569" s="13"/>
      <c r="I1569" s="13"/>
      <c r="J1569" s="13"/>
      <c r="K1569" s="13"/>
    </row>
    <row r="1570" spans="1:11" x14ac:dyDescent="0.2">
      <c r="A1570" s="11">
        <v>61442</v>
      </c>
      <c r="B1570" s="12">
        <f t="shared" si="48"/>
        <v>614</v>
      </c>
      <c r="C1570" s="13" t="s">
        <v>1701</v>
      </c>
      <c r="D1570" s="14">
        <v>420</v>
      </c>
      <c r="E1570" s="15">
        <f t="shared" si="49"/>
        <v>4</v>
      </c>
      <c r="F1570" s="14"/>
      <c r="G1570" s="13"/>
      <c r="H1570" s="13"/>
      <c r="I1570" s="13"/>
      <c r="J1570" s="13"/>
      <c r="K1570" s="13" t="s">
        <v>42</v>
      </c>
    </row>
    <row r="1571" spans="1:11" x14ac:dyDescent="0.2">
      <c r="A1571" s="11">
        <v>61443</v>
      </c>
      <c r="B1571" s="12">
        <f t="shared" si="48"/>
        <v>614</v>
      </c>
      <c r="C1571" s="13" t="s">
        <v>1702</v>
      </c>
      <c r="D1571" s="14">
        <v>430</v>
      </c>
      <c r="E1571" s="15">
        <f t="shared" si="49"/>
        <v>4</v>
      </c>
      <c r="F1571" s="14"/>
      <c r="G1571" s="13"/>
      <c r="H1571" s="13"/>
      <c r="I1571" s="13"/>
      <c r="J1571" s="13"/>
      <c r="K1571" s="13" t="s">
        <v>42</v>
      </c>
    </row>
    <row r="1572" spans="1:11" x14ac:dyDescent="0.2">
      <c r="A1572" s="11">
        <v>61444</v>
      </c>
      <c r="B1572" s="12">
        <f t="shared" si="48"/>
        <v>614</v>
      </c>
      <c r="C1572" s="13" t="s">
        <v>1703</v>
      </c>
      <c r="D1572" s="14">
        <v>410</v>
      </c>
      <c r="E1572" s="15">
        <f t="shared" si="49"/>
        <v>4</v>
      </c>
      <c r="F1572" s="14"/>
      <c r="G1572" s="13"/>
      <c r="H1572" s="13"/>
      <c r="I1572" s="13"/>
      <c r="J1572" s="13"/>
      <c r="K1572" s="13"/>
    </row>
    <row r="1573" spans="1:11" x14ac:dyDescent="0.2">
      <c r="A1573" s="11">
        <v>61445</v>
      </c>
      <c r="B1573" s="12">
        <f t="shared" si="48"/>
        <v>614</v>
      </c>
      <c r="C1573" s="13" t="s">
        <v>1704</v>
      </c>
      <c r="D1573" s="14">
        <v>420</v>
      </c>
      <c r="E1573" s="15">
        <f t="shared" si="49"/>
        <v>4</v>
      </c>
      <c r="F1573" s="14"/>
      <c r="G1573" s="13"/>
      <c r="H1573" s="13"/>
      <c r="I1573" s="13"/>
      <c r="J1573" s="13"/>
      <c r="K1573" s="13" t="s">
        <v>42</v>
      </c>
    </row>
    <row r="1574" spans="1:11" x14ac:dyDescent="0.2">
      <c r="A1574" s="11">
        <v>61446</v>
      </c>
      <c r="B1574" s="12">
        <f t="shared" si="48"/>
        <v>614</v>
      </c>
      <c r="C1574" s="13" t="s">
        <v>1705</v>
      </c>
      <c r="D1574" s="14">
        <v>410</v>
      </c>
      <c r="E1574" s="15">
        <f t="shared" si="49"/>
        <v>4</v>
      </c>
      <c r="F1574" s="14"/>
      <c r="G1574" s="13"/>
      <c r="H1574" s="13"/>
      <c r="I1574" s="13"/>
      <c r="J1574" s="13"/>
      <c r="K1574" s="13"/>
    </row>
    <row r="1575" spans="1:11" x14ac:dyDescent="0.2">
      <c r="A1575" s="11">
        <v>61611</v>
      </c>
      <c r="B1575" s="12">
        <f t="shared" si="48"/>
        <v>616</v>
      </c>
      <c r="C1575" s="13" t="s">
        <v>1706</v>
      </c>
      <c r="D1575" s="14">
        <v>310</v>
      </c>
      <c r="E1575" s="15">
        <f t="shared" si="49"/>
        <v>3</v>
      </c>
      <c r="F1575" s="14"/>
      <c r="G1575" s="13"/>
      <c r="H1575" s="13"/>
      <c r="I1575" s="13" t="s">
        <v>1557</v>
      </c>
      <c r="J1575" s="13" t="s">
        <v>1556</v>
      </c>
      <c r="K1575" s="13"/>
    </row>
    <row r="1576" spans="1:11" x14ac:dyDescent="0.2">
      <c r="A1576" s="11">
        <v>61612</v>
      </c>
      <c r="B1576" s="12">
        <f t="shared" si="48"/>
        <v>616</v>
      </c>
      <c r="C1576" s="13" t="s">
        <v>1707</v>
      </c>
      <c r="D1576" s="14">
        <v>310</v>
      </c>
      <c r="E1576" s="15">
        <f t="shared" si="49"/>
        <v>3</v>
      </c>
      <c r="F1576" s="14"/>
      <c r="G1576" s="13"/>
      <c r="H1576" s="13"/>
      <c r="I1576" s="13" t="s">
        <v>1557</v>
      </c>
      <c r="J1576" s="13" t="s">
        <v>1556</v>
      </c>
      <c r="K1576" s="13"/>
    </row>
    <row r="1577" spans="1:11" x14ac:dyDescent="0.2">
      <c r="A1577" s="11">
        <v>61615</v>
      </c>
      <c r="B1577" s="12">
        <f t="shared" si="48"/>
        <v>616</v>
      </c>
      <c r="C1577" s="13" t="s">
        <v>1708</v>
      </c>
      <c r="D1577" s="14">
        <v>310</v>
      </c>
      <c r="E1577" s="15">
        <f t="shared" si="49"/>
        <v>3</v>
      </c>
      <c r="F1577" s="14"/>
      <c r="G1577" s="13"/>
      <c r="H1577" s="13"/>
      <c r="I1577" s="13" t="s">
        <v>1557</v>
      </c>
      <c r="J1577" s="13" t="s">
        <v>1556</v>
      </c>
      <c r="K1577" s="13"/>
    </row>
    <row r="1578" spans="1:11" x14ac:dyDescent="0.2">
      <c r="A1578" s="11">
        <v>61618</v>
      </c>
      <c r="B1578" s="12">
        <f t="shared" si="48"/>
        <v>616</v>
      </c>
      <c r="C1578" s="13" t="s">
        <v>1709</v>
      </c>
      <c r="D1578" s="14">
        <v>103</v>
      </c>
      <c r="E1578" s="15">
        <f t="shared" si="49"/>
        <v>1</v>
      </c>
      <c r="F1578" s="14"/>
      <c r="G1578" s="13" t="s">
        <v>1710</v>
      </c>
      <c r="H1578" s="13" t="s">
        <v>1711</v>
      </c>
      <c r="I1578" s="13"/>
      <c r="J1578" s="13"/>
      <c r="K1578" s="13"/>
    </row>
    <row r="1579" spans="1:11" x14ac:dyDescent="0.2">
      <c r="A1579" s="11">
        <v>61621</v>
      </c>
      <c r="B1579" s="12">
        <f t="shared" si="48"/>
        <v>616</v>
      </c>
      <c r="C1579" s="13" t="s">
        <v>1712</v>
      </c>
      <c r="D1579" s="14">
        <v>310</v>
      </c>
      <c r="E1579" s="15">
        <f t="shared" si="49"/>
        <v>3</v>
      </c>
      <c r="F1579" s="14"/>
      <c r="G1579" s="13"/>
      <c r="H1579" s="13"/>
      <c r="I1579" s="13" t="s">
        <v>1710</v>
      </c>
      <c r="J1579" s="13" t="s">
        <v>1711</v>
      </c>
      <c r="K1579" s="13"/>
    </row>
    <row r="1580" spans="1:11" x14ac:dyDescent="0.2">
      <c r="A1580" s="11">
        <v>61624</v>
      </c>
      <c r="B1580" s="12">
        <f t="shared" si="48"/>
        <v>616</v>
      </c>
      <c r="C1580" s="13" t="s">
        <v>1713</v>
      </c>
      <c r="D1580" s="14">
        <v>310</v>
      </c>
      <c r="E1580" s="15">
        <f t="shared" si="49"/>
        <v>3</v>
      </c>
      <c r="F1580" s="14"/>
      <c r="G1580" s="13"/>
      <c r="H1580" s="13"/>
      <c r="I1580" s="13" t="s">
        <v>1557</v>
      </c>
      <c r="J1580" s="13" t="s">
        <v>1556</v>
      </c>
      <c r="K1580" s="13"/>
    </row>
    <row r="1581" spans="1:11" x14ac:dyDescent="0.2">
      <c r="A1581" s="11">
        <v>61625</v>
      </c>
      <c r="B1581" s="12">
        <f t="shared" si="48"/>
        <v>616</v>
      </c>
      <c r="C1581" s="13" t="s">
        <v>1714</v>
      </c>
      <c r="D1581" s="14">
        <v>103</v>
      </c>
      <c r="E1581" s="15">
        <f t="shared" si="49"/>
        <v>1</v>
      </c>
      <c r="F1581" s="14"/>
      <c r="G1581" s="13" t="s">
        <v>1710</v>
      </c>
      <c r="H1581" s="13" t="s">
        <v>1711</v>
      </c>
      <c r="I1581" s="13"/>
      <c r="J1581" s="13"/>
      <c r="K1581" s="13"/>
    </row>
    <row r="1582" spans="1:11" x14ac:dyDescent="0.2">
      <c r="A1582" s="11">
        <v>61626</v>
      </c>
      <c r="B1582" s="12">
        <f t="shared" si="48"/>
        <v>616</v>
      </c>
      <c r="C1582" s="13" t="s">
        <v>1715</v>
      </c>
      <c r="D1582" s="14">
        <v>103</v>
      </c>
      <c r="E1582" s="15">
        <f t="shared" si="49"/>
        <v>1</v>
      </c>
      <c r="F1582" s="14"/>
      <c r="G1582" s="13" t="s">
        <v>1710</v>
      </c>
      <c r="H1582" s="13" t="s">
        <v>1711</v>
      </c>
      <c r="I1582" s="13"/>
      <c r="J1582" s="13"/>
      <c r="K1582" s="13"/>
    </row>
    <row r="1583" spans="1:11" x14ac:dyDescent="0.2">
      <c r="A1583" s="11">
        <v>61627</v>
      </c>
      <c r="B1583" s="12">
        <f t="shared" si="48"/>
        <v>616</v>
      </c>
      <c r="C1583" s="13" t="s">
        <v>1716</v>
      </c>
      <c r="D1583" s="14">
        <v>410</v>
      </c>
      <c r="E1583" s="15">
        <f t="shared" si="49"/>
        <v>4</v>
      </c>
      <c r="F1583" s="14"/>
      <c r="G1583" s="13"/>
      <c r="H1583" s="13"/>
      <c r="I1583" s="13"/>
      <c r="J1583" s="13"/>
      <c r="K1583" s="13"/>
    </row>
    <row r="1584" spans="1:11" x14ac:dyDescent="0.2">
      <c r="A1584" s="11">
        <v>61628</v>
      </c>
      <c r="B1584" s="12">
        <f t="shared" si="48"/>
        <v>616</v>
      </c>
      <c r="C1584" s="13" t="s">
        <v>1717</v>
      </c>
      <c r="D1584" s="14">
        <v>410</v>
      </c>
      <c r="E1584" s="15">
        <f t="shared" si="49"/>
        <v>4</v>
      </c>
      <c r="F1584" s="14"/>
      <c r="G1584" s="13"/>
      <c r="H1584" s="13"/>
      <c r="I1584" s="13"/>
      <c r="J1584" s="13"/>
      <c r="K1584" s="13"/>
    </row>
    <row r="1585" spans="1:11" x14ac:dyDescent="0.2">
      <c r="A1585" s="11">
        <v>61629</v>
      </c>
      <c r="B1585" s="12">
        <f t="shared" si="48"/>
        <v>616</v>
      </c>
      <c r="C1585" s="13" t="s">
        <v>1718</v>
      </c>
      <c r="D1585" s="14">
        <v>410</v>
      </c>
      <c r="E1585" s="15">
        <f t="shared" si="49"/>
        <v>4</v>
      </c>
      <c r="F1585" s="14"/>
      <c r="G1585" s="13"/>
      <c r="H1585" s="13"/>
      <c r="I1585" s="13"/>
      <c r="J1585" s="13"/>
      <c r="K1585" s="13"/>
    </row>
    <row r="1586" spans="1:11" x14ac:dyDescent="0.2">
      <c r="A1586" s="11">
        <v>61630</v>
      </c>
      <c r="B1586" s="12">
        <f t="shared" si="48"/>
        <v>616</v>
      </c>
      <c r="C1586" s="13" t="s">
        <v>1719</v>
      </c>
      <c r="D1586" s="14">
        <v>310</v>
      </c>
      <c r="E1586" s="15">
        <f t="shared" si="49"/>
        <v>3</v>
      </c>
      <c r="F1586" s="14"/>
      <c r="G1586" s="13"/>
      <c r="H1586" s="13"/>
      <c r="I1586" s="13" t="s">
        <v>1710</v>
      </c>
      <c r="J1586" s="13" t="s">
        <v>1711</v>
      </c>
      <c r="K1586" s="13"/>
    </row>
    <row r="1587" spans="1:11" x14ac:dyDescent="0.2">
      <c r="A1587" s="11">
        <v>61631</v>
      </c>
      <c r="B1587" s="12">
        <f t="shared" si="48"/>
        <v>616</v>
      </c>
      <c r="C1587" s="13" t="s">
        <v>1720</v>
      </c>
      <c r="D1587" s="14">
        <v>103</v>
      </c>
      <c r="E1587" s="15">
        <f t="shared" si="49"/>
        <v>1</v>
      </c>
      <c r="F1587" s="14"/>
      <c r="G1587" s="13" t="s">
        <v>1710</v>
      </c>
      <c r="H1587" s="13" t="s">
        <v>1711</v>
      </c>
      <c r="I1587" s="13"/>
      <c r="J1587" s="13"/>
      <c r="K1587" s="13"/>
    </row>
    <row r="1588" spans="1:11" x14ac:dyDescent="0.2">
      <c r="A1588" s="11">
        <v>61632</v>
      </c>
      <c r="B1588" s="12">
        <f t="shared" si="48"/>
        <v>616</v>
      </c>
      <c r="C1588" s="13" t="s">
        <v>1721</v>
      </c>
      <c r="D1588" s="14">
        <v>103</v>
      </c>
      <c r="E1588" s="15">
        <f t="shared" si="49"/>
        <v>1</v>
      </c>
      <c r="F1588" s="14"/>
      <c r="G1588" s="13" t="s">
        <v>1710</v>
      </c>
      <c r="H1588" s="13" t="s">
        <v>1711</v>
      </c>
      <c r="I1588" s="13"/>
      <c r="J1588" s="13"/>
      <c r="K1588" s="13"/>
    </row>
    <row r="1589" spans="1:11" x14ac:dyDescent="0.2">
      <c r="A1589" s="11">
        <v>61633</v>
      </c>
      <c r="B1589" s="12">
        <f t="shared" si="48"/>
        <v>616</v>
      </c>
      <c r="C1589" s="13" t="s">
        <v>1722</v>
      </c>
      <c r="D1589" s="14">
        <v>310</v>
      </c>
      <c r="E1589" s="15">
        <f t="shared" si="49"/>
        <v>3</v>
      </c>
      <c r="F1589" s="14"/>
      <c r="G1589" s="13"/>
      <c r="H1589" s="13"/>
      <c r="I1589" s="13" t="s">
        <v>1557</v>
      </c>
      <c r="J1589" s="13" t="s">
        <v>1556</v>
      </c>
      <c r="K1589" s="13"/>
    </row>
    <row r="1590" spans="1:11" x14ac:dyDescent="0.2">
      <c r="A1590" s="11">
        <v>61701</v>
      </c>
      <c r="B1590" s="12">
        <f t="shared" si="48"/>
        <v>617</v>
      </c>
      <c r="C1590" s="13" t="s">
        <v>1723</v>
      </c>
      <c r="D1590" s="14">
        <v>103</v>
      </c>
      <c r="E1590" s="15">
        <f t="shared" si="49"/>
        <v>1</v>
      </c>
      <c r="F1590" s="14"/>
      <c r="G1590" s="13" t="s">
        <v>1724</v>
      </c>
      <c r="H1590" s="13" t="s">
        <v>1725</v>
      </c>
      <c r="I1590" s="13"/>
      <c r="J1590" s="13"/>
      <c r="K1590" s="13"/>
    </row>
    <row r="1591" spans="1:11" x14ac:dyDescent="0.2">
      <c r="A1591" s="11">
        <v>61708</v>
      </c>
      <c r="B1591" s="12">
        <f t="shared" si="48"/>
        <v>617</v>
      </c>
      <c r="C1591" s="13" t="s">
        <v>1726</v>
      </c>
      <c r="D1591" s="14">
        <v>430</v>
      </c>
      <c r="E1591" s="15">
        <f t="shared" si="49"/>
        <v>4</v>
      </c>
      <c r="F1591" s="14"/>
      <c r="G1591" s="13"/>
      <c r="H1591" s="13"/>
      <c r="I1591" s="13"/>
      <c r="J1591" s="13"/>
      <c r="K1591" s="13"/>
    </row>
    <row r="1592" spans="1:11" x14ac:dyDescent="0.2">
      <c r="A1592" s="11">
        <v>61710</v>
      </c>
      <c r="B1592" s="12">
        <f t="shared" si="48"/>
        <v>617</v>
      </c>
      <c r="C1592" s="13" t="s">
        <v>1727</v>
      </c>
      <c r="D1592" s="14">
        <v>410</v>
      </c>
      <c r="E1592" s="15">
        <f t="shared" si="49"/>
        <v>4</v>
      </c>
      <c r="F1592" s="14"/>
      <c r="G1592" s="13"/>
      <c r="H1592" s="13"/>
      <c r="I1592" s="13"/>
      <c r="J1592" s="13"/>
      <c r="K1592" s="13"/>
    </row>
    <row r="1593" spans="1:11" x14ac:dyDescent="0.2">
      <c r="A1593" s="11">
        <v>61711</v>
      </c>
      <c r="B1593" s="12">
        <f t="shared" si="48"/>
        <v>617</v>
      </c>
      <c r="C1593" s="13" t="s">
        <v>1728</v>
      </c>
      <c r="D1593" s="14">
        <v>430</v>
      </c>
      <c r="E1593" s="15">
        <f t="shared" si="49"/>
        <v>4</v>
      </c>
      <c r="F1593" s="14"/>
      <c r="G1593" s="13"/>
      <c r="H1593" s="13"/>
      <c r="I1593" s="13"/>
      <c r="J1593" s="13"/>
      <c r="K1593" s="13"/>
    </row>
    <row r="1594" spans="1:11" x14ac:dyDescent="0.2">
      <c r="A1594" s="11">
        <v>61716</v>
      </c>
      <c r="B1594" s="12">
        <f t="shared" si="48"/>
        <v>617</v>
      </c>
      <c r="C1594" s="13" t="s">
        <v>1729</v>
      </c>
      <c r="D1594" s="14">
        <v>410</v>
      </c>
      <c r="E1594" s="15">
        <f t="shared" si="49"/>
        <v>4</v>
      </c>
      <c r="F1594" s="14"/>
      <c r="G1594" s="13"/>
      <c r="H1594" s="13"/>
      <c r="I1594" s="13"/>
      <c r="J1594" s="13"/>
      <c r="K1594" s="13"/>
    </row>
    <row r="1595" spans="1:11" x14ac:dyDescent="0.2">
      <c r="A1595" s="11">
        <v>61719</v>
      </c>
      <c r="B1595" s="12">
        <f t="shared" si="48"/>
        <v>617</v>
      </c>
      <c r="C1595" s="13" t="s">
        <v>1730</v>
      </c>
      <c r="D1595" s="14">
        <v>410</v>
      </c>
      <c r="E1595" s="15">
        <f t="shared" si="49"/>
        <v>4</v>
      </c>
      <c r="F1595" s="14"/>
      <c r="G1595" s="13"/>
      <c r="H1595" s="13"/>
      <c r="I1595" s="13"/>
      <c r="J1595" s="13"/>
      <c r="K1595" s="13"/>
    </row>
    <row r="1596" spans="1:11" x14ac:dyDescent="0.2">
      <c r="A1596" s="11">
        <v>61727</v>
      </c>
      <c r="B1596" s="12">
        <f t="shared" si="48"/>
        <v>617</v>
      </c>
      <c r="C1596" s="13" t="s">
        <v>1731</v>
      </c>
      <c r="D1596" s="14">
        <v>103</v>
      </c>
      <c r="E1596" s="15">
        <f t="shared" si="49"/>
        <v>1</v>
      </c>
      <c r="F1596" s="14"/>
      <c r="G1596" s="13" t="s">
        <v>1724</v>
      </c>
      <c r="H1596" s="13" t="s">
        <v>1725</v>
      </c>
      <c r="I1596" s="13"/>
      <c r="J1596" s="13"/>
      <c r="K1596" s="13"/>
    </row>
    <row r="1597" spans="1:11" x14ac:dyDescent="0.2">
      <c r="A1597" s="11">
        <v>61728</v>
      </c>
      <c r="B1597" s="12">
        <f t="shared" si="48"/>
        <v>617</v>
      </c>
      <c r="C1597" s="13" t="s">
        <v>1732</v>
      </c>
      <c r="D1597" s="14">
        <v>430</v>
      </c>
      <c r="E1597" s="15">
        <f t="shared" si="49"/>
        <v>4</v>
      </c>
      <c r="F1597" s="14"/>
      <c r="G1597" s="13"/>
      <c r="H1597" s="13"/>
      <c r="I1597" s="13"/>
      <c r="J1597" s="13"/>
      <c r="K1597" s="13"/>
    </row>
    <row r="1598" spans="1:11" x14ac:dyDescent="0.2">
      <c r="A1598" s="11">
        <v>61729</v>
      </c>
      <c r="B1598" s="12">
        <f t="shared" si="48"/>
        <v>617</v>
      </c>
      <c r="C1598" s="13" t="s">
        <v>1733</v>
      </c>
      <c r="D1598" s="14">
        <v>310</v>
      </c>
      <c r="E1598" s="15">
        <f t="shared" si="49"/>
        <v>3</v>
      </c>
      <c r="F1598" s="14"/>
      <c r="G1598" s="13"/>
      <c r="H1598" s="13"/>
      <c r="I1598" s="13" t="s">
        <v>1734</v>
      </c>
      <c r="J1598" s="13" t="s">
        <v>1735</v>
      </c>
      <c r="K1598" s="13"/>
    </row>
    <row r="1599" spans="1:11" x14ac:dyDescent="0.2">
      <c r="A1599" s="11">
        <v>61730</v>
      </c>
      <c r="B1599" s="12">
        <f t="shared" si="48"/>
        <v>617</v>
      </c>
      <c r="C1599" s="13" t="s">
        <v>1736</v>
      </c>
      <c r="D1599" s="14">
        <v>103</v>
      </c>
      <c r="E1599" s="15">
        <f t="shared" si="49"/>
        <v>1</v>
      </c>
      <c r="F1599" s="14"/>
      <c r="G1599" s="13" t="s">
        <v>1734</v>
      </c>
      <c r="H1599" s="13" t="s">
        <v>1735</v>
      </c>
      <c r="I1599" s="13"/>
      <c r="J1599" s="13"/>
      <c r="K1599" s="13"/>
    </row>
    <row r="1600" spans="1:11" x14ac:dyDescent="0.2">
      <c r="A1600" s="11">
        <v>61731</v>
      </c>
      <c r="B1600" s="12">
        <f t="shared" si="48"/>
        <v>617</v>
      </c>
      <c r="C1600" s="13" t="s">
        <v>1737</v>
      </c>
      <c r="D1600" s="14">
        <v>310</v>
      </c>
      <c r="E1600" s="15">
        <f t="shared" si="49"/>
        <v>3</v>
      </c>
      <c r="F1600" s="14"/>
      <c r="G1600" s="13"/>
      <c r="H1600" s="13"/>
      <c r="I1600" s="13" t="s">
        <v>1734</v>
      </c>
      <c r="J1600" s="13" t="s">
        <v>1735</v>
      </c>
      <c r="K1600" s="13"/>
    </row>
    <row r="1601" spans="1:11" x14ac:dyDescent="0.2">
      <c r="A1601" s="11">
        <v>61740</v>
      </c>
      <c r="B1601" s="12">
        <f t="shared" si="48"/>
        <v>617</v>
      </c>
      <c r="C1601" s="13" t="s">
        <v>1738</v>
      </c>
      <c r="D1601" s="14">
        <v>410</v>
      </c>
      <c r="E1601" s="15">
        <f t="shared" si="49"/>
        <v>4</v>
      </c>
      <c r="F1601" s="14"/>
      <c r="G1601" s="13"/>
      <c r="H1601" s="13"/>
      <c r="I1601" s="13"/>
      <c r="J1601" s="13"/>
      <c r="K1601" s="13"/>
    </row>
    <row r="1602" spans="1:11" x14ac:dyDescent="0.2">
      <c r="A1602" s="11">
        <v>61741</v>
      </c>
      <c r="B1602" s="12">
        <f t="shared" ref="B1602:B1665" si="50">ROUNDDOWN(A1602/100,0)</f>
        <v>617</v>
      </c>
      <c r="C1602" s="13" t="s">
        <v>1739</v>
      </c>
      <c r="D1602" s="14">
        <v>430</v>
      </c>
      <c r="E1602" s="15">
        <f t="shared" ref="E1602:E1665" si="51">ROUNDDOWN(D1602/100,0)</f>
        <v>4</v>
      </c>
      <c r="F1602" s="14"/>
      <c r="G1602" s="13"/>
      <c r="H1602" s="13"/>
      <c r="I1602" s="13"/>
      <c r="J1602" s="13"/>
      <c r="K1602" s="13"/>
    </row>
    <row r="1603" spans="1:11" x14ac:dyDescent="0.2">
      <c r="A1603" s="11">
        <v>61743</v>
      </c>
      <c r="B1603" s="12">
        <f t="shared" si="50"/>
        <v>617</v>
      </c>
      <c r="C1603" s="13" t="s">
        <v>1740</v>
      </c>
      <c r="D1603" s="14">
        <v>430</v>
      </c>
      <c r="E1603" s="15">
        <f t="shared" si="51"/>
        <v>4</v>
      </c>
      <c r="F1603" s="14"/>
      <c r="G1603" s="13"/>
      <c r="H1603" s="13"/>
      <c r="I1603" s="13"/>
      <c r="J1603" s="13"/>
      <c r="K1603" s="13"/>
    </row>
    <row r="1604" spans="1:11" x14ac:dyDescent="0.2">
      <c r="A1604" s="11">
        <v>61744</v>
      </c>
      <c r="B1604" s="12">
        <f t="shared" si="50"/>
        <v>617</v>
      </c>
      <c r="C1604" s="13" t="s">
        <v>1741</v>
      </c>
      <c r="D1604" s="14">
        <v>430</v>
      </c>
      <c r="E1604" s="15">
        <f t="shared" si="51"/>
        <v>4</v>
      </c>
      <c r="F1604" s="14"/>
      <c r="G1604" s="13"/>
      <c r="H1604" s="13"/>
      <c r="I1604" s="13"/>
      <c r="J1604" s="13"/>
      <c r="K1604" s="13"/>
    </row>
    <row r="1605" spans="1:11" x14ac:dyDescent="0.2">
      <c r="A1605" s="11">
        <v>61745</v>
      </c>
      <c r="B1605" s="12">
        <f t="shared" si="50"/>
        <v>617</v>
      </c>
      <c r="C1605" s="13" t="s">
        <v>1742</v>
      </c>
      <c r="D1605" s="14">
        <v>410</v>
      </c>
      <c r="E1605" s="15">
        <f t="shared" si="51"/>
        <v>4</v>
      </c>
      <c r="F1605" s="14"/>
      <c r="G1605" s="13"/>
      <c r="H1605" s="13"/>
      <c r="I1605" s="13"/>
      <c r="J1605" s="13"/>
      <c r="K1605" s="13"/>
    </row>
    <row r="1606" spans="1:11" x14ac:dyDescent="0.2">
      <c r="A1606" s="11">
        <v>61746</v>
      </c>
      <c r="B1606" s="12">
        <f t="shared" si="50"/>
        <v>617</v>
      </c>
      <c r="C1606" s="13" t="s">
        <v>1743</v>
      </c>
      <c r="D1606" s="14">
        <v>410</v>
      </c>
      <c r="E1606" s="15">
        <f t="shared" si="51"/>
        <v>4</v>
      </c>
      <c r="F1606" s="14"/>
      <c r="G1606" s="13"/>
      <c r="H1606" s="13"/>
      <c r="I1606" s="13"/>
      <c r="J1606" s="13"/>
      <c r="K1606" s="13"/>
    </row>
    <row r="1607" spans="1:11" x14ac:dyDescent="0.2">
      <c r="A1607" s="11">
        <v>61748</v>
      </c>
      <c r="B1607" s="12">
        <f t="shared" si="50"/>
        <v>617</v>
      </c>
      <c r="C1607" s="13" t="s">
        <v>1744</v>
      </c>
      <c r="D1607" s="14">
        <v>410</v>
      </c>
      <c r="E1607" s="15">
        <f t="shared" si="51"/>
        <v>4</v>
      </c>
      <c r="F1607" s="14"/>
      <c r="G1607" s="13"/>
      <c r="H1607" s="13"/>
      <c r="I1607" s="13"/>
      <c r="J1607" s="13"/>
      <c r="K1607" s="13"/>
    </row>
    <row r="1608" spans="1:11" x14ac:dyDescent="0.2">
      <c r="A1608" s="11">
        <v>61750</v>
      </c>
      <c r="B1608" s="12">
        <f t="shared" si="50"/>
        <v>617</v>
      </c>
      <c r="C1608" s="13" t="s">
        <v>1745</v>
      </c>
      <c r="D1608" s="14">
        <v>430</v>
      </c>
      <c r="E1608" s="15">
        <f t="shared" si="51"/>
        <v>4</v>
      </c>
      <c r="F1608" s="14"/>
      <c r="G1608" s="13"/>
      <c r="H1608" s="13"/>
      <c r="I1608" s="13"/>
      <c r="J1608" s="13"/>
      <c r="K1608" s="13"/>
    </row>
    <row r="1609" spans="1:11" x14ac:dyDescent="0.2">
      <c r="A1609" s="11">
        <v>61751</v>
      </c>
      <c r="B1609" s="12">
        <f t="shared" si="50"/>
        <v>617</v>
      </c>
      <c r="C1609" s="13" t="s">
        <v>1746</v>
      </c>
      <c r="D1609" s="14">
        <v>310</v>
      </c>
      <c r="E1609" s="15">
        <f t="shared" si="51"/>
        <v>3</v>
      </c>
      <c r="F1609" s="14"/>
      <c r="G1609" s="13"/>
      <c r="H1609" s="13"/>
      <c r="I1609" s="13" t="s">
        <v>1734</v>
      </c>
      <c r="J1609" s="13" t="s">
        <v>1735</v>
      </c>
      <c r="K1609" s="13"/>
    </row>
    <row r="1610" spans="1:11" x14ac:dyDescent="0.2">
      <c r="A1610" s="11">
        <v>61756</v>
      </c>
      <c r="B1610" s="12">
        <f t="shared" si="50"/>
        <v>617</v>
      </c>
      <c r="C1610" s="13" t="s">
        <v>1747</v>
      </c>
      <c r="D1610" s="14">
        <v>410</v>
      </c>
      <c r="E1610" s="15">
        <f t="shared" si="51"/>
        <v>4</v>
      </c>
      <c r="F1610" s="14"/>
      <c r="G1610" s="13"/>
      <c r="H1610" s="13"/>
      <c r="I1610" s="13"/>
      <c r="J1610" s="13"/>
      <c r="K1610" s="13"/>
    </row>
    <row r="1611" spans="1:11" x14ac:dyDescent="0.2">
      <c r="A1611" s="11">
        <v>61757</v>
      </c>
      <c r="B1611" s="12">
        <f t="shared" si="50"/>
        <v>617</v>
      </c>
      <c r="C1611" s="13" t="s">
        <v>1748</v>
      </c>
      <c r="D1611" s="14">
        <v>410</v>
      </c>
      <c r="E1611" s="15">
        <f t="shared" si="51"/>
        <v>4</v>
      </c>
      <c r="F1611" s="14"/>
      <c r="G1611" s="13"/>
      <c r="H1611" s="13"/>
      <c r="I1611" s="13"/>
      <c r="J1611" s="13"/>
      <c r="K1611" s="13"/>
    </row>
    <row r="1612" spans="1:11" x14ac:dyDescent="0.2">
      <c r="A1612" s="11">
        <v>61758</v>
      </c>
      <c r="B1612" s="12">
        <f t="shared" si="50"/>
        <v>617</v>
      </c>
      <c r="C1612" s="13" t="s">
        <v>1749</v>
      </c>
      <c r="D1612" s="14">
        <v>410</v>
      </c>
      <c r="E1612" s="15">
        <f t="shared" si="51"/>
        <v>4</v>
      </c>
      <c r="F1612" s="14"/>
      <c r="G1612" s="13"/>
      <c r="H1612" s="13"/>
      <c r="I1612" s="13"/>
      <c r="J1612" s="13"/>
      <c r="K1612" s="13" t="s">
        <v>42</v>
      </c>
    </row>
    <row r="1613" spans="1:11" x14ac:dyDescent="0.2">
      <c r="A1613" s="11">
        <v>61759</v>
      </c>
      <c r="B1613" s="12">
        <f t="shared" si="50"/>
        <v>617</v>
      </c>
      <c r="C1613" s="13" t="s">
        <v>1750</v>
      </c>
      <c r="D1613" s="14">
        <v>410</v>
      </c>
      <c r="E1613" s="15">
        <f t="shared" si="51"/>
        <v>4</v>
      </c>
      <c r="F1613" s="14"/>
      <c r="G1613" s="13"/>
      <c r="H1613" s="13"/>
      <c r="I1613" s="13"/>
      <c r="J1613" s="13"/>
      <c r="K1613" s="13"/>
    </row>
    <row r="1614" spans="1:11" x14ac:dyDescent="0.2">
      <c r="A1614" s="11">
        <v>61760</v>
      </c>
      <c r="B1614" s="12">
        <f t="shared" si="50"/>
        <v>617</v>
      </c>
      <c r="C1614" s="13" t="s">
        <v>1725</v>
      </c>
      <c r="D1614" s="14">
        <v>103</v>
      </c>
      <c r="E1614" s="15">
        <f t="shared" si="51"/>
        <v>1</v>
      </c>
      <c r="F1614" s="14"/>
      <c r="G1614" s="13" t="s">
        <v>1724</v>
      </c>
      <c r="H1614" s="13" t="s">
        <v>1725</v>
      </c>
      <c r="I1614" s="13"/>
      <c r="J1614" s="13"/>
      <c r="K1614" s="13"/>
    </row>
    <row r="1615" spans="1:11" x14ac:dyDescent="0.2">
      <c r="A1615" s="11">
        <v>61761</v>
      </c>
      <c r="B1615" s="12">
        <f t="shared" si="50"/>
        <v>617</v>
      </c>
      <c r="C1615" s="13" t="s">
        <v>1751</v>
      </c>
      <c r="D1615" s="14">
        <v>410</v>
      </c>
      <c r="E1615" s="15">
        <f t="shared" si="51"/>
        <v>4</v>
      </c>
      <c r="F1615" s="14"/>
      <c r="G1615" s="13"/>
      <c r="H1615" s="13"/>
      <c r="I1615" s="13"/>
      <c r="J1615" s="13"/>
      <c r="K1615" s="13"/>
    </row>
    <row r="1616" spans="1:11" x14ac:dyDescent="0.2">
      <c r="A1616" s="11">
        <v>61762</v>
      </c>
      <c r="B1616" s="12">
        <f t="shared" si="50"/>
        <v>617</v>
      </c>
      <c r="C1616" s="13" t="s">
        <v>1752</v>
      </c>
      <c r="D1616" s="14">
        <v>410</v>
      </c>
      <c r="E1616" s="15">
        <f t="shared" si="51"/>
        <v>4</v>
      </c>
      <c r="F1616" s="14"/>
      <c r="G1616" s="13"/>
      <c r="H1616" s="13"/>
      <c r="I1616" s="13"/>
      <c r="J1616" s="13"/>
      <c r="K1616" s="13"/>
    </row>
    <row r="1617" spans="1:11" x14ac:dyDescent="0.2">
      <c r="A1617" s="11">
        <v>61763</v>
      </c>
      <c r="B1617" s="12">
        <f t="shared" si="50"/>
        <v>617</v>
      </c>
      <c r="C1617" s="13" t="s">
        <v>1753</v>
      </c>
      <c r="D1617" s="14">
        <v>410</v>
      </c>
      <c r="E1617" s="15">
        <f t="shared" si="51"/>
        <v>4</v>
      </c>
      <c r="F1617" s="14"/>
      <c r="G1617" s="13"/>
      <c r="H1617" s="13"/>
      <c r="I1617" s="13"/>
      <c r="J1617" s="13"/>
      <c r="K1617" s="13"/>
    </row>
    <row r="1618" spans="1:11" x14ac:dyDescent="0.2">
      <c r="A1618" s="11">
        <v>61764</v>
      </c>
      <c r="B1618" s="12">
        <f t="shared" si="50"/>
        <v>617</v>
      </c>
      <c r="C1618" s="13" t="s">
        <v>1754</v>
      </c>
      <c r="D1618" s="14">
        <v>410</v>
      </c>
      <c r="E1618" s="15">
        <f t="shared" si="51"/>
        <v>4</v>
      </c>
      <c r="F1618" s="14"/>
      <c r="G1618" s="13"/>
      <c r="H1618" s="13"/>
      <c r="I1618" s="13"/>
      <c r="J1618" s="13"/>
      <c r="K1618" s="13"/>
    </row>
    <row r="1619" spans="1:11" x14ac:dyDescent="0.2">
      <c r="A1619" s="11">
        <v>61765</v>
      </c>
      <c r="B1619" s="12">
        <f t="shared" si="50"/>
        <v>617</v>
      </c>
      <c r="C1619" s="13" t="s">
        <v>1755</v>
      </c>
      <c r="D1619" s="14">
        <v>410</v>
      </c>
      <c r="E1619" s="15">
        <f t="shared" si="51"/>
        <v>4</v>
      </c>
      <c r="F1619" s="14"/>
      <c r="G1619" s="13"/>
      <c r="H1619" s="13"/>
      <c r="I1619" s="13"/>
      <c r="J1619" s="13"/>
      <c r="K1619" s="13"/>
    </row>
    <row r="1620" spans="1:11" x14ac:dyDescent="0.2">
      <c r="A1620" s="11">
        <v>61766</v>
      </c>
      <c r="B1620" s="12">
        <f t="shared" si="50"/>
        <v>617</v>
      </c>
      <c r="C1620" s="13" t="s">
        <v>1735</v>
      </c>
      <c r="D1620" s="14">
        <v>103</v>
      </c>
      <c r="E1620" s="15">
        <f t="shared" si="51"/>
        <v>1</v>
      </c>
      <c r="F1620" s="14"/>
      <c r="G1620" s="13" t="s">
        <v>1734</v>
      </c>
      <c r="H1620" s="13" t="s">
        <v>1735</v>
      </c>
      <c r="I1620" s="13"/>
      <c r="J1620" s="13"/>
      <c r="K1620" s="13"/>
    </row>
    <row r="1621" spans="1:11" x14ac:dyDescent="0.2">
      <c r="A1621" s="11">
        <v>62007</v>
      </c>
      <c r="B1621" s="12">
        <f t="shared" si="50"/>
        <v>620</v>
      </c>
      <c r="C1621" s="13" t="s">
        <v>1756</v>
      </c>
      <c r="D1621" s="14">
        <v>103</v>
      </c>
      <c r="E1621" s="15">
        <f t="shared" si="51"/>
        <v>1</v>
      </c>
      <c r="F1621" s="14"/>
      <c r="G1621" s="13" t="s">
        <v>1757</v>
      </c>
      <c r="H1621" s="13" t="s">
        <v>1758</v>
      </c>
      <c r="I1621" s="13"/>
      <c r="J1621" s="13"/>
      <c r="K1621" s="13"/>
    </row>
    <row r="1622" spans="1:11" x14ac:dyDescent="0.2">
      <c r="A1622" s="11">
        <v>62008</v>
      </c>
      <c r="B1622" s="12">
        <f t="shared" si="50"/>
        <v>620</v>
      </c>
      <c r="C1622" s="13" t="s">
        <v>1759</v>
      </c>
      <c r="D1622" s="14">
        <v>410</v>
      </c>
      <c r="E1622" s="15">
        <f t="shared" si="51"/>
        <v>4</v>
      </c>
      <c r="F1622" s="14"/>
      <c r="G1622" s="13"/>
      <c r="H1622" s="13"/>
      <c r="I1622" s="13"/>
      <c r="J1622" s="13"/>
      <c r="K1622" s="13"/>
    </row>
    <row r="1623" spans="1:11" x14ac:dyDescent="0.2">
      <c r="A1623" s="11">
        <v>62010</v>
      </c>
      <c r="B1623" s="12">
        <f t="shared" si="50"/>
        <v>620</v>
      </c>
      <c r="C1623" s="13" t="s">
        <v>1760</v>
      </c>
      <c r="D1623" s="14">
        <v>430</v>
      </c>
      <c r="E1623" s="15">
        <f t="shared" si="51"/>
        <v>4</v>
      </c>
      <c r="F1623" s="14"/>
      <c r="G1623" s="13"/>
      <c r="H1623" s="13"/>
      <c r="I1623" s="13"/>
      <c r="J1623" s="13"/>
      <c r="K1623" s="13" t="s">
        <v>42</v>
      </c>
    </row>
    <row r="1624" spans="1:11" x14ac:dyDescent="0.2">
      <c r="A1624" s="11">
        <v>62014</v>
      </c>
      <c r="B1624" s="12">
        <f t="shared" si="50"/>
        <v>620</v>
      </c>
      <c r="C1624" s="13" t="s">
        <v>1761</v>
      </c>
      <c r="D1624" s="14">
        <v>310</v>
      </c>
      <c r="E1624" s="15">
        <f t="shared" si="51"/>
        <v>3</v>
      </c>
      <c r="F1624" s="14"/>
      <c r="G1624" s="13"/>
      <c r="H1624" s="13"/>
      <c r="I1624" s="13" t="s">
        <v>1762</v>
      </c>
      <c r="J1624" s="13" t="s">
        <v>1763</v>
      </c>
      <c r="K1624" s="13"/>
    </row>
    <row r="1625" spans="1:11" x14ac:dyDescent="0.2">
      <c r="A1625" s="11">
        <v>62021</v>
      </c>
      <c r="B1625" s="12">
        <f t="shared" si="50"/>
        <v>620</v>
      </c>
      <c r="C1625" s="13" t="s">
        <v>1764</v>
      </c>
      <c r="D1625" s="14">
        <v>430</v>
      </c>
      <c r="E1625" s="15">
        <f t="shared" si="51"/>
        <v>4</v>
      </c>
      <c r="F1625" s="14"/>
      <c r="G1625" s="13"/>
      <c r="H1625" s="13"/>
      <c r="I1625" s="13"/>
      <c r="J1625" s="13"/>
      <c r="K1625" s="13"/>
    </row>
    <row r="1626" spans="1:11" x14ac:dyDescent="0.2">
      <c r="A1626" s="11">
        <v>62026</v>
      </c>
      <c r="B1626" s="12">
        <f t="shared" si="50"/>
        <v>620</v>
      </c>
      <c r="C1626" s="13" t="s">
        <v>1765</v>
      </c>
      <c r="D1626" s="14">
        <v>410</v>
      </c>
      <c r="E1626" s="15">
        <f t="shared" si="51"/>
        <v>4</v>
      </c>
      <c r="F1626" s="14"/>
      <c r="G1626" s="13"/>
      <c r="H1626" s="13"/>
      <c r="I1626" s="13"/>
      <c r="J1626" s="13"/>
      <c r="K1626" s="13"/>
    </row>
    <row r="1627" spans="1:11" x14ac:dyDescent="0.2">
      <c r="A1627" s="11">
        <v>62032</v>
      </c>
      <c r="B1627" s="12">
        <f t="shared" si="50"/>
        <v>620</v>
      </c>
      <c r="C1627" s="13" t="s">
        <v>1766</v>
      </c>
      <c r="D1627" s="14">
        <v>310</v>
      </c>
      <c r="E1627" s="15">
        <f t="shared" si="51"/>
        <v>3</v>
      </c>
      <c r="F1627" s="14"/>
      <c r="G1627" s="13"/>
      <c r="H1627" s="13"/>
      <c r="I1627" s="13" t="s">
        <v>1757</v>
      </c>
      <c r="J1627" s="13" t="s">
        <v>1758</v>
      </c>
      <c r="K1627" s="13"/>
    </row>
    <row r="1628" spans="1:11" x14ac:dyDescent="0.2">
      <c r="A1628" s="11">
        <v>62034</v>
      </c>
      <c r="B1628" s="12">
        <f t="shared" si="50"/>
        <v>620</v>
      </c>
      <c r="C1628" s="13" t="s">
        <v>1767</v>
      </c>
      <c r="D1628" s="14">
        <v>410</v>
      </c>
      <c r="E1628" s="15">
        <f t="shared" si="51"/>
        <v>4</v>
      </c>
      <c r="F1628" s="14"/>
      <c r="G1628" s="13"/>
      <c r="H1628" s="13"/>
      <c r="I1628" s="13"/>
      <c r="J1628" s="13"/>
      <c r="K1628" s="13"/>
    </row>
    <row r="1629" spans="1:11" x14ac:dyDescent="0.2">
      <c r="A1629" s="11">
        <v>62036</v>
      </c>
      <c r="B1629" s="12">
        <f t="shared" si="50"/>
        <v>620</v>
      </c>
      <c r="C1629" s="13" t="s">
        <v>1768</v>
      </c>
      <c r="D1629" s="14">
        <v>410</v>
      </c>
      <c r="E1629" s="15">
        <f t="shared" si="51"/>
        <v>4</v>
      </c>
      <c r="F1629" s="14"/>
      <c r="G1629" s="13"/>
      <c r="H1629" s="13"/>
      <c r="I1629" s="13"/>
      <c r="J1629" s="13"/>
      <c r="K1629" s="13"/>
    </row>
    <row r="1630" spans="1:11" x14ac:dyDescent="0.2">
      <c r="A1630" s="11">
        <v>62038</v>
      </c>
      <c r="B1630" s="12">
        <f t="shared" si="50"/>
        <v>620</v>
      </c>
      <c r="C1630" s="13" t="s">
        <v>1769</v>
      </c>
      <c r="D1630" s="14">
        <v>103</v>
      </c>
      <c r="E1630" s="15">
        <f t="shared" si="51"/>
        <v>1</v>
      </c>
      <c r="F1630" s="14"/>
      <c r="G1630" s="13" t="s">
        <v>1762</v>
      </c>
      <c r="H1630" s="13" t="s">
        <v>1763</v>
      </c>
      <c r="I1630" s="13"/>
      <c r="J1630" s="13"/>
      <c r="K1630" s="13"/>
    </row>
    <row r="1631" spans="1:11" x14ac:dyDescent="0.2">
      <c r="A1631" s="11">
        <v>62039</v>
      </c>
      <c r="B1631" s="12">
        <f t="shared" si="50"/>
        <v>620</v>
      </c>
      <c r="C1631" s="13" t="s">
        <v>1770</v>
      </c>
      <c r="D1631" s="14">
        <v>310</v>
      </c>
      <c r="E1631" s="15">
        <f t="shared" si="51"/>
        <v>3</v>
      </c>
      <c r="F1631" s="14"/>
      <c r="G1631" s="13"/>
      <c r="H1631" s="13"/>
      <c r="I1631" s="13" t="s">
        <v>1762</v>
      </c>
      <c r="J1631" s="13" t="s">
        <v>1763</v>
      </c>
      <c r="K1631" s="13"/>
    </row>
    <row r="1632" spans="1:11" x14ac:dyDescent="0.2">
      <c r="A1632" s="11">
        <v>62040</v>
      </c>
      <c r="B1632" s="12">
        <f t="shared" si="50"/>
        <v>620</v>
      </c>
      <c r="C1632" s="13" t="s">
        <v>1771</v>
      </c>
      <c r="D1632" s="14">
        <v>103</v>
      </c>
      <c r="E1632" s="15">
        <f t="shared" si="51"/>
        <v>1</v>
      </c>
      <c r="F1632" s="14"/>
      <c r="G1632" s="13" t="s">
        <v>1757</v>
      </c>
      <c r="H1632" s="13" t="s">
        <v>1758</v>
      </c>
      <c r="I1632" s="13"/>
      <c r="J1632" s="13"/>
      <c r="K1632" s="13"/>
    </row>
    <row r="1633" spans="1:11" x14ac:dyDescent="0.2">
      <c r="A1633" s="11">
        <v>62041</v>
      </c>
      <c r="B1633" s="12">
        <f t="shared" si="50"/>
        <v>620</v>
      </c>
      <c r="C1633" s="13" t="s">
        <v>1772</v>
      </c>
      <c r="D1633" s="14">
        <v>103</v>
      </c>
      <c r="E1633" s="15">
        <f t="shared" si="51"/>
        <v>1</v>
      </c>
      <c r="F1633" s="14"/>
      <c r="G1633" s="13" t="s">
        <v>1762</v>
      </c>
      <c r="H1633" s="13" t="s">
        <v>1763</v>
      </c>
      <c r="I1633" s="13"/>
      <c r="J1633" s="13"/>
      <c r="K1633" s="13"/>
    </row>
    <row r="1634" spans="1:11" x14ac:dyDescent="0.2">
      <c r="A1634" s="11">
        <v>62042</v>
      </c>
      <c r="B1634" s="12">
        <f t="shared" si="50"/>
        <v>620</v>
      </c>
      <c r="C1634" s="13" t="s">
        <v>1773</v>
      </c>
      <c r="D1634" s="14">
        <v>410</v>
      </c>
      <c r="E1634" s="15">
        <f t="shared" si="51"/>
        <v>4</v>
      </c>
      <c r="F1634" s="14"/>
      <c r="G1634" s="13"/>
      <c r="H1634" s="13"/>
      <c r="I1634" s="13"/>
      <c r="J1634" s="13"/>
      <c r="K1634" s="13"/>
    </row>
    <row r="1635" spans="1:11" x14ac:dyDescent="0.2">
      <c r="A1635" s="11">
        <v>62043</v>
      </c>
      <c r="B1635" s="12">
        <f t="shared" si="50"/>
        <v>620</v>
      </c>
      <c r="C1635" s="13" t="s">
        <v>1774</v>
      </c>
      <c r="D1635" s="14">
        <v>410</v>
      </c>
      <c r="E1635" s="15">
        <f t="shared" si="51"/>
        <v>4</v>
      </c>
      <c r="F1635" s="14"/>
      <c r="G1635" s="13"/>
      <c r="H1635" s="13"/>
      <c r="I1635" s="13"/>
      <c r="J1635" s="13"/>
      <c r="K1635" s="13"/>
    </row>
    <row r="1636" spans="1:11" x14ac:dyDescent="0.2">
      <c r="A1636" s="11">
        <v>62044</v>
      </c>
      <c r="B1636" s="12">
        <f t="shared" si="50"/>
        <v>620</v>
      </c>
      <c r="C1636" s="13" t="s">
        <v>1775</v>
      </c>
      <c r="D1636" s="14">
        <v>410</v>
      </c>
      <c r="E1636" s="15">
        <f t="shared" si="51"/>
        <v>4</v>
      </c>
      <c r="F1636" s="14"/>
      <c r="G1636" s="13"/>
      <c r="H1636" s="13"/>
      <c r="I1636" s="13"/>
      <c r="J1636" s="13"/>
      <c r="K1636" s="13"/>
    </row>
    <row r="1637" spans="1:11" x14ac:dyDescent="0.2">
      <c r="A1637" s="11">
        <v>62045</v>
      </c>
      <c r="B1637" s="12">
        <f t="shared" si="50"/>
        <v>620</v>
      </c>
      <c r="C1637" s="13" t="s">
        <v>1776</v>
      </c>
      <c r="D1637" s="14">
        <v>310</v>
      </c>
      <c r="E1637" s="15">
        <f t="shared" si="51"/>
        <v>3</v>
      </c>
      <c r="F1637" s="14"/>
      <c r="G1637" s="13"/>
      <c r="H1637" s="13"/>
      <c r="I1637" s="13" t="s">
        <v>1762</v>
      </c>
      <c r="J1637" s="13" t="s">
        <v>1763</v>
      </c>
      <c r="K1637" s="13"/>
    </row>
    <row r="1638" spans="1:11" x14ac:dyDescent="0.2">
      <c r="A1638" s="11">
        <v>62046</v>
      </c>
      <c r="B1638" s="12">
        <f t="shared" si="50"/>
        <v>620</v>
      </c>
      <c r="C1638" s="13" t="s">
        <v>1777</v>
      </c>
      <c r="D1638" s="14">
        <v>310</v>
      </c>
      <c r="E1638" s="15">
        <f t="shared" si="51"/>
        <v>3</v>
      </c>
      <c r="F1638" s="14"/>
      <c r="G1638" s="13"/>
      <c r="H1638" s="13"/>
      <c r="I1638" s="13" t="s">
        <v>1762</v>
      </c>
      <c r="J1638" s="13" t="s">
        <v>1763</v>
      </c>
      <c r="K1638" s="13"/>
    </row>
    <row r="1639" spans="1:11" x14ac:dyDescent="0.2">
      <c r="A1639" s="11">
        <v>62047</v>
      </c>
      <c r="B1639" s="12">
        <f t="shared" si="50"/>
        <v>620</v>
      </c>
      <c r="C1639" s="13" t="s">
        <v>1778</v>
      </c>
      <c r="D1639" s="14">
        <v>103</v>
      </c>
      <c r="E1639" s="15">
        <f t="shared" si="51"/>
        <v>1</v>
      </c>
      <c r="F1639" s="14"/>
      <c r="G1639" s="13" t="s">
        <v>1762</v>
      </c>
      <c r="H1639" s="13" t="s">
        <v>1763</v>
      </c>
      <c r="I1639" s="13"/>
      <c r="J1639" s="13"/>
      <c r="K1639" s="13"/>
    </row>
    <row r="1640" spans="1:11" x14ac:dyDescent="0.2">
      <c r="A1640" s="11">
        <v>62048</v>
      </c>
      <c r="B1640" s="12">
        <f t="shared" si="50"/>
        <v>620</v>
      </c>
      <c r="C1640" s="13" t="s">
        <v>1779</v>
      </c>
      <c r="D1640" s="14">
        <v>410</v>
      </c>
      <c r="E1640" s="15">
        <f t="shared" si="51"/>
        <v>4</v>
      </c>
      <c r="F1640" s="14"/>
      <c r="G1640" s="13"/>
      <c r="H1640" s="13"/>
      <c r="I1640" s="13"/>
      <c r="J1640" s="13"/>
      <c r="K1640" s="13"/>
    </row>
    <row r="1641" spans="1:11" x14ac:dyDescent="0.2">
      <c r="A1641" s="11">
        <v>62105</v>
      </c>
      <c r="B1641" s="12">
        <f t="shared" si="50"/>
        <v>621</v>
      </c>
      <c r="C1641" s="13" t="s">
        <v>1780</v>
      </c>
      <c r="D1641" s="14">
        <v>410</v>
      </c>
      <c r="E1641" s="15">
        <f t="shared" si="51"/>
        <v>4</v>
      </c>
      <c r="F1641" s="14"/>
      <c r="G1641" s="13"/>
      <c r="H1641" s="13"/>
      <c r="I1641" s="13"/>
      <c r="J1641" s="13"/>
      <c r="K1641" s="13"/>
    </row>
    <row r="1642" spans="1:11" x14ac:dyDescent="0.2">
      <c r="A1642" s="11">
        <v>62115</v>
      </c>
      <c r="B1642" s="12">
        <f t="shared" si="50"/>
        <v>621</v>
      </c>
      <c r="C1642" s="13" t="s">
        <v>1781</v>
      </c>
      <c r="D1642" s="14">
        <v>410</v>
      </c>
      <c r="E1642" s="15">
        <f t="shared" si="51"/>
        <v>4</v>
      </c>
      <c r="F1642" s="14"/>
      <c r="G1642" s="13"/>
      <c r="H1642" s="13"/>
      <c r="I1642" s="13"/>
      <c r="J1642" s="13"/>
      <c r="K1642" s="13"/>
    </row>
    <row r="1643" spans="1:11" x14ac:dyDescent="0.2">
      <c r="A1643" s="11">
        <v>62116</v>
      </c>
      <c r="B1643" s="12">
        <f t="shared" si="50"/>
        <v>621</v>
      </c>
      <c r="C1643" s="13" t="s">
        <v>1782</v>
      </c>
      <c r="D1643" s="14">
        <v>210</v>
      </c>
      <c r="E1643" s="15">
        <f t="shared" si="51"/>
        <v>2</v>
      </c>
      <c r="F1643" s="14"/>
      <c r="G1643" s="13" t="s">
        <v>1783</v>
      </c>
      <c r="H1643" s="13" t="s">
        <v>1784</v>
      </c>
      <c r="I1643" s="13"/>
      <c r="J1643" s="13"/>
      <c r="K1643" s="13"/>
    </row>
    <row r="1644" spans="1:11" x14ac:dyDescent="0.2">
      <c r="A1644" s="11">
        <v>62125</v>
      </c>
      <c r="B1644" s="12">
        <f t="shared" si="50"/>
        <v>621</v>
      </c>
      <c r="C1644" s="13" t="s">
        <v>1785</v>
      </c>
      <c r="D1644" s="14">
        <v>310</v>
      </c>
      <c r="E1644" s="15">
        <f t="shared" si="51"/>
        <v>3</v>
      </c>
      <c r="F1644" s="14"/>
      <c r="G1644" s="13"/>
      <c r="H1644" s="13"/>
      <c r="I1644" s="13" t="s">
        <v>1786</v>
      </c>
      <c r="J1644" s="13" t="s">
        <v>1787</v>
      </c>
      <c r="K1644" s="13"/>
    </row>
    <row r="1645" spans="1:11" x14ac:dyDescent="0.2">
      <c r="A1645" s="11">
        <v>62128</v>
      </c>
      <c r="B1645" s="12">
        <f t="shared" si="50"/>
        <v>621</v>
      </c>
      <c r="C1645" s="13" t="s">
        <v>1788</v>
      </c>
      <c r="D1645" s="14">
        <v>310</v>
      </c>
      <c r="E1645" s="15">
        <f t="shared" si="51"/>
        <v>3</v>
      </c>
      <c r="F1645" s="14"/>
      <c r="G1645" s="13"/>
      <c r="H1645" s="13"/>
      <c r="I1645" s="13" t="s">
        <v>1786</v>
      </c>
      <c r="J1645" s="13" t="s">
        <v>1787</v>
      </c>
      <c r="K1645" s="13"/>
    </row>
    <row r="1646" spans="1:11" x14ac:dyDescent="0.2">
      <c r="A1646" s="11">
        <v>62131</v>
      </c>
      <c r="B1646" s="12">
        <f t="shared" si="50"/>
        <v>621</v>
      </c>
      <c r="C1646" s="13" t="s">
        <v>1789</v>
      </c>
      <c r="D1646" s="14">
        <v>410</v>
      </c>
      <c r="E1646" s="15">
        <f t="shared" si="51"/>
        <v>4</v>
      </c>
      <c r="F1646" s="14"/>
      <c r="G1646" s="13"/>
      <c r="H1646" s="13"/>
      <c r="I1646" s="13"/>
      <c r="J1646" s="13"/>
      <c r="K1646" s="13"/>
    </row>
    <row r="1647" spans="1:11" x14ac:dyDescent="0.2">
      <c r="A1647" s="11">
        <v>62132</v>
      </c>
      <c r="B1647" s="12">
        <f t="shared" si="50"/>
        <v>621</v>
      </c>
      <c r="C1647" s="13" t="s">
        <v>1790</v>
      </c>
      <c r="D1647" s="14">
        <v>410</v>
      </c>
      <c r="E1647" s="15">
        <f t="shared" si="51"/>
        <v>4</v>
      </c>
      <c r="F1647" s="14"/>
      <c r="G1647" s="13"/>
      <c r="H1647" s="13"/>
      <c r="I1647" s="13"/>
      <c r="J1647" s="13"/>
      <c r="K1647" s="13"/>
    </row>
    <row r="1648" spans="1:11" x14ac:dyDescent="0.2">
      <c r="A1648" s="11">
        <v>62135</v>
      </c>
      <c r="B1648" s="12">
        <f t="shared" si="50"/>
        <v>621</v>
      </c>
      <c r="C1648" s="13" t="s">
        <v>1791</v>
      </c>
      <c r="D1648" s="14">
        <v>410</v>
      </c>
      <c r="E1648" s="15">
        <f t="shared" si="51"/>
        <v>4</v>
      </c>
      <c r="F1648" s="14"/>
      <c r="G1648" s="13"/>
      <c r="H1648" s="13"/>
      <c r="I1648" s="13"/>
      <c r="J1648" s="13"/>
      <c r="K1648" s="13"/>
    </row>
    <row r="1649" spans="1:11" x14ac:dyDescent="0.2">
      <c r="A1649" s="11">
        <v>62138</v>
      </c>
      <c r="B1649" s="12">
        <f t="shared" si="50"/>
        <v>621</v>
      </c>
      <c r="C1649" s="13" t="s">
        <v>1792</v>
      </c>
      <c r="D1649" s="14">
        <v>410</v>
      </c>
      <c r="E1649" s="15">
        <f t="shared" si="51"/>
        <v>4</v>
      </c>
      <c r="F1649" s="14"/>
      <c r="G1649" s="13"/>
      <c r="H1649" s="13"/>
      <c r="I1649" s="13"/>
      <c r="J1649" s="13"/>
      <c r="K1649" s="13"/>
    </row>
    <row r="1650" spans="1:11" x14ac:dyDescent="0.2">
      <c r="A1650" s="11">
        <v>62139</v>
      </c>
      <c r="B1650" s="12">
        <f t="shared" si="50"/>
        <v>621</v>
      </c>
      <c r="C1650" s="13" t="s">
        <v>1793</v>
      </c>
      <c r="D1650" s="14">
        <v>102</v>
      </c>
      <c r="E1650" s="15">
        <f t="shared" si="51"/>
        <v>1</v>
      </c>
      <c r="F1650" s="14"/>
      <c r="G1650" s="13" t="s">
        <v>1786</v>
      </c>
      <c r="H1650" s="13" t="s">
        <v>1787</v>
      </c>
      <c r="I1650" s="13"/>
      <c r="J1650" s="13"/>
      <c r="K1650" s="13"/>
    </row>
    <row r="1651" spans="1:11" x14ac:dyDescent="0.2">
      <c r="A1651" s="11">
        <v>62140</v>
      </c>
      <c r="B1651" s="12">
        <f t="shared" si="50"/>
        <v>621</v>
      </c>
      <c r="C1651" s="13" t="s">
        <v>1794</v>
      </c>
      <c r="D1651" s="14">
        <v>102</v>
      </c>
      <c r="E1651" s="15">
        <f t="shared" si="51"/>
        <v>1</v>
      </c>
      <c r="F1651" s="14"/>
      <c r="G1651" s="13" t="s">
        <v>1786</v>
      </c>
      <c r="H1651" s="13" t="s">
        <v>1787</v>
      </c>
      <c r="I1651" s="13"/>
      <c r="J1651" s="13"/>
      <c r="K1651" s="13"/>
    </row>
    <row r="1652" spans="1:11" x14ac:dyDescent="0.2">
      <c r="A1652" s="11">
        <v>62141</v>
      </c>
      <c r="B1652" s="12">
        <f t="shared" si="50"/>
        <v>621</v>
      </c>
      <c r="C1652" s="13" t="s">
        <v>1795</v>
      </c>
      <c r="D1652" s="14">
        <v>410</v>
      </c>
      <c r="E1652" s="15">
        <f t="shared" si="51"/>
        <v>4</v>
      </c>
      <c r="F1652" s="14"/>
      <c r="G1652" s="13"/>
      <c r="H1652" s="13"/>
      <c r="I1652" s="13"/>
      <c r="J1652" s="13"/>
      <c r="K1652" s="13"/>
    </row>
    <row r="1653" spans="1:11" x14ac:dyDescent="0.2">
      <c r="A1653" s="11">
        <v>62142</v>
      </c>
      <c r="B1653" s="12">
        <f t="shared" si="50"/>
        <v>621</v>
      </c>
      <c r="C1653" s="13" t="s">
        <v>1796</v>
      </c>
      <c r="D1653" s="14">
        <v>430</v>
      </c>
      <c r="E1653" s="15">
        <f t="shared" si="51"/>
        <v>4</v>
      </c>
      <c r="F1653" s="14"/>
      <c r="G1653" s="13"/>
      <c r="H1653" s="13"/>
      <c r="I1653" s="13"/>
      <c r="J1653" s="13"/>
      <c r="K1653" s="13" t="s">
        <v>42</v>
      </c>
    </row>
    <row r="1654" spans="1:11" x14ac:dyDescent="0.2">
      <c r="A1654" s="11">
        <v>62143</v>
      </c>
      <c r="B1654" s="12">
        <f t="shared" si="50"/>
        <v>621</v>
      </c>
      <c r="C1654" s="13" t="s">
        <v>1784</v>
      </c>
      <c r="D1654" s="14">
        <v>210</v>
      </c>
      <c r="E1654" s="15">
        <f t="shared" si="51"/>
        <v>2</v>
      </c>
      <c r="F1654" s="14"/>
      <c r="G1654" s="13" t="s">
        <v>1783</v>
      </c>
      <c r="H1654" s="13" t="s">
        <v>1784</v>
      </c>
      <c r="I1654" s="13"/>
      <c r="J1654" s="13"/>
      <c r="K1654" s="13"/>
    </row>
    <row r="1655" spans="1:11" x14ac:dyDescent="0.2">
      <c r="A1655" s="11">
        <v>62144</v>
      </c>
      <c r="B1655" s="12">
        <f t="shared" si="50"/>
        <v>621</v>
      </c>
      <c r="C1655" s="13" t="s">
        <v>1797</v>
      </c>
      <c r="D1655" s="14">
        <v>420</v>
      </c>
      <c r="E1655" s="15">
        <f t="shared" si="51"/>
        <v>4</v>
      </c>
      <c r="F1655" s="14"/>
      <c r="G1655" s="13"/>
      <c r="H1655" s="13"/>
      <c r="I1655" s="13"/>
      <c r="J1655" s="13"/>
      <c r="K1655" s="13"/>
    </row>
    <row r="1656" spans="1:11" x14ac:dyDescent="0.2">
      <c r="A1656" s="11">
        <v>62145</v>
      </c>
      <c r="B1656" s="12">
        <f t="shared" si="50"/>
        <v>621</v>
      </c>
      <c r="C1656" s="13" t="s">
        <v>1798</v>
      </c>
      <c r="D1656" s="14">
        <v>410</v>
      </c>
      <c r="E1656" s="15">
        <f t="shared" si="51"/>
        <v>4</v>
      </c>
      <c r="F1656" s="14"/>
      <c r="G1656" s="13"/>
      <c r="H1656" s="13"/>
      <c r="I1656" s="13"/>
      <c r="J1656" s="13"/>
      <c r="K1656" s="13"/>
    </row>
    <row r="1657" spans="1:11" x14ac:dyDescent="0.2">
      <c r="A1657" s="11">
        <v>62146</v>
      </c>
      <c r="B1657" s="12">
        <f t="shared" si="50"/>
        <v>621</v>
      </c>
      <c r="C1657" s="13" t="s">
        <v>1799</v>
      </c>
      <c r="D1657" s="14">
        <v>310</v>
      </c>
      <c r="E1657" s="15">
        <f t="shared" si="51"/>
        <v>3</v>
      </c>
      <c r="F1657" s="14"/>
      <c r="G1657" s="13"/>
      <c r="H1657" s="13"/>
      <c r="I1657" s="13" t="s">
        <v>1786</v>
      </c>
      <c r="J1657" s="13" t="s">
        <v>1787</v>
      </c>
      <c r="K1657" s="13"/>
    </row>
    <row r="1658" spans="1:11" x14ac:dyDescent="0.2">
      <c r="A1658" s="11">
        <v>62147</v>
      </c>
      <c r="B1658" s="12">
        <f t="shared" si="50"/>
        <v>621</v>
      </c>
      <c r="C1658" s="13" t="s">
        <v>1800</v>
      </c>
      <c r="D1658" s="14">
        <v>410</v>
      </c>
      <c r="E1658" s="15">
        <f t="shared" si="51"/>
        <v>4</v>
      </c>
      <c r="F1658" s="14"/>
      <c r="G1658" s="13"/>
      <c r="H1658" s="13"/>
      <c r="I1658" s="13"/>
      <c r="J1658" s="13"/>
      <c r="K1658" s="13"/>
    </row>
    <row r="1659" spans="1:11" x14ac:dyDescent="0.2">
      <c r="A1659" s="11">
        <v>62148</v>
      </c>
      <c r="B1659" s="12">
        <f t="shared" si="50"/>
        <v>621</v>
      </c>
      <c r="C1659" s="13" t="s">
        <v>1801</v>
      </c>
      <c r="D1659" s="14">
        <v>330</v>
      </c>
      <c r="E1659" s="15">
        <f t="shared" si="51"/>
        <v>3</v>
      </c>
      <c r="F1659" s="14"/>
      <c r="G1659" s="13"/>
      <c r="H1659" s="13"/>
      <c r="I1659" s="13" t="s">
        <v>1786</v>
      </c>
      <c r="J1659" s="13" t="s">
        <v>1787</v>
      </c>
      <c r="K1659" s="13"/>
    </row>
    <row r="1660" spans="1:11" x14ac:dyDescent="0.2">
      <c r="A1660" s="11">
        <v>62202</v>
      </c>
      <c r="B1660" s="12">
        <f t="shared" si="50"/>
        <v>622</v>
      </c>
      <c r="C1660" s="13" t="s">
        <v>1802</v>
      </c>
      <c r="D1660" s="14">
        <v>410</v>
      </c>
      <c r="E1660" s="15">
        <f t="shared" si="51"/>
        <v>4</v>
      </c>
      <c r="F1660" s="14"/>
      <c r="G1660" s="13"/>
      <c r="H1660" s="13"/>
      <c r="I1660" s="13"/>
      <c r="J1660" s="13"/>
      <c r="K1660" s="13" t="s">
        <v>42</v>
      </c>
    </row>
    <row r="1661" spans="1:11" x14ac:dyDescent="0.2">
      <c r="A1661" s="11">
        <v>62205</v>
      </c>
      <c r="B1661" s="12">
        <f t="shared" si="50"/>
        <v>622</v>
      </c>
      <c r="C1661" s="13" t="s">
        <v>1803</v>
      </c>
      <c r="D1661" s="14">
        <v>420</v>
      </c>
      <c r="E1661" s="15">
        <f t="shared" si="51"/>
        <v>4</v>
      </c>
      <c r="F1661" s="14"/>
      <c r="G1661" s="13"/>
      <c r="H1661" s="13"/>
      <c r="I1661" s="13"/>
      <c r="J1661" s="13"/>
      <c r="K1661" s="13"/>
    </row>
    <row r="1662" spans="1:11" x14ac:dyDescent="0.2">
      <c r="A1662" s="11">
        <v>62206</v>
      </c>
      <c r="B1662" s="12">
        <f t="shared" si="50"/>
        <v>622</v>
      </c>
      <c r="C1662" s="13" t="s">
        <v>1804</v>
      </c>
      <c r="D1662" s="14">
        <v>420</v>
      </c>
      <c r="E1662" s="15">
        <f t="shared" si="51"/>
        <v>4</v>
      </c>
      <c r="F1662" s="14"/>
      <c r="G1662" s="13"/>
      <c r="H1662" s="13"/>
      <c r="I1662" s="13"/>
      <c r="J1662" s="13"/>
      <c r="K1662" s="13"/>
    </row>
    <row r="1663" spans="1:11" x14ac:dyDescent="0.2">
      <c r="A1663" s="11">
        <v>62209</v>
      </c>
      <c r="B1663" s="12">
        <f t="shared" si="50"/>
        <v>622</v>
      </c>
      <c r="C1663" s="13" t="s">
        <v>1805</v>
      </c>
      <c r="D1663" s="14">
        <v>410</v>
      </c>
      <c r="E1663" s="15">
        <f t="shared" si="51"/>
        <v>4</v>
      </c>
      <c r="F1663" s="14"/>
      <c r="G1663" s="13"/>
      <c r="H1663" s="13"/>
      <c r="I1663" s="13"/>
      <c r="J1663" s="13"/>
      <c r="K1663" s="13"/>
    </row>
    <row r="1664" spans="1:11" x14ac:dyDescent="0.2">
      <c r="A1664" s="11">
        <v>62211</v>
      </c>
      <c r="B1664" s="12">
        <f t="shared" si="50"/>
        <v>622</v>
      </c>
      <c r="C1664" s="13" t="s">
        <v>1806</v>
      </c>
      <c r="D1664" s="14">
        <v>420</v>
      </c>
      <c r="E1664" s="15">
        <f t="shared" si="51"/>
        <v>4</v>
      </c>
      <c r="F1664" s="14"/>
      <c r="G1664" s="13"/>
      <c r="H1664" s="13"/>
      <c r="I1664" s="13"/>
      <c r="J1664" s="13"/>
      <c r="K1664" s="13"/>
    </row>
    <row r="1665" spans="1:11" x14ac:dyDescent="0.2">
      <c r="A1665" s="11">
        <v>62214</v>
      </c>
      <c r="B1665" s="12">
        <f t="shared" si="50"/>
        <v>622</v>
      </c>
      <c r="C1665" s="13" t="s">
        <v>1807</v>
      </c>
      <c r="D1665" s="14">
        <v>420</v>
      </c>
      <c r="E1665" s="15">
        <f t="shared" si="51"/>
        <v>4</v>
      </c>
      <c r="F1665" s="14"/>
      <c r="G1665" s="13"/>
      <c r="H1665" s="13"/>
      <c r="I1665" s="13"/>
      <c r="J1665" s="13"/>
      <c r="K1665" s="13"/>
    </row>
    <row r="1666" spans="1:11" x14ac:dyDescent="0.2">
      <c r="A1666" s="11">
        <v>62216</v>
      </c>
      <c r="B1666" s="12">
        <f t="shared" ref="B1666:B1729" si="52">ROUNDDOWN(A1666/100,0)</f>
        <v>622</v>
      </c>
      <c r="C1666" s="13" t="s">
        <v>1808</v>
      </c>
      <c r="D1666" s="14">
        <v>410</v>
      </c>
      <c r="E1666" s="15">
        <f t="shared" ref="E1666:E1729" si="53">ROUNDDOWN(D1666/100,0)</f>
        <v>4</v>
      </c>
      <c r="F1666" s="14"/>
      <c r="G1666" s="13"/>
      <c r="H1666" s="13"/>
      <c r="I1666" s="13"/>
      <c r="J1666" s="13"/>
      <c r="K1666" s="13"/>
    </row>
    <row r="1667" spans="1:11" x14ac:dyDescent="0.2">
      <c r="A1667" s="11">
        <v>62219</v>
      </c>
      <c r="B1667" s="12">
        <f t="shared" si="52"/>
        <v>622</v>
      </c>
      <c r="C1667" s="13" t="s">
        <v>1809</v>
      </c>
      <c r="D1667" s="14">
        <v>220</v>
      </c>
      <c r="E1667" s="15">
        <f t="shared" si="53"/>
        <v>2</v>
      </c>
      <c r="F1667" s="14"/>
      <c r="G1667" s="13" t="s">
        <v>1810</v>
      </c>
      <c r="H1667" s="13" t="s">
        <v>1809</v>
      </c>
      <c r="I1667" s="13"/>
      <c r="J1667" s="13"/>
      <c r="K1667" s="13"/>
    </row>
    <row r="1668" spans="1:11" x14ac:dyDescent="0.2">
      <c r="A1668" s="11">
        <v>62220</v>
      </c>
      <c r="B1668" s="12">
        <f t="shared" si="52"/>
        <v>622</v>
      </c>
      <c r="C1668" s="13" t="s">
        <v>1811</v>
      </c>
      <c r="D1668" s="14">
        <v>420</v>
      </c>
      <c r="E1668" s="15">
        <f t="shared" si="53"/>
        <v>4</v>
      </c>
      <c r="F1668" s="14"/>
      <c r="G1668" s="13"/>
      <c r="H1668" s="13"/>
      <c r="I1668" s="13"/>
      <c r="J1668" s="13"/>
      <c r="K1668" s="13"/>
    </row>
    <row r="1669" spans="1:11" x14ac:dyDescent="0.2">
      <c r="A1669" s="11">
        <v>62226</v>
      </c>
      <c r="B1669" s="12">
        <f t="shared" si="52"/>
        <v>622</v>
      </c>
      <c r="C1669" s="13" t="s">
        <v>1812</v>
      </c>
      <c r="D1669" s="14">
        <v>420</v>
      </c>
      <c r="E1669" s="15">
        <f t="shared" si="53"/>
        <v>4</v>
      </c>
      <c r="F1669" s="14"/>
      <c r="G1669" s="13"/>
      <c r="H1669" s="13"/>
      <c r="I1669" s="13"/>
      <c r="J1669" s="13"/>
      <c r="K1669" s="13"/>
    </row>
    <row r="1670" spans="1:11" x14ac:dyDescent="0.2">
      <c r="A1670" s="11">
        <v>62232</v>
      </c>
      <c r="B1670" s="12">
        <f t="shared" si="52"/>
        <v>622</v>
      </c>
      <c r="C1670" s="13" t="s">
        <v>1813</v>
      </c>
      <c r="D1670" s="14">
        <v>410</v>
      </c>
      <c r="E1670" s="15">
        <f t="shared" si="53"/>
        <v>4</v>
      </c>
      <c r="F1670" s="14"/>
      <c r="G1670" s="13"/>
      <c r="H1670" s="13"/>
      <c r="I1670" s="13"/>
      <c r="J1670" s="13"/>
      <c r="K1670" s="13"/>
    </row>
    <row r="1671" spans="1:11" x14ac:dyDescent="0.2">
      <c r="A1671" s="11">
        <v>62233</v>
      </c>
      <c r="B1671" s="12">
        <f t="shared" si="52"/>
        <v>622</v>
      </c>
      <c r="C1671" s="13" t="s">
        <v>1814</v>
      </c>
      <c r="D1671" s="14">
        <v>420</v>
      </c>
      <c r="E1671" s="15">
        <f t="shared" si="53"/>
        <v>4</v>
      </c>
      <c r="F1671" s="14"/>
      <c r="G1671" s="13"/>
      <c r="H1671" s="13"/>
      <c r="I1671" s="13"/>
      <c r="J1671" s="13"/>
      <c r="K1671" s="13"/>
    </row>
    <row r="1672" spans="1:11" x14ac:dyDescent="0.2">
      <c r="A1672" s="11">
        <v>62235</v>
      </c>
      <c r="B1672" s="12">
        <f t="shared" si="52"/>
        <v>622</v>
      </c>
      <c r="C1672" s="13" t="s">
        <v>1815</v>
      </c>
      <c r="D1672" s="14">
        <v>420</v>
      </c>
      <c r="E1672" s="15">
        <f t="shared" si="53"/>
        <v>4</v>
      </c>
      <c r="F1672" s="14"/>
      <c r="G1672" s="13"/>
      <c r="H1672" s="13"/>
      <c r="I1672" s="13"/>
      <c r="J1672" s="13"/>
      <c r="K1672" s="13"/>
    </row>
    <row r="1673" spans="1:11" x14ac:dyDescent="0.2">
      <c r="A1673" s="11">
        <v>62242</v>
      </c>
      <c r="B1673" s="12">
        <f t="shared" si="52"/>
        <v>622</v>
      </c>
      <c r="C1673" s="13" t="s">
        <v>1816</v>
      </c>
      <c r="D1673" s="14">
        <v>430</v>
      </c>
      <c r="E1673" s="15">
        <f t="shared" si="53"/>
        <v>4</v>
      </c>
      <c r="F1673" s="14"/>
      <c r="G1673" s="13"/>
      <c r="H1673" s="13"/>
      <c r="I1673" s="13"/>
      <c r="J1673" s="13"/>
      <c r="K1673" s="13"/>
    </row>
    <row r="1674" spans="1:11" x14ac:dyDescent="0.2">
      <c r="A1674" s="11">
        <v>62244</v>
      </c>
      <c r="B1674" s="12">
        <f t="shared" si="52"/>
        <v>622</v>
      </c>
      <c r="C1674" s="13" t="s">
        <v>1817</v>
      </c>
      <c r="D1674" s="14">
        <v>420</v>
      </c>
      <c r="E1674" s="15">
        <f t="shared" si="53"/>
        <v>4</v>
      </c>
      <c r="F1674" s="14"/>
      <c r="G1674" s="13"/>
      <c r="H1674" s="13"/>
      <c r="I1674" s="13"/>
      <c r="J1674" s="13"/>
      <c r="K1674" s="13"/>
    </row>
    <row r="1675" spans="1:11" x14ac:dyDescent="0.2">
      <c r="A1675" s="11">
        <v>62245</v>
      </c>
      <c r="B1675" s="12">
        <f t="shared" si="52"/>
        <v>622</v>
      </c>
      <c r="C1675" s="13" t="s">
        <v>1818</v>
      </c>
      <c r="D1675" s="14">
        <v>430</v>
      </c>
      <c r="E1675" s="15">
        <f t="shared" si="53"/>
        <v>4</v>
      </c>
      <c r="F1675" s="14"/>
      <c r="G1675" s="13"/>
      <c r="H1675" s="13"/>
      <c r="I1675" s="13"/>
      <c r="J1675" s="13"/>
      <c r="K1675" s="13"/>
    </row>
    <row r="1676" spans="1:11" x14ac:dyDescent="0.2">
      <c r="A1676" s="11">
        <v>62247</v>
      </c>
      <c r="B1676" s="12">
        <f t="shared" si="52"/>
        <v>622</v>
      </c>
      <c r="C1676" s="13" t="s">
        <v>1819</v>
      </c>
      <c r="D1676" s="14">
        <v>410</v>
      </c>
      <c r="E1676" s="15">
        <f t="shared" si="53"/>
        <v>4</v>
      </c>
      <c r="F1676" s="14"/>
      <c r="G1676" s="13"/>
      <c r="H1676" s="13"/>
      <c r="I1676" s="13"/>
      <c r="J1676" s="13"/>
      <c r="K1676" s="13"/>
    </row>
    <row r="1677" spans="1:11" x14ac:dyDescent="0.2">
      <c r="A1677" s="11">
        <v>62252</v>
      </c>
      <c r="B1677" s="12">
        <f t="shared" si="52"/>
        <v>622</v>
      </c>
      <c r="C1677" s="13" t="s">
        <v>1820</v>
      </c>
      <c r="D1677" s="14">
        <v>410</v>
      </c>
      <c r="E1677" s="15">
        <f t="shared" si="53"/>
        <v>4</v>
      </c>
      <c r="F1677" s="14"/>
      <c r="G1677" s="13"/>
      <c r="H1677" s="13"/>
      <c r="I1677" s="13"/>
      <c r="J1677" s="13"/>
      <c r="K1677" s="13"/>
    </row>
    <row r="1678" spans="1:11" x14ac:dyDescent="0.2">
      <c r="A1678" s="11">
        <v>62256</v>
      </c>
      <c r="B1678" s="12">
        <f t="shared" si="52"/>
        <v>622</v>
      </c>
      <c r="C1678" s="13" t="s">
        <v>1821</v>
      </c>
      <c r="D1678" s="14">
        <v>410</v>
      </c>
      <c r="E1678" s="15">
        <f t="shared" si="53"/>
        <v>4</v>
      </c>
      <c r="F1678" s="14"/>
      <c r="G1678" s="13"/>
      <c r="H1678" s="13"/>
      <c r="I1678" s="13"/>
      <c r="J1678" s="13"/>
      <c r="K1678" s="13" t="s">
        <v>42</v>
      </c>
    </row>
    <row r="1679" spans="1:11" x14ac:dyDescent="0.2">
      <c r="A1679" s="11">
        <v>62262</v>
      </c>
      <c r="B1679" s="12">
        <f t="shared" si="52"/>
        <v>622</v>
      </c>
      <c r="C1679" s="13" t="s">
        <v>1822</v>
      </c>
      <c r="D1679" s="14">
        <v>430</v>
      </c>
      <c r="E1679" s="15">
        <f t="shared" si="53"/>
        <v>4</v>
      </c>
      <c r="F1679" s="14"/>
      <c r="G1679" s="13"/>
      <c r="H1679" s="13"/>
      <c r="I1679" s="13"/>
      <c r="J1679" s="13"/>
      <c r="K1679" s="13"/>
    </row>
    <row r="1680" spans="1:11" x14ac:dyDescent="0.2">
      <c r="A1680" s="11">
        <v>62264</v>
      </c>
      <c r="B1680" s="12">
        <f t="shared" si="52"/>
        <v>622</v>
      </c>
      <c r="C1680" s="13" t="s">
        <v>1823</v>
      </c>
      <c r="D1680" s="14">
        <v>410</v>
      </c>
      <c r="E1680" s="15">
        <f t="shared" si="53"/>
        <v>4</v>
      </c>
      <c r="F1680" s="14"/>
      <c r="G1680" s="13"/>
      <c r="H1680" s="13"/>
      <c r="I1680" s="13"/>
      <c r="J1680" s="13"/>
      <c r="K1680" s="13" t="s">
        <v>42</v>
      </c>
    </row>
    <row r="1681" spans="1:11" x14ac:dyDescent="0.2">
      <c r="A1681" s="11">
        <v>62265</v>
      </c>
      <c r="B1681" s="12">
        <f t="shared" si="52"/>
        <v>622</v>
      </c>
      <c r="C1681" s="13" t="s">
        <v>1824</v>
      </c>
      <c r="D1681" s="14">
        <v>420</v>
      </c>
      <c r="E1681" s="15">
        <f t="shared" si="53"/>
        <v>4</v>
      </c>
      <c r="F1681" s="14"/>
      <c r="G1681" s="13"/>
      <c r="H1681" s="13"/>
      <c r="I1681" s="13"/>
      <c r="J1681" s="13"/>
      <c r="K1681" s="13"/>
    </row>
    <row r="1682" spans="1:11" x14ac:dyDescent="0.2">
      <c r="A1682" s="11">
        <v>62266</v>
      </c>
      <c r="B1682" s="12">
        <f t="shared" si="52"/>
        <v>622</v>
      </c>
      <c r="C1682" s="13" t="s">
        <v>1825</v>
      </c>
      <c r="D1682" s="14">
        <v>410</v>
      </c>
      <c r="E1682" s="15">
        <f t="shared" si="53"/>
        <v>4</v>
      </c>
      <c r="F1682" s="14"/>
      <c r="G1682" s="13"/>
      <c r="H1682" s="13"/>
      <c r="I1682" s="13"/>
      <c r="J1682" s="13"/>
      <c r="K1682" s="13"/>
    </row>
    <row r="1683" spans="1:11" x14ac:dyDescent="0.2">
      <c r="A1683" s="11">
        <v>62267</v>
      </c>
      <c r="B1683" s="12">
        <f t="shared" si="52"/>
        <v>622</v>
      </c>
      <c r="C1683" s="13" t="s">
        <v>1826</v>
      </c>
      <c r="D1683" s="14">
        <v>210</v>
      </c>
      <c r="E1683" s="15">
        <f t="shared" si="53"/>
        <v>2</v>
      </c>
      <c r="F1683" s="14"/>
      <c r="G1683" s="13" t="s">
        <v>1827</v>
      </c>
      <c r="H1683" s="13" t="s">
        <v>1826</v>
      </c>
      <c r="I1683" s="13"/>
      <c r="J1683" s="13"/>
      <c r="K1683" s="13"/>
    </row>
    <row r="1684" spans="1:11" x14ac:dyDescent="0.2">
      <c r="A1684" s="11">
        <v>62268</v>
      </c>
      <c r="B1684" s="12">
        <f t="shared" si="52"/>
        <v>622</v>
      </c>
      <c r="C1684" s="13" t="s">
        <v>1828</v>
      </c>
      <c r="D1684" s="14">
        <v>420</v>
      </c>
      <c r="E1684" s="15">
        <f t="shared" si="53"/>
        <v>4</v>
      </c>
      <c r="F1684" s="14"/>
      <c r="G1684" s="13"/>
      <c r="H1684" s="13"/>
      <c r="I1684" s="13"/>
      <c r="J1684" s="13"/>
      <c r="K1684" s="13"/>
    </row>
    <row r="1685" spans="1:11" x14ac:dyDescent="0.2">
      <c r="A1685" s="11">
        <v>62269</v>
      </c>
      <c r="B1685" s="12">
        <f t="shared" si="52"/>
        <v>622</v>
      </c>
      <c r="C1685" s="13" t="s">
        <v>1829</v>
      </c>
      <c r="D1685" s="14">
        <v>410</v>
      </c>
      <c r="E1685" s="15">
        <f t="shared" si="53"/>
        <v>4</v>
      </c>
      <c r="F1685" s="14"/>
      <c r="G1685" s="13"/>
      <c r="H1685" s="13"/>
      <c r="I1685" s="13"/>
      <c r="J1685" s="13"/>
      <c r="K1685" s="13"/>
    </row>
    <row r="1686" spans="1:11" x14ac:dyDescent="0.2">
      <c r="A1686" s="11">
        <v>62270</v>
      </c>
      <c r="B1686" s="12">
        <f t="shared" si="52"/>
        <v>622</v>
      </c>
      <c r="C1686" s="13" t="s">
        <v>1830</v>
      </c>
      <c r="D1686" s="14">
        <v>410</v>
      </c>
      <c r="E1686" s="15">
        <f t="shared" si="53"/>
        <v>4</v>
      </c>
      <c r="F1686" s="14"/>
      <c r="G1686" s="13"/>
      <c r="H1686" s="13"/>
      <c r="I1686" s="13"/>
      <c r="J1686" s="13"/>
      <c r="K1686" s="13"/>
    </row>
    <row r="1687" spans="1:11" x14ac:dyDescent="0.2">
      <c r="A1687" s="11">
        <v>62271</v>
      </c>
      <c r="B1687" s="12">
        <f t="shared" si="52"/>
        <v>622</v>
      </c>
      <c r="C1687" s="13" t="s">
        <v>1831</v>
      </c>
      <c r="D1687" s="14">
        <v>410</v>
      </c>
      <c r="E1687" s="15">
        <f t="shared" si="53"/>
        <v>4</v>
      </c>
      <c r="F1687" s="14"/>
      <c r="G1687" s="13"/>
      <c r="H1687" s="13"/>
      <c r="I1687" s="13"/>
      <c r="J1687" s="13"/>
      <c r="K1687" s="13"/>
    </row>
    <row r="1688" spans="1:11" x14ac:dyDescent="0.2">
      <c r="A1688" s="11">
        <v>62272</v>
      </c>
      <c r="B1688" s="12">
        <f t="shared" si="52"/>
        <v>622</v>
      </c>
      <c r="C1688" s="13" t="s">
        <v>1832</v>
      </c>
      <c r="D1688" s="14">
        <v>410</v>
      </c>
      <c r="E1688" s="15">
        <f t="shared" si="53"/>
        <v>4</v>
      </c>
      <c r="F1688" s="14"/>
      <c r="G1688" s="13"/>
      <c r="H1688" s="13"/>
      <c r="I1688" s="13"/>
      <c r="J1688" s="13"/>
      <c r="K1688" s="13"/>
    </row>
    <row r="1689" spans="1:11" x14ac:dyDescent="0.2">
      <c r="A1689" s="11">
        <v>62273</v>
      </c>
      <c r="B1689" s="12">
        <f t="shared" si="52"/>
        <v>622</v>
      </c>
      <c r="C1689" s="13" t="s">
        <v>1833</v>
      </c>
      <c r="D1689" s="14">
        <v>420</v>
      </c>
      <c r="E1689" s="15">
        <f t="shared" si="53"/>
        <v>4</v>
      </c>
      <c r="F1689" s="14"/>
      <c r="G1689" s="13"/>
      <c r="H1689" s="13"/>
      <c r="I1689" s="13"/>
      <c r="J1689" s="13"/>
      <c r="K1689" s="13" t="s">
        <v>42</v>
      </c>
    </row>
    <row r="1690" spans="1:11" x14ac:dyDescent="0.2">
      <c r="A1690" s="11">
        <v>62274</v>
      </c>
      <c r="B1690" s="12">
        <f t="shared" si="52"/>
        <v>622</v>
      </c>
      <c r="C1690" s="13" t="s">
        <v>1834</v>
      </c>
      <c r="D1690" s="14">
        <v>430</v>
      </c>
      <c r="E1690" s="15">
        <f t="shared" si="53"/>
        <v>4</v>
      </c>
      <c r="F1690" s="14"/>
      <c r="G1690" s="13"/>
      <c r="H1690" s="13"/>
      <c r="I1690" s="13"/>
      <c r="J1690" s="13"/>
      <c r="K1690" s="13"/>
    </row>
    <row r="1691" spans="1:11" x14ac:dyDescent="0.2">
      <c r="A1691" s="11">
        <v>62275</v>
      </c>
      <c r="B1691" s="12">
        <f t="shared" si="52"/>
        <v>622</v>
      </c>
      <c r="C1691" s="13" t="s">
        <v>1835</v>
      </c>
      <c r="D1691" s="14">
        <v>420</v>
      </c>
      <c r="E1691" s="15">
        <f t="shared" si="53"/>
        <v>4</v>
      </c>
      <c r="F1691" s="14"/>
      <c r="G1691" s="13"/>
      <c r="H1691" s="13"/>
      <c r="I1691" s="13"/>
      <c r="J1691" s="13"/>
      <c r="K1691" s="13"/>
    </row>
    <row r="1692" spans="1:11" x14ac:dyDescent="0.2">
      <c r="A1692" s="11">
        <v>62276</v>
      </c>
      <c r="B1692" s="12">
        <f t="shared" si="52"/>
        <v>622</v>
      </c>
      <c r="C1692" s="13" t="s">
        <v>1836</v>
      </c>
      <c r="D1692" s="14">
        <v>420</v>
      </c>
      <c r="E1692" s="15">
        <f t="shared" si="53"/>
        <v>4</v>
      </c>
      <c r="F1692" s="14"/>
      <c r="G1692" s="13"/>
      <c r="H1692" s="13"/>
      <c r="I1692" s="13"/>
      <c r="J1692" s="13"/>
      <c r="K1692" s="13"/>
    </row>
    <row r="1693" spans="1:11" x14ac:dyDescent="0.2">
      <c r="A1693" s="11">
        <v>62277</v>
      </c>
      <c r="B1693" s="12">
        <f t="shared" si="52"/>
        <v>622</v>
      </c>
      <c r="C1693" s="13" t="s">
        <v>1837</v>
      </c>
      <c r="D1693" s="14">
        <v>420</v>
      </c>
      <c r="E1693" s="15">
        <f t="shared" si="53"/>
        <v>4</v>
      </c>
      <c r="F1693" s="14"/>
      <c r="G1693" s="13"/>
      <c r="H1693" s="13"/>
      <c r="I1693" s="13"/>
      <c r="J1693" s="13"/>
      <c r="K1693" s="13"/>
    </row>
    <row r="1694" spans="1:11" x14ac:dyDescent="0.2">
      <c r="A1694" s="11">
        <v>62278</v>
      </c>
      <c r="B1694" s="12">
        <f t="shared" si="52"/>
        <v>622</v>
      </c>
      <c r="C1694" s="13" t="s">
        <v>1838</v>
      </c>
      <c r="D1694" s="14">
        <v>430</v>
      </c>
      <c r="E1694" s="15">
        <f t="shared" si="53"/>
        <v>4</v>
      </c>
      <c r="F1694" s="14"/>
      <c r="G1694" s="13"/>
      <c r="H1694" s="13"/>
      <c r="I1694" s="13"/>
      <c r="J1694" s="13"/>
      <c r="K1694" s="13"/>
    </row>
    <row r="1695" spans="1:11" x14ac:dyDescent="0.2">
      <c r="A1695" s="11">
        <v>62279</v>
      </c>
      <c r="B1695" s="12">
        <f t="shared" si="52"/>
        <v>622</v>
      </c>
      <c r="C1695" s="13" t="s">
        <v>1839</v>
      </c>
      <c r="D1695" s="14">
        <v>430</v>
      </c>
      <c r="E1695" s="15">
        <f t="shared" si="53"/>
        <v>4</v>
      </c>
      <c r="F1695" s="14"/>
      <c r="G1695" s="13"/>
      <c r="H1695" s="13"/>
      <c r="I1695" s="13"/>
      <c r="J1695" s="13"/>
      <c r="K1695" s="13"/>
    </row>
    <row r="1696" spans="1:11" x14ac:dyDescent="0.2">
      <c r="A1696" s="11">
        <v>62311</v>
      </c>
      <c r="B1696" s="12">
        <f t="shared" si="52"/>
        <v>623</v>
      </c>
      <c r="C1696" s="13" t="s">
        <v>1840</v>
      </c>
      <c r="D1696" s="14">
        <v>410</v>
      </c>
      <c r="E1696" s="15">
        <f t="shared" si="53"/>
        <v>4</v>
      </c>
      <c r="F1696" s="14"/>
      <c r="G1696" s="13"/>
      <c r="H1696" s="13"/>
      <c r="I1696" s="13"/>
      <c r="J1696" s="13"/>
      <c r="K1696" s="13"/>
    </row>
    <row r="1697" spans="1:11" x14ac:dyDescent="0.2">
      <c r="A1697" s="11">
        <v>62314</v>
      </c>
      <c r="B1697" s="12">
        <f t="shared" si="52"/>
        <v>623</v>
      </c>
      <c r="C1697" s="13" t="s">
        <v>1841</v>
      </c>
      <c r="D1697" s="14">
        <v>410</v>
      </c>
      <c r="E1697" s="15">
        <f t="shared" si="53"/>
        <v>4</v>
      </c>
      <c r="F1697" s="14"/>
      <c r="G1697" s="13"/>
      <c r="H1697" s="13"/>
      <c r="I1697" s="13"/>
      <c r="J1697" s="13"/>
      <c r="K1697" s="13"/>
    </row>
    <row r="1698" spans="1:11" x14ac:dyDescent="0.2">
      <c r="A1698" s="11">
        <v>62326</v>
      </c>
      <c r="B1698" s="12">
        <f t="shared" si="52"/>
        <v>623</v>
      </c>
      <c r="C1698" s="13" t="s">
        <v>1842</v>
      </c>
      <c r="D1698" s="14">
        <v>420</v>
      </c>
      <c r="E1698" s="15">
        <f t="shared" si="53"/>
        <v>4</v>
      </c>
      <c r="F1698" s="14"/>
      <c r="G1698" s="13"/>
      <c r="H1698" s="13"/>
      <c r="I1698" s="13"/>
      <c r="J1698" s="13"/>
      <c r="K1698" s="13"/>
    </row>
    <row r="1699" spans="1:11" x14ac:dyDescent="0.2">
      <c r="A1699" s="11">
        <v>62330</v>
      </c>
      <c r="B1699" s="12">
        <f t="shared" si="52"/>
        <v>623</v>
      </c>
      <c r="C1699" s="13" t="s">
        <v>1843</v>
      </c>
      <c r="D1699" s="14">
        <v>410</v>
      </c>
      <c r="E1699" s="15">
        <f t="shared" si="53"/>
        <v>4</v>
      </c>
      <c r="F1699" s="14"/>
      <c r="G1699" s="13"/>
      <c r="H1699" s="13"/>
      <c r="I1699" s="13"/>
      <c r="J1699" s="13"/>
      <c r="K1699" s="13"/>
    </row>
    <row r="1700" spans="1:11" x14ac:dyDescent="0.2">
      <c r="A1700" s="11">
        <v>62332</v>
      </c>
      <c r="B1700" s="12">
        <f t="shared" si="52"/>
        <v>623</v>
      </c>
      <c r="C1700" s="13" t="s">
        <v>1844</v>
      </c>
      <c r="D1700" s="14">
        <v>420</v>
      </c>
      <c r="E1700" s="15">
        <f t="shared" si="53"/>
        <v>4</v>
      </c>
      <c r="F1700" s="14"/>
      <c r="G1700" s="13"/>
      <c r="H1700" s="13"/>
      <c r="I1700" s="13"/>
      <c r="J1700" s="13"/>
      <c r="K1700" s="13"/>
    </row>
    <row r="1701" spans="1:11" x14ac:dyDescent="0.2">
      <c r="A1701" s="11">
        <v>62335</v>
      </c>
      <c r="B1701" s="12">
        <f t="shared" si="52"/>
        <v>623</v>
      </c>
      <c r="C1701" s="13" t="s">
        <v>1845</v>
      </c>
      <c r="D1701" s="14">
        <v>420</v>
      </c>
      <c r="E1701" s="15">
        <f t="shared" si="53"/>
        <v>4</v>
      </c>
      <c r="F1701" s="14"/>
      <c r="G1701" s="13"/>
      <c r="H1701" s="13"/>
      <c r="I1701" s="13"/>
      <c r="J1701" s="13"/>
      <c r="K1701" s="13"/>
    </row>
    <row r="1702" spans="1:11" x14ac:dyDescent="0.2">
      <c r="A1702" s="11">
        <v>62343</v>
      </c>
      <c r="B1702" s="12">
        <f t="shared" si="52"/>
        <v>623</v>
      </c>
      <c r="C1702" s="13" t="s">
        <v>1846</v>
      </c>
      <c r="D1702" s="14">
        <v>410</v>
      </c>
      <c r="E1702" s="15">
        <f t="shared" si="53"/>
        <v>4</v>
      </c>
      <c r="F1702" s="14"/>
      <c r="G1702" s="13"/>
      <c r="H1702" s="13"/>
      <c r="I1702" s="13"/>
      <c r="J1702" s="13"/>
      <c r="K1702" s="13"/>
    </row>
    <row r="1703" spans="1:11" x14ac:dyDescent="0.2">
      <c r="A1703" s="11">
        <v>62368</v>
      </c>
      <c r="B1703" s="12">
        <f t="shared" si="52"/>
        <v>623</v>
      </c>
      <c r="C1703" s="13" t="s">
        <v>1847</v>
      </c>
      <c r="D1703" s="14">
        <v>420</v>
      </c>
      <c r="E1703" s="15">
        <f t="shared" si="53"/>
        <v>4</v>
      </c>
      <c r="F1703" s="14"/>
      <c r="G1703" s="13"/>
      <c r="H1703" s="13"/>
      <c r="I1703" s="13"/>
      <c r="J1703" s="13"/>
      <c r="K1703" s="13"/>
    </row>
    <row r="1704" spans="1:11" x14ac:dyDescent="0.2">
      <c r="A1704" s="11">
        <v>62372</v>
      </c>
      <c r="B1704" s="12">
        <f t="shared" si="52"/>
        <v>623</v>
      </c>
      <c r="C1704" s="13" t="s">
        <v>1848</v>
      </c>
      <c r="D1704" s="14">
        <v>420</v>
      </c>
      <c r="E1704" s="15">
        <f t="shared" si="53"/>
        <v>4</v>
      </c>
      <c r="F1704" s="14"/>
      <c r="G1704" s="13"/>
      <c r="H1704" s="13"/>
      <c r="I1704" s="13"/>
      <c r="J1704" s="13"/>
      <c r="K1704" s="13"/>
    </row>
    <row r="1705" spans="1:11" x14ac:dyDescent="0.2">
      <c r="A1705" s="11">
        <v>62375</v>
      </c>
      <c r="B1705" s="12">
        <f t="shared" si="52"/>
        <v>623</v>
      </c>
      <c r="C1705" s="13" t="s">
        <v>1849</v>
      </c>
      <c r="D1705" s="14">
        <v>420</v>
      </c>
      <c r="E1705" s="15">
        <f t="shared" si="53"/>
        <v>4</v>
      </c>
      <c r="F1705" s="14"/>
      <c r="G1705" s="13"/>
      <c r="H1705" s="13"/>
      <c r="I1705" s="13"/>
      <c r="J1705" s="13"/>
      <c r="K1705" s="13" t="s">
        <v>42</v>
      </c>
    </row>
    <row r="1706" spans="1:11" x14ac:dyDescent="0.2">
      <c r="A1706" s="11">
        <v>62376</v>
      </c>
      <c r="B1706" s="12">
        <f t="shared" si="52"/>
        <v>623</v>
      </c>
      <c r="C1706" s="13" t="s">
        <v>1850</v>
      </c>
      <c r="D1706" s="14">
        <v>220</v>
      </c>
      <c r="E1706" s="15">
        <f t="shared" si="53"/>
        <v>2</v>
      </c>
      <c r="F1706" s="14"/>
      <c r="G1706" s="13" t="s">
        <v>1851</v>
      </c>
      <c r="H1706" s="13" t="s">
        <v>1852</v>
      </c>
      <c r="I1706" s="13"/>
      <c r="J1706" s="13"/>
      <c r="K1706" s="13" t="s">
        <v>42</v>
      </c>
    </row>
    <row r="1707" spans="1:11" x14ac:dyDescent="0.2">
      <c r="A1707" s="11">
        <v>62377</v>
      </c>
      <c r="B1707" s="12">
        <f t="shared" si="52"/>
        <v>623</v>
      </c>
      <c r="C1707" s="13" t="s">
        <v>1853</v>
      </c>
      <c r="D1707" s="14">
        <v>420</v>
      </c>
      <c r="E1707" s="15">
        <f t="shared" si="53"/>
        <v>4</v>
      </c>
      <c r="F1707" s="14"/>
      <c r="G1707" s="13"/>
      <c r="H1707" s="13"/>
      <c r="I1707" s="13"/>
      <c r="J1707" s="13"/>
      <c r="K1707" s="13"/>
    </row>
    <row r="1708" spans="1:11" x14ac:dyDescent="0.2">
      <c r="A1708" s="11">
        <v>62378</v>
      </c>
      <c r="B1708" s="12">
        <f t="shared" si="52"/>
        <v>623</v>
      </c>
      <c r="C1708" s="13" t="s">
        <v>1854</v>
      </c>
      <c r="D1708" s="14">
        <v>420</v>
      </c>
      <c r="E1708" s="15">
        <f t="shared" si="53"/>
        <v>4</v>
      </c>
      <c r="F1708" s="14"/>
      <c r="G1708" s="13"/>
      <c r="H1708" s="13"/>
      <c r="I1708" s="13"/>
      <c r="J1708" s="13"/>
      <c r="K1708" s="13"/>
    </row>
    <row r="1709" spans="1:11" x14ac:dyDescent="0.2">
      <c r="A1709" s="11">
        <v>62379</v>
      </c>
      <c r="B1709" s="12">
        <f t="shared" si="52"/>
        <v>623</v>
      </c>
      <c r="C1709" s="13" t="s">
        <v>1855</v>
      </c>
      <c r="D1709" s="14">
        <v>210</v>
      </c>
      <c r="E1709" s="15">
        <f t="shared" si="53"/>
        <v>2</v>
      </c>
      <c r="F1709" s="14"/>
      <c r="G1709" s="13" t="s">
        <v>1856</v>
      </c>
      <c r="H1709" s="13" t="s">
        <v>1855</v>
      </c>
      <c r="I1709" s="13"/>
      <c r="J1709" s="13"/>
      <c r="K1709" s="13"/>
    </row>
    <row r="1710" spans="1:11" x14ac:dyDescent="0.2">
      <c r="A1710" s="11">
        <v>62380</v>
      </c>
      <c r="B1710" s="12">
        <f t="shared" si="52"/>
        <v>623</v>
      </c>
      <c r="C1710" s="13" t="s">
        <v>1857</v>
      </c>
      <c r="D1710" s="14">
        <v>420</v>
      </c>
      <c r="E1710" s="15">
        <f t="shared" si="53"/>
        <v>4</v>
      </c>
      <c r="F1710" s="14"/>
      <c r="G1710" s="13"/>
      <c r="H1710" s="13"/>
      <c r="I1710" s="13"/>
      <c r="J1710" s="13"/>
      <c r="K1710" s="13"/>
    </row>
    <row r="1711" spans="1:11" x14ac:dyDescent="0.2">
      <c r="A1711" s="11">
        <v>62381</v>
      </c>
      <c r="B1711" s="12">
        <f t="shared" si="52"/>
        <v>623</v>
      </c>
      <c r="C1711" s="13" t="s">
        <v>1858</v>
      </c>
      <c r="D1711" s="14">
        <v>310</v>
      </c>
      <c r="E1711" s="15">
        <f t="shared" si="53"/>
        <v>3</v>
      </c>
      <c r="F1711" s="14"/>
      <c r="G1711" s="13"/>
      <c r="H1711" s="13"/>
      <c r="I1711" s="13" t="s">
        <v>1557</v>
      </c>
      <c r="J1711" s="13" t="s">
        <v>1556</v>
      </c>
      <c r="K1711" s="13"/>
    </row>
    <row r="1712" spans="1:11" x14ac:dyDescent="0.2">
      <c r="A1712" s="11">
        <v>62382</v>
      </c>
      <c r="B1712" s="12">
        <f t="shared" si="52"/>
        <v>623</v>
      </c>
      <c r="C1712" s="13" t="s">
        <v>1859</v>
      </c>
      <c r="D1712" s="14">
        <v>410</v>
      </c>
      <c r="E1712" s="15">
        <f t="shared" si="53"/>
        <v>4</v>
      </c>
      <c r="F1712" s="14"/>
      <c r="G1712" s="13"/>
      <c r="H1712" s="13"/>
      <c r="I1712" s="13"/>
      <c r="J1712" s="13"/>
      <c r="K1712" s="13"/>
    </row>
    <row r="1713" spans="1:11" x14ac:dyDescent="0.2">
      <c r="A1713" s="11">
        <v>62383</v>
      </c>
      <c r="B1713" s="12">
        <f t="shared" si="52"/>
        <v>623</v>
      </c>
      <c r="C1713" s="13" t="s">
        <v>1860</v>
      </c>
      <c r="D1713" s="14">
        <v>410</v>
      </c>
      <c r="E1713" s="15">
        <f t="shared" si="53"/>
        <v>4</v>
      </c>
      <c r="F1713" s="14"/>
      <c r="G1713" s="13"/>
      <c r="H1713" s="13"/>
      <c r="I1713" s="13"/>
      <c r="J1713" s="13"/>
      <c r="K1713" s="13"/>
    </row>
    <row r="1714" spans="1:11" x14ac:dyDescent="0.2">
      <c r="A1714" s="11">
        <v>62384</v>
      </c>
      <c r="B1714" s="12">
        <f t="shared" si="52"/>
        <v>623</v>
      </c>
      <c r="C1714" s="13" t="s">
        <v>1861</v>
      </c>
      <c r="D1714" s="14">
        <v>410</v>
      </c>
      <c r="E1714" s="15">
        <f t="shared" si="53"/>
        <v>4</v>
      </c>
      <c r="F1714" s="14"/>
      <c r="G1714" s="13"/>
      <c r="H1714" s="13"/>
      <c r="I1714" s="13"/>
      <c r="J1714" s="13"/>
      <c r="K1714" s="13"/>
    </row>
    <row r="1715" spans="1:11" x14ac:dyDescent="0.2">
      <c r="A1715" s="11">
        <v>62385</v>
      </c>
      <c r="B1715" s="12">
        <f t="shared" si="52"/>
        <v>623</v>
      </c>
      <c r="C1715" s="13" t="s">
        <v>1862</v>
      </c>
      <c r="D1715" s="14">
        <v>310</v>
      </c>
      <c r="E1715" s="15">
        <f t="shared" si="53"/>
        <v>3</v>
      </c>
      <c r="F1715" s="14"/>
      <c r="G1715" s="13"/>
      <c r="H1715" s="13"/>
      <c r="I1715" s="13" t="s">
        <v>1557</v>
      </c>
      <c r="J1715" s="13" t="s">
        <v>1556</v>
      </c>
      <c r="K1715" s="13"/>
    </row>
    <row r="1716" spans="1:11" x14ac:dyDescent="0.2">
      <c r="A1716" s="11">
        <v>62386</v>
      </c>
      <c r="B1716" s="12">
        <f t="shared" si="52"/>
        <v>623</v>
      </c>
      <c r="C1716" s="13" t="s">
        <v>1863</v>
      </c>
      <c r="D1716" s="14">
        <v>410</v>
      </c>
      <c r="E1716" s="15">
        <f t="shared" si="53"/>
        <v>4</v>
      </c>
      <c r="F1716" s="14"/>
      <c r="G1716" s="13"/>
      <c r="H1716" s="13"/>
      <c r="I1716" s="13"/>
      <c r="J1716" s="13"/>
      <c r="K1716" s="13"/>
    </row>
    <row r="1717" spans="1:11" x14ac:dyDescent="0.2">
      <c r="A1717" s="11">
        <v>62387</v>
      </c>
      <c r="B1717" s="12">
        <f t="shared" si="52"/>
        <v>623</v>
      </c>
      <c r="C1717" s="13" t="s">
        <v>1864</v>
      </c>
      <c r="D1717" s="14">
        <v>430</v>
      </c>
      <c r="E1717" s="15">
        <f t="shared" si="53"/>
        <v>4</v>
      </c>
      <c r="F1717" s="14"/>
      <c r="G1717" s="13"/>
      <c r="H1717" s="13"/>
      <c r="I1717" s="13"/>
      <c r="J1717" s="13"/>
      <c r="K1717" s="13"/>
    </row>
    <row r="1718" spans="1:11" x14ac:dyDescent="0.2">
      <c r="A1718" s="11">
        <v>62388</v>
      </c>
      <c r="B1718" s="12">
        <f t="shared" si="52"/>
        <v>623</v>
      </c>
      <c r="C1718" s="13" t="s">
        <v>1865</v>
      </c>
      <c r="D1718" s="14">
        <v>430</v>
      </c>
      <c r="E1718" s="15">
        <f t="shared" si="53"/>
        <v>4</v>
      </c>
      <c r="F1718" s="14"/>
      <c r="G1718" s="13"/>
      <c r="H1718" s="13"/>
      <c r="I1718" s="13"/>
      <c r="J1718" s="13"/>
      <c r="K1718" s="13"/>
    </row>
    <row r="1719" spans="1:11" x14ac:dyDescent="0.2">
      <c r="A1719" s="11">
        <v>62389</v>
      </c>
      <c r="B1719" s="12">
        <f t="shared" si="52"/>
        <v>623</v>
      </c>
      <c r="C1719" s="13" t="s">
        <v>1866</v>
      </c>
      <c r="D1719" s="14">
        <v>410</v>
      </c>
      <c r="E1719" s="15">
        <f t="shared" si="53"/>
        <v>4</v>
      </c>
      <c r="F1719" s="14"/>
      <c r="G1719" s="13"/>
      <c r="H1719" s="13"/>
      <c r="I1719" s="13"/>
      <c r="J1719" s="13"/>
      <c r="K1719" s="13"/>
    </row>
    <row r="1720" spans="1:11" x14ac:dyDescent="0.2">
      <c r="A1720" s="11">
        <v>62390</v>
      </c>
      <c r="B1720" s="12">
        <f t="shared" si="52"/>
        <v>623</v>
      </c>
      <c r="C1720" s="13" t="s">
        <v>1867</v>
      </c>
      <c r="D1720" s="14">
        <v>430</v>
      </c>
      <c r="E1720" s="15">
        <f t="shared" si="53"/>
        <v>4</v>
      </c>
      <c r="F1720" s="14"/>
      <c r="G1720" s="13"/>
      <c r="H1720" s="13"/>
      <c r="I1720" s="13"/>
      <c r="J1720" s="13"/>
      <c r="K1720" s="13"/>
    </row>
    <row r="1721" spans="1:11" x14ac:dyDescent="0.2">
      <c r="A1721" s="11">
        <v>70101</v>
      </c>
      <c r="B1721" s="12">
        <f t="shared" si="52"/>
        <v>701</v>
      </c>
      <c r="C1721" s="13" t="s">
        <v>1868</v>
      </c>
      <c r="D1721" s="14">
        <v>101</v>
      </c>
      <c r="E1721" s="15">
        <f t="shared" si="53"/>
        <v>1</v>
      </c>
      <c r="F1721" s="14"/>
      <c r="G1721" s="13" t="s">
        <v>1869</v>
      </c>
      <c r="H1721" s="13" t="s">
        <v>1868</v>
      </c>
      <c r="I1721" s="13"/>
      <c r="J1721" s="13"/>
      <c r="K1721" s="13"/>
    </row>
    <row r="1722" spans="1:11" x14ac:dyDescent="0.2">
      <c r="A1722" s="11">
        <v>70201</v>
      </c>
      <c r="B1722" s="12">
        <f t="shared" si="52"/>
        <v>702</v>
      </c>
      <c r="C1722" s="13" t="s">
        <v>1870</v>
      </c>
      <c r="D1722" s="14">
        <v>103</v>
      </c>
      <c r="E1722" s="15">
        <f t="shared" si="53"/>
        <v>1</v>
      </c>
      <c r="F1722" s="14"/>
      <c r="G1722" s="13" t="s">
        <v>1871</v>
      </c>
      <c r="H1722" s="13" t="s">
        <v>1872</v>
      </c>
      <c r="I1722" s="13"/>
      <c r="J1722" s="13"/>
      <c r="K1722" s="13" t="s">
        <v>42</v>
      </c>
    </row>
    <row r="1723" spans="1:11" x14ac:dyDescent="0.2">
      <c r="A1723" s="11">
        <v>70202</v>
      </c>
      <c r="B1723" s="12">
        <f t="shared" si="52"/>
        <v>702</v>
      </c>
      <c r="C1723" s="13" t="s">
        <v>1873</v>
      </c>
      <c r="D1723" s="14">
        <v>410</v>
      </c>
      <c r="E1723" s="15">
        <f t="shared" si="53"/>
        <v>4</v>
      </c>
      <c r="F1723" s="14"/>
      <c r="G1723" s="13"/>
      <c r="H1723" s="13"/>
      <c r="I1723" s="13"/>
      <c r="J1723" s="13"/>
      <c r="K1723" s="13" t="s">
        <v>42</v>
      </c>
    </row>
    <row r="1724" spans="1:11" x14ac:dyDescent="0.2">
      <c r="A1724" s="11">
        <v>70203</v>
      </c>
      <c r="B1724" s="12">
        <f t="shared" si="52"/>
        <v>702</v>
      </c>
      <c r="C1724" s="13" t="s">
        <v>1872</v>
      </c>
      <c r="D1724" s="14">
        <v>103</v>
      </c>
      <c r="E1724" s="15">
        <f t="shared" si="53"/>
        <v>1</v>
      </c>
      <c r="F1724" s="14"/>
      <c r="G1724" s="13" t="s">
        <v>1871</v>
      </c>
      <c r="H1724" s="13" t="s">
        <v>1872</v>
      </c>
      <c r="I1724" s="13"/>
      <c r="J1724" s="13"/>
      <c r="K1724" s="13"/>
    </row>
    <row r="1725" spans="1:11" x14ac:dyDescent="0.2">
      <c r="A1725" s="11">
        <v>70204</v>
      </c>
      <c r="B1725" s="12">
        <f t="shared" si="52"/>
        <v>702</v>
      </c>
      <c r="C1725" s="13" t="s">
        <v>1874</v>
      </c>
      <c r="D1725" s="14">
        <v>310</v>
      </c>
      <c r="E1725" s="15">
        <f t="shared" si="53"/>
        <v>3</v>
      </c>
      <c r="F1725" s="14"/>
      <c r="G1725" s="13"/>
      <c r="H1725" s="13"/>
      <c r="I1725" s="13" t="s">
        <v>1871</v>
      </c>
      <c r="J1725" s="13" t="s">
        <v>1872</v>
      </c>
      <c r="K1725" s="13"/>
    </row>
    <row r="1726" spans="1:11" x14ac:dyDescent="0.2">
      <c r="A1726" s="11">
        <v>70205</v>
      </c>
      <c r="B1726" s="12">
        <f t="shared" si="52"/>
        <v>702</v>
      </c>
      <c r="C1726" s="13" t="s">
        <v>1875</v>
      </c>
      <c r="D1726" s="14">
        <v>410</v>
      </c>
      <c r="E1726" s="15">
        <f t="shared" si="53"/>
        <v>4</v>
      </c>
      <c r="F1726" s="14"/>
      <c r="G1726" s="13"/>
      <c r="H1726" s="13"/>
      <c r="I1726" s="13"/>
      <c r="J1726" s="13"/>
      <c r="K1726" s="13" t="s">
        <v>42</v>
      </c>
    </row>
    <row r="1727" spans="1:11" x14ac:dyDescent="0.2">
      <c r="A1727" s="11">
        <v>70206</v>
      </c>
      <c r="B1727" s="12">
        <f t="shared" si="52"/>
        <v>702</v>
      </c>
      <c r="C1727" s="13" t="s">
        <v>1876</v>
      </c>
      <c r="D1727" s="14">
        <v>310</v>
      </c>
      <c r="E1727" s="15">
        <f t="shared" si="53"/>
        <v>3</v>
      </c>
      <c r="F1727" s="14"/>
      <c r="G1727" s="13"/>
      <c r="H1727" s="13"/>
      <c r="I1727" s="13" t="s">
        <v>1871</v>
      </c>
      <c r="J1727" s="13" t="s">
        <v>1872</v>
      </c>
      <c r="K1727" s="13"/>
    </row>
    <row r="1728" spans="1:11" x14ac:dyDescent="0.2">
      <c r="A1728" s="11">
        <v>70207</v>
      </c>
      <c r="B1728" s="12">
        <f t="shared" si="52"/>
        <v>702</v>
      </c>
      <c r="C1728" s="13" t="s">
        <v>1877</v>
      </c>
      <c r="D1728" s="14">
        <v>310</v>
      </c>
      <c r="E1728" s="15">
        <f t="shared" si="53"/>
        <v>3</v>
      </c>
      <c r="F1728" s="14"/>
      <c r="G1728" s="13"/>
      <c r="H1728" s="13"/>
      <c r="I1728" s="13" t="s">
        <v>1871</v>
      </c>
      <c r="J1728" s="13" t="s">
        <v>1872</v>
      </c>
      <c r="K1728" s="13"/>
    </row>
    <row r="1729" spans="1:11" x14ac:dyDescent="0.2">
      <c r="A1729" s="11">
        <v>70208</v>
      </c>
      <c r="B1729" s="12">
        <f t="shared" si="52"/>
        <v>702</v>
      </c>
      <c r="C1729" s="13" t="s">
        <v>1878</v>
      </c>
      <c r="D1729" s="14">
        <v>430</v>
      </c>
      <c r="E1729" s="15">
        <f t="shared" si="53"/>
        <v>4</v>
      </c>
      <c r="F1729" s="14"/>
      <c r="G1729" s="13"/>
      <c r="H1729" s="13"/>
      <c r="I1729" s="13"/>
      <c r="J1729" s="13"/>
      <c r="K1729" s="13" t="s">
        <v>42</v>
      </c>
    </row>
    <row r="1730" spans="1:11" x14ac:dyDescent="0.2">
      <c r="A1730" s="11">
        <v>70209</v>
      </c>
      <c r="B1730" s="12">
        <f t="shared" ref="B1730:B1793" si="54">ROUNDDOWN(A1730/100,0)</f>
        <v>702</v>
      </c>
      <c r="C1730" s="13" t="s">
        <v>1879</v>
      </c>
      <c r="D1730" s="14">
        <v>410</v>
      </c>
      <c r="E1730" s="15">
        <f t="shared" ref="E1730:E1793" si="55">ROUNDDOWN(D1730/100,0)</f>
        <v>4</v>
      </c>
      <c r="F1730" s="14"/>
      <c r="G1730" s="13"/>
      <c r="H1730" s="13"/>
      <c r="I1730" s="13"/>
      <c r="J1730" s="13"/>
      <c r="K1730" s="13" t="s">
        <v>42</v>
      </c>
    </row>
    <row r="1731" spans="1:11" x14ac:dyDescent="0.2">
      <c r="A1731" s="11">
        <v>70210</v>
      </c>
      <c r="B1731" s="12">
        <f t="shared" si="54"/>
        <v>702</v>
      </c>
      <c r="C1731" s="13" t="s">
        <v>1880</v>
      </c>
      <c r="D1731" s="14">
        <v>410</v>
      </c>
      <c r="E1731" s="15">
        <f t="shared" si="55"/>
        <v>4</v>
      </c>
      <c r="F1731" s="14"/>
      <c r="G1731" s="13"/>
      <c r="H1731" s="13"/>
      <c r="I1731" s="13"/>
      <c r="J1731" s="13"/>
      <c r="K1731" s="13"/>
    </row>
    <row r="1732" spans="1:11" x14ac:dyDescent="0.2">
      <c r="A1732" s="11">
        <v>70211</v>
      </c>
      <c r="B1732" s="12">
        <f t="shared" si="54"/>
        <v>702</v>
      </c>
      <c r="C1732" s="13" t="s">
        <v>1881</v>
      </c>
      <c r="D1732" s="14">
        <v>410</v>
      </c>
      <c r="E1732" s="15">
        <f t="shared" si="55"/>
        <v>4</v>
      </c>
      <c r="F1732" s="14"/>
      <c r="G1732" s="13"/>
      <c r="H1732" s="13"/>
      <c r="I1732" s="13"/>
      <c r="J1732" s="13"/>
      <c r="K1732" s="13"/>
    </row>
    <row r="1733" spans="1:11" x14ac:dyDescent="0.2">
      <c r="A1733" s="11">
        <v>70212</v>
      </c>
      <c r="B1733" s="12">
        <f t="shared" si="54"/>
        <v>702</v>
      </c>
      <c r="C1733" s="13" t="s">
        <v>1882</v>
      </c>
      <c r="D1733" s="14">
        <v>410</v>
      </c>
      <c r="E1733" s="15">
        <f t="shared" si="55"/>
        <v>4</v>
      </c>
      <c r="F1733" s="14"/>
      <c r="G1733" s="13"/>
      <c r="H1733" s="13"/>
      <c r="I1733" s="13"/>
      <c r="J1733" s="13"/>
      <c r="K1733" s="13" t="s">
        <v>42</v>
      </c>
    </row>
    <row r="1734" spans="1:11" x14ac:dyDescent="0.2">
      <c r="A1734" s="11">
        <v>70213</v>
      </c>
      <c r="B1734" s="12">
        <f t="shared" si="54"/>
        <v>702</v>
      </c>
      <c r="C1734" s="13" t="s">
        <v>1883</v>
      </c>
      <c r="D1734" s="14">
        <v>410</v>
      </c>
      <c r="E1734" s="15">
        <f t="shared" si="55"/>
        <v>4</v>
      </c>
      <c r="F1734" s="14"/>
      <c r="G1734" s="13"/>
      <c r="H1734" s="13"/>
      <c r="I1734" s="13"/>
      <c r="J1734" s="13"/>
      <c r="K1734" s="13" t="s">
        <v>42</v>
      </c>
    </row>
    <row r="1735" spans="1:11" x14ac:dyDescent="0.2">
      <c r="A1735" s="11">
        <v>70214</v>
      </c>
      <c r="B1735" s="12">
        <f t="shared" si="54"/>
        <v>702</v>
      </c>
      <c r="C1735" s="13" t="s">
        <v>1884</v>
      </c>
      <c r="D1735" s="14">
        <v>410</v>
      </c>
      <c r="E1735" s="15">
        <f t="shared" si="55"/>
        <v>4</v>
      </c>
      <c r="F1735" s="14"/>
      <c r="G1735" s="13"/>
      <c r="H1735" s="13"/>
      <c r="I1735" s="13"/>
      <c r="J1735" s="13"/>
      <c r="K1735" s="13" t="s">
        <v>42</v>
      </c>
    </row>
    <row r="1736" spans="1:11" x14ac:dyDescent="0.2">
      <c r="A1736" s="11">
        <v>70215</v>
      </c>
      <c r="B1736" s="12">
        <f t="shared" si="54"/>
        <v>702</v>
      </c>
      <c r="C1736" s="13" t="s">
        <v>1885</v>
      </c>
      <c r="D1736" s="14">
        <v>410</v>
      </c>
      <c r="E1736" s="15">
        <f t="shared" si="55"/>
        <v>4</v>
      </c>
      <c r="F1736" s="14"/>
      <c r="G1736" s="13"/>
      <c r="H1736" s="13"/>
      <c r="I1736" s="13"/>
      <c r="J1736" s="13"/>
      <c r="K1736" s="13"/>
    </row>
    <row r="1737" spans="1:11" x14ac:dyDescent="0.2">
      <c r="A1737" s="11">
        <v>70216</v>
      </c>
      <c r="B1737" s="12">
        <f t="shared" si="54"/>
        <v>702</v>
      </c>
      <c r="C1737" s="13" t="s">
        <v>1886</v>
      </c>
      <c r="D1737" s="14">
        <v>410</v>
      </c>
      <c r="E1737" s="15">
        <f t="shared" si="55"/>
        <v>4</v>
      </c>
      <c r="F1737" s="14"/>
      <c r="G1737" s="13"/>
      <c r="H1737" s="13"/>
      <c r="I1737" s="13"/>
      <c r="J1737" s="13"/>
      <c r="K1737" s="13"/>
    </row>
    <row r="1738" spans="1:11" x14ac:dyDescent="0.2">
      <c r="A1738" s="11">
        <v>70217</v>
      </c>
      <c r="B1738" s="12">
        <f t="shared" si="54"/>
        <v>702</v>
      </c>
      <c r="C1738" s="13" t="s">
        <v>1887</v>
      </c>
      <c r="D1738" s="14">
        <v>430</v>
      </c>
      <c r="E1738" s="15">
        <f t="shared" si="55"/>
        <v>4</v>
      </c>
      <c r="F1738" s="14"/>
      <c r="G1738" s="13"/>
      <c r="H1738" s="13"/>
      <c r="I1738" s="13"/>
      <c r="J1738" s="13"/>
      <c r="K1738" s="13" t="s">
        <v>42</v>
      </c>
    </row>
    <row r="1739" spans="1:11" x14ac:dyDescent="0.2">
      <c r="A1739" s="11">
        <v>70218</v>
      </c>
      <c r="B1739" s="12">
        <f t="shared" si="54"/>
        <v>702</v>
      </c>
      <c r="C1739" s="13" t="s">
        <v>1888</v>
      </c>
      <c r="D1739" s="14">
        <v>410</v>
      </c>
      <c r="E1739" s="15">
        <f t="shared" si="55"/>
        <v>4</v>
      </c>
      <c r="F1739" s="14"/>
      <c r="G1739" s="13"/>
      <c r="H1739" s="13"/>
      <c r="I1739" s="13"/>
      <c r="J1739" s="13"/>
      <c r="K1739" s="13" t="s">
        <v>42</v>
      </c>
    </row>
    <row r="1740" spans="1:11" x14ac:dyDescent="0.2">
      <c r="A1740" s="11">
        <v>70219</v>
      </c>
      <c r="B1740" s="12">
        <f t="shared" si="54"/>
        <v>702</v>
      </c>
      <c r="C1740" s="13" t="s">
        <v>1889</v>
      </c>
      <c r="D1740" s="14">
        <v>410</v>
      </c>
      <c r="E1740" s="15">
        <f t="shared" si="55"/>
        <v>4</v>
      </c>
      <c r="F1740" s="14"/>
      <c r="G1740" s="13"/>
      <c r="H1740" s="13"/>
      <c r="I1740" s="13"/>
      <c r="J1740" s="13"/>
      <c r="K1740" s="13" t="s">
        <v>42</v>
      </c>
    </row>
    <row r="1741" spans="1:11" x14ac:dyDescent="0.2">
      <c r="A1741" s="11">
        <v>70220</v>
      </c>
      <c r="B1741" s="12">
        <f t="shared" si="54"/>
        <v>702</v>
      </c>
      <c r="C1741" s="13" t="s">
        <v>1890</v>
      </c>
      <c r="D1741" s="14">
        <v>430</v>
      </c>
      <c r="E1741" s="15">
        <f t="shared" si="55"/>
        <v>4</v>
      </c>
      <c r="F1741" s="14"/>
      <c r="G1741" s="13"/>
      <c r="H1741" s="13"/>
      <c r="I1741" s="13"/>
      <c r="J1741" s="13"/>
      <c r="K1741" s="13" t="s">
        <v>42</v>
      </c>
    </row>
    <row r="1742" spans="1:11" x14ac:dyDescent="0.2">
      <c r="A1742" s="11">
        <v>70221</v>
      </c>
      <c r="B1742" s="12">
        <f t="shared" si="54"/>
        <v>702</v>
      </c>
      <c r="C1742" s="13" t="s">
        <v>1891</v>
      </c>
      <c r="D1742" s="14">
        <v>410</v>
      </c>
      <c r="E1742" s="15">
        <f t="shared" si="55"/>
        <v>4</v>
      </c>
      <c r="F1742" s="14"/>
      <c r="G1742" s="13"/>
      <c r="H1742" s="13"/>
      <c r="I1742" s="13"/>
      <c r="J1742" s="13"/>
      <c r="K1742" s="13"/>
    </row>
    <row r="1743" spans="1:11" x14ac:dyDescent="0.2">
      <c r="A1743" s="11">
        <v>70222</v>
      </c>
      <c r="B1743" s="12">
        <f t="shared" si="54"/>
        <v>702</v>
      </c>
      <c r="C1743" s="13" t="s">
        <v>1892</v>
      </c>
      <c r="D1743" s="14">
        <v>310</v>
      </c>
      <c r="E1743" s="15">
        <f t="shared" si="55"/>
        <v>3</v>
      </c>
      <c r="F1743" s="14"/>
      <c r="G1743" s="13"/>
      <c r="H1743" s="13"/>
      <c r="I1743" s="13" t="s">
        <v>1871</v>
      </c>
      <c r="J1743" s="13" t="s">
        <v>1872</v>
      </c>
      <c r="K1743" s="13"/>
    </row>
    <row r="1744" spans="1:11" x14ac:dyDescent="0.2">
      <c r="A1744" s="11">
        <v>70223</v>
      </c>
      <c r="B1744" s="12">
        <f t="shared" si="54"/>
        <v>702</v>
      </c>
      <c r="C1744" s="13" t="s">
        <v>1893</v>
      </c>
      <c r="D1744" s="14">
        <v>410</v>
      </c>
      <c r="E1744" s="15">
        <f t="shared" si="55"/>
        <v>4</v>
      </c>
      <c r="F1744" s="14"/>
      <c r="G1744" s="13"/>
      <c r="H1744" s="13"/>
      <c r="I1744" s="13"/>
      <c r="J1744" s="13"/>
      <c r="K1744" s="13" t="s">
        <v>42</v>
      </c>
    </row>
    <row r="1745" spans="1:11" x14ac:dyDescent="0.2">
      <c r="A1745" s="11">
        <v>70224</v>
      </c>
      <c r="B1745" s="12">
        <f t="shared" si="54"/>
        <v>702</v>
      </c>
      <c r="C1745" s="13" t="s">
        <v>1894</v>
      </c>
      <c r="D1745" s="14">
        <v>410</v>
      </c>
      <c r="E1745" s="15">
        <f t="shared" si="55"/>
        <v>4</v>
      </c>
      <c r="F1745" s="14"/>
      <c r="G1745" s="13"/>
      <c r="H1745" s="13"/>
      <c r="I1745" s="13"/>
      <c r="J1745" s="13"/>
      <c r="K1745" s="13" t="s">
        <v>42</v>
      </c>
    </row>
    <row r="1746" spans="1:11" x14ac:dyDescent="0.2">
      <c r="A1746" s="11">
        <v>70301</v>
      </c>
      <c r="B1746" s="12">
        <f t="shared" si="54"/>
        <v>703</v>
      </c>
      <c r="C1746" s="13" t="s">
        <v>1895</v>
      </c>
      <c r="D1746" s="14">
        <v>101</v>
      </c>
      <c r="E1746" s="15">
        <f t="shared" si="55"/>
        <v>1</v>
      </c>
      <c r="F1746" s="14"/>
      <c r="G1746" s="13" t="s">
        <v>1869</v>
      </c>
      <c r="H1746" s="13" t="s">
        <v>1868</v>
      </c>
      <c r="I1746" s="13"/>
      <c r="J1746" s="13"/>
      <c r="K1746" s="13"/>
    </row>
    <row r="1747" spans="1:11" x14ac:dyDescent="0.2">
      <c r="A1747" s="11">
        <v>70302</v>
      </c>
      <c r="B1747" s="12">
        <f t="shared" si="54"/>
        <v>703</v>
      </c>
      <c r="C1747" s="13" t="s">
        <v>1896</v>
      </c>
      <c r="D1747" s="14">
        <v>101</v>
      </c>
      <c r="E1747" s="15">
        <f t="shared" si="55"/>
        <v>1</v>
      </c>
      <c r="F1747" s="14"/>
      <c r="G1747" s="13" t="s">
        <v>1869</v>
      </c>
      <c r="H1747" s="13" t="s">
        <v>1868</v>
      </c>
      <c r="I1747" s="13"/>
      <c r="J1747" s="13"/>
      <c r="K1747" s="13"/>
    </row>
    <row r="1748" spans="1:11" x14ac:dyDescent="0.2">
      <c r="A1748" s="11">
        <v>70303</v>
      </c>
      <c r="B1748" s="12">
        <f t="shared" si="54"/>
        <v>703</v>
      </c>
      <c r="C1748" s="13" t="s">
        <v>1897</v>
      </c>
      <c r="D1748" s="14">
        <v>310</v>
      </c>
      <c r="E1748" s="15">
        <f t="shared" si="55"/>
        <v>3</v>
      </c>
      <c r="F1748" s="14"/>
      <c r="G1748" s="13"/>
      <c r="H1748" s="13"/>
      <c r="I1748" s="13" t="s">
        <v>1869</v>
      </c>
      <c r="J1748" s="13" t="s">
        <v>1868</v>
      </c>
      <c r="K1748" s="13"/>
    </row>
    <row r="1749" spans="1:11" x14ac:dyDescent="0.2">
      <c r="A1749" s="11">
        <v>70304</v>
      </c>
      <c r="B1749" s="12">
        <f t="shared" si="54"/>
        <v>703</v>
      </c>
      <c r="C1749" s="13" t="s">
        <v>1898</v>
      </c>
      <c r="D1749" s="14">
        <v>310</v>
      </c>
      <c r="E1749" s="15">
        <f t="shared" si="55"/>
        <v>3</v>
      </c>
      <c r="F1749" s="14"/>
      <c r="G1749" s="13"/>
      <c r="H1749" s="13"/>
      <c r="I1749" s="13" t="s">
        <v>1869</v>
      </c>
      <c r="J1749" s="13" t="s">
        <v>1868</v>
      </c>
      <c r="K1749" s="13"/>
    </row>
    <row r="1750" spans="1:11" x14ac:dyDescent="0.2">
      <c r="A1750" s="11">
        <v>70305</v>
      </c>
      <c r="B1750" s="12">
        <f t="shared" si="54"/>
        <v>703</v>
      </c>
      <c r="C1750" s="13" t="s">
        <v>1899</v>
      </c>
      <c r="D1750" s="14">
        <v>101</v>
      </c>
      <c r="E1750" s="15">
        <f t="shared" si="55"/>
        <v>1</v>
      </c>
      <c r="F1750" s="14"/>
      <c r="G1750" s="13" t="s">
        <v>1869</v>
      </c>
      <c r="H1750" s="13" t="s">
        <v>1868</v>
      </c>
      <c r="I1750" s="13"/>
      <c r="J1750" s="13"/>
      <c r="K1750" s="13"/>
    </row>
    <row r="1751" spans="1:11" x14ac:dyDescent="0.2">
      <c r="A1751" s="11">
        <v>70306</v>
      </c>
      <c r="B1751" s="12">
        <f t="shared" si="54"/>
        <v>703</v>
      </c>
      <c r="C1751" s="13" t="s">
        <v>1900</v>
      </c>
      <c r="D1751" s="14">
        <v>310</v>
      </c>
      <c r="E1751" s="15">
        <f t="shared" si="55"/>
        <v>3</v>
      </c>
      <c r="F1751" s="14"/>
      <c r="G1751" s="13"/>
      <c r="H1751" s="13"/>
      <c r="I1751" s="13" t="s">
        <v>1869</v>
      </c>
      <c r="J1751" s="13" t="s">
        <v>1868</v>
      </c>
      <c r="K1751" s="13"/>
    </row>
    <row r="1752" spans="1:11" x14ac:dyDescent="0.2">
      <c r="A1752" s="11">
        <v>70307</v>
      </c>
      <c r="B1752" s="12">
        <f t="shared" si="54"/>
        <v>703</v>
      </c>
      <c r="C1752" s="13" t="s">
        <v>1901</v>
      </c>
      <c r="D1752" s="14">
        <v>310</v>
      </c>
      <c r="E1752" s="15">
        <f t="shared" si="55"/>
        <v>3</v>
      </c>
      <c r="F1752" s="14"/>
      <c r="G1752" s="13"/>
      <c r="H1752" s="13"/>
      <c r="I1752" s="13" t="s">
        <v>1869</v>
      </c>
      <c r="J1752" s="13" t="s">
        <v>1868</v>
      </c>
      <c r="K1752" s="13"/>
    </row>
    <row r="1753" spans="1:11" x14ac:dyDescent="0.2">
      <c r="A1753" s="11">
        <v>70308</v>
      </c>
      <c r="B1753" s="12">
        <f t="shared" si="54"/>
        <v>703</v>
      </c>
      <c r="C1753" s="13" t="s">
        <v>1902</v>
      </c>
      <c r="D1753" s="14">
        <v>310</v>
      </c>
      <c r="E1753" s="15">
        <f t="shared" si="55"/>
        <v>3</v>
      </c>
      <c r="F1753" s="14"/>
      <c r="G1753" s="13"/>
      <c r="H1753" s="13"/>
      <c r="I1753" s="13" t="s">
        <v>1869</v>
      </c>
      <c r="J1753" s="13" t="s">
        <v>1868</v>
      </c>
      <c r="K1753" s="13"/>
    </row>
    <row r="1754" spans="1:11" x14ac:dyDescent="0.2">
      <c r="A1754" s="11">
        <v>70309</v>
      </c>
      <c r="B1754" s="12">
        <f t="shared" si="54"/>
        <v>703</v>
      </c>
      <c r="C1754" s="13" t="s">
        <v>1903</v>
      </c>
      <c r="D1754" s="14">
        <v>101</v>
      </c>
      <c r="E1754" s="15">
        <f t="shared" si="55"/>
        <v>1</v>
      </c>
      <c r="F1754" s="14"/>
      <c r="G1754" s="13" t="s">
        <v>1869</v>
      </c>
      <c r="H1754" s="13" t="s">
        <v>1868</v>
      </c>
      <c r="I1754" s="13"/>
      <c r="J1754" s="13"/>
      <c r="K1754" s="13"/>
    </row>
    <row r="1755" spans="1:11" x14ac:dyDescent="0.2">
      <c r="A1755" s="11">
        <v>70310</v>
      </c>
      <c r="B1755" s="12">
        <f t="shared" si="54"/>
        <v>703</v>
      </c>
      <c r="C1755" s="13" t="s">
        <v>1904</v>
      </c>
      <c r="D1755" s="14">
        <v>410</v>
      </c>
      <c r="E1755" s="15">
        <f t="shared" si="55"/>
        <v>4</v>
      </c>
      <c r="F1755" s="14"/>
      <c r="G1755" s="13"/>
      <c r="H1755" s="13"/>
      <c r="I1755" s="13"/>
      <c r="J1755" s="13"/>
      <c r="K1755" s="13" t="s">
        <v>42</v>
      </c>
    </row>
    <row r="1756" spans="1:11" x14ac:dyDescent="0.2">
      <c r="A1756" s="11">
        <v>70311</v>
      </c>
      <c r="B1756" s="12">
        <f t="shared" si="54"/>
        <v>703</v>
      </c>
      <c r="C1756" s="13" t="s">
        <v>1905</v>
      </c>
      <c r="D1756" s="14">
        <v>310</v>
      </c>
      <c r="E1756" s="15">
        <f t="shared" si="55"/>
        <v>3</v>
      </c>
      <c r="F1756" s="14"/>
      <c r="G1756" s="13"/>
      <c r="H1756" s="13"/>
      <c r="I1756" s="13" t="s">
        <v>1869</v>
      </c>
      <c r="J1756" s="13" t="s">
        <v>1868</v>
      </c>
      <c r="K1756" s="13"/>
    </row>
    <row r="1757" spans="1:11" x14ac:dyDescent="0.2">
      <c r="A1757" s="11">
        <v>70312</v>
      </c>
      <c r="B1757" s="12">
        <f t="shared" si="54"/>
        <v>703</v>
      </c>
      <c r="C1757" s="13" t="s">
        <v>1906</v>
      </c>
      <c r="D1757" s="14">
        <v>310</v>
      </c>
      <c r="E1757" s="15">
        <f t="shared" si="55"/>
        <v>3</v>
      </c>
      <c r="F1757" s="14"/>
      <c r="G1757" s="13"/>
      <c r="H1757" s="13"/>
      <c r="I1757" s="13" t="s">
        <v>1869</v>
      </c>
      <c r="J1757" s="13" t="s">
        <v>1868</v>
      </c>
      <c r="K1757" s="13"/>
    </row>
    <row r="1758" spans="1:11" x14ac:dyDescent="0.2">
      <c r="A1758" s="11">
        <v>70313</v>
      </c>
      <c r="B1758" s="12">
        <f t="shared" si="54"/>
        <v>703</v>
      </c>
      <c r="C1758" s="13" t="s">
        <v>1907</v>
      </c>
      <c r="D1758" s="14">
        <v>310</v>
      </c>
      <c r="E1758" s="15">
        <f t="shared" si="55"/>
        <v>3</v>
      </c>
      <c r="F1758" s="14"/>
      <c r="G1758" s="13"/>
      <c r="H1758" s="13"/>
      <c r="I1758" s="13" t="s">
        <v>1869</v>
      </c>
      <c r="J1758" s="13" t="s">
        <v>1868</v>
      </c>
      <c r="K1758" s="13"/>
    </row>
    <row r="1759" spans="1:11" x14ac:dyDescent="0.2">
      <c r="A1759" s="11">
        <v>70314</v>
      </c>
      <c r="B1759" s="12">
        <f t="shared" si="54"/>
        <v>703</v>
      </c>
      <c r="C1759" s="13" t="s">
        <v>1908</v>
      </c>
      <c r="D1759" s="14">
        <v>310</v>
      </c>
      <c r="E1759" s="15">
        <f t="shared" si="55"/>
        <v>3</v>
      </c>
      <c r="F1759" s="14"/>
      <c r="G1759" s="13"/>
      <c r="H1759" s="13"/>
      <c r="I1759" s="13" t="s">
        <v>1869</v>
      </c>
      <c r="J1759" s="13" t="s">
        <v>1868</v>
      </c>
      <c r="K1759" s="13"/>
    </row>
    <row r="1760" spans="1:11" x14ac:dyDescent="0.2">
      <c r="A1760" s="11">
        <v>70315</v>
      </c>
      <c r="B1760" s="12">
        <f t="shared" si="54"/>
        <v>703</v>
      </c>
      <c r="C1760" s="13" t="s">
        <v>1909</v>
      </c>
      <c r="D1760" s="14">
        <v>310</v>
      </c>
      <c r="E1760" s="15">
        <f t="shared" si="55"/>
        <v>3</v>
      </c>
      <c r="F1760" s="14"/>
      <c r="G1760" s="13"/>
      <c r="H1760" s="13"/>
      <c r="I1760" s="13" t="s">
        <v>1869</v>
      </c>
      <c r="J1760" s="13" t="s">
        <v>1868</v>
      </c>
      <c r="K1760" s="13"/>
    </row>
    <row r="1761" spans="1:11" x14ac:dyDescent="0.2">
      <c r="A1761" s="11">
        <v>70317</v>
      </c>
      <c r="B1761" s="12">
        <f t="shared" si="54"/>
        <v>703</v>
      </c>
      <c r="C1761" s="13" t="s">
        <v>1910</v>
      </c>
      <c r="D1761" s="14">
        <v>330</v>
      </c>
      <c r="E1761" s="15">
        <f t="shared" si="55"/>
        <v>3</v>
      </c>
      <c r="F1761" s="14"/>
      <c r="G1761" s="13"/>
      <c r="H1761" s="13"/>
      <c r="I1761" s="13" t="s">
        <v>1869</v>
      </c>
      <c r="J1761" s="13" t="s">
        <v>1868</v>
      </c>
      <c r="K1761" s="13" t="s">
        <v>42</v>
      </c>
    </row>
    <row r="1762" spans="1:11" x14ac:dyDescent="0.2">
      <c r="A1762" s="11">
        <v>70318</v>
      </c>
      <c r="B1762" s="12">
        <f t="shared" si="54"/>
        <v>703</v>
      </c>
      <c r="C1762" s="13" t="s">
        <v>1911</v>
      </c>
      <c r="D1762" s="14">
        <v>310</v>
      </c>
      <c r="E1762" s="15">
        <f t="shared" si="55"/>
        <v>3</v>
      </c>
      <c r="F1762" s="14"/>
      <c r="G1762" s="13"/>
      <c r="H1762" s="13"/>
      <c r="I1762" s="13" t="s">
        <v>1869</v>
      </c>
      <c r="J1762" s="13" t="s">
        <v>1868</v>
      </c>
      <c r="K1762" s="13"/>
    </row>
    <row r="1763" spans="1:11" x14ac:dyDescent="0.2">
      <c r="A1763" s="11">
        <v>70319</v>
      </c>
      <c r="B1763" s="12">
        <f t="shared" si="54"/>
        <v>703</v>
      </c>
      <c r="C1763" s="13" t="s">
        <v>1912</v>
      </c>
      <c r="D1763" s="14">
        <v>310</v>
      </c>
      <c r="E1763" s="15">
        <f t="shared" si="55"/>
        <v>3</v>
      </c>
      <c r="F1763" s="14"/>
      <c r="G1763" s="13"/>
      <c r="H1763" s="13"/>
      <c r="I1763" s="13" t="s">
        <v>1869</v>
      </c>
      <c r="J1763" s="13" t="s">
        <v>1868</v>
      </c>
      <c r="K1763" s="13"/>
    </row>
    <row r="1764" spans="1:11" x14ac:dyDescent="0.2">
      <c r="A1764" s="11">
        <v>70320</v>
      </c>
      <c r="B1764" s="12">
        <f t="shared" si="54"/>
        <v>703</v>
      </c>
      <c r="C1764" s="13" t="s">
        <v>1913</v>
      </c>
      <c r="D1764" s="14">
        <v>310</v>
      </c>
      <c r="E1764" s="15">
        <f t="shared" si="55"/>
        <v>3</v>
      </c>
      <c r="F1764" s="14"/>
      <c r="G1764" s="13"/>
      <c r="H1764" s="13"/>
      <c r="I1764" s="13" t="s">
        <v>1869</v>
      </c>
      <c r="J1764" s="13" t="s">
        <v>1868</v>
      </c>
      <c r="K1764" s="13"/>
    </row>
    <row r="1765" spans="1:11" x14ac:dyDescent="0.2">
      <c r="A1765" s="11">
        <v>70322</v>
      </c>
      <c r="B1765" s="12">
        <f t="shared" si="54"/>
        <v>703</v>
      </c>
      <c r="C1765" s="13" t="s">
        <v>1914</v>
      </c>
      <c r="D1765" s="14">
        <v>310</v>
      </c>
      <c r="E1765" s="15">
        <f t="shared" si="55"/>
        <v>3</v>
      </c>
      <c r="F1765" s="14"/>
      <c r="G1765" s="13"/>
      <c r="H1765" s="13"/>
      <c r="I1765" s="13" t="s">
        <v>1869</v>
      </c>
      <c r="J1765" s="13" t="s">
        <v>1868</v>
      </c>
      <c r="K1765" s="13"/>
    </row>
    <row r="1766" spans="1:11" x14ac:dyDescent="0.2">
      <c r="A1766" s="11">
        <v>70323</v>
      </c>
      <c r="B1766" s="12">
        <f t="shared" si="54"/>
        <v>703</v>
      </c>
      <c r="C1766" s="13" t="s">
        <v>1915</v>
      </c>
      <c r="D1766" s="14">
        <v>310</v>
      </c>
      <c r="E1766" s="15">
        <f t="shared" si="55"/>
        <v>3</v>
      </c>
      <c r="F1766" s="14"/>
      <c r="G1766" s="13"/>
      <c r="H1766" s="13"/>
      <c r="I1766" s="13" t="s">
        <v>1869</v>
      </c>
      <c r="J1766" s="13" t="s">
        <v>1868</v>
      </c>
      <c r="K1766" s="13"/>
    </row>
    <row r="1767" spans="1:11" x14ac:dyDescent="0.2">
      <c r="A1767" s="11">
        <v>70325</v>
      </c>
      <c r="B1767" s="12">
        <f t="shared" si="54"/>
        <v>703</v>
      </c>
      <c r="C1767" s="13" t="s">
        <v>1916</v>
      </c>
      <c r="D1767" s="14">
        <v>101</v>
      </c>
      <c r="E1767" s="15">
        <f t="shared" si="55"/>
        <v>1</v>
      </c>
      <c r="F1767" s="14"/>
      <c r="G1767" s="13" t="s">
        <v>1869</v>
      </c>
      <c r="H1767" s="13" t="s">
        <v>1868</v>
      </c>
      <c r="I1767" s="13"/>
      <c r="J1767" s="13"/>
      <c r="K1767" s="13" t="s">
        <v>42</v>
      </c>
    </row>
    <row r="1768" spans="1:11" x14ac:dyDescent="0.2">
      <c r="A1768" s="11">
        <v>70326</v>
      </c>
      <c r="B1768" s="12">
        <f t="shared" si="54"/>
        <v>703</v>
      </c>
      <c r="C1768" s="13" t="s">
        <v>1917</v>
      </c>
      <c r="D1768" s="14">
        <v>410</v>
      </c>
      <c r="E1768" s="15">
        <f t="shared" si="55"/>
        <v>4</v>
      </c>
      <c r="F1768" s="14"/>
      <c r="G1768" s="13"/>
      <c r="H1768" s="13"/>
      <c r="I1768" s="13"/>
      <c r="J1768" s="13"/>
      <c r="K1768" s="13" t="s">
        <v>42</v>
      </c>
    </row>
    <row r="1769" spans="1:11" x14ac:dyDescent="0.2">
      <c r="A1769" s="11">
        <v>70327</v>
      </c>
      <c r="B1769" s="12">
        <f t="shared" si="54"/>
        <v>703</v>
      </c>
      <c r="C1769" s="13" t="s">
        <v>1918</v>
      </c>
      <c r="D1769" s="14">
        <v>310</v>
      </c>
      <c r="E1769" s="15">
        <f t="shared" si="55"/>
        <v>3</v>
      </c>
      <c r="F1769" s="14"/>
      <c r="G1769" s="13"/>
      <c r="H1769" s="13"/>
      <c r="I1769" s="13" t="s">
        <v>1869</v>
      </c>
      <c r="J1769" s="13" t="s">
        <v>1868</v>
      </c>
      <c r="K1769" s="13"/>
    </row>
    <row r="1770" spans="1:11" x14ac:dyDescent="0.2">
      <c r="A1770" s="11">
        <v>70328</v>
      </c>
      <c r="B1770" s="12">
        <f t="shared" si="54"/>
        <v>703</v>
      </c>
      <c r="C1770" s="13" t="s">
        <v>1919</v>
      </c>
      <c r="D1770" s="14">
        <v>310</v>
      </c>
      <c r="E1770" s="15">
        <f t="shared" si="55"/>
        <v>3</v>
      </c>
      <c r="F1770" s="14"/>
      <c r="G1770" s="13"/>
      <c r="H1770" s="13"/>
      <c r="I1770" s="13" t="s">
        <v>1869</v>
      </c>
      <c r="J1770" s="13" t="s">
        <v>1868</v>
      </c>
      <c r="K1770" s="13" t="s">
        <v>42</v>
      </c>
    </row>
    <row r="1771" spans="1:11" x14ac:dyDescent="0.2">
      <c r="A1771" s="11">
        <v>70329</v>
      </c>
      <c r="B1771" s="12">
        <f t="shared" si="54"/>
        <v>703</v>
      </c>
      <c r="C1771" s="13" t="s">
        <v>1920</v>
      </c>
      <c r="D1771" s="14">
        <v>101</v>
      </c>
      <c r="E1771" s="15">
        <f t="shared" si="55"/>
        <v>1</v>
      </c>
      <c r="F1771" s="14"/>
      <c r="G1771" s="13" t="s">
        <v>1869</v>
      </c>
      <c r="H1771" s="13" t="s">
        <v>1868</v>
      </c>
      <c r="I1771" s="13"/>
      <c r="J1771" s="13"/>
      <c r="K1771" s="13"/>
    </row>
    <row r="1772" spans="1:11" x14ac:dyDescent="0.2">
      <c r="A1772" s="11">
        <v>70330</v>
      </c>
      <c r="B1772" s="12">
        <f t="shared" si="54"/>
        <v>703</v>
      </c>
      <c r="C1772" s="13" t="s">
        <v>1921</v>
      </c>
      <c r="D1772" s="14">
        <v>310</v>
      </c>
      <c r="E1772" s="15">
        <f t="shared" si="55"/>
        <v>3</v>
      </c>
      <c r="F1772" s="14"/>
      <c r="G1772" s="13"/>
      <c r="H1772" s="13"/>
      <c r="I1772" s="13" t="s">
        <v>1869</v>
      </c>
      <c r="J1772" s="13" t="s">
        <v>1868</v>
      </c>
      <c r="K1772" s="13"/>
    </row>
    <row r="1773" spans="1:11" x14ac:dyDescent="0.2">
      <c r="A1773" s="11">
        <v>70331</v>
      </c>
      <c r="B1773" s="12">
        <f t="shared" si="54"/>
        <v>703</v>
      </c>
      <c r="C1773" s="13" t="s">
        <v>1922</v>
      </c>
      <c r="D1773" s="14">
        <v>310</v>
      </c>
      <c r="E1773" s="15">
        <f t="shared" si="55"/>
        <v>3</v>
      </c>
      <c r="F1773" s="14"/>
      <c r="G1773" s="13"/>
      <c r="H1773" s="13"/>
      <c r="I1773" s="13" t="s">
        <v>1869</v>
      </c>
      <c r="J1773" s="13" t="s">
        <v>1868</v>
      </c>
      <c r="K1773" s="13" t="s">
        <v>42</v>
      </c>
    </row>
    <row r="1774" spans="1:11" x14ac:dyDescent="0.2">
      <c r="A1774" s="11">
        <v>70332</v>
      </c>
      <c r="B1774" s="12">
        <f t="shared" si="54"/>
        <v>703</v>
      </c>
      <c r="C1774" s="13" t="s">
        <v>1923</v>
      </c>
      <c r="D1774" s="14">
        <v>310</v>
      </c>
      <c r="E1774" s="15">
        <f t="shared" si="55"/>
        <v>3</v>
      </c>
      <c r="F1774" s="14"/>
      <c r="G1774" s="13"/>
      <c r="H1774" s="13"/>
      <c r="I1774" s="13" t="s">
        <v>1869</v>
      </c>
      <c r="J1774" s="13" t="s">
        <v>1868</v>
      </c>
      <c r="K1774" s="13" t="s">
        <v>42</v>
      </c>
    </row>
    <row r="1775" spans="1:11" x14ac:dyDescent="0.2">
      <c r="A1775" s="11">
        <v>70333</v>
      </c>
      <c r="B1775" s="12">
        <f t="shared" si="54"/>
        <v>703</v>
      </c>
      <c r="C1775" s="13" t="s">
        <v>1924</v>
      </c>
      <c r="D1775" s="14">
        <v>310</v>
      </c>
      <c r="E1775" s="15">
        <f t="shared" si="55"/>
        <v>3</v>
      </c>
      <c r="F1775" s="14"/>
      <c r="G1775" s="13"/>
      <c r="H1775" s="13"/>
      <c r="I1775" s="13" t="s">
        <v>1869</v>
      </c>
      <c r="J1775" s="13" t="s">
        <v>1868</v>
      </c>
      <c r="K1775" s="13"/>
    </row>
    <row r="1776" spans="1:11" x14ac:dyDescent="0.2">
      <c r="A1776" s="11">
        <v>70334</v>
      </c>
      <c r="B1776" s="12">
        <f t="shared" si="54"/>
        <v>703</v>
      </c>
      <c r="C1776" s="13" t="s">
        <v>1925</v>
      </c>
      <c r="D1776" s="14">
        <v>430</v>
      </c>
      <c r="E1776" s="15">
        <f t="shared" si="55"/>
        <v>4</v>
      </c>
      <c r="F1776" s="14"/>
      <c r="G1776" s="13"/>
      <c r="H1776" s="13"/>
      <c r="I1776" s="13"/>
      <c r="J1776" s="13"/>
      <c r="K1776" s="13" t="s">
        <v>42</v>
      </c>
    </row>
    <row r="1777" spans="1:11" x14ac:dyDescent="0.2">
      <c r="A1777" s="11">
        <v>70335</v>
      </c>
      <c r="B1777" s="12">
        <f t="shared" si="54"/>
        <v>703</v>
      </c>
      <c r="C1777" s="13" t="s">
        <v>1926</v>
      </c>
      <c r="D1777" s="14">
        <v>103</v>
      </c>
      <c r="E1777" s="15">
        <f t="shared" si="55"/>
        <v>1</v>
      </c>
      <c r="F1777" s="14"/>
      <c r="G1777" s="13" t="s">
        <v>1927</v>
      </c>
      <c r="H1777" s="13" t="s">
        <v>1928</v>
      </c>
      <c r="I1777" s="13"/>
      <c r="J1777" s="13"/>
      <c r="K1777" s="13"/>
    </row>
    <row r="1778" spans="1:11" x14ac:dyDescent="0.2">
      <c r="A1778" s="11">
        <v>70336</v>
      </c>
      <c r="B1778" s="12">
        <f t="shared" si="54"/>
        <v>703</v>
      </c>
      <c r="C1778" s="13" t="s">
        <v>1929</v>
      </c>
      <c r="D1778" s="14">
        <v>330</v>
      </c>
      <c r="E1778" s="15">
        <f t="shared" si="55"/>
        <v>3</v>
      </c>
      <c r="F1778" s="14"/>
      <c r="G1778" s="13"/>
      <c r="H1778" s="13"/>
      <c r="I1778" s="13" t="s">
        <v>1869</v>
      </c>
      <c r="J1778" s="13" t="s">
        <v>1868</v>
      </c>
      <c r="K1778" s="13" t="s">
        <v>42</v>
      </c>
    </row>
    <row r="1779" spans="1:11" x14ac:dyDescent="0.2">
      <c r="A1779" s="11">
        <v>70337</v>
      </c>
      <c r="B1779" s="12">
        <f t="shared" si="54"/>
        <v>703</v>
      </c>
      <c r="C1779" s="13" t="s">
        <v>1930</v>
      </c>
      <c r="D1779" s="14">
        <v>310</v>
      </c>
      <c r="E1779" s="15">
        <f t="shared" si="55"/>
        <v>3</v>
      </c>
      <c r="F1779" s="14"/>
      <c r="G1779" s="13"/>
      <c r="H1779" s="13"/>
      <c r="I1779" s="13" t="s">
        <v>1869</v>
      </c>
      <c r="J1779" s="13" t="s">
        <v>1868</v>
      </c>
      <c r="K1779" s="13"/>
    </row>
    <row r="1780" spans="1:11" x14ac:dyDescent="0.2">
      <c r="A1780" s="11">
        <v>70338</v>
      </c>
      <c r="B1780" s="12">
        <f t="shared" si="54"/>
        <v>703</v>
      </c>
      <c r="C1780" s="13" t="s">
        <v>1931</v>
      </c>
      <c r="D1780" s="14">
        <v>310</v>
      </c>
      <c r="E1780" s="15">
        <f t="shared" si="55"/>
        <v>3</v>
      </c>
      <c r="F1780" s="14"/>
      <c r="G1780" s="13"/>
      <c r="H1780" s="13"/>
      <c r="I1780" s="13" t="s">
        <v>1869</v>
      </c>
      <c r="J1780" s="13" t="s">
        <v>1868</v>
      </c>
      <c r="K1780" s="13"/>
    </row>
    <row r="1781" spans="1:11" x14ac:dyDescent="0.2">
      <c r="A1781" s="11">
        <v>70339</v>
      </c>
      <c r="B1781" s="12">
        <f t="shared" si="54"/>
        <v>703</v>
      </c>
      <c r="C1781" s="13" t="s">
        <v>1932</v>
      </c>
      <c r="D1781" s="14">
        <v>310</v>
      </c>
      <c r="E1781" s="15">
        <f t="shared" si="55"/>
        <v>3</v>
      </c>
      <c r="F1781" s="14"/>
      <c r="G1781" s="13"/>
      <c r="H1781" s="13"/>
      <c r="I1781" s="13" t="s">
        <v>1869</v>
      </c>
      <c r="J1781" s="13" t="s">
        <v>1868</v>
      </c>
      <c r="K1781" s="13"/>
    </row>
    <row r="1782" spans="1:11" x14ac:dyDescent="0.2">
      <c r="A1782" s="11">
        <v>70340</v>
      </c>
      <c r="B1782" s="12">
        <f t="shared" si="54"/>
        <v>703</v>
      </c>
      <c r="C1782" s="13" t="s">
        <v>1933</v>
      </c>
      <c r="D1782" s="14">
        <v>103</v>
      </c>
      <c r="E1782" s="15">
        <f t="shared" si="55"/>
        <v>1</v>
      </c>
      <c r="F1782" s="14"/>
      <c r="G1782" s="13" t="s">
        <v>1927</v>
      </c>
      <c r="H1782" s="13" t="s">
        <v>1928</v>
      </c>
      <c r="I1782" s="13"/>
      <c r="J1782" s="13"/>
      <c r="K1782" s="13"/>
    </row>
    <row r="1783" spans="1:11" x14ac:dyDescent="0.2">
      <c r="A1783" s="11">
        <v>70341</v>
      </c>
      <c r="B1783" s="12">
        <f t="shared" si="54"/>
        <v>703</v>
      </c>
      <c r="C1783" s="13" t="s">
        <v>1934</v>
      </c>
      <c r="D1783" s="14">
        <v>310</v>
      </c>
      <c r="E1783" s="15">
        <f t="shared" si="55"/>
        <v>3</v>
      </c>
      <c r="F1783" s="14"/>
      <c r="G1783" s="13"/>
      <c r="H1783" s="13"/>
      <c r="I1783" s="13" t="s">
        <v>1869</v>
      </c>
      <c r="J1783" s="13" t="s">
        <v>1868</v>
      </c>
      <c r="K1783" s="13"/>
    </row>
    <row r="1784" spans="1:11" x14ac:dyDescent="0.2">
      <c r="A1784" s="11">
        <v>70342</v>
      </c>
      <c r="B1784" s="12">
        <f t="shared" si="54"/>
        <v>703</v>
      </c>
      <c r="C1784" s="13" t="s">
        <v>1935</v>
      </c>
      <c r="D1784" s="14">
        <v>310</v>
      </c>
      <c r="E1784" s="15">
        <f t="shared" si="55"/>
        <v>3</v>
      </c>
      <c r="F1784" s="14"/>
      <c r="G1784" s="13"/>
      <c r="H1784" s="13"/>
      <c r="I1784" s="13" t="s">
        <v>1869</v>
      </c>
      <c r="J1784" s="13" t="s">
        <v>1868</v>
      </c>
      <c r="K1784" s="13"/>
    </row>
    <row r="1785" spans="1:11" x14ac:dyDescent="0.2">
      <c r="A1785" s="11">
        <v>70343</v>
      </c>
      <c r="B1785" s="12">
        <f t="shared" si="54"/>
        <v>703</v>
      </c>
      <c r="C1785" s="13" t="s">
        <v>1936</v>
      </c>
      <c r="D1785" s="14">
        <v>310</v>
      </c>
      <c r="E1785" s="15">
        <f t="shared" si="55"/>
        <v>3</v>
      </c>
      <c r="F1785" s="14"/>
      <c r="G1785" s="13"/>
      <c r="H1785" s="13"/>
      <c r="I1785" s="13" t="s">
        <v>1869</v>
      </c>
      <c r="J1785" s="13" t="s">
        <v>1868</v>
      </c>
      <c r="K1785" s="13"/>
    </row>
    <row r="1786" spans="1:11" x14ac:dyDescent="0.2">
      <c r="A1786" s="11">
        <v>70344</v>
      </c>
      <c r="B1786" s="12">
        <f t="shared" si="54"/>
        <v>703</v>
      </c>
      <c r="C1786" s="13" t="s">
        <v>1937</v>
      </c>
      <c r="D1786" s="14">
        <v>310</v>
      </c>
      <c r="E1786" s="15">
        <f t="shared" si="55"/>
        <v>3</v>
      </c>
      <c r="F1786" s="14"/>
      <c r="G1786" s="13"/>
      <c r="H1786" s="13"/>
      <c r="I1786" s="13" t="s">
        <v>1869</v>
      </c>
      <c r="J1786" s="13" t="s">
        <v>1868</v>
      </c>
      <c r="K1786" s="13" t="s">
        <v>42</v>
      </c>
    </row>
    <row r="1787" spans="1:11" x14ac:dyDescent="0.2">
      <c r="A1787" s="11">
        <v>70345</v>
      </c>
      <c r="B1787" s="12">
        <f t="shared" si="54"/>
        <v>703</v>
      </c>
      <c r="C1787" s="13" t="s">
        <v>1938</v>
      </c>
      <c r="D1787" s="14">
        <v>310</v>
      </c>
      <c r="E1787" s="15">
        <f t="shared" si="55"/>
        <v>3</v>
      </c>
      <c r="F1787" s="14"/>
      <c r="G1787" s="13"/>
      <c r="H1787" s="13"/>
      <c r="I1787" s="13" t="s">
        <v>1869</v>
      </c>
      <c r="J1787" s="13" t="s">
        <v>1868</v>
      </c>
      <c r="K1787" s="13"/>
    </row>
    <row r="1788" spans="1:11" x14ac:dyDescent="0.2">
      <c r="A1788" s="11">
        <v>70346</v>
      </c>
      <c r="B1788" s="12">
        <f t="shared" si="54"/>
        <v>703</v>
      </c>
      <c r="C1788" s="13" t="s">
        <v>1939</v>
      </c>
      <c r="D1788" s="14">
        <v>101</v>
      </c>
      <c r="E1788" s="15">
        <f t="shared" si="55"/>
        <v>1</v>
      </c>
      <c r="F1788" s="14"/>
      <c r="G1788" s="13" t="s">
        <v>1869</v>
      </c>
      <c r="H1788" s="13" t="s">
        <v>1868</v>
      </c>
      <c r="I1788" s="13"/>
      <c r="J1788" s="13"/>
      <c r="K1788" s="13"/>
    </row>
    <row r="1789" spans="1:11" x14ac:dyDescent="0.2">
      <c r="A1789" s="11">
        <v>70347</v>
      </c>
      <c r="B1789" s="12">
        <f t="shared" si="54"/>
        <v>703</v>
      </c>
      <c r="C1789" s="13" t="s">
        <v>1940</v>
      </c>
      <c r="D1789" s="14">
        <v>430</v>
      </c>
      <c r="E1789" s="15">
        <f t="shared" si="55"/>
        <v>4</v>
      </c>
      <c r="F1789" s="14"/>
      <c r="G1789" s="13"/>
      <c r="H1789" s="13"/>
      <c r="I1789" s="13"/>
      <c r="J1789" s="13"/>
      <c r="K1789" s="13" t="s">
        <v>42</v>
      </c>
    </row>
    <row r="1790" spans="1:11" x14ac:dyDescent="0.2">
      <c r="A1790" s="11">
        <v>70348</v>
      </c>
      <c r="B1790" s="12">
        <f t="shared" si="54"/>
        <v>703</v>
      </c>
      <c r="C1790" s="13" t="s">
        <v>1941</v>
      </c>
      <c r="D1790" s="14">
        <v>410</v>
      </c>
      <c r="E1790" s="15">
        <f t="shared" si="55"/>
        <v>4</v>
      </c>
      <c r="F1790" s="14"/>
      <c r="G1790" s="13"/>
      <c r="H1790" s="13"/>
      <c r="I1790" s="13"/>
      <c r="J1790" s="13"/>
      <c r="K1790" s="13" t="s">
        <v>42</v>
      </c>
    </row>
    <row r="1791" spans="1:11" x14ac:dyDescent="0.2">
      <c r="A1791" s="11">
        <v>70349</v>
      </c>
      <c r="B1791" s="12">
        <f t="shared" si="54"/>
        <v>703</v>
      </c>
      <c r="C1791" s="13" t="s">
        <v>1942</v>
      </c>
      <c r="D1791" s="14">
        <v>330</v>
      </c>
      <c r="E1791" s="15">
        <f t="shared" si="55"/>
        <v>3</v>
      </c>
      <c r="F1791" s="14"/>
      <c r="G1791" s="13"/>
      <c r="H1791" s="13"/>
      <c r="I1791" s="13" t="s">
        <v>1869</v>
      </c>
      <c r="J1791" s="13" t="s">
        <v>1868</v>
      </c>
      <c r="K1791" s="13"/>
    </row>
    <row r="1792" spans="1:11" x14ac:dyDescent="0.2">
      <c r="A1792" s="11">
        <v>70350</v>
      </c>
      <c r="B1792" s="12">
        <f t="shared" si="54"/>
        <v>703</v>
      </c>
      <c r="C1792" s="13" t="s">
        <v>1943</v>
      </c>
      <c r="D1792" s="14">
        <v>310</v>
      </c>
      <c r="E1792" s="15">
        <f t="shared" si="55"/>
        <v>3</v>
      </c>
      <c r="F1792" s="14"/>
      <c r="G1792" s="13"/>
      <c r="H1792" s="13"/>
      <c r="I1792" s="13" t="s">
        <v>1869</v>
      </c>
      <c r="J1792" s="13" t="s">
        <v>1868</v>
      </c>
      <c r="K1792" s="13"/>
    </row>
    <row r="1793" spans="1:11" x14ac:dyDescent="0.2">
      <c r="A1793" s="11">
        <v>70351</v>
      </c>
      <c r="B1793" s="12">
        <f t="shared" si="54"/>
        <v>703</v>
      </c>
      <c r="C1793" s="13" t="s">
        <v>1944</v>
      </c>
      <c r="D1793" s="14">
        <v>410</v>
      </c>
      <c r="E1793" s="15">
        <f t="shared" si="55"/>
        <v>4</v>
      </c>
      <c r="F1793" s="14"/>
      <c r="G1793" s="13"/>
      <c r="H1793" s="13"/>
      <c r="I1793" s="13"/>
      <c r="J1793" s="13"/>
      <c r="K1793" s="13" t="s">
        <v>42</v>
      </c>
    </row>
    <row r="1794" spans="1:11" x14ac:dyDescent="0.2">
      <c r="A1794" s="11">
        <v>70352</v>
      </c>
      <c r="B1794" s="12">
        <f t="shared" ref="B1794:B1857" si="56">ROUNDDOWN(A1794/100,0)</f>
        <v>703</v>
      </c>
      <c r="C1794" s="13" t="s">
        <v>1945</v>
      </c>
      <c r="D1794" s="14">
        <v>310</v>
      </c>
      <c r="E1794" s="15">
        <f t="shared" ref="E1794:E1857" si="57">ROUNDDOWN(D1794/100,0)</f>
        <v>3</v>
      </c>
      <c r="F1794" s="14"/>
      <c r="G1794" s="13"/>
      <c r="H1794" s="13"/>
      <c r="I1794" s="13" t="s">
        <v>1869</v>
      </c>
      <c r="J1794" s="13" t="s">
        <v>1868</v>
      </c>
      <c r="K1794" s="13"/>
    </row>
    <row r="1795" spans="1:11" x14ac:dyDescent="0.2">
      <c r="A1795" s="11">
        <v>70353</v>
      </c>
      <c r="B1795" s="12">
        <f t="shared" si="56"/>
        <v>703</v>
      </c>
      <c r="C1795" s="13" t="s">
        <v>1946</v>
      </c>
      <c r="D1795" s="14">
        <v>101</v>
      </c>
      <c r="E1795" s="15">
        <f t="shared" si="57"/>
        <v>1</v>
      </c>
      <c r="F1795" s="14"/>
      <c r="G1795" s="13" t="s">
        <v>1869</v>
      </c>
      <c r="H1795" s="13" t="s">
        <v>1868</v>
      </c>
      <c r="I1795" s="13"/>
      <c r="J1795" s="13"/>
      <c r="K1795" s="13"/>
    </row>
    <row r="1796" spans="1:11" x14ac:dyDescent="0.2">
      <c r="A1796" s="11">
        <v>70354</v>
      </c>
      <c r="B1796" s="12">
        <f t="shared" si="56"/>
        <v>703</v>
      </c>
      <c r="C1796" s="13" t="s">
        <v>1947</v>
      </c>
      <c r="D1796" s="14">
        <v>101</v>
      </c>
      <c r="E1796" s="15">
        <f t="shared" si="57"/>
        <v>1</v>
      </c>
      <c r="F1796" s="14"/>
      <c r="G1796" s="13" t="s">
        <v>1869</v>
      </c>
      <c r="H1796" s="13" t="s">
        <v>1868</v>
      </c>
      <c r="I1796" s="13"/>
      <c r="J1796" s="13"/>
      <c r="K1796" s="13"/>
    </row>
    <row r="1797" spans="1:11" x14ac:dyDescent="0.2">
      <c r="A1797" s="11">
        <v>70355</v>
      </c>
      <c r="B1797" s="12">
        <f t="shared" si="56"/>
        <v>703</v>
      </c>
      <c r="C1797" s="13" t="s">
        <v>1948</v>
      </c>
      <c r="D1797" s="14">
        <v>310</v>
      </c>
      <c r="E1797" s="15">
        <f t="shared" si="57"/>
        <v>3</v>
      </c>
      <c r="F1797" s="14"/>
      <c r="G1797" s="13"/>
      <c r="H1797" s="13"/>
      <c r="I1797" s="13" t="s">
        <v>1869</v>
      </c>
      <c r="J1797" s="13" t="s">
        <v>1868</v>
      </c>
      <c r="K1797" s="13"/>
    </row>
    <row r="1798" spans="1:11" x14ac:dyDescent="0.2">
      <c r="A1798" s="11">
        <v>70356</v>
      </c>
      <c r="B1798" s="12">
        <f t="shared" si="56"/>
        <v>703</v>
      </c>
      <c r="C1798" s="13" t="s">
        <v>1949</v>
      </c>
      <c r="D1798" s="14">
        <v>310</v>
      </c>
      <c r="E1798" s="15">
        <f t="shared" si="57"/>
        <v>3</v>
      </c>
      <c r="F1798" s="14"/>
      <c r="G1798" s="13"/>
      <c r="H1798" s="13"/>
      <c r="I1798" s="13" t="s">
        <v>1869</v>
      </c>
      <c r="J1798" s="13" t="s">
        <v>1868</v>
      </c>
      <c r="K1798" s="13" t="s">
        <v>42</v>
      </c>
    </row>
    <row r="1799" spans="1:11" x14ac:dyDescent="0.2">
      <c r="A1799" s="11">
        <v>70357</v>
      </c>
      <c r="B1799" s="12">
        <f t="shared" si="56"/>
        <v>703</v>
      </c>
      <c r="C1799" s="13" t="s">
        <v>1928</v>
      </c>
      <c r="D1799" s="14">
        <v>103</v>
      </c>
      <c r="E1799" s="15">
        <f t="shared" si="57"/>
        <v>1</v>
      </c>
      <c r="F1799" s="14"/>
      <c r="G1799" s="13" t="s">
        <v>1927</v>
      </c>
      <c r="H1799" s="13" t="s">
        <v>1928</v>
      </c>
      <c r="I1799" s="13"/>
      <c r="J1799" s="13"/>
      <c r="K1799" s="13"/>
    </row>
    <row r="1800" spans="1:11" x14ac:dyDescent="0.2">
      <c r="A1800" s="11">
        <v>70358</v>
      </c>
      <c r="B1800" s="12">
        <f t="shared" si="56"/>
        <v>703</v>
      </c>
      <c r="C1800" s="13" t="s">
        <v>1950</v>
      </c>
      <c r="D1800" s="14">
        <v>101</v>
      </c>
      <c r="E1800" s="15">
        <f t="shared" si="57"/>
        <v>1</v>
      </c>
      <c r="F1800" s="14"/>
      <c r="G1800" s="13" t="s">
        <v>1869</v>
      </c>
      <c r="H1800" s="13" t="s">
        <v>1868</v>
      </c>
      <c r="I1800" s="13"/>
      <c r="J1800" s="13"/>
      <c r="K1800" s="13"/>
    </row>
    <row r="1801" spans="1:11" x14ac:dyDescent="0.2">
      <c r="A1801" s="11">
        <v>70359</v>
      </c>
      <c r="B1801" s="12">
        <f t="shared" si="56"/>
        <v>703</v>
      </c>
      <c r="C1801" s="13" t="s">
        <v>1951</v>
      </c>
      <c r="D1801" s="14">
        <v>310</v>
      </c>
      <c r="E1801" s="15">
        <f t="shared" si="57"/>
        <v>3</v>
      </c>
      <c r="F1801" s="14"/>
      <c r="G1801" s="13"/>
      <c r="H1801" s="13"/>
      <c r="I1801" s="13" t="s">
        <v>1869</v>
      </c>
      <c r="J1801" s="13" t="s">
        <v>1868</v>
      </c>
      <c r="K1801" s="13"/>
    </row>
    <row r="1802" spans="1:11" x14ac:dyDescent="0.2">
      <c r="A1802" s="11">
        <v>70360</v>
      </c>
      <c r="B1802" s="12">
        <f t="shared" si="56"/>
        <v>703</v>
      </c>
      <c r="C1802" s="13" t="s">
        <v>1952</v>
      </c>
      <c r="D1802" s="14">
        <v>310</v>
      </c>
      <c r="E1802" s="15">
        <f t="shared" si="57"/>
        <v>3</v>
      </c>
      <c r="F1802" s="14"/>
      <c r="G1802" s="13"/>
      <c r="H1802" s="13"/>
      <c r="I1802" s="13" t="s">
        <v>1869</v>
      </c>
      <c r="J1802" s="13" t="s">
        <v>1868</v>
      </c>
      <c r="K1802" s="13"/>
    </row>
    <row r="1803" spans="1:11" x14ac:dyDescent="0.2">
      <c r="A1803" s="11">
        <v>70361</v>
      </c>
      <c r="B1803" s="12">
        <f t="shared" si="56"/>
        <v>703</v>
      </c>
      <c r="C1803" s="13" t="s">
        <v>1953</v>
      </c>
      <c r="D1803" s="14">
        <v>310</v>
      </c>
      <c r="E1803" s="15">
        <f t="shared" si="57"/>
        <v>3</v>
      </c>
      <c r="F1803" s="14"/>
      <c r="G1803" s="13"/>
      <c r="H1803" s="13"/>
      <c r="I1803" s="13" t="s">
        <v>1869</v>
      </c>
      <c r="J1803" s="13" t="s">
        <v>1868</v>
      </c>
      <c r="K1803" s="13"/>
    </row>
    <row r="1804" spans="1:11" x14ac:dyDescent="0.2">
      <c r="A1804" s="11">
        <v>70362</v>
      </c>
      <c r="B1804" s="12">
        <f t="shared" si="56"/>
        <v>703</v>
      </c>
      <c r="C1804" s="13" t="s">
        <v>1954</v>
      </c>
      <c r="D1804" s="14">
        <v>310</v>
      </c>
      <c r="E1804" s="15">
        <f t="shared" si="57"/>
        <v>3</v>
      </c>
      <c r="F1804" s="14"/>
      <c r="G1804" s="13"/>
      <c r="H1804" s="13"/>
      <c r="I1804" s="13" t="s">
        <v>1869</v>
      </c>
      <c r="J1804" s="13" t="s">
        <v>1868</v>
      </c>
      <c r="K1804" s="13"/>
    </row>
    <row r="1805" spans="1:11" x14ac:dyDescent="0.2">
      <c r="A1805" s="11">
        <v>70364</v>
      </c>
      <c r="B1805" s="12">
        <f t="shared" si="56"/>
        <v>703</v>
      </c>
      <c r="C1805" s="13" t="s">
        <v>1955</v>
      </c>
      <c r="D1805" s="14">
        <v>101</v>
      </c>
      <c r="E1805" s="15">
        <f t="shared" si="57"/>
        <v>1</v>
      </c>
      <c r="F1805" s="14"/>
      <c r="G1805" s="13" t="s">
        <v>1869</v>
      </c>
      <c r="H1805" s="13" t="s">
        <v>1868</v>
      </c>
      <c r="I1805" s="13"/>
      <c r="J1805" s="13"/>
      <c r="K1805" s="13"/>
    </row>
    <row r="1806" spans="1:11" x14ac:dyDescent="0.2">
      <c r="A1806" s="11">
        <v>70365</v>
      </c>
      <c r="B1806" s="12">
        <f t="shared" si="56"/>
        <v>703</v>
      </c>
      <c r="C1806" s="13" t="s">
        <v>1956</v>
      </c>
      <c r="D1806" s="14">
        <v>101</v>
      </c>
      <c r="E1806" s="15">
        <f t="shared" si="57"/>
        <v>1</v>
      </c>
      <c r="F1806" s="14"/>
      <c r="G1806" s="13" t="s">
        <v>1869</v>
      </c>
      <c r="H1806" s="13" t="s">
        <v>1868</v>
      </c>
      <c r="I1806" s="13"/>
      <c r="J1806" s="13"/>
      <c r="K1806" s="13"/>
    </row>
    <row r="1807" spans="1:11" x14ac:dyDescent="0.2">
      <c r="A1807" s="11">
        <v>70366</v>
      </c>
      <c r="B1807" s="12">
        <f t="shared" si="56"/>
        <v>703</v>
      </c>
      <c r="C1807" s="13" t="s">
        <v>1957</v>
      </c>
      <c r="D1807" s="14">
        <v>310</v>
      </c>
      <c r="E1807" s="15">
        <f t="shared" si="57"/>
        <v>3</v>
      </c>
      <c r="F1807" s="14"/>
      <c r="G1807" s="13"/>
      <c r="H1807" s="13"/>
      <c r="I1807" s="13" t="s">
        <v>1869</v>
      </c>
      <c r="J1807" s="13" t="s">
        <v>1868</v>
      </c>
      <c r="K1807" s="13"/>
    </row>
    <row r="1808" spans="1:11" x14ac:dyDescent="0.2">
      <c r="A1808" s="11">
        <v>70367</v>
      </c>
      <c r="B1808" s="12">
        <f t="shared" si="56"/>
        <v>703</v>
      </c>
      <c r="C1808" s="13" t="s">
        <v>1958</v>
      </c>
      <c r="D1808" s="14">
        <v>101</v>
      </c>
      <c r="E1808" s="15">
        <f t="shared" si="57"/>
        <v>1</v>
      </c>
      <c r="F1808" s="14"/>
      <c r="G1808" s="13" t="s">
        <v>1869</v>
      </c>
      <c r="H1808" s="13" t="s">
        <v>1868</v>
      </c>
      <c r="I1808" s="13"/>
      <c r="J1808" s="13"/>
      <c r="K1808" s="13"/>
    </row>
    <row r="1809" spans="1:11" x14ac:dyDescent="0.2">
      <c r="A1809" s="11">
        <v>70368</v>
      </c>
      <c r="B1809" s="12">
        <f t="shared" si="56"/>
        <v>703</v>
      </c>
      <c r="C1809" s="13" t="s">
        <v>1959</v>
      </c>
      <c r="D1809" s="14">
        <v>410</v>
      </c>
      <c r="E1809" s="15">
        <f t="shared" si="57"/>
        <v>4</v>
      </c>
      <c r="F1809" s="14"/>
      <c r="G1809" s="13"/>
      <c r="H1809" s="13"/>
      <c r="I1809" s="13"/>
      <c r="J1809" s="13"/>
      <c r="K1809" s="13"/>
    </row>
    <row r="1810" spans="1:11" x14ac:dyDescent="0.2">
      <c r="A1810" s="11">
        <v>70369</v>
      </c>
      <c r="B1810" s="12">
        <f t="shared" si="56"/>
        <v>703</v>
      </c>
      <c r="C1810" s="13" t="s">
        <v>1960</v>
      </c>
      <c r="D1810" s="14">
        <v>310</v>
      </c>
      <c r="E1810" s="15">
        <f t="shared" si="57"/>
        <v>3</v>
      </c>
      <c r="F1810" s="14"/>
      <c r="G1810" s="13"/>
      <c r="H1810" s="13"/>
      <c r="I1810" s="13" t="s">
        <v>1869</v>
      </c>
      <c r="J1810" s="13" t="s">
        <v>1868</v>
      </c>
      <c r="K1810" s="13"/>
    </row>
    <row r="1811" spans="1:11" x14ac:dyDescent="0.2">
      <c r="A1811" s="11">
        <v>70401</v>
      </c>
      <c r="B1811" s="12">
        <f t="shared" si="56"/>
        <v>704</v>
      </c>
      <c r="C1811" s="13" t="s">
        <v>1961</v>
      </c>
      <c r="D1811" s="14">
        <v>420</v>
      </c>
      <c r="E1811" s="15">
        <f t="shared" si="57"/>
        <v>4</v>
      </c>
      <c r="F1811" s="14"/>
      <c r="G1811" s="13"/>
      <c r="H1811" s="13"/>
      <c r="I1811" s="13"/>
      <c r="J1811" s="13"/>
      <c r="K1811" s="13" t="s">
        <v>42</v>
      </c>
    </row>
    <row r="1812" spans="1:11" x14ac:dyDescent="0.2">
      <c r="A1812" s="11">
        <v>70402</v>
      </c>
      <c r="B1812" s="12">
        <f t="shared" si="56"/>
        <v>704</v>
      </c>
      <c r="C1812" s="13" t="s">
        <v>1962</v>
      </c>
      <c r="D1812" s="14">
        <v>410</v>
      </c>
      <c r="E1812" s="15">
        <f t="shared" si="57"/>
        <v>4</v>
      </c>
      <c r="F1812" s="14"/>
      <c r="G1812" s="13"/>
      <c r="H1812" s="13"/>
      <c r="I1812" s="13"/>
      <c r="J1812" s="13"/>
      <c r="K1812" s="13" t="s">
        <v>42</v>
      </c>
    </row>
    <row r="1813" spans="1:11" x14ac:dyDescent="0.2">
      <c r="A1813" s="11">
        <v>70403</v>
      </c>
      <c r="B1813" s="12">
        <f t="shared" si="56"/>
        <v>704</v>
      </c>
      <c r="C1813" s="13" t="s">
        <v>1963</v>
      </c>
      <c r="D1813" s="14">
        <v>420</v>
      </c>
      <c r="E1813" s="15">
        <f t="shared" si="57"/>
        <v>4</v>
      </c>
      <c r="F1813" s="14"/>
      <c r="G1813" s="13"/>
      <c r="H1813" s="13"/>
      <c r="I1813" s="13"/>
      <c r="J1813" s="13"/>
      <c r="K1813" s="13" t="s">
        <v>42</v>
      </c>
    </row>
    <row r="1814" spans="1:11" x14ac:dyDescent="0.2">
      <c r="A1814" s="11">
        <v>70404</v>
      </c>
      <c r="B1814" s="12">
        <f t="shared" si="56"/>
        <v>704</v>
      </c>
      <c r="C1814" s="13" t="s">
        <v>1964</v>
      </c>
      <c r="D1814" s="14">
        <v>410</v>
      </c>
      <c r="E1814" s="15">
        <f t="shared" si="57"/>
        <v>4</v>
      </c>
      <c r="F1814" s="14"/>
      <c r="G1814" s="13"/>
      <c r="H1814" s="13"/>
      <c r="I1814" s="13"/>
      <c r="J1814" s="13"/>
      <c r="K1814" s="13" t="s">
        <v>42</v>
      </c>
    </row>
    <row r="1815" spans="1:11" x14ac:dyDescent="0.2">
      <c r="A1815" s="11">
        <v>70405</v>
      </c>
      <c r="B1815" s="12">
        <f t="shared" si="56"/>
        <v>704</v>
      </c>
      <c r="C1815" s="13" t="s">
        <v>1965</v>
      </c>
      <c r="D1815" s="14">
        <v>410</v>
      </c>
      <c r="E1815" s="15">
        <f t="shared" si="57"/>
        <v>4</v>
      </c>
      <c r="F1815" s="14"/>
      <c r="G1815" s="13"/>
      <c r="H1815" s="13"/>
      <c r="I1815" s="13"/>
      <c r="J1815" s="13"/>
      <c r="K1815" s="13" t="s">
        <v>42</v>
      </c>
    </row>
    <row r="1816" spans="1:11" x14ac:dyDescent="0.2">
      <c r="A1816" s="11">
        <v>70406</v>
      </c>
      <c r="B1816" s="12">
        <f t="shared" si="56"/>
        <v>704</v>
      </c>
      <c r="C1816" s="13" t="s">
        <v>1966</v>
      </c>
      <c r="D1816" s="14">
        <v>410</v>
      </c>
      <c r="E1816" s="15">
        <f t="shared" si="57"/>
        <v>4</v>
      </c>
      <c r="F1816" s="14"/>
      <c r="G1816" s="13"/>
      <c r="H1816" s="13"/>
      <c r="I1816" s="13"/>
      <c r="J1816" s="13"/>
      <c r="K1816" s="13" t="s">
        <v>42</v>
      </c>
    </row>
    <row r="1817" spans="1:11" x14ac:dyDescent="0.2">
      <c r="A1817" s="11">
        <v>70407</v>
      </c>
      <c r="B1817" s="12">
        <f t="shared" si="56"/>
        <v>704</v>
      </c>
      <c r="C1817" s="13" t="s">
        <v>1967</v>
      </c>
      <c r="D1817" s="14">
        <v>410</v>
      </c>
      <c r="E1817" s="15">
        <f t="shared" si="57"/>
        <v>4</v>
      </c>
      <c r="F1817" s="14"/>
      <c r="G1817" s="13"/>
      <c r="H1817" s="13"/>
      <c r="I1817" s="13"/>
      <c r="J1817" s="13"/>
      <c r="K1817" s="13" t="s">
        <v>42</v>
      </c>
    </row>
    <row r="1818" spans="1:11" x14ac:dyDescent="0.2">
      <c r="A1818" s="11">
        <v>70408</v>
      </c>
      <c r="B1818" s="12">
        <f t="shared" si="56"/>
        <v>704</v>
      </c>
      <c r="C1818" s="13" t="s">
        <v>1968</v>
      </c>
      <c r="D1818" s="14">
        <v>420</v>
      </c>
      <c r="E1818" s="15">
        <f t="shared" si="57"/>
        <v>4</v>
      </c>
      <c r="F1818" s="14"/>
      <c r="G1818" s="13"/>
      <c r="H1818" s="13"/>
      <c r="I1818" s="13"/>
      <c r="J1818" s="13"/>
      <c r="K1818" s="13" t="s">
        <v>42</v>
      </c>
    </row>
    <row r="1819" spans="1:11" x14ac:dyDescent="0.2">
      <c r="A1819" s="11">
        <v>70409</v>
      </c>
      <c r="B1819" s="12">
        <f t="shared" si="56"/>
        <v>704</v>
      </c>
      <c r="C1819" s="13" t="s">
        <v>1969</v>
      </c>
      <c r="D1819" s="14">
        <v>410</v>
      </c>
      <c r="E1819" s="15">
        <f t="shared" si="57"/>
        <v>4</v>
      </c>
      <c r="F1819" s="14"/>
      <c r="G1819" s="13"/>
      <c r="H1819" s="13"/>
      <c r="I1819" s="13"/>
      <c r="J1819" s="13"/>
      <c r="K1819" s="13" t="s">
        <v>42</v>
      </c>
    </row>
    <row r="1820" spans="1:11" x14ac:dyDescent="0.2">
      <c r="A1820" s="11">
        <v>70410</v>
      </c>
      <c r="B1820" s="12">
        <f t="shared" si="56"/>
        <v>704</v>
      </c>
      <c r="C1820" s="13" t="s">
        <v>1970</v>
      </c>
      <c r="D1820" s="14">
        <v>420</v>
      </c>
      <c r="E1820" s="15">
        <f t="shared" si="57"/>
        <v>4</v>
      </c>
      <c r="F1820" s="14"/>
      <c r="G1820" s="13"/>
      <c r="H1820" s="13"/>
      <c r="I1820" s="13"/>
      <c r="J1820" s="13"/>
      <c r="K1820" s="13" t="s">
        <v>42</v>
      </c>
    </row>
    <row r="1821" spans="1:11" x14ac:dyDescent="0.2">
      <c r="A1821" s="11">
        <v>70411</v>
      </c>
      <c r="B1821" s="12">
        <f t="shared" si="56"/>
        <v>704</v>
      </c>
      <c r="C1821" s="13" t="s">
        <v>1971</v>
      </c>
      <c r="D1821" s="14">
        <v>220</v>
      </c>
      <c r="E1821" s="15">
        <f t="shared" si="57"/>
        <v>2</v>
      </c>
      <c r="F1821" s="14"/>
      <c r="G1821" s="13" t="s">
        <v>1972</v>
      </c>
      <c r="H1821" s="13" t="s">
        <v>1971</v>
      </c>
      <c r="I1821" s="13"/>
      <c r="J1821" s="13"/>
      <c r="K1821" s="13" t="s">
        <v>42</v>
      </c>
    </row>
    <row r="1822" spans="1:11" x14ac:dyDescent="0.2">
      <c r="A1822" s="11">
        <v>70412</v>
      </c>
      <c r="B1822" s="12">
        <f t="shared" si="56"/>
        <v>704</v>
      </c>
      <c r="C1822" s="13" t="s">
        <v>1973</v>
      </c>
      <c r="D1822" s="14">
        <v>410</v>
      </c>
      <c r="E1822" s="15">
        <f t="shared" si="57"/>
        <v>4</v>
      </c>
      <c r="F1822" s="14"/>
      <c r="G1822" s="13"/>
      <c r="H1822" s="13"/>
      <c r="I1822" s="13"/>
      <c r="J1822" s="13"/>
      <c r="K1822" s="13" t="s">
        <v>42</v>
      </c>
    </row>
    <row r="1823" spans="1:11" x14ac:dyDescent="0.2">
      <c r="A1823" s="11">
        <v>70413</v>
      </c>
      <c r="B1823" s="12">
        <f t="shared" si="56"/>
        <v>704</v>
      </c>
      <c r="C1823" s="13" t="s">
        <v>1974</v>
      </c>
      <c r="D1823" s="14">
        <v>410</v>
      </c>
      <c r="E1823" s="15">
        <f t="shared" si="57"/>
        <v>4</v>
      </c>
      <c r="F1823" s="14"/>
      <c r="G1823" s="13"/>
      <c r="H1823" s="13"/>
      <c r="I1823" s="13"/>
      <c r="J1823" s="13"/>
      <c r="K1823" s="13" t="s">
        <v>42</v>
      </c>
    </row>
    <row r="1824" spans="1:11" x14ac:dyDescent="0.2">
      <c r="A1824" s="11">
        <v>70414</v>
      </c>
      <c r="B1824" s="12">
        <f t="shared" si="56"/>
        <v>704</v>
      </c>
      <c r="C1824" s="13" t="s">
        <v>1975</v>
      </c>
      <c r="D1824" s="14">
        <v>410</v>
      </c>
      <c r="E1824" s="15">
        <f t="shared" si="57"/>
        <v>4</v>
      </c>
      <c r="F1824" s="14"/>
      <c r="G1824" s="13"/>
      <c r="H1824" s="13"/>
      <c r="I1824" s="13"/>
      <c r="J1824" s="13"/>
      <c r="K1824" s="13" t="s">
        <v>42</v>
      </c>
    </row>
    <row r="1825" spans="1:11" x14ac:dyDescent="0.2">
      <c r="A1825" s="11">
        <v>70415</v>
      </c>
      <c r="B1825" s="12">
        <f t="shared" si="56"/>
        <v>704</v>
      </c>
      <c r="C1825" s="13" t="s">
        <v>1976</v>
      </c>
      <c r="D1825" s="14">
        <v>420</v>
      </c>
      <c r="E1825" s="15">
        <f t="shared" si="57"/>
        <v>4</v>
      </c>
      <c r="F1825" s="14"/>
      <c r="G1825" s="13"/>
      <c r="H1825" s="13"/>
      <c r="I1825" s="13"/>
      <c r="J1825" s="13"/>
      <c r="K1825" s="13" t="s">
        <v>42</v>
      </c>
    </row>
    <row r="1826" spans="1:11" x14ac:dyDescent="0.2">
      <c r="A1826" s="11">
        <v>70416</v>
      </c>
      <c r="B1826" s="12">
        <f t="shared" si="56"/>
        <v>704</v>
      </c>
      <c r="C1826" s="13" t="s">
        <v>1977</v>
      </c>
      <c r="D1826" s="14">
        <v>210</v>
      </c>
      <c r="E1826" s="15">
        <f t="shared" si="57"/>
        <v>2</v>
      </c>
      <c r="F1826" s="14"/>
      <c r="G1826" s="13" t="s">
        <v>1978</v>
      </c>
      <c r="H1826" s="13" t="s">
        <v>1979</v>
      </c>
      <c r="I1826" s="13"/>
      <c r="J1826" s="13"/>
      <c r="K1826" s="13" t="s">
        <v>42</v>
      </c>
    </row>
    <row r="1827" spans="1:11" x14ac:dyDescent="0.2">
      <c r="A1827" s="11">
        <v>70417</v>
      </c>
      <c r="B1827" s="12">
        <f t="shared" si="56"/>
        <v>704</v>
      </c>
      <c r="C1827" s="13" t="s">
        <v>1980</v>
      </c>
      <c r="D1827" s="14">
        <v>420</v>
      </c>
      <c r="E1827" s="15">
        <f t="shared" si="57"/>
        <v>4</v>
      </c>
      <c r="F1827" s="14"/>
      <c r="G1827" s="13"/>
      <c r="H1827" s="13"/>
      <c r="I1827" s="13"/>
      <c r="J1827" s="13"/>
      <c r="K1827" s="13" t="s">
        <v>42</v>
      </c>
    </row>
    <row r="1828" spans="1:11" x14ac:dyDescent="0.2">
      <c r="A1828" s="11">
        <v>70418</v>
      </c>
      <c r="B1828" s="12">
        <f t="shared" si="56"/>
        <v>704</v>
      </c>
      <c r="C1828" s="13" t="s">
        <v>1981</v>
      </c>
      <c r="D1828" s="14">
        <v>420</v>
      </c>
      <c r="E1828" s="15">
        <f t="shared" si="57"/>
        <v>4</v>
      </c>
      <c r="F1828" s="14"/>
      <c r="G1828" s="13"/>
      <c r="H1828" s="13"/>
      <c r="I1828" s="13"/>
      <c r="J1828" s="13"/>
      <c r="K1828" s="13"/>
    </row>
    <row r="1829" spans="1:11" x14ac:dyDescent="0.2">
      <c r="A1829" s="11">
        <v>70419</v>
      </c>
      <c r="B1829" s="12">
        <f t="shared" si="56"/>
        <v>704</v>
      </c>
      <c r="C1829" s="13" t="s">
        <v>1982</v>
      </c>
      <c r="D1829" s="14">
        <v>420</v>
      </c>
      <c r="E1829" s="15">
        <f t="shared" si="57"/>
        <v>4</v>
      </c>
      <c r="F1829" s="14"/>
      <c r="G1829" s="13"/>
      <c r="H1829" s="13"/>
      <c r="I1829" s="13"/>
      <c r="J1829" s="13"/>
      <c r="K1829" s="13" t="s">
        <v>42</v>
      </c>
    </row>
    <row r="1830" spans="1:11" x14ac:dyDescent="0.2">
      <c r="A1830" s="11">
        <v>70420</v>
      </c>
      <c r="B1830" s="12">
        <f t="shared" si="56"/>
        <v>704</v>
      </c>
      <c r="C1830" s="13" t="s">
        <v>1983</v>
      </c>
      <c r="D1830" s="14">
        <v>410</v>
      </c>
      <c r="E1830" s="15">
        <f t="shared" si="57"/>
        <v>4</v>
      </c>
      <c r="F1830" s="14"/>
      <c r="G1830" s="13"/>
      <c r="H1830" s="13"/>
      <c r="I1830" s="13"/>
      <c r="J1830" s="13"/>
      <c r="K1830" s="13" t="s">
        <v>42</v>
      </c>
    </row>
    <row r="1831" spans="1:11" x14ac:dyDescent="0.2">
      <c r="A1831" s="11">
        <v>70501</v>
      </c>
      <c r="B1831" s="12">
        <f t="shared" si="56"/>
        <v>705</v>
      </c>
      <c r="C1831" s="13" t="s">
        <v>1984</v>
      </c>
      <c r="D1831" s="14">
        <v>410</v>
      </c>
      <c r="E1831" s="15">
        <f t="shared" si="57"/>
        <v>4</v>
      </c>
      <c r="F1831" s="14"/>
      <c r="G1831" s="13"/>
      <c r="H1831" s="13"/>
      <c r="I1831" s="13"/>
      <c r="J1831" s="13"/>
      <c r="K1831" s="13" t="s">
        <v>42</v>
      </c>
    </row>
    <row r="1832" spans="1:11" x14ac:dyDescent="0.2">
      <c r="A1832" s="11">
        <v>70502</v>
      </c>
      <c r="B1832" s="12">
        <f t="shared" si="56"/>
        <v>705</v>
      </c>
      <c r="C1832" s="13" t="s">
        <v>1985</v>
      </c>
      <c r="D1832" s="14">
        <v>103</v>
      </c>
      <c r="E1832" s="15">
        <f t="shared" si="57"/>
        <v>1</v>
      </c>
      <c r="F1832" s="14"/>
      <c r="G1832" s="13" t="s">
        <v>1986</v>
      </c>
      <c r="H1832" s="13" t="s">
        <v>1987</v>
      </c>
      <c r="I1832" s="13"/>
      <c r="J1832" s="13"/>
      <c r="K1832" s="13"/>
    </row>
    <row r="1833" spans="1:11" x14ac:dyDescent="0.2">
      <c r="A1833" s="11">
        <v>70503</v>
      </c>
      <c r="B1833" s="12">
        <f t="shared" si="56"/>
        <v>705</v>
      </c>
      <c r="C1833" s="13" t="s">
        <v>1988</v>
      </c>
      <c r="D1833" s="14">
        <v>103</v>
      </c>
      <c r="E1833" s="15">
        <f t="shared" si="57"/>
        <v>1</v>
      </c>
      <c r="F1833" s="14"/>
      <c r="G1833" s="13" t="s">
        <v>1986</v>
      </c>
      <c r="H1833" s="13" t="s">
        <v>1987</v>
      </c>
      <c r="I1833" s="13"/>
      <c r="J1833" s="13"/>
      <c r="K1833" s="13" t="s">
        <v>42</v>
      </c>
    </row>
    <row r="1834" spans="1:11" x14ac:dyDescent="0.2">
      <c r="A1834" s="11">
        <v>70504</v>
      </c>
      <c r="B1834" s="12">
        <f t="shared" si="56"/>
        <v>705</v>
      </c>
      <c r="C1834" s="13" t="s">
        <v>1989</v>
      </c>
      <c r="D1834" s="14">
        <v>410</v>
      </c>
      <c r="E1834" s="15">
        <f t="shared" si="57"/>
        <v>4</v>
      </c>
      <c r="F1834" s="14"/>
      <c r="G1834" s="13"/>
      <c r="H1834" s="13"/>
      <c r="I1834" s="13"/>
      <c r="J1834" s="13"/>
      <c r="K1834" s="13"/>
    </row>
    <row r="1835" spans="1:11" x14ac:dyDescent="0.2">
      <c r="A1835" s="11">
        <v>70505</v>
      </c>
      <c r="B1835" s="12">
        <f t="shared" si="56"/>
        <v>705</v>
      </c>
      <c r="C1835" s="13" t="s">
        <v>1990</v>
      </c>
      <c r="D1835" s="14">
        <v>410</v>
      </c>
      <c r="E1835" s="15">
        <f t="shared" si="57"/>
        <v>4</v>
      </c>
      <c r="F1835" s="14"/>
      <c r="G1835" s="13"/>
      <c r="H1835" s="13"/>
      <c r="I1835" s="13"/>
      <c r="J1835" s="13"/>
      <c r="K1835" s="13"/>
    </row>
    <row r="1836" spans="1:11" x14ac:dyDescent="0.2">
      <c r="A1836" s="11">
        <v>70506</v>
      </c>
      <c r="B1836" s="12">
        <f t="shared" si="56"/>
        <v>705</v>
      </c>
      <c r="C1836" s="13" t="s">
        <v>1991</v>
      </c>
      <c r="D1836" s="14">
        <v>410</v>
      </c>
      <c r="E1836" s="15">
        <f t="shared" si="57"/>
        <v>4</v>
      </c>
      <c r="F1836" s="14"/>
      <c r="G1836" s="13"/>
      <c r="H1836" s="13"/>
      <c r="I1836" s="13"/>
      <c r="J1836" s="13"/>
      <c r="K1836" s="13"/>
    </row>
    <row r="1837" spans="1:11" x14ac:dyDescent="0.2">
      <c r="A1837" s="11">
        <v>70508</v>
      </c>
      <c r="B1837" s="12">
        <f t="shared" si="56"/>
        <v>705</v>
      </c>
      <c r="C1837" s="13" t="s">
        <v>1992</v>
      </c>
      <c r="D1837" s="14">
        <v>410</v>
      </c>
      <c r="E1837" s="15">
        <f t="shared" si="57"/>
        <v>4</v>
      </c>
      <c r="F1837" s="14"/>
      <c r="G1837" s="13"/>
      <c r="H1837" s="13"/>
      <c r="I1837" s="13"/>
      <c r="J1837" s="13"/>
      <c r="K1837" s="13"/>
    </row>
    <row r="1838" spans="1:11" x14ac:dyDescent="0.2">
      <c r="A1838" s="11">
        <v>70509</v>
      </c>
      <c r="B1838" s="12">
        <f t="shared" si="56"/>
        <v>705</v>
      </c>
      <c r="C1838" s="13" t="s">
        <v>1993</v>
      </c>
      <c r="D1838" s="14">
        <v>410</v>
      </c>
      <c r="E1838" s="15">
        <f t="shared" si="57"/>
        <v>4</v>
      </c>
      <c r="F1838" s="14"/>
      <c r="G1838" s="13"/>
      <c r="H1838" s="13"/>
      <c r="I1838" s="13"/>
      <c r="J1838" s="13"/>
      <c r="K1838" s="13" t="s">
        <v>42</v>
      </c>
    </row>
    <row r="1839" spans="1:11" x14ac:dyDescent="0.2">
      <c r="A1839" s="11">
        <v>70510</v>
      </c>
      <c r="B1839" s="12">
        <f t="shared" si="56"/>
        <v>705</v>
      </c>
      <c r="C1839" s="13" t="s">
        <v>1994</v>
      </c>
      <c r="D1839" s="14">
        <v>410</v>
      </c>
      <c r="E1839" s="15">
        <f t="shared" si="57"/>
        <v>4</v>
      </c>
      <c r="F1839" s="14"/>
      <c r="G1839" s="13"/>
      <c r="H1839" s="13"/>
      <c r="I1839" s="13"/>
      <c r="J1839" s="13"/>
      <c r="K1839" s="13"/>
    </row>
    <row r="1840" spans="1:11" x14ac:dyDescent="0.2">
      <c r="A1840" s="11">
        <v>70511</v>
      </c>
      <c r="B1840" s="12">
        <f t="shared" si="56"/>
        <v>705</v>
      </c>
      <c r="C1840" s="13" t="s">
        <v>1995</v>
      </c>
      <c r="D1840" s="14">
        <v>103</v>
      </c>
      <c r="E1840" s="15">
        <f t="shared" si="57"/>
        <v>1</v>
      </c>
      <c r="F1840" s="14"/>
      <c r="G1840" s="13" t="s">
        <v>1986</v>
      </c>
      <c r="H1840" s="13" t="s">
        <v>1987</v>
      </c>
      <c r="I1840" s="13"/>
      <c r="J1840" s="13"/>
      <c r="K1840" s="13"/>
    </row>
    <row r="1841" spans="1:11" x14ac:dyDescent="0.2">
      <c r="A1841" s="11">
        <v>70512</v>
      </c>
      <c r="B1841" s="12">
        <f t="shared" si="56"/>
        <v>705</v>
      </c>
      <c r="C1841" s="13" t="s">
        <v>1996</v>
      </c>
      <c r="D1841" s="14">
        <v>410</v>
      </c>
      <c r="E1841" s="15">
        <f t="shared" si="57"/>
        <v>4</v>
      </c>
      <c r="F1841" s="14"/>
      <c r="G1841" s="13"/>
      <c r="H1841" s="13"/>
      <c r="I1841" s="13"/>
      <c r="J1841" s="13"/>
      <c r="K1841" s="13" t="s">
        <v>42</v>
      </c>
    </row>
    <row r="1842" spans="1:11" x14ac:dyDescent="0.2">
      <c r="A1842" s="11">
        <v>70513</v>
      </c>
      <c r="B1842" s="12">
        <f t="shared" si="56"/>
        <v>705</v>
      </c>
      <c r="C1842" s="13" t="s">
        <v>1997</v>
      </c>
      <c r="D1842" s="14">
        <v>103</v>
      </c>
      <c r="E1842" s="15">
        <f t="shared" si="57"/>
        <v>1</v>
      </c>
      <c r="F1842" s="14"/>
      <c r="G1842" s="13" t="s">
        <v>1998</v>
      </c>
      <c r="H1842" s="13" t="s">
        <v>1997</v>
      </c>
      <c r="I1842" s="13"/>
      <c r="J1842" s="13"/>
      <c r="K1842" s="13"/>
    </row>
    <row r="1843" spans="1:11" x14ac:dyDescent="0.2">
      <c r="A1843" s="11">
        <v>70514</v>
      </c>
      <c r="B1843" s="12">
        <f t="shared" si="56"/>
        <v>705</v>
      </c>
      <c r="C1843" s="13" t="s">
        <v>1999</v>
      </c>
      <c r="D1843" s="14">
        <v>410</v>
      </c>
      <c r="E1843" s="15">
        <f t="shared" si="57"/>
        <v>4</v>
      </c>
      <c r="F1843" s="14"/>
      <c r="G1843" s="13"/>
      <c r="H1843" s="13"/>
      <c r="I1843" s="13"/>
      <c r="J1843" s="13"/>
      <c r="K1843" s="13"/>
    </row>
    <row r="1844" spans="1:11" x14ac:dyDescent="0.2">
      <c r="A1844" s="11">
        <v>70515</v>
      </c>
      <c r="B1844" s="12">
        <f t="shared" si="56"/>
        <v>705</v>
      </c>
      <c r="C1844" s="13" t="s">
        <v>2000</v>
      </c>
      <c r="D1844" s="14">
        <v>410</v>
      </c>
      <c r="E1844" s="15">
        <f t="shared" si="57"/>
        <v>4</v>
      </c>
      <c r="F1844" s="14"/>
      <c r="G1844" s="13"/>
      <c r="H1844" s="13"/>
      <c r="I1844" s="13"/>
      <c r="J1844" s="13"/>
      <c r="K1844" s="13"/>
    </row>
    <row r="1845" spans="1:11" x14ac:dyDescent="0.2">
      <c r="A1845" s="11">
        <v>70516</v>
      </c>
      <c r="B1845" s="12">
        <f t="shared" si="56"/>
        <v>705</v>
      </c>
      <c r="C1845" s="13" t="s">
        <v>2001</v>
      </c>
      <c r="D1845" s="14">
        <v>410</v>
      </c>
      <c r="E1845" s="15">
        <f t="shared" si="57"/>
        <v>4</v>
      </c>
      <c r="F1845" s="14"/>
      <c r="G1845" s="13"/>
      <c r="H1845" s="13"/>
      <c r="I1845" s="13"/>
      <c r="J1845" s="13"/>
      <c r="K1845" s="13"/>
    </row>
    <row r="1846" spans="1:11" x14ac:dyDescent="0.2">
      <c r="A1846" s="11">
        <v>70517</v>
      </c>
      <c r="B1846" s="12">
        <f t="shared" si="56"/>
        <v>705</v>
      </c>
      <c r="C1846" s="13" t="s">
        <v>2002</v>
      </c>
      <c r="D1846" s="14">
        <v>410</v>
      </c>
      <c r="E1846" s="15">
        <f t="shared" si="57"/>
        <v>4</v>
      </c>
      <c r="F1846" s="14"/>
      <c r="G1846" s="13"/>
      <c r="H1846" s="13"/>
      <c r="I1846" s="13"/>
      <c r="J1846" s="13"/>
      <c r="K1846" s="13"/>
    </row>
    <row r="1847" spans="1:11" x14ac:dyDescent="0.2">
      <c r="A1847" s="11">
        <v>70518</v>
      </c>
      <c r="B1847" s="12">
        <f t="shared" si="56"/>
        <v>705</v>
      </c>
      <c r="C1847" s="13" t="s">
        <v>2003</v>
      </c>
      <c r="D1847" s="14">
        <v>410</v>
      </c>
      <c r="E1847" s="15">
        <f t="shared" si="57"/>
        <v>4</v>
      </c>
      <c r="F1847" s="14"/>
      <c r="G1847" s="13"/>
      <c r="H1847" s="13"/>
      <c r="I1847" s="13"/>
      <c r="J1847" s="13"/>
      <c r="K1847" s="13"/>
    </row>
    <row r="1848" spans="1:11" x14ac:dyDescent="0.2">
      <c r="A1848" s="11">
        <v>70519</v>
      </c>
      <c r="B1848" s="12">
        <f t="shared" si="56"/>
        <v>705</v>
      </c>
      <c r="C1848" s="13" t="s">
        <v>2004</v>
      </c>
      <c r="D1848" s="14">
        <v>410</v>
      </c>
      <c r="E1848" s="15">
        <f t="shared" si="57"/>
        <v>4</v>
      </c>
      <c r="F1848" s="14"/>
      <c r="G1848" s="13"/>
      <c r="H1848" s="13"/>
      <c r="I1848" s="13"/>
      <c r="J1848" s="13"/>
      <c r="K1848" s="13"/>
    </row>
    <row r="1849" spans="1:11" x14ac:dyDescent="0.2">
      <c r="A1849" s="11">
        <v>70520</v>
      </c>
      <c r="B1849" s="12">
        <f t="shared" si="56"/>
        <v>705</v>
      </c>
      <c r="C1849" s="13" t="s">
        <v>2005</v>
      </c>
      <c r="D1849" s="14">
        <v>410</v>
      </c>
      <c r="E1849" s="15">
        <f t="shared" si="57"/>
        <v>4</v>
      </c>
      <c r="F1849" s="14"/>
      <c r="G1849" s="13"/>
      <c r="H1849" s="13"/>
      <c r="I1849" s="13"/>
      <c r="J1849" s="13"/>
      <c r="K1849" s="13"/>
    </row>
    <row r="1850" spans="1:11" x14ac:dyDescent="0.2">
      <c r="A1850" s="11">
        <v>70521</v>
      </c>
      <c r="B1850" s="12">
        <f t="shared" si="56"/>
        <v>705</v>
      </c>
      <c r="C1850" s="13" t="s">
        <v>2006</v>
      </c>
      <c r="D1850" s="14">
        <v>410</v>
      </c>
      <c r="E1850" s="15">
        <f t="shared" si="57"/>
        <v>4</v>
      </c>
      <c r="F1850" s="14"/>
      <c r="G1850" s="13"/>
      <c r="H1850" s="13"/>
      <c r="I1850" s="13"/>
      <c r="J1850" s="13"/>
      <c r="K1850" s="13"/>
    </row>
    <row r="1851" spans="1:11" x14ac:dyDescent="0.2">
      <c r="A1851" s="11">
        <v>70522</v>
      </c>
      <c r="B1851" s="12">
        <f t="shared" si="56"/>
        <v>705</v>
      </c>
      <c r="C1851" s="13" t="s">
        <v>2007</v>
      </c>
      <c r="D1851" s="14">
        <v>410</v>
      </c>
      <c r="E1851" s="15">
        <f t="shared" si="57"/>
        <v>4</v>
      </c>
      <c r="F1851" s="14"/>
      <c r="G1851" s="13"/>
      <c r="H1851" s="13"/>
      <c r="I1851" s="13"/>
      <c r="J1851" s="13"/>
      <c r="K1851" s="13" t="s">
        <v>42</v>
      </c>
    </row>
    <row r="1852" spans="1:11" x14ac:dyDescent="0.2">
      <c r="A1852" s="11">
        <v>70523</v>
      </c>
      <c r="B1852" s="12">
        <f t="shared" si="56"/>
        <v>705</v>
      </c>
      <c r="C1852" s="13" t="s">
        <v>2008</v>
      </c>
      <c r="D1852" s="14">
        <v>410</v>
      </c>
      <c r="E1852" s="15">
        <f t="shared" si="57"/>
        <v>4</v>
      </c>
      <c r="F1852" s="14"/>
      <c r="G1852" s="13"/>
      <c r="H1852" s="13"/>
      <c r="I1852" s="13"/>
      <c r="J1852" s="13"/>
      <c r="K1852" s="13"/>
    </row>
    <row r="1853" spans="1:11" x14ac:dyDescent="0.2">
      <c r="A1853" s="11">
        <v>70524</v>
      </c>
      <c r="B1853" s="12">
        <f t="shared" si="56"/>
        <v>705</v>
      </c>
      <c r="C1853" s="13" t="s">
        <v>2009</v>
      </c>
      <c r="D1853" s="14">
        <v>410</v>
      </c>
      <c r="E1853" s="15">
        <f t="shared" si="57"/>
        <v>4</v>
      </c>
      <c r="F1853" s="14"/>
      <c r="G1853" s="13"/>
      <c r="H1853" s="13"/>
      <c r="I1853" s="13"/>
      <c r="J1853" s="13"/>
      <c r="K1853" s="13" t="s">
        <v>42</v>
      </c>
    </row>
    <row r="1854" spans="1:11" x14ac:dyDescent="0.2">
      <c r="A1854" s="11">
        <v>70525</v>
      </c>
      <c r="B1854" s="12">
        <f t="shared" si="56"/>
        <v>705</v>
      </c>
      <c r="C1854" s="13" t="s">
        <v>2010</v>
      </c>
      <c r="D1854" s="14">
        <v>410</v>
      </c>
      <c r="E1854" s="15">
        <f t="shared" si="57"/>
        <v>4</v>
      </c>
      <c r="F1854" s="14"/>
      <c r="G1854" s="13"/>
      <c r="H1854" s="13"/>
      <c r="I1854" s="13"/>
      <c r="J1854" s="13"/>
      <c r="K1854" s="13"/>
    </row>
    <row r="1855" spans="1:11" x14ac:dyDescent="0.2">
      <c r="A1855" s="11">
        <v>70526</v>
      </c>
      <c r="B1855" s="12">
        <f t="shared" si="56"/>
        <v>705</v>
      </c>
      <c r="C1855" s="13" t="s">
        <v>2011</v>
      </c>
      <c r="D1855" s="14">
        <v>410</v>
      </c>
      <c r="E1855" s="15">
        <f t="shared" si="57"/>
        <v>4</v>
      </c>
      <c r="F1855" s="14"/>
      <c r="G1855" s="13"/>
      <c r="H1855" s="13"/>
      <c r="I1855" s="13"/>
      <c r="J1855" s="13"/>
      <c r="K1855" s="13" t="s">
        <v>42</v>
      </c>
    </row>
    <row r="1856" spans="1:11" x14ac:dyDescent="0.2">
      <c r="A1856" s="11">
        <v>70527</v>
      </c>
      <c r="B1856" s="12">
        <f t="shared" si="56"/>
        <v>705</v>
      </c>
      <c r="C1856" s="13" t="s">
        <v>2012</v>
      </c>
      <c r="D1856" s="14">
        <v>410</v>
      </c>
      <c r="E1856" s="15">
        <f t="shared" si="57"/>
        <v>4</v>
      </c>
      <c r="F1856" s="14"/>
      <c r="G1856" s="13"/>
      <c r="H1856" s="13"/>
      <c r="I1856" s="13"/>
      <c r="J1856" s="13"/>
      <c r="K1856" s="13" t="s">
        <v>42</v>
      </c>
    </row>
    <row r="1857" spans="1:11" x14ac:dyDescent="0.2">
      <c r="A1857" s="11">
        <v>70528</v>
      </c>
      <c r="B1857" s="12">
        <f t="shared" si="56"/>
        <v>705</v>
      </c>
      <c r="C1857" s="13" t="s">
        <v>2013</v>
      </c>
      <c r="D1857" s="14">
        <v>410</v>
      </c>
      <c r="E1857" s="15">
        <f t="shared" si="57"/>
        <v>4</v>
      </c>
      <c r="F1857" s="14"/>
      <c r="G1857" s="13"/>
      <c r="H1857" s="13"/>
      <c r="I1857" s="13"/>
      <c r="J1857" s="13"/>
      <c r="K1857" s="13"/>
    </row>
    <row r="1858" spans="1:11" x14ac:dyDescent="0.2">
      <c r="A1858" s="11">
        <v>70529</v>
      </c>
      <c r="B1858" s="12">
        <f t="shared" ref="B1858:B1921" si="58">ROUNDDOWN(A1858/100,0)</f>
        <v>705</v>
      </c>
      <c r="C1858" s="13" t="s">
        <v>2014</v>
      </c>
      <c r="D1858" s="14">
        <v>410</v>
      </c>
      <c r="E1858" s="15">
        <f t="shared" ref="E1858:E1921" si="59">ROUNDDOWN(D1858/100,0)</f>
        <v>4</v>
      </c>
      <c r="F1858" s="14"/>
      <c r="G1858" s="13"/>
      <c r="H1858" s="13"/>
      <c r="I1858" s="13"/>
      <c r="J1858" s="13"/>
      <c r="K1858" s="13" t="s">
        <v>42</v>
      </c>
    </row>
    <row r="1859" spans="1:11" x14ac:dyDescent="0.2">
      <c r="A1859" s="11">
        <v>70530</v>
      </c>
      <c r="B1859" s="12">
        <f t="shared" si="58"/>
        <v>705</v>
      </c>
      <c r="C1859" s="13" t="s">
        <v>2015</v>
      </c>
      <c r="D1859" s="14">
        <v>410</v>
      </c>
      <c r="E1859" s="15">
        <f t="shared" si="59"/>
        <v>4</v>
      </c>
      <c r="F1859" s="14"/>
      <c r="G1859" s="13"/>
      <c r="H1859" s="13"/>
      <c r="I1859" s="13"/>
      <c r="J1859" s="13"/>
      <c r="K1859" s="13" t="s">
        <v>42</v>
      </c>
    </row>
    <row r="1860" spans="1:11" x14ac:dyDescent="0.2">
      <c r="A1860" s="11">
        <v>70531</v>
      </c>
      <c r="B1860" s="12">
        <f t="shared" si="58"/>
        <v>705</v>
      </c>
      <c r="C1860" s="13" t="s">
        <v>1987</v>
      </c>
      <c r="D1860" s="14">
        <v>103</v>
      </c>
      <c r="E1860" s="15">
        <f t="shared" si="59"/>
        <v>1</v>
      </c>
      <c r="F1860" s="14"/>
      <c r="G1860" s="13" t="s">
        <v>1986</v>
      </c>
      <c r="H1860" s="13" t="s">
        <v>1987</v>
      </c>
      <c r="I1860" s="13"/>
      <c r="J1860" s="13"/>
      <c r="K1860" s="13"/>
    </row>
    <row r="1861" spans="1:11" x14ac:dyDescent="0.2">
      <c r="A1861" s="11">
        <v>70601</v>
      </c>
      <c r="B1861" s="12">
        <f t="shared" si="58"/>
        <v>706</v>
      </c>
      <c r="C1861" s="13" t="s">
        <v>2016</v>
      </c>
      <c r="D1861" s="14">
        <v>410</v>
      </c>
      <c r="E1861" s="15">
        <f t="shared" si="59"/>
        <v>4</v>
      </c>
      <c r="F1861" s="14"/>
      <c r="G1861" s="13"/>
      <c r="H1861" s="13"/>
      <c r="I1861" s="13"/>
      <c r="J1861" s="13"/>
      <c r="K1861" s="13"/>
    </row>
    <row r="1862" spans="1:11" x14ac:dyDescent="0.2">
      <c r="A1862" s="11">
        <v>70602</v>
      </c>
      <c r="B1862" s="12">
        <f t="shared" si="58"/>
        <v>706</v>
      </c>
      <c r="C1862" s="13" t="s">
        <v>2017</v>
      </c>
      <c r="D1862" s="14">
        <v>410</v>
      </c>
      <c r="E1862" s="15">
        <f t="shared" si="59"/>
        <v>4</v>
      </c>
      <c r="F1862" s="14"/>
      <c r="G1862" s="13"/>
      <c r="H1862" s="13"/>
      <c r="I1862" s="13"/>
      <c r="J1862" s="13"/>
      <c r="K1862" s="13" t="s">
        <v>42</v>
      </c>
    </row>
    <row r="1863" spans="1:11" x14ac:dyDescent="0.2">
      <c r="A1863" s="11">
        <v>70603</v>
      </c>
      <c r="B1863" s="12">
        <f t="shared" si="58"/>
        <v>706</v>
      </c>
      <c r="C1863" s="13" t="s">
        <v>2018</v>
      </c>
      <c r="D1863" s="14">
        <v>430</v>
      </c>
      <c r="E1863" s="15">
        <f t="shared" si="59"/>
        <v>4</v>
      </c>
      <c r="F1863" s="14"/>
      <c r="G1863" s="13"/>
      <c r="H1863" s="13"/>
      <c r="I1863" s="13"/>
      <c r="J1863" s="13"/>
      <c r="K1863" s="13" t="s">
        <v>42</v>
      </c>
    </row>
    <row r="1864" spans="1:11" x14ac:dyDescent="0.2">
      <c r="A1864" s="11">
        <v>70604</v>
      </c>
      <c r="B1864" s="12">
        <f t="shared" si="58"/>
        <v>706</v>
      </c>
      <c r="C1864" s="13" t="s">
        <v>2019</v>
      </c>
      <c r="D1864" s="14">
        <v>310</v>
      </c>
      <c r="E1864" s="15">
        <f t="shared" si="59"/>
        <v>3</v>
      </c>
      <c r="F1864" s="14"/>
      <c r="G1864" s="13"/>
      <c r="H1864" s="13"/>
      <c r="I1864" s="13" t="s">
        <v>2020</v>
      </c>
      <c r="J1864" s="13" t="s">
        <v>2021</v>
      </c>
      <c r="K1864" s="13"/>
    </row>
    <row r="1865" spans="1:11" x14ac:dyDescent="0.2">
      <c r="A1865" s="11">
        <v>70605</v>
      </c>
      <c r="B1865" s="12">
        <f t="shared" si="58"/>
        <v>706</v>
      </c>
      <c r="C1865" s="13" t="s">
        <v>2022</v>
      </c>
      <c r="D1865" s="14">
        <v>410</v>
      </c>
      <c r="E1865" s="15">
        <f t="shared" si="59"/>
        <v>4</v>
      </c>
      <c r="F1865" s="14"/>
      <c r="G1865" s="13"/>
      <c r="H1865" s="13"/>
      <c r="I1865" s="13"/>
      <c r="J1865" s="13"/>
      <c r="K1865" s="13" t="s">
        <v>42</v>
      </c>
    </row>
    <row r="1866" spans="1:11" x14ac:dyDescent="0.2">
      <c r="A1866" s="11">
        <v>70606</v>
      </c>
      <c r="B1866" s="12">
        <f t="shared" si="58"/>
        <v>706</v>
      </c>
      <c r="C1866" s="13" t="s">
        <v>2023</v>
      </c>
      <c r="D1866" s="14">
        <v>430</v>
      </c>
      <c r="E1866" s="15">
        <f t="shared" si="59"/>
        <v>4</v>
      </c>
      <c r="F1866" s="14"/>
      <c r="G1866" s="13"/>
      <c r="H1866" s="13"/>
      <c r="I1866" s="13"/>
      <c r="J1866" s="13"/>
      <c r="K1866" s="13" t="s">
        <v>42</v>
      </c>
    </row>
    <row r="1867" spans="1:11" x14ac:dyDescent="0.2">
      <c r="A1867" s="11">
        <v>70607</v>
      </c>
      <c r="B1867" s="12">
        <f t="shared" si="58"/>
        <v>706</v>
      </c>
      <c r="C1867" s="13" t="s">
        <v>2024</v>
      </c>
      <c r="D1867" s="14">
        <v>210</v>
      </c>
      <c r="E1867" s="15">
        <f t="shared" si="59"/>
        <v>2</v>
      </c>
      <c r="F1867" s="14"/>
      <c r="G1867" s="13" t="s">
        <v>2020</v>
      </c>
      <c r="H1867" s="13" t="s">
        <v>2021</v>
      </c>
      <c r="I1867" s="13"/>
      <c r="J1867" s="13"/>
      <c r="K1867" s="13"/>
    </row>
    <row r="1868" spans="1:11" x14ac:dyDescent="0.2">
      <c r="A1868" s="11">
        <v>70608</v>
      </c>
      <c r="B1868" s="12">
        <f t="shared" si="58"/>
        <v>706</v>
      </c>
      <c r="C1868" s="13" t="s">
        <v>2025</v>
      </c>
      <c r="D1868" s="14">
        <v>430</v>
      </c>
      <c r="E1868" s="15">
        <f t="shared" si="59"/>
        <v>4</v>
      </c>
      <c r="F1868" s="14"/>
      <c r="G1868" s="13"/>
      <c r="H1868" s="13"/>
      <c r="I1868" s="13"/>
      <c r="J1868" s="13"/>
      <c r="K1868" s="13" t="s">
        <v>42</v>
      </c>
    </row>
    <row r="1869" spans="1:11" x14ac:dyDescent="0.2">
      <c r="A1869" s="11">
        <v>70609</v>
      </c>
      <c r="B1869" s="12">
        <f t="shared" si="58"/>
        <v>706</v>
      </c>
      <c r="C1869" s="13" t="s">
        <v>2026</v>
      </c>
      <c r="D1869" s="14">
        <v>430</v>
      </c>
      <c r="E1869" s="15">
        <f t="shared" si="59"/>
        <v>4</v>
      </c>
      <c r="F1869" s="14"/>
      <c r="G1869" s="13"/>
      <c r="H1869" s="13"/>
      <c r="I1869" s="13"/>
      <c r="J1869" s="13"/>
      <c r="K1869" s="13" t="s">
        <v>42</v>
      </c>
    </row>
    <row r="1870" spans="1:11" x14ac:dyDescent="0.2">
      <c r="A1870" s="11">
        <v>70610</v>
      </c>
      <c r="B1870" s="12">
        <f t="shared" si="58"/>
        <v>706</v>
      </c>
      <c r="C1870" s="13" t="s">
        <v>2027</v>
      </c>
      <c r="D1870" s="14">
        <v>430</v>
      </c>
      <c r="E1870" s="15">
        <f t="shared" si="59"/>
        <v>4</v>
      </c>
      <c r="F1870" s="14"/>
      <c r="G1870" s="13"/>
      <c r="H1870" s="13"/>
      <c r="I1870" s="13"/>
      <c r="J1870" s="13"/>
      <c r="K1870" s="13"/>
    </row>
    <row r="1871" spans="1:11" x14ac:dyDescent="0.2">
      <c r="A1871" s="11">
        <v>70611</v>
      </c>
      <c r="B1871" s="12">
        <f t="shared" si="58"/>
        <v>706</v>
      </c>
      <c r="C1871" s="13" t="s">
        <v>2028</v>
      </c>
      <c r="D1871" s="14">
        <v>430</v>
      </c>
      <c r="E1871" s="15">
        <f t="shared" si="59"/>
        <v>4</v>
      </c>
      <c r="F1871" s="14"/>
      <c r="G1871" s="13"/>
      <c r="H1871" s="13"/>
      <c r="I1871" s="13"/>
      <c r="J1871" s="13"/>
      <c r="K1871" s="13" t="s">
        <v>42</v>
      </c>
    </row>
    <row r="1872" spans="1:11" x14ac:dyDescent="0.2">
      <c r="A1872" s="11">
        <v>70612</v>
      </c>
      <c r="B1872" s="12">
        <f t="shared" si="58"/>
        <v>706</v>
      </c>
      <c r="C1872" s="13" t="s">
        <v>2029</v>
      </c>
      <c r="D1872" s="14">
        <v>410</v>
      </c>
      <c r="E1872" s="15">
        <f t="shared" si="59"/>
        <v>4</v>
      </c>
      <c r="F1872" s="14"/>
      <c r="G1872" s="13"/>
      <c r="H1872" s="13"/>
      <c r="I1872" s="13"/>
      <c r="J1872" s="13"/>
      <c r="K1872" s="13"/>
    </row>
    <row r="1873" spans="1:11" x14ac:dyDescent="0.2">
      <c r="A1873" s="11">
        <v>70613</v>
      </c>
      <c r="B1873" s="12">
        <f t="shared" si="58"/>
        <v>706</v>
      </c>
      <c r="C1873" s="13" t="s">
        <v>2030</v>
      </c>
      <c r="D1873" s="14">
        <v>430</v>
      </c>
      <c r="E1873" s="15">
        <f t="shared" si="59"/>
        <v>4</v>
      </c>
      <c r="F1873" s="14"/>
      <c r="G1873" s="13"/>
      <c r="H1873" s="13"/>
      <c r="I1873" s="13"/>
      <c r="J1873" s="13"/>
      <c r="K1873" s="13" t="s">
        <v>42</v>
      </c>
    </row>
    <row r="1874" spans="1:11" x14ac:dyDescent="0.2">
      <c r="A1874" s="11">
        <v>70614</v>
      </c>
      <c r="B1874" s="12">
        <f t="shared" si="58"/>
        <v>706</v>
      </c>
      <c r="C1874" s="13" t="s">
        <v>2021</v>
      </c>
      <c r="D1874" s="14">
        <v>210</v>
      </c>
      <c r="E1874" s="15">
        <f t="shared" si="59"/>
        <v>2</v>
      </c>
      <c r="F1874" s="14"/>
      <c r="G1874" s="13" t="s">
        <v>2020</v>
      </c>
      <c r="H1874" s="13" t="s">
        <v>2021</v>
      </c>
      <c r="I1874" s="13"/>
      <c r="J1874" s="13"/>
      <c r="K1874" s="13"/>
    </row>
    <row r="1875" spans="1:11" x14ac:dyDescent="0.2">
      <c r="A1875" s="11">
        <v>70615</v>
      </c>
      <c r="B1875" s="12">
        <f t="shared" si="58"/>
        <v>706</v>
      </c>
      <c r="C1875" s="13" t="s">
        <v>2031</v>
      </c>
      <c r="D1875" s="14">
        <v>430</v>
      </c>
      <c r="E1875" s="15">
        <f t="shared" si="59"/>
        <v>4</v>
      </c>
      <c r="F1875" s="14"/>
      <c r="G1875" s="13"/>
      <c r="H1875" s="13"/>
      <c r="I1875" s="13"/>
      <c r="J1875" s="13"/>
      <c r="K1875" s="13" t="s">
        <v>42</v>
      </c>
    </row>
    <row r="1876" spans="1:11" x14ac:dyDescent="0.2">
      <c r="A1876" s="11">
        <v>70616</v>
      </c>
      <c r="B1876" s="12">
        <f t="shared" si="58"/>
        <v>706</v>
      </c>
      <c r="C1876" s="13" t="s">
        <v>2032</v>
      </c>
      <c r="D1876" s="14">
        <v>410</v>
      </c>
      <c r="E1876" s="15">
        <f t="shared" si="59"/>
        <v>4</v>
      </c>
      <c r="F1876" s="14"/>
      <c r="G1876" s="13"/>
      <c r="H1876" s="13"/>
      <c r="I1876" s="13"/>
      <c r="J1876" s="13"/>
      <c r="K1876" s="13" t="s">
        <v>42</v>
      </c>
    </row>
    <row r="1877" spans="1:11" x14ac:dyDescent="0.2">
      <c r="A1877" s="11">
        <v>70617</v>
      </c>
      <c r="B1877" s="12">
        <f t="shared" si="58"/>
        <v>706</v>
      </c>
      <c r="C1877" s="13" t="s">
        <v>2033</v>
      </c>
      <c r="D1877" s="14">
        <v>430</v>
      </c>
      <c r="E1877" s="15">
        <f t="shared" si="59"/>
        <v>4</v>
      </c>
      <c r="F1877" s="14"/>
      <c r="G1877" s="13"/>
      <c r="H1877" s="13"/>
      <c r="I1877" s="13"/>
      <c r="J1877" s="13"/>
      <c r="K1877" s="13" t="s">
        <v>42</v>
      </c>
    </row>
    <row r="1878" spans="1:11" x14ac:dyDescent="0.2">
      <c r="A1878" s="11">
        <v>70618</v>
      </c>
      <c r="B1878" s="12">
        <f t="shared" si="58"/>
        <v>706</v>
      </c>
      <c r="C1878" s="13" t="s">
        <v>2034</v>
      </c>
      <c r="D1878" s="14">
        <v>210</v>
      </c>
      <c r="E1878" s="15">
        <f t="shared" si="59"/>
        <v>2</v>
      </c>
      <c r="F1878" s="14"/>
      <c r="G1878" s="13" t="s">
        <v>2020</v>
      </c>
      <c r="H1878" s="13" t="s">
        <v>2021</v>
      </c>
      <c r="I1878" s="13"/>
      <c r="J1878" s="13"/>
      <c r="K1878" s="13"/>
    </row>
    <row r="1879" spans="1:11" x14ac:dyDescent="0.2">
      <c r="A1879" s="11">
        <v>70619</v>
      </c>
      <c r="B1879" s="12">
        <f t="shared" si="58"/>
        <v>706</v>
      </c>
      <c r="C1879" s="13" t="s">
        <v>2035</v>
      </c>
      <c r="D1879" s="14">
        <v>410</v>
      </c>
      <c r="E1879" s="15">
        <f t="shared" si="59"/>
        <v>4</v>
      </c>
      <c r="F1879" s="14"/>
      <c r="G1879" s="13"/>
      <c r="H1879" s="13"/>
      <c r="I1879" s="13"/>
      <c r="J1879" s="13"/>
      <c r="K1879" s="13" t="s">
        <v>42</v>
      </c>
    </row>
    <row r="1880" spans="1:11" x14ac:dyDescent="0.2">
      <c r="A1880" s="11">
        <v>70620</v>
      </c>
      <c r="B1880" s="12">
        <f t="shared" si="58"/>
        <v>706</v>
      </c>
      <c r="C1880" s="13" t="s">
        <v>2036</v>
      </c>
      <c r="D1880" s="14">
        <v>410</v>
      </c>
      <c r="E1880" s="15">
        <f t="shared" si="59"/>
        <v>4</v>
      </c>
      <c r="F1880" s="14"/>
      <c r="G1880" s="13"/>
      <c r="H1880" s="13"/>
      <c r="I1880" s="13"/>
      <c r="J1880" s="13"/>
      <c r="K1880" s="13" t="s">
        <v>42</v>
      </c>
    </row>
    <row r="1881" spans="1:11" x14ac:dyDescent="0.2">
      <c r="A1881" s="11">
        <v>70621</v>
      </c>
      <c r="B1881" s="12">
        <f t="shared" si="58"/>
        <v>706</v>
      </c>
      <c r="C1881" s="13" t="s">
        <v>2037</v>
      </c>
      <c r="D1881" s="14">
        <v>430</v>
      </c>
      <c r="E1881" s="15">
        <f t="shared" si="59"/>
        <v>4</v>
      </c>
      <c r="F1881" s="14"/>
      <c r="G1881" s="13"/>
      <c r="H1881" s="13"/>
      <c r="I1881" s="13"/>
      <c r="J1881" s="13"/>
      <c r="K1881" s="13" t="s">
        <v>42</v>
      </c>
    </row>
    <row r="1882" spans="1:11" x14ac:dyDescent="0.2">
      <c r="A1882" s="11">
        <v>70622</v>
      </c>
      <c r="B1882" s="12">
        <f t="shared" si="58"/>
        <v>706</v>
      </c>
      <c r="C1882" s="13" t="s">
        <v>2038</v>
      </c>
      <c r="D1882" s="14">
        <v>310</v>
      </c>
      <c r="E1882" s="15">
        <f t="shared" si="59"/>
        <v>3</v>
      </c>
      <c r="F1882" s="14"/>
      <c r="G1882" s="13"/>
      <c r="H1882" s="13"/>
      <c r="I1882" s="13" t="s">
        <v>2020</v>
      </c>
      <c r="J1882" s="13" t="s">
        <v>2021</v>
      </c>
      <c r="K1882" s="13"/>
    </row>
    <row r="1883" spans="1:11" x14ac:dyDescent="0.2">
      <c r="A1883" s="11">
        <v>70623</v>
      </c>
      <c r="B1883" s="12">
        <f t="shared" si="58"/>
        <v>706</v>
      </c>
      <c r="C1883" s="13" t="s">
        <v>2039</v>
      </c>
      <c r="D1883" s="14">
        <v>410</v>
      </c>
      <c r="E1883" s="15">
        <f t="shared" si="59"/>
        <v>4</v>
      </c>
      <c r="F1883" s="14"/>
      <c r="G1883" s="13"/>
      <c r="H1883" s="13"/>
      <c r="I1883" s="13"/>
      <c r="J1883" s="13"/>
      <c r="K1883" s="13" t="s">
        <v>42</v>
      </c>
    </row>
    <row r="1884" spans="1:11" x14ac:dyDescent="0.2">
      <c r="A1884" s="11">
        <v>70624</v>
      </c>
      <c r="B1884" s="12">
        <f t="shared" si="58"/>
        <v>706</v>
      </c>
      <c r="C1884" s="13" t="s">
        <v>2040</v>
      </c>
      <c r="D1884" s="14">
        <v>430</v>
      </c>
      <c r="E1884" s="15">
        <f t="shared" si="59"/>
        <v>4</v>
      </c>
      <c r="F1884" s="14"/>
      <c r="G1884" s="13"/>
      <c r="H1884" s="13"/>
      <c r="I1884" s="13"/>
      <c r="J1884" s="13"/>
      <c r="K1884" s="13" t="s">
        <v>42</v>
      </c>
    </row>
    <row r="1885" spans="1:11" x14ac:dyDescent="0.2">
      <c r="A1885" s="11">
        <v>70625</v>
      </c>
      <c r="B1885" s="12">
        <f t="shared" si="58"/>
        <v>706</v>
      </c>
      <c r="C1885" s="13" t="s">
        <v>2041</v>
      </c>
      <c r="D1885" s="14">
        <v>430</v>
      </c>
      <c r="E1885" s="15">
        <f t="shared" si="59"/>
        <v>4</v>
      </c>
      <c r="F1885" s="14"/>
      <c r="G1885" s="13"/>
      <c r="H1885" s="13"/>
      <c r="I1885" s="13"/>
      <c r="J1885" s="13"/>
      <c r="K1885" s="13" t="s">
        <v>42</v>
      </c>
    </row>
    <row r="1886" spans="1:11" x14ac:dyDescent="0.2">
      <c r="A1886" s="11">
        <v>70626</v>
      </c>
      <c r="B1886" s="12">
        <f t="shared" si="58"/>
        <v>706</v>
      </c>
      <c r="C1886" s="13" t="s">
        <v>2042</v>
      </c>
      <c r="D1886" s="14">
        <v>210</v>
      </c>
      <c r="E1886" s="15">
        <f t="shared" si="59"/>
        <v>2</v>
      </c>
      <c r="F1886" s="14"/>
      <c r="G1886" s="13" t="s">
        <v>2020</v>
      </c>
      <c r="H1886" s="13" t="s">
        <v>2021</v>
      </c>
      <c r="I1886" s="13"/>
      <c r="J1886" s="13"/>
      <c r="K1886" s="13"/>
    </row>
    <row r="1887" spans="1:11" x14ac:dyDescent="0.2">
      <c r="A1887" s="11">
        <v>70627</v>
      </c>
      <c r="B1887" s="12">
        <f t="shared" si="58"/>
        <v>706</v>
      </c>
      <c r="C1887" s="13" t="s">
        <v>2043</v>
      </c>
      <c r="D1887" s="14">
        <v>310</v>
      </c>
      <c r="E1887" s="15">
        <f t="shared" si="59"/>
        <v>3</v>
      </c>
      <c r="F1887" s="14"/>
      <c r="G1887" s="13"/>
      <c r="H1887" s="13"/>
      <c r="I1887" s="13" t="s">
        <v>2020</v>
      </c>
      <c r="J1887" s="13" t="s">
        <v>2021</v>
      </c>
      <c r="K1887" s="13"/>
    </row>
    <row r="1888" spans="1:11" x14ac:dyDescent="0.2">
      <c r="A1888" s="11">
        <v>70628</v>
      </c>
      <c r="B1888" s="12">
        <f t="shared" si="58"/>
        <v>706</v>
      </c>
      <c r="C1888" s="13" t="s">
        <v>2044</v>
      </c>
      <c r="D1888" s="14">
        <v>210</v>
      </c>
      <c r="E1888" s="15">
        <f t="shared" si="59"/>
        <v>2</v>
      </c>
      <c r="F1888" s="14"/>
      <c r="G1888" s="13" t="s">
        <v>2020</v>
      </c>
      <c r="H1888" s="13" t="s">
        <v>2021</v>
      </c>
      <c r="I1888" s="13"/>
      <c r="J1888" s="13"/>
      <c r="K1888" s="13"/>
    </row>
    <row r="1889" spans="1:11" x14ac:dyDescent="0.2">
      <c r="A1889" s="11">
        <v>70629</v>
      </c>
      <c r="B1889" s="12">
        <f t="shared" si="58"/>
        <v>706</v>
      </c>
      <c r="C1889" s="13" t="s">
        <v>2045</v>
      </c>
      <c r="D1889" s="14">
        <v>410</v>
      </c>
      <c r="E1889" s="15">
        <f t="shared" si="59"/>
        <v>4</v>
      </c>
      <c r="F1889" s="14"/>
      <c r="G1889" s="13"/>
      <c r="H1889" s="13"/>
      <c r="I1889" s="13"/>
      <c r="J1889" s="13"/>
      <c r="K1889" s="13"/>
    </row>
    <row r="1890" spans="1:11" x14ac:dyDescent="0.2">
      <c r="A1890" s="11">
        <v>70630</v>
      </c>
      <c r="B1890" s="12">
        <f t="shared" si="58"/>
        <v>706</v>
      </c>
      <c r="C1890" s="13" t="s">
        <v>2046</v>
      </c>
      <c r="D1890" s="14">
        <v>210</v>
      </c>
      <c r="E1890" s="15">
        <f t="shared" si="59"/>
        <v>2</v>
      </c>
      <c r="F1890" s="14"/>
      <c r="G1890" s="13" t="s">
        <v>2020</v>
      </c>
      <c r="H1890" s="13" t="s">
        <v>2021</v>
      </c>
      <c r="I1890" s="13"/>
      <c r="J1890" s="13"/>
      <c r="K1890" s="13"/>
    </row>
    <row r="1891" spans="1:11" x14ac:dyDescent="0.2">
      <c r="A1891" s="11">
        <v>70701</v>
      </c>
      <c r="B1891" s="12">
        <f t="shared" si="58"/>
        <v>707</v>
      </c>
      <c r="C1891" s="13" t="s">
        <v>2047</v>
      </c>
      <c r="D1891" s="14">
        <v>410</v>
      </c>
      <c r="E1891" s="15">
        <f t="shared" si="59"/>
        <v>4</v>
      </c>
      <c r="F1891" s="14"/>
      <c r="G1891" s="13"/>
      <c r="H1891" s="13"/>
      <c r="I1891" s="13"/>
      <c r="J1891" s="13"/>
      <c r="K1891" s="13"/>
    </row>
    <row r="1892" spans="1:11" x14ac:dyDescent="0.2">
      <c r="A1892" s="11">
        <v>70702</v>
      </c>
      <c r="B1892" s="12">
        <f t="shared" si="58"/>
        <v>707</v>
      </c>
      <c r="C1892" s="13" t="s">
        <v>2048</v>
      </c>
      <c r="D1892" s="14">
        <v>310</v>
      </c>
      <c r="E1892" s="15">
        <f t="shared" si="59"/>
        <v>3</v>
      </c>
      <c r="F1892" s="14"/>
      <c r="G1892" s="13"/>
      <c r="H1892" s="13"/>
      <c r="I1892" s="13" t="s">
        <v>296</v>
      </c>
      <c r="J1892" s="13" t="s">
        <v>297</v>
      </c>
      <c r="K1892" s="13"/>
    </row>
    <row r="1893" spans="1:11" x14ac:dyDescent="0.2">
      <c r="A1893" s="11">
        <v>70703</v>
      </c>
      <c r="B1893" s="12">
        <f t="shared" si="58"/>
        <v>707</v>
      </c>
      <c r="C1893" s="13" t="s">
        <v>2049</v>
      </c>
      <c r="D1893" s="14">
        <v>103</v>
      </c>
      <c r="E1893" s="15">
        <f t="shared" si="59"/>
        <v>1</v>
      </c>
      <c r="F1893" s="14"/>
      <c r="G1893" s="13" t="s">
        <v>296</v>
      </c>
      <c r="H1893" s="13" t="s">
        <v>297</v>
      </c>
      <c r="I1893" s="13"/>
      <c r="J1893" s="13"/>
      <c r="K1893" s="13" t="s">
        <v>42</v>
      </c>
    </row>
    <row r="1894" spans="1:11" x14ac:dyDescent="0.2">
      <c r="A1894" s="11">
        <v>70704</v>
      </c>
      <c r="B1894" s="12">
        <f t="shared" si="58"/>
        <v>707</v>
      </c>
      <c r="C1894" s="13" t="s">
        <v>2050</v>
      </c>
      <c r="D1894" s="14">
        <v>410</v>
      </c>
      <c r="E1894" s="15">
        <f t="shared" si="59"/>
        <v>4</v>
      </c>
      <c r="F1894" s="14"/>
      <c r="G1894" s="13"/>
      <c r="H1894" s="13"/>
      <c r="I1894" s="13"/>
      <c r="J1894" s="13"/>
      <c r="K1894" s="13"/>
    </row>
    <row r="1895" spans="1:11" x14ac:dyDescent="0.2">
      <c r="A1895" s="11">
        <v>70705</v>
      </c>
      <c r="B1895" s="12">
        <f t="shared" si="58"/>
        <v>707</v>
      </c>
      <c r="C1895" s="13" t="s">
        <v>2051</v>
      </c>
      <c r="D1895" s="14">
        <v>410</v>
      </c>
      <c r="E1895" s="15">
        <f t="shared" si="59"/>
        <v>4</v>
      </c>
      <c r="F1895" s="14"/>
      <c r="G1895" s="13"/>
      <c r="H1895" s="13"/>
      <c r="I1895" s="13"/>
      <c r="J1895" s="13"/>
      <c r="K1895" s="13"/>
    </row>
    <row r="1896" spans="1:11" x14ac:dyDescent="0.2">
      <c r="A1896" s="11">
        <v>70706</v>
      </c>
      <c r="B1896" s="12">
        <f t="shared" si="58"/>
        <v>707</v>
      </c>
      <c r="C1896" s="13" t="s">
        <v>2052</v>
      </c>
      <c r="D1896" s="14">
        <v>430</v>
      </c>
      <c r="E1896" s="15">
        <f t="shared" si="59"/>
        <v>4</v>
      </c>
      <c r="F1896" s="14"/>
      <c r="G1896" s="13"/>
      <c r="H1896" s="13"/>
      <c r="I1896" s="13"/>
      <c r="J1896" s="13"/>
      <c r="K1896" s="13"/>
    </row>
    <row r="1897" spans="1:11" x14ac:dyDescent="0.2">
      <c r="A1897" s="11">
        <v>70707</v>
      </c>
      <c r="B1897" s="12">
        <f t="shared" si="58"/>
        <v>707</v>
      </c>
      <c r="C1897" s="13" t="s">
        <v>2053</v>
      </c>
      <c r="D1897" s="14">
        <v>103</v>
      </c>
      <c r="E1897" s="15">
        <f t="shared" si="59"/>
        <v>1</v>
      </c>
      <c r="F1897" s="14"/>
      <c r="G1897" s="13" t="s">
        <v>296</v>
      </c>
      <c r="H1897" s="13" t="s">
        <v>297</v>
      </c>
      <c r="I1897" s="13"/>
      <c r="J1897" s="13"/>
      <c r="K1897" s="13"/>
    </row>
    <row r="1898" spans="1:11" x14ac:dyDescent="0.2">
      <c r="A1898" s="11">
        <v>70708</v>
      </c>
      <c r="B1898" s="12">
        <f t="shared" si="58"/>
        <v>707</v>
      </c>
      <c r="C1898" s="13" t="s">
        <v>2054</v>
      </c>
      <c r="D1898" s="14">
        <v>103</v>
      </c>
      <c r="E1898" s="15">
        <f t="shared" si="59"/>
        <v>1</v>
      </c>
      <c r="F1898" s="14"/>
      <c r="G1898" s="13" t="s">
        <v>296</v>
      </c>
      <c r="H1898" s="13" t="s">
        <v>297</v>
      </c>
      <c r="I1898" s="13"/>
      <c r="J1898" s="13"/>
      <c r="K1898" s="13"/>
    </row>
    <row r="1899" spans="1:11" x14ac:dyDescent="0.2">
      <c r="A1899" s="11">
        <v>70709</v>
      </c>
      <c r="B1899" s="12">
        <f t="shared" si="58"/>
        <v>707</v>
      </c>
      <c r="C1899" s="13" t="s">
        <v>2055</v>
      </c>
      <c r="D1899" s="14">
        <v>410</v>
      </c>
      <c r="E1899" s="15">
        <f t="shared" si="59"/>
        <v>4</v>
      </c>
      <c r="F1899" s="14"/>
      <c r="G1899" s="13"/>
      <c r="H1899" s="13"/>
      <c r="I1899" s="13"/>
      <c r="J1899" s="13"/>
      <c r="K1899" s="13"/>
    </row>
    <row r="1900" spans="1:11" x14ac:dyDescent="0.2">
      <c r="A1900" s="11">
        <v>70710</v>
      </c>
      <c r="B1900" s="12">
        <f t="shared" si="58"/>
        <v>707</v>
      </c>
      <c r="C1900" s="13" t="s">
        <v>2056</v>
      </c>
      <c r="D1900" s="14">
        <v>430</v>
      </c>
      <c r="E1900" s="15">
        <f t="shared" si="59"/>
        <v>4</v>
      </c>
      <c r="F1900" s="14"/>
      <c r="G1900" s="13"/>
      <c r="H1900" s="13"/>
      <c r="I1900" s="13"/>
      <c r="J1900" s="13"/>
      <c r="K1900" s="13"/>
    </row>
    <row r="1901" spans="1:11" x14ac:dyDescent="0.2">
      <c r="A1901" s="11">
        <v>70711</v>
      </c>
      <c r="B1901" s="12">
        <f t="shared" si="58"/>
        <v>707</v>
      </c>
      <c r="C1901" s="13" t="s">
        <v>2057</v>
      </c>
      <c r="D1901" s="14">
        <v>103</v>
      </c>
      <c r="E1901" s="15">
        <f t="shared" si="59"/>
        <v>1</v>
      </c>
      <c r="F1901" s="14"/>
      <c r="G1901" s="13" t="s">
        <v>296</v>
      </c>
      <c r="H1901" s="13" t="s">
        <v>297</v>
      </c>
      <c r="I1901" s="13"/>
      <c r="J1901" s="13"/>
      <c r="K1901" s="13"/>
    </row>
    <row r="1902" spans="1:11" x14ac:dyDescent="0.2">
      <c r="A1902" s="11">
        <v>70712</v>
      </c>
      <c r="B1902" s="12">
        <f t="shared" si="58"/>
        <v>707</v>
      </c>
      <c r="C1902" s="13" t="s">
        <v>2058</v>
      </c>
      <c r="D1902" s="14">
        <v>430</v>
      </c>
      <c r="E1902" s="15">
        <f t="shared" si="59"/>
        <v>4</v>
      </c>
      <c r="F1902" s="14"/>
      <c r="G1902" s="13"/>
      <c r="H1902" s="13"/>
      <c r="I1902" s="13"/>
      <c r="J1902" s="13"/>
      <c r="K1902" s="13" t="s">
        <v>42</v>
      </c>
    </row>
    <row r="1903" spans="1:11" x14ac:dyDescent="0.2">
      <c r="A1903" s="11">
        <v>70713</v>
      </c>
      <c r="B1903" s="12">
        <f t="shared" si="58"/>
        <v>707</v>
      </c>
      <c r="C1903" s="13" t="s">
        <v>2059</v>
      </c>
      <c r="D1903" s="14">
        <v>430</v>
      </c>
      <c r="E1903" s="15">
        <f t="shared" si="59"/>
        <v>4</v>
      </c>
      <c r="F1903" s="14"/>
      <c r="G1903" s="13"/>
      <c r="H1903" s="13"/>
      <c r="I1903" s="13"/>
      <c r="J1903" s="13"/>
      <c r="K1903" s="13" t="s">
        <v>42</v>
      </c>
    </row>
    <row r="1904" spans="1:11" x14ac:dyDescent="0.2">
      <c r="A1904" s="11">
        <v>70714</v>
      </c>
      <c r="B1904" s="12">
        <f t="shared" si="58"/>
        <v>707</v>
      </c>
      <c r="C1904" s="13" t="s">
        <v>2060</v>
      </c>
      <c r="D1904" s="14">
        <v>310</v>
      </c>
      <c r="E1904" s="15">
        <f t="shared" si="59"/>
        <v>3</v>
      </c>
      <c r="F1904" s="14"/>
      <c r="G1904" s="13"/>
      <c r="H1904" s="13"/>
      <c r="I1904" s="13" t="s">
        <v>296</v>
      </c>
      <c r="J1904" s="13" t="s">
        <v>297</v>
      </c>
      <c r="K1904" s="13" t="s">
        <v>42</v>
      </c>
    </row>
    <row r="1905" spans="1:11" x14ac:dyDescent="0.2">
      <c r="A1905" s="11">
        <v>70715</v>
      </c>
      <c r="B1905" s="12">
        <f t="shared" si="58"/>
        <v>707</v>
      </c>
      <c r="C1905" s="13" t="s">
        <v>2061</v>
      </c>
      <c r="D1905" s="14">
        <v>103</v>
      </c>
      <c r="E1905" s="15">
        <f t="shared" si="59"/>
        <v>1</v>
      </c>
      <c r="F1905" s="14"/>
      <c r="G1905" s="13" t="s">
        <v>296</v>
      </c>
      <c r="H1905" s="13" t="s">
        <v>297</v>
      </c>
      <c r="I1905" s="13"/>
      <c r="J1905" s="13"/>
      <c r="K1905" s="13"/>
    </row>
    <row r="1906" spans="1:11" x14ac:dyDescent="0.2">
      <c r="A1906" s="11">
        <v>70716</v>
      </c>
      <c r="B1906" s="12">
        <f t="shared" si="58"/>
        <v>707</v>
      </c>
      <c r="C1906" s="13" t="s">
        <v>297</v>
      </c>
      <c r="D1906" s="14">
        <v>103</v>
      </c>
      <c r="E1906" s="15">
        <f t="shared" si="59"/>
        <v>1</v>
      </c>
      <c r="F1906" s="14"/>
      <c r="G1906" s="13" t="s">
        <v>296</v>
      </c>
      <c r="H1906" s="13" t="s">
        <v>297</v>
      </c>
      <c r="I1906" s="13"/>
      <c r="J1906" s="13"/>
      <c r="K1906" s="13"/>
    </row>
    <row r="1907" spans="1:11" x14ac:dyDescent="0.2">
      <c r="A1907" s="11">
        <v>70717</v>
      </c>
      <c r="B1907" s="12">
        <f t="shared" si="58"/>
        <v>707</v>
      </c>
      <c r="C1907" s="13" t="s">
        <v>2062</v>
      </c>
      <c r="D1907" s="14">
        <v>410</v>
      </c>
      <c r="E1907" s="15">
        <f t="shared" si="59"/>
        <v>4</v>
      </c>
      <c r="F1907" s="14"/>
      <c r="G1907" s="13"/>
      <c r="H1907" s="13"/>
      <c r="I1907" s="13"/>
      <c r="J1907" s="13"/>
      <c r="K1907" s="13" t="s">
        <v>42</v>
      </c>
    </row>
    <row r="1908" spans="1:11" x14ac:dyDescent="0.2">
      <c r="A1908" s="11">
        <v>70718</v>
      </c>
      <c r="B1908" s="12">
        <f t="shared" si="58"/>
        <v>707</v>
      </c>
      <c r="C1908" s="13" t="s">
        <v>2063</v>
      </c>
      <c r="D1908" s="14">
        <v>310</v>
      </c>
      <c r="E1908" s="15">
        <f t="shared" si="59"/>
        <v>3</v>
      </c>
      <c r="F1908" s="14"/>
      <c r="G1908" s="13"/>
      <c r="H1908" s="13"/>
      <c r="I1908" s="13" t="s">
        <v>296</v>
      </c>
      <c r="J1908" s="13" t="s">
        <v>297</v>
      </c>
      <c r="K1908" s="13"/>
    </row>
    <row r="1909" spans="1:11" x14ac:dyDescent="0.2">
      <c r="A1909" s="11">
        <v>70719</v>
      </c>
      <c r="B1909" s="12">
        <f t="shared" si="58"/>
        <v>707</v>
      </c>
      <c r="C1909" s="13" t="s">
        <v>2064</v>
      </c>
      <c r="D1909" s="14">
        <v>103</v>
      </c>
      <c r="E1909" s="15">
        <f t="shared" si="59"/>
        <v>1</v>
      </c>
      <c r="F1909" s="14"/>
      <c r="G1909" s="13" t="s">
        <v>296</v>
      </c>
      <c r="H1909" s="13" t="s">
        <v>297</v>
      </c>
      <c r="I1909" s="13"/>
      <c r="J1909" s="13"/>
      <c r="K1909" s="13"/>
    </row>
    <row r="1910" spans="1:11" x14ac:dyDescent="0.2">
      <c r="A1910" s="11">
        <v>70720</v>
      </c>
      <c r="B1910" s="12">
        <f t="shared" si="58"/>
        <v>707</v>
      </c>
      <c r="C1910" s="13" t="s">
        <v>2065</v>
      </c>
      <c r="D1910" s="14">
        <v>310</v>
      </c>
      <c r="E1910" s="15">
        <f t="shared" si="59"/>
        <v>3</v>
      </c>
      <c r="F1910" s="14"/>
      <c r="G1910" s="13"/>
      <c r="H1910" s="13"/>
      <c r="I1910" s="13" t="s">
        <v>296</v>
      </c>
      <c r="J1910" s="13" t="s">
        <v>297</v>
      </c>
      <c r="K1910" s="13"/>
    </row>
    <row r="1911" spans="1:11" x14ac:dyDescent="0.2">
      <c r="A1911" s="11">
        <v>70721</v>
      </c>
      <c r="B1911" s="12">
        <f t="shared" si="58"/>
        <v>707</v>
      </c>
      <c r="C1911" s="13" t="s">
        <v>2066</v>
      </c>
      <c r="D1911" s="14">
        <v>430</v>
      </c>
      <c r="E1911" s="15">
        <f t="shared" si="59"/>
        <v>4</v>
      </c>
      <c r="F1911" s="14"/>
      <c r="G1911" s="13"/>
      <c r="H1911" s="13"/>
      <c r="I1911" s="13"/>
      <c r="J1911" s="13"/>
      <c r="K1911" s="13" t="s">
        <v>42</v>
      </c>
    </row>
    <row r="1912" spans="1:11" x14ac:dyDescent="0.2">
      <c r="A1912" s="11">
        <v>70723</v>
      </c>
      <c r="B1912" s="12">
        <f t="shared" si="58"/>
        <v>707</v>
      </c>
      <c r="C1912" s="13" t="s">
        <v>2067</v>
      </c>
      <c r="D1912" s="14">
        <v>430</v>
      </c>
      <c r="E1912" s="15">
        <f t="shared" si="59"/>
        <v>4</v>
      </c>
      <c r="F1912" s="14"/>
      <c r="G1912" s="13"/>
      <c r="H1912" s="13"/>
      <c r="I1912" s="13"/>
      <c r="J1912" s="13"/>
      <c r="K1912" s="13" t="s">
        <v>42</v>
      </c>
    </row>
    <row r="1913" spans="1:11" x14ac:dyDescent="0.2">
      <c r="A1913" s="11">
        <v>70724</v>
      </c>
      <c r="B1913" s="12">
        <f t="shared" si="58"/>
        <v>707</v>
      </c>
      <c r="C1913" s="13" t="s">
        <v>2068</v>
      </c>
      <c r="D1913" s="14">
        <v>430</v>
      </c>
      <c r="E1913" s="15">
        <f t="shared" si="59"/>
        <v>4</v>
      </c>
      <c r="F1913" s="14"/>
      <c r="G1913" s="13"/>
      <c r="H1913" s="13"/>
      <c r="I1913" s="13"/>
      <c r="J1913" s="13"/>
      <c r="K1913" s="13" t="s">
        <v>42</v>
      </c>
    </row>
    <row r="1914" spans="1:11" x14ac:dyDescent="0.2">
      <c r="A1914" s="11">
        <v>70725</v>
      </c>
      <c r="B1914" s="12">
        <f t="shared" si="58"/>
        <v>707</v>
      </c>
      <c r="C1914" s="13" t="s">
        <v>2069</v>
      </c>
      <c r="D1914" s="14">
        <v>310</v>
      </c>
      <c r="E1914" s="15">
        <f t="shared" si="59"/>
        <v>3</v>
      </c>
      <c r="F1914" s="14"/>
      <c r="G1914" s="13"/>
      <c r="H1914" s="13"/>
      <c r="I1914" s="13" t="s">
        <v>296</v>
      </c>
      <c r="J1914" s="13" t="s">
        <v>297</v>
      </c>
      <c r="K1914" s="13"/>
    </row>
    <row r="1915" spans="1:11" x14ac:dyDescent="0.2">
      <c r="A1915" s="11">
        <v>70726</v>
      </c>
      <c r="B1915" s="12">
        <f t="shared" si="58"/>
        <v>707</v>
      </c>
      <c r="C1915" s="13" t="s">
        <v>2070</v>
      </c>
      <c r="D1915" s="14">
        <v>430</v>
      </c>
      <c r="E1915" s="15">
        <f t="shared" si="59"/>
        <v>4</v>
      </c>
      <c r="F1915" s="14"/>
      <c r="G1915" s="13"/>
      <c r="H1915" s="13"/>
      <c r="I1915" s="13"/>
      <c r="J1915" s="13"/>
      <c r="K1915" s="13" t="s">
        <v>42</v>
      </c>
    </row>
    <row r="1916" spans="1:11" x14ac:dyDescent="0.2">
      <c r="A1916" s="11">
        <v>70727</v>
      </c>
      <c r="B1916" s="12">
        <f t="shared" si="58"/>
        <v>707</v>
      </c>
      <c r="C1916" s="13" t="s">
        <v>2071</v>
      </c>
      <c r="D1916" s="14">
        <v>310</v>
      </c>
      <c r="E1916" s="15">
        <f t="shared" si="59"/>
        <v>3</v>
      </c>
      <c r="F1916" s="14"/>
      <c r="G1916" s="13"/>
      <c r="H1916" s="13"/>
      <c r="I1916" s="13" t="s">
        <v>296</v>
      </c>
      <c r="J1916" s="13" t="s">
        <v>297</v>
      </c>
      <c r="K1916" s="13"/>
    </row>
    <row r="1917" spans="1:11" x14ac:dyDescent="0.2">
      <c r="A1917" s="11">
        <v>70728</v>
      </c>
      <c r="B1917" s="12">
        <f t="shared" si="58"/>
        <v>707</v>
      </c>
      <c r="C1917" s="13" t="s">
        <v>2072</v>
      </c>
      <c r="D1917" s="14">
        <v>430</v>
      </c>
      <c r="E1917" s="15">
        <f t="shared" si="59"/>
        <v>4</v>
      </c>
      <c r="F1917" s="14"/>
      <c r="G1917" s="13"/>
      <c r="H1917" s="13"/>
      <c r="I1917" s="13"/>
      <c r="J1917" s="13"/>
      <c r="K1917" s="13" t="s">
        <v>42</v>
      </c>
    </row>
    <row r="1918" spans="1:11" x14ac:dyDescent="0.2">
      <c r="A1918" s="11">
        <v>70729</v>
      </c>
      <c r="B1918" s="12">
        <f t="shared" si="58"/>
        <v>707</v>
      </c>
      <c r="C1918" s="13" t="s">
        <v>2073</v>
      </c>
      <c r="D1918" s="14">
        <v>410</v>
      </c>
      <c r="E1918" s="15">
        <f t="shared" si="59"/>
        <v>4</v>
      </c>
      <c r="F1918" s="14"/>
      <c r="G1918" s="13"/>
      <c r="H1918" s="13"/>
      <c r="I1918" s="13"/>
      <c r="J1918" s="13"/>
      <c r="K1918" s="13"/>
    </row>
    <row r="1919" spans="1:11" x14ac:dyDescent="0.2">
      <c r="A1919" s="11">
        <v>70731</v>
      </c>
      <c r="B1919" s="12">
        <f t="shared" si="58"/>
        <v>707</v>
      </c>
      <c r="C1919" s="13" t="s">
        <v>2074</v>
      </c>
      <c r="D1919" s="14">
        <v>103</v>
      </c>
      <c r="E1919" s="15">
        <f t="shared" si="59"/>
        <v>1</v>
      </c>
      <c r="F1919" s="14"/>
      <c r="G1919" s="13" t="s">
        <v>296</v>
      </c>
      <c r="H1919" s="13" t="s">
        <v>297</v>
      </c>
      <c r="I1919" s="13"/>
      <c r="J1919" s="13"/>
      <c r="K1919" s="13"/>
    </row>
    <row r="1920" spans="1:11" x14ac:dyDescent="0.2">
      <c r="A1920" s="11">
        <v>70732</v>
      </c>
      <c r="B1920" s="12">
        <f t="shared" si="58"/>
        <v>707</v>
      </c>
      <c r="C1920" s="13" t="s">
        <v>2075</v>
      </c>
      <c r="D1920" s="14">
        <v>103</v>
      </c>
      <c r="E1920" s="15">
        <f t="shared" si="59"/>
        <v>1</v>
      </c>
      <c r="F1920" s="14"/>
      <c r="G1920" s="13" t="s">
        <v>296</v>
      </c>
      <c r="H1920" s="13" t="s">
        <v>297</v>
      </c>
      <c r="I1920" s="13"/>
      <c r="J1920" s="13"/>
      <c r="K1920" s="13"/>
    </row>
    <row r="1921" spans="1:11" x14ac:dyDescent="0.2">
      <c r="A1921" s="11">
        <v>70733</v>
      </c>
      <c r="B1921" s="12">
        <f t="shared" si="58"/>
        <v>707</v>
      </c>
      <c r="C1921" s="13" t="s">
        <v>2076</v>
      </c>
      <c r="D1921" s="14">
        <v>430</v>
      </c>
      <c r="E1921" s="15">
        <f t="shared" si="59"/>
        <v>4</v>
      </c>
      <c r="F1921" s="14"/>
      <c r="G1921" s="13"/>
      <c r="H1921" s="13"/>
      <c r="I1921" s="13"/>
      <c r="J1921" s="13"/>
      <c r="K1921" s="13"/>
    </row>
    <row r="1922" spans="1:11" x14ac:dyDescent="0.2">
      <c r="A1922" s="11">
        <v>70734</v>
      </c>
      <c r="B1922" s="12">
        <f t="shared" ref="B1922:B1985" si="60">ROUNDDOWN(A1922/100,0)</f>
        <v>707</v>
      </c>
      <c r="C1922" s="13" t="s">
        <v>2077</v>
      </c>
      <c r="D1922" s="14">
        <v>430</v>
      </c>
      <c r="E1922" s="15">
        <f t="shared" ref="E1922:E1985" si="61">ROUNDDOWN(D1922/100,0)</f>
        <v>4</v>
      </c>
      <c r="F1922" s="14"/>
      <c r="G1922" s="13"/>
      <c r="H1922" s="13"/>
      <c r="I1922" s="13"/>
      <c r="J1922" s="13"/>
      <c r="K1922" s="13" t="s">
        <v>42</v>
      </c>
    </row>
    <row r="1923" spans="1:11" x14ac:dyDescent="0.2">
      <c r="A1923" s="11">
        <v>70735</v>
      </c>
      <c r="B1923" s="12">
        <f t="shared" si="60"/>
        <v>707</v>
      </c>
      <c r="C1923" s="13" t="s">
        <v>2078</v>
      </c>
      <c r="D1923" s="14">
        <v>410</v>
      </c>
      <c r="E1923" s="15">
        <f t="shared" si="61"/>
        <v>4</v>
      </c>
      <c r="F1923" s="14"/>
      <c r="G1923" s="13"/>
      <c r="H1923" s="13"/>
      <c r="I1923" s="13"/>
      <c r="J1923" s="13"/>
      <c r="K1923" s="13"/>
    </row>
    <row r="1924" spans="1:11" x14ac:dyDescent="0.2">
      <c r="A1924" s="11">
        <v>70801</v>
      </c>
      <c r="B1924" s="12">
        <f t="shared" si="60"/>
        <v>708</v>
      </c>
      <c r="C1924" s="13" t="s">
        <v>2079</v>
      </c>
      <c r="D1924" s="14">
        <v>430</v>
      </c>
      <c r="E1924" s="15">
        <f t="shared" si="61"/>
        <v>4</v>
      </c>
      <c r="F1924" s="14"/>
      <c r="G1924" s="13"/>
      <c r="H1924" s="13"/>
      <c r="I1924" s="13"/>
      <c r="J1924" s="13"/>
      <c r="K1924" s="13" t="s">
        <v>42</v>
      </c>
    </row>
    <row r="1925" spans="1:11" x14ac:dyDescent="0.2">
      <c r="A1925" s="11">
        <v>70802</v>
      </c>
      <c r="B1925" s="12">
        <f t="shared" si="60"/>
        <v>708</v>
      </c>
      <c r="C1925" s="13" t="s">
        <v>2080</v>
      </c>
      <c r="D1925" s="14">
        <v>410</v>
      </c>
      <c r="E1925" s="15">
        <f t="shared" si="61"/>
        <v>4</v>
      </c>
      <c r="F1925" s="14"/>
      <c r="G1925" s="13"/>
      <c r="H1925" s="13"/>
      <c r="I1925" s="13"/>
      <c r="J1925" s="13"/>
      <c r="K1925" s="13" t="s">
        <v>42</v>
      </c>
    </row>
    <row r="1926" spans="1:11" x14ac:dyDescent="0.2">
      <c r="A1926" s="11">
        <v>70803</v>
      </c>
      <c r="B1926" s="12">
        <f t="shared" si="60"/>
        <v>708</v>
      </c>
      <c r="C1926" s="13" t="s">
        <v>2081</v>
      </c>
      <c r="D1926" s="14">
        <v>410</v>
      </c>
      <c r="E1926" s="15">
        <f t="shared" si="61"/>
        <v>4</v>
      </c>
      <c r="F1926" s="14"/>
      <c r="G1926" s="13"/>
      <c r="H1926" s="13"/>
      <c r="I1926" s="13"/>
      <c r="J1926" s="13"/>
      <c r="K1926" s="13" t="s">
        <v>42</v>
      </c>
    </row>
    <row r="1927" spans="1:11" x14ac:dyDescent="0.2">
      <c r="A1927" s="11">
        <v>70804</v>
      </c>
      <c r="B1927" s="12">
        <f t="shared" si="60"/>
        <v>708</v>
      </c>
      <c r="C1927" s="13" t="s">
        <v>2082</v>
      </c>
      <c r="D1927" s="14">
        <v>310</v>
      </c>
      <c r="E1927" s="15">
        <f t="shared" si="61"/>
        <v>3</v>
      </c>
      <c r="F1927" s="14"/>
      <c r="G1927" s="13"/>
      <c r="H1927" s="13"/>
      <c r="I1927" s="13" t="s">
        <v>2083</v>
      </c>
      <c r="J1927" s="13" t="s">
        <v>2084</v>
      </c>
      <c r="K1927" s="13" t="s">
        <v>42</v>
      </c>
    </row>
    <row r="1928" spans="1:11" x14ac:dyDescent="0.2">
      <c r="A1928" s="11">
        <v>70805</v>
      </c>
      <c r="B1928" s="12">
        <f t="shared" si="60"/>
        <v>708</v>
      </c>
      <c r="C1928" s="13" t="s">
        <v>2085</v>
      </c>
      <c r="D1928" s="14">
        <v>103</v>
      </c>
      <c r="E1928" s="15">
        <f t="shared" si="61"/>
        <v>1</v>
      </c>
      <c r="F1928" s="14"/>
      <c r="G1928" s="13" t="s">
        <v>2083</v>
      </c>
      <c r="H1928" s="13" t="s">
        <v>2084</v>
      </c>
      <c r="I1928" s="13"/>
      <c r="J1928" s="13"/>
      <c r="K1928" s="13" t="s">
        <v>42</v>
      </c>
    </row>
    <row r="1929" spans="1:11" x14ac:dyDescent="0.2">
      <c r="A1929" s="11">
        <v>70806</v>
      </c>
      <c r="B1929" s="12">
        <f t="shared" si="60"/>
        <v>708</v>
      </c>
      <c r="C1929" s="13" t="s">
        <v>2086</v>
      </c>
      <c r="D1929" s="14">
        <v>103</v>
      </c>
      <c r="E1929" s="15">
        <f t="shared" si="61"/>
        <v>1</v>
      </c>
      <c r="F1929" s="14"/>
      <c r="G1929" s="13" t="s">
        <v>2083</v>
      </c>
      <c r="H1929" s="13" t="s">
        <v>2084</v>
      </c>
      <c r="I1929" s="13"/>
      <c r="J1929" s="13"/>
      <c r="K1929" s="13"/>
    </row>
    <row r="1930" spans="1:11" x14ac:dyDescent="0.2">
      <c r="A1930" s="11">
        <v>70807</v>
      </c>
      <c r="B1930" s="12">
        <f t="shared" si="60"/>
        <v>708</v>
      </c>
      <c r="C1930" s="13" t="s">
        <v>2087</v>
      </c>
      <c r="D1930" s="14">
        <v>410</v>
      </c>
      <c r="E1930" s="15">
        <f t="shared" si="61"/>
        <v>4</v>
      </c>
      <c r="F1930" s="14"/>
      <c r="G1930" s="13"/>
      <c r="H1930" s="13"/>
      <c r="I1930" s="13"/>
      <c r="J1930" s="13"/>
      <c r="K1930" s="13" t="s">
        <v>42</v>
      </c>
    </row>
    <row r="1931" spans="1:11" x14ac:dyDescent="0.2">
      <c r="A1931" s="11">
        <v>70808</v>
      </c>
      <c r="B1931" s="12">
        <f t="shared" si="60"/>
        <v>708</v>
      </c>
      <c r="C1931" s="13" t="s">
        <v>2088</v>
      </c>
      <c r="D1931" s="14">
        <v>430</v>
      </c>
      <c r="E1931" s="15">
        <f t="shared" si="61"/>
        <v>4</v>
      </c>
      <c r="F1931" s="14"/>
      <c r="G1931" s="13"/>
      <c r="H1931" s="13"/>
      <c r="I1931" s="13"/>
      <c r="J1931" s="13"/>
      <c r="K1931" s="13" t="s">
        <v>42</v>
      </c>
    </row>
    <row r="1932" spans="1:11" x14ac:dyDescent="0.2">
      <c r="A1932" s="11">
        <v>70809</v>
      </c>
      <c r="B1932" s="12">
        <f t="shared" si="60"/>
        <v>708</v>
      </c>
      <c r="C1932" s="13" t="s">
        <v>2089</v>
      </c>
      <c r="D1932" s="14">
        <v>310</v>
      </c>
      <c r="E1932" s="15">
        <f t="shared" si="61"/>
        <v>3</v>
      </c>
      <c r="F1932" s="14"/>
      <c r="G1932" s="13"/>
      <c r="H1932" s="13"/>
      <c r="I1932" s="13" t="s">
        <v>2083</v>
      </c>
      <c r="J1932" s="13" t="s">
        <v>2084</v>
      </c>
      <c r="K1932" s="13"/>
    </row>
    <row r="1933" spans="1:11" x14ac:dyDescent="0.2">
      <c r="A1933" s="11">
        <v>70810</v>
      </c>
      <c r="B1933" s="12">
        <f t="shared" si="60"/>
        <v>708</v>
      </c>
      <c r="C1933" s="13" t="s">
        <v>2090</v>
      </c>
      <c r="D1933" s="14">
        <v>310</v>
      </c>
      <c r="E1933" s="15">
        <f t="shared" si="61"/>
        <v>3</v>
      </c>
      <c r="F1933" s="14"/>
      <c r="G1933" s="13"/>
      <c r="H1933" s="13"/>
      <c r="I1933" s="13" t="s">
        <v>2083</v>
      </c>
      <c r="J1933" s="13" t="s">
        <v>2084</v>
      </c>
      <c r="K1933" s="13"/>
    </row>
    <row r="1934" spans="1:11" x14ac:dyDescent="0.2">
      <c r="A1934" s="11">
        <v>70811</v>
      </c>
      <c r="B1934" s="12">
        <f t="shared" si="60"/>
        <v>708</v>
      </c>
      <c r="C1934" s="13" t="s">
        <v>2091</v>
      </c>
      <c r="D1934" s="14">
        <v>410</v>
      </c>
      <c r="E1934" s="15">
        <f t="shared" si="61"/>
        <v>4</v>
      </c>
      <c r="F1934" s="14"/>
      <c r="G1934" s="13"/>
      <c r="H1934" s="13"/>
      <c r="I1934" s="13"/>
      <c r="J1934" s="13"/>
      <c r="K1934" s="13" t="s">
        <v>42</v>
      </c>
    </row>
    <row r="1935" spans="1:11" x14ac:dyDescent="0.2">
      <c r="A1935" s="11">
        <v>70812</v>
      </c>
      <c r="B1935" s="12">
        <f t="shared" si="60"/>
        <v>708</v>
      </c>
      <c r="C1935" s="13" t="s">
        <v>2092</v>
      </c>
      <c r="D1935" s="14">
        <v>430</v>
      </c>
      <c r="E1935" s="15">
        <f t="shared" si="61"/>
        <v>4</v>
      </c>
      <c r="F1935" s="14"/>
      <c r="G1935" s="13"/>
      <c r="H1935" s="13"/>
      <c r="I1935" s="13"/>
      <c r="J1935" s="13"/>
      <c r="K1935" s="13" t="s">
        <v>42</v>
      </c>
    </row>
    <row r="1936" spans="1:11" x14ac:dyDescent="0.2">
      <c r="A1936" s="11">
        <v>70813</v>
      </c>
      <c r="B1936" s="12">
        <f t="shared" si="60"/>
        <v>708</v>
      </c>
      <c r="C1936" s="13" t="s">
        <v>2093</v>
      </c>
      <c r="D1936" s="14">
        <v>330</v>
      </c>
      <c r="E1936" s="15">
        <f t="shared" si="61"/>
        <v>3</v>
      </c>
      <c r="F1936" s="14"/>
      <c r="G1936" s="13"/>
      <c r="H1936" s="13"/>
      <c r="I1936" s="13" t="s">
        <v>2083</v>
      </c>
      <c r="J1936" s="13" t="s">
        <v>2084</v>
      </c>
      <c r="K1936" s="13"/>
    </row>
    <row r="1937" spans="1:11" x14ac:dyDescent="0.2">
      <c r="A1937" s="11">
        <v>70814</v>
      </c>
      <c r="B1937" s="12">
        <f t="shared" si="60"/>
        <v>708</v>
      </c>
      <c r="C1937" s="13" t="s">
        <v>2094</v>
      </c>
      <c r="D1937" s="14">
        <v>310</v>
      </c>
      <c r="E1937" s="15">
        <f t="shared" si="61"/>
        <v>3</v>
      </c>
      <c r="F1937" s="14"/>
      <c r="G1937" s="13"/>
      <c r="H1937" s="13"/>
      <c r="I1937" s="13" t="s">
        <v>2083</v>
      </c>
      <c r="J1937" s="13" t="s">
        <v>2084</v>
      </c>
      <c r="K1937" s="13" t="s">
        <v>42</v>
      </c>
    </row>
    <row r="1938" spans="1:11" x14ac:dyDescent="0.2">
      <c r="A1938" s="11">
        <v>70815</v>
      </c>
      <c r="B1938" s="12">
        <f t="shared" si="60"/>
        <v>708</v>
      </c>
      <c r="C1938" s="13" t="s">
        <v>2095</v>
      </c>
      <c r="D1938" s="14">
        <v>430</v>
      </c>
      <c r="E1938" s="15">
        <f t="shared" si="61"/>
        <v>4</v>
      </c>
      <c r="F1938" s="14"/>
      <c r="G1938" s="13"/>
      <c r="H1938" s="13"/>
      <c r="I1938" s="13"/>
      <c r="J1938" s="13"/>
      <c r="K1938" s="13" t="s">
        <v>42</v>
      </c>
    </row>
    <row r="1939" spans="1:11" x14ac:dyDescent="0.2">
      <c r="A1939" s="11">
        <v>70816</v>
      </c>
      <c r="B1939" s="12">
        <f t="shared" si="60"/>
        <v>708</v>
      </c>
      <c r="C1939" s="13" t="s">
        <v>2096</v>
      </c>
      <c r="D1939" s="14">
        <v>103</v>
      </c>
      <c r="E1939" s="15">
        <f t="shared" si="61"/>
        <v>1</v>
      </c>
      <c r="F1939" s="14"/>
      <c r="G1939" s="13" t="s">
        <v>2083</v>
      </c>
      <c r="H1939" s="13" t="s">
        <v>2084</v>
      </c>
      <c r="I1939" s="13"/>
      <c r="J1939" s="13"/>
      <c r="K1939" s="13" t="s">
        <v>42</v>
      </c>
    </row>
    <row r="1940" spans="1:11" x14ac:dyDescent="0.2">
      <c r="A1940" s="11">
        <v>70817</v>
      </c>
      <c r="B1940" s="12">
        <f t="shared" si="60"/>
        <v>708</v>
      </c>
      <c r="C1940" s="13" t="s">
        <v>2097</v>
      </c>
      <c r="D1940" s="14">
        <v>430</v>
      </c>
      <c r="E1940" s="15">
        <f t="shared" si="61"/>
        <v>4</v>
      </c>
      <c r="F1940" s="14"/>
      <c r="G1940" s="13"/>
      <c r="H1940" s="13"/>
      <c r="I1940" s="13"/>
      <c r="J1940" s="13"/>
      <c r="K1940" s="13" t="s">
        <v>42</v>
      </c>
    </row>
    <row r="1941" spans="1:11" x14ac:dyDescent="0.2">
      <c r="A1941" s="11">
        <v>70818</v>
      </c>
      <c r="B1941" s="12">
        <f t="shared" si="60"/>
        <v>708</v>
      </c>
      <c r="C1941" s="13" t="s">
        <v>2098</v>
      </c>
      <c r="D1941" s="14">
        <v>430</v>
      </c>
      <c r="E1941" s="15">
        <f t="shared" si="61"/>
        <v>4</v>
      </c>
      <c r="F1941" s="14"/>
      <c r="G1941" s="13"/>
      <c r="H1941" s="13"/>
      <c r="I1941" s="13"/>
      <c r="J1941" s="13"/>
      <c r="K1941" s="13" t="s">
        <v>42</v>
      </c>
    </row>
    <row r="1942" spans="1:11" x14ac:dyDescent="0.2">
      <c r="A1942" s="11">
        <v>70819</v>
      </c>
      <c r="B1942" s="12">
        <f t="shared" si="60"/>
        <v>708</v>
      </c>
      <c r="C1942" s="13" t="s">
        <v>2099</v>
      </c>
      <c r="D1942" s="14">
        <v>430</v>
      </c>
      <c r="E1942" s="15">
        <f t="shared" si="61"/>
        <v>4</v>
      </c>
      <c r="F1942" s="14"/>
      <c r="G1942" s="13"/>
      <c r="H1942" s="13"/>
      <c r="I1942" s="13"/>
      <c r="J1942" s="13"/>
      <c r="K1942" s="13"/>
    </row>
    <row r="1943" spans="1:11" x14ac:dyDescent="0.2">
      <c r="A1943" s="11">
        <v>70820</v>
      </c>
      <c r="B1943" s="12">
        <f t="shared" si="60"/>
        <v>708</v>
      </c>
      <c r="C1943" s="13" t="s">
        <v>2100</v>
      </c>
      <c r="D1943" s="14">
        <v>103</v>
      </c>
      <c r="E1943" s="15">
        <f t="shared" si="61"/>
        <v>1</v>
      </c>
      <c r="F1943" s="14"/>
      <c r="G1943" s="13" t="s">
        <v>2083</v>
      </c>
      <c r="H1943" s="13" t="s">
        <v>2084</v>
      </c>
      <c r="I1943" s="13"/>
      <c r="J1943" s="13"/>
      <c r="K1943" s="13"/>
    </row>
    <row r="1944" spans="1:11" x14ac:dyDescent="0.2">
      <c r="A1944" s="11">
        <v>70821</v>
      </c>
      <c r="B1944" s="12">
        <f t="shared" si="60"/>
        <v>708</v>
      </c>
      <c r="C1944" s="13" t="s">
        <v>2101</v>
      </c>
      <c r="D1944" s="14">
        <v>410</v>
      </c>
      <c r="E1944" s="15">
        <f t="shared" si="61"/>
        <v>4</v>
      </c>
      <c r="F1944" s="14"/>
      <c r="G1944" s="13"/>
      <c r="H1944" s="13"/>
      <c r="I1944" s="13"/>
      <c r="J1944" s="13"/>
      <c r="K1944" s="13" t="s">
        <v>42</v>
      </c>
    </row>
    <row r="1945" spans="1:11" x14ac:dyDescent="0.2">
      <c r="A1945" s="11">
        <v>70822</v>
      </c>
      <c r="B1945" s="12">
        <f t="shared" si="60"/>
        <v>708</v>
      </c>
      <c r="C1945" s="13" t="s">
        <v>2102</v>
      </c>
      <c r="D1945" s="14">
        <v>310</v>
      </c>
      <c r="E1945" s="15">
        <f t="shared" si="61"/>
        <v>3</v>
      </c>
      <c r="F1945" s="14"/>
      <c r="G1945" s="13"/>
      <c r="H1945" s="13"/>
      <c r="I1945" s="13" t="s">
        <v>2083</v>
      </c>
      <c r="J1945" s="13" t="s">
        <v>2084</v>
      </c>
      <c r="K1945" s="13"/>
    </row>
    <row r="1946" spans="1:11" x14ac:dyDescent="0.2">
      <c r="A1946" s="11">
        <v>70823</v>
      </c>
      <c r="B1946" s="12">
        <f t="shared" si="60"/>
        <v>708</v>
      </c>
      <c r="C1946" s="13" t="s">
        <v>2103</v>
      </c>
      <c r="D1946" s="14">
        <v>430</v>
      </c>
      <c r="E1946" s="15">
        <f t="shared" si="61"/>
        <v>4</v>
      </c>
      <c r="F1946" s="14"/>
      <c r="G1946" s="13"/>
      <c r="H1946" s="13"/>
      <c r="I1946" s="13"/>
      <c r="J1946" s="13"/>
      <c r="K1946" s="13" t="s">
        <v>42</v>
      </c>
    </row>
    <row r="1947" spans="1:11" x14ac:dyDescent="0.2">
      <c r="A1947" s="11">
        <v>70824</v>
      </c>
      <c r="B1947" s="12">
        <f t="shared" si="60"/>
        <v>708</v>
      </c>
      <c r="C1947" s="13" t="s">
        <v>2104</v>
      </c>
      <c r="D1947" s="14">
        <v>410</v>
      </c>
      <c r="E1947" s="15">
        <f t="shared" si="61"/>
        <v>4</v>
      </c>
      <c r="F1947" s="14"/>
      <c r="G1947" s="13"/>
      <c r="H1947" s="13"/>
      <c r="I1947" s="13"/>
      <c r="J1947" s="13"/>
      <c r="K1947" s="13" t="s">
        <v>42</v>
      </c>
    </row>
    <row r="1948" spans="1:11" x14ac:dyDescent="0.2">
      <c r="A1948" s="11">
        <v>70825</v>
      </c>
      <c r="B1948" s="12">
        <f t="shared" si="60"/>
        <v>708</v>
      </c>
      <c r="C1948" s="13" t="s">
        <v>2105</v>
      </c>
      <c r="D1948" s="14">
        <v>410</v>
      </c>
      <c r="E1948" s="15">
        <f t="shared" si="61"/>
        <v>4</v>
      </c>
      <c r="F1948" s="14"/>
      <c r="G1948" s="13"/>
      <c r="H1948" s="13"/>
      <c r="I1948" s="13"/>
      <c r="J1948" s="13"/>
      <c r="K1948" s="13" t="s">
        <v>42</v>
      </c>
    </row>
    <row r="1949" spans="1:11" x14ac:dyDescent="0.2">
      <c r="A1949" s="11">
        <v>70826</v>
      </c>
      <c r="B1949" s="12">
        <f t="shared" si="60"/>
        <v>708</v>
      </c>
      <c r="C1949" s="13" t="s">
        <v>2106</v>
      </c>
      <c r="D1949" s="14">
        <v>103</v>
      </c>
      <c r="E1949" s="15">
        <f t="shared" si="61"/>
        <v>1</v>
      </c>
      <c r="F1949" s="14"/>
      <c r="G1949" s="13" t="s">
        <v>2083</v>
      </c>
      <c r="H1949" s="13" t="s">
        <v>2084</v>
      </c>
      <c r="I1949" s="13"/>
      <c r="J1949" s="13"/>
      <c r="K1949" s="13"/>
    </row>
    <row r="1950" spans="1:11" x14ac:dyDescent="0.2">
      <c r="A1950" s="11">
        <v>70827</v>
      </c>
      <c r="B1950" s="12">
        <f t="shared" si="60"/>
        <v>708</v>
      </c>
      <c r="C1950" s="13" t="s">
        <v>2107</v>
      </c>
      <c r="D1950" s="14">
        <v>310</v>
      </c>
      <c r="E1950" s="15">
        <f t="shared" si="61"/>
        <v>3</v>
      </c>
      <c r="F1950" s="14"/>
      <c r="G1950" s="13"/>
      <c r="H1950" s="13"/>
      <c r="I1950" s="13" t="s">
        <v>2083</v>
      </c>
      <c r="J1950" s="13" t="s">
        <v>2084</v>
      </c>
      <c r="K1950" s="13"/>
    </row>
    <row r="1951" spans="1:11" x14ac:dyDescent="0.2">
      <c r="A1951" s="11">
        <v>70828</v>
      </c>
      <c r="B1951" s="12">
        <f t="shared" si="60"/>
        <v>708</v>
      </c>
      <c r="C1951" s="13" t="s">
        <v>2084</v>
      </c>
      <c r="D1951" s="14">
        <v>103</v>
      </c>
      <c r="E1951" s="15">
        <f t="shared" si="61"/>
        <v>1</v>
      </c>
      <c r="F1951" s="14"/>
      <c r="G1951" s="13" t="s">
        <v>2083</v>
      </c>
      <c r="H1951" s="13" t="s">
        <v>2084</v>
      </c>
      <c r="I1951" s="13"/>
      <c r="J1951" s="13"/>
      <c r="K1951" s="13"/>
    </row>
    <row r="1952" spans="1:11" x14ac:dyDescent="0.2">
      <c r="A1952" s="11">
        <v>70829</v>
      </c>
      <c r="B1952" s="12">
        <f t="shared" si="60"/>
        <v>708</v>
      </c>
      <c r="C1952" s="13" t="s">
        <v>2108</v>
      </c>
      <c r="D1952" s="14">
        <v>430</v>
      </c>
      <c r="E1952" s="15">
        <f t="shared" si="61"/>
        <v>4</v>
      </c>
      <c r="F1952" s="14"/>
      <c r="G1952" s="13"/>
      <c r="H1952" s="13"/>
      <c r="I1952" s="13"/>
      <c r="J1952" s="13"/>
      <c r="K1952" s="13" t="s">
        <v>42</v>
      </c>
    </row>
    <row r="1953" spans="1:11" x14ac:dyDescent="0.2">
      <c r="A1953" s="11">
        <v>70830</v>
      </c>
      <c r="B1953" s="12">
        <f t="shared" si="60"/>
        <v>708</v>
      </c>
      <c r="C1953" s="13" t="s">
        <v>2109</v>
      </c>
      <c r="D1953" s="14">
        <v>310</v>
      </c>
      <c r="E1953" s="15">
        <f t="shared" si="61"/>
        <v>3</v>
      </c>
      <c r="F1953" s="14"/>
      <c r="G1953" s="13"/>
      <c r="H1953" s="13"/>
      <c r="I1953" s="13" t="s">
        <v>2083</v>
      </c>
      <c r="J1953" s="13" t="s">
        <v>2084</v>
      </c>
      <c r="K1953" s="13" t="s">
        <v>42</v>
      </c>
    </row>
    <row r="1954" spans="1:11" x14ac:dyDescent="0.2">
      <c r="A1954" s="11">
        <v>70831</v>
      </c>
      <c r="B1954" s="12">
        <f t="shared" si="60"/>
        <v>708</v>
      </c>
      <c r="C1954" s="13" t="s">
        <v>2110</v>
      </c>
      <c r="D1954" s="14">
        <v>430</v>
      </c>
      <c r="E1954" s="15">
        <f t="shared" si="61"/>
        <v>4</v>
      </c>
      <c r="F1954" s="14"/>
      <c r="G1954" s="13"/>
      <c r="H1954" s="13"/>
      <c r="I1954" s="13"/>
      <c r="J1954" s="13"/>
      <c r="K1954" s="13" t="s">
        <v>42</v>
      </c>
    </row>
    <row r="1955" spans="1:11" x14ac:dyDescent="0.2">
      <c r="A1955" s="11">
        <v>70832</v>
      </c>
      <c r="B1955" s="12">
        <f t="shared" si="60"/>
        <v>708</v>
      </c>
      <c r="C1955" s="13" t="s">
        <v>2111</v>
      </c>
      <c r="D1955" s="14">
        <v>410</v>
      </c>
      <c r="E1955" s="15">
        <f t="shared" si="61"/>
        <v>4</v>
      </c>
      <c r="F1955" s="14"/>
      <c r="G1955" s="13"/>
      <c r="H1955" s="13"/>
      <c r="I1955" s="13"/>
      <c r="J1955" s="13"/>
      <c r="K1955" s="13" t="s">
        <v>42</v>
      </c>
    </row>
    <row r="1956" spans="1:11" x14ac:dyDescent="0.2">
      <c r="A1956" s="11">
        <v>70833</v>
      </c>
      <c r="B1956" s="12">
        <f t="shared" si="60"/>
        <v>708</v>
      </c>
      <c r="C1956" s="13" t="s">
        <v>2112</v>
      </c>
      <c r="D1956" s="14">
        <v>410</v>
      </c>
      <c r="E1956" s="15">
        <f t="shared" si="61"/>
        <v>4</v>
      </c>
      <c r="F1956" s="14"/>
      <c r="G1956" s="13"/>
      <c r="H1956" s="13"/>
      <c r="I1956" s="13"/>
      <c r="J1956" s="13"/>
      <c r="K1956" s="13"/>
    </row>
    <row r="1957" spans="1:11" x14ac:dyDescent="0.2">
      <c r="A1957" s="11">
        <v>70834</v>
      </c>
      <c r="B1957" s="12">
        <f t="shared" si="60"/>
        <v>708</v>
      </c>
      <c r="C1957" s="13" t="s">
        <v>2113</v>
      </c>
      <c r="D1957" s="14">
        <v>310</v>
      </c>
      <c r="E1957" s="15">
        <f t="shared" si="61"/>
        <v>3</v>
      </c>
      <c r="F1957" s="14"/>
      <c r="G1957" s="13"/>
      <c r="H1957" s="13"/>
      <c r="I1957" s="13" t="s">
        <v>2083</v>
      </c>
      <c r="J1957" s="13" t="s">
        <v>2084</v>
      </c>
      <c r="K1957" s="13" t="s">
        <v>42</v>
      </c>
    </row>
    <row r="1958" spans="1:11" x14ac:dyDescent="0.2">
      <c r="A1958" s="11">
        <v>70835</v>
      </c>
      <c r="B1958" s="12">
        <f t="shared" si="60"/>
        <v>708</v>
      </c>
      <c r="C1958" s="13" t="s">
        <v>2114</v>
      </c>
      <c r="D1958" s="14">
        <v>103</v>
      </c>
      <c r="E1958" s="15">
        <f t="shared" si="61"/>
        <v>1</v>
      </c>
      <c r="F1958" s="14"/>
      <c r="G1958" s="13" t="s">
        <v>2083</v>
      </c>
      <c r="H1958" s="13" t="s">
        <v>2084</v>
      </c>
      <c r="I1958" s="13"/>
      <c r="J1958" s="13"/>
      <c r="K1958" s="13"/>
    </row>
    <row r="1959" spans="1:11" x14ac:dyDescent="0.2">
      <c r="A1959" s="11">
        <v>70836</v>
      </c>
      <c r="B1959" s="12">
        <f t="shared" si="60"/>
        <v>708</v>
      </c>
      <c r="C1959" s="13" t="s">
        <v>2115</v>
      </c>
      <c r="D1959" s="14">
        <v>310</v>
      </c>
      <c r="E1959" s="15">
        <f t="shared" si="61"/>
        <v>3</v>
      </c>
      <c r="F1959" s="14"/>
      <c r="G1959" s="13"/>
      <c r="H1959" s="13"/>
      <c r="I1959" s="13" t="s">
        <v>2083</v>
      </c>
      <c r="J1959" s="13" t="s">
        <v>2084</v>
      </c>
      <c r="K1959" s="13"/>
    </row>
    <row r="1960" spans="1:11" x14ac:dyDescent="0.2">
      <c r="A1960" s="11">
        <v>70837</v>
      </c>
      <c r="B1960" s="12">
        <f t="shared" si="60"/>
        <v>708</v>
      </c>
      <c r="C1960" s="13" t="s">
        <v>2116</v>
      </c>
      <c r="D1960" s="14">
        <v>430</v>
      </c>
      <c r="E1960" s="15">
        <f t="shared" si="61"/>
        <v>4</v>
      </c>
      <c r="F1960" s="14"/>
      <c r="G1960" s="13"/>
      <c r="H1960" s="13"/>
      <c r="I1960" s="13"/>
      <c r="J1960" s="13"/>
      <c r="K1960" s="13" t="s">
        <v>42</v>
      </c>
    </row>
    <row r="1961" spans="1:11" x14ac:dyDescent="0.2">
      <c r="A1961" s="11">
        <v>70901</v>
      </c>
      <c r="B1961" s="12">
        <f t="shared" si="60"/>
        <v>709</v>
      </c>
      <c r="C1961" s="13" t="s">
        <v>2117</v>
      </c>
      <c r="D1961" s="14">
        <v>430</v>
      </c>
      <c r="E1961" s="15">
        <f t="shared" si="61"/>
        <v>4</v>
      </c>
      <c r="F1961" s="14"/>
      <c r="G1961" s="13"/>
      <c r="H1961" s="13"/>
      <c r="I1961" s="13"/>
      <c r="J1961" s="13"/>
      <c r="K1961" s="13" t="s">
        <v>42</v>
      </c>
    </row>
    <row r="1962" spans="1:11" x14ac:dyDescent="0.2">
      <c r="A1962" s="11">
        <v>70902</v>
      </c>
      <c r="B1962" s="12">
        <f t="shared" si="60"/>
        <v>709</v>
      </c>
      <c r="C1962" s="13" t="s">
        <v>2118</v>
      </c>
      <c r="D1962" s="14">
        <v>410</v>
      </c>
      <c r="E1962" s="15">
        <f t="shared" si="61"/>
        <v>4</v>
      </c>
      <c r="F1962" s="14"/>
      <c r="G1962" s="13"/>
      <c r="H1962" s="13"/>
      <c r="I1962" s="13"/>
      <c r="J1962" s="13"/>
      <c r="K1962" s="13" t="s">
        <v>42</v>
      </c>
    </row>
    <row r="1963" spans="1:11" x14ac:dyDescent="0.2">
      <c r="A1963" s="11">
        <v>70903</v>
      </c>
      <c r="B1963" s="12">
        <f t="shared" si="60"/>
        <v>709</v>
      </c>
      <c r="C1963" s="13" t="s">
        <v>2119</v>
      </c>
      <c r="D1963" s="14">
        <v>430</v>
      </c>
      <c r="E1963" s="15">
        <f t="shared" si="61"/>
        <v>4</v>
      </c>
      <c r="F1963" s="14"/>
      <c r="G1963" s="13"/>
      <c r="H1963" s="13"/>
      <c r="I1963" s="13"/>
      <c r="J1963" s="13"/>
      <c r="K1963" s="13" t="s">
        <v>42</v>
      </c>
    </row>
    <row r="1964" spans="1:11" x14ac:dyDescent="0.2">
      <c r="A1964" s="11">
        <v>70904</v>
      </c>
      <c r="B1964" s="12">
        <f t="shared" si="60"/>
        <v>709</v>
      </c>
      <c r="C1964" s="13" t="s">
        <v>2120</v>
      </c>
      <c r="D1964" s="14">
        <v>410</v>
      </c>
      <c r="E1964" s="15">
        <f t="shared" si="61"/>
        <v>4</v>
      </c>
      <c r="F1964" s="14"/>
      <c r="G1964" s="13"/>
      <c r="H1964" s="13"/>
      <c r="I1964" s="13"/>
      <c r="J1964" s="13"/>
      <c r="K1964" s="13"/>
    </row>
    <row r="1965" spans="1:11" x14ac:dyDescent="0.2">
      <c r="A1965" s="11">
        <v>70905</v>
      </c>
      <c r="B1965" s="12">
        <f t="shared" si="60"/>
        <v>709</v>
      </c>
      <c r="C1965" s="13" t="s">
        <v>2121</v>
      </c>
      <c r="D1965" s="14">
        <v>410</v>
      </c>
      <c r="E1965" s="15">
        <f t="shared" si="61"/>
        <v>4</v>
      </c>
      <c r="F1965" s="14"/>
      <c r="G1965" s="13"/>
      <c r="H1965" s="13"/>
      <c r="I1965" s="13"/>
      <c r="J1965" s="13"/>
      <c r="K1965" s="13"/>
    </row>
    <row r="1966" spans="1:11" x14ac:dyDescent="0.2">
      <c r="A1966" s="11">
        <v>70907</v>
      </c>
      <c r="B1966" s="12">
        <f t="shared" si="60"/>
        <v>709</v>
      </c>
      <c r="C1966" s="13" t="s">
        <v>2122</v>
      </c>
      <c r="D1966" s="14">
        <v>410</v>
      </c>
      <c r="E1966" s="15">
        <f t="shared" si="61"/>
        <v>4</v>
      </c>
      <c r="F1966" s="14"/>
      <c r="G1966" s="13"/>
      <c r="H1966" s="13"/>
      <c r="I1966" s="13"/>
      <c r="J1966" s="13"/>
      <c r="K1966" s="13" t="s">
        <v>42</v>
      </c>
    </row>
    <row r="1967" spans="1:11" x14ac:dyDescent="0.2">
      <c r="A1967" s="11">
        <v>70908</v>
      </c>
      <c r="B1967" s="12">
        <f t="shared" si="60"/>
        <v>709</v>
      </c>
      <c r="C1967" s="13" t="s">
        <v>2123</v>
      </c>
      <c r="D1967" s="14">
        <v>430</v>
      </c>
      <c r="E1967" s="15">
        <f t="shared" si="61"/>
        <v>4</v>
      </c>
      <c r="F1967" s="14"/>
      <c r="G1967" s="13"/>
      <c r="H1967" s="13"/>
      <c r="I1967" s="13"/>
      <c r="J1967" s="13"/>
      <c r="K1967" s="13" t="s">
        <v>42</v>
      </c>
    </row>
    <row r="1968" spans="1:11" x14ac:dyDescent="0.2">
      <c r="A1968" s="11">
        <v>70909</v>
      </c>
      <c r="B1968" s="12">
        <f t="shared" si="60"/>
        <v>709</v>
      </c>
      <c r="C1968" s="13" t="s">
        <v>2124</v>
      </c>
      <c r="D1968" s="14">
        <v>410</v>
      </c>
      <c r="E1968" s="15">
        <f t="shared" si="61"/>
        <v>4</v>
      </c>
      <c r="F1968" s="14"/>
      <c r="G1968" s="13"/>
      <c r="H1968" s="13"/>
      <c r="I1968" s="13"/>
      <c r="J1968" s="13"/>
      <c r="K1968" s="13" t="s">
        <v>42</v>
      </c>
    </row>
    <row r="1969" spans="1:11" x14ac:dyDescent="0.2">
      <c r="A1969" s="11">
        <v>70910</v>
      </c>
      <c r="B1969" s="12">
        <f t="shared" si="60"/>
        <v>709</v>
      </c>
      <c r="C1969" s="13" t="s">
        <v>2125</v>
      </c>
      <c r="D1969" s="14">
        <v>410</v>
      </c>
      <c r="E1969" s="15">
        <f t="shared" si="61"/>
        <v>4</v>
      </c>
      <c r="F1969" s="14"/>
      <c r="G1969" s="13"/>
      <c r="H1969" s="13"/>
      <c r="I1969" s="13"/>
      <c r="J1969" s="13"/>
      <c r="K1969" s="13" t="s">
        <v>42</v>
      </c>
    </row>
    <row r="1970" spans="1:11" x14ac:dyDescent="0.2">
      <c r="A1970" s="11">
        <v>70911</v>
      </c>
      <c r="B1970" s="12">
        <f t="shared" si="60"/>
        <v>709</v>
      </c>
      <c r="C1970" s="13" t="s">
        <v>2126</v>
      </c>
      <c r="D1970" s="14">
        <v>310</v>
      </c>
      <c r="E1970" s="15">
        <f t="shared" si="61"/>
        <v>3</v>
      </c>
      <c r="F1970" s="14"/>
      <c r="G1970" s="13"/>
      <c r="H1970" s="13"/>
      <c r="I1970" s="13" t="s">
        <v>2127</v>
      </c>
      <c r="J1970" s="13" t="s">
        <v>2128</v>
      </c>
      <c r="K1970" s="13"/>
    </row>
    <row r="1971" spans="1:11" x14ac:dyDescent="0.2">
      <c r="A1971" s="11">
        <v>70912</v>
      </c>
      <c r="B1971" s="12">
        <f t="shared" si="60"/>
        <v>709</v>
      </c>
      <c r="C1971" s="13" t="s">
        <v>2129</v>
      </c>
      <c r="D1971" s="14">
        <v>430</v>
      </c>
      <c r="E1971" s="15">
        <f t="shared" si="61"/>
        <v>4</v>
      </c>
      <c r="F1971" s="14"/>
      <c r="G1971" s="13"/>
      <c r="H1971" s="13"/>
      <c r="I1971" s="13"/>
      <c r="J1971" s="13"/>
      <c r="K1971" s="13" t="s">
        <v>42</v>
      </c>
    </row>
    <row r="1972" spans="1:11" x14ac:dyDescent="0.2">
      <c r="A1972" s="11">
        <v>70913</v>
      </c>
      <c r="B1972" s="12">
        <f t="shared" si="60"/>
        <v>709</v>
      </c>
      <c r="C1972" s="13" t="s">
        <v>2130</v>
      </c>
      <c r="D1972" s="14">
        <v>430</v>
      </c>
      <c r="E1972" s="15">
        <f t="shared" si="61"/>
        <v>4</v>
      </c>
      <c r="F1972" s="14"/>
      <c r="G1972" s="13"/>
      <c r="H1972" s="13"/>
      <c r="I1972" s="13"/>
      <c r="J1972" s="13"/>
      <c r="K1972" s="13" t="s">
        <v>42</v>
      </c>
    </row>
    <row r="1973" spans="1:11" x14ac:dyDescent="0.2">
      <c r="A1973" s="11">
        <v>70914</v>
      </c>
      <c r="B1973" s="12">
        <f t="shared" si="60"/>
        <v>709</v>
      </c>
      <c r="C1973" s="13" t="s">
        <v>2131</v>
      </c>
      <c r="D1973" s="14">
        <v>430</v>
      </c>
      <c r="E1973" s="15">
        <f t="shared" si="61"/>
        <v>4</v>
      </c>
      <c r="F1973" s="14"/>
      <c r="G1973" s="13"/>
      <c r="H1973" s="13"/>
      <c r="I1973" s="13"/>
      <c r="J1973" s="13"/>
      <c r="K1973" s="13" t="s">
        <v>42</v>
      </c>
    </row>
    <row r="1974" spans="1:11" x14ac:dyDescent="0.2">
      <c r="A1974" s="11">
        <v>70915</v>
      </c>
      <c r="B1974" s="12">
        <f t="shared" si="60"/>
        <v>709</v>
      </c>
      <c r="C1974" s="13" t="s">
        <v>2132</v>
      </c>
      <c r="D1974" s="14">
        <v>410</v>
      </c>
      <c r="E1974" s="15">
        <f t="shared" si="61"/>
        <v>4</v>
      </c>
      <c r="F1974" s="14"/>
      <c r="G1974" s="13"/>
      <c r="H1974" s="13"/>
      <c r="I1974" s="13"/>
      <c r="J1974" s="13"/>
      <c r="K1974" s="13" t="s">
        <v>42</v>
      </c>
    </row>
    <row r="1975" spans="1:11" x14ac:dyDescent="0.2">
      <c r="A1975" s="11">
        <v>70916</v>
      </c>
      <c r="B1975" s="12">
        <f t="shared" si="60"/>
        <v>709</v>
      </c>
      <c r="C1975" s="13" t="s">
        <v>2133</v>
      </c>
      <c r="D1975" s="14">
        <v>430</v>
      </c>
      <c r="E1975" s="15">
        <f t="shared" si="61"/>
        <v>4</v>
      </c>
      <c r="F1975" s="14"/>
      <c r="G1975" s="13"/>
      <c r="H1975" s="13"/>
      <c r="I1975" s="13"/>
      <c r="J1975" s="13"/>
      <c r="K1975" s="13" t="s">
        <v>42</v>
      </c>
    </row>
    <row r="1976" spans="1:11" x14ac:dyDescent="0.2">
      <c r="A1976" s="11">
        <v>70917</v>
      </c>
      <c r="B1976" s="12">
        <f t="shared" si="60"/>
        <v>709</v>
      </c>
      <c r="C1976" s="13" t="s">
        <v>2134</v>
      </c>
      <c r="D1976" s="14">
        <v>410</v>
      </c>
      <c r="E1976" s="15">
        <f t="shared" si="61"/>
        <v>4</v>
      </c>
      <c r="F1976" s="14"/>
      <c r="G1976" s="13"/>
      <c r="H1976" s="13"/>
      <c r="I1976" s="13"/>
      <c r="J1976" s="13"/>
      <c r="K1976" s="13"/>
    </row>
    <row r="1977" spans="1:11" x14ac:dyDescent="0.2">
      <c r="A1977" s="11">
        <v>70918</v>
      </c>
      <c r="B1977" s="12">
        <f t="shared" si="60"/>
        <v>709</v>
      </c>
      <c r="C1977" s="13" t="s">
        <v>2135</v>
      </c>
      <c r="D1977" s="14">
        <v>410</v>
      </c>
      <c r="E1977" s="15">
        <f t="shared" si="61"/>
        <v>4</v>
      </c>
      <c r="F1977" s="14"/>
      <c r="G1977" s="13"/>
      <c r="H1977" s="13"/>
      <c r="I1977" s="13"/>
      <c r="J1977" s="13"/>
      <c r="K1977" s="13" t="s">
        <v>42</v>
      </c>
    </row>
    <row r="1978" spans="1:11" x14ac:dyDescent="0.2">
      <c r="A1978" s="11">
        <v>70920</v>
      </c>
      <c r="B1978" s="12">
        <f t="shared" si="60"/>
        <v>709</v>
      </c>
      <c r="C1978" s="13" t="s">
        <v>2136</v>
      </c>
      <c r="D1978" s="14">
        <v>430</v>
      </c>
      <c r="E1978" s="15">
        <f t="shared" si="61"/>
        <v>4</v>
      </c>
      <c r="F1978" s="14"/>
      <c r="G1978" s="13"/>
      <c r="H1978" s="13"/>
      <c r="I1978" s="13"/>
      <c r="J1978" s="13"/>
      <c r="K1978" s="13" t="s">
        <v>42</v>
      </c>
    </row>
    <row r="1979" spans="1:11" x14ac:dyDescent="0.2">
      <c r="A1979" s="11">
        <v>70921</v>
      </c>
      <c r="B1979" s="12">
        <f t="shared" si="60"/>
        <v>709</v>
      </c>
      <c r="C1979" s="13" t="s">
        <v>2137</v>
      </c>
      <c r="D1979" s="14">
        <v>103</v>
      </c>
      <c r="E1979" s="15">
        <f t="shared" si="61"/>
        <v>1</v>
      </c>
      <c r="F1979" s="14"/>
      <c r="G1979" s="13" t="s">
        <v>2127</v>
      </c>
      <c r="H1979" s="13" t="s">
        <v>2128</v>
      </c>
      <c r="I1979" s="13"/>
      <c r="J1979" s="13"/>
      <c r="K1979" s="13"/>
    </row>
    <row r="1980" spans="1:11" x14ac:dyDescent="0.2">
      <c r="A1980" s="11">
        <v>70922</v>
      </c>
      <c r="B1980" s="12">
        <f t="shared" si="60"/>
        <v>709</v>
      </c>
      <c r="C1980" s="13" t="s">
        <v>2138</v>
      </c>
      <c r="D1980" s="14">
        <v>430</v>
      </c>
      <c r="E1980" s="15">
        <f t="shared" si="61"/>
        <v>4</v>
      </c>
      <c r="F1980" s="14"/>
      <c r="G1980" s="13"/>
      <c r="H1980" s="13"/>
      <c r="I1980" s="13"/>
      <c r="J1980" s="13"/>
      <c r="K1980" s="13" t="s">
        <v>42</v>
      </c>
    </row>
    <row r="1981" spans="1:11" x14ac:dyDescent="0.2">
      <c r="A1981" s="11">
        <v>70923</v>
      </c>
      <c r="B1981" s="12">
        <f t="shared" si="60"/>
        <v>709</v>
      </c>
      <c r="C1981" s="13" t="s">
        <v>2139</v>
      </c>
      <c r="D1981" s="14">
        <v>410</v>
      </c>
      <c r="E1981" s="15">
        <f t="shared" si="61"/>
        <v>4</v>
      </c>
      <c r="F1981" s="14"/>
      <c r="G1981" s="13"/>
      <c r="H1981" s="13"/>
      <c r="I1981" s="13"/>
      <c r="J1981" s="13"/>
      <c r="K1981" s="13" t="s">
        <v>42</v>
      </c>
    </row>
    <row r="1982" spans="1:11" x14ac:dyDescent="0.2">
      <c r="A1982" s="11">
        <v>70924</v>
      </c>
      <c r="B1982" s="12">
        <f t="shared" si="60"/>
        <v>709</v>
      </c>
      <c r="C1982" s="13" t="s">
        <v>2140</v>
      </c>
      <c r="D1982" s="14">
        <v>430</v>
      </c>
      <c r="E1982" s="15">
        <f t="shared" si="61"/>
        <v>4</v>
      </c>
      <c r="F1982" s="14"/>
      <c r="G1982" s="13"/>
      <c r="H1982" s="13"/>
      <c r="I1982" s="13"/>
      <c r="J1982" s="13"/>
      <c r="K1982" s="13" t="s">
        <v>42</v>
      </c>
    </row>
    <row r="1983" spans="1:11" x14ac:dyDescent="0.2">
      <c r="A1983" s="11">
        <v>70925</v>
      </c>
      <c r="B1983" s="12">
        <f t="shared" si="60"/>
        <v>709</v>
      </c>
      <c r="C1983" s="13" t="s">
        <v>2141</v>
      </c>
      <c r="D1983" s="14">
        <v>410</v>
      </c>
      <c r="E1983" s="15">
        <f t="shared" si="61"/>
        <v>4</v>
      </c>
      <c r="F1983" s="14"/>
      <c r="G1983" s="13"/>
      <c r="H1983" s="13"/>
      <c r="I1983" s="13"/>
      <c r="J1983" s="13"/>
      <c r="K1983" s="13"/>
    </row>
    <row r="1984" spans="1:11" x14ac:dyDescent="0.2">
      <c r="A1984" s="11">
        <v>70926</v>
      </c>
      <c r="B1984" s="12">
        <f t="shared" si="60"/>
        <v>709</v>
      </c>
      <c r="C1984" s="13" t="s">
        <v>2128</v>
      </c>
      <c r="D1984" s="14">
        <v>103</v>
      </c>
      <c r="E1984" s="15">
        <f t="shared" si="61"/>
        <v>1</v>
      </c>
      <c r="F1984" s="14"/>
      <c r="G1984" s="13" t="s">
        <v>2127</v>
      </c>
      <c r="H1984" s="13" t="s">
        <v>2128</v>
      </c>
      <c r="I1984" s="13"/>
      <c r="J1984" s="13"/>
      <c r="K1984" s="13"/>
    </row>
    <row r="1985" spans="1:11" x14ac:dyDescent="0.2">
      <c r="A1985" s="11">
        <v>70927</v>
      </c>
      <c r="B1985" s="12">
        <f t="shared" si="60"/>
        <v>709</v>
      </c>
      <c r="C1985" s="13" t="s">
        <v>2142</v>
      </c>
      <c r="D1985" s="14">
        <v>430</v>
      </c>
      <c r="E1985" s="15">
        <f t="shared" si="61"/>
        <v>4</v>
      </c>
      <c r="F1985" s="14"/>
      <c r="G1985" s="13"/>
      <c r="H1985" s="13"/>
      <c r="I1985" s="13"/>
      <c r="J1985" s="13"/>
      <c r="K1985" s="13" t="s">
        <v>42</v>
      </c>
    </row>
    <row r="1986" spans="1:11" x14ac:dyDescent="0.2">
      <c r="A1986" s="11">
        <v>70928</v>
      </c>
      <c r="B1986" s="12">
        <f t="shared" ref="B1986:B2049" si="62">ROUNDDOWN(A1986/100,0)</f>
        <v>709</v>
      </c>
      <c r="C1986" s="13" t="s">
        <v>2143</v>
      </c>
      <c r="D1986" s="14">
        <v>103</v>
      </c>
      <c r="E1986" s="15">
        <f t="shared" ref="E1986:E2049" si="63">ROUNDDOWN(D1986/100,0)</f>
        <v>1</v>
      </c>
      <c r="F1986" s="14"/>
      <c r="G1986" s="13" t="s">
        <v>2127</v>
      </c>
      <c r="H1986" s="13" t="s">
        <v>2128</v>
      </c>
      <c r="I1986" s="13"/>
      <c r="J1986" s="13"/>
      <c r="K1986" s="13" t="s">
        <v>42</v>
      </c>
    </row>
    <row r="1987" spans="1:11" x14ac:dyDescent="0.2">
      <c r="A1987" s="11">
        <v>70929</v>
      </c>
      <c r="B1987" s="12">
        <f t="shared" si="62"/>
        <v>709</v>
      </c>
      <c r="C1987" s="13" t="s">
        <v>2144</v>
      </c>
      <c r="D1987" s="14">
        <v>430</v>
      </c>
      <c r="E1987" s="15">
        <f t="shared" si="63"/>
        <v>4</v>
      </c>
      <c r="F1987" s="14"/>
      <c r="G1987" s="13"/>
      <c r="H1987" s="13"/>
      <c r="I1987" s="13"/>
      <c r="J1987" s="13"/>
      <c r="K1987" s="13"/>
    </row>
    <row r="1988" spans="1:11" x14ac:dyDescent="0.2">
      <c r="A1988" s="11">
        <v>70930</v>
      </c>
      <c r="B1988" s="12">
        <f t="shared" si="62"/>
        <v>709</v>
      </c>
      <c r="C1988" s="13" t="s">
        <v>2145</v>
      </c>
      <c r="D1988" s="14">
        <v>410</v>
      </c>
      <c r="E1988" s="15">
        <f t="shared" si="63"/>
        <v>4</v>
      </c>
      <c r="F1988" s="14"/>
      <c r="G1988" s="13"/>
      <c r="H1988" s="13"/>
      <c r="I1988" s="13"/>
      <c r="J1988" s="13"/>
      <c r="K1988" s="13"/>
    </row>
    <row r="1989" spans="1:11" x14ac:dyDescent="0.2">
      <c r="A1989" s="11">
        <v>70931</v>
      </c>
      <c r="B1989" s="12">
        <f t="shared" si="62"/>
        <v>709</v>
      </c>
      <c r="C1989" s="13" t="s">
        <v>2146</v>
      </c>
      <c r="D1989" s="14">
        <v>410</v>
      </c>
      <c r="E1989" s="15">
        <f t="shared" si="63"/>
        <v>4</v>
      </c>
      <c r="F1989" s="14"/>
      <c r="G1989" s="13"/>
      <c r="H1989" s="13"/>
      <c r="I1989" s="13"/>
      <c r="J1989" s="13"/>
      <c r="K1989" s="13" t="s">
        <v>42</v>
      </c>
    </row>
    <row r="1990" spans="1:11" x14ac:dyDescent="0.2">
      <c r="A1990" s="11">
        <v>70932</v>
      </c>
      <c r="B1990" s="12">
        <f t="shared" si="62"/>
        <v>709</v>
      </c>
      <c r="C1990" s="13" t="s">
        <v>2147</v>
      </c>
      <c r="D1990" s="14">
        <v>410</v>
      </c>
      <c r="E1990" s="15">
        <f t="shared" si="63"/>
        <v>4</v>
      </c>
      <c r="F1990" s="14"/>
      <c r="G1990" s="13"/>
      <c r="H1990" s="13"/>
      <c r="I1990" s="13"/>
      <c r="J1990" s="13"/>
      <c r="K1990" s="13" t="s">
        <v>42</v>
      </c>
    </row>
    <row r="1991" spans="1:11" x14ac:dyDescent="0.2">
      <c r="A1991" s="11">
        <v>70933</v>
      </c>
      <c r="B1991" s="12">
        <f t="shared" si="62"/>
        <v>709</v>
      </c>
      <c r="C1991" s="13" t="s">
        <v>2148</v>
      </c>
      <c r="D1991" s="14">
        <v>310</v>
      </c>
      <c r="E1991" s="15">
        <f t="shared" si="63"/>
        <v>3</v>
      </c>
      <c r="F1991" s="14"/>
      <c r="G1991" s="13"/>
      <c r="H1991" s="13"/>
      <c r="I1991" s="13" t="s">
        <v>1869</v>
      </c>
      <c r="J1991" s="13" t="s">
        <v>1868</v>
      </c>
      <c r="K1991" s="13"/>
    </row>
    <row r="1992" spans="1:11" x14ac:dyDescent="0.2">
      <c r="A1992" s="11">
        <v>70934</v>
      </c>
      <c r="B1992" s="12">
        <f t="shared" si="62"/>
        <v>709</v>
      </c>
      <c r="C1992" s="13" t="s">
        <v>2149</v>
      </c>
      <c r="D1992" s="14">
        <v>430</v>
      </c>
      <c r="E1992" s="15">
        <f t="shared" si="63"/>
        <v>4</v>
      </c>
      <c r="F1992" s="14"/>
      <c r="G1992" s="13"/>
      <c r="H1992" s="13"/>
      <c r="I1992" s="13"/>
      <c r="J1992" s="13"/>
      <c r="K1992" s="13" t="s">
        <v>42</v>
      </c>
    </row>
    <row r="1993" spans="1:11" x14ac:dyDescent="0.2">
      <c r="A1993" s="11">
        <v>70935</v>
      </c>
      <c r="B1993" s="12">
        <f t="shared" si="62"/>
        <v>709</v>
      </c>
      <c r="C1993" s="13" t="s">
        <v>2150</v>
      </c>
      <c r="D1993" s="14">
        <v>410</v>
      </c>
      <c r="E1993" s="15">
        <f t="shared" si="63"/>
        <v>4</v>
      </c>
      <c r="F1993" s="14"/>
      <c r="G1993" s="13"/>
      <c r="H1993" s="13"/>
      <c r="I1993" s="13"/>
      <c r="J1993" s="13"/>
      <c r="K1993" s="13" t="s">
        <v>42</v>
      </c>
    </row>
    <row r="1994" spans="1:11" x14ac:dyDescent="0.2">
      <c r="A1994" s="11">
        <v>70936</v>
      </c>
      <c r="B1994" s="12">
        <f t="shared" si="62"/>
        <v>709</v>
      </c>
      <c r="C1994" s="13" t="s">
        <v>2151</v>
      </c>
      <c r="D1994" s="14">
        <v>103</v>
      </c>
      <c r="E1994" s="15">
        <f t="shared" si="63"/>
        <v>1</v>
      </c>
      <c r="F1994" s="14"/>
      <c r="G1994" s="13" t="s">
        <v>2127</v>
      </c>
      <c r="H1994" s="13" t="s">
        <v>2128</v>
      </c>
      <c r="I1994" s="13"/>
      <c r="J1994" s="13"/>
      <c r="K1994" s="13"/>
    </row>
    <row r="1995" spans="1:11" x14ac:dyDescent="0.2">
      <c r="A1995" s="11">
        <v>70937</v>
      </c>
      <c r="B1995" s="12">
        <f t="shared" si="62"/>
        <v>709</v>
      </c>
      <c r="C1995" s="13" t="s">
        <v>2152</v>
      </c>
      <c r="D1995" s="14">
        <v>310</v>
      </c>
      <c r="E1995" s="15">
        <f t="shared" si="63"/>
        <v>3</v>
      </c>
      <c r="F1995" s="14"/>
      <c r="G1995" s="13"/>
      <c r="H1995" s="13"/>
      <c r="I1995" s="13" t="s">
        <v>1869</v>
      </c>
      <c r="J1995" s="13" t="s">
        <v>1868</v>
      </c>
      <c r="K1995" s="13"/>
    </row>
    <row r="1996" spans="1:11" x14ac:dyDescent="0.2">
      <c r="A1996" s="11">
        <v>70938</v>
      </c>
      <c r="B1996" s="12">
        <f t="shared" si="62"/>
        <v>709</v>
      </c>
      <c r="C1996" s="13" t="s">
        <v>2153</v>
      </c>
      <c r="D1996" s="14">
        <v>310</v>
      </c>
      <c r="E1996" s="15">
        <f t="shared" si="63"/>
        <v>3</v>
      </c>
      <c r="F1996" s="14"/>
      <c r="G1996" s="13"/>
      <c r="H1996" s="13"/>
      <c r="I1996" s="13" t="s">
        <v>1869</v>
      </c>
      <c r="J1996" s="13" t="s">
        <v>1868</v>
      </c>
      <c r="K1996" s="13"/>
    </row>
    <row r="1997" spans="1:11" x14ac:dyDescent="0.2">
      <c r="A1997" s="11">
        <v>70939</v>
      </c>
      <c r="B1997" s="12">
        <f t="shared" si="62"/>
        <v>709</v>
      </c>
      <c r="C1997" s="13" t="s">
        <v>2154</v>
      </c>
      <c r="D1997" s="14">
        <v>410</v>
      </c>
      <c r="E1997" s="15">
        <f t="shared" si="63"/>
        <v>4</v>
      </c>
      <c r="F1997" s="14"/>
      <c r="G1997" s="13"/>
      <c r="H1997" s="13"/>
      <c r="I1997" s="13"/>
      <c r="J1997" s="13"/>
      <c r="K1997" s="13"/>
    </row>
    <row r="1998" spans="1:11" x14ac:dyDescent="0.2">
      <c r="A1998" s="11">
        <v>70940</v>
      </c>
      <c r="B1998" s="12">
        <f t="shared" si="62"/>
        <v>709</v>
      </c>
      <c r="C1998" s="13" t="s">
        <v>2155</v>
      </c>
      <c r="D1998" s="14">
        <v>430</v>
      </c>
      <c r="E1998" s="15">
        <f t="shared" si="63"/>
        <v>4</v>
      </c>
      <c r="F1998" s="14"/>
      <c r="G1998" s="13"/>
      <c r="H1998" s="13"/>
      <c r="I1998" s="13"/>
      <c r="J1998" s="13"/>
      <c r="K1998" s="13" t="s">
        <v>42</v>
      </c>
    </row>
    <row r="1999" spans="1:11" x14ac:dyDescent="0.2">
      <c r="A1999" s="11">
        <v>70941</v>
      </c>
      <c r="B1999" s="12">
        <f t="shared" si="62"/>
        <v>709</v>
      </c>
      <c r="C1999" s="13" t="s">
        <v>2156</v>
      </c>
      <c r="D1999" s="14">
        <v>430</v>
      </c>
      <c r="E1999" s="15">
        <f t="shared" si="63"/>
        <v>4</v>
      </c>
      <c r="F1999" s="14"/>
      <c r="G1999" s="13"/>
      <c r="H1999" s="13"/>
      <c r="I1999" s="13"/>
      <c r="J1999" s="13"/>
      <c r="K1999" s="13" t="s">
        <v>42</v>
      </c>
    </row>
    <row r="2000" spans="1:11" x14ac:dyDescent="0.2">
      <c r="A2000" s="11">
        <v>80101</v>
      </c>
      <c r="B2000" s="12">
        <f t="shared" si="62"/>
        <v>801</v>
      </c>
      <c r="C2000" s="13" t="s">
        <v>2157</v>
      </c>
      <c r="D2000" s="14">
        <v>410</v>
      </c>
      <c r="E2000" s="15">
        <f t="shared" si="63"/>
        <v>4</v>
      </c>
      <c r="F2000" s="14"/>
      <c r="G2000" s="13"/>
      <c r="H2000" s="13"/>
      <c r="I2000" s="13"/>
      <c r="J2000" s="13"/>
      <c r="K2000" s="13" t="s">
        <v>42</v>
      </c>
    </row>
    <row r="2001" spans="1:11" x14ac:dyDescent="0.2">
      <c r="A2001" s="11">
        <v>80102</v>
      </c>
      <c r="B2001" s="12">
        <f t="shared" si="62"/>
        <v>801</v>
      </c>
      <c r="C2001" s="13" t="s">
        <v>2158</v>
      </c>
      <c r="D2001" s="14">
        <v>410</v>
      </c>
      <c r="E2001" s="15">
        <f t="shared" si="63"/>
        <v>4</v>
      </c>
      <c r="F2001" s="14"/>
      <c r="G2001" s="13"/>
      <c r="H2001" s="13"/>
      <c r="I2001" s="13"/>
      <c r="J2001" s="13"/>
      <c r="K2001" s="13"/>
    </row>
    <row r="2002" spans="1:11" x14ac:dyDescent="0.2">
      <c r="A2002" s="11">
        <v>80103</v>
      </c>
      <c r="B2002" s="12">
        <f t="shared" si="62"/>
        <v>801</v>
      </c>
      <c r="C2002" s="13" t="s">
        <v>2159</v>
      </c>
      <c r="D2002" s="14">
        <v>102</v>
      </c>
      <c r="E2002" s="15">
        <f t="shared" si="63"/>
        <v>1</v>
      </c>
      <c r="F2002" s="14"/>
      <c r="G2002" s="13" t="s">
        <v>2160</v>
      </c>
      <c r="H2002" s="13" t="s">
        <v>2159</v>
      </c>
      <c r="I2002" s="13"/>
      <c r="J2002" s="13"/>
      <c r="K2002" s="13"/>
    </row>
    <row r="2003" spans="1:11" x14ac:dyDescent="0.2">
      <c r="A2003" s="11">
        <v>80104</v>
      </c>
      <c r="B2003" s="12">
        <f t="shared" si="62"/>
        <v>801</v>
      </c>
      <c r="C2003" s="13" t="s">
        <v>2161</v>
      </c>
      <c r="D2003" s="14">
        <v>102</v>
      </c>
      <c r="E2003" s="15">
        <f t="shared" si="63"/>
        <v>1</v>
      </c>
      <c r="F2003" s="14"/>
      <c r="G2003" s="13" t="s">
        <v>2160</v>
      </c>
      <c r="H2003" s="13" t="s">
        <v>2159</v>
      </c>
      <c r="I2003" s="13"/>
      <c r="J2003" s="13"/>
      <c r="K2003" s="13"/>
    </row>
    <row r="2004" spans="1:11" x14ac:dyDescent="0.2">
      <c r="A2004" s="11">
        <v>80105</v>
      </c>
      <c r="B2004" s="12">
        <f t="shared" si="62"/>
        <v>801</v>
      </c>
      <c r="C2004" s="13" t="s">
        <v>2162</v>
      </c>
      <c r="D2004" s="14">
        <v>410</v>
      </c>
      <c r="E2004" s="15">
        <f t="shared" si="63"/>
        <v>4</v>
      </c>
      <c r="F2004" s="14"/>
      <c r="G2004" s="13"/>
      <c r="H2004" s="13"/>
      <c r="I2004" s="13"/>
      <c r="J2004" s="13"/>
      <c r="K2004" s="13" t="s">
        <v>42</v>
      </c>
    </row>
    <row r="2005" spans="1:11" x14ac:dyDescent="0.2">
      <c r="A2005" s="11">
        <v>80106</v>
      </c>
      <c r="B2005" s="12">
        <f t="shared" si="62"/>
        <v>801</v>
      </c>
      <c r="C2005" s="13" t="s">
        <v>2163</v>
      </c>
      <c r="D2005" s="14">
        <v>102</v>
      </c>
      <c r="E2005" s="15">
        <f t="shared" si="63"/>
        <v>1</v>
      </c>
      <c r="F2005" s="14"/>
      <c r="G2005" s="13" t="s">
        <v>2160</v>
      </c>
      <c r="H2005" s="13" t="s">
        <v>2159</v>
      </c>
      <c r="I2005" s="13"/>
      <c r="J2005" s="13"/>
      <c r="K2005" s="13"/>
    </row>
    <row r="2006" spans="1:11" x14ac:dyDescent="0.2">
      <c r="A2006" s="11">
        <v>80107</v>
      </c>
      <c r="B2006" s="12">
        <f t="shared" si="62"/>
        <v>801</v>
      </c>
      <c r="C2006" s="13" t="s">
        <v>2164</v>
      </c>
      <c r="D2006" s="14">
        <v>310</v>
      </c>
      <c r="E2006" s="15">
        <f t="shared" si="63"/>
        <v>3</v>
      </c>
      <c r="F2006" s="14"/>
      <c r="G2006" s="13"/>
      <c r="H2006" s="13"/>
      <c r="I2006" s="13" t="s">
        <v>2160</v>
      </c>
      <c r="J2006" s="13" t="s">
        <v>2159</v>
      </c>
      <c r="K2006" s="13" t="s">
        <v>42</v>
      </c>
    </row>
    <row r="2007" spans="1:11" x14ac:dyDescent="0.2">
      <c r="A2007" s="11">
        <v>80108</v>
      </c>
      <c r="B2007" s="12">
        <f t="shared" si="62"/>
        <v>801</v>
      </c>
      <c r="C2007" s="13" t="s">
        <v>2165</v>
      </c>
      <c r="D2007" s="14">
        <v>310</v>
      </c>
      <c r="E2007" s="15">
        <f t="shared" si="63"/>
        <v>3</v>
      </c>
      <c r="F2007" s="14"/>
      <c r="G2007" s="13"/>
      <c r="H2007" s="13"/>
      <c r="I2007" s="13" t="s">
        <v>2160</v>
      </c>
      <c r="J2007" s="13" t="s">
        <v>2159</v>
      </c>
      <c r="K2007" s="13" t="s">
        <v>42</v>
      </c>
    </row>
    <row r="2008" spans="1:11" x14ac:dyDescent="0.2">
      <c r="A2008" s="11">
        <v>80109</v>
      </c>
      <c r="B2008" s="12">
        <f t="shared" si="62"/>
        <v>801</v>
      </c>
      <c r="C2008" s="13" t="s">
        <v>2166</v>
      </c>
      <c r="D2008" s="14">
        <v>410</v>
      </c>
      <c r="E2008" s="15">
        <f t="shared" si="63"/>
        <v>4</v>
      </c>
      <c r="F2008" s="14"/>
      <c r="G2008" s="13"/>
      <c r="H2008" s="13"/>
      <c r="I2008" s="13"/>
      <c r="J2008" s="13"/>
      <c r="K2008" s="13" t="s">
        <v>42</v>
      </c>
    </row>
    <row r="2009" spans="1:11" x14ac:dyDescent="0.2">
      <c r="A2009" s="11">
        <v>80110</v>
      </c>
      <c r="B2009" s="12">
        <f t="shared" si="62"/>
        <v>801</v>
      </c>
      <c r="C2009" s="13" t="s">
        <v>2167</v>
      </c>
      <c r="D2009" s="14">
        <v>430</v>
      </c>
      <c r="E2009" s="15">
        <f t="shared" si="63"/>
        <v>4</v>
      </c>
      <c r="F2009" s="14"/>
      <c r="G2009" s="13"/>
      <c r="H2009" s="13"/>
      <c r="I2009" s="13"/>
      <c r="J2009" s="13"/>
      <c r="K2009" s="13" t="s">
        <v>42</v>
      </c>
    </row>
    <row r="2010" spans="1:11" x14ac:dyDescent="0.2">
      <c r="A2010" s="11">
        <v>80111</v>
      </c>
      <c r="B2010" s="12">
        <f t="shared" si="62"/>
        <v>801</v>
      </c>
      <c r="C2010" s="13" t="s">
        <v>2168</v>
      </c>
      <c r="D2010" s="14">
        <v>310</v>
      </c>
      <c r="E2010" s="15">
        <f t="shared" si="63"/>
        <v>3</v>
      </c>
      <c r="F2010" s="14"/>
      <c r="G2010" s="13"/>
      <c r="H2010" s="13"/>
      <c r="I2010" s="13" t="s">
        <v>2160</v>
      </c>
      <c r="J2010" s="13" t="s">
        <v>2159</v>
      </c>
      <c r="K2010" s="13"/>
    </row>
    <row r="2011" spans="1:11" x14ac:dyDescent="0.2">
      <c r="A2011" s="11">
        <v>80112</v>
      </c>
      <c r="B2011" s="12">
        <f t="shared" si="62"/>
        <v>801</v>
      </c>
      <c r="C2011" s="13" t="s">
        <v>2169</v>
      </c>
      <c r="D2011" s="14">
        <v>410</v>
      </c>
      <c r="E2011" s="15">
        <f t="shared" si="63"/>
        <v>4</v>
      </c>
      <c r="F2011" s="14"/>
      <c r="G2011" s="13"/>
      <c r="H2011" s="13"/>
      <c r="I2011" s="13"/>
      <c r="J2011" s="13"/>
      <c r="K2011" s="13" t="s">
        <v>42</v>
      </c>
    </row>
    <row r="2012" spans="1:11" x14ac:dyDescent="0.2">
      <c r="A2012" s="11">
        <v>80113</v>
      </c>
      <c r="B2012" s="12">
        <f t="shared" si="62"/>
        <v>801</v>
      </c>
      <c r="C2012" s="13" t="s">
        <v>2170</v>
      </c>
      <c r="D2012" s="14">
        <v>430</v>
      </c>
      <c r="E2012" s="15">
        <f t="shared" si="63"/>
        <v>4</v>
      </c>
      <c r="F2012" s="14"/>
      <c r="G2012" s="13"/>
      <c r="H2012" s="13"/>
      <c r="I2012" s="13"/>
      <c r="J2012" s="13"/>
      <c r="K2012" s="13" t="s">
        <v>42</v>
      </c>
    </row>
    <row r="2013" spans="1:11" x14ac:dyDescent="0.2">
      <c r="A2013" s="11">
        <v>80114</v>
      </c>
      <c r="B2013" s="12">
        <f t="shared" si="62"/>
        <v>801</v>
      </c>
      <c r="C2013" s="13" t="s">
        <v>2171</v>
      </c>
      <c r="D2013" s="14">
        <v>310</v>
      </c>
      <c r="E2013" s="15">
        <f t="shared" si="63"/>
        <v>3</v>
      </c>
      <c r="F2013" s="14"/>
      <c r="G2013" s="13"/>
      <c r="H2013" s="13"/>
      <c r="I2013" s="13" t="s">
        <v>2160</v>
      </c>
      <c r="J2013" s="13" t="s">
        <v>2159</v>
      </c>
      <c r="K2013" s="13"/>
    </row>
    <row r="2014" spans="1:11" x14ac:dyDescent="0.2">
      <c r="A2014" s="11">
        <v>80115</v>
      </c>
      <c r="B2014" s="12">
        <f t="shared" si="62"/>
        <v>801</v>
      </c>
      <c r="C2014" s="13" t="s">
        <v>2172</v>
      </c>
      <c r="D2014" s="14">
        <v>102</v>
      </c>
      <c r="E2014" s="15">
        <f t="shared" si="63"/>
        <v>1</v>
      </c>
      <c r="F2014" s="14"/>
      <c r="G2014" s="13" t="s">
        <v>2160</v>
      </c>
      <c r="H2014" s="13" t="s">
        <v>2159</v>
      </c>
      <c r="I2014" s="13"/>
      <c r="J2014" s="13"/>
      <c r="K2014" s="13"/>
    </row>
    <row r="2015" spans="1:11" x14ac:dyDescent="0.2">
      <c r="A2015" s="11">
        <v>80116</v>
      </c>
      <c r="B2015" s="12">
        <f t="shared" si="62"/>
        <v>801</v>
      </c>
      <c r="C2015" s="13" t="s">
        <v>2173</v>
      </c>
      <c r="D2015" s="14">
        <v>210</v>
      </c>
      <c r="E2015" s="15">
        <f t="shared" si="63"/>
        <v>2</v>
      </c>
      <c r="F2015" s="14"/>
      <c r="G2015" s="13" t="s">
        <v>2174</v>
      </c>
      <c r="H2015" s="13" t="s">
        <v>2173</v>
      </c>
      <c r="I2015" s="13"/>
      <c r="J2015" s="13"/>
      <c r="K2015" s="13"/>
    </row>
    <row r="2016" spans="1:11" x14ac:dyDescent="0.2">
      <c r="A2016" s="11">
        <v>80117</v>
      </c>
      <c r="B2016" s="12">
        <f t="shared" si="62"/>
        <v>801</v>
      </c>
      <c r="C2016" s="13" t="s">
        <v>2175</v>
      </c>
      <c r="D2016" s="14">
        <v>102</v>
      </c>
      <c r="E2016" s="15">
        <f t="shared" si="63"/>
        <v>1</v>
      </c>
      <c r="F2016" s="14"/>
      <c r="G2016" s="13" t="s">
        <v>2160</v>
      </c>
      <c r="H2016" s="13" t="s">
        <v>2159</v>
      </c>
      <c r="I2016" s="13"/>
      <c r="J2016" s="13"/>
      <c r="K2016" s="13"/>
    </row>
    <row r="2017" spans="1:11" x14ac:dyDescent="0.2">
      <c r="A2017" s="11">
        <v>80118</v>
      </c>
      <c r="B2017" s="12">
        <f t="shared" si="62"/>
        <v>801</v>
      </c>
      <c r="C2017" s="13" t="s">
        <v>2176</v>
      </c>
      <c r="D2017" s="14">
        <v>410</v>
      </c>
      <c r="E2017" s="15">
        <f t="shared" si="63"/>
        <v>4</v>
      </c>
      <c r="F2017" s="14"/>
      <c r="G2017" s="13"/>
      <c r="H2017" s="13"/>
      <c r="I2017" s="13"/>
      <c r="J2017" s="13"/>
      <c r="K2017" s="13"/>
    </row>
    <row r="2018" spans="1:11" x14ac:dyDescent="0.2">
      <c r="A2018" s="11">
        <v>80119</v>
      </c>
      <c r="B2018" s="12">
        <f t="shared" si="62"/>
        <v>801</v>
      </c>
      <c r="C2018" s="13" t="s">
        <v>2177</v>
      </c>
      <c r="D2018" s="14">
        <v>410</v>
      </c>
      <c r="E2018" s="15">
        <f t="shared" si="63"/>
        <v>4</v>
      </c>
      <c r="F2018" s="14"/>
      <c r="G2018" s="13"/>
      <c r="H2018" s="13"/>
      <c r="I2018" s="13"/>
      <c r="J2018" s="13"/>
      <c r="K2018" s="13"/>
    </row>
    <row r="2019" spans="1:11" x14ac:dyDescent="0.2">
      <c r="A2019" s="11">
        <v>80120</v>
      </c>
      <c r="B2019" s="12">
        <f t="shared" si="62"/>
        <v>801</v>
      </c>
      <c r="C2019" s="13" t="s">
        <v>2178</v>
      </c>
      <c r="D2019" s="14">
        <v>410</v>
      </c>
      <c r="E2019" s="15">
        <f t="shared" si="63"/>
        <v>4</v>
      </c>
      <c r="F2019" s="14"/>
      <c r="G2019" s="13"/>
      <c r="H2019" s="13"/>
      <c r="I2019" s="13"/>
      <c r="J2019" s="13"/>
      <c r="K2019" s="13" t="s">
        <v>42</v>
      </c>
    </row>
    <row r="2020" spans="1:11" x14ac:dyDescent="0.2">
      <c r="A2020" s="11">
        <v>80121</v>
      </c>
      <c r="B2020" s="12">
        <f t="shared" si="62"/>
        <v>801</v>
      </c>
      <c r="C2020" s="13" t="s">
        <v>2179</v>
      </c>
      <c r="D2020" s="14">
        <v>410</v>
      </c>
      <c r="E2020" s="15">
        <f t="shared" si="63"/>
        <v>4</v>
      </c>
      <c r="F2020" s="14"/>
      <c r="G2020" s="13"/>
      <c r="H2020" s="13"/>
      <c r="I2020" s="13"/>
      <c r="J2020" s="13"/>
      <c r="K2020" s="13"/>
    </row>
    <row r="2021" spans="1:11" x14ac:dyDescent="0.2">
      <c r="A2021" s="11">
        <v>80122</v>
      </c>
      <c r="B2021" s="12">
        <f t="shared" si="62"/>
        <v>801</v>
      </c>
      <c r="C2021" s="13" t="s">
        <v>2180</v>
      </c>
      <c r="D2021" s="14">
        <v>410</v>
      </c>
      <c r="E2021" s="15">
        <f t="shared" si="63"/>
        <v>4</v>
      </c>
      <c r="F2021" s="14"/>
      <c r="G2021" s="13"/>
      <c r="H2021" s="13"/>
      <c r="I2021" s="13"/>
      <c r="J2021" s="13"/>
      <c r="K2021" s="13" t="s">
        <v>42</v>
      </c>
    </row>
    <row r="2022" spans="1:11" x14ac:dyDescent="0.2">
      <c r="A2022" s="11">
        <v>80123</v>
      </c>
      <c r="B2022" s="12">
        <f t="shared" si="62"/>
        <v>801</v>
      </c>
      <c r="C2022" s="13" t="s">
        <v>2181</v>
      </c>
      <c r="D2022" s="14">
        <v>410</v>
      </c>
      <c r="E2022" s="15">
        <f t="shared" si="63"/>
        <v>4</v>
      </c>
      <c r="F2022" s="14"/>
      <c r="G2022" s="13"/>
      <c r="H2022" s="13"/>
      <c r="I2022" s="13"/>
      <c r="J2022" s="13"/>
      <c r="K2022" s="13" t="s">
        <v>42</v>
      </c>
    </row>
    <row r="2023" spans="1:11" x14ac:dyDescent="0.2">
      <c r="A2023" s="11">
        <v>80124</v>
      </c>
      <c r="B2023" s="12">
        <f t="shared" si="62"/>
        <v>801</v>
      </c>
      <c r="C2023" s="13" t="s">
        <v>2182</v>
      </c>
      <c r="D2023" s="14">
        <v>410</v>
      </c>
      <c r="E2023" s="15">
        <f t="shared" si="63"/>
        <v>4</v>
      </c>
      <c r="F2023" s="14"/>
      <c r="G2023" s="13"/>
      <c r="H2023" s="13"/>
      <c r="I2023" s="13"/>
      <c r="J2023" s="13"/>
      <c r="K2023" s="13"/>
    </row>
    <row r="2024" spans="1:11" x14ac:dyDescent="0.2">
      <c r="A2024" s="11">
        <v>80125</v>
      </c>
      <c r="B2024" s="12">
        <f t="shared" si="62"/>
        <v>801</v>
      </c>
      <c r="C2024" s="13" t="s">
        <v>2183</v>
      </c>
      <c r="D2024" s="14">
        <v>310</v>
      </c>
      <c r="E2024" s="15">
        <f t="shared" si="63"/>
        <v>3</v>
      </c>
      <c r="F2024" s="14"/>
      <c r="G2024" s="13"/>
      <c r="H2024" s="13"/>
      <c r="I2024" s="13" t="s">
        <v>2160</v>
      </c>
      <c r="J2024" s="13" t="s">
        <v>2159</v>
      </c>
      <c r="K2024" s="13"/>
    </row>
    <row r="2025" spans="1:11" x14ac:dyDescent="0.2">
      <c r="A2025" s="11">
        <v>80126</v>
      </c>
      <c r="B2025" s="12">
        <f t="shared" si="62"/>
        <v>801</v>
      </c>
      <c r="C2025" s="13" t="s">
        <v>2184</v>
      </c>
      <c r="D2025" s="14">
        <v>102</v>
      </c>
      <c r="E2025" s="15">
        <f t="shared" si="63"/>
        <v>1</v>
      </c>
      <c r="F2025" s="14"/>
      <c r="G2025" s="13" t="s">
        <v>2160</v>
      </c>
      <c r="H2025" s="13" t="s">
        <v>2159</v>
      </c>
      <c r="I2025" s="13"/>
      <c r="J2025" s="13"/>
      <c r="K2025" s="13"/>
    </row>
    <row r="2026" spans="1:11" x14ac:dyDescent="0.2">
      <c r="A2026" s="11">
        <v>80127</v>
      </c>
      <c r="B2026" s="12">
        <f t="shared" si="62"/>
        <v>801</v>
      </c>
      <c r="C2026" s="13" t="s">
        <v>2185</v>
      </c>
      <c r="D2026" s="14">
        <v>410</v>
      </c>
      <c r="E2026" s="15">
        <f t="shared" si="63"/>
        <v>4</v>
      </c>
      <c r="F2026" s="14"/>
      <c r="G2026" s="13"/>
      <c r="H2026" s="13"/>
      <c r="I2026" s="13"/>
      <c r="J2026" s="13"/>
      <c r="K2026" s="13"/>
    </row>
    <row r="2027" spans="1:11" x14ac:dyDescent="0.2">
      <c r="A2027" s="11">
        <v>80128</v>
      </c>
      <c r="B2027" s="12">
        <f t="shared" si="62"/>
        <v>801</v>
      </c>
      <c r="C2027" s="13" t="s">
        <v>2186</v>
      </c>
      <c r="D2027" s="14">
        <v>410</v>
      </c>
      <c r="E2027" s="15">
        <f t="shared" si="63"/>
        <v>4</v>
      </c>
      <c r="F2027" s="14"/>
      <c r="G2027" s="13"/>
      <c r="H2027" s="13"/>
      <c r="I2027" s="13"/>
      <c r="J2027" s="13"/>
      <c r="K2027" s="13" t="s">
        <v>42</v>
      </c>
    </row>
    <row r="2028" spans="1:11" x14ac:dyDescent="0.2">
      <c r="A2028" s="11">
        <v>80129</v>
      </c>
      <c r="B2028" s="12">
        <f t="shared" si="62"/>
        <v>801</v>
      </c>
      <c r="C2028" s="13" t="s">
        <v>2187</v>
      </c>
      <c r="D2028" s="14">
        <v>410</v>
      </c>
      <c r="E2028" s="15">
        <f t="shared" si="63"/>
        <v>4</v>
      </c>
      <c r="F2028" s="14"/>
      <c r="G2028" s="13"/>
      <c r="H2028" s="13"/>
      <c r="I2028" s="13"/>
      <c r="J2028" s="13"/>
      <c r="K2028" s="13" t="s">
        <v>42</v>
      </c>
    </row>
    <row r="2029" spans="1:11" x14ac:dyDescent="0.2">
      <c r="A2029" s="11">
        <v>80201</v>
      </c>
      <c r="B2029" s="12">
        <f t="shared" si="62"/>
        <v>802</v>
      </c>
      <c r="C2029" s="13" t="s">
        <v>2188</v>
      </c>
      <c r="D2029" s="14">
        <v>310</v>
      </c>
      <c r="E2029" s="15">
        <f t="shared" si="63"/>
        <v>3</v>
      </c>
      <c r="F2029" s="14"/>
      <c r="G2029" s="13"/>
      <c r="H2029" s="13"/>
      <c r="I2029" s="13" t="s">
        <v>2189</v>
      </c>
      <c r="J2029" s="13" t="s">
        <v>2190</v>
      </c>
      <c r="K2029" s="13"/>
    </row>
    <row r="2030" spans="1:11" x14ac:dyDescent="0.2">
      <c r="A2030" s="11">
        <v>80202</v>
      </c>
      <c r="B2030" s="12">
        <f t="shared" si="62"/>
        <v>802</v>
      </c>
      <c r="C2030" s="13" t="s">
        <v>2191</v>
      </c>
      <c r="D2030" s="14">
        <v>410</v>
      </c>
      <c r="E2030" s="15">
        <f t="shared" si="63"/>
        <v>4</v>
      </c>
      <c r="F2030" s="14"/>
      <c r="G2030" s="13"/>
      <c r="H2030" s="13"/>
      <c r="I2030" s="13"/>
      <c r="J2030" s="13"/>
      <c r="K2030" s="13"/>
    </row>
    <row r="2031" spans="1:11" x14ac:dyDescent="0.2">
      <c r="A2031" s="11">
        <v>80203</v>
      </c>
      <c r="B2031" s="12">
        <f t="shared" si="62"/>
        <v>802</v>
      </c>
      <c r="C2031" s="13" t="s">
        <v>2192</v>
      </c>
      <c r="D2031" s="14">
        <v>430</v>
      </c>
      <c r="E2031" s="15">
        <f t="shared" si="63"/>
        <v>4</v>
      </c>
      <c r="F2031" s="14"/>
      <c r="G2031" s="13"/>
      <c r="H2031" s="13"/>
      <c r="I2031" s="13"/>
      <c r="J2031" s="13"/>
      <c r="K2031" s="13" t="s">
        <v>42</v>
      </c>
    </row>
    <row r="2032" spans="1:11" x14ac:dyDescent="0.2">
      <c r="A2032" s="11">
        <v>80204</v>
      </c>
      <c r="B2032" s="12">
        <f t="shared" si="62"/>
        <v>802</v>
      </c>
      <c r="C2032" s="13" t="s">
        <v>2193</v>
      </c>
      <c r="D2032" s="14">
        <v>410</v>
      </c>
      <c r="E2032" s="15">
        <f t="shared" si="63"/>
        <v>4</v>
      </c>
      <c r="F2032" s="14"/>
      <c r="G2032" s="13"/>
      <c r="H2032" s="13"/>
      <c r="I2032" s="13"/>
      <c r="J2032" s="13"/>
      <c r="K2032" s="13" t="s">
        <v>42</v>
      </c>
    </row>
    <row r="2033" spans="1:11" x14ac:dyDescent="0.2">
      <c r="A2033" s="11">
        <v>80205</v>
      </c>
      <c r="B2033" s="12">
        <f t="shared" si="62"/>
        <v>802</v>
      </c>
      <c r="C2033" s="13" t="s">
        <v>2194</v>
      </c>
      <c r="D2033" s="14">
        <v>310</v>
      </c>
      <c r="E2033" s="15">
        <f t="shared" si="63"/>
        <v>3</v>
      </c>
      <c r="F2033" s="14"/>
      <c r="G2033" s="13"/>
      <c r="H2033" s="13"/>
      <c r="I2033" s="13" t="s">
        <v>2189</v>
      </c>
      <c r="J2033" s="13" t="s">
        <v>2190</v>
      </c>
      <c r="K2033" s="13"/>
    </row>
    <row r="2034" spans="1:11" x14ac:dyDescent="0.2">
      <c r="A2034" s="11">
        <v>80206</v>
      </c>
      <c r="B2034" s="12">
        <f t="shared" si="62"/>
        <v>802</v>
      </c>
      <c r="C2034" s="13" t="s">
        <v>2195</v>
      </c>
      <c r="D2034" s="14">
        <v>430</v>
      </c>
      <c r="E2034" s="15">
        <f t="shared" si="63"/>
        <v>4</v>
      </c>
      <c r="F2034" s="14"/>
      <c r="G2034" s="13"/>
      <c r="H2034" s="13"/>
      <c r="I2034" s="13"/>
      <c r="J2034" s="13"/>
      <c r="K2034" s="13"/>
    </row>
    <row r="2035" spans="1:11" x14ac:dyDescent="0.2">
      <c r="A2035" s="11">
        <v>80207</v>
      </c>
      <c r="B2035" s="12">
        <f t="shared" si="62"/>
        <v>802</v>
      </c>
      <c r="C2035" s="13" t="s">
        <v>2196</v>
      </c>
      <c r="D2035" s="14">
        <v>101</v>
      </c>
      <c r="E2035" s="15">
        <f t="shared" si="63"/>
        <v>1</v>
      </c>
      <c r="F2035" s="14"/>
      <c r="G2035" s="13" t="s">
        <v>2189</v>
      </c>
      <c r="H2035" s="13" t="s">
        <v>2190</v>
      </c>
      <c r="I2035" s="13"/>
      <c r="J2035" s="13"/>
      <c r="K2035" s="13"/>
    </row>
    <row r="2036" spans="1:11" x14ac:dyDescent="0.2">
      <c r="A2036" s="11">
        <v>80208</v>
      </c>
      <c r="B2036" s="12">
        <f t="shared" si="62"/>
        <v>802</v>
      </c>
      <c r="C2036" s="13" t="s">
        <v>2197</v>
      </c>
      <c r="D2036" s="14">
        <v>310</v>
      </c>
      <c r="E2036" s="15">
        <f t="shared" si="63"/>
        <v>3</v>
      </c>
      <c r="F2036" s="14"/>
      <c r="G2036" s="13"/>
      <c r="H2036" s="13"/>
      <c r="I2036" s="13" t="s">
        <v>2189</v>
      </c>
      <c r="J2036" s="13" t="s">
        <v>2190</v>
      </c>
      <c r="K2036" s="13"/>
    </row>
    <row r="2037" spans="1:11" x14ac:dyDescent="0.2">
      <c r="A2037" s="11">
        <v>80209</v>
      </c>
      <c r="B2037" s="12">
        <f t="shared" si="62"/>
        <v>802</v>
      </c>
      <c r="C2037" s="13" t="s">
        <v>2198</v>
      </c>
      <c r="D2037" s="14">
        <v>430</v>
      </c>
      <c r="E2037" s="15">
        <f t="shared" si="63"/>
        <v>4</v>
      </c>
      <c r="F2037" s="14"/>
      <c r="G2037" s="13"/>
      <c r="H2037" s="13"/>
      <c r="I2037" s="13"/>
      <c r="J2037" s="13"/>
      <c r="K2037" s="13" t="s">
        <v>42</v>
      </c>
    </row>
    <row r="2038" spans="1:11" x14ac:dyDescent="0.2">
      <c r="A2038" s="11">
        <v>80210</v>
      </c>
      <c r="B2038" s="12">
        <f t="shared" si="62"/>
        <v>802</v>
      </c>
      <c r="C2038" s="13" t="s">
        <v>2199</v>
      </c>
      <c r="D2038" s="14">
        <v>310</v>
      </c>
      <c r="E2038" s="15">
        <f t="shared" si="63"/>
        <v>3</v>
      </c>
      <c r="F2038" s="14"/>
      <c r="G2038" s="13"/>
      <c r="H2038" s="13"/>
      <c r="I2038" s="13" t="s">
        <v>2189</v>
      </c>
      <c r="J2038" s="13" t="s">
        <v>2190</v>
      </c>
      <c r="K2038" s="13"/>
    </row>
    <row r="2039" spans="1:11" x14ac:dyDescent="0.2">
      <c r="A2039" s="11">
        <v>80211</v>
      </c>
      <c r="B2039" s="12">
        <f t="shared" si="62"/>
        <v>802</v>
      </c>
      <c r="C2039" s="13" t="s">
        <v>2200</v>
      </c>
      <c r="D2039" s="14">
        <v>410</v>
      </c>
      <c r="E2039" s="15">
        <f t="shared" si="63"/>
        <v>4</v>
      </c>
      <c r="F2039" s="14"/>
      <c r="G2039" s="13"/>
      <c r="H2039" s="13"/>
      <c r="I2039" s="13"/>
      <c r="J2039" s="13"/>
      <c r="K2039" s="13"/>
    </row>
    <row r="2040" spans="1:11" x14ac:dyDescent="0.2">
      <c r="A2040" s="11">
        <v>80212</v>
      </c>
      <c r="B2040" s="12">
        <f t="shared" si="62"/>
        <v>802</v>
      </c>
      <c r="C2040" s="13" t="s">
        <v>2201</v>
      </c>
      <c r="D2040" s="14">
        <v>310</v>
      </c>
      <c r="E2040" s="15">
        <f t="shared" si="63"/>
        <v>3</v>
      </c>
      <c r="F2040" s="14"/>
      <c r="G2040" s="13"/>
      <c r="H2040" s="13"/>
      <c r="I2040" s="13" t="s">
        <v>2189</v>
      </c>
      <c r="J2040" s="13" t="s">
        <v>2190</v>
      </c>
      <c r="K2040" s="13"/>
    </row>
    <row r="2041" spans="1:11" x14ac:dyDescent="0.2">
      <c r="A2041" s="11">
        <v>80213</v>
      </c>
      <c r="B2041" s="12">
        <f t="shared" si="62"/>
        <v>802</v>
      </c>
      <c r="C2041" s="13" t="s">
        <v>2202</v>
      </c>
      <c r="D2041" s="14">
        <v>101</v>
      </c>
      <c r="E2041" s="15">
        <f t="shared" si="63"/>
        <v>1</v>
      </c>
      <c r="F2041" s="14"/>
      <c r="G2041" s="13" t="s">
        <v>2189</v>
      </c>
      <c r="H2041" s="13" t="s">
        <v>2190</v>
      </c>
      <c r="I2041" s="13"/>
      <c r="J2041" s="13"/>
      <c r="K2041" s="13"/>
    </row>
    <row r="2042" spans="1:11" x14ac:dyDescent="0.2">
      <c r="A2042" s="11">
        <v>80214</v>
      </c>
      <c r="B2042" s="12">
        <f t="shared" si="62"/>
        <v>802</v>
      </c>
      <c r="C2042" s="13" t="s">
        <v>2203</v>
      </c>
      <c r="D2042" s="14">
        <v>310</v>
      </c>
      <c r="E2042" s="15">
        <f t="shared" si="63"/>
        <v>3</v>
      </c>
      <c r="F2042" s="14"/>
      <c r="G2042" s="13"/>
      <c r="H2042" s="13"/>
      <c r="I2042" s="13" t="s">
        <v>2189</v>
      </c>
      <c r="J2042" s="13" t="s">
        <v>2190</v>
      </c>
      <c r="K2042" s="13"/>
    </row>
    <row r="2043" spans="1:11" x14ac:dyDescent="0.2">
      <c r="A2043" s="11">
        <v>80215</v>
      </c>
      <c r="B2043" s="12">
        <f t="shared" si="62"/>
        <v>802</v>
      </c>
      <c r="C2043" s="13" t="s">
        <v>2204</v>
      </c>
      <c r="D2043" s="14">
        <v>101</v>
      </c>
      <c r="E2043" s="15">
        <f t="shared" si="63"/>
        <v>1</v>
      </c>
      <c r="F2043" s="14"/>
      <c r="G2043" s="13" t="s">
        <v>2189</v>
      </c>
      <c r="H2043" s="13" t="s">
        <v>2190</v>
      </c>
      <c r="I2043" s="13"/>
      <c r="J2043" s="13"/>
      <c r="K2043" s="13"/>
    </row>
    <row r="2044" spans="1:11" x14ac:dyDescent="0.2">
      <c r="A2044" s="11">
        <v>80216</v>
      </c>
      <c r="B2044" s="12">
        <f t="shared" si="62"/>
        <v>802</v>
      </c>
      <c r="C2044" s="13" t="s">
        <v>2205</v>
      </c>
      <c r="D2044" s="14">
        <v>410</v>
      </c>
      <c r="E2044" s="15">
        <f t="shared" si="63"/>
        <v>4</v>
      </c>
      <c r="F2044" s="14"/>
      <c r="G2044" s="13"/>
      <c r="H2044" s="13"/>
      <c r="I2044" s="13"/>
      <c r="J2044" s="13"/>
      <c r="K2044" s="13" t="s">
        <v>42</v>
      </c>
    </row>
    <row r="2045" spans="1:11" x14ac:dyDescent="0.2">
      <c r="A2045" s="11">
        <v>80217</v>
      </c>
      <c r="B2045" s="12">
        <f t="shared" si="62"/>
        <v>802</v>
      </c>
      <c r="C2045" s="13" t="s">
        <v>2206</v>
      </c>
      <c r="D2045" s="14">
        <v>101</v>
      </c>
      <c r="E2045" s="15">
        <f t="shared" si="63"/>
        <v>1</v>
      </c>
      <c r="F2045" s="14"/>
      <c r="G2045" s="13" t="s">
        <v>2189</v>
      </c>
      <c r="H2045" s="13" t="s">
        <v>2190</v>
      </c>
      <c r="I2045" s="13"/>
      <c r="J2045" s="13"/>
      <c r="K2045" s="13"/>
    </row>
    <row r="2046" spans="1:11" x14ac:dyDescent="0.2">
      <c r="A2046" s="11">
        <v>80218</v>
      </c>
      <c r="B2046" s="12">
        <f t="shared" si="62"/>
        <v>802</v>
      </c>
      <c r="C2046" s="13" t="s">
        <v>2207</v>
      </c>
      <c r="D2046" s="14">
        <v>101</v>
      </c>
      <c r="E2046" s="15">
        <f t="shared" si="63"/>
        <v>1</v>
      </c>
      <c r="F2046" s="14"/>
      <c r="G2046" s="13" t="s">
        <v>2189</v>
      </c>
      <c r="H2046" s="13" t="s">
        <v>2190</v>
      </c>
      <c r="I2046" s="13"/>
      <c r="J2046" s="13"/>
      <c r="K2046" s="13"/>
    </row>
    <row r="2047" spans="1:11" x14ac:dyDescent="0.2">
      <c r="A2047" s="11">
        <v>80219</v>
      </c>
      <c r="B2047" s="12">
        <f t="shared" si="62"/>
        <v>802</v>
      </c>
      <c r="C2047" s="13" t="s">
        <v>2208</v>
      </c>
      <c r="D2047" s="14">
        <v>310</v>
      </c>
      <c r="E2047" s="15">
        <f t="shared" si="63"/>
        <v>3</v>
      </c>
      <c r="F2047" s="14"/>
      <c r="G2047" s="13"/>
      <c r="H2047" s="13"/>
      <c r="I2047" s="13" t="s">
        <v>2189</v>
      </c>
      <c r="J2047" s="13" t="s">
        <v>2190</v>
      </c>
      <c r="K2047" s="13"/>
    </row>
    <row r="2048" spans="1:11" x14ac:dyDescent="0.2">
      <c r="A2048" s="11">
        <v>80220</v>
      </c>
      <c r="B2048" s="12">
        <f t="shared" si="62"/>
        <v>802</v>
      </c>
      <c r="C2048" s="13" t="s">
        <v>2209</v>
      </c>
      <c r="D2048" s="14">
        <v>101</v>
      </c>
      <c r="E2048" s="15">
        <f t="shared" si="63"/>
        <v>1</v>
      </c>
      <c r="F2048" s="14"/>
      <c r="G2048" s="13" t="s">
        <v>2189</v>
      </c>
      <c r="H2048" s="13" t="s">
        <v>2190</v>
      </c>
      <c r="I2048" s="13"/>
      <c r="J2048" s="13"/>
      <c r="K2048" s="13"/>
    </row>
    <row r="2049" spans="1:11" x14ac:dyDescent="0.2">
      <c r="A2049" s="11">
        <v>80221</v>
      </c>
      <c r="B2049" s="12">
        <f t="shared" si="62"/>
        <v>802</v>
      </c>
      <c r="C2049" s="13" t="s">
        <v>923</v>
      </c>
      <c r="D2049" s="14">
        <v>310</v>
      </c>
      <c r="E2049" s="15">
        <f t="shared" si="63"/>
        <v>3</v>
      </c>
      <c r="F2049" s="14"/>
      <c r="G2049" s="13"/>
      <c r="H2049" s="13"/>
      <c r="I2049" s="13" t="s">
        <v>2189</v>
      </c>
      <c r="J2049" s="13" t="s">
        <v>2190</v>
      </c>
      <c r="K2049" s="13"/>
    </row>
    <row r="2050" spans="1:11" x14ac:dyDescent="0.2">
      <c r="A2050" s="11">
        <v>80222</v>
      </c>
      <c r="B2050" s="12">
        <f t="shared" ref="B2050:B2096" si="64">ROUNDDOWN(A2050/100,0)</f>
        <v>802</v>
      </c>
      <c r="C2050" s="13" t="s">
        <v>2210</v>
      </c>
      <c r="D2050" s="14">
        <v>310</v>
      </c>
      <c r="E2050" s="15">
        <f t="shared" ref="E2050:E2096" si="65">ROUNDDOWN(D2050/100,0)</f>
        <v>3</v>
      </c>
      <c r="F2050" s="14"/>
      <c r="G2050" s="13"/>
      <c r="H2050" s="13"/>
      <c r="I2050" s="13" t="s">
        <v>2189</v>
      </c>
      <c r="J2050" s="13" t="s">
        <v>2190</v>
      </c>
      <c r="K2050" s="13"/>
    </row>
    <row r="2051" spans="1:11" x14ac:dyDescent="0.2">
      <c r="A2051" s="11">
        <v>80223</v>
      </c>
      <c r="B2051" s="12">
        <f t="shared" si="64"/>
        <v>802</v>
      </c>
      <c r="C2051" s="13" t="s">
        <v>2211</v>
      </c>
      <c r="D2051" s="14">
        <v>410</v>
      </c>
      <c r="E2051" s="15">
        <f t="shared" si="65"/>
        <v>4</v>
      </c>
      <c r="F2051" s="14"/>
      <c r="G2051" s="13"/>
      <c r="H2051" s="13"/>
      <c r="I2051" s="13"/>
      <c r="J2051" s="13"/>
      <c r="K2051" s="13"/>
    </row>
    <row r="2052" spans="1:11" x14ac:dyDescent="0.2">
      <c r="A2052" s="11">
        <v>80224</v>
      </c>
      <c r="B2052" s="12">
        <f t="shared" si="64"/>
        <v>802</v>
      </c>
      <c r="C2052" s="13" t="s">
        <v>2212</v>
      </c>
      <c r="D2052" s="14">
        <v>101</v>
      </c>
      <c r="E2052" s="15">
        <f t="shared" si="65"/>
        <v>1</v>
      </c>
      <c r="F2052" s="14"/>
      <c r="G2052" s="13" t="s">
        <v>2189</v>
      </c>
      <c r="H2052" s="13" t="s">
        <v>2190</v>
      </c>
      <c r="I2052" s="13"/>
      <c r="J2052" s="13"/>
      <c r="K2052" s="13"/>
    </row>
    <row r="2053" spans="1:11" x14ac:dyDescent="0.2">
      <c r="A2053" s="11">
        <v>80225</v>
      </c>
      <c r="B2053" s="12">
        <f t="shared" si="64"/>
        <v>802</v>
      </c>
      <c r="C2053" s="13" t="s">
        <v>2213</v>
      </c>
      <c r="D2053" s="14">
        <v>310</v>
      </c>
      <c r="E2053" s="15">
        <f t="shared" si="65"/>
        <v>3</v>
      </c>
      <c r="F2053" s="14"/>
      <c r="G2053" s="13"/>
      <c r="H2053" s="13"/>
      <c r="I2053" s="13" t="s">
        <v>2189</v>
      </c>
      <c r="J2053" s="13" t="s">
        <v>2190</v>
      </c>
      <c r="K2053" s="13"/>
    </row>
    <row r="2054" spans="1:11" x14ac:dyDescent="0.2">
      <c r="A2054" s="11">
        <v>80226</v>
      </c>
      <c r="B2054" s="12">
        <f t="shared" si="64"/>
        <v>802</v>
      </c>
      <c r="C2054" s="13" t="s">
        <v>2214</v>
      </c>
      <c r="D2054" s="14">
        <v>101</v>
      </c>
      <c r="E2054" s="15">
        <f t="shared" si="65"/>
        <v>1</v>
      </c>
      <c r="F2054" s="14"/>
      <c r="G2054" s="13" t="s">
        <v>2189</v>
      </c>
      <c r="H2054" s="13" t="s">
        <v>2190</v>
      </c>
      <c r="I2054" s="13"/>
      <c r="J2054" s="13"/>
      <c r="K2054" s="13"/>
    </row>
    <row r="2055" spans="1:11" x14ac:dyDescent="0.2">
      <c r="A2055" s="11">
        <v>80227</v>
      </c>
      <c r="B2055" s="12">
        <f t="shared" si="64"/>
        <v>802</v>
      </c>
      <c r="C2055" s="13" t="s">
        <v>2215</v>
      </c>
      <c r="D2055" s="14">
        <v>410</v>
      </c>
      <c r="E2055" s="15">
        <f t="shared" si="65"/>
        <v>4</v>
      </c>
      <c r="F2055" s="14"/>
      <c r="G2055" s="13"/>
      <c r="H2055" s="13"/>
      <c r="I2055" s="13"/>
      <c r="J2055" s="13"/>
      <c r="K2055" s="13" t="s">
        <v>42</v>
      </c>
    </row>
    <row r="2056" spans="1:11" x14ac:dyDescent="0.2">
      <c r="A2056" s="11">
        <v>80228</v>
      </c>
      <c r="B2056" s="12">
        <f t="shared" si="64"/>
        <v>802</v>
      </c>
      <c r="C2056" s="13" t="s">
        <v>2216</v>
      </c>
      <c r="D2056" s="14">
        <v>430</v>
      </c>
      <c r="E2056" s="15">
        <f t="shared" si="65"/>
        <v>4</v>
      </c>
      <c r="F2056" s="14"/>
      <c r="G2056" s="13"/>
      <c r="H2056" s="13"/>
      <c r="I2056" s="13"/>
      <c r="J2056" s="13"/>
      <c r="K2056" s="13" t="s">
        <v>42</v>
      </c>
    </row>
    <row r="2057" spans="1:11" x14ac:dyDescent="0.2">
      <c r="A2057" s="11">
        <v>80229</v>
      </c>
      <c r="B2057" s="12">
        <f t="shared" si="64"/>
        <v>802</v>
      </c>
      <c r="C2057" s="13" t="s">
        <v>2217</v>
      </c>
      <c r="D2057" s="14">
        <v>310</v>
      </c>
      <c r="E2057" s="15">
        <f t="shared" si="65"/>
        <v>3</v>
      </c>
      <c r="F2057" s="14"/>
      <c r="G2057" s="13"/>
      <c r="H2057" s="13"/>
      <c r="I2057" s="13" t="s">
        <v>2189</v>
      </c>
      <c r="J2057" s="13" t="s">
        <v>2190</v>
      </c>
      <c r="K2057" s="13"/>
    </row>
    <row r="2058" spans="1:11" x14ac:dyDescent="0.2">
      <c r="A2058" s="11">
        <v>80230</v>
      </c>
      <c r="B2058" s="12">
        <f t="shared" si="64"/>
        <v>802</v>
      </c>
      <c r="C2058" s="13" t="s">
        <v>2218</v>
      </c>
      <c r="D2058" s="14">
        <v>410</v>
      </c>
      <c r="E2058" s="15">
        <f t="shared" si="65"/>
        <v>4</v>
      </c>
      <c r="F2058" s="14"/>
      <c r="G2058" s="13"/>
      <c r="H2058" s="13"/>
      <c r="I2058" s="13"/>
      <c r="J2058" s="13"/>
      <c r="K2058" s="13" t="s">
        <v>42</v>
      </c>
    </row>
    <row r="2059" spans="1:11" x14ac:dyDescent="0.2">
      <c r="A2059" s="11">
        <v>80231</v>
      </c>
      <c r="B2059" s="12">
        <f t="shared" si="64"/>
        <v>802</v>
      </c>
      <c r="C2059" s="13" t="s">
        <v>2219</v>
      </c>
      <c r="D2059" s="14">
        <v>410</v>
      </c>
      <c r="E2059" s="15">
        <f t="shared" si="65"/>
        <v>4</v>
      </c>
      <c r="F2059" s="14"/>
      <c r="G2059" s="13"/>
      <c r="H2059" s="13"/>
      <c r="I2059" s="13"/>
      <c r="J2059" s="13"/>
      <c r="K2059" s="13"/>
    </row>
    <row r="2060" spans="1:11" x14ac:dyDescent="0.2">
      <c r="A2060" s="11">
        <v>80232</v>
      </c>
      <c r="B2060" s="12">
        <f t="shared" si="64"/>
        <v>802</v>
      </c>
      <c r="C2060" s="13" t="s">
        <v>2220</v>
      </c>
      <c r="D2060" s="14">
        <v>430</v>
      </c>
      <c r="E2060" s="15">
        <f t="shared" si="65"/>
        <v>4</v>
      </c>
      <c r="F2060" s="14"/>
      <c r="G2060" s="13"/>
      <c r="H2060" s="13"/>
      <c r="I2060" s="13"/>
      <c r="J2060" s="13"/>
      <c r="K2060" s="13"/>
    </row>
    <row r="2061" spans="1:11" x14ac:dyDescent="0.2">
      <c r="A2061" s="11">
        <v>80233</v>
      </c>
      <c r="B2061" s="12">
        <f t="shared" si="64"/>
        <v>802</v>
      </c>
      <c r="C2061" s="13" t="s">
        <v>2221</v>
      </c>
      <c r="D2061" s="14">
        <v>430</v>
      </c>
      <c r="E2061" s="15">
        <f t="shared" si="65"/>
        <v>4</v>
      </c>
      <c r="F2061" s="14"/>
      <c r="G2061" s="13"/>
      <c r="H2061" s="13"/>
      <c r="I2061" s="13"/>
      <c r="J2061" s="13"/>
      <c r="K2061" s="13" t="s">
        <v>42</v>
      </c>
    </row>
    <row r="2062" spans="1:11" x14ac:dyDescent="0.2">
      <c r="A2062" s="11">
        <v>80234</v>
      </c>
      <c r="B2062" s="12">
        <f t="shared" si="64"/>
        <v>802</v>
      </c>
      <c r="C2062" s="13" t="s">
        <v>2222</v>
      </c>
      <c r="D2062" s="14">
        <v>430</v>
      </c>
      <c r="E2062" s="15">
        <f t="shared" si="65"/>
        <v>4</v>
      </c>
      <c r="F2062" s="14"/>
      <c r="G2062" s="13"/>
      <c r="H2062" s="13"/>
      <c r="I2062" s="13"/>
      <c r="J2062" s="13"/>
      <c r="K2062" s="13" t="s">
        <v>42</v>
      </c>
    </row>
    <row r="2063" spans="1:11" x14ac:dyDescent="0.2">
      <c r="A2063" s="11">
        <v>80235</v>
      </c>
      <c r="B2063" s="12">
        <f t="shared" si="64"/>
        <v>802</v>
      </c>
      <c r="C2063" s="13" t="s">
        <v>2223</v>
      </c>
      <c r="D2063" s="14">
        <v>101</v>
      </c>
      <c r="E2063" s="15">
        <f t="shared" si="65"/>
        <v>1</v>
      </c>
      <c r="F2063" s="14"/>
      <c r="G2063" s="13" t="s">
        <v>2189</v>
      </c>
      <c r="H2063" s="13" t="s">
        <v>2190</v>
      </c>
      <c r="I2063" s="13"/>
      <c r="J2063" s="13"/>
      <c r="K2063" s="13"/>
    </row>
    <row r="2064" spans="1:11" x14ac:dyDescent="0.2">
      <c r="A2064" s="11">
        <v>80236</v>
      </c>
      <c r="B2064" s="12">
        <f t="shared" si="64"/>
        <v>802</v>
      </c>
      <c r="C2064" s="13" t="s">
        <v>2224</v>
      </c>
      <c r="D2064" s="14">
        <v>410</v>
      </c>
      <c r="E2064" s="15">
        <f t="shared" si="65"/>
        <v>4</v>
      </c>
      <c r="F2064" s="14"/>
      <c r="G2064" s="13"/>
      <c r="H2064" s="13"/>
      <c r="I2064" s="13"/>
      <c r="J2064" s="13"/>
      <c r="K2064" s="13" t="s">
        <v>42</v>
      </c>
    </row>
    <row r="2065" spans="1:11" x14ac:dyDescent="0.2">
      <c r="A2065" s="11">
        <v>80237</v>
      </c>
      <c r="B2065" s="12">
        <f t="shared" si="64"/>
        <v>802</v>
      </c>
      <c r="C2065" s="13" t="s">
        <v>2225</v>
      </c>
      <c r="D2065" s="14">
        <v>410</v>
      </c>
      <c r="E2065" s="15">
        <f t="shared" si="65"/>
        <v>4</v>
      </c>
      <c r="F2065" s="14"/>
      <c r="G2065" s="13"/>
      <c r="H2065" s="13"/>
      <c r="I2065" s="13"/>
      <c r="J2065" s="13"/>
      <c r="K2065" s="13"/>
    </row>
    <row r="2066" spans="1:11" x14ac:dyDescent="0.2">
      <c r="A2066" s="11">
        <v>80238</v>
      </c>
      <c r="B2066" s="12">
        <f t="shared" si="64"/>
        <v>802</v>
      </c>
      <c r="C2066" s="13" t="s">
        <v>2226</v>
      </c>
      <c r="D2066" s="14">
        <v>410</v>
      </c>
      <c r="E2066" s="15">
        <f t="shared" si="65"/>
        <v>4</v>
      </c>
      <c r="F2066" s="14"/>
      <c r="G2066" s="13"/>
      <c r="H2066" s="13"/>
      <c r="I2066" s="13"/>
      <c r="J2066" s="13"/>
      <c r="K2066" s="13"/>
    </row>
    <row r="2067" spans="1:11" x14ac:dyDescent="0.2">
      <c r="A2067" s="11">
        <v>80239</v>
      </c>
      <c r="B2067" s="12">
        <f t="shared" si="64"/>
        <v>802</v>
      </c>
      <c r="C2067" s="13" t="s">
        <v>798</v>
      </c>
      <c r="D2067" s="14">
        <v>430</v>
      </c>
      <c r="E2067" s="15">
        <f t="shared" si="65"/>
        <v>4</v>
      </c>
      <c r="F2067" s="14"/>
      <c r="G2067" s="13"/>
      <c r="H2067" s="13"/>
      <c r="I2067" s="13"/>
      <c r="J2067" s="13"/>
      <c r="K2067" s="13" t="s">
        <v>42</v>
      </c>
    </row>
    <row r="2068" spans="1:11" x14ac:dyDescent="0.2">
      <c r="A2068" s="11">
        <v>80240</v>
      </c>
      <c r="B2068" s="12">
        <f t="shared" si="64"/>
        <v>802</v>
      </c>
      <c r="C2068" s="13" t="s">
        <v>2227</v>
      </c>
      <c r="D2068" s="14">
        <v>101</v>
      </c>
      <c r="E2068" s="15">
        <f t="shared" si="65"/>
        <v>1</v>
      </c>
      <c r="F2068" s="14"/>
      <c r="G2068" s="13" t="s">
        <v>2189</v>
      </c>
      <c r="H2068" s="13" t="s">
        <v>2190</v>
      </c>
      <c r="I2068" s="13"/>
      <c r="J2068" s="13"/>
      <c r="K2068" s="13"/>
    </row>
    <row r="2069" spans="1:11" x14ac:dyDescent="0.2">
      <c r="A2069" s="11">
        <v>80301</v>
      </c>
      <c r="B2069" s="12">
        <f t="shared" si="64"/>
        <v>803</v>
      </c>
      <c r="C2069" s="13" t="s">
        <v>2228</v>
      </c>
      <c r="D2069" s="14">
        <v>101</v>
      </c>
      <c r="E2069" s="15">
        <f t="shared" si="65"/>
        <v>1</v>
      </c>
      <c r="F2069" s="14"/>
      <c r="G2069" s="13" t="s">
        <v>2189</v>
      </c>
      <c r="H2069" s="13" t="s">
        <v>2190</v>
      </c>
      <c r="I2069" s="13"/>
      <c r="J2069" s="13"/>
      <c r="K2069" s="13"/>
    </row>
    <row r="2070" spans="1:11" x14ac:dyDescent="0.2">
      <c r="A2070" s="11">
        <v>80302</v>
      </c>
      <c r="B2070" s="12">
        <f t="shared" si="64"/>
        <v>803</v>
      </c>
      <c r="C2070" s="13" t="s">
        <v>2229</v>
      </c>
      <c r="D2070" s="14">
        <v>101</v>
      </c>
      <c r="E2070" s="15">
        <f t="shared" si="65"/>
        <v>1</v>
      </c>
      <c r="F2070" s="14"/>
      <c r="G2070" s="13" t="s">
        <v>2189</v>
      </c>
      <c r="H2070" s="13" t="s">
        <v>2190</v>
      </c>
      <c r="I2070" s="13"/>
      <c r="J2070" s="13"/>
      <c r="K2070" s="13"/>
    </row>
    <row r="2071" spans="1:11" x14ac:dyDescent="0.2">
      <c r="A2071" s="11">
        <v>80303</v>
      </c>
      <c r="B2071" s="12">
        <f t="shared" si="64"/>
        <v>803</v>
      </c>
      <c r="C2071" s="13" t="s">
        <v>2230</v>
      </c>
      <c r="D2071" s="14">
        <v>101</v>
      </c>
      <c r="E2071" s="15">
        <f t="shared" si="65"/>
        <v>1</v>
      </c>
      <c r="F2071" s="14"/>
      <c r="G2071" s="13" t="s">
        <v>2189</v>
      </c>
      <c r="H2071" s="13" t="s">
        <v>2190</v>
      </c>
      <c r="I2071" s="13"/>
      <c r="J2071" s="13"/>
      <c r="K2071" s="13"/>
    </row>
    <row r="2072" spans="1:11" x14ac:dyDescent="0.2">
      <c r="A2072" s="11">
        <v>80401</v>
      </c>
      <c r="B2072" s="12">
        <f t="shared" si="64"/>
        <v>804</v>
      </c>
      <c r="C2072" s="13" t="s">
        <v>2231</v>
      </c>
      <c r="D2072" s="14">
        <v>101</v>
      </c>
      <c r="E2072" s="15">
        <f t="shared" si="65"/>
        <v>1</v>
      </c>
      <c r="F2072" s="14"/>
      <c r="G2072" s="13" t="s">
        <v>2189</v>
      </c>
      <c r="H2072" s="13" t="s">
        <v>2190</v>
      </c>
      <c r="I2072" s="13"/>
      <c r="J2072" s="13"/>
      <c r="K2072" s="13"/>
    </row>
    <row r="2073" spans="1:11" x14ac:dyDescent="0.2">
      <c r="A2073" s="11">
        <v>80402</v>
      </c>
      <c r="B2073" s="12">
        <f t="shared" si="64"/>
        <v>804</v>
      </c>
      <c r="C2073" s="13" t="s">
        <v>2232</v>
      </c>
      <c r="D2073" s="14">
        <v>310</v>
      </c>
      <c r="E2073" s="15">
        <f t="shared" si="65"/>
        <v>3</v>
      </c>
      <c r="F2073" s="14"/>
      <c r="G2073" s="13"/>
      <c r="H2073" s="13"/>
      <c r="I2073" s="13" t="s">
        <v>2189</v>
      </c>
      <c r="J2073" s="13" t="s">
        <v>2190</v>
      </c>
      <c r="K2073" s="13"/>
    </row>
    <row r="2074" spans="1:11" x14ac:dyDescent="0.2">
      <c r="A2074" s="11">
        <v>80403</v>
      </c>
      <c r="B2074" s="12">
        <f t="shared" si="64"/>
        <v>804</v>
      </c>
      <c r="C2074" s="13" t="s">
        <v>2233</v>
      </c>
      <c r="D2074" s="14">
        <v>410</v>
      </c>
      <c r="E2074" s="15">
        <f t="shared" si="65"/>
        <v>4</v>
      </c>
      <c r="F2074" s="14"/>
      <c r="G2074" s="13"/>
      <c r="H2074" s="13"/>
      <c r="I2074" s="13"/>
      <c r="J2074" s="13"/>
      <c r="K2074" s="13"/>
    </row>
    <row r="2075" spans="1:11" x14ac:dyDescent="0.2">
      <c r="A2075" s="11">
        <v>80404</v>
      </c>
      <c r="B2075" s="12">
        <f t="shared" si="64"/>
        <v>804</v>
      </c>
      <c r="C2075" s="13" t="s">
        <v>2234</v>
      </c>
      <c r="D2075" s="14">
        <v>101</v>
      </c>
      <c r="E2075" s="15">
        <f t="shared" si="65"/>
        <v>1</v>
      </c>
      <c r="F2075" s="14"/>
      <c r="G2075" s="13" t="s">
        <v>2189</v>
      </c>
      <c r="H2075" s="13" t="s">
        <v>2190</v>
      </c>
      <c r="I2075" s="13"/>
      <c r="J2075" s="13"/>
      <c r="K2075" s="13"/>
    </row>
    <row r="2076" spans="1:11" x14ac:dyDescent="0.2">
      <c r="A2076" s="11">
        <v>80405</v>
      </c>
      <c r="B2076" s="12">
        <f t="shared" si="64"/>
        <v>804</v>
      </c>
      <c r="C2076" s="13" t="s">
        <v>2235</v>
      </c>
      <c r="D2076" s="14">
        <v>310</v>
      </c>
      <c r="E2076" s="15">
        <f t="shared" si="65"/>
        <v>3</v>
      </c>
      <c r="F2076" s="14"/>
      <c r="G2076" s="13"/>
      <c r="H2076" s="13"/>
      <c r="I2076" s="13" t="s">
        <v>2189</v>
      </c>
      <c r="J2076" s="13" t="s">
        <v>2190</v>
      </c>
      <c r="K2076" s="13"/>
    </row>
    <row r="2077" spans="1:11" x14ac:dyDescent="0.2">
      <c r="A2077" s="11">
        <v>80406</v>
      </c>
      <c r="B2077" s="12">
        <f t="shared" si="64"/>
        <v>804</v>
      </c>
      <c r="C2077" s="13" t="s">
        <v>2236</v>
      </c>
      <c r="D2077" s="14">
        <v>310</v>
      </c>
      <c r="E2077" s="15">
        <f t="shared" si="65"/>
        <v>3</v>
      </c>
      <c r="F2077" s="14"/>
      <c r="G2077" s="13"/>
      <c r="H2077" s="13"/>
      <c r="I2077" s="13" t="s">
        <v>2189</v>
      </c>
      <c r="J2077" s="13" t="s">
        <v>2190</v>
      </c>
      <c r="K2077" s="13"/>
    </row>
    <row r="2078" spans="1:11" x14ac:dyDescent="0.2">
      <c r="A2078" s="11">
        <v>80407</v>
      </c>
      <c r="B2078" s="12">
        <f t="shared" si="64"/>
        <v>804</v>
      </c>
      <c r="C2078" s="13" t="s">
        <v>2237</v>
      </c>
      <c r="D2078" s="14">
        <v>310</v>
      </c>
      <c r="E2078" s="15">
        <f t="shared" si="65"/>
        <v>3</v>
      </c>
      <c r="F2078" s="14"/>
      <c r="G2078" s="13"/>
      <c r="H2078" s="13"/>
      <c r="I2078" s="13" t="s">
        <v>2189</v>
      </c>
      <c r="J2078" s="13" t="s">
        <v>2190</v>
      </c>
      <c r="K2078" s="13"/>
    </row>
    <row r="2079" spans="1:11" x14ac:dyDescent="0.2">
      <c r="A2079" s="11">
        <v>80408</v>
      </c>
      <c r="B2079" s="12">
        <f t="shared" si="64"/>
        <v>804</v>
      </c>
      <c r="C2079" s="13" t="s">
        <v>2238</v>
      </c>
      <c r="D2079" s="14">
        <v>101</v>
      </c>
      <c r="E2079" s="15">
        <f t="shared" si="65"/>
        <v>1</v>
      </c>
      <c r="F2079" s="14"/>
      <c r="G2079" s="13" t="s">
        <v>2189</v>
      </c>
      <c r="H2079" s="13" t="s">
        <v>2190</v>
      </c>
      <c r="I2079" s="13"/>
      <c r="J2079" s="13"/>
      <c r="K2079" s="13"/>
    </row>
    <row r="2080" spans="1:11" x14ac:dyDescent="0.2">
      <c r="A2080" s="11">
        <v>80409</v>
      </c>
      <c r="B2080" s="12">
        <f t="shared" si="64"/>
        <v>804</v>
      </c>
      <c r="C2080" s="13" t="s">
        <v>2239</v>
      </c>
      <c r="D2080" s="14">
        <v>101</v>
      </c>
      <c r="E2080" s="15">
        <f t="shared" si="65"/>
        <v>1</v>
      </c>
      <c r="F2080" s="14"/>
      <c r="G2080" s="13" t="s">
        <v>2189</v>
      </c>
      <c r="H2080" s="13" t="s">
        <v>2190</v>
      </c>
      <c r="I2080" s="13"/>
      <c r="J2080" s="13"/>
      <c r="K2080" s="13"/>
    </row>
    <row r="2081" spans="1:11" x14ac:dyDescent="0.2">
      <c r="A2081" s="11">
        <v>80410</v>
      </c>
      <c r="B2081" s="12">
        <f t="shared" si="64"/>
        <v>804</v>
      </c>
      <c r="C2081" s="13" t="s">
        <v>2240</v>
      </c>
      <c r="D2081" s="14">
        <v>310</v>
      </c>
      <c r="E2081" s="15">
        <f t="shared" si="65"/>
        <v>3</v>
      </c>
      <c r="F2081" s="14"/>
      <c r="G2081" s="13"/>
      <c r="H2081" s="13"/>
      <c r="I2081" s="13" t="s">
        <v>2189</v>
      </c>
      <c r="J2081" s="13" t="s">
        <v>2190</v>
      </c>
      <c r="K2081" s="13"/>
    </row>
    <row r="2082" spans="1:11" x14ac:dyDescent="0.2">
      <c r="A2082" s="11">
        <v>80411</v>
      </c>
      <c r="B2082" s="12">
        <f t="shared" si="64"/>
        <v>804</v>
      </c>
      <c r="C2082" s="13" t="s">
        <v>2241</v>
      </c>
      <c r="D2082" s="14">
        <v>310</v>
      </c>
      <c r="E2082" s="15">
        <f t="shared" si="65"/>
        <v>3</v>
      </c>
      <c r="F2082" s="14"/>
      <c r="G2082" s="13"/>
      <c r="H2082" s="13"/>
      <c r="I2082" s="13" t="s">
        <v>2189</v>
      </c>
      <c r="J2082" s="13" t="s">
        <v>2190</v>
      </c>
      <c r="K2082" s="13"/>
    </row>
    <row r="2083" spans="1:11" x14ac:dyDescent="0.2">
      <c r="A2083" s="11">
        <v>80412</v>
      </c>
      <c r="B2083" s="12">
        <f t="shared" si="64"/>
        <v>804</v>
      </c>
      <c r="C2083" s="13" t="s">
        <v>2242</v>
      </c>
      <c r="D2083" s="14">
        <v>101</v>
      </c>
      <c r="E2083" s="15">
        <f t="shared" si="65"/>
        <v>1</v>
      </c>
      <c r="F2083" s="14"/>
      <c r="G2083" s="13" t="s">
        <v>2189</v>
      </c>
      <c r="H2083" s="13" t="s">
        <v>2190</v>
      </c>
      <c r="I2083" s="13"/>
      <c r="J2083" s="13"/>
      <c r="K2083" s="13"/>
    </row>
    <row r="2084" spans="1:11" x14ac:dyDescent="0.2">
      <c r="A2084" s="11">
        <v>80413</v>
      </c>
      <c r="B2084" s="12">
        <f t="shared" si="64"/>
        <v>804</v>
      </c>
      <c r="C2084" s="13" t="s">
        <v>2243</v>
      </c>
      <c r="D2084" s="14">
        <v>310</v>
      </c>
      <c r="E2084" s="15">
        <f t="shared" si="65"/>
        <v>3</v>
      </c>
      <c r="F2084" s="14"/>
      <c r="G2084" s="13"/>
      <c r="H2084" s="13"/>
      <c r="I2084" s="13" t="s">
        <v>2189</v>
      </c>
      <c r="J2084" s="13" t="s">
        <v>2190</v>
      </c>
      <c r="K2084" s="13"/>
    </row>
    <row r="2085" spans="1:11" x14ac:dyDescent="0.2">
      <c r="A2085" s="11">
        <v>80414</v>
      </c>
      <c r="B2085" s="12">
        <f t="shared" si="64"/>
        <v>804</v>
      </c>
      <c r="C2085" s="13" t="s">
        <v>2244</v>
      </c>
      <c r="D2085" s="14">
        <v>101</v>
      </c>
      <c r="E2085" s="15">
        <f t="shared" si="65"/>
        <v>1</v>
      </c>
      <c r="F2085" s="14"/>
      <c r="G2085" s="13" t="s">
        <v>2189</v>
      </c>
      <c r="H2085" s="13" t="s">
        <v>2190</v>
      </c>
      <c r="I2085" s="13"/>
      <c r="J2085" s="13"/>
      <c r="K2085" s="13"/>
    </row>
    <row r="2086" spans="1:11" x14ac:dyDescent="0.2">
      <c r="A2086" s="11">
        <v>80415</v>
      </c>
      <c r="B2086" s="12">
        <f t="shared" si="64"/>
        <v>804</v>
      </c>
      <c r="C2086" s="13" t="s">
        <v>2245</v>
      </c>
      <c r="D2086" s="14">
        <v>210</v>
      </c>
      <c r="E2086" s="15">
        <f t="shared" si="65"/>
        <v>2</v>
      </c>
      <c r="F2086" s="14"/>
      <c r="G2086" s="13" t="s">
        <v>2174</v>
      </c>
      <c r="H2086" s="13" t="s">
        <v>2173</v>
      </c>
      <c r="I2086" s="13"/>
      <c r="J2086" s="13"/>
      <c r="K2086" s="13"/>
    </row>
    <row r="2087" spans="1:11" x14ac:dyDescent="0.2">
      <c r="A2087" s="11">
        <v>80416</v>
      </c>
      <c r="B2087" s="12">
        <f t="shared" si="64"/>
        <v>804</v>
      </c>
      <c r="C2087" s="13" t="s">
        <v>2246</v>
      </c>
      <c r="D2087" s="14">
        <v>101</v>
      </c>
      <c r="E2087" s="15">
        <f t="shared" si="65"/>
        <v>1</v>
      </c>
      <c r="F2087" s="14"/>
      <c r="G2087" s="13" t="s">
        <v>2189</v>
      </c>
      <c r="H2087" s="13" t="s">
        <v>2190</v>
      </c>
      <c r="I2087" s="13"/>
      <c r="J2087" s="13"/>
      <c r="K2087" s="13"/>
    </row>
    <row r="2088" spans="1:11" x14ac:dyDescent="0.2">
      <c r="A2088" s="11">
        <v>80417</v>
      </c>
      <c r="B2088" s="12">
        <f t="shared" si="64"/>
        <v>804</v>
      </c>
      <c r="C2088" s="13" t="s">
        <v>2247</v>
      </c>
      <c r="D2088" s="14">
        <v>310</v>
      </c>
      <c r="E2088" s="15">
        <f t="shared" si="65"/>
        <v>3</v>
      </c>
      <c r="F2088" s="14"/>
      <c r="G2088" s="13"/>
      <c r="H2088" s="13"/>
      <c r="I2088" s="13" t="s">
        <v>2189</v>
      </c>
      <c r="J2088" s="13" t="s">
        <v>2190</v>
      </c>
      <c r="K2088" s="13"/>
    </row>
    <row r="2089" spans="1:11" x14ac:dyDescent="0.2">
      <c r="A2089" s="11">
        <v>80418</v>
      </c>
      <c r="B2089" s="12">
        <f t="shared" si="64"/>
        <v>804</v>
      </c>
      <c r="C2089" s="13" t="s">
        <v>2248</v>
      </c>
      <c r="D2089" s="14">
        <v>210</v>
      </c>
      <c r="E2089" s="15">
        <f t="shared" si="65"/>
        <v>2</v>
      </c>
      <c r="F2089" s="14"/>
      <c r="G2089" s="13" t="s">
        <v>2174</v>
      </c>
      <c r="H2089" s="13" t="s">
        <v>2173</v>
      </c>
      <c r="I2089" s="13"/>
      <c r="J2089" s="13"/>
      <c r="K2089" s="13"/>
    </row>
    <row r="2090" spans="1:11" x14ac:dyDescent="0.2">
      <c r="A2090" s="11">
        <v>80419</v>
      </c>
      <c r="B2090" s="12">
        <f t="shared" si="64"/>
        <v>804</v>
      </c>
      <c r="C2090" s="13" t="s">
        <v>2249</v>
      </c>
      <c r="D2090" s="14">
        <v>410</v>
      </c>
      <c r="E2090" s="15">
        <f t="shared" si="65"/>
        <v>4</v>
      </c>
      <c r="F2090" s="14"/>
      <c r="G2090" s="13"/>
      <c r="H2090" s="13"/>
      <c r="I2090" s="13"/>
      <c r="J2090" s="13"/>
      <c r="K2090" s="13"/>
    </row>
    <row r="2091" spans="1:11" x14ac:dyDescent="0.2">
      <c r="A2091" s="11">
        <v>80420</v>
      </c>
      <c r="B2091" s="12">
        <f t="shared" si="64"/>
        <v>804</v>
      </c>
      <c r="C2091" s="13" t="s">
        <v>2250</v>
      </c>
      <c r="D2091" s="14">
        <v>101</v>
      </c>
      <c r="E2091" s="15">
        <f t="shared" si="65"/>
        <v>1</v>
      </c>
      <c r="F2091" s="14"/>
      <c r="G2091" s="13" t="s">
        <v>2189</v>
      </c>
      <c r="H2091" s="13" t="s">
        <v>2190</v>
      </c>
      <c r="I2091" s="13"/>
      <c r="J2091" s="13"/>
      <c r="K2091" s="13"/>
    </row>
    <row r="2092" spans="1:11" x14ac:dyDescent="0.2">
      <c r="A2092" s="11">
        <v>80421</v>
      </c>
      <c r="B2092" s="12">
        <f t="shared" si="64"/>
        <v>804</v>
      </c>
      <c r="C2092" s="13" t="s">
        <v>2251</v>
      </c>
      <c r="D2092" s="14">
        <v>310</v>
      </c>
      <c r="E2092" s="15">
        <f t="shared" si="65"/>
        <v>3</v>
      </c>
      <c r="F2092" s="14"/>
      <c r="G2092" s="13"/>
      <c r="H2092" s="13"/>
      <c r="I2092" s="13" t="s">
        <v>2189</v>
      </c>
      <c r="J2092" s="13" t="s">
        <v>2190</v>
      </c>
      <c r="K2092" s="13"/>
    </row>
    <row r="2093" spans="1:11" x14ac:dyDescent="0.2">
      <c r="A2093" s="11">
        <v>80422</v>
      </c>
      <c r="B2093" s="12">
        <f t="shared" si="64"/>
        <v>804</v>
      </c>
      <c r="C2093" s="13" t="s">
        <v>2252</v>
      </c>
      <c r="D2093" s="14">
        <v>310</v>
      </c>
      <c r="E2093" s="15">
        <f t="shared" si="65"/>
        <v>3</v>
      </c>
      <c r="F2093" s="14"/>
      <c r="G2093" s="13"/>
      <c r="H2093" s="13"/>
      <c r="I2093" s="13" t="s">
        <v>2189</v>
      </c>
      <c r="J2093" s="13" t="s">
        <v>2190</v>
      </c>
      <c r="K2093" s="13"/>
    </row>
    <row r="2094" spans="1:11" x14ac:dyDescent="0.2">
      <c r="A2094" s="11">
        <v>80423</v>
      </c>
      <c r="B2094" s="12">
        <f t="shared" si="64"/>
        <v>804</v>
      </c>
      <c r="C2094" s="13" t="s">
        <v>2253</v>
      </c>
      <c r="D2094" s="14">
        <v>101</v>
      </c>
      <c r="E2094" s="15">
        <f t="shared" si="65"/>
        <v>1</v>
      </c>
      <c r="F2094" s="14"/>
      <c r="G2094" s="13" t="s">
        <v>2189</v>
      </c>
      <c r="H2094" s="13" t="s">
        <v>2190</v>
      </c>
      <c r="I2094" s="13"/>
      <c r="J2094" s="13"/>
      <c r="K2094" s="13"/>
    </row>
    <row r="2095" spans="1:11" x14ac:dyDescent="0.2">
      <c r="A2095" s="11">
        <v>80424</v>
      </c>
      <c r="B2095" s="12">
        <f t="shared" si="64"/>
        <v>804</v>
      </c>
      <c r="C2095" s="13" t="s">
        <v>2254</v>
      </c>
      <c r="D2095" s="14">
        <v>101</v>
      </c>
      <c r="E2095" s="15">
        <f t="shared" si="65"/>
        <v>1</v>
      </c>
      <c r="F2095" s="14"/>
      <c r="G2095" s="13" t="s">
        <v>2189</v>
      </c>
      <c r="H2095" s="13" t="s">
        <v>2190</v>
      </c>
      <c r="I2095" s="13"/>
      <c r="J2095" s="13"/>
      <c r="K2095" s="13"/>
    </row>
    <row r="2096" spans="1:11" x14ac:dyDescent="0.2">
      <c r="A2096" s="11">
        <v>90001</v>
      </c>
      <c r="B2096" s="12">
        <f t="shared" si="64"/>
        <v>900</v>
      </c>
      <c r="C2096" s="13" t="s">
        <v>45</v>
      </c>
      <c r="D2096" s="14">
        <v>101</v>
      </c>
      <c r="E2096" s="15">
        <f t="shared" si="65"/>
        <v>1</v>
      </c>
      <c r="F2096" s="14"/>
      <c r="G2096" s="13" t="s">
        <v>44</v>
      </c>
      <c r="H2096" s="13" t="s">
        <v>45</v>
      </c>
      <c r="I2096" s="13"/>
      <c r="J2096" s="13"/>
      <c r="K2096" s="13"/>
    </row>
  </sheetData>
  <printOptions horizontalCentered="1"/>
  <pageMargins left="0.3" right="0.3" top="0.61" bottom="0.37" header="0.1" footer="0.1"/>
  <pageSetup paperSize="9" pageOrder="overThenDown" orientation="portrait" useFirstPageNumber="1" horizontalDpi="300" verticalDpi="300"/>
  <headerFooter alignWithMargins="0">
    <oddHeader>&amp;P</oddHeader>
    <oddFooter>&amp;F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67E17-41FC-4FBD-98B2-34761B4ECC7B}">
  <dimension ref="A2:M35"/>
  <sheetViews>
    <sheetView topLeftCell="A5" workbookViewId="0">
      <selection activeCell="C23" sqref="C23"/>
    </sheetView>
  </sheetViews>
  <sheetFormatPr baseColWidth="10" defaultRowHeight="12.75" x14ac:dyDescent="0.2"/>
  <cols>
    <col min="1" max="2" width="11.42578125" style="10"/>
    <col min="3" max="3" width="46.28515625" style="10" customWidth="1"/>
    <col min="4" max="16384" width="11.42578125" style="10"/>
  </cols>
  <sheetData>
    <row r="2" spans="1:13" x14ac:dyDescent="0.2">
      <c r="B2" s="10" t="s">
        <v>0</v>
      </c>
      <c r="C2" s="35" t="s">
        <v>7821</v>
      </c>
    </row>
    <row r="4" spans="1:13" ht="18.75" x14ac:dyDescent="0.3">
      <c r="A4" s="36" t="s">
        <v>7822</v>
      </c>
    </row>
    <row r="5" spans="1:13" x14ac:dyDescent="0.2">
      <c r="A5" s="10" t="s">
        <v>7823</v>
      </c>
    </row>
    <row r="6" spans="1:13" x14ac:dyDescent="0.2">
      <c r="A6" s="10" t="s">
        <v>7824</v>
      </c>
    </row>
    <row r="8" spans="1:13" x14ac:dyDescent="0.2">
      <c r="A8" s="10" t="s">
        <v>7825</v>
      </c>
      <c r="B8" s="10" t="s">
        <v>4648</v>
      </c>
    </row>
    <row r="9" spans="1:13" ht="15" x14ac:dyDescent="0.25">
      <c r="A9" s="37" t="s">
        <v>29</v>
      </c>
      <c r="B9" s="10" t="s">
        <v>7826</v>
      </c>
    </row>
    <row r="10" spans="1:13" ht="15" x14ac:dyDescent="0.25">
      <c r="A10" s="37" t="s">
        <v>31</v>
      </c>
      <c r="B10" s="10" t="s">
        <v>7827</v>
      </c>
      <c r="H10" s="79" t="s">
        <v>7874</v>
      </c>
      <c r="I10" s="79"/>
      <c r="J10" s="79"/>
      <c r="K10" s="79"/>
      <c r="L10" s="79"/>
      <c r="M10" s="79"/>
    </row>
    <row r="11" spans="1:13" ht="15" x14ac:dyDescent="0.25">
      <c r="A11" s="37" t="s">
        <v>32</v>
      </c>
      <c r="B11" s="10" t="s">
        <v>7828</v>
      </c>
    </row>
    <row r="12" spans="1:13" ht="15" x14ac:dyDescent="0.25">
      <c r="B12" s="38" t="s">
        <v>7829</v>
      </c>
      <c r="C12" s="38" t="s">
        <v>7830</v>
      </c>
    </row>
    <row r="13" spans="1:13" ht="15" x14ac:dyDescent="0.25">
      <c r="B13" s="16">
        <v>101</v>
      </c>
      <c r="C13" s="10" t="s">
        <v>7831</v>
      </c>
      <c r="D13" s="39" t="s">
        <v>7832</v>
      </c>
      <c r="H13" s="10">
        <v>1</v>
      </c>
      <c r="I13" s="80" t="s">
        <v>7875</v>
      </c>
    </row>
    <row r="14" spans="1:13" ht="15" x14ac:dyDescent="0.25">
      <c r="B14" s="16">
        <v>102</v>
      </c>
      <c r="C14" s="10" t="s">
        <v>7833</v>
      </c>
      <c r="D14" s="39" t="s">
        <v>7832</v>
      </c>
      <c r="H14" s="10">
        <v>2</v>
      </c>
      <c r="I14" s="80" t="s">
        <v>7876</v>
      </c>
    </row>
    <row r="15" spans="1:13" ht="15" x14ac:dyDescent="0.25">
      <c r="B15" s="16">
        <v>103</v>
      </c>
      <c r="C15" s="10" t="s">
        <v>7834</v>
      </c>
      <c r="D15" s="39" t="s">
        <v>7832</v>
      </c>
      <c r="H15" s="10">
        <v>3</v>
      </c>
      <c r="I15" s="80" t="s">
        <v>7877</v>
      </c>
    </row>
    <row r="16" spans="1:13" ht="15" x14ac:dyDescent="0.25">
      <c r="A16" s="37"/>
      <c r="B16" s="16">
        <v>210</v>
      </c>
      <c r="C16" s="10" t="s">
        <v>7835</v>
      </c>
      <c r="D16" s="39" t="s">
        <v>7836</v>
      </c>
      <c r="H16" s="10">
        <v>4</v>
      </c>
      <c r="I16" s="80" t="s">
        <v>7878</v>
      </c>
    </row>
    <row r="17" spans="1:4" ht="15" x14ac:dyDescent="0.25">
      <c r="A17" s="37"/>
      <c r="B17" s="16">
        <v>220</v>
      </c>
      <c r="C17" s="10" t="s">
        <v>7837</v>
      </c>
      <c r="D17" s="39" t="s">
        <v>7836</v>
      </c>
    </row>
    <row r="18" spans="1:4" ht="15" x14ac:dyDescent="0.25">
      <c r="A18" s="37"/>
      <c r="B18" s="16">
        <v>310</v>
      </c>
      <c r="C18" s="10" t="s">
        <v>7838</v>
      </c>
      <c r="D18" s="39" t="s">
        <v>7836</v>
      </c>
    </row>
    <row r="19" spans="1:4" ht="15" x14ac:dyDescent="0.25">
      <c r="A19" s="37"/>
      <c r="B19" s="16">
        <v>320</v>
      </c>
      <c r="C19" s="10" t="s">
        <v>7839</v>
      </c>
      <c r="D19" s="39" t="s">
        <v>7836</v>
      </c>
    </row>
    <row r="20" spans="1:4" ht="15" x14ac:dyDescent="0.25">
      <c r="A20" s="37"/>
      <c r="B20" s="16">
        <v>330</v>
      </c>
      <c r="C20" s="10" t="s">
        <v>7840</v>
      </c>
      <c r="D20" s="39" t="s">
        <v>7836</v>
      </c>
    </row>
    <row r="21" spans="1:4" ht="15" x14ac:dyDescent="0.25">
      <c r="A21" s="37"/>
      <c r="B21" s="16">
        <v>410</v>
      </c>
      <c r="C21" s="10" t="s">
        <v>7841</v>
      </c>
      <c r="D21" s="39" t="s">
        <v>7836</v>
      </c>
    </row>
    <row r="22" spans="1:4" ht="15" x14ac:dyDescent="0.25">
      <c r="A22" s="37"/>
      <c r="B22" s="16">
        <v>420</v>
      </c>
      <c r="C22" s="10" t="s">
        <v>7842</v>
      </c>
      <c r="D22" s="39" t="s">
        <v>7836</v>
      </c>
    </row>
    <row r="23" spans="1:4" ht="15" x14ac:dyDescent="0.25">
      <c r="A23" s="37"/>
      <c r="B23" s="16">
        <v>430</v>
      </c>
      <c r="C23" s="10" t="s">
        <v>7843</v>
      </c>
      <c r="D23" s="39" t="s">
        <v>7836</v>
      </c>
    </row>
    <row r="24" spans="1:4" ht="15" x14ac:dyDescent="0.25">
      <c r="A24" s="37" t="s">
        <v>35</v>
      </c>
      <c r="B24" s="10" t="s">
        <v>7844</v>
      </c>
    </row>
    <row r="25" spans="1:4" ht="15" x14ac:dyDescent="0.25">
      <c r="A25" s="37" t="s">
        <v>7845</v>
      </c>
      <c r="B25" s="10" t="s">
        <v>7846</v>
      </c>
    </row>
    <row r="26" spans="1:4" ht="15" x14ac:dyDescent="0.25">
      <c r="A26" s="37" t="s">
        <v>37</v>
      </c>
      <c r="B26" s="10" t="s">
        <v>7847</v>
      </c>
      <c r="D26" s="40" t="s">
        <v>7848</v>
      </c>
    </row>
    <row r="27" spans="1:4" ht="15" x14ac:dyDescent="0.25">
      <c r="A27" s="37" t="s">
        <v>7849</v>
      </c>
      <c r="B27" s="10" t="s">
        <v>7850</v>
      </c>
    </row>
    <row r="28" spans="1:4" ht="15" x14ac:dyDescent="0.25">
      <c r="A28" s="37" t="s">
        <v>38</v>
      </c>
      <c r="B28" s="10" t="s">
        <v>7851</v>
      </c>
    </row>
    <row r="29" spans="1:4" ht="15" x14ac:dyDescent="0.25">
      <c r="A29" s="41"/>
    </row>
    <row r="31" spans="1:4" x14ac:dyDescent="0.2">
      <c r="A31" s="10" t="s">
        <v>7852</v>
      </c>
    </row>
    <row r="32" spans="1:4" x14ac:dyDescent="0.2">
      <c r="A32" s="10" t="s">
        <v>7853</v>
      </c>
    </row>
    <row r="33" spans="1:1" x14ac:dyDescent="0.2">
      <c r="A33" s="10" t="s">
        <v>7854</v>
      </c>
    </row>
    <row r="34" spans="1:1" ht="15" x14ac:dyDescent="0.25">
      <c r="A34" s="42" t="s">
        <v>7855</v>
      </c>
    </row>
    <row r="35" spans="1:1" ht="15" x14ac:dyDescent="0.25">
      <c r="A35" s="42" t="s">
        <v>7856</v>
      </c>
    </row>
  </sheetData>
  <hyperlinks>
    <hyperlink ref="A34" r:id="rId1" xr:uid="{F373870D-26D5-446D-901B-B7BD0D5371E6}"/>
    <hyperlink ref="A35" r:id="rId2" xr:uid="{1548DC62-10E9-482C-B214-FDA2B9E6313C}"/>
    <hyperlink ref="C2" r:id="rId3" xr:uid="{CEABCBA9-E384-48A4-A781-1659B1A1B24C}"/>
  </hyperlink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B9B2D-DA95-4EAC-B6AC-82634F658F5E}">
  <dimension ref="A1:I2404"/>
  <sheetViews>
    <sheetView workbookViewId="0">
      <selection activeCell="J12" sqref="J12"/>
    </sheetView>
  </sheetViews>
  <sheetFormatPr baseColWidth="10" defaultColWidth="15.7109375" defaultRowHeight="12.75" customHeight="1" x14ac:dyDescent="0.2"/>
  <cols>
    <col min="1" max="1" width="15.85546875" style="20" customWidth="1"/>
    <col min="2" max="16384" width="15.7109375" style="20"/>
  </cols>
  <sheetData>
    <row r="1" spans="1:9" s="18" customFormat="1" ht="12.75" customHeight="1" x14ac:dyDescent="0.2"/>
    <row r="2" spans="1:9" s="18" customFormat="1" ht="12.75" customHeight="1" x14ac:dyDescent="0.25">
      <c r="H2" s="18" t="s">
        <v>0</v>
      </c>
      <c r="I2" s="33" t="s">
        <v>4661</v>
      </c>
    </row>
    <row r="3" spans="1:9" ht="12.75" customHeight="1" x14ac:dyDescent="0.2">
      <c r="A3" s="19"/>
      <c r="I3" s="20" t="s">
        <v>4653</v>
      </c>
    </row>
    <row r="6" spans="1:9" ht="18" customHeight="1" thickBot="1" x14ac:dyDescent="0.3">
      <c r="A6" s="21" t="s">
        <v>2255</v>
      </c>
    </row>
    <row r="7" spans="1:9" ht="18" customHeight="1" thickBot="1" x14ac:dyDescent="0.3">
      <c r="A7" s="21" t="s">
        <v>2256</v>
      </c>
    </row>
    <row r="8" spans="1:9" ht="18" customHeight="1" x14ac:dyDescent="0.25">
      <c r="A8" s="21" t="s">
        <v>2257</v>
      </c>
    </row>
    <row r="10" spans="1:9" ht="18" customHeight="1" x14ac:dyDescent="0.25">
      <c r="A10" s="21" t="s">
        <v>2258</v>
      </c>
    </row>
    <row r="11" spans="1:9" ht="12.75" customHeight="1" x14ac:dyDescent="0.2">
      <c r="A11" s="22" t="s">
        <v>2259</v>
      </c>
      <c r="B11" s="23" t="s">
        <v>2260</v>
      </c>
    </row>
    <row r="13" spans="1:9" ht="26.25" customHeight="1" x14ac:dyDescent="0.2">
      <c r="A13" s="84" t="s">
        <v>2261</v>
      </c>
      <c r="B13" s="83"/>
      <c r="C13" s="25" t="s">
        <v>2262</v>
      </c>
      <c r="D13" s="25" t="s">
        <v>2263</v>
      </c>
      <c r="E13" s="25" t="s">
        <v>2264</v>
      </c>
      <c r="F13" s="25" t="s">
        <v>2265</v>
      </c>
    </row>
    <row r="14" spans="1:9" ht="26.25" customHeight="1" x14ac:dyDescent="0.2">
      <c r="B14" s="26" t="s">
        <v>2266</v>
      </c>
    </row>
    <row r="15" spans="1:9" ht="25.5" x14ac:dyDescent="0.2">
      <c r="B15" s="27" t="s">
        <v>2267</v>
      </c>
      <c r="C15" s="28">
        <v>2457</v>
      </c>
      <c r="D15" s="28">
        <v>6636</v>
      </c>
      <c r="E15" s="28">
        <v>2042</v>
      </c>
      <c r="F15" s="28">
        <v>1820</v>
      </c>
    </row>
    <row r="16" spans="1:9" x14ac:dyDescent="0.2">
      <c r="B16" s="27" t="s">
        <v>2268</v>
      </c>
      <c r="C16" s="28">
        <v>503</v>
      </c>
      <c r="D16" s="28">
        <v>1009</v>
      </c>
      <c r="E16" s="28">
        <v>119</v>
      </c>
      <c r="F16" s="28">
        <v>265</v>
      </c>
    </row>
    <row r="17" spans="2:6" ht="38.25" x14ac:dyDescent="0.2">
      <c r="B17" s="27" t="s">
        <v>2269</v>
      </c>
      <c r="C17" s="28">
        <v>454</v>
      </c>
      <c r="D17" s="28">
        <v>1024</v>
      </c>
      <c r="E17" s="28">
        <v>164</v>
      </c>
      <c r="F17" s="28">
        <v>231</v>
      </c>
    </row>
    <row r="18" spans="2:6" ht="25.5" x14ac:dyDescent="0.2">
      <c r="B18" s="27" t="s">
        <v>2270</v>
      </c>
      <c r="C18" s="28">
        <v>424</v>
      </c>
      <c r="D18" s="28">
        <v>976</v>
      </c>
      <c r="E18" s="28">
        <v>105</v>
      </c>
      <c r="F18" s="28">
        <v>224</v>
      </c>
    </row>
    <row r="19" spans="2:6" ht="25.5" x14ac:dyDescent="0.2">
      <c r="B19" s="27" t="s">
        <v>2271</v>
      </c>
      <c r="C19" s="28">
        <v>468</v>
      </c>
      <c r="D19" s="28">
        <v>1037</v>
      </c>
      <c r="E19" s="28">
        <v>152</v>
      </c>
      <c r="F19" s="28">
        <v>241</v>
      </c>
    </row>
    <row r="20" spans="2:6" ht="25.5" x14ac:dyDescent="0.2">
      <c r="B20" s="27" t="s">
        <v>2272</v>
      </c>
      <c r="C20" s="28">
        <v>677</v>
      </c>
      <c r="D20" s="28">
        <v>1536</v>
      </c>
      <c r="E20" s="28">
        <v>186</v>
      </c>
      <c r="F20" s="28">
        <v>346</v>
      </c>
    </row>
    <row r="21" spans="2:6" ht="25.5" x14ac:dyDescent="0.2">
      <c r="B21" s="27" t="s">
        <v>2273</v>
      </c>
      <c r="C21" s="28">
        <v>336</v>
      </c>
      <c r="D21" s="28">
        <v>672</v>
      </c>
      <c r="E21" s="28">
        <v>55</v>
      </c>
      <c r="F21" s="28">
        <v>129</v>
      </c>
    </row>
    <row r="22" spans="2:6" ht="25.5" x14ac:dyDescent="0.2">
      <c r="B22" s="27" t="s">
        <v>2274</v>
      </c>
      <c r="C22" s="28">
        <v>293</v>
      </c>
      <c r="D22" s="28">
        <v>617</v>
      </c>
      <c r="E22" s="28">
        <v>71</v>
      </c>
      <c r="F22" s="28">
        <v>179</v>
      </c>
    </row>
    <row r="23" spans="2:6" ht="25.5" x14ac:dyDescent="0.2">
      <c r="B23" s="27" t="s">
        <v>2275</v>
      </c>
      <c r="C23" s="28">
        <v>734</v>
      </c>
      <c r="D23" s="28">
        <v>1163</v>
      </c>
      <c r="E23" s="28">
        <v>97</v>
      </c>
      <c r="F23" s="28">
        <v>344</v>
      </c>
    </row>
    <row r="24" spans="2:6" ht="25.5" x14ac:dyDescent="0.2">
      <c r="B24" s="27" t="s">
        <v>2276</v>
      </c>
      <c r="C24" s="28">
        <v>338</v>
      </c>
      <c r="D24" s="28">
        <v>682</v>
      </c>
      <c r="E24" s="28">
        <v>135</v>
      </c>
      <c r="F24" s="28">
        <v>200</v>
      </c>
    </row>
    <row r="25" spans="2:6" ht="25.5" x14ac:dyDescent="0.2">
      <c r="B25" s="27" t="s">
        <v>2277</v>
      </c>
      <c r="C25" s="28">
        <v>715</v>
      </c>
      <c r="D25" s="28">
        <v>1678</v>
      </c>
      <c r="E25" s="28">
        <v>229</v>
      </c>
      <c r="F25" s="28">
        <v>493</v>
      </c>
    </row>
    <row r="26" spans="2:6" ht="38.25" x14ac:dyDescent="0.2">
      <c r="B26" s="27" t="s">
        <v>2278</v>
      </c>
      <c r="C26" s="28">
        <v>573</v>
      </c>
      <c r="D26" s="28">
        <v>928</v>
      </c>
      <c r="E26" s="28">
        <v>81</v>
      </c>
      <c r="F26" s="28">
        <v>213</v>
      </c>
    </row>
    <row r="27" spans="2:6" x14ac:dyDescent="0.2">
      <c r="B27" s="27" t="s">
        <v>2279</v>
      </c>
      <c r="C27" s="28">
        <v>365</v>
      </c>
      <c r="D27" s="28">
        <v>677</v>
      </c>
      <c r="E27" s="28">
        <v>95</v>
      </c>
      <c r="F27" s="28">
        <v>180</v>
      </c>
    </row>
    <row r="28" spans="2:6" ht="38.25" x14ac:dyDescent="0.2">
      <c r="B28" s="27" t="s">
        <v>2280</v>
      </c>
      <c r="C28" s="28">
        <v>752</v>
      </c>
      <c r="D28" s="28">
        <v>1459</v>
      </c>
      <c r="E28" s="28">
        <v>163</v>
      </c>
      <c r="F28" s="28">
        <v>352</v>
      </c>
    </row>
    <row r="29" spans="2:6" ht="51" x14ac:dyDescent="0.2">
      <c r="B29" s="27" t="s">
        <v>2281</v>
      </c>
      <c r="C29" s="28">
        <v>782</v>
      </c>
      <c r="D29" s="28">
        <v>1453</v>
      </c>
      <c r="E29" s="28">
        <v>150</v>
      </c>
      <c r="F29" s="28">
        <v>332</v>
      </c>
    </row>
    <row r="30" spans="2:6" ht="25.5" x14ac:dyDescent="0.2">
      <c r="B30" s="27" t="s">
        <v>2282</v>
      </c>
      <c r="C30" s="28">
        <v>400</v>
      </c>
      <c r="D30" s="28">
        <v>698</v>
      </c>
      <c r="E30" s="28">
        <v>111</v>
      </c>
      <c r="F30" s="28">
        <v>204</v>
      </c>
    </row>
    <row r="31" spans="2:6" ht="25.5" x14ac:dyDescent="0.2">
      <c r="B31" s="27" t="s">
        <v>2283</v>
      </c>
      <c r="C31" s="28">
        <v>709</v>
      </c>
      <c r="D31" s="28">
        <v>1575</v>
      </c>
      <c r="E31" s="28">
        <v>220</v>
      </c>
      <c r="F31" s="28">
        <v>409</v>
      </c>
    </row>
    <row r="32" spans="2:6" ht="25.5" x14ac:dyDescent="0.2">
      <c r="B32" s="27" t="s">
        <v>2284</v>
      </c>
      <c r="C32" s="28">
        <v>492</v>
      </c>
      <c r="D32" s="28">
        <v>1289</v>
      </c>
      <c r="E32" s="28">
        <v>156</v>
      </c>
      <c r="F32" s="28">
        <v>372</v>
      </c>
    </row>
    <row r="33" spans="2:6" ht="25.5" x14ac:dyDescent="0.2">
      <c r="B33" s="27" t="s">
        <v>2285</v>
      </c>
      <c r="C33" s="28">
        <v>403</v>
      </c>
      <c r="D33" s="28">
        <v>1056</v>
      </c>
      <c r="E33" s="28">
        <v>181</v>
      </c>
      <c r="F33" s="28">
        <v>249</v>
      </c>
    </row>
    <row r="34" spans="2:6" ht="38.25" x14ac:dyDescent="0.2">
      <c r="B34" s="27" t="s">
        <v>2286</v>
      </c>
      <c r="C34" s="28">
        <v>248</v>
      </c>
      <c r="D34" s="28">
        <v>722</v>
      </c>
      <c r="E34" s="28">
        <v>70</v>
      </c>
      <c r="F34" s="28">
        <v>182</v>
      </c>
    </row>
    <row r="35" spans="2:6" ht="25.5" x14ac:dyDescent="0.2">
      <c r="B35" s="27" t="s">
        <v>2287</v>
      </c>
      <c r="C35" s="28">
        <v>462</v>
      </c>
      <c r="D35" s="28">
        <v>1026</v>
      </c>
      <c r="E35" s="28">
        <v>136</v>
      </c>
      <c r="F35" s="28">
        <v>268</v>
      </c>
    </row>
    <row r="36" spans="2:6" x14ac:dyDescent="0.2">
      <c r="B36" s="27" t="s">
        <v>2288</v>
      </c>
      <c r="C36" s="28">
        <v>93</v>
      </c>
      <c r="D36" s="28">
        <v>279</v>
      </c>
      <c r="E36" s="28">
        <v>28</v>
      </c>
      <c r="F36" s="28">
        <v>56</v>
      </c>
    </row>
    <row r="37" spans="2:6" x14ac:dyDescent="0.2">
      <c r="B37" s="27" t="s">
        <v>2289</v>
      </c>
      <c r="C37" s="28">
        <v>225</v>
      </c>
      <c r="D37" s="28">
        <v>441</v>
      </c>
      <c r="E37" s="28">
        <v>23</v>
      </c>
      <c r="F37" s="28">
        <v>115</v>
      </c>
    </row>
    <row r="38" spans="2:6" x14ac:dyDescent="0.2">
      <c r="B38" s="27" t="s">
        <v>2290</v>
      </c>
      <c r="C38" s="28">
        <v>217</v>
      </c>
      <c r="D38" s="28">
        <v>515</v>
      </c>
      <c r="E38" s="28">
        <v>57</v>
      </c>
      <c r="F38" s="28">
        <v>136</v>
      </c>
    </row>
    <row r="39" spans="2:6" ht="25.5" x14ac:dyDescent="0.2">
      <c r="B39" s="27" t="s">
        <v>2291</v>
      </c>
      <c r="C39" s="28">
        <v>269</v>
      </c>
      <c r="D39" s="28">
        <v>495</v>
      </c>
      <c r="E39" s="28">
        <v>75</v>
      </c>
      <c r="F39" s="28">
        <v>119</v>
      </c>
    </row>
    <row r="40" spans="2:6" ht="25.5" x14ac:dyDescent="0.2">
      <c r="B40" s="27" t="s">
        <v>2292</v>
      </c>
      <c r="C40" s="28">
        <v>267</v>
      </c>
      <c r="D40" s="28">
        <v>398</v>
      </c>
      <c r="E40" s="28">
        <v>27</v>
      </c>
      <c r="F40" s="28">
        <v>112</v>
      </c>
    </row>
    <row r="41" spans="2:6" ht="38.25" x14ac:dyDescent="0.2">
      <c r="B41" s="27" t="s">
        <v>2293</v>
      </c>
      <c r="C41" s="28">
        <v>451</v>
      </c>
      <c r="D41" s="28">
        <v>641</v>
      </c>
      <c r="E41" s="28">
        <v>59</v>
      </c>
      <c r="F41" s="28">
        <v>214</v>
      </c>
    </row>
    <row r="42" spans="2:6" x14ac:dyDescent="0.2">
      <c r="B42" s="27" t="s">
        <v>2294</v>
      </c>
      <c r="C42" s="28">
        <v>361</v>
      </c>
      <c r="D42" s="28">
        <v>454</v>
      </c>
      <c r="E42" s="28">
        <v>77</v>
      </c>
      <c r="F42" s="28">
        <v>118</v>
      </c>
    </row>
    <row r="43" spans="2:6" ht="25.5" x14ac:dyDescent="0.2">
      <c r="B43" s="27" t="s">
        <v>2295</v>
      </c>
      <c r="C43" s="28">
        <v>364</v>
      </c>
      <c r="D43" s="28">
        <v>514</v>
      </c>
      <c r="E43" s="28">
        <v>61</v>
      </c>
      <c r="F43" s="28">
        <v>121</v>
      </c>
    </row>
    <row r="44" spans="2:6" x14ac:dyDescent="0.2">
      <c r="B44" s="27" t="s">
        <v>2296</v>
      </c>
      <c r="C44" s="28">
        <v>1142</v>
      </c>
      <c r="D44" s="28">
        <v>1805</v>
      </c>
      <c r="E44" s="28">
        <v>361</v>
      </c>
      <c r="F44" s="28">
        <v>454</v>
      </c>
    </row>
    <row r="45" spans="2:6" ht="25.5" x14ac:dyDescent="0.2">
      <c r="B45" s="27" t="s">
        <v>2297</v>
      </c>
      <c r="C45" s="28">
        <v>412</v>
      </c>
      <c r="D45" s="28">
        <v>403</v>
      </c>
      <c r="E45" s="28">
        <v>52</v>
      </c>
      <c r="F45" s="28">
        <v>73</v>
      </c>
    </row>
    <row r="46" spans="2:6" ht="25.5" x14ac:dyDescent="0.2">
      <c r="B46" s="27" t="s">
        <v>2298</v>
      </c>
      <c r="C46" s="28">
        <v>347</v>
      </c>
      <c r="D46" s="28">
        <v>366</v>
      </c>
      <c r="E46" s="28">
        <v>40</v>
      </c>
      <c r="F46" s="28">
        <v>81</v>
      </c>
    </row>
    <row r="47" spans="2:6" x14ac:dyDescent="0.2">
      <c r="B47" s="27" t="s">
        <v>2299</v>
      </c>
      <c r="C47" s="28">
        <v>682</v>
      </c>
      <c r="D47" s="28">
        <v>947</v>
      </c>
      <c r="E47" s="28">
        <v>122</v>
      </c>
      <c r="F47" s="28">
        <v>244</v>
      </c>
    </row>
    <row r="48" spans="2:6" ht="38.25" x14ac:dyDescent="0.2">
      <c r="B48" s="27" t="s">
        <v>2300</v>
      </c>
      <c r="C48" s="28">
        <v>370</v>
      </c>
      <c r="D48" s="28">
        <v>514</v>
      </c>
      <c r="E48" s="28">
        <v>35</v>
      </c>
      <c r="F48" s="28">
        <v>105</v>
      </c>
    </row>
    <row r="49" spans="2:6" ht="25.5" x14ac:dyDescent="0.2">
      <c r="B49" s="27" t="s">
        <v>2301</v>
      </c>
      <c r="C49" s="28">
        <v>225</v>
      </c>
      <c r="D49" s="28">
        <v>236</v>
      </c>
      <c r="E49" s="28">
        <v>16</v>
      </c>
      <c r="F49" s="28">
        <v>44</v>
      </c>
    </row>
    <row r="50" spans="2:6" ht="25.5" x14ac:dyDescent="0.2">
      <c r="B50" s="27" t="s">
        <v>2302</v>
      </c>
      <c r="C50" s="28">
        <v>479</v>
      </c>
      <c r="D50" s="28">
        <v>737</v>
      </c>
      <c r="E50" s="28">
        <v>50</v>
      </c>
      <c r="F50" s="28">
        <v>142</v>
      </c>
    </row>
    <row r="51" spans="2:6" ht="38.25" x14ac:dyDescent="0.2">
      <c r="B51" s="27" t="s">
        <v>2303</v>
      </c>
      <c r="C51" s="28">
        <v>310</v>
      </c>
      <c r="D51" s="28">
        <v>515</v>
      </c>
      <c r="E51" s="28">
        <v>50</v>
      </c>
      <c r="F51" s="28">
        <v>102</v>
      </c>
    </row>
    <row r="52" spans="2:6" ht="38.25" x14ac:dyDescent="0.2">
      <c r="B52" s="27" t="s">
        <v>2304</v>
      </c>
      <c r="C52" s="28">
        <v>333</v>
      </c>
      <c r="D52" s="28">
        <v>515</v>
      </c>
      <c r="E52" s="28">
        <v>70</v>
      </c>
      <c r="F52" s="28">
        <v>111</v>
      </c>
    </row>
    <row r="53" spans="2:6" ht="25.5" x14ac:dyDescent="0.2">
      <c r="B53" s="27" t="s">
        <v>2305</v>
      </c>
      <c r="C53" s="28">
        <v>698</v>
      </c>
      <c r="D53" s="28">
        <v>1277</v>
      </c>
      <c r="E53" s="28">
        <v>176</v>
      </c>
      <c r="F53" s="28">
        <v>356</v>
      </c>
    </row>
    <row r="54" spans="2:6" x14ac:dyDescent="0.2">
      <c r="B54" s="27" t="s">
        <v>2306</v>
      </c>
      <c r="C54" s="28">
        <v>441</v>
      </c>
      <c r="D54" s="28">
        <v>645</v>
      </c>
      <c r="E54" s="28">
        <v>83</v>
      </c>
      <c r="F54" s="28">
        <v>201</v>
      </c>
    </row>
    <row r="55" spans="2:6" x14ac:dyDescent="0.2">
      <c r="B55" s="27" t="s">
        <v>2307</v>
      </c>
      <c r="C55" s="28">
        <v>370</v>
      </c>
      <c r="D55" s="28">
        <v>445</v>
      </c>
      <c r="E55" s="28">
        <v>39</v>
      </c>
      <c r="F55" s="28">
        <v>88</v>
      </c>
    </row>
    <row r="56" spans="2:6" x14ac:dyDescent="0.2">
      <c r="B56" s="27" t="s">
        <v>2308</v>
      </c>
      <c r="C56" s="28">
        <v>496</v>
      </c>
      <c r="D56" s="28">
        <v>661</v>
      </c>
      <c r="E56" s="28">
        <v>68</v>
      </c>
      <c r="F56" s="28">
        <v>161</v>
      </c>
    </row>
    <row r="57" spans="2:6" ht="25.5" x14ac:dyDescent="0.2">
      <c r="B57" s="27" t="s">
        <v>2309</v>
      </c>
      <c r="C57" s="28">
        <v>114</v>
      </c>
      <c r="D57" s="28">
        <v>191</v>
      </c>
      <c r="E57" s="28">
        <v>13</v>
      </c>
      <c r="F57" s="28">
        <v>45</v>
      </c>
    </row>
    <row r="58" spans="2:6" ht="25.5" x14ac:dyDescent="0.2">
      <c r="B58" s="27" t="s">
        <v>2310</v>
      </c>
      <c r="C58" s="28">
        <v>157</v>
      </c>
      <c r="D58" s="28">
        <v>246</v>
      </c>
      <c r="E58" s="28">
        <v>19</v>
      </c>
      <c r="F58" s="28">
        <v>77</v>
      </c>
    </row>
    <row r="59" spans="2:6" ht="25.5" x14ac:dyDescent="0.2">
      <c r="B59" s="27" t="s">
        <v>2311</v>
      </c>
      <c r="C59" s="28">
        <v>101</v>
      </c>
      <c r="D59" s="28">
        <v>131</v>
      </c>
      <c r="E59" s="28">
        <v>9</v>
      </c>
      <c r="F59" s="28">
        <v>26</v>
      </c>
    </row>
    <row r="60" spans="2:6" x14ac:dyDescent="0.2">
      <c r="B60" s="27" t="s">
        <v>2312</v>
      </c>
      <c r="C60" s="28">
        <v>125</v>
      </c>
      <c r="D60" s="28">
        <v>150</v>
      </c>
      <c r="E60" s="28">
        <v>10</v>
      </c>
      <c r="F60" s="28">
        <v>46</v>
      </c>
    </row>
    <row r="61" spans="2:6" ht="25.5" x14ac:dyDescent="0.2">
      <c r="B61" s="27" t="s">
        <v>2313</v>
      </c>
      <c r="C61" s="28">
        <v>91</v>
      </c>
      <c r="D61" s="28">
        <v>123</v>
      </c>
      <c r="E61" s="28">
        <v>7</v>
      </c>
      <c r="F61" s="28">
        <v>37</v>
      </c>
    </row>
    <row r="62" spans="2:6" ht="25.5" x14ac:dyDescent="0.2">
      <c r="B62" s="27" t="s">
        <v>2314</v>
      </c>
      <c r="C62" s="28">
        <v>27</v>
      </c>
      <c r="D62" s="28">
        <v>31</v>
      </c>
      <c r="E62" s="28" t="s">
        <v>2315</v>
      </c>
      <c r="F62" s="28">
        <v>8</v>
      </c>
    </row>
    <row r="63" spans="2:6" ht="25.5" x14ac:dyDescent="0.2">
      <c r="B63" s="27" t="s">
        <v>2316</v>
      </c>
      <c r="C63" s="28">
        <v>79</v>
      </c>
      <c r="D63" s="28">
        <v>119</v>
      </c>
      <c r="E63" s="28">
        <v>4</v>
      </c>
      <c r="F63" s="28">
        <v>20</v>
      </c>
    </row>
    <row r="64" spans="2:6" ht="38.25" x14ac:dyDescent="0.2">
      <c r="B64" s="27" t="s">
        <v>2317</v>
      </c>
      <c r="C64" s="28">
        <v>174</v>
      </c>
      <c r="D64" s="28">
        <v>169</v>
      </c>
      <c r="E64" s="28">
        <v>8</v>
      </c>
      <c r="F64" s="28">
        <v>46</v>
      </c>
    </row>
    <row r="65" spans="2:6" x14ac:dyDescent="0.2">
      <c r="B65" s="27" t="s">
        <v>2318</v>
      </c>
      <c r="C65" s="28">
        <v>136</v>
      </c>
      <c r="D65" s="28">
        <v>154</v>
      </c>
      <c r="E65" s="28">
        <v>17</v>
      </c>
      <c r="F65" s="28">
        <v>29</v>
      </c>
    </row>
    <row r="66" spans="2:6" ht="25.5" x14ac:dyDescent="0.2">
      <c r="B66" s="27" t="s">
        <v>2319</v>
      </c>
      <c r="C66" s="28">
        <v>147</v>
      </c>
      <c r="D66" s="28">
        <v>235</v>
      </c>
      <c r="E66" s="28">
        <v>22</v>
      </c>
      <c r="F66" s="28">
        <v>52</v>
      </c>
    </row>
    <row r="67" spans="2:6" ht="25.5" x14ac:dyDescent="0.2">
      <c r="B67" s="27" t="s">
        <v>2320</v>
      </c>
      <c r="C67" s="28">
        <v>167</v>
      </c>
      <c r="D67" s="28">
        <v>176</v>
      </c>
      <c r="E67" s="28">
        <v>17</v>
      </c>
      <c r="F67" s="28">
        <v>52</v>
      </c>
    </row>
    <row r="68" spans="2:6" ht="38.25" x14ac:dyDescent="0.2">
      <c r="B68" s="27" t="s">
        <v>2321</v>
      </c>
      <c r="C68" s="28">
        <v>628</v>
      </c>
      <c r="D68" s="28">
        <v>834</v>
      </c>
      <c r="E68" s="28">
        <v>93</v>
      </c>
      <c r="F68" s="28">
        <v>202</v>
      </c>
    </row>
    <row r="69" spans="2:6" ht="25.5" x14ac:dyDescent="0.2">
      <c r="B69" s="27" t="s">
        <v>2322</v>
      </c>
      <c r="C69" s="28">
        <v>348</v>
      </c>
      <c r="D69" s="28">
        <v>448</v>
      </c>
      <c r="E69" s="28">
        <v>63</v>
      </c>
      <c r="F69" s="28">
        <v>110</v>
      </c>
    </row>
    <row r="70" spans="2:6" ht="38.25" x14ac:dyDescent="0.2">
      <c r="B70" s="27" t="s">
        <v>2323</v>
      </c>
      <c r="C70" s="28">
        <v>460</v>
      </c>
      <c r="D70" s="28">
        <v>614</v>
      </c>
      <c r="E70" s="28">
        <v>57</v>
      </c>
      <c r="F70" s="28">
        <v>136</v>
      </c>
    </row>
    <row r="71" spans="2:6" ht="25.5" x14ac:dyDescent="0.2">
      <c r="B71" s="27" t="s">
        <v>2324</v>
      </c>
      <c r="C71" s="28">
        <v>1370</v>
      </c>
      <c r="D71" s="28">
        <v>2084</v>
      </c>
      <c r="E71" s="28">
        <v>291</v>
      </c>
      <c r="F71" s="28">
        <v>507</v>
      </c>
    </row>
    <row r="72" spans="2:6" ht="25.5" x14ac:dyDescent="0.2">
      <c r="B72" s="27" t="s">
        <v>2325</v>
      </c>
      <c r="C72" s="28">
        <v>394</v>
      </c>
      <c r="D72" s="28">
        <v>551</v>
      </c>
      <c r="E72" s="28">
        <v>44</v>
      </c>
      <c r="F72" s="28">
        <v>125</v>
      </c>
    </row>
    <row r="73" spans="2:6" ht="25.5" x14ac:dyDescent="0.2">
      <c r="B73" s="27" t="s">
        <v>2326</v>
      </c>
      <c r="C73" s="28">
        <v>379</v>
      </c>
      <c r="D73" s="28">
        <v>571</v>
      </c>
      <c r="E73" s="28">
        <v>56</v>
      </c>
      <c r="F73" s="28">
        <v>142</v>
      </c>
    </row>
    <row r="74" spans="2:6" ht="38.25" x14ac:dyDescent="0.2">
      <c r="B74" s="27" t="s">
        <v>2327</v>
      </c>
      <c r="C74" s="28">
        <v>322</v>
      </c>
      <c r="D74" s="28">
        <v>466</v>
      </c>
      <c r="E74" s="28">
        <v>38</v>
      </c>
      <c r="F74" s="28">
        <v>111</v>
      </c>
    </row>
    <row r="75" spans="2:6" ht="25.5" x14ac:dyDescent="0.2">
      <c r="B75" s="27" t="s">
        <v>2328</v>
      </c>
      <c r="C75" s="28">
        <v>627</v>
      </c>
      <c r="D75" s="28">
        <v>1091</v>
      </c>
      <c r="E75" s="28">
        <v>155</v>
      </c>
      <c r="F75" s="28">
        <v>292</v>
      </c>
    </row>
    <row r="76" spans="2:6" ht="38.25" x14ac:dyDescent="0.2">
      <c r="B76" s="27" t="s">
        <v>2329</v>
      </c>
      <c r="C76" s="28">
        <v>717</v>
      </c>
      <c r="D76" s="28">
        <v>965</v>
      </c>
      <c r="E76" s="28">
        <v>108</v>
      </c>
      <c r="F76" s="28">
        <v>260</v>
      </c>
    </row>
    <row r="77" spans="2:6" ht="25.5" x14ac:dyDescent="0.2">
      <c r="B77" s="27" t="s">
        <v>2330</v>
      </c>
      <c r="C77" s="28">
        <v>282</v>
      </c>
      <c r="D77" s="28">
        <v>351</v>
      </c>
      <c r="E77" s="28">
        <v>29</v>
      </c>
      <c r="F77" s="28">
        <v>77</v>
      </c>
    </row>
    <row r="78" spans="2:6" ht="25.5" x14ac:dyDescent="0.2">
      <c r="B78" s="27" t="s">
        <v>2331</v>
      </c>
      <c r="C78" s="28">
        <v>253</v>
      </c>
      <c r="D78" s="28">
        <v>344</v>
      </c>
      <c r="E78" s="28">
        <v>35</v>
      </c>
      <c r="F78" s="28">
        <v>70</v>
      </c>
    </row>
    <row r="79" spans="2:6" ht="25.5" x14ac:dyDescent="0.2">
      <c r="B79" s="27" t="s">
        <v>2332</v>
      </c>
      <c r="C79" s="28">
        <v>151</v>
      </c>
      <c r="D79" s="28">
        <v>214</v>
      </c>
      <c r="E79" s="28">
        <v>14</v>
      </c>
      <c r="F79" s="28">
        <v>51</v>
      </c>
    </row>
    <row r="80" spans="2:6" ht="25.5" x14ac:dyDescent="0.2">
      <c r="B80" s="27" t="s">
        <v>2333</v>
      </c>
      <c r="C80" s="28">
        <v>295</v>
      </c>
      <c r="D80" s="28">
        <v>613</v>
      </c>
      <c r="E80" s="28">
        <v>73</v>
      </c>
      <c r="F80" s="28">
        <v>145</v>
      </c>
    </row>
    <row r="81" spans="2:6" ht="25.5" x14ac:dyDescent="0.2">
      <c r="B81" s="27" t="s">
        <v>2334</v>
      </c>
      <c r="C81" s="28">
        <v>672</v>
      </c>
      <c r="D81" s="28">
        <v>1543</v>
      </c>
      <c r="E81" s="28">
        <v>216</v>
      </c>
      <c r="F81" s="28">
        <v>436</v>
      </c>
    </row>
    <row r="82" spans="2:6" x14ac:dyDescent="0.2">
      <c r="B82" s="27" t="s">
        <v>2335</v>
      </c>
      <c r="C82" s="28">
        <v>224</v>
      </c>
      <c r="D82" s="28">
        <v>571</v>
      </c>
      <c r="E82" s="28">
        <v>49</v>
      </c>
      <c r="F82" s="28">
        <v>124</v>
      </c>
    </row>
    <row r="83" spans="2:6" ht="38.25" x14ac:dyDescent="0.2">
      <c r="B83" s="27" t="s">
        <v>2336</v>
      </c>
      <c r="C83" s="28">
        <v>342</v>
      </c>
      <c r="D83" s="28">
        <v>673</v>
      </c>
      <c r="E83" s="28">
        <v>54</v>
      </c>
      <c r="F83" s="28">
        <v>186</v>
      </c>
    </row>
    <row r="84" spans="2:6" x14ac:dyDescent="0.2">
      <c r="B84" s="27" t="s">
        <v>2337</v>
      </c>
      <c r="C84" s="28">
        <v>528</v>
      </c>
      <c r="D84" s="28">
        <v>1042</v>
      </c>
      <c r="E84" s="28">
        <v>122</v>
      </c>
      <c r="F84" s="28">
        <v>291</v>
      </c>
    </row>
    <row r="85" spans="2:6" ht="25.5" x14ac:dyDescent="0.2">
      <c r="B85" s="27" t="s">
        <v>2338</v>
      </c>
      <c r="C85" s="28">
        <v>1675</v>
      </c>
      <c r="D85" s="28">
        <v>3591</v>
      </c>
      <c r="E85" s="28">
        <v>677</v>
      </c>
      <c r="F85" s="28">
        <v>1053</v>
      </c>
    </row>
    <row r="86" spans="2:6" x14ac:dyDescent="0.2">
      <c r="B86" s="27" t="s">
        <v>2339</v>
      </c>
      <c r="C86" s="28">
        <v>1169</v>
      </c>
      <c r="D86" s="28">
        <v>2199</v>
      </c>
      <c r="E86" s="28">
        <v>270</v>
      </c>
      <c r="F86" s="28">
        <v>665</v>
      </c>
    </row>
    <row r="87" spans="2:6" ht="25.5" x14ac:dyDescent="0.2">
      <c r="B87" s="27" t="s">
        <v>2340</v>
      </c>
      <c r="C87" s="28">
        <v>161</v>
      </c>
      <c r="D87" s="28">
        <v>388</v>
      </c>
      <c r="E87" s="28">
        <v>52</v>
      </c>
      <c r="F87" s="28">
        <v>94</v>
      </c>
    </row>
    <row r="88" spans="2:6" ht="25.5" x14ac:dyDescent="0.2">
      <c r="B88" s="27" t="s">
        <v>2341</v>
      </c>
      <c r="C88" s="28">
        <v>640</v>
      </c>
      <c r="D88" s="28">
        <v>1583</v>
      </c>
      <c r="E88" s="28">
        <v>221</v>
      </c>
      <c r="F88" s="28">
        <v>454</v>
      </c>
    </row>
    <row r="89" spans="2:6" ht="38.25" x14ac:dyDescent="0.2">
      <c r="B89" s="27" t="s">
        <v>2342</v>
      </c>
      <c r="C89" s="28">
        <v>776</v>
      </c>
      <c r="D89" s="28">
        <v>1421</v>
      </c>
      <c r="E89" s="28">
        <v>137</v>
      </c>
      <c r="F89" s="28">
        <v>389</v>
      </c>
    </row>
    <row r="90" spans="2:6" ht="25.5" x14ac:dyDescent="0.2">
      <c r="B90" s="27" t="s">
        <v>2343</v>
      </c>
      <c r="C90" s="28">
        <v>411</v>
      </c>
      <c r="D90" s="28">
        <v>1131</v>
      </c>
      <c r="E90" s="28">
        <v>230</v>
      </c>
      <c r="F90" s="28">
        <v>314</v>
      </c>
    </row>
    <row r="91" spans="2:6" ht="25.5" x14ac:dyDescent="0.2">
      <c r="B91" s="27" t="s">
        <v>2344</v>
      </c>
      <c r="C91" s="28">
        <v>711</v>
      </c>
      <c r="D91" s="28">
        <v>1273</v>
      </c>
      <c r="E91" s="28">
        <v>112</v>
      </c>
      <c r="F91" s="28">
        <v>303</v>
      </c>
    </row>
    <row r="92" spans="2:6" ht="25.5" x14ac:dyDescent="0.2">
      <c r="B92" s="27" t="s">
        <v>2345</v>
      </c>
      <c r="C92" s="28">
        <v>371</v>
      </c>
      <c r="D92" s="28">
        <v>709</v>
      </c>
      <c r="E92" s="28">
        <v>61</v>
      </c>
      <c r="F92" s="28">
        <v>150</v>
      </c>
    </row>
    <row r="93" spans="2:6" x14ac:dyDescent="0.2">
      <c r="B93" s="27" t="s">
        <v>2346</v>
      </c>
      <c r="C93" s="28">
        <v>222</v>
      </c>
      <c r="D93" s="28">
        <v>663</v>
      </c>
      <c r="E93" s="28">
        <v>103</v>
      </c>
      <c r="F93" s="28">
        <v>148</v>
      </c>
    </row>
    <row r="94" spans="2:6" x14ac:dyDescent="0.2">
      <c r="B94" s="27" t="s">
        <v>2347</v>
      </c>
      <c r="C94" s="28">
        <v>717</v>
      </c>
      <c r="D94" s="28">
        <v>1543</v>
      </c>
      <c r="E94" s="28">
        <v>162</v>
      </c>
      <c r="F94" s="28">
        <v>380</v>
      </c>
    </row>
    <row r="95" spans="2:6" x14ac:dyDescent="0.2">
      <c r="B95" s="27" t="s">
        <v>2348</v>
      </c>
      <c r="C95" s="28">
        <v>205</v>
      </c>
      <c r="D95" s="28">
        <v>415</v>
      </c>
      <c r="E95" s="28">
        <v>37</v>
      </c>
      <c r="F95" s="28">
        <v>94</v>
      </c>
    </row>
    <row r="96" spans="2:6" ht="25.5" x14ac:dyDescent="0.2">
      <c r="B96" s="27" t="s">
        <v>2349</v>
      </c>
      <c r="C96" s="28">
        <v>229</v>
      </c>
      <c r="D96" s="28">
        <v>483</v>
      </c>
      <c r="E96" s="28">
        <v>78</v>
      </c>
      <c r="F96" s="28">
        <v>95</v>
      </c>
    </row>
    <row r="97" spans="2:6" ht="25.5" x14ac:dyDescent="0.2">
      <c r="B97" s="27" t="s">
        <v>2350</v>
      </c>
      <c r="C97" s="28">
        <v>339</v>
      </c>
      <c r="D97" s="28">
        <v>672</v>
      </c>
      <c r="E97" s="28">
        <v>95</v>
      </c>
      <c r="F97" s="28">
        <v>186</v>
      </c>
    </row>
    <row r="98" spans="2:6" ht="25.5" x14ac:dyDescent="0.2">
      <c r="B98" s="27" t="s">
        <v>2351</v>
      </c>
      <c r="C98" s="28">
        <v>131</v>
      </c>
      <c r="D98" s="28">
        <v>349</v>
      </c>
      <c r="E98" s="28">
        <v>33</v>
      </c>
      <c r="F98" s="28">
        <v>109</v>
      </c>
    </row>
    <row r="99" spans="2:6" x14ac:dyDescent="0.2">
      <c r="B99" s="27" t="s">
        <v>2352</v>
      </c>
      <c r="C99" s="28">
        <v>959</v>
      </c>
      <c r="D99" s="28">
        <v>1134</v>
      </c>
      <c r="E99" s="28">
        <v>62</v>
      </c>
      <c r="F99" s="28">
        <v>232</v>
      </c>
    </row>
    <row r="100" spans="2:6" x14ac:dyDescent="0.2">
      <c r="B100" s="27" t="s">
        <v>2353</v>
      </c>
      <c r="C100" s="28">
        <v>702</v>
      </c>
      <c r="D100" s="28">
        <v>815</v>
      </c>
      <c r="E100" s="28">
        <v>109</v>
      </c>
      <c r="F100" s="28">
        <v>195</v>
      </c>
    </row>
    <row r="101" spans="2:6" ht="25.5" x14ac:dyDescent="0.2">
      <c r="B101" s="27" t="s">
        <v>2354</v>
      </c>
      <c r="C101" s="28">
        <v>531</v>
      </c>
      <c r="D101" s="28">
        <v>1599</v>
      </c>
      <c r="E101" s="28">
        <v>180</v>
      </c>
      <c r="F101" s="28">
        <v>425</v>
      </c>
    </row>
    <row r="102" spans="2:6" ht="38.25" x14ac:dyDescent="0.2">
      <c r="B102" s="27" t="s">
        <v>2355</v>
      </c>
      <c r="C102" s="28">
        <v>208</v>
      </c>
      <c r="D102" s="28">
        <v>292</v>
      </c>
      <c r="E102" s="28">
        <v>15</v>
      </c>
      <c r="F102" s="28">
        <v>87</v>
      </c>
    </row>
    <row r="103" spans="2:6" ht="25.5" x14ac:dyDescent="0.2">
      <c r="B103" s="27" t="s">
        <v>2356</v>
      </c>
      <c r="C103" s="28">
        <v>860</v>
      </c>
      <c r="D103" s="28">
        <v>1488</v>
      </c>
      <c r="E103" s="28">
        <v>152</v>
      </c>
      <c r="F103" s="28">
        <v>334</v>
      </c>
    </row>
    <row r="104" spans="2:6" ht="25.5" x14ac:dyDescent="0.2">
      <c r="B104" s="27" t="s">
        <v>2357</v>
      </c>
      <c r="C104" s="28">
        <v>347</v>
      </c>
      <c r="D104" s="28">
        <v>612</v>
      </c>
      <c r="E104" s="28">
        <v>63</v>
      </c>
      <c r="F104" s="28">
        <v>174</v>
      </c>
    </row>
    <row r="105" spans="2:6" x14ac:dyDescent="0.2">
      <c r="B105" s="27" t="s">
        <v>2358</v>
      </c>
      <c r="C105" s="28">
        <v>1142</v>
      </c>
      <c r="D105" s="28">
        <v>1778</v>
      </c>
      <c r="E105" s="28">
        <v>240</v>
      </c>
      <c r="F105" s="28">
        <v>534</v>
      </c>
    </row>
    <row r="106" spans="2:6" x14ac:dyDescent="0.2">
      <c r="B106" s="27" t="s">
        <v>2359</v>
      </c>
      <c r="C106" s="28">
        <v>598</v>
      </c>
      <c r="D106" s="28">
        <v>954</v>
      </c>
      <c r="E106" s="28">
        <v>119</v>
      </c>
      <c r="F106" s="28">
        <v>248</v>
      </c>
    </row>
    <row r="107" spans="2:6" x14ac:dyDescent="0.2">
      <c r="B107" s="27" t="s">
        <v>2360</v>
      </c>
      <c r="C107" s="28">
        <v>901</v>
      </c>
      <c r="D107" s="28">
        <v>1163</v>
      </c>
      <c r="E107" s="28">
        <v>145</v>
      </c>
      <c r="F107" s="28">
        <v>260</v>
      </c>
    </row>
    <row r="108" spans="2:6" x14ac:dyDescent="0.2">
      <c r="B108" s="27" t="s">
        <v>2361</v>
      </c>
      <c r="C108" s="28">
        <v>351</v>
      </c>
      <c r="D108" s="28">
        <v>788</v>
      </c>
      <c r="E108" s="28">
        <v>105</v>
      </c>
      <c r="F108" s="28">
        <v>204</v>
      </c>
    </row>
    <row r="109" spans="2:6" x14ac:dyDescent="0.2">
      <c r="B109" s="27" t="s">
        <v>2362</v>
      </c>
      <c r="C109" s="28">
        <v>531</v>
      </c>
      <c r="D109" s="28">
        <v>1124</v>
      </c>
      <c r="E109" s="28">
        <v>135</v>
      </c>
      <c r="F109" s="28">
        <v>268</v>
      </c>
    </row>
    <row r="110" spans="2:6" ht="25.5" x14ac:dyDescent="0.2">
      <c r="B110" s="27" t="s">
        <v>2363</v>
      </c>
      <c r="C110" s="28">
        <v>780</v>
      </c>
      <c r="D110" s="28">
        <v>1090</v>
      </c>
      <c r="E110" s="28">
        <v>105</v>
      </c>
      <c r="F110" s="28">
        <v>308</v>
      </c>
    </row>
    <row r="111" spans="2:6" ht="25.5" x14ac:dyDescent="0.2">
      <c r="B111" s="27" t="s">
        <v>2364</v>
      </c>
      <c r="C111" s="28">
        <v>1415</v>
      </c>
      <c r="D111" s="28">
        <v>3567</v>
      </c>
      <c r="E111" s="28">
        <v>923</v>
      </c>
      <c r="F111" s="28">
        <v>1091</v>
      </c>
    </row>
    <row r="112" spans="2:6" ht="25.5" x14ac:dyDescent="0.2">
      <c r="B112" s="27" t="s">
        <v>2365</v>
      </c>
      <c r="C112" s="28">
        <v>487</v>
      </c>
      <c r="D112" s="28">
        <v>855</v>
      </c>
      <c r="E112" s="28">
        <v>72</v>
      </c>
      <c r="F112" s="28">
        <v>187</v>
      </c>
    </row>
    <row r="113" spans="2:6" x14ac:dyDescent="0.2">
      <c r="B113" s="27" t="s">
        <v>2366</v>
      </c>
      <c r="C113" s="28">
        <v>332</v>
      </c>
      <c r="D113" s="28">
        <v>531</v>
      </c>
      <c r="E113" s="28">
        <v>55</v>
      </c>
      <c r="F113" s="28">
        <v>148</v>
      </c>
    </row>
    <row r="114" spans="2:6" ht="25.5" x14ac:dyDescent="0.2">
      <c r="B114" s="27" t="s">
        <v>2367</v>
      </c>
      <c r="C114" s="28">
        <v>637</v>
      </c>
      <c r="D114" s="28">
        <v>773</v>
      </c>
      <c r="E114" s="28">
        <v>57</v>
      </c>
      <c r="F114" s="28">
        <v>201</v>
      </c>
    </row>
    <row r="115" spans="2:6" x14ac:dyDescent="0.2">
      <c r="B115" s="27" t="s">
        <v>2368</v>
      </c>
      <c r="C115" s="28">
        <v>1062</v>
      </c>
      <c r="D115" s="28">
        <v>2163</v>
      </c>
      <c r="E115" s="28">
        <v>196</v>
      </c>
      <c r="F115" s="28">
        <v>717</v>
      </c>
    </row>
    <row r="116" spans="2:6" ht="25.5" x14ac:dyDescent="0.2">
      <c r="B116" s="27" t="s">
        <v>2369</v>
      </c>
      <c r="C116" s="28">
        <v>652</v>
      </c>
      <c r="D116" s="28">
        <v>1020</v>
      </c>
      <c r="E116" s="28">
        <v>165</v>
      </c>
      <c r="F116" s="28">
        <v>242</v>
      </c>
    </row>
    <row r="117" spans="2:6" ht="25.5" x14ac:dyDescent="0.2">
      <c r="B117" s="27" t="s">
        <v>2370</v>
      </c>
      <c r="C117" s="28">
        <v>464</v>
      </c>
      <c r="D117" s="28">
        <v>664</v>
      </c>
      <c r="E117" s="28">
        <v>88</v>
      </c>
      <c r="F117" s="28">
        <v>151</v>
      </c>
    </row>
    <row r="118" spans="2:6" x14ac:dyDescent="0.2">
      <c r="B118" s="27" t="s">
        <v>2371</v>
      </c>
      <c r="C118" s="28">
        <v>517</v>
      </c>
      <c r="D118" s="28">
        <v>535</v>
      </c>
      <c r="E118" s="28">
        <v>61</v>
      </c>
      <c r="F118" s="28">
        <v>135</v>
      </c>
    </row>
    <row r="119" spans="2:6" ht="38.25" x14ac:dyDescent="0.2">
      <c r="B119" s="27" t="s">
        <v>2372</v>
      </c>
      <c r="C119" s="28">
        <v>718</v>
      </c>
      <c r="D119" s="28">
        <v>856</v>
      </c>
      <c r="E119" s="28">
        <v>56</v>
      </c>
      <c r="F119" s="28">
        <v>198</v>
      </c>
    </row>
    <row r="120" spans="2:6" ht="25.5" x14ac:dyDescent="0.2">
      <c r="B120" s="27" t="s">
        <v>2373</v>
      </c>
      <c r="C120" s="28">
        <v>600</v>
      </c>
      <c r="D120" s="28">
        <v>1149</v>
      </c>
      <c r="E120" s="28">
        <v>206</v>
      </c>
      <c r="F120" s="28">
        <v>275</v>
      </c>
    </row>
    <row r="121" spans="2:6" ht="25.5" x14ac:dyDescent="0.2">
      <c r="B121" s="27" t="s">
        <v>2374</v>
      </c>
      <c r="C121" s="28">
        <v>382</v>
      </c>
      <c r="D121" s="28">
        <v>659</v>
      </c>
      <c r="E121" s="28">
        <v>59</v>
      </c>
      <c r="F121" s="28">
        <v>182</v>
      </c>
    </row>
    <row r="122" spans="2:6" x14ac:dyDescent="0.2">
      <c r="B122" s="27" t="s">
        <v>2375</v>
      </c>
      <c r="C122" s="28">
        <v>601</v>
      </c>
      <c r="D122" s="28">
        <v>1067</v>
      </c>
      <c r="E122" s="28">
        <v>105</v>
      </c>
      <c r="F122" s="28">
        <v>256</v>
      </c>
    </row>
    <row r="123" spans="2:6" x14ac:dyDescent="0.2">
      <c r="B123" s="27" t="s">
        <v>2376</v>
      </c>
      <c r="C123" s="28">
        <v>219</v>
      </c>
      <c r="D123" s="28">
        <v>363</v>
      </c>
      <c r="E123" s="28">
        <v>44</v>
      </c>
      <c r="F123" s="28">
        <v>88</v>
      </c>
    </row>
    <row r="124" spans="2:6" ht="25.5" x14ac:dyDescent="0.2">
      <c r="B124" s="27" t="s">
        <v>2377</v>
      </c>
      <c r="C124" s="28">
        <v>162</v>
      </c>
      <c r="D124" s="28">
        <v>265</v>
      </c>
      <c r="E124" s="28">
        <v>15</v>
      </c>
      <c r="F124" s="28">
        <v>65</v>
      </c>
    </row>
    <row r="125" spans="2:6" x14ac:dyDescent="0.2">
      <c r="B125" s="27" t="s">
        <v>2378</v>
      </c>
      <c r="C125" s="28">
        <v>179</v>
      </c>
      <c r="D125" s="28">
        <v>316</v>
      </c>
      <c r="E125" s="28">
        <v>29</v>
      </c>
      <c r="F125" s="28">
        <v>84</v>
      </c>
    </row>
    <row r="126" spans="2:6" ht="25.5" x14ac:dyDescent="0.2">
      <c r="B126" s="27" t="s">
        <v>2379</v>
      </c>
      <c r="C126" s="28">
        <v>912</v>
      </c>
      <c r="D126" s="28">
        <v>1671</v>
      </c>
      <c r="E126" s="28">
        <v>164</v>
      </c>
      <c r="F126" s="28">
        <v>390</v>
      </c>
    </row>
    <row r="127" spans="2:6" ht="25.5" x14ac:dyDescent="0.2">
      <c r="B127" s="27" t="s">
        <v>2380</v>
      </c>
      <c r="C127" s="28">
        <v>408</v>
      </c>
      <c r="D127" s="28">
        <v>712</v>
      </c>
      <c r="E127" s="28">
        <v>64</v>
      </c>
      <c r="F127" s="28">
        <v>193</v>
      </c>
    </row>
    <row r="128" spans="2:6" ht="38.25" x14ac:dyDescent="0.2">
      <c r="B128" s="27" t="s">
        <v>2381</v>
      </c>
      <c r="C128" s="28">
        <v>342</v>
      </c>
      <c r="D128" s="28">
        <v>637</v>
      </c>
      <c r="E128" s="28">
        <v>77</v>
      </c>
      <c r="F128" s="28">
        <v>118</v>
      </c>
    </row>
    <row r="129" spans="2:6" ht="25.5" x14ac:dyDescent="0.2">
      <c r="B129" s="27" t="s">
        <v>2382</v>
      </c>
      <c r="C129" s="28">
        <v>491</v>
      </c>
      <c r="D129" s="28">
        <v>730</v>
      </c>
      <c r="E129" s="28">
        <v>103</v>
      </c>
      <c r="F129" s="28">
        <v>147</v>
      </c>
    </row>
    <row r="130" spans="2:6" ht="25.5" x14ac:dyDescent="0.2">
      <c r="B130" s="27" t="s">
        <v>2383</v>
      </c>
      <c r="C130" s="28">
        <v>530</v>
      </c>
      <c r="D130" s="28">
        <v>981</v>
      </c>
      <c r="E130" s="28">
        <v>135</v>
      </c>
      <c r="F130" s="28">
        <v>206</v>
      </c>
    </row>
    <row r="131" spans="2:6" ht="25.5" x14ac:dyDescent="0.2">
      <c r="B131" s="27" t="s">
        <v>2384</v>
      </c>
      <c r="C131" s="28">
        <v>146</v>
      </c>
      <c r="D131" s="28">
        <v>327</v>
      </c>
      <c r="E131" s="28">
        <v>28</v>
      </c>
      <c r="F131" s="28">
        <v>91</v>
      </c>
    </row>
    <row r="132" spans="2:6" ht="25.5" x14ac:dyDescent="0.2">
      <c r="B132" s="27" t="s">
        <v>2385</v>
      </c>
      <c r="C132" s="28">
        <v>454</v>
      </c>
      <c r="D132" s="28">
        <v>1075</v>
      </c>
      <c r="E132" s="28">
        <v>90</v>
      </c>
      <c r="F132" s="28">
        <v>299</v>
      </c>
    </row>
    <row r="133" spans="2:6" ht="25.5" x14ac:dyDescent="0.2">
      <c r="B133" s="27" t="s">
        <v>2386</v>
      </c>
      <c r="C133" s="28">
        <v>264</v>
      </c>
      <c r="D133" s="28">
        <v>613</v>
      </c>
      <c r="E133" s="28">
        <v>61</v>
      </c>
      <c r="F133" s="28">
        <v>147</v>
      </c>
    </row>
    <row r="134" spans="2:6" ht="25.5" x14ac:dyDescent="0.2">
      <c r="B134" s="27" t="s">
        <v>2387</v>
      </c>
      <c r="C134" s="28">
        <v>585</v>
      </c>
      <c r="D134" s="28">
        <v>1034</v>
      </c>
      <c r="E134" s="28">
        <v>128</v>
      </c>
      <c r="F134" s="28">
        <v>236</v>
      </c>
    </row>
    <row r="135" spans="2:6" ht="25.5" x14ac:dyDescent="0.2">
      <c r="B135" s="27" t="s">
        <v>2388</v>
      </c>
      <c r="C135" s="28">
        <v>269</v>
      </c>
      <c r="D135" s="28">
        <v>458</v>
      </c>
      <c r="E135" s="28">
        <v>54</v>
      </c>
      <c r="F135" s="28">
        <v>104</v>
      </c>
    </row>
    <row r="136" spans="2:6" ht="38.25" x14ac:dyDescent="0.2">
      <c r="B136" s="27" t="s">
        <v>2389</v>
      </c>
      <c r="C136" s="28">
        <v>534</v>
      </c>
      <c r="D136" s="28">
        <v>985</v>
      </c>
      <c r="E136" s="28">
        <v>88</v>
      </c>
      <c r="F136" s="28">
        <v>206</v>
      </c>
    </row>
    <row r="137" spans="2:6" ht="25.5" x14ac:dyDescent="0.2">
      <c r="B137" s="27" t="s">
        <v>2390</v>
      </c>
      <c r="C137" s="28">
        <v>261</v>
      </c>
      <c r="D137" s="28">
        <v>692</v>
      </c>
      <c r="E137" s="28">
        <v>60</v>
      </c>
      <c r="F137" s="28">
        <v>169</v>
      </c>
    </row>
    <row r="138" spans="2:6" ht="25.5" x14ac:dyDescent="0.2">
      <c r="B138" s="27" t="s">
        <v>2391</v>
      </c>
      <c r="C138" s="28">
        <v>506</v>
      </c>
      <c r="D138" s="28">
        <v>856</v>
      </c>
      <c r="E138" s="28">
        <v>80</v>
      </c>
      <c r="F138" s="28">
        <v>247</v>
      </c>
    </row>
    <row r="139" spans="2:6" x14ac:dyDescent="0.2">
      <c r="B139" s="27" t="s">
        <v>2392</v>
      </c>
      <c r="C139" s="28">
        <v>251</v>
      </c>
      <c r="D139" s="28">
        <v>602</v>
      </c>
      <c r="E139" s="28">
        <v>58</v>
      </c>
      <c r="F139" s="28">
        <v>135</v>
      </c>
    </row>
    <row r="140" spans="2:6" x14ac:dyDescent="0.2">
      <c r="B140" s="27" t="s">
        <v>2393</v>
      </c>
      <c r="C140" s="28">
        <v>557</v>
      </c>
      <c r="D140" s="28">
        <v>667</v>
      </c>
      <c r="E140" s="28">
        <v>79</v>
      </c>
      <c r="F140" s="28">
        <v>151</v>
      </c>
    </row>
    <row r="141" spans="2:6" ht="25.5" x14ac:dyDescent="0.2">
      <c r="B141" s="27" t="s">
        <v>2394</v>
      </c>
      <c r="C141" s="28">
        <v>714</v>
      </c>
      <c r="D141" s="28">
        <v>1620</v>
      </c>
      <c r="E141" s="28">
        <v>296</v>
      </c>
      <c r="F141" s="28">
        <v>390</v>
      </c>
    </row>
    <row r="142" spans="2:6" ht="25.5" x14ac:dyDescent="0.2">
      <c r="B142" s="27" t="s">
        <v>2395</v>
      </c>
      <c r="C142" s="28">
        <v>464</v>
      </c>
      <c r="D142" s="28">
        <v>901</v>
      </c>
      <c r="E142" s="28">
        <v>74</v>
      </c>
      <c r="F142" s="28">
        <v>215</v>
      </c>
    </row>
    <row r="143" spans="2:6" ht="25.5" x14ac:dyDescent="0.2">
      <c r="B143" s="27" t="s">
        <v>2396</v>
      </c>
      <c r="C143" s="28">
        <v>268</v>
      </c>
      <c r="D143" s="28">
        <v>444</v>
      </c>
      <c r="E143" s="28">
        <v>41</v>
      </c>
      <c r="F143" s="28">
        <v>99</v>
      </c>
    </row>
    <row r="144" spans="2:6" x14ac:dyDescent="0.2">
      <c r="B144" s="27" t="s">
        <v>2397</v>
      </c>
      <c r="C144" s="28">
        <v>258</v>
      </c>
      <c r="D144" s="28">
        <v>451</v>
      </c>
      <c r="E144" s="28">
        <v>28</v>
      </c>
      <c r="F144" s="28">
        <v>104</v>
      </c>
    </row>
    <row r="145" spans="2:6" x14ac:dyDescent="0.2">
      <c r="B145" s="27" t="s">
        <v>2398</v>
      </c>
      <c r="C145" s="28">
        <v>221</v>
      </c>
      <c r="D145" s="28">
        <v>526</v>
      </c>
      <c r="E145" s="28">
        <v>45</v>
      </c>
      <c r="F145" s="28">
        <v>122</v>
      </c>
    </row>
    <row r="146" spans="2:6" ht="25.5" x14ac:dyDescent="0.2">
      <c r="B146" s="27" t="s">
        <v>2399</v>
      </c>
      <c r="C146" s="28">
        <v>324</v>
      </c>
      <c r="D146" s="28">
        <v>693</v>
      </c>
      <c r="E146" s="28">
        <v>95</v>
      </c>
      <c r="F146" s="28">
        <v>145</v>
      </c>
    </row>
    <row r="147" spans="2:6" x14ac:dyDescent="0.2">
      <c r="B147" s="27" t="s">
        <v>2400</v>
      </c>
      <c r="C147" s="28">
        <v>340</v>
      </c>
      <c r="D147" s="28">
        <v>780</v>
      </c>
      <c r="E147" s="28">
        <v>107</v>
      </c>
      <c r="F147" s="28">
        <v>211</v>
      </c>
    </row>
    <row r="148" spans="2:6" ht="25.5" x14ac:dyDescent="0.2">
      <c r="B148" s="27" t="s">
        <v>2401</v>
      </c>
      <c r="C148" s="28">
        <v>456</v>
      </c>
      <c r="D148" s="28">
        <v>1013</v>
      </c>
      <c r="E148" s="28">
        <v>78</v>
      </c>
      <c r="F148" s="28">
        <v>302</v>
      </c>
    </row>
    <row r="149" spans="2:6" ht="25.5" x14ac:dyDescent="0.2">
      <c r="B149" s="27" t="s">
        <v>2402</v>
      </c>
      <c r="C149" s="28">
        <v>159</v>
      </c>
      <c r="D149" s="28">
        <v>354</v>
      </c>
      <c r="E149" s="28">
        <v>15</v>
      </c>
      <c r="F149" s="28">
        <v>62</v>
      </c>
    </row>
    <row r="150" spans="2:6" ht="25.5" x14ac:dyDescent="0.2">
      <c r="B150" s="27" t="s">
        <v>2403</v>
      </c>
      <c r="C150" s="28">
        <v>173</v>
      </c>
      <c r="D150" s="28">
        <v>386</v>
      </c>
      <c r="E150" s="28">
        <v>33</v>
      </c>
      <c r="F150" s="28">
        <v>82</v>
      </c>
    </row>
    <row r="151" spans="2:6" ht="38.25" x14ac:dyDescent="0.2">
      <c r="B151" s="27" t="s">
        <v>2404</v>
      </c>
      <c r="C151" s="28">
        <v>157</v>
      </c>
      <c r="D151" s="28">
        <v>370</v>
      </c>
      <c r="E151" s="28">
        <v>27</v>
      </c>
      <c r="F151" s="28">
        <v>103</v>
      </c>
    </row>
    <row r="152" spans="2:6" ht="25.5" x14ac:dyDescent="0.2">
      <c r="B152" s="27" t="s">
        <v>2405</v>
      </c>
      <c r="C152" s="28">
        <v>109</v>
      </c>
      <c r="D152" s="28">
        <v>198</v>
      </c>
      <c r="E152" s="28">
        <v>23</v>
      </c>
      <c r="F152" s="28">
        <v>40</v>
      </c>
    </row>
    <row r="153" spans="2:6" ht="25.5" x14ac:dyDescent="0.2">
      <c r="B153" s="27" t="s">
        <v>2406</v>
      </c>
      <c r="C153" s="28">
        <v>232</v>
      </c>
      <c r="D153" s="28">
        <v>435</v>
      </c>
      <c r="E153" s="28">
        <v>27</v>
      </c>
      <c r="F153" s="28">
        <v>87</v>
      </c>
    </row>
    <row r="154" spans="2:6" ht="38.25" x14ac:dyDescent="0.2">
      <c r="B154" s="27" t="s">
        <v>2407</v>
      </c>
      <c r="C154" s="28">
        <v>283</v>
      </c>
      <c r="D154" s="28">
        <v>737</v>
      </c>
      <c r="E154" s="28">
        <v>168</v>
      </c>
      <c r="F154" s="28">
        <v>176</v>
      </c>
    </row>
    <row r="155" spans="2:6" ht="25.5" x14ac:dyDescent="0.2">
      <c r="B155" s="27" t="s">
        <v>2408</v>
      </c>
      <c r="C155" s="28">
        <v>652</v>
      </c>
      <c r="D155" s="28">
        <v>1199</v>
      </c>
      <c r="E155" s="28">
        <v>154</v>
      </c>
      <c r="F155" s="28">
        <v>268</v>
      </c>
    </row>
    <row r="156" spans="2:6" ht="51" x14ac:dyDescent="0.2">
      <c r="B156" s="27" t="s">
        <v>2409</v>
      </c>
      <c r="C156" s="28">
        <v>443</v>
      </c>
      <c r="D156" s="28">
        <v>520</v>
      </c>
      <c r="E156" s="28">
        <v>56</v>
      </c>
      <c r="F156" s="28">
        <v>104</v>
      </c>
    </row>
    <row r="157" spans="2:6" ht="25.5" x14ac:dyDescent="0.2">
      <c r="B157" s="27" t="s">
        <v>2410</v>
      </c>
      <c r="C157" s="28">
        <v>352</v>
      </c>
      <c r="D157" s="28">
        <v>690</v>
      </c>
      <c r="E157" s="28">
        <v>36</v>
      </c>
      <c r="F157" s="28">
        <v>175</v>
      </c>
    </row>
    <row r="158" spans="2:6" ht="25.5" x14ac:dyDescent="0.2">
      <c r="B158" s="27" t="s">
        <v>2411</v>
      </c>
      <c r="C158" s="28">
        <v>980</v>
      </c>
      <c r="D158" s="28">
        <v>1827</v>
      </c>
      <c r="E158" s="28">
        <v>267</v>
      </c>
      <c r="F158" s="28">
        <v>460</v>
      </c>
    </row>
    <row r="159" spans="2:6" ht="25.5" x14ac:dyDescent="0.2">
      <c r="B159" s="27" t="s">
        <v>2412</v>
      </c>
      <c r="C159" s="28">
        <v>256</v>
      </c>
      <c r="D159" s="28">
        <v>410</v>
      </c>
      <c r="E159" s="28">
        <v>43</v>
      </c>
      <c r="F159" s="28">
        <v>90</v>
      </c>
    </row>
    <row r="160" spans="2:6" ht="25.5" x14ac:dyDescent="0.2">
      <c r="B160" s="27" t="s">
        <v>2413</v>
      </c>
      <c r="C160" s="28">
        <v>451</v>
      </c>
      <c r="D160" s="28">
        <v>814</v>
      </c>
      <c r="E160" s="28">
        <v>59</v>
      </c>
      <c r="F160" s="28">
        <v>199</v>
      </c>
    </row>
    <row r="161" spans="2:6" ht="25.5" x14ac:dyDescent="0.2">
      <c r="B161" s="27" t="s">
        <v>2414</v>
      </c>
      <c r="C161" s="28">
        <v>459</v>
      </c>
      <c r="D161" s="28">
        <v>771</v>
      </c>
      <c r="E161" s="28">
        <v>58</v>
      </c>
      <c r="F161" s="28">
        <v>170</v>
      </c>
    </row>
    <row r="162" spans="2:6" ht="25.5" x14ac:dyDescent="0.2">
      <c r="B162" s="27" t="s">
        <v>2415</v>
      </c>
      <c r="C162" s="28">
        <v>322</v>
      </c>
      <c r="D162" s="28">
        <v>625</v>
      </c>
      <c r="E162" s="28">
        <v>47</v>
      </c>
      <c r="F162" s="28">
        <v>154</v>
      </c>
    </row>
    <row r="163" spans="2:6" ht="38.25" x14ac:dyDescent="0.2">
      <c r="B163" s="27" t="s">
        <v>2416</v>
      </c>
      <c r="C163" s="28">
        <v>387</v>
      </c>
      <c r="D163" s="28">
        <v>639</v>
      </c>
      <c r="E163" s="28">
        <v>34</v>
      </c>
      <c r="F163" s="28">
        <v>229</v>
      </c>
    </row>
    <row r="164" spans="2:6" ht="25.5" x14ac:dyDescent="0.2">
      <c r="B164" s="27" t="s">
        <v>2417</v>
      </c>
      <c r="C164" s="28">
        <v>376</v>
      </c>
      <c r="D164" s="28">
        <v>608</v>
      </c>
      <c r="E164" s="28">
        <v>60</v>
      </c>
      <c r="F164" s="28">
        <v>152</v>
      </c>
    </row>
    <row r="165" spans="2:6" ht="25.5" x14ac:dyDescent="0.2">
      <c r="B165" s="27" t="s">
        <v>2418</v>
      </c>
      <c r="C165" s="28">
        <v>447</v>
      </c>
      <c r="D165" s="28">
        <v>951</v>
      </c>
      <c r="E165" s="28">
        <v>156</v>
      </c>
      <c r="F165" s="28">
        <v>271</v>
      </c>
    </row>
    <row r="166" spans="2:6" ht="25.5" x14ac:dyDescent="0.2">
      <c r="B166" s="27" t="s">
        <v>2419</v>
      </c>
      <c r="C166" s="28">
        <v>195</v>
      </c>
      <c r="D166" s="28">
        <v>379</v>
      </c>
      <c r="E166" s="28">
        <v>26</v>
      </c>
      <c r="F166" s="28">
        <v>80</v>
      </c>
    </row>
    <row r="167" spans="2:6" ht="25.5" x14ac:dyDescent="0.2">
      <c r="B167" s="27" t="s">
        <v>2420</v>
      </c>
      <c r="C167" s="28">
        <v>585</v>
      </c>
      <c r="D167" s="28">
        <v>859</v>
      </c>
      <c r="E167" s="28">
        <v>73</v>
      </c>
      <c r="F167" s="28">
        <v>190</v>
      </c>
    </row>
    <row r="168" spans="2:6" ht="38.25" x14ac:dyDescent="0.2">
      <c r="B168" s="27" t="s">
        <v>2421</v>
      </c>
      <c r="C168" s="28">
        <v>325</v>
      </c>
      <c r="D168" s="28">
        <v>534</v>
      </c>
      <c r="E168" s="28">
        <v>30</v>
      </c>
      <c r="F168" s="28">
        <v>146</v>
      </c>
    </row>
    <row r="169" spans="2:6" ht="25.5" x14ac:dyDescent="0.2">
      <c r="B169" s="27" t="s">
        <v>2422</v>
      </c>
      <c r="C169" s="28">
        <v>580</v>
      </c>
      <c r="D169" s="28">
        <v>1115</v>
      </c>
      <c r="E169" s="28">
        <v>291</v>
      </c>
      <c r="F169" s="28">
        <v>350</v>
      </c>
    </row>
    <row r="170" spans="2:6" ht="25.5" x14ac:dyDescent="0.2">
      <c r="B170" s="27" t="s">
        <v>2423</v>
      </c>
      <c r="C170" s="28">
        <v>1841</v>
      </c>
      <c r="D170" s="28">
        <v>3599</v>
      </c>
      <c r="E170" s="28">
        <v>722</v>
      </c>
      <c r="F170" s="28">
        <v>996</v>
      </c>
    </row>
    <row r="171" spans="2:6" ht="25.5" x14ac:dyDescent="0.2">
      <c r="B171" s="27" t="s">
        <v>2424</v>
      </c>
      <c r="C171" s="28">
        <v>1507</v>
      </c>
      <c r="D171" s="28">
        <v>2683</v>
      </c>
      <c r="E171" s="28">
        <v>467</v>
      </c>
      <c r="F171" s="28">
        <v>824</v>
      </c>
    </row>
    <row r="172" spans="2:6" ht="25.5" x14ac:dyDescent="0.2">
      <c r="B172" s="27" t="s">
        <v>2425</v>
      </c>
      <c r="C172" s="28">
        <v>963</v>
      </c>
      <c r="D172" s="28">
        <v>1557</v>
      </c>
      <c r="E172" s="28">
        <v>154</v>
      </c>
      <c r="F172" s="28">
        <v>425</v>
      </c>
    </row>
    <row r="173" spans="2:6" ht="25.5" x14ac:dyDescent="0.2">
      <c r="B173" s="27" t="s">
        <v>2426</v>
      </c>
      <c r="C173" s="28">
        <v>459</v>
      </c>
      <c r="D173" s="28">
        <v>869</v>
      </c>
      <c r="E173" s="28">
        <v>77</v>
      </c>
      <c r="F173" s="28">
        <v>260</v>
      </c>
    </row>
    <row r="174" spans="2:6" ht="25.5" x14ac:dyDescent="0.2">
      <c r="B174" s="27" t="s">
        <v>2427</v>
      </c>
      <c r="C174" s="28">
        <v>387</v>
      </c>
      <c r="D174" s="28">
        <v>760</v>
      </c>
      <c r="E174" s="28">
        <v>77</v>
      </c>
      <c r="F174" s="28">
        <v>197</v>
      </c>
    </row>
    <row r="175" spans="2:6" ht="25.5" x14ac:dyDescent="0.2">
      <c r="B175" s="27" t="s">
        <v>2428</v>
      </c>
      <c r="C175" s="28">
        <v>267</v>
      </c>
      <c r="D175" s="28">
        <v>331</v>
      </c>
      <c r="E175" s="28">
        <v>65</v>
      </c>
      <c r="F175" s="28">
        <v>104</v>
      </c>
    </row>
    <row r="176" spans="2:6" ht="25.5" x14ac:dyDescent="0.2">
      <c r="B176" s="27" t="s">
        <v>2429</v>
      </c>
      <c r="C176" s="28">
        <v>644</v>
      </c>
      <c r="D176" s="28">
        <v>1047</v>
      </c>
      <c r="E176" s="28">
        <v>107</v>
      </c>
      <c r="F176" s="28">
        <v>268</v>
      </c>
    </row>
    <row r="177" spans="2:6" ht="25.5" x14ac:dyDescent="0.2">
      <c r="B177" s="27" t="s">
        <v>2430</v>
      </c>
      <c r="C177" s="28">
        <v>290</v>
      </c>
      <c r="D177" s="28">
        <v>556</v>
      </c>
      <c r="E177" s="28">
        <v>45</v>
      </c>
      <c r="F177" s="28">
        <v>145</v>
      </c>
    </row>
    <row r="178" spans="2:6" ht="25.5" x14ac:dyDescent="0.2">
      <c r="B178" s="27" t="s">
        <v>2431</v>
      </c>
      <c r="C178" s="28">
        <v>283</v>
      </c>
      <c r="D178" s="28">
        <v>484</v>
      </c>
      <c r="E178" s="28">
        <v>38</v>
      </c>
      <c r="F178" s="28">
        <v>131</v>
      </c>
    </row>
    <row r="179" spans="2:6" ht="38.25" x14ac:dyDescent="0.2">
      <c r="B179" s="27" t="s">
        <v>2432</v>
      </c>
      <c r="C179" s="28">
        <v>279</v>
      </c>
      <c r="D179" s="28">
        <v>428</v>
      </c>
      <c r="E179" s="28">
        <v>36</v>
      </c>
      <c r="F179" s="28">
        <v>100</v>
      </c>
    </row>
    <row r="180" spans="2:6" ht="25.5" x14ac:dyDescent="0.2">
      <c r="B180" s="27" t="s">
        <v>2433</v>
      </c>
      <c r="C180" s="28">
        <v>324</v>
      </c>
      <c r="D180" s="28">
        <v>574</v>
      </c>
      <c r="E180" s="28">
        <v>41</v>
      </c>
      <c r="F180" s="28">
        <v>155</v>
      </c>
    </row>
    <row r="181" spans="2:6" x14ac:dyDescent="0.2">
      <c r="B181" s="27" t="s">
        <v>2434</v>
      </c>
      <c r="C181" s="28">
        <v>366</v>
      </c>
      <c r="D181" s="28">
        <v>769</v>
      </c>
      <c r="E181" s="28">
        <v>59</v>
      </c>
      <c r="F181" s="28">
        <v>203</v>
      </c>
    </row>
    <row r="182" spans="2:6" ht="25.5" x14ac:dyDescent="0.2">
      <c r="B182" s="27" t="s">
        <v>2435</v>
      </c>
      <c r="C182" s="28">
        <v>200</v>
      </c>
      <c r="D182" s="28">
        <v>396</v>
      </c>
      <c r="E182" s="28">
        <v>21</v>
      </c>
      <c r="F182" s="28">
        <v>126</v>
      </c>
    </row>
    <row r="183" spans="2:6" x14ac:dyDescent="0.2">
      <c r="B183" s="27" t="s">
        <v>2436</v>
      </c>
      <c r="C183" s="28">
        <v>218</v>
      </c>
      <c r="D183" s="28">
        <v>388</v>
      </c>
      <c r="E183" s="28">
        <v>46</v>
      </c>
      <c r="F183" s="28">
        <v>109</v>
      </c>
    </row>
    <row r="184" spans="2:6" ht="25.5" x14ac:dyDescent="0.2">
      <c r="B184" s="27" t="s">
        <v>2437</v>
      </c>
      <c r="C184" s="28">
        <v>111</v>
      </c>
      <c r="D184" s="28">
        <v>141</v>
      </c>
      <c r="E184" s="28">
        <v>8</v>
      </c>
      <c r="F184" s="28">
        <v>38</v>
      </c>
    </row>
    <row r="185" spans="2:6" ht="25.5" x14ac:dyDescent="0.2">
      <c r="B185" s="27" t="s">
        <v>2438</v>
      </c>
      <c r="C185" s="28">
        <v>109</v>
      </c>
      <c r="D185" s="28">
        <v>139</v>
      </c>
      <c r="E185" s="28">
        <v>22</v>
      </c>
      <c r="F185" s="28">
        <v>28</v>
      </c>
    </row>
    <row r="186" spans="2:6" ht="38.25" x14ac:dyDescent="0.2">
      <c r="B186" s="27" t="s">
        <v>2439</v>
      </c>
      <c r="C186" s="28">
        <v>18712</v>
      </c>
      <c r="D186" s="28">
        <v>49458</v>
      </c>
      <c r="E186" s="28">
        <v>13499</v>
      </c>
      <c r="F186" s="28">
        <v>12513</v>
      </c>
    </row>
    <row r="187" spans="2:6" x14ac:dyDescent="0.2">
      <c r="B187" s="27" t="s">
        <v>2440</v>
      </c>
      <c r="C187" s="28">
        <v>12080</v>
      </c>
      <c r="D187" s="28">
        <v>32833</v>
      </c>
      <c r="E187" s="28">
        <v>6070</v>
      </c>
      <c r="F187" s="28">
        <v>8144</v>
      </c>
    </row>
    <row r="188" spans="2:6" x14ac:dyDescent="0.2">
      <c r="B188" s="27" t="s">
        <v>2441</v>
      </c>
      <c r="C188" s="28">
        <v>281</v>
      </c>
      <c r="D188" s="28">
        <v>768</v>
      </c>
      <c r="E188" s="28">
        <v>71</v>
      </c>
      <c r="F188" s="28">
        <v>189</v>
      </c>
    </row>
    <row r="189" spans="2:6" ht="38.25" x14ac:dyDescent="0.2">
      <c r="B189" s="27" t="s">
        <v>2442</v>
      </c>
      <c r="C189" s="28">
        <v>1393</v>
      </c>
      <c r="D189" s="28">
        <v>4188</v>
      </c>
      <c r="E189" s="28">
        <v>593</v>
      </c>
      <c r="F189" s="28">
        <v>921</v>
      </c>
    </row>
    <row r="190" spans="2:6" ht="25.5" x14ac:dyDescent="0.2">
      <c r="B190" s="27" t="s">
        <v>2443</v>
      </c>
      <c r="C190" s="28">
        <v>610</v>
      </c>
      <c r="D190" s="28">
        <v>1573</v>
      </c>
      <c r="E190" s="28">
        <v>128</v>
      </c>
      <c r="F190" s="28">
        <v>408</v>
      </c>
    </row>
    <row r="191" spans="2:6" ht="38.25" x14ac:dyDescent="0.2">
      <c r="B191" s="27" t="s">
        <v>2444</v>
      </c>
      <c r="C191" s="28">
        <v>735</v>
      </c>
      <c r="D191" s="28">
        <v>2011</v>
      </c>
      <c r="E191" s="28">
        <v>217</v>
      </c>
      <c r="F191" s="28">
        <v>485</v>
      </c>
    </row>
    <row r="192" spans="2:6" ht="25.5" x14ac:dyDescent="0.2">
      <c r="B192" s="27" t="s">
        <v>2445</v>
      </c>
      <c r="C192" s="28">
        <v>339</v>
      </c>
      <c r="D192" s="28">
        <v>983</v>
      </c>
      <c r="E192" s="28">
        <v>89</v>
      </c>
      <c r="F192" s="28">
        <v>184</v>
      </c>
    </row>
    <row r="193" spans="2:6" ht="25.5" x14ac:dyDescent="0.2">
      <c r="B193" s="27" t="s">
        <v>2446</v>
      </c>
      <c r="C193" s="28">
        <v>294</v>
      </c>
      <c r="D193" s="28">
        <v>741</v>
      </c>
      <c r="E193" s="28">
        <v>73</v>
      </c>
      <c r="F193" s="28">
        <v>172</v>
      </c>
    </row>
    <row r="194" spans="2:6" ht="25.5" x14ac:dyDescent="0.2">
      <c r="B194" s="27" t="s">
        <v>2447</v>
      </c>
      <c r="C194" s="28">
        <v>370</v>
      </c>
      <c r="D194" s="28">
        <v>745</v>
      </c>
      <c r="E194" s="28">
        <v>101</v>
      </c>
      <c r="F194" s="28">
        <v>248</v>
      </c>
    </row>
    <row r="195" spans="2:6" ht="25.5" x14ac:dyDescent="0.2">
      <c r="B195" s="27" t="s">
        <v>2448</v>
      </c>
      <c r="C195" s="28">
        <v>1645</v>
      </c>
      <c r="D195" s="28">
        <v>4373</v>
      </c>
      <c r="E195" s="28">
        <v>552</v>
      </c>
      <c r="F195" s="28">
        <v>1112</v>
      </c>
    </row>
    <row r="196" spans="2:6" ht="38.25" x14ac:dyDescent="0.2">
      <c r="B196" s="27" t="s">
        <v>2449</v>
      </c>
      <c r="C196" s="28">
        <v>584</v>
      </c>
      <c r="D196" s="28">
        <v>1443</v>
      </c>
      <c r="E196" s="28">
        <v>197</v>
      </c>
      <c r="F196" s="28">
        <v>363</v>
      </c>
    </row>
    <row r="197" spans="2:6" x14ac:dyDescent="0.2">
      <c r="B197" s="27" t="s">
        <v>2450</v>
      </c>
      <c r="C197" s="28">
        <v>1756</v>
      </c>
      <c r="D197" s="28">
        <v>4110</v>
      </c>
      <c r="E197" s="28">
        <v>548</v>
      </c>
      <c r="F197" s="28">
        <v>884</v>
      </c>
    </row>
    <row r="198" spans="2:6" ht="25.5" x14ac:dyDescent="0.2">
      <c r="B198" s="27" t="s">
        <v>2451</v>
      </c>
      <c r="C198" s="28">
        <v>539</v>
      </c>
      <c r="D198" s="28">
        <v>1620</v>
      </c>
      <c r="E198" s="28">
        <v>224</v>
      </c>
      <c r="F198" s="28">
        <v>443</v>
      </c>
    </row>
    <row r="199" spans="2:6" ht="25.5" x14ac:dyDescent="0.2">
      <c r="B199" s="27" t="s">
        <v>2452</v>
      </c>
      <c r="C199" s="28">
        <v>498</v>
      </c>
      <c r="D199" s="28">
        <v>1335</v>
      </c>
      <c r="E199" s="28">
        <v>293</v>
      </c>
      <c r="F199" s="28">
        <v>328</v>
      </c>
    </row>
    <row r="200" spans="2:6" ht="25.5" x14ac:dyDescent="0.2">
      <c r="B200" s="27" t="s">
        <v>2453</v>
      </c>
      <c r="C200" s="28">
        <v>544</v>
      </c>
      <c r="D200" s="28">
        <v>1687</v>
      </c>
      <c r="E200" s="28">
        <v>257</v>
      </c>
      <c r="F200" s="28">
        <v>417</v>
      </c>
    </row>
    <row r="201" spans="2:6" ht="38.25" x14ac:dyDescent="0.2">
      <c r="B201" s="27" t="s">
        <v>2454</v>
      </c>
      <c r="C201" s="28">
        <v>453</v>
      </c>
      <c r="D201" s="28">
        <v>1645</v>
      </c>
      <c r="E201" s="28">
        <v>734</v>
      </c>
      <c r="F201" s="28">
        <v>453</v>
      </c>
    </row>
    <row r="202" spans="2:6" ht="25.5" x14ac:dyDescent="0.2">
      <c r="B202" s="27" t="s">
        <v>2455</v>
      </c>
      <c r="C202" s="28">
        <v>402</v>
      </c>
      <c r="D202" s="28">
        <v>1046</v>
      </c>
      <c r="E202" s="28">
        <v>127</v>
      </c>
      <c r="F202" s="28">
        <v>251</v>
      </c>
    </row>
    <row r="203" spans="2:6" ht="25.5" x14ac:dyDescent="0.2">
      <c r="B203" s="27" t="s">
        <v>2456</v>
      </c>
      <c r="C203" s="28">
        <v>370</v>
      </c>
      <c r="D203" s="28">
        <v>1338</v>
      </c>
      <c r="E203" s="28">
        <v>283</v>
      </c>
      <c r="F203" s="28">
        <v>373</v>
      </c>
    </row>
    <row r="204" spans="2:6" ht="25.5" x14ac:dyDescent="0.2">
      <c r="B204" s="27" t="s">
        <v>2457</v>
      </c>
      <c r="C204" s="28">
        <v>637</v>
      </c>
      <c r="D204" s="28">
        <v>2196</v>
      </c>
      <c r="E204" s="28">
        <v>475</v>
      </c>
      <c r="F204" s="28">
        <v>517</v>
      </c>
    </row>
    <row r="205" spans="2:6" ht="25.5" x14ac:dyDescent="0.2">
      <c r="B205" s="27" t="s">
        <v>2458</v>
      </c>
      <c r="C205" s="28">
        <v>257</v>
      </c>
      <c r="D205" s="28">
        <v>794</v>
      </c>
      <c r="E205" s="28">
        <v>274</v>
      </c>
      <c r="F205" s="28">
        <v>175</v>
      </c>
    </row>
    <row r="206" spans="2:6" ht="25.5" x14ac:dyDescent="0.2">
      <c r="B206" s="27" t="s">
        <v>2459</v>
      </c>
      <c r="C206" s="28">
        <v>853</v>
      </c>
      <c r="D206" s="28">
        <v>2560</v>
      </c>
      <c r="E206" s="28">
        <v>358</v>
      </c>
      <c r="F206" s="28">
        <v>701</v>
      </c>
    </row>
    <row r="207" spans="2:6" ht="38.25" x14ac:dyDescent="0.2">
      <c r="B207" s="27" t="s">
        <v>2460</v>
      </c>
      <c r="C207" s="28">
        <v>468</v>
      </c>
      <c r="D207" s="28">
        <v>1467</v>
      </c>
      <c r="E207" s="28">
        <v>403</v>
      </c>
      <c r="F207" s="28">
        <v>314</v>
      </c>
    </row>
    <row r="208" spans="2:6" ht="25.5" x14ac:dyDescent="0.2">
      <c r="B208" s="27" t="s">
        <v>2461</v>
      </c>
      <c r="C208" s="28">
        <v>618</v>
      </c>
      <c r="D208" s="28">
        <v>1793</v>
      </c>
      <c r="E208" s="28">
        <v>154</v>
      </c>
      <c r="F208" s="28">
        <v>472</v>
      </c>
    </row>
    <row r="209" spans="2:6" ht="38.25" x14ac:dyDescent="0.2">
      <c r="B209" s="27" t="s">
        <v>2462</v>
      </c>
      <c r="C209" s="28">
        <v>257</v>
      </c>
      <c r="D209" s="28">
        <v>617</v>
      </c>
      <c r="E209" s="28">
        <v>65</v>
      </c>
      <c r="F209" s="28">
        <v>127</v>
      </c>
    </row>
    <row r="210" spans="2:6" ht="38.25" x14ac:dyDescent="0.2">
      <c r="B210" s="27" t="s">
        <v>2463</v>
      </c>
      <c r="C210" s="28">
        <v>494</v>
      </c>
      <c r="D210" s="28">
        <v>1471</v>
      </c>
      <c r="E210" s="28">
        <v>223</v>
      </c>
      <c r="F210" s="28">
        <v>385</v>
      </c>
    </row>
    <row r="211" spans="2:6" ht="38.25" x14ac:dyDescent="0.2">
      <c r="B211" s="27" t="s">
        <v>2464</v>
      </c>
      <c r="C211" s="28">
        <v>498</v>
      </c>
      <c r="D211" s="28">
        <v>1234</v>
      </c>
      <c r="E211" s="28">
        <v>164</v>
      </c>
      <c r="F211" s="28">
        <v>318</v>
      </c>
    </row>
    <row r="212" spans="2:6" x14ac:dyDescent="0.2">
      <c r="B212" s="27" t="s">
        <v>2465</v>
      </c>
      <c r="C212" s="28">
        <v>180</v>
      </c>
      <c r="D212" s="28">
        <v>313</v>
      </c>
      <c r="E212" s="28">
        <v>52</v>
      </c>
      <c r="F212" s="28">
        <v>89</v>
      </c>
    </row>
    <row r="213" spans="2:6" ht="25.5" x14ac:dyDescent="0.2">
      <c r="B213" s="27" t="s">
        <v>2466</v>
      </c>
      <c r="C213" s="28">
        <v>590</v>
      </c>
      <c r="D213" s="28">
        <v>1907</v>
      </c>
      <c r="E213" s="28">
        <v>241</v>
      </c>
      <c r="F213" s="28">
        <v>518</v>
      </c>
    </row>
    <row r="214" spans="2:6" x14ac:dyDescent="0.2">
      <c r="B214" s="27" t="s">
        <v>2467</v>
      </c>
      <c r="C214" s="28">
        <v>1140</v>
      </c>
      <c r="D214" s="28">
        <v>2568</v>
      </c>
      <c r="E214" s="28">
        <v>298</v>
      </c>
      <c r="F214" s="28">
        <v>661</v>
      </c>
    </row>
    <row r="215" spans="2:6" x14ac:dyDescent="0.2">
      <c r="B215" s="27" t="s">
        <v>2468</v>
      </c>
      <c r="C215" s="28">
        <v>671</v>
      </c>
      <c r="D215" s="28">
        <v>1647</v>
      </c>
      <c r="E215" s="28">
        <v>143</v>
      </c>
      <c r="F215" s="28">
        <v>404</v>
      </c>
    </row>
    <row r="216" spans="2:6" ht="25.5" x14ac:dyDescent="0.2">
      <c r="B216" s="27" t="s">
        <v>2469</v>
      </c>
      <c r="C216" s="28">
        <v>313</v>
      </c>
      <c r="D216" s="28">
        <v>482</v>
      </c>
      <c r="E216" s="28">
        <v>41</v>
      </c>
      <c r="F216" s="28">
        <v>118</v>
      </c>
    </row>
    <row r="217" spans="2:6" ht="25.5" x14ac:dyDescent="0.2">
      <c r="B217" s="27" t="s">
        <v>2470</v>
      </c>
      <c r="C217" s="28">
        <v>379</v>
      </c>
      <c r="D217" s="28">
        <v>806</v>
      </c>
      <c r="E217" s="28">
        <v>61</v>
      </c>
      <c r="F217" s="28">
        <v>207</v>
      </c>
    </row>
    <row r="218" spans="2:6" ht="25.5" x14ac:dyDescent="0.2">
      <c r="B218" s="27" t="s">
        <v>2471</v>
      </c>
      <c r="C218" s="28">
        <v>1274</v>
      </c>
      <c r="D218" s="28">
        <v>2893</v>
      </c>
      <c r="E218" s="28">
        <v>317</v>
      </c>
      <c r="F218" s="28">
        <v>705</v>
      </c>
    </row>
    <row r="219" spans="2:6" x14ac:dyDescent="0.2">
      <c r="B219" s="27" t="s">
        <v>2472</v>
      </c>
      <c r="C219" s="28">
        <v>280</v>
      </c>
      <c r="D219" s="28">
        <v>499</v>
      </c>
      <c r="E219" s="28">
        <v>33</v>
      </c>
      <c r="F219" s="28">
        <v>110</v>
      </c>
    </row>
    <row r="220" spans="2:6" x14ac:dyDescent="0.2">
      <c r="B220" s="27" t="s">
        <v>2473</v>
      </c>
      <c r="C220" s="28">
        <v>291</v>
      </c>
      <c r="D220" s="28">
        <v>754</v>
      </c>
      <c r="E220" s="28">
        <v>58</v>
      </c>
      <c r="F220" s="28">
        <v>184</v>
      </c>
    </row>
    <row r="221" spans="2:6" ht="25.5" x14ac:dyDescent="0.2">
      <c r="B221" s="27" t="s">
        <v>2474</v>
      </c>
      <c r="C221" s="28">
        <v>326</v>
      </c>
      <c r="D221" s="28">
        <v>874</v>
      </c>
      <c r="E221" s="28">
        <v>97</v>
      </c>
      <c r="F221" s="28">
        <v>225</v>
      </c>
    </row>
    <row r="222" spans="2:6" ht="25.5" x14ac:dyDescent="0.2">
      <c r="B222" s="27" t="s">
        <v>2475</v>
      </c>
      <c r="C222" s="28">
        <v>470</v>
      </c>
      <c r="D222" s="28">
        <v>836</v>
      </c>
      <c r="E222" s="28">
        <v>51</v>
      </c>
      <c r="F222" s="28">
        <v>182</v>
      </c>
    </row>
    <row r="223" spans="2:6" ht="38.25" x14ac:dyDescent="0.2">
      <c r="B223" s="27" t="s">
        <v>2476</v>
      </c>
      <c r="C223" s="28">
        <v>388</v>
      </c>
      <c r="D223" s="28">
        <v>1138</v>
      </c>
      <c r="E223" s="28">
        <v>122</v>
      </c>
      <c r="F223" s="28">
        <v>332</v>
      </c>
    </row>
    <row r="224" spans="2:6" ht="25.5" x14ac:dyDescent="0.2">
      <c r="B224" s="27" t="s">
        <v>2477</v>
      </c>
      <c r="C224" s="28">
        <v>508</v>
      </c>
      <c r="D224" s="28">
        <v>1086</v>
      </c>
      <c r="E224" s="28">
        <v>80</v>
      </c>
      <c r="F224" s="28">
        <v>266</v>
      </c>
    </row>
    <row r="225" spans="2:6" ht="25.5" x14ac:dyDescent="0.2">
      <c r="B225" s="27" t="s">
        <v>2478</v>
      </c>
      <c r="C225" s="28">
        <v>683</v>
      </c>
      <c r="D225" s="28">
        <v>1868</v>
      </c>
      <c r="E225" s="28">
        <v>224</v>
      </c>
      <c r="F225" s="28">
        <v>541</v>
      </c>
    </row>
    <row r="226" spans="2:6" x14ac:dyDescent="0.2">
      <c r="B226" s="27" t="s">
        <v>2479</v>
      </c>
      <c r="C226" s="28">
        <v>575</v>
      </c>
      <c r="D226" s="28">
        <v>1188</v>
      </c>
      <c r="E226" s="28">
        <v>90</v>
      </c>
      <c r="F226" s="28">
        <v>305</v>
      </c>
    </row>
    <row r="227" spans="2:6" ht="25.5" x14ac:dyDescent="0.2">
      <c r="B227" s="27" t="s">
        <v>2480</v>
      </c>
      <c r="C227" s="28">
        <v>335</v>
      </c>
      <c r="D227" s="28">
        <v>571</v>
      </c>
      <c r="E227" s="28">
        <v>50</v>
      </c>
      <c r="F227" s="28">
        <v>122</v>
      </c>
    </row>
    <row r="228" spans="2:6" x14ac:dyDescent="0.2">
      <c r="B228" s="27" t="s">
        <v>2481</v>
      </c>
      <c r="C228" s="28">
        <v>293</v>
      </c>
      <c r="D228" s="28">
        <v>768</v>
      </c>
      <c r="E228" s="28">
        <v>74</v>
      </c>
      <c r="F228" s="28">
        <v>200</v>
      </c>
    </row>
    <row r="229" spans="2:6" ht="38.25" x14ac:dyDescent="0.2">
      <c r="B229" s="27" t="s">
        <v>2482</v>
      </c>
      <c r="C229" s="28">
        <v>711</v>
      </c>
      <c r="D229" s="28">
        <v>2067</v>
      </c>
      <c r="E229" s="28">
        <v>334</v>
      </c>
      <c r="F229" s="28">
        <v>547</v>
      </c>
    </row>
    <row r="230" spans="2:6" ht="25.5" x14ac:dyDescent="0.2">
      <c r="B230" s="27" t="s">
        <v>2483</v>
      </c>
      <c r="C230" s="28">
        <v>2979</v>
      </c>
      <c r="D230" s="28">
        <v>7024</v>
      </c>
      <c r="E230" s="28">
        <v>958</v>
      </c>
      <c r="F230" s="28">
        <v>1804</v>
      </c>
    </row>
    <row r="231" spans="2:6" ht="25.5" x14ac:dyDescent="0.2">
      <c r="B231" s="27" t="s">
        <v>2484</v>
      </c>
      <c r="C231" s="28">
        <v>575</v>
      </c>
      <c r="D231" s="28">
        <v>1138</v>
      </c>
      <c r="E231" s="28">
        <v>115</v>
      </c>
      <c r="F231" s="28">
        <v>323</v>
      </c>
    </row>
    <row r="232" spans="2:6" ht="25.5" x14ac:dyDescent="0.2">
      <c r="B232" s="27" t="s">
        <v>2485</v>
      </c>
      <c r="C232" s="28">
        <v>555</v>
      </c>
      <c r="D232" s="28">
        <v>1216</v>
      </c>
      <c r="E232" s="28">
        <v>117</v>
      </c>
      <c r="F232" s="28">
        <v>325</v>
      </c>
    </row>
    <row r="233" spans="2:6" ht="25.5" x14ac:dyDescent="0.2">
      <c r="B233" s="27" t="s">
        <v>2486</v>
      </c>
      <c r="C233" s="28">
        <v>643</v>
      </c>
      <c r="D233" s="28">
        <v>2032</v>
      </c>
      <c r="E233" s="28">
        <v>338</v>
      </c>
      <c r="F233" s="28">
        <v>572</v>
      </c>
    </row>
    <row r="234" spans="2:6" ht="38.25" x14ac:dyDescent="0.2">
      <c r="B234" s="27" t="s">
        <v>2487</v>
      </c>
      <c r="C234" s="28">
        <v>436</v>
      </c>
      <c r="D234" s="28">
        <v>1057</v>
      </c>
      <c r="E234" s="28">
        <v>148</v>
      </c>
      <c r="F234" s="28">
        <v>232</v>
      </c>
    </row>
    <row r="235" spans="2:6" ht="25.5" x14ac:dyDescent="0.2">
      <c r="B235" s="27" t="s">
        <v>2488</v>
      </c>
      <c r="C235" s="28">
        <v>384</v>
      </c>
      <c r="D235" s="28">
        <v>1172</v>
      </c>
      <c r="E235" s="28">
        <v>75</v>
      </c>
      <c r="F235" s="28">
        <v>278</v>
      </c>
    </row>
    <row r="236" spans="2:6" ht="25.5" x14ac:dyDescent="0.2">
      <c r="B236" s="27" t="s">
        <v>2489</v>
      </c>
      <c r="C236" s="28">
        <v>355</v>
      </c>
      <c r="D236" s="28">
        <v>723</v>
      </c>
      <c r="E236" s="28">
        <v>69</v>
      </c>
      <c r="F236" s="28">
        <v>185</v>
      </c>
    </row>
    <row r="237" spans="2:6" ht="25.5" x14ac:dyDescent="0.2">
      <c r="B237" s="27" t="s">
        <v>2490</v>
      </c>
      <c r="C237" s="28">
        <v>419</v>
      </c>
      <c r="D237" s="28">
        <v>955</v>
      </c>
      <c r="E237" s="28">
        <v>69</v>
      </c>
      <c r="F237" s="28">
        <v>211</v>
      </c>
    </row>
    <row r="238" spans="2:6" ht="25.5" x14ac:dyDescent="0.2">
      <c r="B238" s="27" t="s">
        <v>2491</v>
      </c>
      <c r="C238" s="28">
        <v>347</v>
      </c>
      <c r="D238" s="28">
        <v>841</v>
      </c>
      <c r="E238" s="28">
        <v>50</v>
      </c>
      <c r="F238" s="28">
        <v>231</v>
      </c>
    </row>
    <row r="239" spans="2:6" x14ac:dyDescent="0.2">
      <c r="B239" s="27" t="s">
        <v>2492</v>
      </c>
      <c r="C239" s="28">
        <v>286</v>
      </c>
      <c r="D239" s="28">
        <v>728</v>
      </c>
      <c r="E239" s="28">
        <v>44</v>
      </c>
      <c r="F239" s="28">
        <v>221</v>
      </c>
    </row>
    <row r="240" spans="2:6" ht="25.5" x14ac:dyDescent="0.2">
      <c r="B240" s="27" t="s">
        <v>2493</v>
      </c>
      <c r="C240" s="28">
        <v>546</v>
      </c>
      <c r="D240" s="28">
        <v>1523</v>
      </c>
      <c r="E240" s="28">
        <v>143</v>
      </c>
      <c r="F240" s="28">
        <v>392</v>
      </c>
    </row>
    <row r="241" spans="2:6" ht="25.5" x14ac:dyDescent="0.2">
      <c r="B241" s="27" t="s">
        <v>2494</v>
      </c>
      <c r="C241" s="28">
        <v>414</v>
      </c>
      <c r="D241" s="28">
        <v>1042</v>
      </c>
      <c r="E241" s="28">
        <v>95</v>
      </c>
      <c r="F241" s="28">
        <v>289</v>
      </c>
    </row>
    <row r="242" spans="2:6" ht="38.25" x14ac:dyDescent="0.2">
      <c r="B242" s="27" t="s">
        <v>2495</v>
      </c>
      <c r="C242" s="28">
        <v>212</v>
      </c>
      <c r="D242" s="28">
        <v>674</v>
      </c>
      <c r="E242" s="28">
        <v>34</v>
      </c>
      <c r="F242" s="28">
        <v>167</v>
      </c>
    </row>
    <row r="243" spans="2:6" x14ac:dyDescent="0.2">
      <c r="B243" s="27" t="s">
        <v>2496</v>
      </c>
      <c r="C243" s="28">
        <v>429</v>
      </c>
      <c r="D243" s="28">
        <v>1214</v>
      </c>
      <c r="E243" s="28">
        <v>63</v>
      </c>
      <c r="F243" s="28">
        <v>343</v>
      </c>
    </row>
    <row r="244" spans="2:6" ht="25.5" x14ac:dyDescent="0.2">
      <c r="B244" s="27" t="s">
        <v>2497</v>
      </c>
      <c r="C244" s="28">
        <v>254</v>
      </c>
      <c r="D244" s="28">
        <v>722</v>
      </c>
      <c r="E244" s="28">
        <v>57</v>
      </c>
      <c r="F244" s="28">
        <v>167</v>
      </c>
    </row>
    <row r="245" spans="2:6" x14ac:dyDescent="0.2">
      <c r="B245" s="27" t="s">
        <v>2498</v>
      </c>
      <c r="C245" s="28">
        <v>343</v>
      </c>
      <c r="D245" s="28">
        <v>1072</v>
      </c>
      <c r="E245" s="28">
        <v>91</v>
      </c>
      <c r="F245" s="28">
        <v>282</v>
      </c>
    </row>
    <row r="246" spans="2:6" x14ac:dyDescent="0.2">
      <c r="B246" s="27" t="s">
        <v>2499</v>
      </c>
      <c r="C246" s="28">
        <v>179</v>
      </c>
      <c r="D246" s="28">
        <v>519</v>
      </c>
      <c r="E246" s="28">
        <v>58</v>
      </c>
      <c r="F246" s="28">
        <v>101</v>
      </c>
    </row>
    <row r="247" spans="2:6" x14ac:dyDescent="0.2">
      <c r="B247" s="27" t="s">
        <v>2500</v>
      </c>
      <c r="C247" s="28">
        <v>492</v>
      </c>
      <c r="D247" s="28">
        <v>1180</v>
      </c>
      <c r="E247" s="28">
        <v>82</v>
      </c>
      <c r="F247" s="28">
        <v>317</v>
      </c>
    </row>
    <row r="248" spans="2:6" x14ac:dyDescent="0.2">
      <c r="B248" s="27" t="s">
        <v>2501</v>
      </c>
      <c r="C248" s="28">
        <v>683</v>
      </c>
      <c r="D248" s="28">
        <v>1971</v>
      </c>
      <c r="E248" s="28">
        <v>292</v>
      </c>
      <c r="F248" s="28">
        <v>469</v>
      </c>
    </row>
    <row r="249" spans="2:6" ht="25.5" x14ac:dyDescent="0.2">
      <c r="B249" s="27" t="s">
        <v>2502</v>
      </c>
      <c r="C249" s="28">
        <v>216</v>
      </c>
      <c r="D249" s="28">
        <v>455</v>
      </c>
      <c r="E249" s="28">
        <v>21</v>
      </c>
      <c r="F249" s="28">
        <v>136</v>
      </c>
    </row>
    <row r="250" spans="2:6" ht="25.5" x14ac:dyDescent="0.2">
      <c r="B250" s="27" t="s">
        <v>2503</v>
      </c>
      <c r="C250" s="28">
        <v>231</v>
      </c>
      <c r="D250" s="28">
        <v>556</v>
      </c>
      <c r="E250" s="28">
        <v>50</v>
      </c>
      <c r="F250" s="28">
        <v>142</v>
      </c>
    </row>
    <row r="251" spans="2:6" ht="25.5" x14ac:dyDescent="0.2">
      <c r="B251" s="27" t="s">
        <v>2504</v>
      </c>
      <c r="C251" s="28">
        <v>342</v>
      </c>
      <c r="D251" s="28">
        <v>689</v>
      </c>
      <c r="E251" s="28">
        <v>52</v>
      </c>
      <c r="F251" s="28">
        <v>192</v>
      </c>
    </row>
    <row r="252" spans="2:6" ht="25.5" x14ac:dyDescent="0.2">
      <c r="B252" s="27" t="s">
        <v>2505</v>
      </c>
      <c r="C252" s="28">
        <v>490</v>
      </c>
      <c r="D252" s="28">
        <v>1409</v>
      </c>
      <c r="E252" s="28">
        <v>130</v>
      </c>
      <c r="F252" s="28">
        <v>319</v>
      </c>
    </row>
    <row r="253" spans="2:6" ht="25.5" x14ac:dyDescent="0.2">
      <c r="B253" s="27" t="s">
        <v>2506</v>
      </c>
      <c r="C253" s="28">
        <v>1508</v>
      </c>
      <c r="D253" s="28">
        <v>3726</v>
      </c>
      <c r="E253" s="28">
        <v>288</v>
      </c>
      <c r="F253" s="28">
        <v>764</v>
      </c>
    </row>
    <row r="254" spans="2:6" ht="25.5" x14ac:dyDescent="0.2">
      <c r="B254" s="27" t="s">
        <v>2507</v>
      </c>
      <c r="C254" s="28">
        <v>434</v>
      </c>
      <c r="D254" s="28">
        <v>985</v>
      </c>
      <c r="E254" s="28">
        <v>42</v>
      </c>
      <c r="F254" s="28">
        <v>306</v>
      </c>
    </row>
    <row r="255" spans="2:6" ht="38.25" x14ac:dyDescent="0.2">
      <c r="B255" s="27" t="s">
        <v>2508</v>
      </c>
      <c r="C255" s="28">
        <v>452</v>
      </c>
      <c r="D255" s="28">
        <v>1070</v>
      </c>
      <c r="E255" s="28">
        <v>63</v>
      </c>
      <c r="F255" s="28">
        <v>282</v>
      </c>
    </row>
    <row r="256" spans="2:6" ht="25.5" x14ac:dyDescent="0.2">
      <c r="B256" s="27" t="s">
        <v>2509</v>
      </c>
      <c r="C256" s="28">
        <v>318</v>
      </c>
      <c r="D256" s="28">
        <v>733</v>
      </c>
      <c r="E256" s="28">
        <v>55</v>
      </c>
      <c r="F256" s="28">
        <v>205</v>
      </c>
    </row>
    <row r="257" spans="2:6" ht="25.5" x14ac:dyDescent="0.2">
      <c r="B257" s="27" t="s">
        <v>2510</v>
      </c>
      <c r="C257" s="28">
        <v>1205</v>
      </c>
      <c r="D257" s="28">
        <v>3530</v>
      </c>
      <c r="E257" s="28">
        <v>555</v>
      </c>
      <c r="F257" s="28">
        <v>853</v>
      </c>
    </row>
    <row r="258" spans="2:6" ht="25.5" x14ac:dyDescent="0.2">
      <c r="B258" s="27" t="s">
        <v>2511</v>
      </c>
      <c r="C258" s="28">
        <v>3601</v>
      </c>
      <c r="D258" s="28">
        <v>8875</v>
      </c>
      <c r="E258" s="28">
        <v>1150</v>
      </c>
      <c r="F258" s="28">
        <v>2146</v>
      </c>
    </row>
    <row r="259" spans="2:6" x14ac:dyDescent="0.2">
      <c r="B259" s="27" t="s">
        <v>2512</v>
      </c>
      <c r="C259" s="28">
        <v>450</v>
      </c>
      <c r="D259" s="28">
        <v>935</v>
      </c>
      <c r="E259" s="28">
        <v>33</v>
      </c>
      <c r="F259" s="28">
        <v>277</v>
      </c>
    </row>
    <row r="260" spans="2:6" ht="25.5" x14ac:dyDescent="0.2">
      <c r="B260" s="27" t="s">
        <v>2513</v>
      </c>
      <c r="C260" s="28">
        <v>502</v>
      </c>
      <c r="D260" s="28">
        <v>1217</v>
      </c>
      <c r="E260" s="28">
        <v>91</v>
      </c>
      <c r="F260" s="28">
        <v>300</v>
      </c>
    </row>
    <row r="261" spans="2:6" ht="25.5" x14ac:dyDescent="0.2">
      <c r="B261" s="27" t="s">
        <v>2514</v>
      </c>
      <c r="C261" s="28">
        <v>247</v>
      </c>
      <c r="D261" s="28">
        <v>755</v>
      </c>
      <c r="E261" s="28">
        <v>43</v>
      </c>
      <c r="F261" s="28">
        <v>205</v>
      </c>
    </row>
    <row r="262" spans="2:6" ht="25.5" x14ac:dyDescent="0.2">
      <c r="B262" s="27" t="s">
        <v>2515</v>
      </c>
      <c r="C262" s="28">
        <v>141</v>
      </c>
      <c r="D262" s="28">
        <v>458</v>
      </c>
      <c r="E262" s="28">
        <v>69</v>
      </c>
      <c r="F262" s="28">
        <v>115</v>
      </c>
    </row>
    <row r="263" spans="2:6" ht="25.5" x14ac:dyDescent="0.2">
      <c r="B263" s="27" t="s">
        <v>2516</v>
      </c>
      <c r="C263" s="28">
        <v>291</v>
      </c>
      <c r="D263" s="28">
        <v>684</v>
      </c>
      <c r="E263" s="28">
        <v>66</v>
      </c>
      <c r="F263" s="28">
        <v>197</v>
      </c>
    </row>
    <row r="264" spans="2:6" ht="25.5" x14ac:dyDescent="0.2">
      <c r="B264" s="27" t="s">
        <v>2517</v>
      </c>
      <c r="C264" s="28">
        <v>486</v>
      </c>
      <c r="D264" s="28">
        <v>1101</v>
      </c>
      <c r="E264" s="28">
        <v>50</v>
      </c>
      <c r="F264" s="28">
        <v>280</v>
      </c>
    </row>
    <row r="265" spans="2:6" x14ac:dyDescent="0.2">
      <c r="B265" s="27" t="s">
        <v>2518</v>
      </c>
      <c r="C265" s="28">
        <v>498</v>
      </c>
      <c r="D265" s="28">
        <v>1579</v>
      </c>
      <c r="E265" s="28">
        <v>179</v>
      </c>
      <c r="F265" s="28">
        <v>374</v>
      </c>
    </row>
    <row r="266" spans="2:6" ht="25.5" x14ac:dyDescent="0.2">
      <c r="B266" s="27" t="s">
        <v>2519</v>
      </c>
      <c r="C266" s="28">
        <v>527</v>
      </c>
      <c r="D266" s="28">
        <v>1399</v>
      </c>
      <c r="E266" s="28">
        <v>107</v>
      </c>
      <c r="F266" s="28">
        <v>304</v>
      </c>
    </row>
    <row r="267" spans="2:6" ht="25.5" x14ac:dyDescent="0.2">
      <c r="B267" s="27" t="s">
        <v>2520</v>
      </c>
      <c r="C267" s="28">
        <v>319</v>
      </c>
      <c r="D267" s="28">
        <v>849</v>
      </c>
      <c r="E267" s="28">
        <v>48</v>
      </c>
      <c r="F267" s="28">
        <v>206</v>
      </c>
    </row>
    <row r="268" spans="2:6" ht="25.5" x14ac:dyDescent="0.2">
      <c r="B268" s="27" t="s">
        <v>2521</v>
      </c>
      <c r="C268" s="28">
        <v>1600</v>
      </c>
      <c r="D268" s="28">
        <v>3909</v>
      </c>
      <c r="E268" s="28">
        <v>339</v>
      </c>
      <c r="F268" s="28">
        <v>1043</v>
      </c>
    </row>
    <row r="269" spans="2:6" x14ac:dyDescent="0.2">
      <c r="B269" s="27" t="s">
        <v>2522</v>
      </c>
      <c r="C269" s="28">
        <v>331</v>
      </c>
      <c r="D269" s="28">
        <v>843</v>
      </c>
      <c r="E269" s="28">
        <v>62</v>
      </c>
      <c r="F269" s="28">
        <v>203</v>
      </c>
    </row>
    <row r="270" spans="2:6" ht="25.5" x14ac:dyDescent="0.2">
      <c r="B270" s="27" t="s">
        <v>2523</v>
      </c>
      <c r="C270" s="28">
        <v>553</v>
      </c>
      <c r="D270" s="28">
        <v>1445</v>
      </c>
      <c r="E270" s="28">
        <v>124</v>
      </c>
      <c r="F270" s="28">
        <v>275</v>
      </c>
    </row>
    <row r="271" spans="2:6" ht="25.5" x14ac:dyDescent="0.2">
      <c r="B271" s="27" t="s">
        <v>2524</v>
      </c>
      <c r="C271" s="28">
        <v>144</v>
      </c>
      <c r="D271" s="28">
        <v>369</v>
      </c>
      <c r="E271" s="28">
        <v>44</v>
      </c>
      <c r="F271" s="28">
        <v>104</v>
      </c>
    </row>
    <row r="272" spans="2:6" ht="25.5" x14ac:dyDescent="0.2">
      <c r="B272" s="27" t="s">
        <v>2525</v>
      </c>
      <c r="C272" s="28">
        <v>232</v>
      </c>
      <c r="D272" s="28">
        <v>708</v>
      </c>
      <c r="E272" s="28">
        <v>64</v>
      </c>
      <c r="F272" s="28">
        <v>168</v>
      </c>
    </row>
    <row r="273" spans="2:6" x14ac:dyDescent="0.2">
      <c r="B273" s="27" t="s">
        <v>2526</v>
      </c>
      <c r="C273" s="28">
        <v>454</v>
      </c>
      <c r="D273" s="28">
        <v>1419</v>
      </c>
      <c r="E273" s="28">
        <v>103</v>
      </c>
      <c r="F273" s="28">
        <v>287</v>
      </c>
    </row>
    <row r="274" spans="2:6" ht="38.25" x14ac:dyDescent="0.2">
      <c r="B274" s="27" t="s">
        <v>2527</v>
      </c>
      <c r="C274" s="28">
        <v>1775</v>
      </c>
      <c r="D274" s="28">
        <v>4897</v>
      </c>
      <c r="E274" s="28">
        <v>651</v>
      </c>
      <c r="F274" s="28">
        <v>1175</v>
      </c>
    </row>
    <row r="275" spans="2:6" x14ac:dyDescent="0.2">
      <c r="B275" s="27" t="s">
        <v>2528</v>
      </c>
      <c r="C275" s="28">
        <v>262</v>
      </c>
      <c r="D275" s="28">
        <v>787</v>
      </c>
      <c r="E275" s="28">
        <v>55</v>
      </c>
      <c r="F275" s="28">
        <v>142</v>
      </c>
    </row>
    <row r="276" spans="2:6" ht="25.5" x14ac:dyDescent="0.2">
      <c r="B276" s="27" t="s">
        <v>2529</v>
      </c>
      <c r="C276" s="28">
        <v>157</v>
      </c>
      <c r="D276" s="28">
        <v>486</v>
      </c>
      <c r="E276" s="28">
        <v>64</v>
      </c>
      <c r="F276" s="28">
        <v>104</v>
      </c>
    </row>
    <row r="277" spans="2:6" ht="25.5" x14ac:dyDescent="0.2">
      <c r="B277" s="27" t="s">
        <v>2530</v>
      </c>
      <c r="C277" s="28">
        <v>449</v>
      </c>
      <c r="D277" s="28">
        <v>1384</v>
      </c>
      <c r="E277" s="28">
        <v>172</v>
      </c>
      <c r="F277" s="28">
        <v>289</v>
      </c>
    </row>
    <row r="278" spans="2:6" ht="25.5" x14ac:dyDescent="0.2">
      <c r="B278" s="27" t="s">
        <v>2531</v>
      </c>
      <c r="C278" s="28">
        <v>1299</v>
      </c>
      <c r="D278" s="28">
        <v>3590</v>
      </c>
      <c r="E278" s="28">
        <v>327</v>
      </c>
      <c r="F278" s="28">
        <v>840</v>
      </c>
    </row>
    <row r="279" spans="2:6" x14ac:dyDescent="0.2">
      <c r="B279" s="27" t="s">
        <v>2532</v>
      </c>
      <c r="C279" s="28">
        <v>391</v>
      </c>
      <c r="D279" s="28">
        <v>1084</v>
      </c>
      <c r="E279" s="28">
        <v>127</v>
      </c>
      <c r="F279" s="28">
        <v>257</v>
      </c>
    </row>
    <row r="280" spans="2:6" ht="38.25" x14ac:dyDescent="0.2">
      <c r="B280" s="27" t="s">
        <v>2533</v>
      </c>
      <c r="C280" s="28">
        <v>1002</v>
      </c>
      <c r="D280" s="28">
        <v>2487</v>
      </c>
      <c r="E280" s="28">
        <v>306</v>
      </c>
      <c r="F280" s="28">
        <v>551</v>
      </c>
    </row>
    <row r="281" spans="2:6" ht="25.5" x14ac:dyDescent="0.2">
      <c r="B281" s="27" t="s">
        <v>2534</v>
      </c>
      <c r="C281" s="28">
        <v>331</v>
      </c>
      <c r="D281" s="28">
        <v>989</v>
      </c>
      <c r="E281" s="28">
        <v>78</v>
      </c>
      <c r="F281" s="28">
        <v>245</v>
      </c>
    </row>
    <row r="282" spans="2:6" ht="38.25" x14ac:dyDescent="0.2">
      <c r="B282" s="27" t="s">
        <v>2535</v>
      </c>
      <c r="C282" s="28">
        <v>899</v>
      </c>
      <c r="D282" s="28">
        <v>2435</v>
      </c>
      <c r="E282" s="28">
        <v>489</v>
      </c>
      <c r="F282" s="28">
        <v>569</v>
      </c>
    </row>
    <row r="283" spans="2:6" ht="38.25" x14ac:dyDescent="0.2">
      <c r="B283" s="27" t="s">
        <v>2536</v>
      </c>
      <c r="C283" s="28">
        <v>1738</v>
      </c>
      <c r="D283" s="28">
        <v>5055</v>
      </c>
      <c r="E283" s="28">
        <v>870</v>
      </c>
      <c r="F283" s="28">
        <v>1151</v>
      </c>
    </row>
    <row r="284" spans="2:6" ht="25.5" x14ac:dyDescent="0.2">
      <c r="B284" s="27" t="s">
        <v>2537</v>
      </c>
      <c r="C284" s="28">
        <v>559</v>
      </c>
      <c r="D284" s="28">
        <v>1862</v>
      </c>
      <c r="E284" s="28">
        <v>204</v>
      </c>
      <c r="F284" s="28">
        <v>387</v>
      </c>
    </row>
    <row r="285" spans="2:6" ht="25.5" x14ac:dyDescent="0.2">
      <c r="B285" s="27" t="s">
        <v>2538</v>
      </c>
      <c r="C285" s="28">
        <v>1063</v>
      </c>
      <c r="D285" s="28">
        <v>3081</v>
      </c>
      <c r="E285" s="28">
        <v>439</v>
      </c>
      <c r="F285" s="28">
        <v>820</v>
      </c>
    </row>
    <row r="286" spans="2:6" x14ac:dyDescent="0.2">
      <c r="B286" s="27" t="s">
        <v>2539</v>
      </c>
      <c r="C286" s="28">
        <v>994</v>
      </c>
      <c r="D286" s="28">
        <v>2149</v>
      </c>
      <c r="E286" s="28">
        <v>249</v>
      </c>
      <c r="F286" s="28">
        <v>561</v>
      </c>
    </row>
    <row r="287" spans="2:6" x14ac:dyDescent="0.2">
      <c r="B287" s="27" t="s">
        <v>2540</v>
      </c>
      <c r="C287" s="28">
        <v>166</v>
      </c>
      <c r="D287" s="28">
        <v>484</v>
      </c>
      <c r="E287" s="28">
        <v>51</v>
      </c>
      <c r="F287" s="28">
        <v>109</v>
      </c>
    </row>
    <row r="288" spans="2:6" ht="25.5" x14ac:dyDescent="0.2">
      <c r="B288" s="27" t="s">
        <v>2541</v>
      </c>
      <c r="C288" s="28">
        <v>1295</v>
      </c>
      <c r="D288" s="28">
        <v>3397</v>
      </c>
      <c r="E288" s="28">
        <v>330</v>
      </c>
      <c r="F288" s="28">
        <v>876</v>
      </c>
    </row>
    <row r="289" spans="2:6" ht="25.5" x14ac:dyDescent="0.2">
      <c r="B289" s="27" t="s">
        <v>2542</v>
      </c>
      <c r="C289" s="28">
        <v>736</v>
      </c>
      <c r="D289" s="28">
        <v>1279</v>
      </c>
      <c r="E289" s="28">
        <v>113</v>
      </c>
      <c r="F289" s="28">
        <v>288</v>
      </c>
    </row>
    <row r="290" spans="2:6" ht="25.5" x14ac:dyDescent="0.2">
      <c r="B290" s="27" t="s">
        <v>2543</v>
      </c>
      <c r="C290" s="28">
        <v>462</v>
      </c>
      <c r="D290" s="28">
        <v>1113</v>
      </c>
      <c r="E290" s="28">
        <v>136</v>
      </c>
      <c r="F290" s="28">
        <v>331</v>
      </c>
    </row>
    <row r="291" spans="2:6" ht="25.5" x14ac:dyDescent="0.2">
      <c r="B291" s="27" t="s">
        <v>2544</v>
      </c>
      <c r="C291" s="28">
        <v>444</v>
      </c>
      <c r="D291" s="28">
        <v>996</v>
      </c>
      <c r="E291" s="28">
        <v>108</v>
      </c>
      <c r="F291" s="28">
        <v>252</v>
      </c>
    </row>
    <row r="292" spans="2:6" ht="25.5" x14ac:dyDescent="0.2">
      <c r="B292" s="27" t="s">
        <v>2545</v>
      </c>
      <c r="C292" s="28">
        <v>392</v>
      </c>
      <c r="D292" s="28">
        <v>933</v>
      </c>
      <c r="E292" s="28">
        <v>69</v>
      </c>
      <c r="F292" s="28">
        <v>243</v>
      </c>
    </row>
    <row r="293" spans="2:6" x14ac:dyDescent="0.2">
      <c r="B293" s="27" t="s">
        <v>2546</v>
      </c>
      <c r="C293" s="28">
        <v>822</v>
      </c>
      <c r="D293" s="28">
        <v>2018</v>
      </c>
      <c r="E293" s="28">
        <v>165</v>
      </c>
      <c r="F293" s="28">
        <v>564</v>
      </c>
    </row>
    <row r="294" spans="2:6" ht="25.5" x14ac:dyDescent="0.2">
      <c r="B294" s="27" t="s">
        <v>2547</v>
      </c>
      <c r="C294" s="28">
        <v>346</v>
      </c>
      <c r="D294" s="28">
        <v>567</v>
      </c>
      <c r="E294" s="28">
        <v>66</v>
      </c>
      <c r="F294" s="28">
        <v>143</v>
      </c>
    </row>
    <row r="295" spans="2:6" x14ac:dyDescent="0.2">
      <c r="B295" s="27" t="s">
        <v>2548</v>
      </c>
      <c r="C295" s="28">
        <v>381</v>
      </c>
      <c r="D295" s="28">
        <v>870</v>
      </c>
      <c r="E295" s="28">
        <v>69</v>
      </c>
      <c r="F295" s="28">
        <v>243</v>
      </c>
    </row>
    <row r="296" spans="2:6" ht="38.25" x14ac:dyDescent="0.2">
      <c r="B296" s="27" t="s">
        <v>2549</v>
      </c>
      <c r="C296" s="28">
        <v>915</v>
      </c>
      <c r="D296" s="28">
        <v>2465</v>
      </c>
      <c r="E296" s="28">
        <v>367</v>
      </c>
      <c r="F296" s="28">
        <v>662</v>
      </c>
    </row>
    <row r="297" spans="2:6" ht="25.5" x14ac:dyDescent="0.2">
      <c r="B297" s="27" t="s">
        <v>2550</v>
      </c>
      <c r="C297" s="28">
        <v>513</v>
      </c>
      <c r="D297" s="28">
        <v>1181</v>
      </c>
      <c r="E297" s="28">
        <v>109</v>
      </c>
      <c r="F297" s="28">
        <v>260</v>
      </c>
    </row>
    <row r="298" spans="2:6" ht="25.5" x14ac:dyDescent="0.2">
      <c r="B298" s="27" t="s">
        <v>2551</v>
      </c>
      <c r="C298" s="28">
        <v>2491</v>
      </c>
      <c r="D298" s="28">
        <v>6225</v>
      </c>
      <c r="E298" s="28">
        <v>804</v>
      </c>
      <c r="F298" s="28">
        <v>1733</v>
      </c>
    </row>
    <row r="299" spans="2:6" ht="38.25" x14ac:dyDescent="0.2">
      <c r="B299" s="27" t="s">
        <v>2552</v>
      </c>
      <c r="C299" s="28">
        <v>1239</v>
      </c>
      <c r="D299" s="28">
        <v>2448</v>
      </c>
      <c r="E299" s="28">
        <v>193</v>
      </c>
      <c r="F299" s="28">
        <v>721</v>
      </c>
    </row>
    <row r="300" spans="2:6" ht="38.25" x14ac:dyDescent="0.2">
      <c r="B300" s="27" t="s">
        <v>2553</v>
      </c>
      <c r="C300" s="28">
        <v>825</v>
      </c>
      <c r="D300" s="28">
        <v>1396</v>
      </c>
      <c r="E300" s="28">
        <v>106</v>
      </c>
      <c r="F300" s="28">
        <v>372</v>
      </c>
    </row>
    <row r="301" spans="2:6" ht="25.5" x14ac:dyDescent="0.2">
      <c r="B301" s="27" t="s">
        <v>2554</v>
      </c>
      <c r="C301" s="28">
        <v>947</v>
      </c>
      <c r="D301" s="28">
        <v>1658</v>
      </c>
      <c r="E301" s="28">
        <v>117</v>
      </c>
      <c r="F301" s="28">
        <v>448</v>
      </c>
    </row>
    <row r="302" spans="2:6" ht="25.5" x14ac:dyDescent="0.2">
      <c r="B302" s="27" t="s">
        <v>2555</v>
      </c>
      <c r="C302" s="28">
        <v>316</v>
      </c>
      <c r="D302" s="28">
        <v>529</v>
      </c>
      <c r="E302" s="28">
        <v>43</v>
      </c>
      <c r="F302" s="28">
        <v>145</v>
      </c>
    </row>
    <row r="303" spans="2:6" ht="25.5" x14ac:dyDescent="0.2">
      <c r="B303" s="27" t="s">
        <v>2556</v>
      </c>
      <c r="C303" s="28">
        <v>426</v>
      </c>
      <c r="D303" s="28">
        <v>1101</v>
      </c>
      <c r="E303" s="28">
        <v>83</v>
      </c>
      <c r="F303" s="28">
        <v>293</v>
      </c>
    </row>
    <row r="304" spans="2:6" ht="25.5" x14ac:dyDescent="0.2">
      <c r="B304" s="27" t="s">
        <v>2557</v>
      </c>
      <c r="C304" s="28">
        <v>2790</v>
      </c>
      <c r="D304" s="28">
        <v>5535</v>
      </c>
      <c r="E304" s="28">
        <v>471</v>
      </c>
      <c r="F304" s="28">
        <v>1558</v>
      </c>
    </row>
    <row r="305" spans="2:6" ht="38.25" x14ac:dyDescent="0.2">
      <c r="B305" s="27" t="s">
        <v>2558</v>
      </c>
      <c r="C305" s="28">
        <v>524</v>
      </c>
      <c r="D305" s="28">
        <v>1087</v>
      </c>
      <c r="E305" s="28">
        <v>77</v>
      </c>
      <c r="F305" s="28">
        <v>328</v>
      </c>
    </row>
    <row r="306" spans="2:6" ht="38.25" x14ac:dyDescent="0.2">
      <c r="B306" s="27" t="s">
        <v>2559</v>
      </c>
      <c r="C306" s="28">
        <v>855</v>
      </c>
      <c r="D306" s="28">
        <v>1932</v>
      </c>
      <c r="E306" s="28">
        <v>203</v>
      </c>
      <c r="F306" s="28">
        <v>517</v>
      </c>
    </row>
    <row r="307" spans="2:6" ht="25.5" x14ac:dyDescent="0.2">
      <c r="B307" s="27" t="s">
        <v>2560</v>
      </c>
      <c r="C307" s="28">
        <v>5927</v>
      </c>
      <c r="D307" s="28">
        <v>13702</v>
      </c>
      <c r="E307" s="28">
        <v>1835</v>
      </c>
      <c r="F307" s="28">
        <v>3687</v>
      </c>
    </row>
    <row r="308" spans="2:6" x14ac:dyDescent="0.2">
      <c r="B308" s="27" t="s">
        <v>2561</v>
      </c>
      <c r="C308" s="28">
        <v>237</v>
      </c>
      <c r="D308" s="28">
        <v>627</v>
      </c>
      <c r="E308" s="28">
        <v>62</v>
      </c>
      <c r="F308" s="28">
        <v>168</v>
      </c>
    </row>
    <row r="309" spans="2:6" ht="25.5" x14ac:dyDescent="0.2">
      <c r="B309" s="27" t="s">
        <v>2562</v>
      </c>
      <c r="C309" s="28">
        <v>3435</v>
      </c>
      <c r="D309" s="28">
        <v>7866</v>
      </c>
      <c r="E309" s="28">
        <v>951</v>
      </c>
      <c r="F309" s="28">
        <v>2035</v>
      </c>
    </row>
    <row r="310" spans="2:6" x14ac:dyDescent="0.2">
      <c r="B310" s="27" t="s">
        <v>2563</v>
      </c>
      <c r="C310" s="28">
        <v>486</v>
      </c>
      <c r="D310" s="28">
        <v>1050</v>
      </c>
      <c r="E310" s="28">
        <v>95</v>
      </c>
      <c r="F310" s="28">
        <v>287</v>
      </c>
    </row>
    <row r="311" spans="2:6" x14ac:dyDescent="0.2">
      <c r="B311" s="27" t="s">
        <v>2564</v>
      </c>
      <c r="C311" s="28">
        <v>242</v>
      </c>
      <c r="D311" s="28">
        <v>639</v>
      </c>
      <c r="E311" s="28">
        <v>60</v>
      </c>
      <c r="F311" s="28">
        <v>193</v>
      </c>
    </row>
    <row r="312" spans="2:6" ht="25.5" x14ac:dyDescent="0.2">
      <c r="B312" s="27" t="s">
        <v>2565</v>
      </c>
      <c r="C312" s="28">
        <v>526</v>
      </c>
      <c r="D312" s="28">
        <v>1367</v>
      </c>
      <c r="E312" s="28">
        <v>126</v>
      </c>
      <c r="F312" s="28">
        <v>325</v>
      </c>
    </row>
    <row r="313" spans="2:6" x14ac:dyDescent="0.2">
      <c r="B313" s="27" t="s">
        <v>2566</v>
      </c>
      <c r="C313" s="28">
        <v>128</v>
      </c>
      <c r="D313" s="28">
        <v>413</v>
      </c>
      <c r="E313" s="28">
        <v>93</v>
      </c>
      <c r="F313" s="28">
        <v>89</v>
      </c>
    </row>
    <row r="314" spans="2:6" ht="25.5" x14ac:dyDescent="0.2">
      <c r="B314" s="27" t="s">
        <v>2567</v>
      </c>
      <c r="C314" s="28">
        <v>528</v>
      </c>
      <c r="D314" s="28">
        <v>1114</v>
      </c>
      <c r="E314" s="28">
        <v>57</v>
      </c>
      <c r="F314" s="28">
        <v>260</v>
      </c>
    </row>
    <row r="315" spans="2:6" ht="25.5" x14ac:dyDescent="0.2">
      <c r="B315" s="27" t="s">
        <v>2568</v>
      </c>
      <c r="C315" s="28">
        <v>346</v>
      </c>
      <c r="D315" s="28">
        <v>825</v>
      </c>
      <c r="E315" s="28">
        <v>81</v>
      </c>
      <c r="F315" s="28">
        <v>262</v>
      </c>
    </row>
    <row r="316" spans="2:6" ht="38.25" x14ac:dyDescent="0.2">
      <c r="B316" s="27" t="s">
        <v>2569</v>
      </c>
      <c r="C316" s="28">
        <v>774</v>
      </c>
      <c r="D316" s="28">
        <v>2086</v>
      </c>
      <c r="E316" s="28">
        <v>338</v>
      </c>
      <c r="F316" s="28">
        <v>504</v>
      </c>
    </row>
    <row r="317" spans="2:6" ht="25.5" x14ac:dyDescent="0.2">
      <c r="B317" s="27" t="s">
        <v>2570</v>
      </c>
      <c r="C317" s="28">
        <v>422</v>
      </c>
      <c r="D317" s="28">
        <v>954</v>
      </c>
      <c r="E317" s="28">
        <v>56</v>
      </c>
      <c r="F317" s="28">
        <v>262</v>
      </c>
    </row>
    <row r="318" spans="2:6" ht="25.5" x14ac:dyDescent="0.2">
      <c r="B318" s="27" t="s">
        <v>2571</v>
      </c>
      <c r="C318" s="28">
        <v>5773</v>
      </c>
      <c r="D318" s="28">
        <v>12363</v>
      </c>
      <c r="E318" s="28">
        <v>2762</v>
      </c>
      <c r="F318" s="28">
        <v>3073</v>
      </c>
    </row>
    <row r="319" spans="2:6" ht="25.5" x14ac:dyDescent="0.2">
      <c r="B319" s="27" t="s">
        <v>2572</v>
      </c>
      <c r="C319" s="28">
        <v>13645</v>
      </c>
      <c r="D319" s="28">
        <v>26295</v>
      </c>
      <c r="E319" s="28">
        <v>4481</v>
      </c>
      <c r="F319" s="28">
        <v>7429</v>
      </c>
    </row>
    <row r="320" spans="2:6" ht="25.5" x14ac:dyDescent="0.2">
      <c r="B320" s="27" t="s">
        <v>2573</v>
      </c>
      <c r="C320" s="28">
        <v>2710</v>
      </c>
      <c r="D320" s="28">
        <v>5960</v>
      </c>
      <c r="E320" s="28">
        <v>997</v>
      </c>
      <c r="F320" s="28">
        <v>1793</v>
      </c>
    </row>
    <row r="321" spans="2:6" ht="25.5" x14ac:dyDescent="0.2">
      <c r="B321" s="27" t="s">
        <v>2574</v>
      </c>
      <c r="C321" s="28">
        <v>11010</v>
      </c>
      <c r="D321" s="28">
        <v>19564</v>
      </c>
      <c r="E321" s="28">
        <v>4149</v>
      </c>
      <c r="F321" s="28">
        <v>6211</v>
      </c>
    </row>
    <row r="322" spans="2:6" ht="25.5" x14ac:dyDescent="0.2">
      <c r="B322" s="27" t="s">
        <v>2575</v>
      </c>
      <c r="C322" s="28">
        <v>471</v>
      </c>
      <c r="D322" s="28">
        <v>1075</v>
      </c>
      <c r="E322" s="28">
        <v>102</v>
      </c>
      <c r="F322" s="28">
        <v>383</v>
      </c>
    </row>
    <row r="323" spans="2:6" ht="25.5" x14ac:dyDescent="0.2">
      <c r="B323" s="27" t="s">
        <v>2576</v>
      </c>
      <c r="C323" s="28">
        <v>5787</v>
      </c>
      <c r="D323" s="28">
        <v>12062</v>
      </c>
      <c r="E323" s="28">
        <v>1707</v>
      </c>
      <c r="F323" s="28">
        <v>3385</v>
      </c>
    </row>
    <row r="324" spans="2:6" ht="25.5" x14ac:dyDescent="0.2">
      <c r="B324" s="27" t="s">
        <v>2577</v>
      </c>
      <c r="C324" s="28">
        <v>756</v>
      </c>
      <c r="D324" s="28">
        <v>1798</v>
      </c>
      <c r="E324" s="28">
        <v>180</v>
      </c>
      <c r="F324" s="28">
        <v>611</v>
      </c>
    </row>
    <row r="325" spans="2:6" ht="25.5" x14ac:dyDescent="0.2">
      <c r="B325" s="27" t="s">
        <v>2578</v>
      </c>
      <c r="C325" s="28">
        <v>896</v>
      </c>
      <c r="D325" s="28">
        <v>1929</v>
      </c>
      <c r="E325" s="28">
        <v>180</v>
      </c>
      <c r="F325" s="28">
        <v>637</v>
      </c>
    </row>
    <row r="326" spans="2:6" ht="25.5" x14ac:dyDescent="0.2">
      <c r="B326" s="27" t="s">
        <v>2579</v>
      </c>
      <c r="C326" s="28">
        <v>662</v>
      </c>
      <c r="D326" s="28">
        <v>1870</v>
      </c>
      <c r="E326" s="28">
        <v>172</v>
      </c>
      <c r="F326" s="28">
        <v>534</v>
      </c>
    </row>
    <row r="327" spans="2:6" ht="25.5" x14ac:dyDescent="0.2">
      <c r="B327" s="27" t="s">
        <v>2580</v>
      </c>
      <c r="C327" s="28">
        <v>551</v>
      </c>
      <c r="D327" s="28">
        <v>1123</v>
      </c>
      <c r="E327" s="28">
        <v>95</v>
      </c>
      <c r="F327" s="28">
        <v>396</v>
      </c>
    </row>
    <row r="328" spans="2:6" ht="25.5" x14ac:dyDescent="0.2">
      <c r="B328" s="27" t="s">
        <v>2581</v>
      </c>
      <c r="C328" s="28">
        <v>705</v>
      </c>
      <c r="D328" s="28">
        <v>1514</v>
      </c>
      <c r="E328" s="28">
        <v>135</v>
      </c>
      <c r="F328" s="28">
        <v>548</v>
      </c>
    </row>
    <row r="329" spans="2:6" ht="25.5" x14ac:dyDescent="0.2">
      <c r="B329" s="27" t="s">
        <v>2582</v>
      </c>
      <c r="C329" s="28">
        <v>464</v>
      </c>
      <c r="D329" s="28">
        <v>1269</v>
      </c>
      <c r="E329" s="28">
        <v>88</v>
      </c>
      <c r="F329" s="28">
        <v>402</v>
      </c>
    </row>
    <row r="330" spans="2:6" x14ac:dyDescent="0.2">
      <c r="B330" s="27" t="s">
        <v>2583</v>
      </c>
      <c r="C330" s="28">
        <v>384</v>
      </c>
      <c r="D330" s="28">
        <v>600</v>
      </c>
      <c r="E330" s="28">
        <v>45</v>
      </c>
      <c r="F330" s="28">
        <v>257</v>
      </c>
    </row>
    <row r="331" spans="2:6" ht="25.5" x14ac:dyDescent="0.2">
      <c r="B331" s="27" t="s">
        <v>2584</v>
      </c>
      <c r="C331" s="28">
        <v>600</v>
      </c>
      <c r="D331" s="28">
        <v>1318</v>
      </c>
      <c r="E331" s="28">
        <v>124</v>
      </c>
      <c r="F331" s="28">
        <v>486</v>
      </c>
    </row>
    <row r="332" spans="2:6" ht="25.5" x14ac:dyDescent="0.2">
      <c r="B332" s="27" t="s">
        <v>2585</v>
      </c>
      <c r="C332" s="28">
        <v>385</v>
      </c>
      <c r="D332" s="28">
        <v>913</v>
      </c>
      <c r="E332" s="28">
        <v>81</v>
      </c>
      <c r="F332" s="28">
        <v>274</v>
      </c>
    </row>
    <row r="333" spans="2:6" x14ac:dyDescent="0.2">
      <c r="B333" s="27" t="s">
        <v>2586</v>
      </c>
      <c r="C333" s="28">
        <v>1241</v>
      </c>
      <c r="D333" s="28">
        <v>2935</v>
      </c>
      <c r="E333" s="28">
        <v>350</v>
      </c>
      <c r="F333" s="28">
        <v>848</v>
      </c>
    </row>
    <row r="334" spans="2:6" ht="25.5" x14ac:dyDescent="0.2">
      <c r="B334" s="27" t="s">
        <v>2587</v>
      </c>
      <c r="C334" s="28">
        <v>758</v>
      </c>
      <c r="D334" s="28">
        <v>2035</v>
      </c>
      <c r="E334" s="28">
        <v>197</v>
      </c>
      <c r="F334" s="28">
        <v>583</v>
      </c>
    </row>
    <row r="335" spans="2:6" ht="38.25" x14ac:dyDescent="0.2">
      <c r="B335" s="27" t="s">
        <v>2588</v>
      </c>
      <c r="C335" s="28">
        <v>388</v>
      </c>
      <c r="D335" s="28">
        <v>995</v>
      </c>
      <c r="E335" s="28">
        <v>104</v>
      </c>
      <c r="F335" s="28">
        <v>255</v>
      </c>
    </row>
    <row r="336" spans="2:6" ht="25.5" x14ac:dyDescent="0.2">
      <c r="B336" s="27" t="s">
        <v>2589</v>
      </c>
      <c r="C336" s="28">
        <v>701</v>
      </c>
      <c r="D336" s="28">
        <v>1322</v>
      </c>
      <c r="E336" s="28">
        <v>89</v>
      </c>
      <c r="F336" s="28">
        <v>380</v>
      </c>
    </row>
    <row r="337" spans="2:6" ht="25.5" x14ac:dyDescent="0.2">
      <c r="B337" s="27" t="s">
        <v>2590</v>
      </c>
      <c r="C337" s="28">
        <v>641</v>
      </c>
      <c r="D337" s="28">
        <v>1427</v>
      </c>
      <c r="E337" s="28">
        <v>182</v>
      </c>
      <c r="F337" s="28">
        <v>529</v>
      </c>
    </row>
    <row r="338" spans="2:6" ht="25.5" x14ac:dyDescent="0.2">
      <c r="B338" s="27" t="s">
        <v>2591</v>
      </c>
      <c r="C338" s="28">
        <v>564</v>
      </c>
      <c r="D338" s="28">
        <v>1125</v>
      </c>
      <c r="E338" s="28">
        <v>68</v>
      </c>
      <c r="F338" s="28">
        <v>340</v>
      </c>
    </row>
    <row r="339" spans="2:6" ht="25.5" x14ac:dyDescent="0.2">
      <c r="B339" s="27" t="s">
        <v>2592</v>
      </c>
      <c r="C339" s="28">
        <v>385</v>
      </c>
      <c r="D339" s="28">
        <v>905</v>
      </c>
      <c r="E339" s="28">
        <v>111</v>
      </c>
      <c r="F339" s="28">
        <v>272</v>
      </c>
    </row>
    <row r="340" spans="2:6" ht="25.5" x14ac:dyDescent="0.2">
      <c r="B340" s="27" t="s">
        <v>2593</v>
      </c>
      <c r="C340" s="28">
        <v>241</v>
      </c>
      <c r="D340" s="28">
        <v>519</v>
      </c>
      <c r="E340" s="28">
        <v>28</v>
      </c>
      <c r="F340" s="28">
        <v>197</v>
      </c>
    </row>
    <row r="341" spans="2:6" ht="25.5" x14ac:dyDescent="0.2">
      <c r="B341" s="27" t="s">
        <v>2594</v>
      </c>
      <c r="C341" s="28">
        <v>156</v>
      </c>
      <c r="D341" s="28">
        <v>302</v>
      </c>
      <c r="E341" s="28">
        <v>17</v>
      </c>
      <c r="F341" s="28">
        <v>101</v>
      </c>
    </row>
    <row r="342" spans="2:6" ht="38.25" x14ac:dyDescent="0.2">
      <c r="B342" s="27" t="s">
        <v>2595</v>
      </c>
      <c r="C342" s="28">
        <v>650</v>
      </c>
      <c r="D342" s="28">
        <v>1437</v>
      </c>
      <c r="E342" s="28">
        <v>148</v>
      </c>
      <c r="F342" s="28">
        <v>523</v>
      </c>
    </row>
    <row r="343" spans="2:6" ht="25.5" x14ac:dyDescent="0.2">
      <c r="B343" s="27" t="s">
        <v>2596</v>
      </c>
      <c r="C343" s="28">
        <v>576</v>
      </c>
      <c r="D343" s="28">
        <v>1374</v>
      </c>
      <c r="E343" s="28">
        <v>136</v>
      </c>
      <c r="F343" s="28">
        <v>425</v>
      </c>
    </row>
    <row r="344" spans="2:6" ht="25.5" x14ac:dyDescent="0.2">
      <c r="B344" s="27" t="s">
        <v>2597</v>
      </c>
      <c r="C344" s="28">
        <v>1328</v>
      </c>
      <c r="D344" s="28">
        <v>2540</v>
      </c>
      <c r="E344" s="28">
        <v>282</v>
      </c>
      <c r="F344" s="28">
        <v>873</v>
      </c>
    </row>
    <row r="345" spans="2:6" ht="25.5" x14ac:dyDescent="0.2">
      <c r="B345" s="27" t="s">
        <v>2598</v>
      </c>
      <c r="C345" s="28">
        <v>2156</v>
      </c>
      <c r="D345" s="28">
        <v>5119</v>
      </c>
      <c r="E345" s="28">
        <v>614</v>
      </c>
      <c r="F345" s="28">
        <v>1320</v>
      </c>
    </row>
    <row r="346" spans="2:6" ht="25.5" x14ac:dyDescent="0.2">
      <c r="B346" s="27" t="s">
        <v>2599</v>
      </c>
      <c r="C346" s="28">
        <v>791</v>
      </c>
      <c r="D346" s="28">
        <v>1637</v>
      </c>
      <c r="E346" s="28">
        <v>225</v>
      </c>
      <c r="F346" s="28">
        <v>569</v>
      </c>
    </row>
    <row r="347" spans="2:6" ht="25.5" x14ac:dyDescent="0.2">
      <c r="B347" s="27" t="s">
        <v>2600</v>
      </c>
      <c r="C347" s="28">
        <v>1099</v>
      </c>
      <c r="D347" s="28">
        <v>2049</v>
      </c>
      <c r="E347" s="28">
        <v>160</v>
      </c>
      <c r="F347" s="28">
        <v>525</v>
      </c>
    </row>
    <row r="348" spans="2:6" ht="25.5" x14ac:dyDescent="0.2">
      <c r="B348" s="27" t="s">
        <v>2601</v>
      </c>
      <c r="C348" s="28">
        <v>519</v>
      </c>
      <c r="D348" s="28">
        <v>1058</v>
      </c>
      <c r="E348" s="28">
        <v>108</v>
      </c>
      <c r="F348" s="28">
        <v>335</v>
      </c>
    </row>
    <row r="349" spans="2:6" x14ac:dyDescent="0.2">
      <c r="B349" s="27" t="s">
        <v>2602</v>
      </c>
      <c r="C349" s="28">
        <v>292</v>
      </c>
      <c r="D349" s="28">
        <v>699</v>
      </c>
      <c r="E349" s="28">
        <v>60</v>
      </c>
      <c r="F349" s="28">
        <v>201</v>
      </c>
    </row>
    <row r="350" spans="2:6" ht="38.25" x14ac:dyDescent="0.2">
      <c r="B350" s="27" t="s">
        <v>2603</v>
      </c>
      <c r="C350" s="28">
        <v>547</v>
      </c>
      <c r="D350" s="28">
        <v>1144</v>
      </c>
      <c r="E350" s="28">
        <v>119</v>
      </c>
      <c r="F350" s="28">
        <v>342</v>
      </c>
    </row>
    <row r="351" spans="2:6" ht="25.5" x14ac:dyDescent="0.2">
      <c r="B351" s="27" t="s">
        <v>2604</v>
      </c>
      <c r="C351" s="28">
        <v>550</v>
      </c>
      <c r="D351" s="28">
        <v>1144</v>
      </c>
      <c r="E351" s="28">
        <v>113</v>
      </c>
      <c r="F351" s="28">
        <v>379</v>
      </c>
    </row>
    <row r="352" spans="2:6" ht="25.5" x14ac:dyDescent="0.2">
      <c r="B352" s="27" t="s">
        <v>2605</v>
      </c>
      <c r="C352" s="28">
        <v>351</v>
      </c>
      <c r="D352" s="28">
        <v>839</v>
      </c>
      <c r="E352" s="28">
        <v>97</v>
      </c>
      <c r="F352" s="28">
        <v>234</v>
      </c>
    </row>
    <row r="353" spans="2:6" ht="25.5" x14ac:dyDescent="0.2">
      <c r="B353" s="27" t="s">
        <v>2606</v>
      </c>
      <c r="C353" s="28">
        <v>441</v>
      </c>
      <c r="D353" s="28">
        <v>997</v>
      </c>
      <c r="E353" s="28">
        <v>130</v>
      </c>
      <c r="F353" s="28">
        <v>297</v>
      </c>
    </row>
    <row r="354" spans="2:6" x14ac:dyDescent="0.2">
      <c r="B354" s="27" t="s">
        <v>2607</v>
      </c>
      <c r="C354" s="28">
        <v>1016</v>
      </c>
      <c r="D354" s="28">
        <v>1903</v>
      </c>
      <c r="E354" s="28">
        <v>153</v>
      </c>
      <c r="F354" s="28">
        <v>596</v>
      </c>
    </row>
    <row r="355" spans="2:6" x14ac:dyDescent="0.2">
      <c r="B355" s="27" t="s">
        <v>2608</v>
      </c>
      <c r="C355" s="28">
        <v>421</v>
      </c>
      <c r="D355" s="28">
        <v>945</v>
      </c>
      <c r="E355" s="28">
        <v>80</v>
      </c>
      <c r="F355" s="28">
        <v>307</v>
      </c>
    </row>
    <row r="356" spans="2:6" x14ac:dyDescent="0.2">
      <c r="B356" s="27" t="s">
        <v>2609</v>
      </c>
      <c r="C356" s="28">
        <v>562</v>
      </c>
      <c r="D356" s="28">
        <v>1346</v>
      </c>
      <c r="E356" s="28">
        <v>233</v>
      </c>
      <c r="F356" s="28">
        <v>349</v>
      </c>
    </row>
    <row r="357" spans="2:6" ht="38.25" x14ac:dyDescent="0.2">
      <c r="B357" s="27" t="s">
        <v>2610</v>
      </c>
      <c r="C357" s="28">
        <v>471</v>
      </c>
      <c r="D357" s="28">
        <v>1136</v>
      </c>
      <c r="E357" s="28">
        <v>135</v>
      </c>
      <c r="F357" s="28">
        <v>313</v>
      </c>
    </row>
    <row r="358" spans="2:6" ht="25.5" x14ac:dyDescent="0.2">
      <c r="B358" s="27" t="s">
        <v>2611</v>
      </c>
      <c r="C358" s="28">
        <v>2711</v>
      </c>
      <c r="D358" s="28">
        <v>5788</v>
      </c>
      <c r="E358" s="28">
        <v>1199</v>
      </c>
      <c r="F358" s="28">
        <v>1570</v>
      </c>
    </row>
    <row r="359" spans="2:6" x14ac:dyDescent="0.2">
      <c r="B359" s="27" t="s">
        <v>2612</v>
      </c>
      <c r="C359" s="28">
        <v>4965</v>
      </c>
      <c r="D359" s="28">
        <v>12310</v>
      </c>
      <c r="E359" s="28">
        <v>4441</v>
      </c>
      <c r="F359" s="28">
        <v>3394</v>
      </c>
    </row>
    <row r="360" spans="2:6" x14ac:dyDescent="0.2">
      <c r="B360" s="27" t="s">
        <v>2613</v>
      </c>
      <c r="C360" s="28">
        <v>2419</v>
      </c>
      <c r="D360" s="28">
        <v>4465</v>
      </c>
      <c r="E360" s="28">
        <v>547</v>
      </c>
      <c r="F360" s="28">
        <v>1345</v>
      </c>
    </row>
    <row r="361" spans="2:6" ht="25.5" x14ac:dyDescent="0.2">
      <c r="B361" s="27" t="s">
        <v>2614</v>
      </c>
      <c r="C361" s="28">
        <v>2131</v>
      </c>
      <c r="D361" s="28">
        <v>5496</v>
      </c>
      <c r="E361" s="28">
        <v>636</v>
      </c>
      <c r="F361" s="28">
        <v>1459</v>
      </c>
    </row>
    <row r="362" spans="2:6" ht="38.25" x14ac:dyDescent="0.2">
      <c r="B362" s="27" t="s">
        <v>2615</v>
      </c>
      <c r="C362" s="28">
        <v>860</v>
      </c>
      <c r="D362" s="28">
        <v>2314</v>
      </c>
      <c r="E362" s="28">
        <v>348</v>
      </c>
      <c r="F362" s="28">
        <v>640</v>
      </c>
    </row>
    <row r="363" spans="2:6" ht="38.25" x14ac:dyDescent="0.2">
      <c r="B363" s="27" t="s">
        <v>2616</v>
      </c>
      <c r="C363" s="28">
        <v>164</v>
      </c>
      <c r="D363" s="28">
        <v>462</v>
      </c>
      <c r="E363" s="28">
        <v>38</v>
      </c>
      <c r="F363" s="28">
        <v>158</v>
      </c>
    </row>
    <row r="364" spans="2:6" ht="25.5" x14ac:dyDescent="0.2">
      <c r="B364" s="27" t="s">
        <v>2617</v>
      </c>
      <c r="C364" s="28">
        <v>466</v>
      </c>
      <c r="D364" s="28">
        <v>958</v>
      </c>
      <c r="E364" s="28">
        <v>86</v>
      </c>
      <c r="F364" s="28">
        <v>253</v>
      </c>
    </row>
    <row r="365" spans="2:6" ht="25.5" x14ac:dyDescent="0.2">
      <c r="B365" s="27" t="s">
        <v>2618</v>
      </c>
      <c r="C365" s="28">
        <v>240</v>
      </c>
      <c r="D365" s="28">
        <v>806</v>
      </c>
      <c r="E365" s="28">
        <v>245</v>
      </c>
      <c r="F365" s="28">
        <v>240</v>
      </c>
    </row>
    <row r="366" spans="2:6" ht="25.5" x14ac:dyDescent="0.2">
      <c r="B366" s="27" t="s">
        <v>2619</v>
      </c>
      <c r="C366" s="28">
        <v>282</v>
      </c>
      <c r="D366" s="28">
        <v>866</v>
      </c>
      <c r="E366" s="28">
        <v>146</v>
      </c>
      <c r="F366" s="28">
        <v>206</v>
      </c>
    </row>
    <row r="367" spans="2:6" ht="25.5" x14ac:dyDescent="0.2">
      <c r="B367" s="27" t="s">
        <v>2620</v>
      </c>
      <c r="C367" s="28">
        <v>823</v>
      </c>
      <c r="D367" s="28">
        <v>1303</v>
      </c>
      <c r="E367" s="28">
        <v>132</v>
      </c>
      <c r="F367" s="28">
        <v>361</v>
      </c>
    </row>
    <row r="368" spans="2:6" ht="38.25" x14ac:dyDescent="0.2">
      <c r="B368" s="27" t="s">
        <v>2621</v>
      </c>
      <c r="C368" s="28">
        <v>301</v>
      </c>
      <c r="D368" s="28">
        <v>880</v>
      </c>
      <c r="E368" s="28">
        <v>110</v>
      </c>
      <c r="F368" s="28">
        <v>277</v>
      </c>
    </row>
    <row r="369" spans="2:6" ht="25.5" x14ac:dyDescent="0.2">
      <c r="B369" s="27" t="s">
        <v>2622</v>
      </c>
      <c r="C369" s="28">
        <v>1640</v>
      </c>
      <c r="D369" s="28">
        <v>4201</v>
      </c>
      <c r="E369" s="28">
        <v>536</v>
      </c>
      <c r="F369" s="28">
        <v>1086</v>
      </c>
    </row>
    <row r="370" spans="2:6" ht="25.5" x14ac:dyDescent="0.2">
      <c r="B370" s="27" t="s">
        <v>2623</v>
      </c>
      <c r="C370" s="28">
        <v>1240</v>
      </c>
      <c r="D370" s="28">
        <v>2346</v>
      </c>
      <c r="E370" s="28">
        <v>268</v>
      </c>
      <c r="F370" s="28">
        <v>793</v>
      </c>
    </row>
    <row r="371" spans="2:6" ht="25.5" x14ac:dyDescent="0.2">
      <c r="B371" s="27" t="s">
        <v>2624</v>
      </c>
      <c r="C371" s="28">
        <v>501</v>
      </c>
      <c r="D371" s="28">
        <v>1117</v>
      </c>
      <c r="E371" s="28">
        <v>109</v>
      </c>
      <c r="F371" s="28">
        <v>377</v>
      </c>
    </row>
    <row r="372" spans="2:6" ht="25.5" x14ac:dyDescent="0.2">
      <c r="B372" s="27" t="s">
        <v>2625</v>
      </c>
      <c r="C372" s="28">
        <v>816</v>
      </c>
      <c r="D372" s="28">
        <v>2089</v>
      </c>
      <c r="E372" s="28">
        <v>375</v>
      </c>
      <c r="F372" s="28">
        <v>662</v>
      </c>
    </row>
    <row r="373" spans="2:6" ht="25.5" x14ac:dyDescent="0.2">
      <c r="B373" s="27" t="s">
        <v>2626</v>
      </c>
      <c r="C373" s="28">
        <v>598</v>
      </c>
      <c r="D373" s="28">
        <v>1757</v>
      </c>
      <c r="E373" s="28">
        <v>466</v>
      </c>
      <c r="F373" s="28">
        <v>571</v>
      </c>
    </row>
    <row r="374" spans="2:6" ht="25.5" x14ac:dyDescent="0.2">
      <c r="B374" s="27" t="s">
        <v>2627</v>
      </c>
      <c r="C374" s="28">
        <v>1726</v>
      </c>
      <c r="D374" s="28">
        <v>3361</v>
      </c>
      <c r="E374" s="28">
        <v>353</v>
      </c>
      <c r="F374" s="28">
        <v>896</v>
      </c>
    </row>
    <row r="375" spans="2:6" ht="25.5" x14ac:dyDescent="0.2">
      <c r="B375" s="27" t="s">
        <v>2628</v>
      </c>
      <c r="C375" s="28">
        <v>790</v>
      </c>
      <c r="D375" s="28">
        <v>1540</v>
      </c>
      <c r="E375" s="28">
        <v>183</v>
      </c>
      <c r="F375" s="28">
        <v>512</v>
      </c>
    </row>
    <row r="376" spans="2:6" ht="25.5" x14ac:dyDescent="0.2">
      <c r="B376" s="27" t="s">
        <v>2629</v>
      </c>
      <c r="C376" s="28">
        <v>373</v>
      </c>
      <c r="D376" s="28">
        <v>870</v>
      </c>
      <c r="E376" s="28">
        <v>67</v>
      </c>
      <c r="F376" s="28">
        <v>218</v>
      </c>
    </row>
    <row r="377" spans="2:6" ht="38.25" x14ac:dyDescent="0.2">
      <c r="B377" s="27" t="s">
        <v>2630</v>
      </c>
      <c r="C377" s="28">
        <v>436</v>
      </c>
      <c r="D377" s="28">
        <v>1179</v>
      </c>
      <c r="E377" s="28">
        <v>140</v>
      </c>
      <c r="F377" s="28">
        <v>378</v>
      </c>
    </row>
    <row r="378" spans="2:6" ht="25.5" x14ac:dyDescent="0.2">
      <c r="B378" s="27" t="s">
        <v>2631</v>
      </c>
      <c r="C378" s="28">
        <v>274</v>
      </c>
      <c r="D378" s="28">
        <v>806</v>
      </c>
      <c r="E378" s="28">
        <v>79</v>
      </c>
      <c r="F378" s="28">
        <v>221</v>
      </c>
    </row>
    <row r="379" spans="2:6" x14ac:dyDescent="0.2">
      <c r="B379" s="27" t="s">
        <v>2632</v>
      </c>
      <c r="C379" s="28">
        <v>249</v>
      </c>
      <c r="D379" s="28">
        <v>569</v>
      </c>
      <c r="E379" s="28">
        <v>119</v>
      </c>
      <c r="F379" s="28">
        <v>166</v>
      </c>
    </row>
    <row r="380" spans="2:6" ht="25.5" x14ac:dyDescent="0.2">
      <c r="B380" s="27" t="s">
        <v>2633</v>
      </c>
      <c r="C380" s="28">
        <v>270</v>
      </c>
      <c r="D380" s="28">
        <v>754</v>
      </c>
      <c r="E380" s="28">
        <v>108</v>
      </c>
      <c r="F380" s="28">
        <v>204</v>
      </c>
    </row>
    <row r="381" spans="2:6" ht="25.5" x14ac:dyDescent="0.2">
      <c r="B381" s="27" t="s">
        <v>2634</v>
      </c>
      <c r="C381" s="28">
        <v>395</v>
      </c>
      <c r="D381" s="28">
        <v>912</v>
      </c>
      <c r="E381" s="28">
        <v>128</v>
      </c>
      <c r="F381" s="28">
        <v>326</v>
      </c>
    </row>
    <row r="382" spans="2:6" ht="25.5" x14ac:dyDescent="0.2">
      <c r="B382" s="27" t="s">
        <v>2635</v>
      </c>
      <c r="C382" s="28">
        <v>4038</v>
      </c>
      <c r="D382" s="28">
        <v>9291</v>
      </c>
      <c r="E382" s="28">
        <v>1212</v>
      </c>
      <c r="F382" s="28">
        <v>2732</v>
      </c>
    </row>
    <row r="383" spans="2:6" x14ac:dyDescent="0.2">
      <c r="B383" s="27" t="s">
        <v>2636</v>
      </c>
      <c r="C383" s="28">
        <v>747</v>
      </c>
      <c r="D383" s="28">
        <v>1786</v>
      </c>
      <c r="E383" s="28">
        <v>262</v>
      </c>
      <c r="F383" s="28">
        <v>524</v>
      </c>
    </row>
    <row r="384" spans="2:6" ht="38.25" x14ac:dyDescent="0.2">
      <c r="B384" s="27" t="s">
        <v>2637</v>
      </c>
      <c r="C384" s="28">
        <v>381</v>
      </c>
      <c r="D384" s="28">
        <v>958</v>
      </c>
      <c r="E384" s="28">
        <v>123</v>
      </c>
      <c r="F384" s="28">
        <v>262</v>
      </c>
    </row>
    <row r="385" spans="2:6" ht="38.25" x14ac:dyDescent="0.2">
      <c r="B385" s="27" t="s">
        <v>2638</v>
      </c>
      <c r="C385" s="28">
        <v>430</v>
      </c>
      <c r="D385" s="28">
        <v>995</v>
      </c>
      <c r="E385" s="28">
        <v>84</v>
      </c>
      <c r="F385" s="28">
        <v>291</v>
      </c>
    </row>
    <row r="386" spans="2:6" ht="38.25" x14ac:dyDescent="0.2">
      <c r="B386" s="27" t="s">
        <v>2639</v>
      </c>
      <c r="C386" s="28">
        <v>226</v>
      </c>
      <c r="D386" s="28">
        <v>534</v>
      </c>
      <c r="E386" s="28">
        <v>35</v>
      </c>
      <c r="F386" s="28">
        <v>109</v>
      </c>
    </row>
    <row r="387" spans="2:6" ht="38.25" x14ac:dyDescent="0.2">
      <c r="B387" s="27" t="s">
        <v>2640</v>
      </c>
      <c r="C387" s="28">
        <v>317</v>
      </c>
      <c r="D387" s="28">
        <v>834</v>
      </c>
      <c r="E387" s="28">
        <v>95</v>
      </c>
      <c r="F387" s="28">
        <v>191</v>
      </c>
    </row>
    <row r="388" spans="2:6" x14ac:dyDescent="0.2">
      <c r="B388" s="27" t="s">
        <v>2641</v>
      </c>
      <c r="C388" s="28">
        <v>193</v>
      </c>
      <c r="D388" s="28">
        <v>378</v>
      </c>
      <c r="E388" s="28">
        <v>54</v>
      </c>
      <c r="F388" s="28">
        <v>114</v>
      </c>
    </row>
    <row r="389" spans="2:6" ht="25.5" x14ac:dyDescent="0.2">
      <c r="B389" s="27" t="s">
        <v>2642</v>
      </c>
      <c r="C389" s="28">
        <v>1875</v>
      </c>
      <c r="D389" s="28">
        <v>4144</v>
      </c>
      <c r="E389" s="28">
        <v>630</v>
      </c>
      <c r="F389" s="28">
        <v>1050</v>
      </c>
    </row>
    <row r="390" spans="2:6" ht="25.5" x14ac:dyDescent="0.2">
      <c r="B390" s="27" t="s">
        <v>2643</v>
      </c>
      <c r="C390" s="28">
        <v>638</v>
      </c>
      <c r="D390" s="28">
        <v>1800</v>
      </c>
      <c r="E390" s="28">
        <v>144</v>
      </c>
      <c r="F390" s="28">
        <v>374</v>
      </c>
    </row>
    <row r="391" spans="2:6" ht="38.25" x14ac:dyDescent="0.2">
      <c r="B391" s="27" t="s">
        <v>2644</v>
      </c>
      <c r="C391" s="28">
        <v>267</v>
      </c>
      <c r="D391" s="28">
        <v>821</v>
      </c>
      <c r="E391" s="28">
        <v>87</v>
      </c>
      <c r="F391" s="28">
        <v>211</v>
      </c>
    </row>
    <row r="392" spans="2:6" ht="25.5" x14ac:dyDescent="0.2">
      <c r="B392" s="27" t="s">
        <v>2645</v>
      </c>
      <c r="C392" s="28">
        <v>443</v>
      </c>
      <c r="D392" s="28">
        <v>1163</v>
      </c>
      <c r="E392" s="28">
        <v>106</v>
      </c>
      <c r="F392" s="28">
        <v>320</v>
      </c>
    </row>
    <row r="393" spans="2:6" ht="25.5" x14ac:dyDescent="0.2">
      <c r="B393" s="27" t="s">
        <v>2646</v>
      </c>
      <c r="C393" s="28">
        <v>1500</v>
      </c>
      <c r="D393" s="28">
        <v>3149</v>
      </c>
      <c r="E393" s="28">
        <v>360</v>
      </c>
      <c r="F393" s="28">
        <v>932</v>
      </c>
    </row>
    <row r="394" spans="2:6" ht="25.5" x14ac:dyDescent="0.2">
      <c r="B394" s="27" t="s">
        <v>2647</v>
      </c>
      <c r="C394" s="28">
        <v>299</v>
      </c>
      <c r="D394" s="28">
        <v>1067</v>
      </c>
      <c r="E394" s="28">
        <v>151</v>
      </c>
      <c r="F394" s="28">
        <v>339</v>
      </c>
    </row>
    <row r="395" spans="2:6" x14ac:dyDescent="0.2">
      <c r="B395" s="27" t="s">
        <v>2648</v>
      </c>
      <c r="C395" s="28">
        <v>236</v>
      </c>
      <c r="D395" s="28">
        <v>694</v>
      </c>
      <c r="E395" s="28">
        <v>68</v>
      </c>
      <c r="F395" s="28">
        <v>183</v>
      </c>
    </row>
    <row r="396" spans="2:6" ht="38.25" x14ac:dyDescent="0.2">
      <c r="B396" s="27" t="s">
        <v>2649</v>
      </c>
      <c r="C396" s="28">
        <v>332</v>
      </c>
      <c r="D396" s="28">
        <v>832</v>
      </c>
      <c r="E396" s="28">
        <v>63</v>
      </c>
      <c r="F396" s="28">
        <v>222</v>
      </c>
    </row>
    <row r="397" spans="2:6" ht="25.5" x14ac:dyDescent="0.2">
      <c r="B397" s="27" t="s">
        <v>2650</v>
      </c>
      <c r="C397" s="28">
        <v>146</v>
      </c>
      <c r="D397" s="28">
        <v>351</v>
      </c>
      <c r="E397" s="28">
        <v>18</v>
      </c>
      <c r="F397" s="28">
        <v>84</v>
      </c>
    </row>
    <row r="398" spans="2:6" ht="38.25" x14ac:dyDescent="0.2">
      <c r="B398" s="27" t="s">
        <v>2651</v>
      </c>
      <c r="C398" s="28">
        <v>1011</v>
      </c>
      <c r="D398" s="28">
        <v>2054</v>
      </c>
      <c r="E398" s="28">
        <v>184</v>
      </c>
      <c r="F398" s="28">
        <v>520</v>
      </c>
    </row>
    <row r="399" spans="2:6" ht="38.25" x14ac:dyDescent="0.2">
      <c r="B399" s="27" t="s">
        <v>2652</v>
      </c>
      <c r="C399" s="28">
        <v>281</v>
      </c>
      <c r="D399" s="28">
        <v>678</v>
      </c>
      <c r="E399" s="28">
        <v>81</v>
      </c>
      <c r="F399" s="28">
        <v>148</v>
      </c>
    </row>
    <row r="400" spans="2:6" ht="25.5" x14ac:dyDescent="0.2">
      <c r="B400" s="27" t="s">
        <v>2653</v>
      </c>
      <c r="C400" s="28">
        <v>307</v>
      </c>
      <c r="D400" s="28">
        <v>811</v>
      </c>
      <c r="E400" s="28">
        <v>64</v>
      </c>
      <c r="F400" s="28">
        <v>201</v>
      </c>
    </row>
    <row r="401" spans="2:6" x14ac:dyDescent="0.2">
      <c r="B401" s="27" t="s">
        <v>2654</v>
      </c>
      <c r="C401" s="28">
        <v>348</v>
      </c>
      <c r="D401" s="28">
        <v>908</v>
      </c>
      <c r="E401" s="28">
        <v>61</v>
      </c>
      <c r="F401" s="28">
        <v>245</v>
      </c>
    </row>
    <row r="402" spans="2:6" ht="25.5" x14ac:dyDescent="0.2">
      <c r="B402" s="27" t="s">
        <v>2655</v>
      </c>
      <c r="C402" s="28">
        <v>216</v>
      </c>
      <c r="D402" s="28">
        <v>674</v>
      </c>
      <c r="E402" s="28">
        <v>85</v>
      </c>
      <c r="F402" s="28">
        <v>169</v>
      </c>
    </row>
    <row r="403" spans="2:6" ht="25.5" x14ac:dyDescent="0.2">
      <c r="B403" s="27" t="s">
        <v>2656</v>
      </c>
      <c r="C403" s="28">
        <v>463</v>
      </c>
      <c r="D403" s="28">
        <v>1116</v>
      </c>
      <c r="E403" s="28">
        <v>107</v>
      </c>
      <c r="F403" s="28">
        <v>267</v>
      </c>
    </row>
    <row r="404" spans="2:6" ht="38.25" x14ac:dyDescent="0.2">
      <c r="B404" s="27" t="s">
        <v>2657</v>
      </c>
      <c r="C404" s="28">
        <v>574</v>
      </c>
      <c r="D404" s="28">
        <v>1663</v>
      </c>
      <c r="E404" s="28">
        <v>159</v>
      </c>
      <c r="F404" s="28">
        <v>370</v>
      </c>
    </row>
    <row r="405" spans="2:6" ht="25.5" x14ac:dyDescent="0.2">
      <c r="B405" s="27" t="s">
        <v>2658</v>
      </c>
      <c r="C405" s="28">
        <v>200</v>
      </c>
      <c r="D405" s="28">
        <v>473</v>
      </c>
      <c r="E405" s="28">
        <v>45</v>
      </c>
      <c r="F405" s="28">
        <v>144</v>
      </c>
    </row>
    <row r="406" spans="2:6" ht="25.5" x14ac:dyDescent="0.2">
      <c r="B406" s="27" t="s">
        <v>2659</v>
      </c>
      <c r="C406" s="28">
        <v>38</v>
      </c>
      <c r="D406" s="28">
        <v>117</v>
      </c>
      <c r="E406" s="28">
        <v>13</v>
      </c>
      <c r="F406" s="28">
        <v>29</v>
      </c>
    </row>
    <row r="407" spans="2:6" ht="25.5" x14ac:dyDescent="0.2">
      <c r="B407" s="27" t="s">
        <v>2660</v>
      </c>
      <c r="C407" s="28">
        <v>31</v>
      </c>
      <c r="D407" s="28">
        <v>78</v>
      </c>
      <c r="E407" s="28">
        <v>11</v>
      </c>
      <c r="F407" s="28">
        <v>19</v>
      </c>
    </row>
    <row r="408" spans="2:6" ht="25.5" x14ac:dyDescent="0.2">
      <c r="B408" s="27" t="s">
        <v>2661</v>
      </c>
      <c r="C408" s="28">
        <v>853</v>
      </c>
      <c r="D408" s="28">
        <v>1787</v>
      </c>
      <c r="E408" s="28">
        <v>148</v>
      </c>
      <c r="F408" s="28">
        <v>475</v>
      </c>
    </row>
    <row r="409" spans="2:6" ht="25.5" x14ac:dyDescent="0.2">
      <c r="B409" s="27" t="s">
        <v>2662</v>
      </c>
      <c r="C409" s="28">
        <v>492</v>
      </c>
      <c r="D409" s="28">
        <v>954</v>
      </c>
      <c r="E409" s="28">
        <v>115</v>
      </c>
      <c r="F409" s="28">
        <v>257</v>
      </c>
    </row>
    <row r="410" spans="2:6" ht="25.5" x14ac:dyDescent="0.2">
      <c r="B410" s="27" t="s">
        <v>2663</v>
      </c>
      <c r="C410" s="28">
        <v>428</v>
      </c>
      <c r="D410" s="28">
        <v>918</v>
      </c>
      <c r="E410" s="28">
        <v>93</v>
      </c>
      <c r="F410" s="28">
        <v>221</v>
      </c>
    </row>
    <row r="411" spans="2:6" ht="25.5" x14ac:dyDescent="0.2">
      <c r="B411" s="27" t="s">
        <v>2664</v>
      </c>
      <c r="C411" s="28">
        <v>1492</v>
      </c>
      <c r="D411" s="28">
        <v>4450</v>
      </c>
      <c r="E411" s="28">
        <v>652</v>
      </c>
      <c r="F411" s="28">
        <v>1232</v>
      </c>
    </row>
    <row r="412" spans="2:6" x14ac:dyDescent="0.2">
      <c r="B412" s="27" t="s">
        <v>2665</v>
      </c>
      <c r="C412" s="28">
        <v>307</v>
      </c>
      <c r="D412" s="28">
        <v>678</v>
      </c>
      <c r="E412" s="28">
        <v>58</v>
      </c>
      <c r="F412" s="28">
        <v>119</v>
      </c>
    </row>
    <row r="413" spans="2:6" ht="25.5" x14ac:dyDescent="0.2">
      <c r="B413" s="27" t="s">
        <v>2666</v>
      </c>
      <c r="C413" s="28">
        <v>557</v>
      </c>
      <c r="D413" s="28">
        <v>1300</v>
      </c>
      <c r="E413" s="28">
        <v>81</v>
      </c>
      <c r="F413" s="28">
        <v>320</v>
      </c>
    </row>
    <row r="414" spans="2:6" ht="25.5" x14ac:dyDescent="0.2">
      <c r="B414" s="27" t="s">
        <v>2667</v>
      </c>
      <c r="C414" s="28">
        <v>205</v>
      </c>
      <c r="D414" s="28">
        <v>481</v>
      </c>
      <c r="E414" s="28">
        <v>37</v>
      </c>
      <c r="F414" s="28">
        <v>124</v>
      </c>
    </row>
    <row r="415" spans="2:6" ht="25.5" x14ac:dyDescent="0.2">
      <c r="B415" s="27" t="s">
        <v>2668</v>
      </c>
      <c r="C415" s="28">
        <v>297</v>
      </c>
      <c r="D415" s="28">
        <v>674</v>
      </c>
      <c r="E415" s="28">
        <v>50</v>
      </c>
      <c r="F415" s="28">
        <v>131</v>
      </c>
    </row>
    <row r="416" spans="2:6" ht="25.5" x14ac:dyDescent="0.2">
      <c r="B416" s="27" t="s">
        <v>2669</v>
      </c>
      <c r="C416" s="28">
        <v>502</v>
      </c>
      <c r="D416" s="28">
        <v>1067</v>
      </c>
      <c r="E416" s="28">
        <v>72</v>
      </c>
      <c r="F416" s="28">
        <v>243</v>
      </c>
    </row>
    <row r="417" spans="2:6" ht="25.5" x14ac:dyDescent="0.2">
      <c r="B417" s="27" t="s">
        <v>2670</v>
      </c>
      <c r="C417" s="28">
        <v>2132</v>
      </c>
      <c r="D417" s="28">
        <v>5449</v>
      </c>
      <c r="E417" s="28">
        <v>878</v>
      </c>
      <c r="F417" s="28">
        <v>1644</v>
      </c>
    </row>
    <row r="418" spans="2:6" ht="25.5" x14ac:dyDescent="0.2">
      <c r="B418" s="27" t="s">
        <v>2671</v>
      </c>
      <c r="C418" s="28">
        <v>63</v>
      </c>
      <c r="D418" s="28">
        <v>164</v>
      </c>
      <c r="E418" s="28">
        <v>8</v>
      </c>
      <c r="F418" s="28">
        <v>34</v>
      </c>
    </row>
    <row r="419" spans="2:6" ht="25.5" x14ac:dyDescent="0.2">
      <c r="B419" s="27" t="s">
        <v>2672</v>
      </c>
      <c r="C419" s="28">
        <v>1814</v>
      </c>
      <c r="D419" s="28">
        <v>5464</v>
      </c>
      <c r="E419" s="28">
        <v>751</v>
      </c>
      <c r="F419" s="28">
        <v>1477</v>
      </c>
    </row>
    <row r="420" spans="2:6" ht="25.5" x14ac:dyDescent="0.2">
      <c r="B420" s="27" t="s">
        <v>2673</v>
      </c>
      <c r="C420" s="28">
        <v>23</v>
      </c>
      <c r="D420" s="28">
        <v>46</v>
      </c>
      <c r="E420" s="28">
        <v>7</v>
      </c>
      <c r="F420" s="28">
        <v>16</v>
      </c>
    </row>
    <row r="421" spans="2:6" ht="38.25" x14ac:dyDescent="0.2">
      <c r="B421" s="27" t="s">
        <v>2674</v>
      </c>
      <c r="C421" s="28">
        <v>349</v>
      </c>
      <c r="D421" s="28">
        <v>655</v>
      </c>
      <c r="E421" s="28">
        <v>75</v>
      </c>
      <c r="F421" s="28">
        <v>222</v>
      </c>
    </row>
    <row r="422" spans="2:6" ht="25.5" x14ac:dyDescent="0.2">
      <c r="B422" s="27" t="s">
        <v>2675</v>
      </c>
      <c r="C422" s="28">
        <v>279</v>
      </c>
      <c r="D422" s="28">
        <v>677</v>
      </c>
      <c r="E422" s="28">
        <v>58</v>
      </c>
      <c r="F422" s="28">
        <v>193</v>
      </c>
    </row>
    <row r="423" spans="2:6" ht="25.5" x14ac:dyDescent="0.2">
      <c r="B423" s="27" t="s">
        <v>2676</v>
      </c>
      <c r="C423" s="28">
        <v>334</v>
      </c>
      <c r="D423" s="28">
        <v>664</v>
      </c>
      <c r="E423" s="28">
        <v>46</v>
      </c>
      <c r="F423" s="28">
        <v>148</v>
      </c>
    </row>
    <row r="424" spans="2:6" ht="25.5" x14ac:dyDescent="0.2">
      <c r="B424" s="27" t="s">
        <v>2677</v>
      </c>
      <c r="C424" s="28">
        <v>760</v>
      </c>
      <c r="D424" s="28">
        <v>1507</v>
      </c>
      <c r="E424" s="28">
        <v>83</v>
      </c>
      <c r="F424" s="28">
        <v>333</v>
      </c>
    </row>
    <row r="425" spans="2:6" ht="25.5" x14ac:dyDescent="0.2">
      <c r="B425" s="27" t="s">
        <v>2678</v>
      </c>
      <c r="C425" s="28">
        <v>250</v>
      </c>
      <c r="D425" s="28">
        <v>502</v>
      </c>
      <c r="E425" s="28">
        <v>38</v>
      </c>
      <c r="F425" s="28">
        <v>112</v>
      </c>
    </row>
    <row r="426" spans="2:6" ht="25.5" x14ac:dyDescent="0.2">
      <c r="B426" s="27" t="s">
        <v>2679</v>
      </c>
      <c r="C426" s="28">
        <v>242</v>
      </c>
      <c r="D426" s="28">
        <v>642</v>
      </c>
      <c r="E426" s="28">
        <v>56</v>
      </c>
      <c r="F426" s="28">
        <v>117</v>
      </c>
    </row>
    <row r="427" spans="2:6" x14ac:dyDescent="0.2">
      <c r="B427" s="27" t="s">
        <v>2680</v>
      </c>
      <c r="C427" s="28">
        <v>614</v>
      </c>
      <c r="D427" s="28">
        <v>1477</v>
      </c>
      <c r="E427" s="28">
        <v>93</v>
      </c>
      <c r="F427" s="28">
        <v>402</v>
      </c>
    </row>
    <row r="428" spans="2:6" ht="38.25" x14ac:dyDescent="0.2">
      <c r="B428" s="27" t="s">
        <v>2681</v>
      </c>
      <c r="C428" s="28">
        <v>578</v>
      </c>
      <c r="D428" s="28">
        <v>1445</v>
      </c>
      <c r="E428" s="28">
        <v>144</v>
      </c>
      <c r="F428" s="28">
        <v>389</v>
      </c>
    </row>
    <row r="429" spans="2:6" ht="25.5" x14ac:dyDescent="0.2">
      <c r="B429" s="27" t="s">
        <v>2682</v>
      </c>
      <c r="C429" s="28">
        <v>113</v>
      </c>
      <c r="D429" s="28">
        <v>220</v>
      </c>
      <c r="E429" s="28">
        <v>19</v>
      </c>
      <c r="F429" s="28">
        <v>47</v>
      </c>
    </row>
    <row r="430" spans="2:6" ht="25.5" x14ac:dyDescent="0.2">
      <c r="B430" s="27" t="s">
        <v>2683</v>
      </c>
      <c r="C430" s="28">
        <v>785</v>
      </c>
      <c r="D430" s="28">
        <v>1610</v>
      </c>
      <c r="E430" s="28">
        <v>98</v>
      </c>
      <c r="F430" s="28">
        <v>461</v>
      </c>
    </row>
    <row r="431" spans="2:6" ht="25.5" x14ac:dyDescent="0.2">
      <c r="B431" s="27" t="s">
        <v>2684</v>
      </c>
      <c r="C431" s="28">
        <v>165</v>
      </c>
      <c r="D431" s="28">
        <v>529</v>
      </c>
      <c r="E431" s="28">
        <v>37</v>
      </c>
      <c r="F431" s="28">
        <v>119</v>
      </c>
    </row>
    <row r="432" spans="2:6" ht="38.25" x14ac:dyDescent="0.2">
      <c r="B432" s="27" t="s">
        <v>2685</v>
      </c>
      <c r="C432" s="28">
        <v>641</v>
      </c>
      <c r="D432" s="28">
        <v>1455</v>
      </c>
      <c r="E432" s="28">
        <v>186</v>
      </c>
      <c r="F432" s="28">
        <v>398</v>
      </c>
    </row>
    <row r="433" spans="2:6" ht="25.5" x14ac:dyDescent="0.2">
      <c r="B433" s="27" t="s">
        <v>2686</v>
      </c>
      <c r="C433" s="28">
        <v>354</v>
      </c>
      <c r="D433" s="28">
        <v>673</v>
      </c>
      <c r="E433" s="28">
        <v>38</v>
      </c>
      <c r="F433" s="28">
        <v>145</v>
      </c>
    </row>
    <row r="434" spans="2:6" ht="25.5" x14ac:dyDescent="0.2">
      <c r="B434" s="27" t="s">
        <v>2687</v>
      </c>
      <c r="C434" s="28">
        <v>401</v>
      </c>
      <c r="D434" s="28">
        <v>928</v>
      </c>
      <c r="E434" s="28">
        <v>66</v>
      </c>
      <c r="F434" s="28">
        <v>294</v>
      </c>
    </row>
    <row r="435" spans="2:6" ht="25.5" x14ac:dyDescent="0.2">
      <c r="B435" s="27" t="s">
        <v>2688</v>
      </c>
      <c r="C435" s="28">
        <v>526</v>
      </c>
      <c r="D435" s="28">
        <v>1109</v>
      </c>
      <c r="E435" s="28">
        <v>128</v>
      </c>
      <c r="F435" s="28">
        <v>285</v>
      </c>
    </row>
    <row r="436" spans="2:6" ht="38.25" x14ac:dyDescent="0.2">
      <c r="B436" s="27" t="s">
        <v>2689</v>
      </c>
      <c r="C436" s="28">
        <v>376</v>
      </c>
      <c r="D436" s="28">
        <v>629</v>
      </c>
      <c r="E436" s="28">
        <v>52</v>
      </c>
      <c r="F436" s="28">
        <v>163</v>
      </c>
    </row>
    <row r="437" spans="2:6" ht="25.5" x14ac:dyDescent="0.2">
      <c r="B437" s="27" t="s">
        <v>2690</v>
      </c>
      <c r="C437" s="28">
        <v>26</v>
      </c>
      <c r="D437" s="28">
        <v>90</v>
      </c>
      <c r="E437" s="28">
        <v>15</v>
      </c>
      <c r="F437" s="28">
        <v>27</v>
      </c>
    </row>
    <row r="438" spans="2:6" x14ac:dyDescent="0.2">
      <c r="B438" s="27" t="s">
        <v>2691</v>
      </c>
      <c r="C438" s="28">
        <v>341</v>
      </c>
      <c r="D438" s="28">
        <v>772</v>
      </c>
      <c r="E438" s="28">
        <v>72</v>
      </c>
      <c r="F438" s="28">
        <v>179</v>
      </c>
    </row>
    <row r="439" spans="2:6" ht="25.5" x14ac:dyDescent="0.2">
      <c r="B439" s="27" t="s">
        <v>2692</v>
      </c>
      <c r="C439" s="28">
        <v>183</v>
      </c>
      <c r="D439" s="28">
        <v>341</v>
      </c>
      <c r="E439" s="28">
        <v>40</v>
      </c>
      <c r="F439" s="28">
        <v>109</v>
      </c>
    </row>
    <row r="440" spans="2:6" ht="38.25" x14ac:dyDescent="0.2">
      <c r="B440" s="27" t="s">
        <v>2693</v>
      </c>
      <c r="C440" s="28">
        <v>380</v>
      </c>
      <c r="D440" s="28">
        <v>739</v>
      </c>
      <c r="E440" s="28">
        <v>36</v>
      </c>
      <c r="F440" s="28">
        <v>137</v>
      </c>
    </row>
    <row r="441" spans="2:6" ht="38.25" x14ac:dyDescent="0.2">
      <c r="B441" s="27" t="s">
        <v>2694</v>
      </c>
      <c r="C441" s="28">
        <v>446</v>
      </c>
      <c r="D441" s="28">
        <v>1108</v>
      </c>
      <c r="E441" s="28">
        <v>100</v>
      </c>
      <c r="F441" s="28">
        <v>311</v>
      </c>
    </row>
    <row r="442" spans="2:6" ht="25.5" x14ac:dyDescent="0.2">
      <c r="B442" s="27" t="s">
        <v>2695</v>
      </c>
      <c r="C442" s="28">
        <v>229</v>
      </c>
      <c r="D442" s="28">
        <v>547</v>
      </c>
      <c r="E442" s="28">
        <v>23</v>
      </c>
      <c r="F442" s="28">
        <v>124</v>
      </c>
    </row>
    <row r="443" spans="2:6" ht="38.25" x14ac:dyDescent="0.2">
      <c r="B443" s="27" t="s">
        <v>2696</v>
      </c>
      <c r="C443" s="28">
        <v>1839</v>
      </c>
      <c r="D443" s="28">
        <v>4819</v>
      </c>
      <c r="E443" s="28">
        <v>536</v>
      </c>
      <c r="F443" s="28">
        <v>1298</v>
      </c>
    </row>
    <row r="444" spans="2:6" ht="38.25" x14ac:dyDescent="0.2">
      <c r="B444" s="27" t="s">
        <v>2697</v>
      </c>
      <c r="C444" s="28">
        <v>323</v>
      </c>
      <c r="D444" s="28">
        <v>669</v>
      </c>
      <c r="E444" s="28">
        <v>45</v>
      </c>
      <c r="F444" s="28">
        <v>151</v>
      </c>
    </row>
    <row r="445" spans="2:6" ht="25.5" x14ac:dyDescent="0.2">
      <c r="B445" s="27" t="s">
        <v>2698</v>
      </c>
      <c r="C445" s="28">
        <v>409</v>
      </c>
      <c r="D445" s="28">
        <v>807</v>
      </c>
      <c r="E445" s="28">
        <v>51</v>
      </c>
      <c r="F445" s="28">
        <v>196</v>
      </c>
    </row>
    <row r="446" spans="2:6" ht="25.5" x14ac:dyDescent="0.2">
      <c r="B446" s="27" t="s">
        <v>2699</v>
      </c>
      <c r="C446" s="28">
        <v>199</v>
      </c>
      <c r="D446" s="28">
        <v>460</v>
      </c>
      <c r="E446" s="28">
        <v>27</v>
      </c>
      <c r="F446" s="28">
        <v>82</v>
      </c>
    </row>
    <row r="447" spans="2:6" ht="25.5" x14ac:dyDescent="0.2">
      <c r="B447" s="27" t="s">
        <v>2700</v>
      </c>
      <c r="C447" s="28">
        <v>419</v>
      </c>
      <c r="D447" s="28">
        <v>1089</v>
      </c>
      <c r="E447" s="28">
        <v>124</v>
      </c>
      <c r="F447" s="28">
        <v>285</v>
      </c>
    </row>
    <row r="448" spans="2:6" ht="25.5" x14ac:dyDescent="0.2">
      <c r="B448" s="27" t="s">
        <v>2701</v>
      </c>
      <c r="C448" s="28">
        <v>1574</v>
      </c>
      <c r="D448" s="28">
        <v>2930</v>
      </c>
      <c r="E448" s="28">
        <v>234</v>
      </c>
      <c r="F448" s="28">
        <v>729</v>
      </c>
    </row>
    <row r="449" spans="2:6" ht="25.5" x14ac:dyDescent="0.2">
      <c r="B449" s="27" t="s">
        <v>2702</v>
      </c>
      <c r="C449" s="28">
        <v>235</v>
      </c>
      <c r="D449" s="28">
        <v>550</v>
      </c>
      <c r="E449" s="28">
        <v>66</v>
      </c>
      <c r="F449" s="28">
        <v>131</v>
      </c>
    </row>
    <row r="450" spans="2:6" ht="25.5" x14ac:dyDescent="0.2">
      <c r="B450" s="27" t="s">
        <v>2703</v>
      </c>
      <c r="C450" s="28">
        <v>373</v>
      </c>
      <c r="D450" s="28">
        <v>560</v>
      </c>
      <c r="E450" s="28">
        <v>39</v>
      </c>
      <c r="F450" s="28">
        <v>146</v>
      </c>
    </row>
    <row r="451" spans="2:6" ht="25.5" x14ac:dyDescent="0.2">
      <c r="B451" s="27" t="s">
        <v>2704</v>
      </c>
      <c r="C451" s="28">
        <v>663</v>
      </c>
      <c r="D451" s="28">
        <v>778</v>
      </c>
      <c r="E451" s="28">
        <v>52</v>
      </c>
      <c r="F451" s="28">
        <v>183</v>
      </c>
    </row>
    <row r="452" spans="2:6" x14ac:dyDescent="0.2">
      <c r="B452" s="27" t="s">
        <v>2705</v>
      </c>
      <c r="C452" s="28">
        <v>258</v>
      </c>
      <c r="D452" s="28">
        <v>334</v>
      </c>
      <c r="E452" s="28">
        <v>22</v>
      </c>
      <c r="F452" s="28">
        <v>121</v>
      </c>
    </row>
    <row r="453" spans="2:6" x14ac:dyDescent="0.2">
      <c r="B453" s="27" t="s">
        <v>2706</v>
      </c>
      <c r="C453" s="28">
        <v>212</v>
      </c>
      <c r="D453" s="28">
        <v>359</v>
      </c>
      <c r="E453" s="28">
        <v>17</v>
      </c>
      <c r="F453" s="28">
        <v>101</v>
      </c>
    </row>
    <row r="454" spans="2:6" x14ac:dyDescent="0.2">
      <c r="B454" s="27" t="s">
        <v>2707</v>
      </c>
      <c r="C454" s="28">
        <v>1611</v>
      </c>
      <c r="D454" s="28">
        <v>2825</v>
      </c>
      <c r="E454" s="28">
        <v>408</v>
      </c>
      <c r="F454" s="28">
        <v>642</v>
      </c>
    </row>
    <row r="455" spans="2:6" ht="25.5" x14ac:dyDescent="0.2">
      <c r="B455" s="27" t="s">
        <v>2708</v>
      </c>
      <c r="C455" s="28">
        <v>670</v>
      </c>
      <c r="D455" s="28">
        <v>1190</v>
      </c>
      <c r="E455" s="28">
        <v>92</v>
      </c>
      <c r="F455" s="28">
        <v>284</v>
      </c>
    </row>
    <row r="456" spans="2:6" ht="25.5" x14ac:dyDescent="0.2">
      <c r="B456" s="27" t="s">
        <v>2709</v>
      </c>
      <c r="C456" s="28">
        <v>429</v>
      </c>
      <c r="D456" s="28">
        <v>721</v>
      </c>
      <c r="E456" s="28">
        <v>71</v>
      </c>
      <c r="F456" s="28">
        <v>167</v>
      </c>
    </row>
    <row r="457" spans="2:6" ht="25.5" x14ac:dyDescent="0.2">
      <c r="B457" s="27" t="s">
        <v>2710</v>
      </c>
      <c r="C457" s="28">
        <v>342</v>
      </c>
      <c r="D457" s="28">
        <v>631</v>
      </c>
      <c r="E457" s="28">
        <v>58</v>
      </c>
      <c r="F457" s="28">
        <v>199</v>
      </c>
    </row>
    <row r="458" spans="2:6" ht="25.5" x14ac:dyDescent="0.2">
      <c r="B458" s="27" t="s">
        <v>2711</v>
      </c>
      <c r="C458" s="28">
        <v>187</v>
      </c>
      <c r="D458" s="28">
        <v>348</v>
      </c>
      <c r="E458" s="28">
        <v>30</v>
      </c>
      <c r="F458" s="28">
        <v>111</v>
      </c>
    </row>
    <row r="459" spans="2:6" ht="25.5" x14ac:dyDescent="0.2">
      <c r="B459" s="27" t="s">
        <v>2712</v>
      </c>
      <c r="C459" s="28">
        <v>144</v>
      </c>
      <c r="D459" s="28">
        <v>265</v>
      </c>
      <c r="E459" s="28">
        <v>14</v>
      </c>
      <c r="F459" s="28">
        <v>72</v>
      </c>
    </row>
    <row r="460" spans="2:6" ht="25.5" x14ac:dyDescent="0.2">
      <c r="B460" s="27" t="s">
        <v>2713</v>
      </c>
      <c r="C460" s="28">
        <v>1357</v>
      </c>
      <c r="D460" s="28">
        <v>2102</v>
      </c>
      <c r="E460" s="28">
        <v>185</v>
      </c>
      <c r="F460" s="28">
        <v>459</v>
      </c>
    </row>
    <row r="461" spans="2:6" ht="25.5" x14ac:dyDescent="0.2">
      <c r="B461" s="27" t="s">
        <v>2714</v>
      </c>
      <c r="C461" s="28">
        <v>142</v>
      </c>
      <c r="D461" s="28">
        <v>323</v>
      </c>
      <c r="E461" s="28">
        <v>32</v>
      </c>
      <c r="F461" s="28">
        <v>80</v>
      </c>
    </row>
    <row r="462" spans="2:6" ht="25.5" x14ac:dyDescent="0.2">
      <c r="B462" s="27" t="s">
        <v>2715</v>
      </c>
      <c r="C462" s="28">
        <v>391</v>
      </c>
      <c r="D462" s="28">
        <v>783</v>
      </c>
      <c r="E462" s="28">
        <v>90</v>
      </c>
      <c r="F462" s="28">
        <v>190</v>
      </c>
    </row>
    <row r="463" spans="2:6" ht="25.5" x14ac:dyDescent="0.2">
      <c r="B463" s="27" t="s">
        <v>2716</v>
      </c>
      <c r="C463" s="28">
        <v>437</v>
      </c>
      <c r="D463" s="28">
        <v>701</v>
      </c>
      <c r="E463" s="28">
        <v>49</v>
      </c>
      <c r="F463" s="28">
        <v>205</v>
      </c>
    </row>
    <row r="464" spans="2:6" ht="25.5" x14ac:dyDescent="0.2">
      <c r="B464" s="27" t="s">
        <v>2717</v>
      </c>
      <c r="C464" s="28">
        <v>706</v>
      </c>
      <c r="D464" s="28">
        <v>1212</v>
      </c>
      <c r="E464" s="28">
        <v>107</v>
      </c>
      <c r="F464" s="28">
        <v>234</v>
      </c>
    </row>
    <row r="465" spans="2:6" ht="25.5" x14ac:dyDescent="0.2">
      <c r="B465" s="27" t="s">
        <v>2718</v>
      </c>
      <c r="C465" s="28">
        <v>206</v>
      </c>
      <c r="D465" s="28">
        <v>358</v>
      </c>
      <c r="E465" s="28">
        <v>22</v>
      </c>
      <c r="F465" s="28">
        <v>104</v>
      </c>
    </row>
    <row r="466" spans="2:6" ht="25.5" x14ac:dyDescent="0.2">
      <c r="B466" s="27" t="s">
        <v>2719</v>
      </c>
      <c r="C466" s="28">
        <v>372</v>
      </c>
      <c r="D466" s="28">
        <v>576</v>
      </c>
      <c r="E466" s="28">
        <v>48</v>
      </c>
      <c r="F466" s="28">
        <v>149</v>
      </c>
    </row>
    <row r="467" spans="2:6" ht="25.5" x14ac:dyDescent="0.2">
      <c r="B467" s="27" t="s">
        <v>2720</v>
      </c>
      <c r="C467" s="28">
        <v>1925</v>
      </c>
      <c r="D467" s="28">
        <v>2764</v>
      </c>
      <c r="E467" s="28">
        <v>232</v>
      </c>
      <c r="F467" s="28">
        <v>752</v>
      </c>
    </row>
    <row r="468" spans="2:6" ht="38.25" x14ac:dyDescent="0.2">
      <c r="B468" s="27" t="s">
        <v>2721</v>
      </c>
      <c r="C468" s="28">
        <v>275</v>
      </c>
      <c r="D468" s="28">
        <v>520</v>
      </c>
      <c r="E468" s="28">
        <v>48</v>
      </c>
      <c r="F468" s="28">
        <v>160</v>
      </c>
    </row>
    <row r="469" spans="2:6" ht="25.5" x14ac:dyDescent="0.2">
      <c r="B469" s="27" t="s">
        <v>2722</v>
      </c>
      <c r="C469" s="28">
        <v>374</v>
      </c>
      <c r="D469" s="28">
        <v>566</v>
      </c>
      <c r="E469" s="28">
        <v>47</v>
      </c>
      <c r="F469" s="28">
        <v>198</v>
      </c>
    </row>
    <row r="470" spans="2:6" x14ac:dyDescent="0.2">
      <c r="B470" s="27" t="s">
        <v>2723</v>
      </c>
      <c r="C470" s="28">
        <v>828</v>
      </c>
      <c r="D470" s="28">
        <v>1395</v>
      </c>
      <c r="E470" s="28">
        <v>157</v>
      </c>
      <c r="F470" s="28">
        <v>387</v>
      </c>
    </row>
    <row r="471" spans="2:6" ht="38.25" x14ac:dyDescent="0.2">
      <c r="B471" s="27" t="s">
        <v>2724</v>
      </c>
      <c r="C471" s="28">
        <v>205</v>
      </c>
      <c r="D471" s="28">
        <v>410</v>
      </c>
      <c r="E471" s="28">
        <v>23</v>
      </c>
      <c r="F471" s="28">
        <v>101</v>
      </c>
    </row>
    <row r="472" spans="2:6" ht="25.5" x14ac:dyDescent="0.2">
      <c r="B472" s="27" t="s">
        <v>2725</v>
      </c>
      <c r="C472" s="28">
        <v>673</v>
      </c>
      <c r="D472" s="28">
        <v>1719</v>
      </c>
      <c r="E472" s="28">
        <v>155</v>
      </c>
      <c r="F472" s="28">
        <v>435</v>
      </c>
    </row>
    <row r="473" spans="2:6" x14ac:dyDescent="0.2">
      <c r="B473" s="27" t="s">
        <v>2726</v>
      </c>
      <c r="C473" s="28">
        <v>335</v>
      </c>
      <c r="D473" s="28">
        <v>786</v>
      </c>
      <c r="E473" s="28">
        <v>65</v>
      </c>
      <c r="F473" s="28">
        <v>214</v>
      </c>
    </row>
    <row r="474" spans="2:6" ht="25.5" x14ac:dyDescent="0.2">
      <c r="B474" s="27" t="s">
        <v>2727</v>
      </c>
      <c r="C474" s="28">
        <v>304</v>
      </c>
      <c r="D474" s="28">
        <v>615</v>
      </c>
      <c r="E474" s="28">
        <v>47</v>
      </c>
      <c r="F474" s="28">
        <v>171</v>
      </c>
    </row>
    <row r="475" spans="2:6" x14ac:dyDescent="0.2">
      <c r="B475" s="27" t="s">
        <v>2728</v>
      </c>
      <c r="C475" s="28">
        <v>541</v>
      </c>
      <c r="D475" s="28">
        <v>864</v>
      </c>
      <c r="E475" s="28">
        <v>58</v>
      </c>
      <c r="F475" s="28">
        <v>211</v>
      </c>
    </row>
    <row r="476" spans="2:6" x14ac:dyDescent="0.2">
      <c r="B476" s="27" t="s">
        <v>2729</v>
      </c>
      <c r="C476" s="28">
        <v>406</v>
      </c>
      <c r="D476" s="28">
        <v>761</v>
      </c>
      <c r="E476" s="28">
        <v>59</v>
      </c>
      <c r="F476" s="28">
        <v>162</v>
      </c>
    </row>
    <row r="477" spans="2:6" ht="25.5" x14ac:dyDescent="0.2">
      <c r="B477" s="27" t="s">
        <v>2730</v>
      </c>
      <c r="C477" s="28">
        <v>547</v>
      </c>
      <c r="D477" s="28">
        <v>816</v>
      </c>
      <c r="E477" s="28">
        <v>50</v>
      </c>
      <c r="F477" s="28">
        <v>195</v>
      </c>
    </row>
    <row r="478" spans="2:6" ht="25.5" x14ac:dyDescent="0.2">
      <c r="B478" s="27" t="s">
        <v>2731</v>
      </c>
      <c r="C478" s="28">
        <v>300</v>
      </c>
      <c r="D478" s="28">
        <v>667</v>
      </c>
      <c r="E478" s="28">
        <v>71</v>
      </c>
      <c r="F478" s="28">
        <v>176</v>
      </c>
    </row>
    <row r="479" spans="2:6" ht="38.25" x14ac:dyDescent="0.2">
      <c r="B479" s="27" t="s">
        <v>2732</v>
      </c>
      <c r="C479" s="28">
        <v>365</v>
      </c>
      <c r="D479" s="28">
        <v>647</v>
      </c>
      <c r="E479" s="28">
        <v>69</v>
      </c>
      <c r="F479" s="28">
        <v>184</v>
      </c>
    </row>
    <row r="480" spans="2:6" ht="25.5" x14ac:dyDescent="0.2">
      <c r="B480" s="27" t="s">
        <v>2733</v>
      </c>
      <c r="C480" s="28">
        <v>2777</v>
      </c>
      <c r="D480" s="28">
        <v>6133</v>
      </c>
      <c r="E480" s="28">
        <v>1105</v>
      </c>
      <c r="F480" s="28">
        <v>1581</v>
      </c>
    </row>
    <row r="481" spans="2:6" ht="25.5" x14ac:dyDescent="0.2">
      <c r="B481" s="27" t="s">
        <v>2734</v>
      </c>
      <c r="C481" s="28">
        <v>179</v>
      </c>
      <c r="D481" s="28">
        <v>302</v>
      </c>
      <c r="E481" s="28">
        <v>20</v>
      </c>
      <c r="F481" s="28">
        <v>72</v>
      </c>
    </row>
    <row r="482" spans="2:6" ht="25.5" x14ac:dyDescent="0.2">
      <c r="B482" s="27" t="s">
        <v>2735</v>
      </c>
      <c r="C482" s="28">
        <v>452</v>
      </c>
      <c r="D482" s="28">
        <v>1086</v>
      </c>
      <c r="E482" s="28">
        <v>116</v>
      </c>
      <c r="F482" s="28">
        <v>232</v>
      </c>
    </row>
    <row r="483" spans="2:6" ht="38.25" x14ac:dyDescent="0.2">
      <c r="B483" s="27" t="s">
        <v>2736</v>
      </c>
      <c r="C483" s="28">
        <v>383</v>
      </c>
      <c r="D483" s="28">
        <v>669</v>
      </c>
      <c r="E483" s="28">
        <v>65</v>
      </c>
      <c r="F483" s="28">
        <v>158</v>
      </c>
    </row>
    <row r="484" spans="2:6" ht="25.5" x14ac:dyDescent="0.2">
      <c r="B484" s="27" t="s">
        <v>2737</v>
      </c>
      <c r="C484" s="28">
        <v>294</v>
      </c>
      <c r="D484" s="28">
        <v>539</v>
      </c>
      <c r="E484" s="28">
        <v>29</v>
      </c>
      <c r="F484" s="28">
        <v>164</v>
      </c>
    </row>
    <row r="485" spans="2:6" x14ac:dyDescent="0.2">
      <c r="B485" s="27" t="s">
        <v>2738</v>
      </c>
      <c r="C485" s="28">
        <v>433</v>
      </c>
      <c r="D485" s="28">
        <v>861</v>
      </c>
      <c r="E485" s="28">
        <v>91</v>
      </c>
      <c r="F485" s="28">
        <v>195</v>
      </c>
    </row>
    <row r="486" spans="2:6" ht="25.5" x14ac:dyDescent="0.2">
      <c r="B486" s="27" t="s">
        <v>2739</v>
      </c>
      <c r="C486" s="28">
        <v>457</v>
      </c>
      <c r="D486" s="28">
        <v>911</v>
      </c>
      <c r="E486" s="28">
        <v>95</v>
      </c>
      <c r="F486" s="28">
        <v>229</v>
      </c>
    </row>
    <row r="487" spans="2:6" x14ac:dyDescent="0.2">
      <c r="B487" s="27" t="s">
        <v>2740</v>
      </c>
      <c r="C487" s="28">
        <v>1162</v>
      </c>
      <c r="D487" s="28">
        <v>2215</v>
      </c>
      <c r="E487" s="28">
        <v>289</v>
      </c>
      <c r="F487" s="28">
        <v>517</v>
      </c>
    </row>
    <row r="488" spans="2:6" ht="25.5" x14ac:dyDescent="0.2">
      <c r="B488" s="27" t="s">
        <v>2741</v>
      </c>
      <c r="C488" s="28">
        <v>312</v>
      </c>
      <c r="D488" s="28">
        <v>554</v>
      </c>
      <c r="E488" s="28">
        <v>44</v>
      </c>
      <c r="F488" s="28">
        <v>157</v>
      </c>
    </row>
    <row r="489" spans="2:6" ht="25.5" x14ac:dyDescent="0.2">
      <c r="B489" s="27" t="s">
        <v>2742</v>
      </c>
      <c r="C489" s="28">
        <v>221</v>
      </c>
      <c r="D489" s="28">
        <v>488</v>
      </c>
      <c r="E489" s="28">
        <v>33</v>
      </c>
      <c r="F489" s="28">
        <v>124</v>
      </c>
    </row>
    <row r="490" spans="2:6" ht="25.5" x14ac:dyDescent="0.2">
      <c r="B490" s="27" t="s">
        <v>2743</v>
      </c>
      <c r="C490" s="28">
        <v>289</v>
      </c>
      <c r="D490" s="28">
        <v>532</v>
      </c>
      <c r="E490" s="28">
        <v>27</v>
      </c>
      <c r="F490" s="28">
        <v>108</v>
      </c>
    </row>
    <row r="491" spans="2:6" ht="38.25" x14ac:dyDescent="0.2">
      <c r="B491" s="27" t="s">
        <v>2744</v>
      </c>
      <c r="C491" s="28">
        <v>595</v>
      </c>
      <c r="D491" s="28">
        <v>1123</v>
      </c>
      <c r="E491" s="28">
        <v>108</v>
      </c>
      <c r="F491" s="28">
        <v>315</v>
      </c>
    </row>
    <row r="492" spans="2:6" ht="25.5" x14ac:dyDescent="0.2">
      <c r="B492" s="27" t="s">
        <v>2745</v>
      </c>
      <c r="C492" s="28">
        <v>616</v>
      </c>
      <c r="D492" s="28">
        <v>1323</v>
      </c>
      <c r="E492" s="28">
        <v>116</v>
      </c>
      <c r="F492" s="28">
        <v>312</v>
      </c>
    </row>
    <row r="493" spans="2:6" ht="25.5" x14ac:dyDescent="0.2">
      <c r="B493" s="27" t="s">
        <v>2746</v>
      </c>
      <c r="C493" s="28">
        <v>692</v>
      </c>
      <c r="D493" s="28">
        <v>1367</v>
      </c>
      <c r="E493" s="28">
        <v>136</v>
      </c>
      <c r="F493" s="28">
        <v>356</v>
      </c>
    </row>
    <row r="494" spans="2:6" ht="25.5" x14ac:dyDescent="0.2">
      <c r="B494" s="27" t="s">
        <v>2747</v>
      </c>
      <c r="C494" s="28">
        <v>870</v>
      </c>
      <c r="D494" s="28">
        <v>1712</v>
      </c>
      <c r="E494" s="28">
        <v>183</v>
      </c>
      <c r="F494" s="28">
        <v>499</v>
      </c>
    </row>
    <row r="495" spans="2:6" ht="25.5" x14ac:dyDescent="0.2">
      <c r="B495" s="27" t="s">
        <v>2748</v>
      </c>
      <c r="C495" s="28">
        <v>159</v>
      </c>
      <c r="D495" s="28">
        <v>460</v>
      </c>
      <c r="E495" s="28">
        <v>55</v>
      </c>
      <c r="F495" s="28">
        <v>143</v>
      </c>
    </row>
    <row r="496" spans="2:6" ht="25.5" x14ac:dyDescent="0.2">
      <c r="B496" s="27" t="s">
        <v>2749</v>
      </c>
      <c r="C496" s="28">
        <v>229</v>
      </c>
      <c r="D496" s="28">
        <v>486</v>
      </c>
      <c r="E496" s="28">
        <v>32</v>
      </c>
      <c r="F496" s="28">
        <v>105</v>
      </c>
    </row>
    <row r="497" spans="2:6" ht="38.25" x14ac:dyDescent="0.2">
      <c r="B497" s="27" t="s">
        <v>2750</v>
      </c>
      <c r="C497" s="28">
        <v>368</v>
      </c>
      <c r="D497" s="28">
        <v>752</v>
      </c>
      <c r="E497" s="28">
        <v>57</v>
      </c>
      <c r="F497" s="28">
        <v>224</v>
      </c>
    </row>
    <row r="498" spans="2:6" ht="38.25" x14ac:dyDescent="0.2">
      <c r="B498" s="27" t="s">
        <v>2751</v>
      </c>
      <c r="C498" s="28">
        <v>329</v>
      </c>
      <c r="D498" s="28">
        <v>653</v>
      </c>
      <c r="E498" s="28">
        <v>67</v>
      </c>
      <c r="F498" s="28">
        <v>142</v>
      </c>
    </row>
    <row r="499" spans="2:6" ht="25.5" x14ac:dyDescent="0.2">
      <c r="B499" s="27" t="s">
        <v>2752</v>
      </c>
      <c r="C499" s="28">
        <v>916</v>
      </c>
      <c r="D499" s="28">
        <v>1786</v>
      </c>
      <c r="E499" s="28">
        <v>321</v>
      </c>
      <c r="F499" s="28">
        <v>473</v>
      </c>
    </row>
    <row r="500" spans="2:6" ht="25.5" x14ac:dyDescent="0.2">
      <c r="B500" s="27" t="s">
        <v>2753</v>
      </c>
      <c r="C500" s="28">
        <v>755</v>
      </c>
      <c r="D500" s="28">
        <v>1991</v>
      </c>
      <c r="E500" s="28">
        <v>259</v>
      </c>
      <c r="F500" s="28">
        <v>449</v>
      </c>
    </row>
    <row r="501" spans="2:6" x14ac:dyDescent="0.2">
      <c r="B501" s="27" t="s">
        <v>2754</v>
      </c>
      <c r="C501" s="28">
        <v>387</v>
      </c>
      <c r="D501" s="28">
        <v>724</v>
      </c>
      <c r="E501" s="28">
        <v>65</v>
      </c>
      <c r="F501" s="28">
        <v>195</v>
      </c>
    </row>
    <row r="502" spans="2:6" x14ac:dyDescent="0.2">
      <c r="B502" s="27" t="s">
        <v>2755</v>
      </c>
      <c r="C502" s="28">
        <v>1498</v>
      </c>
      <c r="D502" s="28">
        <v>3508</v>
      </c>
      <c r="E502" s="28">
        <v>577</v>
      </c>
      <c r="F502" s="28">
        <v>930</v>
      </c>
    </row>
    <row r="503" spans="2:6" ht="25.5" x14ac:dyDescent="0.2">
      <c r="B503" s="27" t="s">
        <v>2756</v>
      </c>
      <c r="C503" s="28">
        <v>369</v>
      </c>
      <c r="D503" s="28">
        <v>794</v>
      </c>
      <c r="E503" s="28">
        <v>52</v>
      </c>
      <c r="F503" s="28">
        <v>213</v>
      </c>
    </row>
    <row r="504" spans="2:6" x14ac:dyDescent="0.2">
      <c r="B504" s="27" t="s">
        <v>2757</v>
      </c>
      <c r="C504" s="28">
        <v>210</v>
      </c>
      <c r="D504" s="28">
        <v>400</v>
      </c>
      <c r="E504" s="28">
        <v>19</v>
      </c>
      <c r="F504" s="28">
        <v>118</v>
      </c>
    </row>
    <row r="505" spans="2:6" x14ac:dyDescent="0.2">
      <c r="B505" s="27" t="s">
        <v>2758</v>
      </c>
      <c r="C505" s="28">
        <v>228</v>
      </c>
      <c r="D505" s="28">
        <v>376</v>
      </c>
      <c r="E505" s="28">
        <v>21</v>
      </c>
      <c r="F505" s="28">
        <v>59</v>
      </c>
    </row>
    <row r="506" spans="2:6" ht="25.5" x14ac:dyDescent="0.2">
      <c r="B506" s="27" t="s">
        <v>2759</v>
      </c>
      <c r="C506" s="28">
        <v>249</v>
      </c>
      <c r="D506" s="28">
        <v>501</v>
      </c>
      <c r="E506" s="28">
        <v>39</v>
      </c>
      <c r="F506" s="28">
        <v>143</v>
      </c>
    </row>
    <row r="507" spans="2:6" x14ac:dyDescent="0.2">
      <c r="B507" s="27" t="s">
        <v>2760</v>
      </c>
      <c r="C507" s="28">
        <v>182</v>
      </c>
      <c r="D507" s="28">
        <v>403</v>
      </c>
      <c r="E507" s="28">
        <v>29</v>
      </c>
      <c r="F507" s="28">
        <v>89</v>
      </c>
    </row>
    <row r="508" spans="2:6" ht="25.5" x14ac:dyDescent="0.2">
      <c r="B508" s="27" t="s">
        <v>2761</v>
      </c>
      <c r="C508" s="28">
        <v>149</v>
      </c>
      <c r="D508" s="28">
        <v>309</v>
      </c>
      <c r="E508" s="28">
        <v>32</v>
      </c>
      <c r="F508" s="28">
        <v>94</v>
      </c>
    </row>
    <row r="509" spans="2:6" ht="25.5" x14ac:dyDescent="0.2">
      <c r="B509" s="27" t="s">
        <v>2762</v>
      </c>
      <c r="C509" s="28">
        <v>311</v>
      </c>
      <c r="D509" s="28">
        <v>544</v>
      </c>
      <c r="E509" s="28">
        <v>57</v>
      </c>
      <c r="F509" s="28">
        <v>121</v>
      </c>
    </row>
    <row r="510" spans="2:6" ht="25.5" x14ac:dyDescent="0.2">
      <c r="B510" s="27" t="s">
        <v>2763</v>
      </c>
      <c r="C510" s="28">
        <v>223</v>
      </c>
      <c r="D510" s="28">
        <v>466</v>
      </c>
      <c r="E510" s="28">
        <v>44</v>
      </c>
      <c r="F510" s="28">
        <v>108</v>
      </c>
    </row>
    <row r="511" spans="2:6" ht="38.25" x14ac:dyDescent="0.2">
      <c r="B511" s="27" t="s">
        <v>2764</v>
      </c>
      <c r="C511" s="28">
        <v>279</v>
      </c>
      <c r="D511" s="28">
        <v>734</v>
      </c>
      <c r="E511" s="28">
        <v>52</v>
      </c>
      <c r="F511" s="28">
        <v>202</v>
      </c>
    </row>
    <row r="512" spans="2:6" ht="25.5" x14ac:dyDescent="0.2">
      <c r="B512" s="27" t="s">
        <v>2765</v>
      </c>
      <c r="C512" s="28">
        <v>453</v>
      </c>
      <c r="D512" s="28">
        <v>967</v>
      </c>
      <c r="E512" s="28">
        <v>75</v>
      </c>
      <c r="F512" s="28">
        <v>204</v>
      </c>
    </row>
    <row r="513" spans="2:6" ht="25.5" x14ac:dyDescent="0.2">
      <c r="B513" s="27" t="s">
        <v>2766</v>
      </c>
      <c r="C513" s="28">
        <v>471</v>
      </c>
      <c r="D513" s="28">
        <v>905</v>
      </c>
      <c r="E513" s="28">
        <v>85</v>
      </c>
      <c r="F513" s="28">
        <v>202</v>
      </c>
    </row>
    <row r="514" spans="2:6" ht="38.25" x14ac:dyDescent="0.2">
      <c r="B514" s="27" t="s">
        <v>2767</v>
      </c>
      <c r="C514" s="28">
        <v>238</v>
      </c>
      <c r="D514" s="28">
        <v>398</v>
      </c>
      <c r="E514" s="28">
        <v>38</v>
      </c>
      <c r="F514" s="28">
        <v>95</v>
      </c>
    </row>
    <row r="515" spans="2:6" ht="25.5" x14ac:dyDescent="0.2">
      <c r="B515" s="27" t="s">
        <v>2768</v>
      </c>
      <c r="C515" s="28">
        <v>603</v>
      </c>
      <c r="D515" s="28">
        <v>2274</v>
      </c>
      <c r="E515" s="28">
        <v>787</v>
      </c>
      <c r="F515" s="28">
        <v>722</v>
      </c>
    </row>
    <row r="516" spans="2:6" ht="38.25" x14ac:dyDescent="0.2">
      <c r="B516" s="27" t="s">
        <v>2769</v>
      </c>
      <c r="C516" s="28">
        <v>269</v>
      </c>
      <c r="D516" s="28">
        <v>961</v>
      </c>
      <c r="E516" s="28">
        <v>124</v>
      </c>
      <c r="F516" s="28">
        <v>232</v>
      </c>
    </row>
    <row r="517" spans="2:6" ht="25.5" x14ac:dyDescent="0.2">
      <c r="B517" s="27" t="s">
        <v>2770</v>
      </c>
      <c r="C517" s="28">
        <v>796</v>
      </c>
      <c r="D517" s="28">
        <v>1721</v>
      </c>
      <c r="E517" s="28">
        <v>166</v>
      </c>
      <c r="F517" s="28">
        <v>392</v>
      </c>
    </row>
    <row r="518" spans="2:6" ht="25.5" x14ac:dyDescent="0.2">
      <c r="B518" s="27" t="s">
        <v>2771</v>
      </c>
      <c r="C518" s="28">
        <v>365</v>
      </c>
      <c r="D518" s="28">
        <v>911</v>
      </c>
      <c r="E518" s="28">
        <v>91</v>
      </c>
      <c r="F518" s="28">
        <v>221</v>
      </c>
    </row>
    <row r="519" spans="2:6" ht="25.5" x14ac:dyDescent="0.2">
      <c r="B519" s="27" t="s">
        <v>2772</v>
      </c>
      <c r="C519" s="28">
        <v>420</v>
      </c>
      <c r="D519" s="28">
        <v>1174</v>
      </c>
      <c r="E519" s="28">
        <v>157</v>
      </c>
      <c r="F519" s="28">
        <v>363</v>
      </c>
    </row>
    <row r="520" spans="2:6" ht="25.5" x14ac:dyDescent="0.2">
      <c r="B520" s="27" t="s">
        <v>2773</v>
      </c>
      <c r="C520" s="28">
        <v>349</v>
      </c>
      <c r="D520" s="28">
        <v>1062</v>
      </c>
      <c r="E520" s="28">
        <v>229</v>
      </c>
      <c r="F520" s="28">
        <v>330</v>
      </c>
    </row>
    <row r="521" spans="2:6" ht="25.5" x14ac:dyDescent="0.2">
      <c r="B521" s="27" t="s">
        <v>2774</v>
      </c>
      <c r="C521" s="28">
        <v>788</v>
      </c>
      <c r="D521" s="28">
        <v>2140</v>
      </c>
      <c r="E521" s="28">
        <v>332</v>
      </c>
      <c r="F521" s="28">
        <v>588</v>
      </c>
    </row>
    <row r="522" spans="2:6" ht="25.5" x14ac:dyDescent="0.2">
      <c r="B522" s="27" t="s">
        <v>2775</v>
      </c>
      <c r="C522" s="28">
        <v>705</v>
      </c>
      <c r="D522" s="28">
        <v>2062</v>
      </c>
      <c r="E522" s="28">
        <v>192</v>
      </c>
      <c r="F522" s="28">
        <v>621</v>
      </c>
    </row>
    <row r="523" spans="2:6" ht="25.5" x14ac:dyDescent="0.2">
      <c r="B523" s="27" t="s">
        <v>2776</v>
      </c>
      <c r="C523" s="28">
        <v>2609</v>
      </c>
      <c r="D523" s="28">
        <v>6397</v>
      </c>
      <c r="E523" s="28">
        <v>1481</v>
      </c>
      <c r="F523" s="28">
        <v>1835</v>
      </c>
    </row>
    <row r="524" spans="2:6" ht="25.5" x14ac:dyDescent="0.2">
      <c r="B524" s="27" t="s">
        <v>2777</v>
      </c>
      <c r="C524" s="28">
        <v>1127</v>
      </c>
      <c r="D524" s="28">
        <v>4275</v>
      </c>
      <c r="E524" s="28">
        <v>1327</v>
      </c>
      <c r="F524" s="28">
        <v>1192</v>
      </c>
    </row>
    <row r="525" spans="2:6" ht="25.5" x14ac:dyDescent="0.2">
      <c r="B525" s="27" t="s">
        <v>2778</v>
      </c>
      <c r="C525" s="28">
        <v>241</v>
      </c>
      <c r="D525" s="28">
        <v>719</v>
      </c>
      <c r="E525" s="28">
        <v>115</v>
      </c>
      <c r="F525" s="28">
        <v>190</v>
      </c>
    </row>
    <row r="526" spans="2:6" ht="25.5" x14ac:dyDescent="0.2">
      <c r="B526" s="27" t="s">
        <v>2779</v>
      </c>
      <c r="C526" s="28">
        <v>883</v>
      </c>
      <c r="D526" s="28">
        <v>2573</v>
      </c>
      <c r="E526" s="28">
        <v>563</v>
      </c>
      <c r="F526" s="28">
        <v>719</v>
      </c>
    </row>
    <row r="527" spans="2:6" ht="25.5" x14ac:dyDescent="0.2">
      <c r="B527" s="27" t="s">
        <v>2780</v>
      </c>
      <c r="C527" s="28">
        <v>331</v>
      </c>
      <c r="D527" s="28">
        <v>741</v>
      </c>
      <c r="E527" s="28">
        <v>69</v>
      </c>
      <c r="F527" s="28">
        <v>216</v>
      </c>
    </row>
    <row r="528" spans="2:6" ht="25.5" x14ac:dyDescent="0.2">
      <c r="B528" s="27" t="s">
        <v>2781</v>
      </c>
      <c r="C528" s="28">
        <v>750</v>
      </c>
      <c r="D528" s="28">
        <v>2086</v>
      </c>
      <c r="E528" s="28">
        <v>273</v>
      </c>
      <c r="F528" s="28">
        <v>524</v>
      </c>
    </row>
    <row r="529" spans="2:6" x14ac:dyDescent="0.2">
      <c r="B529" s="27" t="s">
        <v>2782</v>
      </c>
      <c r="C529" s="28">
        <v>396</v>
      </c>
      <c r="D529" s="28">
        <v>1166</v>
      </c>
      <c r="E529" s="28">
        <v>178</v>
      </c>
      <c r="F529" s="28">
        <v>302</v>
      </c>
    </row>
    <row r="530" spans="2:6" ht="38.25" x14ac:dyDescent="0.2">
      <c r="B530" s="27" t="s">
        <v>2783</v>
      </c>
      <c r="C530" s="28">
        <v>224</v>
      </c>
      <c r="D530" s="28">
        <v>595</v>
      </c>
      <c r="E530" s="28">
        <v>50</v>
      </c>
      <c r="F530" s="28">
        <v>146</v>
      </c>
    </row>
    <row r="531" spans="2:6" x14ac:dyDescent="0.2">
      <c r="B531" s="27" t="s">
        <v>2784</v>
      </c>
      <c r="C531" s="28">
        <v>224</v>
      </c>
      <c r="D531" s="28">
        <v>702</v>
      </c>
      <c r="E531" s="28">
        <v>116</v>
      </c>
      <c r="F531" s="28">
        <v>228</v>
      </c>
    </row>
    <row r="532" spans="2:6" ht="25.5" x14ac:dyDescent="0.2">
      <c r="B532" s="27" t="s">
        <v>2785</v>
      </c>
      <c r="C532" s="28">
        <v>3326</v>
      </c>
      <c r="D532" s="28">
        <v>8576</v>
      </c>
      <c r="E532" s="28">
        <v>1474</v>
      </c>
      <c r="F532" s="28">
        <v>2116</v>
      </c>
    </row>
    <row r="533" spans="2:6" ht="25.5" x14ac:dyDescent="0.2">
      <c r="B533" s="27" t="s">
        <v>2786</v>
      </c>
      <c r="C533" s="28">
        <v>324</v>
      </c>
      <c r="D533" s="28">
        <v>877</v>
      </c>
      <c r="E533" s="28">
        <v>125</v>
      </c>
      <c r="F533" s="28">
        <v>274</v>
      </c>
    </row>
    <row r="534" spans="2:6" ht="25.5" x14ac:dyDescent="0.2">
      <c r="B534" s="27" t="s">
        <v>2787</v>
      </c>
      <c r="C534" s="28">
        <v>161</v>
      </c>
      <c r="D534" s="28">
        <v>414</v>
      </c>
      <c r="E534" s="28">
        <v>45</v>
      </c>
      <c r="F534" s="28">
        <v>70</v>
      </c>
    </row>
    <row r="535" spans="2:6" ht="38.25" x14ac:dyDescent="0.2">
      <c r="B535" s="27" t="s">
        <v>2788</v>
      </c>
      <c r="C535" s="28">
        <v>310</v>
      </c>
      <c r="D535" s="28">
        <v>556</v>
      </c>
      <c r="E535" s="28">
        <v>36</v>
      </c>
      <c r="F535" s="28">
        <v>150</v>
      </c>
    </row>
    <row r="536" spans="2:6" ht="38.25" x14ac:dyDescent="0.2">
      <c r="B536" s="27" t="s">
        <v>2789</v>
      </c>
      <c r="C536" s="28">
        <v>313</v>
      </c>
      <c r="D536" s="28">
        <v>711</v>
      </c>
      <c r="E536" s="28">
        <v>73</v>
      </c>
      <c r="F536" s="28">
        <v>170</v>
      </c>
    </row>
    <row r="537" spans="2:6" ht="25.5" x14ac:dyDescent="0.2">
      <c r="B537" s="27" t="s">
        <v>2790</v>
      </c>
      <c r="C537" s="28">
        <v>203</v>
      </c>
      <c r="D537" s="28">
        <v>483</v>
      </c>
      <c r="E537" s="28">
        <v>85</v>
      </c>
      <c r="F537" s="28">
        <v>101</v>
      </c>
    </row>
    <row r="538" spans="2:6" ht="25.5" x14ac:dyDescent="0.2">
      <c r="B538" s="27" t="s">
        <v>2791</v>
      </c>
      <c r="C538" s="28">
        <v>733</v>
      </c>
      <c r="D538" s="28">
        <v>1635</v>
      </c>
      <c r="E538" s="28">
        <v>195</v>
      </c>
      <c r="F538" s="28">
        <v>413</v>
      </c>
    </row>
    <row r="539" spans="2:6" ht="38.25" x14ac:dyDescent="0.2">
      <c r="B539" s="27" t="s">
        <v>2792</v>
      </c>
      <c r="C539" s="28">
        <v>535</v>
      </c>
      <c r="D539" s="28">
        <v>1561</v>
      </c>
      <c r="E539" s="28">
        <v>293</v>
      </c>
      <c r="F539" s="28">
        <v>414</v>
      </c>
    </row>
    <row r="540" spans="2:6" ht="25.5" x14ac:dyDescent="0.2">
      <c r="B540" s="27" t="s">
        <v>2793</v>
      </c>
      <c r="C540" s="28">
        <v>563</v>
      </c>
      <c r="D540" s="28">
        <v>1152</v>
      </c>
      <c r="E540" s="28">
        <v>106</v>
      </c>
      <c r="F540" s="28">
        <v>346</v>
      </c>
    </row>
    <row r="541" spans="2:6" x14ac:dyDescent="0.2">
      <c r="B541" s="27" t="s">
        <v>2794</v>
      </c>
      <c r="C541" s="28">
        <v>994</v>
      </c>
      <c r="D541" s="28">
        <v>2018</v>
      </c>
      <c r="E541" s="28">
        <v>160</v>
      </c>
      <c r="F541" s="28">
        <v>551</v>
      </c>
    </row>
    <row r="542" spans="2:6" ht="38.25" x14ac:dyDescent="0.2">
      <c r="B542" s="27" t="s">
        <v>2795</v>
      </c>
      <c r="C542" s="28">
        <v>479</v>
      </c>
      <c r="D542" s="28">
        <v>1102</v>
      </c>
      <c r="E542" s="28">
        <v>122</v>
      </c>
      <c r="F542" s="28">
        <v>296</v>
      </c>
    </row>
    <row r="543" spans="2:6" x14ac:dyDescent="0.2">
      <c r="B543" s="27" t="s">
        <v>2796</v>
      </c>
      <c r="C543" s="28">
        <v>297</v>
      </c>
      <c r="D543" s="28">
        <v>608</v>
      </c>
      <c r="E543" s="28">
        <v>57</v>
      </c>
      <c r="F543" s="28">
        <v>200</v>
      </c>
    </row>
    <row r="544" spans="2:6" ht="25.5" x14ac:dyDescent="0.2">
      <c r="B544" s="27" t="s">
        <v>2797</v>
      </c>
      <c r="C544" s="28">
        <v>222</v>
      </c>
      <c r="D544" s="28">
        <v>409</v>
      </c>
      <c r="E544" s="28">
        <v>38</v>
      </c>
      <c r="F544" s="28">
        <v>90</v>
      </c>
    </row>
    <row r="545" spans="2:6" ht="25.5" x14ac:dyDescent="0.2">
      <c r="B545" s="27" t="s">
        <v>2798</v>
      </c>
      <c r="C545" s="28">
        <v>1719</v>
      </c>
      <c r="D545" s="28">
        <v>3865</v>
      </c>
      <c r="E545" s="28">
        <v>602</v>
      </c>
      <c r="F545" s="28">
        <v>1105</v>
      </c>
    </row>
    <row r="546" spans="2:6" ht="25.5" x14ac:dyDescent="0.2">
      <c r="B546" s="27" t="s">
        <v>2799</v>
      </c>
      <c r="C546" s="28">
        <v>351</v>
      </c>
      <c r="D546" s="28">
        <v>780</v>
      </c>
      <c r="E546" s="28">
        <v>76</v>
      </c>
      <c r="F546" s="28">
        <v>248</v>
      </c>
    </row>
    <row r="547" spans="2:6" ht="38.25" x14ac:dyDescent="0.2">
      <c r="B547" s="27" t="s">
        <v>2800</v>
      </c>
      <c r="C547" s="28">
        <v>688</v>
      </c>
      <c r="D547" s="28">
        <v>982</v>
      </c>
      <c r="E547" s="28">
        <v>50</v>
      </c>
      <c r="F547" s="28">
        <v>314</v>
      </c>
    </row>
    <row r="548" spans="2:6" ht="38.25" x14ac:dyDescent="0.2">
      <c r="B548" s="27" t="s">
        <v>2801</v>
      </c>
      <c r="C548" s="28">
        <v>266</v>
      </c>
      <c r="D548" s="28">
        <v>477</v>
      </c>
      <c r="E548" s="28">
        <v>47</v>
      </c>
      <c r="F548" s="28">
        <v>153</v>
      </c>
    </row>
    <row r="549" spans="2:6" ht="25.5" x14ac:dyDescent="0.2">
      <c r="B549" s="27" t="s">
        <v>2802</v>
      </c>
      <c r="C549" s="28">
        <v>701</v>
      </c>
      <c r="D549" s="28">
        <v>1929</v>
      </c>
      <c r="E549" s="28">
        <v>367</v>
      </c>
      <c r="F549" s="28">
        <v>498</v>
      </c>
    </row>
    <row r="550" spans="2:6" ht="25.5" x14ac:dyDescent="0.2">
      <c r="B550" s="27" t="s">
        <v>2803</v>
      </c>
      <c r="C550" s="28">
        <v>373</v>
      </c>
      <c r="D550" s="28">
        <v>766</v>
      </c>
      <c r="E550" s="28">
        <v>62</v>
      </c>
      <c r="F550" s="28">
        <v>196</v>
      </c>
    </row>
    <row r="551" spans="2:6" x14ac:dyDescent="0.2">
      <c r="B551" s="27" t="s">
        <v>2804</v>
      </c>
      <c r="C551" s="28">
        <v>504</v>
      </c>
      <c r="D551" s="28">
        <v>1373</v>
      </c>
      <c r="E551" s="28">
        <v>188</v>
      </c>
      <c r="F551" s="28">
        <v>378</v>
      </c>
    </row>
    <row r="552" spans="2:6" ht="25.5" x14ac:dyDescent="0.2">
      <c r="B552" s="27" t="s">
        <v>2805</v>
      </c>
      <c r="C552" s="28">
        <v>373</v>
      </c>
      <c r="D552" s="28">
        <v>776</v>
      </c>
      <c r="E552" s="28">
        <v>63</v>
      </c>
      <c r="F552" s="28">
        <v>202</v>
      </c>
    </row>
    <row r="553" spans="2:6" ht="25.5" x14ac:dyDescent="0.2">
      <c r="B553" s="27" t="s">
        <v>2806</v>
      </c>
      <c r="C553" s="28">
        <v>405</v>
      </c>
      <c r="D553" s="28">
        <v>1013</v>
      </c>
      <c r="E553" s="28">
        <v>156</v>
      </c>
      <c r="F553" s="28">
        <v>334</v>
      </c>
    </row>
    <row r="554" spans="2:6" ht="25.5" x14ac:dyDescent="0.2">
      <c r="B554" s="27" t="s">
        <v>2807</v>
      </c>
      <c r="C554" s="28">
        <v>271</v>
      </c>
      <c r="D554" s="28">
        <v>628</v>
      </c>
      <c r="E554" s="28">
        <v>84</v>
      </c>
      <c r="F554" s="28">
        <v>141</v>
      </c>
    </row>
    <row r="555" spans="2:6" ht="38.25" x14ac:dyDescent="0.2">
      <c r="B555" s="27" t="s">
        <v>2808</v>
      </c>
      <c r="C555" s="28">
        <v>352</v>
      </c>
      <c r="D555" s="28">
        <v>582</v>
      </c>
      <c r="E555" s="28">
        <v>54</v>
      </c>
      <c r="F555" s="28">
        <v>165</v>
      </c>
    </row>
    <row r="556" spans="2:6" ht="25.5" x14ac:dyDescent="0.2">
      <c r="B556" s="27" t="s">
        <v>2809</v>
      </c>
      <c r="C556" s="28">
        <v>480</v>
      </c>
      <c r="D556" s="28">
        <v>1066</v>
      </c>
      <c r="E556" s="28">
        <v>139</v>
      </c>
      <c r="F556" s="28">
        <v>234</v>
      </c>
    </row>
    <row r="557" spans="2:6" x14ac:dyDescent="0.2">
      <c r="B557" s="27" t="s">
        <v>2810</v>
      </c>
      <c r="C557" s="28">
        <v>369</v>
      </c>
      <c r="D557" s="28">
        <v>944</v>
      </c>
      <c r="E557" s="28">
        <v>128</v>
      </c>
      <c r="F557" s="28">
        <v>224</v>
      </c>
    </row>
    <row r="558" spans="2:6" ht="38.25" x14ac:dyDescent="0.2">
      <c r="B558" s="27" t="s">
        <v>2811</v>
      </c>
      <c r="C558" s="28">
        <v>378</v>
      </c>
      <c r="D558" s="28">
        <v>822</v>
      </c>
      <c r="E558" s="28">
        <v>109</v>
      </c>
      <c r="F558" s="28">
        <v>255</v>
      </c>
    </row>
    <row r="559" spans="2:6" ht="25.5" x14ac:dyDescent="0.2">
      <c r="B559" s="27" t="s">
        <v>2812</v>
      </c>
      <c r="C559" s="28">
        <v>182</v>
      </c>
      <c r="D559" s="28">
        <v>409</v>
      </c>
      <c r="E559" s="28">
        <v>96</v>
      </c>
      <c r="F559" s="28">
        <v>117</v>
      </c>
    </row>
    <row r="560" spans="2:6" ht="25.5" x14ac:dyDescent="0.2">
      <c r="B560" s="27" t="s">
        <v>2813</v>
      </c>
      <c r="C560" s="28">
        <v>421</v>
      </c>
      <c r="D560" s="28">
        <v>659</v>
      </c>
      <c r="E560" s="28">
        <v>34</v>
      </c>
      <c r="F560" s="28">
        <v>168</v>
      </c>
    </row>
    <row r="561" spans="2:6" ht="38.25" x14ac:dyDescent="0.2">
      <c r="B561" s="27" t="s">
        <v>2814</v>
      </c>
      <c r="C561" s="28">
        <v>314</v>
      </c>
      <c r="D561" s="28">
        <v>824</v>
      </c>
      <c r="E561" s="28">
        <v>114</v>
      </c>
      <c r="F561" s="28">
        <v>198</v>
      </c>
    </row>
    <row r="562" spans="2:6" ht="25.5" x14ac:dyDescent="0.2">
      <c r="B562" s="27" t="s">
        <v>2815</v>
      </c>
      <c r="C562" s="28">
        <v>412</v>
      </c>
      <c r="D562" s="28">
        <v>1039</v>
      </c>
      <c r="E562" s="28">
        <v>157</v>
      </c>
      <c r="F562" s="28">
        <v>280</v>
      </c>
    </row>
    <row r="563" spans="2:6" x14ac:dyDescent="0.2">
      <c r="B563" s="27" t="s">
        <v>2816</v>
      </c>
      <c r="C563" s="28">
        <v>179</v>
      </c>
      <c r="D563" s="28">
        <v>489</v>
      </c>
      <c r="E563" s="28">
        <v>94</v>
      </c>
      <c r="F563" s="28">
        <v>148</v>
      </c>
    </row>
    <row r="564" spans="2:6" ht="25.5" x14ac:dyDescent="0.2">
      <c r="B564" s="27" t="s">
        <v>2817</v>
      </c>
      <c r="C564" s="28">
        <v>147</v>
      </c>
      <c r="D564" s="28">
        <v>355</v>
      </c>
      <c r="E564" s="28">
        <v>24</v>
      </c>
      <c r="F564" s="28">
        <v>51</v>
      </c>
    </row>
    <row r="565" spans="2:6" ht="25.5" x14ac:dyDescent="0.2">
      <c r="B565" s="27" t="s">
        <v>2818</v>
      </c>
      <c r="C565" s="28">
        <v>338</v>
      </c>
      <c r="D565" s="28">
        <v>741</v>
      </c>
      <c r="E565" s="28">
        <v>54</v>
      </c>
      <c r="F565" s="28">
        <v>237</v>
      </c>
    </row>
    <row r="566" spans="2:6" x14ac:dyDescent="0.2">
      <c r="B566" s="27" t="s">
        <v>2819</v>
      </c>
      <c r="C566" s="28">
        <v>996</v>
      </c>
      <c r="D566" s="28">
        <v>2014</v>
      </c>
      <c r="E566" s="28">
        <v>189</v>
      </c>
      <c r="F566" s="28">
        <v>519</v>
      </c>
    </row>
    <row r="567" spans="2:6" ht="25.5" x14ac:dyDescent="0.2">
      <c r="B567" s="27" t="s">
        <v>2820</v>
      </c>
      <c r="C567" s="28">
        <v>396</v>
      </c>
      <c r="D567" s="28">
        <v>875</v>
      </c>
      <c r="E567" s="28">
        <v>63</v>
      </c>
      <c r="F567" s="28">
        <v>217</v>
      </c>
    </row>
    <row r="568" spans="2:6" ht="25.5" x14ac:dyDescent="0.2">
      <c r="B568" s="27" t="s">
        <v>2821</v>
      </c>
      <c r="C568" s="28">
        <v>183</v>
      </c>
      <c r="D568" s="28">
        <v>596</v>
      </c>
      <c r="E568" s="28">
        <v>54</v>
      </c>
      <c r="F568" s="28">
        <v>161</v>
      </c>
    </row>
    <row r="569" spans="2:6" ht="25.5" x14ac:dyDescent="0.2">
      <c r="B569" s="27" t="s">
        <v>2822</v>
      </c>
      <c r="C569" s="28">
        <v>208</v>
      </c>
      <c r="D569" s="28">
        <v>485</v>
      </c>
      <c r="E569" s="28">
        <v>35</v>
      </c>
      <c r="F569" s="28">
        <v>128</v>
      </c>
    </row>
    <row r="570" spans="2:6" ht="25.5" x14ac:dyDescent="0.2">
      <c r="B570" s="27" t="s">
        <v>2823</v>
      </c>
      <c r="C570" s="28">
        <v>716</v>
      </c>
      <c r="D570" s="28">
        <v>1444</v>
      </c>
      <c r="E570" s="28">
        <v>280</v>
      </c>
      <c r="F570" s="28">
        <v>394</v>
      </c>
    </row>
    <row r="571" spans="2:6" ht="38.25" x14ac:dyDescent="0.2">
      <c r="B571" s="27" t="s">
        <v>2824</v>
      </c>
      <c r="C571" s="28">
        <v>134</v>
      </c>
      <c r="D571" s="28">
        <v>341</v>
      </c>
      <c r="E571" s="28">
        <v>28</v>
      </c>
      <c r="F571" s="28">
        <v>71</v>
      </c>
    </row>
    <row r="572" spans="2:6" x14ac:dyDescent="0.2">
      <c r="B572" s="27" t="s">
        <v>2825</v>
      </c>
      <c r="C572" s="28">
        <v>240</v>
      </c>
      <c r="D572" s="28">
        <v>442</v>
      </c>
      <c r="E572" s="28">
        <v>42</v>
      </c>
      <c r="F572" s="28">
        <v>121</v>
      </c>
    </row>
    <row r="573" spans="2:6" ht="25.5" x14ac:dyDescent="0.2">
      <c r="B573" s="27" t="s">
        <v>2826</v>
      </c>
      <c r="C573" s="28">
        <v>397</v>
      </c>
      <c r="D573" s="28">
        <v>898</v>
      </c>
      <c r="E573" s="28">
        <v>89</v>
      </c>
      <c r="F573" s="28">
        <v>303</v>
      </c>
    </row>
    <row r="574" spans="2:6" ht="38.25" x14ac:dyDescent="0.2">
      <c r="B574" s="27" t="s">
        <v>2827</v>
      </c>
      <c r="C574" s="28">
        <v>484</v>
      </c>
      <c r="D574" s="28">
        <v>1252</v>
      </c>
      <c r="E574" s="28">
        <v>87</v>
      </c>
      <c r="F574" s="28">
        <v>247</v>
      </c>
    </row>
    <row r="575" spans="2:6" ht="25.5" x14ac:dyDescent="0.2">
      <c r="B575" s="27" t="s">
        <v>2828</v>
      </c>
      <c r="C575" s="28">
        <v>987</v>
      </c>
      <c r="D575" s="28">
        <v>2196</v>
      </c>
      <c r="E575" s="28">
        <v>183</v>
      </c>
      <c r="F575" s="28">
        <v>581</v>
      </c>
    </row>
    <row r="576" spans="2:6" x14ac:dyDescent="0.2">
      <c r="B576" s="27" t="s">
        <v>2829</v>
      </c>
      <c r="C576" s="28">
        <v>1115</v>
      </c>
      <c r="D576" s="28">
        <v>1757</v>
      </c>
      <c r="E576" s="28">
        <v>156</v>
      </c>
      <c r="F576" s="28">
        <v>568</v>
      </c>
    </row>
    <row r="577" spans="2:6" x14ac:dyDescent="0.2">
      <c r="B577" s="27" t="s">
        <v>2830</v>
      </c>
      <c r="C577" s="28">
        <v>498</v>
      </c>
      <c r="D577" s="28">
        <v>1098</v>
      </c>
      <c r="E577" s="28">
        <v>101</v>
      </c>
      <c r="F577" s="28">
        <v>231</v>
      </c>
    </row>
    <row r="578" spans="2:6" ht="25.5" x14ac:dyDescent="0.2">
      <c r="B578" s="27" t="s">
        <v>2831</v>
      </c>
      <c r="C578" s="28">
        <v>302</v>
      </c>
      <c r="D578" s="28">
        <v>623</v>
      </c>
      <c r="E578" s="28">
        <v>53</v>
      </c>
      <c r="F578" s="28">
        <v>181</v>
      </c>
    </row>
    <row r="579" spans="2:6" ht="25.5" x14ac:dyDescent="0.2">
      <c r="B579" s="27" t="s">
        <v>2832</v>
      </c>
      <c r="C579" s="28">
        <v>432</v>
      </c>
      <c r="D579" s="28">
        <v>1016</v>
      </c>
      <c r="E579" s="28">
        <v>68</v>
      </c>
      <c r="F579" s="28">
        <v>313</v>
      </c>
    </row>
    <row r="580" spans="2:6" ht="25.5" x14ac:dyDescent="0.2">
      <c r="B580" s="27" t="s">
        <v>2833</v>
      </c>
      <c r="C580" s="28">
        <v>299</v>
      </c>
      <c r="D580" s="28">
        <v>673</v>
      </c>
      <c r="E580" s="28">
        <v>36</v>
      </c>
      <c r="F580" s="28">
        <v>175</v>
      </c>
    </row>
    <row r="581" spans="2:6" ht="25.5" x14ac:dyDescent="0.2">
      <c r="B581" s="27" t="s">
        <v>2834</v>
      </c>
      <c r="C581" s="28">
        <v>624</v>
      </c>
      <c r="D581" s="28">
        <v>1353</v>
      </c>
      <c r="E581" s="28">
        <v>163</v>
      </c>
      <c r="F581" s="28">
        <v>436</v>
      </c>
    </row>
    <row r="582" spans="2:6" ht="25.5" x14ac:dyDescent="0.2">
      <c r="B582" s="27" t="s">
        <v>2835</v>
      </c>
      <c r="C582" s="28">
        <v>192</v>
      </c>
      <c r="D582" s="28">
        <v>304</v>
      </c>
      <c r="E582" s="28">
        <v>7</v>
      </c>
      <c r="F582" s="28">
        <v>101</v>
      </c>
    </row>
    <row r="583" spans="2:6" ht="25.5" x14ac:dyDescent="0.2">
      <c r="B583" s="27" t="s">
        <v>2836</v>
      </c>
      <c r="C583" s="28">
        <v>505</v>
      </c>
      <c r="D583" s="28">
        <v>1325</v>
      </c>
      <c r="E583" s="28">
        <v>115</v>
      </c>
      <c r="F583" s="28">
        <v>403</v>
      </c>
    </row>
    <row r="584" spans="2:6" x14ac:dyDescent="0.2">
      <c r="B584" s="27" t="s">
        <v>2837</v>
      </c>
      <c r="C584" s="28">
        <v>260</v>
      </c>
      <c r="D584" s="28">
        <v>622</v>
      </c>
      <c r="E584" s="28">
        <v>44</v>
      </c>
      <c r="F584" s="28">
        <v>188</v>
      </c>
    </row>
    <row r="585" spans="2:6" ht="25.5" x14ac:dyDescent="0.2">
      <c r="B585" s="27" t="s">
        <v>2838</v>
      </c>
      <c r="C585" s="28">
        <v>514</v>
      </c>
      <c r="D585" s="28">
        <v>761</v>
      </c>
      <c r="E585" s="28">
        <v>42</v>
      </c>
      <c r="F585" s="28">
        <v>214</v>
      </c>
    </row>
    <row r="586" spans="2:6" ht="25.5" x14ac:dyDescent="0.2">
      <c r="B586" s="27" t="s">
        <v>2839</v>
      </c>
      <c r="C586" s="28">
        <v>406</v>
      </c>
      <c r="D586" s="28">
        <v>932</v>
      </c>
      <c r="E586" s="28">
        <v>81</v>
      </c>
      <c r="F586" s="28">
        <v>263</v>
      </c>
    </row>
    <row r="587" spans="2:6" x14ac:dyDescent="0.2">
      <c r="B587" s="27" t="s">
        <v>2840</v>
      </c>
      <c r="C587" s="28">
        <v>411</v>
      </c>
      <c r="D587" s="28">
        <v>938</v>
      </c>
      <c r="E587" s="28">
        <v>75</v>
      </c>
      <c r="F587" s="28">
        <v>299</v>
      </c>
    </row>
    <row r="588" spans="2:6" x14ac:dyDescent="0.2">
      <c r="B588" s="27" t="s">
        <v>2841</v>
      </c>
      <c r="C588" s="28">
        <v>598</v>
      </c>
      <c r="D588" s="28">
        <v>1406</v>
      </c>
      <c r="E588" s="28">
        <v>135</v>
      </c>
      <c r="F588" s="28">
        <v>415</v>
      </c>
    </row>
    <row r="589" spans="2:6" ht="25.5" x14ac:dyDescent="0.2">
      <c r="B589" s="27" t="s">
        <v>2842</v>
      </c>
      <c r="C589" s="28">
        <v>254</v>
      </c>
      <c r="D589" s="28">
        <v>529</v>
      </c>
      <c r="E589" s="28">
        <v>40</v>
      </c>
      <c r="F589" s="28">
        <v>177</v>
      </c>
    </row>
    <row r="590" spans="2:6" ht="25.5" x14ac:dyDescent="0.2">
      <c r="B590" s="27" t="s">
        <v>2843</v>
      </c>
      <c r="C590" s="28">
        <v>226</v>
      </c>
      <c r="D590" s="28">
        <v>599</v>
      </c>
      <c r="E590" s="28">
        <v>52</v>
      </c>
      <c r="F590" s="28">
        <v>122</v>
      </c>
    </row>
    <row r="591" spans="2:6" ht="25.5" x14ac:dyDescent="0.2">
      <c r="B591" s="27" t="s">
        <v>2844</v>
      </c>
      <c r="C591" s="28">
        <v>338</v>
      </c>
      <c r="D591" s="28">
        <v>807</v>
      </c>
      <c r="E591" s="28">
        <v>84</v>
      </c>
      <c r="F591" s="28">
        <v>226</v>
      </c>
    </row>
    <row r="592" spans="2:6" x14ac:dyDescent="0.2">
      <c r="B592" s="27" t="s">
        <v>2845</v>
      </c>
      <c r="C592" s="28">
        <v>301</v>
      </c>
      <c r="D592" s="28">
        <v>803</v>
      </c>
      <c r="E592" s="28">
        <v>54</v>
      </c>
      <c r="F592" s="28">
        <v>199</v>
      </c>
    </row>
    <row r="593" spans="2:6" ht="25.5" x14ac:dyDescent="0.2">
      <c r="B593" s="27" t="s">
        <v>2846</v>
      </c>
      <c r="C593" s="28">
        <v>943</v>
      </c>
      <c r="D593" s="28">
        <v>2005</v>
      </c>
      <c r="E593" s="28">
        <v>210</v>
      </c>
      <c r="F593" s="28">
        <v>596</v>
      </c>
    </row>
    <row r="594" spans="2:6" x14ac:dyDescent="0.2">
      <c r="B594" s="27" t="s">
        <v>2847</v>
      </c>
      <c r="C594" s="28">
        <v>742</v>
      </c>
      <c r="D594" s="28">
        <v>1649</v>
      </c>
      <c r="E594" s="28">
        <v>153</v>
      </c>
      <c r="F594" s="28">
        <v>506</v>
      </c>
    </row>
    <row r="595" spans="2:6" ht="25.5" x14ac:dyDescent="0.2">
      <c r="B595" s="27" t="s">
        <v>2848</v>
      </c>
      <c r="C595" s="28">
        <v>401</v>
      </c>
      <c r="D595" s="28">
        <v>925</v>
      </c>
      <c r="E595" s="28">
        <v>72</v>
      </c>
      <c r="F595" s="28">
        <v>260</v>
      </c>
    </row>
    <row r="596" spans="2:6" ht="25.5" x14ac:dyDescent="0.2">
      <c r="B596" s="27" t="s">
        <v>2849</v>
      </c>
      <c r="C596" s="28">
        <v>207</v>
      </c>
      <c r="D596" s="28">
        <v>463</v>
      </c>
      <c r="E596" s="28">
        <v>39</v>
      </c>
      <c r="F596" s="28">
        <v>142</v>
      </c>
    </row>
    <row r="597" spans="2:6" x14ac:dyDescent="0.2">
      <c r="B597" s="27" t="s">
        <v>2850</v>
      </c>
      <c r="C597" s="28">
        <v>1104</v>
      </c>
      <c r="D597" s="28">
        <v>2779</v>
      </c>
      <c r="E597" s="28">
        <v>570</v>
      </c>
      <c r="F597" s="28">
        <v>788</v>
      </c>
    </row>
    <row r="598" spans="2:6" ht="38.25" x14ac:dyDescent="0.2">
      <c r="B598" s="27" t="s">
        <v>2851</v>
      </c>
      <c r="C598" s="28">
        <v>505</v>
      </c>
      <c r="D598" s="28">
        <v>852</v>
      </c>
      <c r="E598" s="28">
        <v>57</v>
      </c>
      <c r="F598" s="28">
        <v>253</v>
      </c>
    </row>
    <row r="599" spans="2:6" ht="25.5" x14ac:dyDescent="0.2">
      <c r="B599" s="27" t="s">
        <v>2852</v>
      </c>
      <c r="C599" s="28">
        <v>414</v>
      </c>
      <c r="D599" s="28">
        <v>1008</v>
      </c>
      <c r="E599" s="28">
        <v>84</v>
      </c>
      <c r="F599" s="28">
        <v>268</v>
      </c>
    </row>
    <row r="600" spans="2:6" ht="25.5" x14ac:dyDescent="0.2">
      <c r="B600" s="27" t="s">
        <v>2853</v>
      </c>
      <c r="C600" s="28">
        <v>262</v>
      </c>
      <c r="D600" s="28">
        <v>534</v>
      </c>
      <c r="E600" s="28">
        <v>43</v>
      </c>
      <c r="F600" s="28">
        <v>195</v>
      </c>
    </row>
    <row r="601" spans="2:6" ht="38.25" x14ac:dyDescent="0.2">
      <c r="B601" s="27" t="s">
        <v>2854</v>
      </c>
      <c r="C601" s="28">
        <v>531</v>
      </c>
      <c r="D601" s="28">
        <v>1320</v>
      </c>
      <c r="E601" s="28">
        <v>107</v>
      </c>
      <c r="F601" s="28">
        <v>343</v>
      </c>
    </row>
    <row r="602" spans="2:6" ht="25.5" x14ac:dyDescent="0.2">
      <c r="B602" s="27" t="s">
        <v>2855</v>
      </c>
      <c r="C602" s="28">
        <v>325</v>
      </c>
      <c r="D602" s="28">
        <v>746</v>
      </c>
      <c r="E602" s="28">
        <v>57</v>
      </c>
      <c r="F602" s="28">
        <v>189</v>
      </c>
    </row>
    <row r="603" spans="2:6" ht="25.5" x14ac:dyDescent="0.2">
      <c r="B603" s="27" t="s">
        <v>2856</v>
      </c>
      <c r="C603" s="28">
        <v>1022</v>
      </c>
      <c r="D603" s="28">
        <v>2125</v>
      </c>
      <c r="E603" s="28">
        <v>227</v>
      </c>
      <c r="F603" s="28">
        <v>562</v>
      </c>
    </row>
    <row r="604" spans="2:6" ht="25.5" x14ac:dyDescent="0.2">
      <c r="B604" s="27" t="s">
        <v>2857</v>
      </c>
      <c r="C604" s="28">
        <v>707</v>
      </c>
      <c r="D604" s="28">
        <v>1295</v>
      </c>
      <c r="E604" s="28">
        <v>128</v>
      </c>
      <c r="F604" s="28">
        <v>378</v>
      </c>
    </row>
    <row r="605" spans="2:6" ht="25.5" x14ac:dyDescent="0.2">
      <c r="B605" s="27" t="s">
        <v>2858</v>
      </c>
      <c r="C605" s="28">
        <v>316</v>
      </c>
      <c r="D605" s="28">
        <v>566</v>
      </c>
      <c r="E605" s="28">
        <v>26</v>
      </c>
      <c r="F605" s="28">
        <v>156</v>
      </c>
    </row>
    <row r="606" spans="2:6" ht="25.5" x14ac:dyDescent="0.2">
      <c r="B606" s="27" t="s">
        <v>2859</v>
      </c>
      <c r="C606" s="28">
        <v>581</v>
      </c>
      <c r="D606" s="28">
        <v>1191</v>
      </c>
      <c r="E606" s="28">
        <v>93</v>
      </c>
      <c r="F606" s="28">
        <v>401</v>
      </c>
    </row>
    <row r="607" spans="2:6" ht="25.5" x14ac:dyDescent="0.2">
      <c r="B607" s="27" t="s">
        <v>2860</v>
      </c>
      <c r="C607" s="28">
        <v>816</v>
      </c>
      <c r="D607" s="28">
        <v>1609</v>
      </c>
      <c r="E607" s="28">
        <v>149</v>
      </c>
      <c r="F607" s="28">
        <v>441</v>
      </c>
    </row>
    <row r="608" spans="2:6" ht="38.25" x14ac:dyDescent="0.2">
      <c r="B608" s="27" t="s">
        <v>2861</v>
      </c>
      <c r="C608" s="28">
        <v>424</v>
      </c>
      <c r="D608" s="28">
        <v>945</v>
      </c>
      <c r="E608" s="28">
        <v>86</v>
      </c>
      <c r="F608" s="28">
        <v>217</v>
      </c>
    </row>
    <row r="609" spans="2:6" ht="25.5" x14ac:dyDescent="0.2">
      <c r="B609" s="27" t="s">
        <v>2862</v>
      </c>
      <c r="C609" s="28">
        <v>340</v>
      </c>
      <c r="D609" s="28">
        <v>525</v>
      </c>
      <c r="E609" s="28">
        <v>35</v>
      </c>
      <c r="F609" s="28">
        <v>218</v>
      </c>
    </row>
    <row r="610" spans="2:6" ht="38.25" x14ac:dyDescent="0.2">
      <c r="B610" s="27" t="s">
        <v>2863</v>
      </c>
      <c r="C610" s="28">
        <v>235</v>
      </c>
      <c r="D610" s="28">
        <v>570</v>
      </c>
      <c r="E610" s="28">
        <v>79</v>
      </c>
      <c r="F610" s="28">
        <v>126</v>
      </c>
    </row>
    <row r="611" spans="2:6" ht="25.5" x14ac:dyDescent="0.2">
      <c r="B611" s="27" t="s">
        <v>2864</v>
      </c>
      <c r="C611" s="28">
        <v>234</v>
      </c>
      <c r="D611" s="28">
        <v>510</v>
      </c>
      <c r="E611" s="28">
        <v>47</v>
      </c>
      <c r="F611" s="28">
        <v>131</v>
      </c>
    </row>
    <row r="612" spans="2:6" x14ac:dyDescent="0.2">
      <c r="B612" s="27" t="s">
        <v>2865</v>
      </c>
      <c r="C612" s="28">
        <v>333</v>
      </c>
      <c r="D612" s="28">
        <v>569</v>
      </c>
      <c r="E612" s="28">
        <v>39</v>
      </c>
      <c r="F612" s="28">
        <v>192</v>
      </c>
    </row>
    <row r="613" spans="2:6" ht="25.5" x14ac:dyDescent="0.2">
      <c r="B613" s="27" t="s">
        <v>2866</v>
      </c>
      <c r="C613" s="28">
        <v>1527</v>
      </c>
      <c r="D613" s="28">
        <v>2968</v>
      </c>
      <c r="E613" s="28">
        <v>341</v>
      </c>
      <c r="F613" s="28">
        <v>823</v>
      </c>
    </row>
    <row r="614" spans="2:6" ht="38.25" x14ac:dyDescent="0.2">
      <c r="B614" s="27" t="s">
        <v>2867</v>
      </c>
      <c r="C614" s="28">
        <v>288</v>
      </c>
      <c r="D614" s="28">
        <v>703</v>
      </c>
      <c r="E614" s="28">
        <v>52</v>
      </c>
      <c r="F614" s="28">
        <v>203</v>
      </c>
    </row>
    <row r="615" spans="2:6" ht="25.5" x14ac:dyDescent="0.2">
      <c r="B615" s="27" t="s">
        <v>2868</v>
      </c>
      <c r="C615" s="28">
        <v>416</v>
      </c>
      <c r="D615" s="28">
        <v>858</v>
      </c>
      <c r="E615" s="28">
        <v>54</v>
      </c>
      <c r="F615" s="28">
        <v>261</v>
      </c>
    </row>
    <row r="616" spans="2:6" x14ac:dyDescent="0.2">
      <c r="B616" s="27" t="s">
        <v>2869</v>
      </c>
      <c r="C616" s="28">
        <v>514</v>
      </c>
      <c r="D616" s="28">
        <v>935</v>
      </c>
      <c r="E616" s="28">
        <v>86</v>
      </c>
      <c r="F616" s="28">
        <v>298</v>
      </c>
    </row>
    <row r="617" spans="2:6" ht="38.25" x14ac:dyDescent="0.2">
      <c r="B617" s="27" t="s">
        <v>2870</v>
      </c>
      <c r="C617" s="28">
        <v>371</v>
      </c>
      <c r="D617" s="28">
        <v>959</v>
      </c>
      <c r="E617" s="28">
        <v>143</v>
      </c>
      <c r="F617" s="28">
        <v>245</v>
      </c>
    </row>
    <row r="618" spans="2:6" ht="25.5" x14ac:dyDescent="0.2">
      <c r="B618" s="27" t="s">
        <v>2871</v>
      </c>
      <c r="C618" s="28">
        <v>237</v>
      </c>
      <c r="D618" s="28">
        <v>405</v>
      </c>
      <c r="E618" s="28">
        <v>16</v>
      </c>
      <c r="F618" s="28">
        <v>76</v>
      </c>
    </row>
    <row r="619" spans="2:6" ht="25.5" x14ac:dyDescent="0.2">
      <c r="B619" s="27" t="s">
        <v>2872</v>
      </c>
      <c r="C619" s="28">
        <v>468</v>
      </c>
      <c r="D619" s="28">
        <v>943</v>
      </c>
      <c r="E619" s="28">
        <v>72</v>
      </c>
      <c r="F619" s="28">
        <v>294</v>
      </c>
    </row>
    <row r="620" spans="2:6" ht="25.5" x14ac:dyDescent="0.2">
      <c r="B620" s="27" t="s">
        <v>2873</v>
      </c>
      <c r="C620" s="28">
        <v>544</v>
      </c>
      <c r="D620" s="28">
        <v>880</v>
      </c>
      <c r="E620" s="28">
        <v>60</v>
      </c>
      <c r="F620" s="28">
        <v>141</v>
      </c>
    </row>
    <row r="621" spans="2:6" ht="25.5" x14ac:dyDescent="0.2">
      <c r="B621" s="27" t="s">
        <v>2874</v>
      </c>
      <c r="C621" s="28">
        <v>311</v>
      </c>
      <c r="D621" s="28">
        <v>768</v>
      </c>
      <c r="E621" s="28">
        <v>85</v>
      </c>
      <c r="F621" s="28">
        <v>189</v>
      </c>
    </row>
    <row r="622" spans="2:6" ht="25.5" x14ac:dyDescent="0.2">
      <c r="B622" s="27" t="s">
        <v>2875</v>
      </c>
      <c r="C622" s="28">
        <v>368</v>
      </c>
      <c r="D622" s="28">
        <v>586</v>
      </c>
      <c r="E622" s="28">
        <v>36</v>
      </c>
      <c r="F622" s="28">
        <v>171</v>
      </c>
    </row>
    <row r="623" spans="2:6" ht="25.5" x14ac:dyDescent="0.2">
      <c r="B623" s="27" t="s">
        <v>2876</v>
      </c>
      <c r="C623" s="28">
        <v>103</v>
      </c>
      <c r="D623" s="28">
        <v>268</v>
      </c>
      <c r="E623" s="28">
        <v>38</v>
      </c>
      <c r="F623" s="28">
        <v>55</v>
      </c>
    </row>
    <row r="624" spans="2:6" ht="25.5" x14ac:dyDescent="0.2">
      <c r="B624" s="27" t="s">
        <v>2877</v>
      </c>
      <c r="C624" s="28">
        <v>249</v>
      </c>
      <c r="D624" s="28">
        <v>447</v>
      </c>
      <c r="E624" s="28">
        <v>45</v>
      </c>
      <c r="F624" s="28">
        <v>107</v>
      </c>
    </row>
    <row r="625" spans="2:6" ht="25.5" x14ac:dyDescent="0.2">
      <c r="B625" s="27" t="s">
        <v>2878</v>
      </c>
      <c r="C625" s="28">
        <v>230</v>
      </c>
      <c r="D625" s="28">
        <v>495</v>
      </c>
      <c r="E625" s="28">
        <v>39</v>
      </c>
      <c r="F625" s="28">
        <v>124</v>
      </c>
    </row>
    <row r="626" spans="2:6" ht="25.5" x14ac:dyDescent="0.2">
      <c r="B626" s="27" t="s">
        <v>2879</v>
      </c>
      <c r="C626" s="28">
        <v>891</v>
      </c>
      <c r="D626" s="28">
        <v>2104</v>
      </c>
      <c r="E626" s="28">
        <v>200</v>
      </c>
      <c r="F626" s="28">
        <v>516</v>
      </c>
    </row>
    <row r="627" spans="2:6" ht="25.5" x14ac:dyDescent="0.2">
      <c r="B627" s="27" t="s">
        <v>2880</v>
      </c>
      <c r="C627" s="28">
        <v>329</v>
      </c>
      <c r="D627" s="28">
        <v>618</v>
      </c>
      <c r="E627" s="28">
        <v>48</v>
      </c>
      <c r="F627" s="28">
        <v>165</v>
      </c>
    </row>
    <row r="628" spans="2:6" ht="25.5" x14ac:dyDescent="0.2">
      <c r="B628" s="27" t="s">
        <v>2881</v>
      </c>
      <c r="C628" s="28">
        <v>444</v>
      </c>
      <c r="D628" s="28">
        <v>1331</v>
      </c>
      <c r="E628" s="28">
        <v>165</v>
      </c>
      <c r="F628" s="28">
        <v>307</v>
      </c>
    </row>
    <row r="629" spans="2:6" ht="25.5" x14ac:dyDescent="0.2">
      <c r="B629" s="27" t="s">
        <v>2882</v>
      </c>
      <c r="C629" s="28">
        <v>363</v>
      </c>
      <c r="D629" s="28">
        <v>820</v>
      </c>
      <c r="E629" s="28">
        <v>54</v>
      </c>
      <c r="F629" s="28">
        <v>231</v>
      </c>
    </row>
    <row r="630" spans="2:6" ht="25.5" x14ac:dyDescent="0.2">
      <c r="B630" s="27" t="s">
        <v>2883</v>
      </c>
      <c r="C630" s="28">
        <v>379</v>
      </c>
      <c r="D630" s="28">
        <v>590</v>
      </c>
      <c r="E630" s="28">
        <v>38</v>
      </c>
      <c r="F630" s="28">
        <v>130</v>
      </c>
    </row>
    <row r="631" spans="2:6" ht="25.5" x14ac:dyDescent="0.2">
      <c r="B631" s="27" t="s">
        <v>2884</v>
      </c>
      <c r="C631" s="28">
        <v>423</v>
      </c>
      <c r="D631" s="28">
        <v>855</v>
      </c>
      <c r="E631" s="28">
        <v>70</v>
      </c>
      <c r="F631" s="28">
        <v>221</v>
      </c>
    </row>
    <row r="632" spans="2:6" ht="25.5" x14ac:dyDescent="0.2">
      <c r="B632" s="27" t="s">
        <v>2885</v>
      </c>
      <c r="C632" s="28">
        <v>258</v>
      </c>
      <c r="D632" s="28">
        <v>452</v>
      </c>
      <c r="E632" s="28">
        <v>19</v>
      </c>
      <c r="F632" s="28">
        <v>88</v>
      </c>
    </row>
    <row r="633" spans="2:6" ht="25.5" x14ac:dyDescent="0.2">
      <c r="B633" s="27" t="s">
        <v>2886</v>
      </c>
      <c r="C633" s="28">
        <v>303</v>
      </c>
      <c r="D633" s="28">
        <v>491</v>
      </c>
      <c r="E633" s="28">
        <v>39</v>
      </c>
      <c r="F633" s="28">
        <v>131</v>
      </c>
    </row>
    <row r="634" spans="2:6" ht="25.5" x14ac:dyDescent="0.2">
      <c r="B634" s="27" t="s">
        <v>2887</v>
      </c>
      <c r="C634" s="28">
        <v>270</v>
      </c>
      <c r="D634" s="28">
        <v>661</v>
      </c>
      <c r="E634" s="28">
        <v>57</v>
      </c>
      <c r="F634" s="28">
        <v>150</v>
      </c>
    </row>
    <row r="635" spans="2:6" x14ac:dyDescent="0.2">
      <c r="B635" s="27" t="s">
        <v>2888</v>
      </c>
      <c r="C635" s="28">
        <v>259</v>
      </c>
      <c r="D635" s="28">
        <v>852</v>
      </c>
      <c r="E635" s="28">
        <v>116</v>
      </c>
      <c r="F635" s="28">
        <v>195</v>
      </c>
    </row>
    <row r="636" spans="2:6" ht="25.5" x14ac:dyDescent="0.2">
      <c r="B636" s="27" t="s">
        <v>2889</v>
      </c>
      <c r="C636" s="28">
        <v>324</v>
      </c>
      <c r="D636" s="28">
        <v>835</v>
      </c>
      <c r="E636" s="28">
        <v>123</v>
      </c>
      <c r="F636" s="28">
        <v>224</v>
      </c>
    </row>
    <row r="637" spans="2:6" ht="25.5" x14ac:dyDescent="0.2">
      <c r="B637" s="27" t="s">
        <v>2890</v>
      </c>
      <c r="C637" s="28">
        <v>1607</v>
      </c>
      <c r="D637" s="28">
        <v>3408</v>
      </c>
      <c r="E637" s="28">
        <v>374</v>
      </c>
      <c r="F637" s="28">
        <v>848</v>
      </c>
    </row>
    <row r="638" spans="2:6" ht="25.5" x14ac:dyDescent="0.2">
      <c r="B638" s="27" t="s">
        <v>2891</v>
      </c>
      <c r="C638" s="28">
        <v>560</v>
      </c>
      <c r="D638" s="28">
        <v>1242</v>
      </c>
      <c r="E638" s="28">
        <v>109</v>
      </c>
      <c r="F638" s="28">
        <v>326</v>
      </c>
    </row>
    <row r="639" spans="2:6" ht="25.5" x14ac:dyDescent="0.2">
      <c r="B639" s="27" t="s">
        <v>2892</v>
      </c>
      <c r="C639" s="28">
        <v>2607</v>
      </c>
      <c r="D639" s="28">
        <v>6032</v>
      </c>
      <c r="E639" s="28">
        <v>864</v>
      </c>
      <c r="F639" s="28">
        <v>1505</v>
      </c>
    </row>
    <row r="640" spans="2:6" ht="25.5" x14ac:dyDescent="0.2">
      <c r="B640" s="27" t="s">
        <v>2893</v>
      </c>
      <c r="C640" s="28">
        <v>412</v>
      </c>
      <c r="D640" s="28">
        <v>740</v>
      </c>
      <c r="E640" s="28">
        <v>48</v>
      </c>
      <c r="F640" s="28">
        <v>247</v>
      </c>
    </row>
    <row r="641" spans="2:6" ht="25.5" x14ac:dyDescent="0.2">
      <c r="B641" s="27" t="s">
        <v>2894</v>
      </c>
      <c r="C641" s="28">
        <v>200</v>
      </c>
      <c r="D641" s="28">
        <v>493</v>
      </c>
      <c r="E641" s="28">
        <v>37</v>
      </c>
      <c r="F641" s="28">
        <v>108</v>
      </c>
    </row>
    <row r="642" spans="2:6" ht="25.5" x14ac:dyDescent="0.2">
      <c r="B642" s="27" t="s">
        <v>2895</v>
      </c>
      <c r="C642" s="28">
        <v>228</v>
      </c>
      <c r="D642" s="28">
        <v>618</v>
      </c>
      <c r="E642" s="28">
        <v>99</v>
      </c>
      <c r="F642" s="28">
        <v>148</v>
      </c>
    </row>
    <row r="643" spans="2:6" ht="25.5" x14ac:dyDescent="0.2">
      <c r="B643" s="27" t="s">
        <v>2896</v>
      </c>
      <c r="C643" s="28">
        <v>1514</v>
      </c>
      <c r="D643" s="28">
        <v>2930</v>
      </c>
      <c r="E643" s="28">
        <v>272</v>
      </c>
      <c r="F643" s="28">
        <v>770</v>
      </c>
    </row>
    <row r="644" spans="2:6" ht="25.5" x14ac:dyDescent="0.2">
      <c r="B644" s="27" t="s">
        <v>2897</v>
      </c>
      <c r="C644" s="28">
        <v>335</v>
      </c>
      <c r="D644" s="28">
        <v>610</v>
      </c>
      <c r="E644" s="28">
        <v>37</v>
      </c>
      <c r="F644" s="28">
        <v>144</v>
      </c>
    </row>
    <row r="645" spans="2:6" ht="25.5" x14ac:dyDescent="0.2">
      <c r="B645" s="27" t="s">
        <v>2898</v>
      </c>
      <c r="C645" s="28">
        <v>282</v>
      </c>
      <c r="D645" s="28">
        <v>436</v>
      </c>
      <c r="E645" s="28">
        <v>14</v>
      </c>
      <c r="F645" s="28">
        <v>97</v>
      </c>
    </row>
    <row r="646" spans="2:6" x14ac:dyDescent="0.2">
      <c r="B646" s="27" t="s">
        <v>2899</v>
      </c>
      <c r="C646" s="28">
        <v>557</v>
      </c>
      <c r="D646" s="28">
        <v>1083</v>
      </c>
      <c r="E646" s="28">
        <v>74</v>
      </c>
      <c r="F646" s="28">
        <v>269</v>
      </c>
    </row>
    <row r="647" spans="2:6" ht="25.5" x14ac:dyDescent="0.2">
      <c r="B647" s="27" t="s">
        <v>2900</v>
      </c>
      <c r="C647" s="28">
        <v>484</v>
      </c>
      <c r="D647" s="28">
        <v>881</v>
      </c>
      <c r="E647" s="28">
        <v>56</v>
      </c>
      <c r="F647" s="28">
        <v>229</v>
      </c>
    </row>
    <row r="648" spans="2:6" ht="38.25" x14ac:dyDescent="0.2">
      <c r="B648" s="27" t="s">
        <v>2901</v>
      </c>
      <c r="C648" s="28">
        <v>541</v>
      </c>
      <c r="D648" s="28">
        <v>1465</v>
      </c>
      <c r="E648" s="28">
        <v>197</v>
      </c>
      <c r="F648" s="28">
        <v>370</v>
      </c>
    </row>
    <row r="649" spans="2:6" ht="25.5" x14ac:dyDescent="0.2">
      <c r="B649" s="27" t="s">
        <v>2902</v>
      </c>
      <c r="C649" s="28">
        <v>150</v>
      </c>
      <c r="D649" s="28">
        <v>336</v>
      </c>
      <c r="E649" s="28">
        <v>19</v>
      </c>
      <c r="F649" s="28">
        <v>79</v>
      </c>
    </row>
    <row r="650" spans="2:6" ht="25.5" x14ac:dyDescent="0.2">
      <c r="B650" s="27" t="s">
        <v>2903</v>
      </c>
      <c r="C650" s="28">
        <v>461</v>
      </c>
      <c r="D650" s="28">
        <v>799</v>
      </c>
      <c r="E650" s="28">
        <v>64</v>
      </c>
      <c r="F650" s="28">
        <v>228</v>
      </c>
    </row>
    <row r="651" spans="2:6" ht="25.5" x14ac:dyDescent="0.2">
      <c r="B651" s="27" t="s">
        <v>2904</v>
      </c>
      <c r="C651" s="28">
        <v>523</v>
      </c>
      <c r="D651" s="28">
        <v>1207</v>
      </c>
      <c r="E651" s="28">
        <v>70</v>
      </c>
      <c r="F651" s="28">
        <v>272</v>
      </c>
    </row>
    <row r="652" spans="2:6" ht="38.25" x14ac:dyDescent="0.2">
      <c r="B652" s="27" t="s">
        <v>2905</v>
      </c>
      <c r="C652" s="28">
        <v>1273</v>
      </c>
      <c r="D652" s="28">
        <v>3737</v>
      </c>
      <c r="E652" s="28">
        <v>753</v>
      </c>
      <c r="F652" s="28">
        <v>993</v>
      </c>
    </row>
    <row r="653" spans="2:6" ht="25.5" x14ac:dyDescent="0.2">
      <c r="B653" s="27" t="s">
        <v>2906</v>
      </c>
      <c r="C653" s="28">
        <v>198</v>
      </c>
      <c r="D653" s="28">
        <v>304</v>
      </c>
      <c r="E653" s="28">
        <v>21</v>
      </c>
      <c r="F653" s="28">
        <v>74</v>
      </c>
    </row>
    <row r="654" spans="2:6" x14ac:dyDescent="0.2">
      <c r="B654" s="27" t="s">
        <v>2907</v>
      </c>
      <c r="C654" s="28">
        <v>251</v>
      </c>
      <c r="D654" s="28">
        <v>703</v>
      </c>
      <c r="E654" s="28">
        <v>94</v>
      </c>
      <c r="F654" s="28">
        <v>196</v>
      </c>
    </row>
    <row r="655" spans="2:6" ht="25.5" x14ac:dyDescent="0.2">
      <c r="B655" s="27" t="s">
        <v>2908</v>
      </c>
      <c r="C655" s="28">
        <v>434</v>
      </c>
      <c r="D655" s="28">
        <v>1623</v>
      </c>
      <c r="E655" s="28">
        <v>433</v>
      </c>
      <c r="F655" s="28">
        <v>380</v>
      </c>
    </row>
    <row r="656" spans="2:6" ht="25.5" x14ac:dyDescent="0.2">
      <c r="B656" s="27" t="s">
        <v>2909</v>
      </c>
      <c r="C656" s="28">
        <v>798</v>
      </c>
      <c r="D656" s="28">
        <v>3186</v>
      </c>
      <c r="E656" s="28">
        <v>952</v>
      </c>
      <c r="F656" s="28">
        <v>842</v>
      </c>
    </row>
    <row r="657" spans="2:6" ht="25.5" x14ac:dyDescent="0.2">
      <c r="B657" s="27" t="s">
        <v>2910</v>
      </c>
      <c r="C657" s="28">
        <v>1780</v>
      </c>
      <c r="D657" s="28">
        <v>5845</v>
      </c>
      <c r="E657" s="28">
        <v>1762</v>
      </c>
      <c r="F657" s="28">
        <v>1775</v>
      </c>
    </row>
    <row r="658" spans="2:6" x14ac:dyDescent="0.2">
      <c r="B658" s="27" t="s">
        <v>2911</v>
      </c>
      <c r="C658" s="28">
        <v>210</v>
      </c>
      <c r="D658" s="28">
        <v>845</v>
      </c>
      <c r="E658" s="28">
        <v>273</v>
      </c>
      <c r="F658" s="28">
        <v>283</v>
      </c>
    </row>
    <row r="659" spans="2:6" ht="25.5" x14ac:dyDescent="0.2">
      <c r="B659" s="27" t="s">
        <v>2912</v>
      </c>
      <c r="C659" s="28">
        <v>214</v>
      </c>
      <c r="D659" s="28">
        <v>982</v>
      </c>
      <c r="E659" s="28">
        <v>513</v>
      </c>
      <c r="F659" s="28">
        <v>406</v>
      </c>
    </row>
    <row r="660" spans="2:6" ht="25.5" x14ac:dyDescent="0.2">
      <c r="B660" s="27" t="s">
        <v>2913</v>
      </c>
      <c r="C660" s="28">
        <v>558</v>
      </c>
      <c r="D660" s="28">
        <v>1843</v>
      </c>
      <c r="E660" s="28">
        <v>519</v>
      </c>
      <c r="F660" s="28">
        <v>541</v>
      </c>
    </row>
    <row r="661" spans="2:6" ht="25.5" x14ac:dyDescent="0.2">
      <c r="B661" s="27" t="s">
        <v>2914</v>
      </c>
      <c r="C661" s="28">
        <v>1911</v>
      </c>
      <c r="D661" s="28">
        <v>4906</v>
      </c>
      <c r="E661" s="28">
        <v>839</v>
      </c>
      <c r="F661" s="28">
        <v>1270</v>
      </c>
    </row>
    <row r="662" spans="2:6" ht="25.5" x14ac:dyDescent="0.2">
      <c r="B662" s="27" t="s">
        <v>2915</v>
      </c>
      <c r="C662" s="28">
        <v>238</v>
      </c>
      <c r="D662" s="28">
        <v>874</v>
      </c>
      <c r="E662" s="28">
        <v>159</v>
      </c>
      <c r="F662" s="28">
        <v>195</v>
      </c>
    </row>
    <row r="663" spans="2:6" ht="25.5" x14ac:dyDescent="0.2">
      <c r="B663" s="27" t="s">
        <v>2916</v>
      </c>
      <c r="C663" s="28">
        <v>569</v>
      </c>
      <c r="D663" s="28">
        <v>1895</v>
      </c>
      <c r="E663" s="28">
        <v>856</v>
      </c>
      <c r="F663" s="28">
        <v>723</v>
      </c>
    </row>
    <row r="664" spans="2:6" ht="25.5" x14ac:dyDescent="0.2">
      <c r="B664" s="27" t="s">
        <v>2917</v>
      </c>
      <c r="C664" s="28">
        <v>494</v>
      </c>
      <c r="D664" s="28">
        <v>1833</v>
      </c>
      <c r="E664" s="28">
        <v>473</v>
      </c>
      <c r="F664" s="28">
        <v>561</v>
      </c>
    </row>
    <row r="665" spans="2:6" ht="25.5" x14ac:dyDescent="0.2">
      <c r="B665" s="27" t="s">
        <v>2918</v>
      </c>
      <c r="C665" s="28">
        <v>178</v>
      </c>
      <c r="D665" s="28">
        <v>599</v>
      </c>
      <c r="E665" s="28">
        <v>204</v>
      </c>
      <c r="F665" s="28">
        <v>162</v>
      </c>
    </row>
    <row r="666" spans="2:6" ht="25.5" x14ac:dyDescent="0.2">
      <c r="B666" s="27" t="s">
        <v>2919</v>
      </c>
      <c r="C666" s="28">
        <v>453</v>
      </c>
      <c r="D666" s="28">
        <v>1434</v>
      </c>
      <c r="E666" s="28">
        <v>466</v>
      </c>
      <c r="F666" s="28">
        <v>391</v>
      </c>
    </row>
    <row r="667" spans="2:6" ht="25.5" x14ac:dyDescent="0.2">
      <c r="B667" s="27" t="s">
        <v>2920</v>
      </c>
      <c r="C667" s="28">
        <v>1183</v>
      </c>
      <c r="D667" s="28">
        <v>4296</v>
      </c>
      <c r="E667" s="28">
        <v>1892</v>
      </c>
      <c r="F667" s="28">
        <v>1350</v>
      </c>
    </row>
    <row r="668" spans="2:6" x14ac:dyDescent="0.2">
      <c r="B668" s="27" t="s">
        <v>2921</v>
      </c>
      <c r="C668" s="28">
        <v>3556</v>
      </c>
      <c r="D668" s="28">
        <v>10002</v>
      </c>
      <c r="E668" s="28">
        <v>3932</v>
      </c>
      <c r="F668" s="28">
        <v>2936</v>
      </c>
    </row>
    <row r="669" spans="2:6" ht="25.5" x14ac:dyDescent="0.2">
      <c r="B669" s="27" t="s">
        <v>2922</v>
      </c>
      <c r="C669" s="28">
        <v>402</v>
      </c>
      <c r="D669" s="28">
        <v>1425</v>
      </c>
      <c r="E669" s="28">
        <v>260</v>
      </c>
      <c r="F669" s="28">
        <v>401</v>
      </c>
    </row>
    <row r="670" spans="2:6" ht="25.5" x14ac:dyDescent="0.2">
      <c r="B670" s="27" t="s">
        <v>2923</v>
      </c>
      <c r="C670" s="28">
        <v>1891</v>
      </c>
      <c r="D670" s="28">
        <v>7271</v>
      </c>
      <c r="E670" s="28">
        <v>3205</v>
      </c>
      <c r="F670" s="28">
        <v>2188</v>
      </c>
    </row>
    <row r="671" spans="2:6" ht="25.5" x14ac:dyDescent="0.2">
      <c r="B671" s="27" t="s">
        <v>2924</v>
      </c>
      <c r="C671" s="28">
        <v>1263</v>
      </c>
      <c r="D671" s="28">
        <v>3379</v>
      </c>
      <c r="E671" s="28">
        <v>485</v>
      </c>
      <c r="F671" s="28">
        <v>1005</v>
      </c>
    </row>
    <row r="672" spans="2:6" ht="25.5" x14ac:dyDescent="0.2">
      <c r="B672" s="27" t="s">
        <v>2925</v>
      </c>
      <c r="C672" s="28">
        <v>1640</v>
      </c>
      <c r="D672" s="28">
        <v>5090</v>
      </c>
      <c r="E672" s="28">
        <v>930</v>
      </c>
      <c r="F672" s="28">
        <v>1172</v>
      </c>
    </row>
    <row r="673" spans="2:6" ht="25.5" x14ac:dyDescent="0.2">
      <c r="B673" s="27" t="s">
        <v>2926</v>
      </c>
      <c r="C673" s="28">
        <v>357</v>
      </c>
      <c r="D673" s="28">
        <v>1397</v>
      </c>
      <c r="E673" s="28">
        <v>311</v>
      </c>
      <c r="F673" s="28">
        <v>403</v>
      </c>
    </row>
    <row r="674" spans="2:6" ht="25.5" x14ac:dyDescent="0.2">
      <c r="B674" s="27" t="s">
        <v>2927</v>
      </c>
      <c r="C674" s="28">
        <v>62</v>
      </c>
      <c r="D674" s="28">
        <v>193</v>
      </c>
      <c r="E674" s="28">
        <v>14</v>
      </c>
      <c r="F674" s="28">
        <v>39</v>
      </c>
    </row>
    <row r="675" spans="2:6" ht="25.5" x14ac:dyDescent="0.2">
      <c r="B675" s="27" t="s">
        <v>2928</v>
      </c>
      <c r="C675" s="28">
        <v>410</v>
      </c>
      <c r="D675" s="28">
        <v>1061</v>
      </c>
      <c r="E675" s="28">
        <v>137</v>
      </c>
      <c r="F675" s="28">
        <v>179</v>
      </c>
    </row>
    <row r="676" spans="2:6" ht="25.5" x14ac:dyDescent="0.2">
      <c r="B676" s="27" t="s">
        <v>2929</v>
      </c>
      <c r="C676" s="28">
        <v>487</v>
      </c>
      <c r="D676" s="28">
        <v>1039</v>
      </c>
      <c r="E676" s="28">
        <v>100</v>
      </c>
      <c r="F676" s="28">
        <v>263</v>
      </c>
    </row>
    <row r="677" spans="2:6" ht="25.5" x14ac:dyDescent="0.2">
      <c r="B677" s="27" t="s">
        <v>2930</v>
      </c>
      <c r="C677" s="28">
        <v>262</v>
      </c>
      <c r="D677" s="28">
        <v>876</v>
      </c>
      <c r="E677" s="28">
        <v>74</v>
      </c>
      <c r="F677" s="28">
        <v>183</v>
      </c>
    </row>
    <row r="678" spans="2:6" ht="25.5" x14ac:dyDescent="0.2">
      <c r="B678" s="27" t="s">
        <v>2931</v>
      </c>
      <c r="C678" s="28">
        <v>85</v>
      </c>
      <c r="D678" s="28">
        <v>206</v>
      </c>
      <c r="E678" s="28">
        <v>17</v>
      </c>
      <c r="F678" s="28">
        <v>38</v>
      </c>
    </row>
    <row r="679" spans="2:6" ht="25.5" x14ac:dyDescent="0.2">
      <c r="B679" s="27" t="s">
        <v>2932</v>
      </c>
      <c r="C679" s="28">
        <v>71</v>
      </c>
      <c r="D679" s="28">
        <v>201</v>
      </c>
      <c r="E679" s="28">
        <v>33</v>
      </c>
      <c r="F679" s="28">
        <v>43</v>
      </c>
    </row>
    <row r="680" spans="2:6" x14ac:dyDescent="0.2">
      <c r="B680" s="27" t="s">
        <v>2933</v>
      </c>
      <c r="C680" s="28">
        <v>210</v>
      </c>
      <c r="D680" s="28">
        <v>512</v>
      </c>
      <c r="E680" s="28">
        <v>70</v>
      </c>
      <c r="F680" s="28">
        <v>125</v>
      </c>
    </row>
    <row r="681" spans="2:6" ht="25.5" x14ac:dyDescent="0.2">
      <c r="B681" s="27" t="s">
        <v>2934</v>
      </c>
      <c r="C681" s="28">
        <v>397</v>
      </c>
      <c r="D681" s="28">
        <v>1124</v>
      </c>
      <c r="E681" s="28">
        <v>116</v>
      </c>
      <c r="F681" s="28">
        <v>241</v>
      </c>
    </row>
    <row r="682" spans="2:6" ht="38.25" x14ac:dyDescent="0.2">
      <c r="B682" s="27" t="s">
        <v>2935</v>
      </c>
      <c r="C682" s="28">
        <v>236</v>
      </c>
      <c r="D682" s="28">
        <v>638</v>
      </c>
      <c r="E682" s="28">
        <v>56</v>
      </c>
      <c r="F682" s="28">
        <v>146</v>
      </c>
    </row>
    <row r="683" spans="2:6" ht="25.5" x14ac:dyDescent="0.2">
      <c r="B683" s="27" t="s">
        <v>2936</v>
      </c>
      <c r="C683" s="28">
        <v>1623</v>
      </c>
      <c r="D683" s="28">
        <v>3270</v>
      </c>
      <c r="E683" s="28">
        <v>332</v>
      </c>
      <c r="F683" s="28">
        <v>821</v>
      </c>
    </row>
    <row r="684" spans="2:6" ht="25.5" x14ac:dyDescent="0.2">
      <c r="B684" s="27" t="s">
        <v>2937</v>
      </c>
      <c r="C684" s="28">
        <v>526</v>
      </c>
      <c r="D684" s="28">
        <v>1270</v>
      </c>
      <c r="E684" s="28">
        <v>130</v>
      </c>
      <c r="F684" s="28">
        <v>339</v>
      </c>
    </row>
    <row r="685" spans="2:6" ht="25.5" x14ac:dyDescent="0.2">
      <c r="B685" s="27" t="s">
        <v>2938</v>
      </c>
      <c r="C685" s="28">
        <v>336</v>
      </c>
      <c r="D685" s="28">
        <v>745</v>
      </c>
      <c r="E685" s="28">
        <v>81</v>
      </c>
      <c r="F685" s="28">
        <v>179</v>
      </c>
    </row>
    <row r="686" spans="2:6" ht="38.25" x14ac:dyDescent="0.2">
      <c r="B686" s="27" t="s">
        <v>2939</v>
      </c>
      <c r="C686" s="28">
        <v>462</v>
      </c>
      <c r="D686" s="28">
        <v>894</v>
      </c>
      <c r="E686" s="28">
        <v>88</v>
      </c>
      <c r="F686" s="28">
        <v>213</v>
      </c>
    </row>
    <row r="687" spans="2:6" ht="38.25" x14ac:dyDescent="0.2">
      <c r="B687" s="27" t="s">
        <v>2940</v>
      </c>
      <c r="C687" s="28">
        <v>556</v>
      </c>
      <c r="D687" s="28">
        <v>1271</v>
      </c>
      <c r="E687" s="28">
        <v>187</v>
      </c>
      <c r="F687" s="28">
        <v>373</v>
      </c>
    </row>
    <row r="688" spans="2:6" ht="25.5" x14ac:dyDescent="0.2">
      <c r="B688" s="27" t="s">
        <v>2941</v>
      </c>
      <c r="C688" s="28">
        <v>174</v>
      </c>
      <c r="D688" s="28">
        <v>327</v>
      </c>
      <c r="E688" s="28">
        <v>26</v>
      </c>
      <c r="F688" s="28">
        <v>67</v>
      </c>
    </row>
    <row r="689" spans="2:6" ht="38.25" x14ac:dyDescent="0.2">
      <c r="B689" s="27" t="s">
        <v>2942</v>
      </c>
      <c r="C689" s="28">
        <v>328</v>
      </c>
      <c r="D689" s="28">
        <v>988</v>
      </c>
      <c r="E689" s="28">
        <v>114</v>
      </c>
      <c r="F689" s="28">
        <v>292</v>
      </c>
    </row>
    <row r="690" spans="2:6" ht="25.5" x14ac:dyDescent="0.2">
      <c r="B690" s="27" t="s">
        <v>2943</v>
      </c>
      <c r="C690" s="28">
        <v>3621</v>
      </c>
      <c r="D690" s="28">
        <v>5815</v>
      </c>
      <c r="E690" s="28">
        <v>841</v>
      </c>
      <c r="F690" s="28">
        <v>2004</v>
      </c>
    </row>
    <row r="691" spans="2:6" ht="25.5" x14ac:dyDescent="0.2">
      <c r="B691" s="27" t="s">
        <v>2944</v>
      </c>
      <c r="C691" s="28">
        <v>120</v>
      </c>
      <c r="D691" s="28">
        <v>331</v>
      </c>
      <c r="E691" s="28">
        <v>36</v>
      </c>
      <c r="F691" s="28">
        <v>106</v>
      </c>
    </row>
    <row r="692" spans="2:6" ht="25.5" x14ac:dyDescent="0.2">
      <c r="B692" s="27" t="s">
        <v>2945</v>
      </c>
      <c r="C692" s="28">
        <v>534</v>
      </c>
      <c r="D692" s="28">
        <v>1211</v>
      </c>
      <c r="E692" s="28">
        <v>136</v>
      </c>
      <c r="F692" s="28">
        <v>248</v>
      </c>
    </row>
    <row r="693" spans="2:6" x14ac:dyDescent="0.2">
      <c r="B693" s="27" t="s">
        <v>2946</v>
      </c>
      <c r="C693" s="28">
        <v>501</v>
      </c>
      <c r="D693" s="28">
        <v>1368</v>
      </c>
      <c r="E693" s="28">
        <v>198</v>
      </c>
      <c r="F693" s="28">
        <v>317</v>
      </c>
    </row>
    <row r="694" spans="2:6" x14ac:dyDescent="0.2">
      <c r="B694" s="27" t="s">
        <v>2947</v>
      </c>
      <c r="C694" s="28">
        <v>121</v>
      </c>
      <c r="D694" s="28">
        <v>271</v>
      </c>
      <c r="E694" s="28">
        <v>22</v>
      </c>
      <c r="F694" s="28">
        <v>68</v>
      </c>
    </row>
    <row r="695" spans="2:6" ht="38.25" x14ac:dyDescent="0.2">
      <c r="B695" s="27" t="s">
        <v>2948</v>
      </c>
      <c r="C695" s="28">
        <v>588</v>
      </c>
      <c r="D695" s="28">
        <v>1584</v>
      </c>
      <c r="E695" s="28">
        <v>164</v>
      </c>
      <c r="F695" s="28">
        <v>297</v>
      </c>
    </row>
    <row r="696" spans="2:6" ht="38.25" x14ac:dyDescent="0.2">
      <c r="B696" s="27" t="s">
        <v>2949</v>
      </c>
      <c r="C696" s="28">
        <v>70</v>
      </c>
      <c r="D696" s="28">
        <v>156</v>
      </c>
      <c r="E696" s="28">
        <v>16</v>
      </c>
      <c r="F696" s="28">
        <v>38</v>
      </c>
    </row>
    <row r="697" spans="2:6" ht="25.5" x14ac:dyDescent="0.2">
      <c r="B697" s="27" t="s">
        <v>2950</v>
      </c>
      <c r="C697" s="28">
        <v>628</v>
      </c>
      <c r="D697" s="28">
        <v>1541</v>
      </c>
      <c r="E697" s="28">
        <v>204</v>
      </c>
      <c r="F697" s="28">
        <v>340</v>
      </c>
    </row>
    <row r="698" spans="2:6" ht="38.25" x14ac:dyDescent="0.2">
      <c r="B698" s="27" t="s">
        <v>2951</v>
      </c>
      <c r="C698" s="28">
        <v>81</v>
      </c>
      <c r="D698" s="28">
        <v>209</v>
      </c>
      <c r="E698" s="28">
        <v>21</v>
      </c>
      <c r="F698" s="28">
        <v>66</v>
      </c>
    </row>
    <row r="699" spans="2:6" ht="38.25" x14ac:dyDescent="0.2">
      <c r="B699" s="27" t="s">
        <v>2952</v>
      </c>
      <c r="C699" s="28">
        <v>480</v>
      </c>
      <c r="D699" s="28">
        <v>1031</v>
      </c>
      <c r="E699" s="28">
        <v>120</v>
      </c>
      <c r="F699" s="28">
        <v>255</v>
      </c>
    </row>
    <row r="700" spans="2:6" ht="38.25" x14ac:dyDescent="0.2">
      <c r="B700" s="27" t="s">
        <v>2953</v>
      </c>
      <c r="C700" s="28">
        <v>428</v>
      </c>
      <c r="D700" s="28">
        <v>1035</v>
      </c>
      <c r="E700" s="28">
        <v>154</v>
      </c>
      <c r="F700" s="28">
        <v>283</v>
      </c>
    </row>
    <row r="701" spans="2:6" ht="25.5" x14ac:dyDescent="0.2">
      <c r="B701" s="27" t="s">
        <v>2954</v>
      </c>
      <c r="C701" s="28">
        <v>183</v>
      </c>
      <c r="D701" s="28">
        <v>392</v>
      </c>
      <c r="E701" s="28">
        <v>29</v>
      </c>
      <c r="F701" s="28">
        <v>111</v>
      </c>
    </row>
    <row r="702" spans="2:6" ht="25.5" x14ac:dyDescent="0.2">
      <c r="B702" s="27" t="s">
        <v>2955</v>
      </c>
      <c r="C702" s="28">
        <v>68</v>
      </c>
      <c r="D702" s="28">
        <v>233</v>
      </c>
      <c r="E702" s="28">
        <v>16</v>
      </c>
      <c r="F702" s="28">
        <v>41</v>
      </c>
    </row>
    <row r="703" spans="2:6" ht="38.25" x14ac:dyDescent="0.2">
      <c r="B703" s="27" t="s">
        <v>2956</v>
      </c>
      <c r="C703" s="28">
        <v>418</v>
      </c>
      <c r="D703" s="28">
        <v>1074</v>
      </c>
      <c r="E703" s="28">
        <v>109</v>
      </c>
      <c r="F703" s="28">
        <v>285</v>
      </c>
    </row>
    <row r="704" spans="2:6" ht="25.5" x14ac:dyDescent="0.2">
      <c r="B704" s="27" t="s">
        <v>2957</v>
      </c>
      <c r="C704" s="28">
        <v>205</v>
      </c>
      <c r="D704" s="28">
        <v>383</v>
      </c>
      <c r="E704" s="28">
        <v>19</v>
      </c>
      <c r="F704" s="28">
        <v>89</v>
      </c>
    </row>
    <row r="705" spans="2:6" ht="25.5" x14ac:dyDescent="0.2">
      <c r="B705" s="27" t="s">
        <v>2958</v>
      </c>
      <c r="C705" s="28">
        <v>231</v>
      </c>
      <c r="D705" s="28">
        <v>811</v>
      </c>
      <c r="E705" s="28">
        <v>118</v>
      </c>
      <c r="F705" s="28">
        <v>168</v>
      </c>
    </row>
    <row r="706" spans="2:6" ht="25.5" x14ac:dyDescent="0.2">
      <c r="B706" s="27" t="s">
        <v>2959</v>
      </c>
      <c r="C706" s="28">
        <v>122</v>
      </c>
      <c r="D706" s="28">
        <v>355</v>
      </c>
      <c r="E706" s="28">
        <v>44</v>
      </c>
      <c r="F706" s="28">
        <v>50</v>
      </c>
    </row>
    <row r="707" spans="2:6" x14ac:dyDescent="0.2">
      <c r="B707" s="27" t="s">
        <v>2960</v>
      </c>
      <c r="C707" s="28">
        <v>4187</v>
      </c>
      <c r="D707" s="28">
        <v>7670</v>
      </c>
      <c r="E707" s="28">
        <v>861</v>
      </c>
      <c r="F707" s="28">
        <v>2135</v>
      </c>
    </row>
    <row r="708" spans="2:6" ht="25.5" x14ac:dyDescent="0.2">
      <c r="B708" s="27" t="s">
        <v>2961</v>
      </c>
      <c r="C708" s="28">
        <v>297</v>
      </c>
      <c r="D708" s="28">
        <v>680</v>
      </c>
      <c r="E708" s="28">
        <v>56</v>
      </c>
      <c r="F708" s="28">
        <v>186</v>
      </c>
    </row>
    <row r="709" spans="2:6" ht="25.5" x14ac:dyDescent="0.2">
      <c r="B709" s="27" t="s">
        <v>2962</v>
      </c>
      <c r="C709" s="28">
        <v>156</v>
      </c>
      <c r="D709" s="28">
        <v>303</v>
      </c>
      <c r="E709" s="28">
        <v>14</v>
      </c>
      <c r="F709" s="28">
        <v>77</v>
      </c>
    </row>
    <row r="710" spans="2:6" ht="25.5" x14ac:dyDescent="0.2">
      <c r="B710" s="27" t="s">
        <v>2963</v>
      </c>
      <c r="C710" s="28">
        <v>39</v>
      </c>
      <c r="D710" s="28">
        <v>101</v>
      </c>
      <c r="E710" s="28">
        <v>14</v>
      </c>
      <c r="F710" s="28">
        <v>22</v>
      </c>
    </row>
    <row r="711" spans="2:6" x14ac:dyDescent="0.2">
      <c r="B711" s="27" t="s">
        <v>2964</v>
      </c>
      <c r="C711" s="28">
        <v>366</v>
      </c>
      <c r="D711" s="28">
        <v>882</v>
      </c>
      <c r="E711" s="28">
        <v>88</v>
      </c>
      <c r="F711" s="28">
        <v>208</v>
      </c>
    </row>
    <row r="712" spans="2:6" ht="25.5" x14ac:dyDescent="0.2">
      <c r="B712" s="27" t="s">
        <v>2965</v>
      </c>
      <c r="C712" s="28">
        <v>288</v>
      </c>
      <c r="D712" s="28">
        <v>956</v>
      </c>
      <c r="E712" s="28">
        <v>139</v>
      </c>
      <c r="F712" s="28">
        <v>228</v>
      </c>
    </row>
    <row r="713" spans="2:6" ht="25.5" x14ac:dyDescent="0.2">
      <c r="B713" s="27" t="s">
        <v>2966</v>
      </c>
      <c r="C713" s="28">
        <v>176</v>
      </c>
      <c r="D713" s="28">
        <v>517</v>
      </c>
      <c r="E713" s="28">
        <v>75</v>
      </c>
      <c r="F713" s="28">
        <v>123</v>
      </c>
    </row>
    <row r="714" spans="2:6" ht="38.25" x14ac:dyDescent="0.2">
      <c r="B714" s="27" t="s">
        <v>2967</v>
      </c>
      <c r="C714" s="28">
        <v>551</v>
      </c>
      <c r="D714" s="28">
        <v>855</v>
      </c>
      <c r="E714" s="28">
        <v>81</v>
      </c>
      <c r="F714" s="28">
        <v>246</v>
      </c>
    </row>
    <row r="715" spans="2:6" ht="25.5" x14ac:dyDescent="0.2">
      <c r="B715" s="27" t="s">
        <v>2968</v>
      </c>
      <c r="C715" s="28">
        <v>297</v>
      </c>
      <c r="D715" s="28">
        <v>904</v>
      </c>
      <c r="E715" s="28">
        <v>136</v>
      </c>
      <c r="F715" s="28">
        <v>245</v>
      </c>
    </row>
    <row r="716" spans="2:6" x14ac:dyDescent="0.2">
      <c r="B716" s="27" t="s">
        <v>2969</v>
      </c>
      <c r="C716" s="28">
        <v>335</v>
      </c>
      <c r="D716" s="28">
        <v>819</v>
      </c>
      <c r="E716" s="28">
        <v>61</v>
      </c>
      <c r="F716" s="28">
        <v>220</v>
      </c>
    </row>
    <row r="717" spans="2:6" ht="38.25" x14ac:dyDescent="0.2">
      <c r="B717" s="27" t="s">
        <v>2970</v>
      </c>
      <c r="C717" s="28">
        <v>179</v>
      </c>
      <c r="D717" s="28">
        <v>507</v>
      </c>
      <c r="E717" s="28">
        <v>66</v>
      </c>
      <c r="F717" s="28">
        <v>120</v>
      </c>
    </row>
    <row r="718" spans="2:6" ht="25.5" x14ac:dyDescent="0.2">
      <c r="B718" s="27" t="s">
        <v>2971</v>
      </c>
      <c r="C718" s="28">
        <v>538</v>
      </c>
      <c r="D718" s="28">
        <v>1594</v>
      </c>
      <c r="E718" s="28">
        <v>198</v>
      </c>
      <c r="F718" s="28">
        <v>384</v>
      </c>
    </row>
    <row r="719" spans="2:6" ht="25.5" x14ac:dyDescent="0.2">
      <c r="B719" s="27" t="s">
        <v>2972</v>
      </c>
      <c r="C719" s="28">
        <v>428</v>
      </c>
      <c r="D719" s="28">
        <v>1196</v>
      </c>
      <c r="E719" s="28">
        <v>123</v>
      </c>
      <c r="F719" s="28">
        <v>327</v>
      </c>
    </row>
    <row r="720" spans="2:6" ht="25.5" x14ac:dyDescent="0.2">
      <c r="B720" s="27" t="s">
        <v>2973</v>
      </c>
      <c r="C720" s="28">
        <v>1075</v>
      </c>
      <c r="D720" s="28">
        <v>2750</v>
      </c>
      <c r="E720" s="28">
        <v>314</v>
      </c>
      <c r="F720" s="28">
        <v>746</v>
      </c>
    </row>
    <row r="721" spans="2:6" ht="25.5" x14ac:dyDescent="0.2">
      <c r="B721" s="27" t="s">
        <v>2974</v>
      </c>
      <c r="C721" s="28">
        <v>264</v>
      </c>
      <c r="D721" s="28">
        <v>646</v>
      </c>
      <c r="E721" s="28">
        <v>94</v>
      </c>
      <c r="F721" s="28">
        <v>175</v>
      </c>
    </row>
    <row r="722" spans="2:6" ht="25.5" x14ac:dyDescent="0.2">
      <c r="B722" s="27" t="s">
        <v>2975</v>
      </c>
      <c r="C722" s="28">
        <v>646</v>
      </c>
      <c r="D722" s="28">
        <v>2362</v>
      </c>
      <c r="E722" s="28">
        <v>564</v>
      </c>
      <c r="F722" s="28">
        <v>716</v>
      </c>
    </row>
    <row r="723" spans="2:6" ht="25.5" x14ac:dyDescent="0.2">
      <c r="B723" s="27" t="s">
        <v>2976</v>
      </c>
      <c r="C723" s="28">
        <v>547</v>
      </c>
      <c r="D723" s="28">
        <v>1110</v>
      </c>
      <c r="E723" s="28">
        <v>66</v>
      </c>
      <c r="F723" s="28">
        <v>337</v>
      </c>
    </row>
    <row r="724" spans="2:6" ht="25.5" x14ac:dyDescent="0.2">
      <c r="B724" s="27" t="s">
        <v>2977</v>
      </c>
      <c r="C724" s="28">
        <v>176</v>
      </c>
      <c r="D724" s="28">
        <v>517</v>
      </c>
      <c r="E724" s="28">
        <v>63</v>
      </c>
      <c r="F724" s="28">
        <v>136</v>
      </c>
    </row>
    <row r="725" spans="2:6" ht="25.5" x14ac:dyDescent="0.2">
      <c r="B725" s="27" t="s">
        <v>2978</v>
      </c>
      <c r="C725" s="28">
        <v>647</v>
      </c>
      <c r="D725" s="28">
        <v>1382</v>
      </c>
      <c r="E725" s="28">
        <v>123</v>
      </c>
      <c r="F725" s="28">
        <v>415</v>
      </c>
    </row>
    <row r="726" spans="2:6" ht="25.5" x14ac:dyDescent="0.2">
      <c r="B726" s="27" t="s">
        <v>2979</v>
      </c>
      <c r="C726" s="28">
        <v>332</v>
      </c>
      <c r="D726" s="28">
        <v>919</v>
      </c>
      <c r="E726" s="28">
        <v>102</v>
      </c>
      <c r="F726" s="28">
        <v>215</v>
      </c>
    </row>
    <row r="727" spans="2:6" ht="25.5" x14ac:dyDescent="0.2">
      <c r="B727" s="27" t="s">
        <v>2980</v>
      </c>
      <c r="C727" s="28">
        <v>233</v>
      </c>
      <c r="D727" s="28">
        <v>578</v>
      </c>
      <c r="E727" s="28">
        <v>52</v>
      </c>
      <c r="F727" s="28">
        <v>180</v>
      </c>
    </row>
    <row r="728" spans="2:6" ht="25.5" x14ac:dyDescent="0.2">
      <c r="B728" s="27" t="s">
        <v>2981</v>
      </c>
      <c r="C728" s="28">
        <v>2209</v>
      </c>
      <c r="D728" s="28">
        <v>4012</v>
      </c>
      <c r="E728" s="28">
        <v>442</v>
      </c>
      <c r="F728" s="28">
        <v>1184</v>
      </c>
    </row>
    <row r="729" spans="2:6" ht="38.25" x14ac:dyDescent="0.2">
      <c r="B729" s="27" t="s">
        <v>2982</v>
      </c>
      <c r="C729" s="28">
        <v>322</v>
      </c>
      <c r="D729" s="28">
        <v>826</v>
      </c>
      <c r="E729" s="28">
        <v>58</v>
      </c>
      <c r="F729" s="28">
        <v>248</v>
      </c>
    </row>
    <row r="730" spans="2:6" x14ac:dyDescent="0.2">
      <c r="B730" s="27" t="s">
        <v>2983</v>
      </c>
      <c r="C730" s="28">
        <v>309</v>
      </c>
      <c r="D730" s="28">
        <v>781</v>
      </c>
      <c r="E730" s="28">
        <v>61</v>
      </c>
      <c r="F730" s="28">
        <v>211</v>
      </c>
    </row>
    <row r="731" spans="2:6" ht="25.5" x14ac:dyDescent="0.2">
      <c r="B731" s="27" t="s">
        <v>2984</v>
      </c>
      <c r="C731" s="28">
        <v>433</v>
      </c>
      <c r="D731" s="28">
        <v>1131</v>
      </c>
      <c r="E731" s="28">
        <v>144</v>
      </c>
      <c r="F731" s="28">
        <v>354</v>
      </c>
    </row>
    <row r="732" spans="2:6" ht="38.25" x14ac:dyDescent="0.2">
      <c r="B732" s="27" t="s">
        <v>2985</v>
      </c>
      <c r="C732" s="28">
        <v>212</v>
      </c>
      <c r="D732" s="28">
        <v>729</v>
      </c>
      <c r="E732" s="28">
        <v>126</v>
      </c>
      <c r="F732" s="28">
        <v>253</v>
      </c>
    </row>
    <row r="733" spans="2:6" ht="25.5" x14ac:dyDescent="0.2">
      <c r="B733" s="27" t="s">
        <v>2986</v>
      </c>
      <c r="C733" s="28">
        <v>721</v>
      </c>
      <c r="D733" s="28">
        <v>1728</v>
      </c>
      <c r="E733" s="28">
        <v>174</v>
      </c>
      <c r="F733" s="28">
        <v>486</v>
      </c>
    </row>
    <row r="734" spans="2:6" ht="25.5" x14ac:dyDescent="0.2">
      <c r="B734" s="27" t="s">
        <v>2987</v>
      </c>
      <c r="C734" s="28">
        <v>438</v>
      </c>
      <c r="D734" s="28">
        <v>1146</v>
      </c>
      <c r="E734" s="28">
        <v>138</v>
      </c>
      <c r="F734" s="28">
        <v>301</v>
      </c>
    </row>
    <row r="735" spans="2:6" x14ac:dyDescent="0.2">
      <c r="B735" s="27" t="s">
        <v>2988</v>
      </c>
      <c r="C735" s="28">
        <v>176</v>
      </c>
      <c r="D735" s="28">
        <v>328</v>
      </c>
      <c r="E735" s="28">
        <v>15</v>
      </c>
      <c r="F735" s="28">
        <v>102</v>
      </c>
    </row>
    <row r="736" spans="2:6" ht="25.5" x14ac:dyDescent="0.2">
      <c r="B736" s="27" t="s">
        <v>2989</v>
      </c>
      <c r="C736" s="28">
        <v>489</v>
      </c>
      <c r="D736" s="28">
        <v>1529</v>
      </c>
      <c r="E736" s="28">
        <v>373</v>
      </c>
      <c r="F736" s="28">
        <v>416</v>
      </c>
    </row>
    <row r="737" spans="2:6" ht="25.5" x14ac:dyDescent="0.2">
      <c r="B737" s="27" t="s">
        <v>2990</v>
      </c>
      <c r="C737" s="28">
        <v>442</v>
      </c>
      <c r="D737" s="28">
        <v>1059</v>
      </c>
      <c r="E737" s="28">
        <v>128</v>
      </c>
      <c r="F737" s="28">
        <v>332</v>
      </c>
    </row>
    <row r="738" spans="2:6" ht="25.5" x14ac:dyDescent="0.2">
      <c r="B738" s="27" t="s">
        <v>2991</v>
      </c>
      <c r="C738" s="28">
        <v>251</v>
      </c>
      <c r="D738" s="28">
        <v>466</v>
      </c>
      <c r="E738" s="28">
        <v>26</v>
      </c>
      <c r="F738" s="28">
        <v>142</v>
      </c>
    </row>
    <row r="739" spans="2:6" x14ac:dyDescent="0.2">
      <c r="B739" s="27" t="s">
        <v>2992</v>
      </c>
      <c r="C739" s="28">
        <v>276</v>
      </c>
      <c r="D739" s="28">
        <v>813</v>
      </c>
      <c r="E739" s="28">
        <v>134</v>
      </c>
      <c r="F739" s="28">
        <v>193</v>
      </c>
    </row>
    <row r="740" spans="2:6" ht="25.5" x14ac:dyDescent="0.2">
      <c r="B740" s="27" t="s">
        <v>2993</v>
      </c>
      <c r="C740" s="28">
        <v>1627</v>
      </c>
      <c r="D740" s="28">
        <v>4121</v>
      </c>
      <c r="E740" s="28">
        <v>831</v>
      </c>
      <c r="F740" s="28">
        <v>1287</v>
      </c>
    </row>
    <row r="741" spans="2:6" ht="38.25" x14ac:dyDescent="0.2">
      <c r="B741" s="27" t="s">
        <v>2994</v>
      </c>
      <c r="C741" s="28">
        <v>283</v>
      </c>
      <c r="D741" s="28">
        <v>861</v>
      </c>
      <c r="E741" s="28">
        <v>101</v>
      </c>
      <c r="F741" s="28">
        <v>228</v>
      </c>
    </row>
    <row r="742" spans="2:6" ht="25.5" x14ac:dyDescent="0.2">
      <c r="B742" s="27" t="s">
        <v>2995</v>
      </c>
      <c r="C742" s="28">
        <v>390</v>
      </c>
      <c r="D742" s="28">
        <v>965</v>
      </c>
      <c r="E742" s="28">
        <v>92</v>
      </c>
      <c r="F742" s="28">
        <v>233</v>
      </c>
    </row>
    <row r="743" spans="2:6" ht="25.5" x14ac:dyDescent="0.2">
      <c r="B743" s="27" t="s">
        <v>2996</v>
      </c>
      <c r="C743" s="28">
        <v>1134</v>
      </c>
      <c r="D743" s="28">
        <v>2577</v>
      </c>
      <c r="E743" s="28">
        <v>285</v>
      </c>
      <c r="F743" s="28">
        <v>666</v>
      </c>
    </row>
    <row r="744" spans="2:6" ht="25.5" x14ac:dyDescent="0.2">
      <c r="B744" s="27" t="s">
        <v>2997</v>
      </c>
      <c r="C744" s="28">
        <v>534</v>
      </c>
      <c r="D744" s="28">
        <v>1235</v>
      </c>
      <c r="E744" s="28">
        <v>121</v>
      </c>
      <c r="F744" s="28">
        <v>401</v>
      </c>
    </row>
    <row r="745" spans="2:6" ht="25.5" x14ac:dyDescent="0.2">
      <c r="B745" s="27" t="s">
        <v>2998</v>
      </c>
      <c r="C745" s="28">
        <v>309</v>
      </c>
      <c r="D745" s="28">
        <v>900</v>
      </c>
      <c r="E745" s="28">
        <v>122</v>
      </c>
      <c r="F745" s="28">
        <v>220</v>
      </c>
    </row>
    <row r="746" spans="2:6" x14ac:dyDescent="0.2">
      <c r="B746" s="27" t="s">
        <v>2999</v>
      </c>
      <c r="C746" s="28">
        <v>734</v>
      </c>
      <c r="D746" s="28">
        <v>1858</v>
      </c>
      <c r="E746" s="28">
        <v>275</v>
      </c>
      <c r="F746" s="28">
        <v>523</v>
      </c>
    </row>
    <row r="747" spans="2:6" ht="38.25" x14ac:dyDescent="0.2">
      <c r="B747" s="27" t="s">
        <v>3000</v>
      </c>
      <c r="C747" s="28">
        <v>575</v>
      </c>
      <c r="D747" s="28">
        <v>1396</v>
      </c>
      <c r="E747" s="28">
        <v>92</v>
      </c>
      <c r="F747" s="28">
        <v>325</v>
      </c>
    </row>
    <row r="748" spans="2:6" ht="38.25" x14ac:dyDescent="0.2">
      <c r="B748" s="27" t="s">
        <v>3001</v>
      </c>
      <c r="C748" s="28">
        <v>244</v>
      </c>
      <c r="D748" s="28">
        <v>561</v>
      </c>
      <c r="E748" s="28">
        <v>69</v>
      </c>
      <c r="F748" s="28">
        <v>126</v>
      </c>
    </row>
    <row r="749" spans="2:6" ht="38.25" x14ac:dyDescent="0.2">
      <c r="B749" s="27" t="s">
        <v>3002</v>
      </c>
      <c r="C749" s="28">
        <v>131</v>
      </c>
      <c r="D749" s="28">
        <v>207</v>
      </c>
      <c r="E749" s="28">
        <v>9</v>
      </c>
      <c r="F749" s="28">
        <v>53</v>
      </c>
    </row>
    <row r="750" spans="2:6" ht="25.5" x14ac:dyDescent="0.2">
      <c r="B750" s="27" t="s">
        <v>3003</v>
      </c>
      <c r="C750" s="28">
        <v>336</v>
      </c>
      <c r="D750" s="28">
        <v>753</v>
      </c>
      <c r="E750" s="28">
        <v>74</v>
      </c>
      <c r="F750" s="28">
        <v>234</v>
      </c>
    </row>
    <row r="751" spans="2:6" ht="25.5" x14ac:dyDescent="0.2">
      <c r="B751" s="27" t="s">
        <v>3004</v>
      </c>
      <c r="C751" s="28">
        <v>177</v>
      </c>
      <c r="D751" s="28">
        <v>425</v>
      </c>
      <c r="E751" s="28">
        <v>46</v>
      </c>
      <c r="F751" s="28">
        <v>134</v>
      </c>
    </row>
    <row r="752" spans="2:6" ht="25.5" x14ac:dyDescent="0.2">
      <c r="B752" s="27" t="s">
        <v>3005</v>
      </c>
      <c r="C752" s="28">
        <v>1559</v>
      </c>
      <c r="D752" s="28">
        <v>3065</v>
      </c>
      <c r="E752" s="28">
        <v>292</v>
      </c>
      <c r="F752" s="28">
        <v>993</v>
      </c>
    </row>
    <row r="753" spans="2:6" ht="25.5" x14ac:dyDescent="0.2">
      <c r="B753" s="27" t="s">
        <v>3006</v>
      </c>
      <c r="C753" s="28">
        <v>283</v>
      </c>
      <c r="D753" s="28">
        <v>766</v>
      </c>
      <c r="E753" s="28">
        <v>51</v>
      </c>
      <c r="F753" s="28">
        <v>202</v>
      </c>
    </row>
    <row r="754" spans="2:6" ht="38.25" x14ac:dyDescent="0.2">
      <c r="B754" s="27" t="s">
        <v>3007</v>
      </c>
      <c r="C754" s="28">
        <v>306</v>
      </c>
      <c r="D754" s="28">
        <v>730</v>
      </c>
      <c r="E754" s="28">
        <v>71</v>
      </c>
      <c r="F754" s="28">
        <v>197</v>
      </c>
    </row>
    <row r="755" spans="2:6" ht="25.5" x14ac:dyDescent="0.2">
      <c r="B755" s="27" t="s">
        <v>3008</v>
      </c>
      <c r="C755" s="28">
        <v>1722</v>
      </c>
      <c r="D755" s="28">
        <v>3521</v>
      </c>
      <c r="E755" s="28">
        <v>371</v>
      </c>
      <c r="F755" s="28">
        <v>904</v>
      </c>
    </row>
    <row r="756" spans="2:6" ht="25.5" x14ac:dyDescent="0.2">
      <c r="B756" s="27" t="s">
        <v>3009</v>
      </c>
      <c r="C756" s="28">
        <v>606</v>
      </c>
      <c r="D756" s="28">
        <v>1307</v>
      </c>
      <c r="E756" s="28">
        <v>171</v>
      </c>
      <c r="F756" s="28">
        <v>356</v>
      </c>
    </row>
    <row r="757" spans="2:6" x14ac:dyDescent="0.2">
      <c r="B757" s="27" t="s">
        <v>3010</v>
      </c>
      <c r="C757" s="28">
        <v>836</v>
      </c>
      <c r="D757" s="28">
        <v>1829</v>
      </c>
      <c r="E757" s="28">
        <v>164</v>
      </c>
      <c r="F757" s="28">
        <v>465</v>
      </c>
    </row>
    <row r="758" spans="2:6" ht="25.5" x14ac:dyDescent="0.2">
      <c r="B758" s="27" t="s">
        <v>3011</v>
      </c>
      <c r="C758" s="28">
        <v>544</v>
      </c>
      <c r="D758" s="28">
        <v>1150</v>
      </c>
      <c r="E758" s="28">
        <v>96</v>
      </c>
      <c r="F758" s="28">
        <v>350</v>
      </c>
    </row>
    <row r="759" spans="2:6" x14ac:dyDescent="0.2">
      <c r="B759" s="27" t="s">
        <v>3012</v>
      </c>
      <c r="C759" s="28">
        <v>459</v>
      </c>
      <c r="D759" s="28">
        <v>1099</v>
      </c>
      <c r="E759" s="28">
        <v>126</v>
      </c>
      <c r="F759" s="28">
        <v>299</v>
      </c>
    </row>
    <row r="760" spans="2:6" ht="25.5" x14ac:dyDescent="0.2">
      <c r="B760" s="27" t="s">
        <v>3013</v>
      </c>
      <c r="C760" s="28">
        <v>376</v>
      </c>
      <c r="D760" s="28">
        <v>855</v>
      </c>
      <c r="E760" s="28">
        <v>51</v>
      </c>
      <c r="F760" s="28">
        <v>266</v>
      </c>
    </row>
    <row r="761" spans="2:6" ht="25.5" x14ac:dyDescent="0.2">
      <c r="B761" s="27" t="s">
        <v>3014</v>
      </c>
      <c r="C761" s="28">
        <v>444</v>
      </c>
      <c r="D761" s="28">
        <v>1038</v>
      </c>
      <c r="E761" s="28">
        <v>98</v>
      </c>
      <c r="F761" s="28">
        <v>258</v>
      </c>
    </row>
    <row r="762" spans="2:6" ht="25.5" x14ac:dyDescent="0.2">
      <c r="B762" s="27" t="s">
        <v>3015</v>
      </c>
      <c r="C762" s="28">
        <v>750</v>
      </c>
      <c r="D762" s="28">
        <v>1576</v>
      </c>
      <c r="E762" s="28">
        <v>108</v>
      </c>
      <c r="F762" s="28">
        <v>539</v>
      </c>
    </row>
    <row r="763" spans="2:6" ht="25.5" x14ac:dyDescent="0.2">
      <c r="B763" s="27" t="s">
        <v>3016</v>
      </c>
      <c r="C763" s="28">
        <v>106</v>
      </c>
      <c r="D763" s="28">
        <v>165</v>
      </c>
      <c r="E763" s="28">
        <v>13</v>
      </c>
      <c r="F763" s="28">
        <v>33</v>
      </c>
    </row>
    <row r="764" spans="2:6" ht="25.5" x14ac:dyDescent="0.2">
      <c r="B764" s="27" t="s">
        <v>3017</v>
      </c>
      <c r="C764" s="28">
        <v>1265</v>
      </c>
      <c r="D764" s="28">
        <v>2921</v>
      </c>
      <c r="E764" s="28">
        <v>261</v>
      </c>
      <c r="F764" s="28">
        <v>927</v>
      </c>
    </row>
    <row r="765" spans="2:6" ht="25.5" x14ac:dyDescent="0.2">
      <c r="B765" s="27" t="s">
        <v>3018</v>
      </c>
      <c r="C765" s="28">
        <v>525</v>
      </c>
      <c r="D765" s="28">
        <v>959</v>
      </c>
      <c r="E765" s="28">
        <v>60</v>
      </c>
      <c r="F765" s="28">
        <v>387</v>
      </c>
    </row>
    <row r="766" spans="2:6" ht="25.5" x14ac:dyDescent="0.2">
      <c r="B766" s="27" t="s">
        <v>3019</v>
      </c>
      <c r="C766" s="28">
        <v>224</v>
      </c>
      <c r="D766" s="28">
        <v>573</v>
      </c>
      <c r="E766" s="28">
        <v>34</v>
      </c>
      <c r="F766" s="28">
        <v>189</v>
      </c>
    </row>
    <row r="767" spans="2:6" ht="25.5" x14ac:dyDescent="0.2">
      <c r="B767" s="27" t="s">
        <v>3020</v>
      </c>
      <c r="C767" s="28">
        <v>400</v>
      </c>
      <c r="D767" s="28">
        <v>602</v>
      </c>
      <c r="E767" s="28">
        <v>28</v>
      </c>
      <c r="F767" s="28">
        <v>210</v>
      </c>
    </row>
    <row r="768" spans="2:6" ht="38.25" x14ac:dyDescent="0.2">
      <c r="B768" s="27" t="s">
        <v>3021</v>
      </c>
      <c r="C768" s="28">
        <v>323</v>
      </c>
      <c r="D768" s="28">
        <v>737</v>
      </c>
      <c r="E768" s="28">
        <v>31</v>
      </c>
      <c r="F768" s="28">
        <v>224</v>
      </c>
    </row>
    <row r="769" spans="2:6" ht="25.5" x14ac:dyDescent="0.2">
      <c r="B769" s="27" t="s">
        <v>3022</v>
      </c>
      <c r="C769" s="28">
        <v>985</v>
      </c>
      <c r="D769" s="28">
        <v>2253</v>
      </c>
      <c r="E769" s="28">
        <v>396</v>
      </c>
      <c r="F769" s="28">
        <v>615</v>
      </c>
    </row>
    <row r="770" spans="2:6" ht="25.5" x14ac:dyDescent="0.2">
      <c r="B770" s="27" t="s">
        <v>3023</v>
      </c>
      <c r="C770" s="28">
        <v>567</v>
      </c>
      <c r="D770" s="28">
        <v>1216</v>
      </c>
      <c r="E770" s="28">
        <v>131</v>
      </c>
      <c r="F770" s="28">
        <v>346</v>
      </c>
    </row>
    <row r="771" spans="2:6" x14ac:dyDescent="0.2">
      <c r="B771" s="27" t="s">
        <v>3024</v>
      </c>
      <c r="C771" s="28">
        <v>325</v>
      </c>
      <c r="D771" s="28">
        <v>720</v>
      </c>
      <c r="E771" s="28">
        <v>31</v>
      </c>
      <c r="F771" s="28">
        <v>267</v>
      </c>
    </row>
    <row r="772" spans="2:6" ht="25.5" x14ac:dyDescent="0.2">
      <c r="B772" s="27" t="s">
        <v>3025</v>
      </c>
      <c r="C772" s="28">
        <v>839</v>
      </c>
      <c r="D772" s="28">
        <v>2020</v>
      </c>
      <c r="E772" s="28">
        <v>306</v>
      </c>
      <c r="F772" s="28">
        <v>542</v>
      </c>
    </row>
    <row r="773" spans="2:6" ht="25.5" x14ac:dyDescent="0.2">
      <c r="B773" s="27" t="s">
        <v>3026</v>
      </c>
      <c r="C773" s="28">
        <v>714</v>
      </c>
      <c r="D773" s="28">
        <v>1760</v>
      </c>
      <c r="E773" s="28">
        <v>207</v>
      </c>
      <c r="F773" s="28">
        <v>525</v>
      </c>
    </row>
    <row r="774" spans="2:6" ht="25.5" x14ac:dyDescent="0.2">
      <c r="B774" s="27" t="s">
        <v>3027</v>
      </c>
      <c r="C774" s="28">
        <v>322</v>
      </c>
      <c r="D774" s="28">
        <v>763</v>
      </c>
      <c r="E774" s="28">
        <v>79</v>
      </c>
      <c r="F774" s="28">
        <v>269</v>
      </c>
    </row>
    <row r="775" spans="2:6" x14ac:dyDescent="0.2">
      <c r="B775" s="27" t="s">
        <v>3028</v>
      </c>
      <c r="C775" s="28">
        <v>420</v>
      </c>
      <c r="D775" s="28">
        <v>1032</v>
      </c>
      <c r="E775" s="28">
        <v>104</v>
      </c>
      <c r="F775" s="28">
        <v>262</v>
      </c>
    </row>
    <row r="776" spans="2:6" ht="25.5" x14ac:dyDescent="0.2">
      <c r="B776" s="27" t="s">
        <v>3029</v>
      </c>
      <c r="C776" s="28">
        <v>598</v>
      </c>
      <c r="D776" s="28">
        <v>1470</v>
      </c>
      <c r="E776" s="28">
        <v>134</v>
      </c>
      <c r="F776" s="28">
        <v>332</v>
      </c>
    </row>
    <row r="777" spans="2:6" ht="25.5" x14ac:dyDescent="0.2">
      <c r="B777" s="27" t="s">
        <v>3030</v>
      </c>
      <c r="C777" s="28">
        <v>584</v>
      </c>
      <c r="D777" s="28">
        <v>1046</v>
      </c>
      <c r="E777" s="28">
        <v>124</v>
      </c>
      <c r="F777" s="28">
        <v>300</v>
      </c>
    </row>
    <row r="778" spans="2:6" ht="25.5" x14ac:dyDescent="0.2">
      <c r="B778" s="27" t="s">
        <v>3031</v>
      </c>
      <c r="C778" s="28">
        <v>850</v>
      </c>
      <c r="D778" s="28">
        <v>1579</v>
      </c>
      <c r="E778" s="28">
        <v>171</v>
      </c>
      <c r="F778" s="28">
        <v>426</v>
      </c>
    </row>
    <row r="779" spans="2:6" ht="25.5" x14ac:dyDescent="0.2">
      <c r="B779" s="27" t="s">
        <v>3032</v>
      </c>
      <c r="C779" s="28">
        <v>281</v>
      </c>
      <c r="D779" s="28">
        <v>522</v>
      </c>
      <c r="E779" s="28">
        <v>33</v>
      </c>
      <c r="F779" s="28">
        <v>116</v>
      </c>
    </row>
    <row r="780" spans="2:6" ht="25.5" x14ac:dyDescent="0.2">
      <c r="B780" s="27" t="s">
        <v>3033</v>
      </c>
      <c r="C780" s="28">
        <v>759</v>
      </c>
      <c r="D780" s="28">
        <v>1680</v>
      </c>
      <c r="E780" s="28">
        <v>159</v>
      </c>
      <c r="F780" s="28">
        <v>435</v>
      </c>
    </row>
    <row r="781" spans="2:6" ht="38.25" x14ac:dyDescent="0.2">
      <c r="B781" s="27" t="s">
        <v>3034</v>
      </c>
      <c r="C781" s="28">
        <v>451</v>
      </c>
      <c r="D781" s="28">
        <v>1179</v>
      </c>
      <c r="E781" s="28">
        <v>141</v>
      </c>
      <c r="F781" s="28">
        <v>367</v>
      </c>
    </row>
    <row r="782" spans="2:6" ht="38.25" x14ac:dyDescent="0.2">
      <c r="B782" s="27" t="s">
        <v>3035</v>
      </c>
      <c r="C782" s="28">
        <v>908</v>
      </c>
      <c r="D782" s="28">
        <v>1747</v>
      </c>
      <c r="E782" s="28">
        <v>205</v>
      </c>
      <c r="F782" s="28">
        <v>557</v>
      </c>
    </row>
    <row r="783" spans="2:6" ht="38.25" x14ac:dyDescent="0.2">
      <c r="B783" s="27" t="s">
        <v>3036</v>
      </c>
      <c r="C783" s="28">
        <v>339</v>
      </c>
      <c r="D783" s="28">
        <v>727</v>
      </c>
      <c r="E783" s="28">
        <v>69</v>
      </c>
      <c r="F783" s="28">
        <v>210</v>
      </c>
    </row>
    <row r="784" spans="2:6" ht="25.5" x14ac:dyDescent="0.2">
      <c r="B784" s="27" t="s">
        <v>3037</v>
      </c>
      <c r="C784" s="28">
        <v>377</v>
      </c>
      <c r="D784" s="28">
        <v>1123</v>
      </c>
      <c r="E784" s="28">
        <v>195</v>
      </c>
      <c r="F784" s="28">
        <v>293</v>
      </c>
    </row>
    <row r="785" spans="2:6" ht="25.5" x14ac:dyDescent="0.2">
      <c r="B785" s="27" t="s">
        <v>3038</v>
      </c>
      <c r="C785" s="28">
        <v>481</v>
      </c>
      <c r="D785" s="28">
        <v>1307</v>
      </c>
      <c r="E785" s="28">
        <v>118</v>
      </c>
      <c r="F785" s="28">
        <v>415</v>
      </c>
    </row>
    <row r="786" spans="2:6" ht="25.5" x14ac:dyDescent="0.2">
      <c r="B786" s="27" t="s">
        <v>3039</v>
      </c>
      <c r="C786" s="28">
        <v>572</v>
      </c>
      <c r="D786" s="28">
        <v>1506</v>
      </c>
      <c r="E786" s="28">
        <v>137</v>
      </c>
      <c r="F786" s="28">
        <v>393</v>
      </c>
    </row>
    <row r="787" spans="2:6" ht="25.5" x14ac:dyDescent="0.2">
      <c r="B787" s="27" t="s">
        <v>3040</v>
      </c>
      <c r="C787" s="28">
        <v>1471</v>
      </c>
      <c r="D787" s="28">
        <v>4074</v>
      </c>
      <c r="E787" s="28">
        <v>523</v>
      </c>
      <c r="F787" s="28">
        <v>998</v>
      </c>
    </row>
    <row r="788" spans="2:6" ht="25.5" x14ac:dyDescent="0.2">
      <c r="B788" s="27" t="s">
        <v>3041</v>
      </c>
      <c r="C788" s="28">
        <v>475</v>
      </c>
      <c r="D788" s="28">
        <v>1160</v>
      </c>
      <c r="E788" s="28">
        <v>112</v>
      </c>
      <c r="F788" s="28">
        <v>302</v>
      </c>
    </row>
    <row r="789" spans="2:6" x14ac:dyDescent="0.2">
      <c r="B789" s="27" t="s">
        <v>3042</v>
      </c>
      <c r="C789" s="28">
        <v>491</v>
      </c>
      <c r="D789" s="28">
        <v>1716</v>
      </c>
      <c r="E789" s="28">
        <v>270</v>
      </c>
      <c r="F789" s="28">
        <v>371</v>
      </c>
    </row>
    <row r="790" spans="2:6" ht="25.5" x14ac:dyDescent="0.2">
      <c r="B790" s="27" t="s">
        <v>3043</v>
      </c>
      <c r="C790" s="28">
        <v>3208</v>
      </c>
      <c r="D790" s="28">
        <v>8076</v>
      </c>
      <c r="E790" s="28">
        <v>1533</v>
      </c>
      <c r="F790" s="28">
        <v>2168</v>
      </c>
    </row>
    <row r="791" spans="2:6" x14ac:dyDescent="0.2">
      <c r="B791" s="27" t="s">
        <v>3044</v>
      </c>
      <c r="C791" s="28">
        <v>307</v>
      </c>
      <c r="D791" s="28">
        <v>706</v>
      </c>
      <c r="E791" s="28">
        <v>62</v>
      </c>
      <c r="F791" s="28">
        <v>169</v>
      </c>
    </row>
    <row r="792" spans="2:6" ht="38.25" x14ac:dyDescent="0.2">
      <c r="B792" s="27" t="s">
        <v>3045</v>
      </c>
      <c r="C792" s="28">
        <v>370</v>
      </c>
      <c r="D792" s="28">
        <v>1272</v>
      </c>
      <c r="E792" s="28">
        <v>260</v>
      </c>
      <c r="F792" s="28">
        <v>356</v>
      </c>
    </row>
    <row r="793" spans="2:6" ht="38.25" x14ac:dyDescent="0.2">
      <c r="B793" s="27" t="s">
        <v>3046</v>
      </c>
      <c r="C793" s="28">
        <v>947</v>
      </c>
      <c r="D793" s="28">
        <v>2200</v>
      </c>
      <c r="E793" s="28">
        <v>152</v>
      </c>
      <c r="F793" s="28">
        <v>614</v>
      </c>
    </row>
    <row r="794" spans="2:6" ht="38.25" x14ac:dyDescent="0.2">
      <c r="B794" s="27" t="s">
        <v>3047</v>
      </c>
      <c r="C794" s="28">
        <v>1245</v>
      </c>
      <c r="D794" s="28">
        <v>4159</v>
      </c>
      <c r="E794" s="28">
        <v>951</v>
      </c>
      <c r="F794" s="28">
        <v>1131</v>
      </c>
    </row>
    <row r="795" spans="2:6" ht="25.5" x14ac:dyDescent="0.2">
      <c r="B795" s="27" t="s">
        <v>3048</v>
      </c>
      <c r="C795" s="28">
        <v>241</v>
      </c>
      <c r="D795" s="28">
        <v>822</v>
      </c>
      <c r="E795" s="28">
        <v>70</v>
      </c>
      <c r="F795" s="28">
        <v>175</v>
      </c>
    </row>
    <row r="796" spans="2:6" ht="25.5" x14ac:dyDescent="0.2">
      <c r="B796" s="27" t="s">
        <v>3049</v>
      </c>
      <c r="C796" s="28">
        <v>364</v>
      </c>
      <c r="D796" s="28">
        <v>591</v>
      </c>
      <c r="E796" s="28">
        <v>44</v>
      </c>
      <c r="F796" s="28">
        <v>108</v>
      </c>
    </row>
    <row r="797" spans="2:6" ht="25.5" x14ac:dyDescent="0.2">
      <c r="B797" s="27" t="s">
        <v>3050</v>
      </c>
      <c r="C797" s="28">
        <v>438</v>
      </c>
      <c r="D797" s="28">
        <v>932</v>
      </c>
      <c r="E797" s="28">
        <v>71</v>
      </c>
      <c r="F797" s="28">
        <v>253</v>
      </c>
    </row>
    <row r="798" spans="2:6" x14ac:dyDescent="0.2">
      <c r="B798" s="27" t="s">
        <v>3051</v>
      </c>
      <c r="C798" s="28">
        <v>434</v>
      </c>
      <c r="D798" s="28">
        <v>639</v>
      </c>
      <c r="E798" s="28">
        <v>37</v>
      </c>
      <c r="F798" s="28">
        <v>178</v>
      </c>
    </row>
    <row r="799" spans="2:6" ht="25.5" x14ac:dyDescent="0.2">
      <c r="B799" s="27" t="s">
        <v>3052</v>
      </c>
      <c r="C799" s="28">
        <v>827</v>
      </c>
      <c r="D799" s="28">
        <v>1537</v>
      </c>
      <c r="E799" s="28">
        <v>108</v>
      </c>
      <c r="F799" s="28">
        <v>375</v>
      </c>
    </row>
    <row r="800" spans="2:6" ht="25.5" x14ac:dyDescent="0.2">
      <c r="B800" s="27" t="s">
        <v>3053</v>
      </c>
      <c r="C800" s="28">
        <v>427</v>
      </c>
      <c r="D800" s="28">
        <v>790</v>
      </c>
      <c r="E800" s="28">
        <v>75</v>
      </c>
      <c r="F800" s="28">
        <v>230</v>
      </c>
    </row>
    <row r="801" spans="2:6" x14ac:dyDescent="0.2">
      <c r="B801" s="27" t="s">
        <v>3054</v>
      </c>
      <c r="C801" s="28">
        <v>405</v>
      </c>
      <c r="D801" s="28">
        <v>611</v>
      </c>
      <c r="E801" s="28">
        <v>53</v>
      </c>
      <c r="F801" s="28">
        <v>152</v>
      </c>
    </row>
    <row r="802" spans="2:6" ht="25.5" x14ac:dyDescent="0.2">
      <c r="B802" s="27" t="s">
        <v>3055</v>
      </c>
      <c r="C802" s="28">
        <v>255</v>
      </c>
      <c r="D802" s="28">
        <v>566</v>
      </c>
      <c r="E802" s="28">
        <v>33</v>
      </c>
      <c r="F802" s="28">
        <v>140</v>
      </c>
    </row>
    <row r="803" spans="2:6" ht="51" x14ac:dyDescent="0.2">
      <c r="B803" s="27" t="s">
        <v>3056</v>
      </c>
      <c r="C803" s="28">
        <v>302</v>
      </c>
      <c r="D803" s="28">
        <v>492</v>
      </c>
      <c r="E803" s="28">
        <v>28</v>
      </c>
      <c r="F803" s="28">
        <v>149</v>
      </c>
    </row>
    <row r="804" spans="2:6" ht="25.5" x14ac:dyDescent="0.2">
      <c r="B804" s="27" t="s">
        <v>3057</v>
      </c>
      <c r="C804" s="28">
        <v>832</v>
      </c>
      <c r="D804" s="28">
        <v>1549</v>
      </c>
      <c r="E804" s="28">
        <v>131</v>
      </c>
      <c r="F804" s="28">
        <v>274</v>
      </c>
    </row>
    <row r="805" spans="2:6" x14ac:dyDescent="0.2">
      <c r="B805" s="27" t="s">
        <v>3058</v>
      </c>
      <c r="C805" s="28">
        <v>441</v>
      </c>
      <c r="D805" s="28">
        <v>731</v>
      </c>
      <c r="E805" s="28">
        <v>62</v>
      </c>
      <c r="F805" s="28">
        <v>189</v>
      </c>
    </row>
    <row r="806" spans="2:6" x14ac:dyDescent="0.2">
      <c r="B806" s="27" t="s">
        <v>3059</v>
      </c>
      <c r="C806" s="28">
        <v>816</v>
      </c>
      <c r="D806" s="28">
        <v>1314</v>
      </c>
      <c r="E806" s="28">
        <v>90</v>
      </c>
      <c r="F806" s="28">
        <v>391</v>
      </c>
    </row>
    <row r="807" spans="2:6" ht="25.5" x14ac:dyDescent="0.2">
      <c r="B807" s="27" t="s">
        <v>3060</v>
      </c>
      <c r="C807" s="28">
        <v>1349</v>
      </c>
      <c r="D807" s="28">
        <v>3052</v>
      </c>
      <c r="E807" s="28">
        <v>520</v>
      </c>
      <c r="F807" s="28">
        <v>770</v>
      </c>
    </row>
    <row r="808" spans="2:6" ht="38.25" x14ac:dyDescent="0.2">
      <c r="B808" s="27" t="s">
        <v>3061</v>
      </c>
      <c r="C808" s="28">
        <v>317</v>
      </c>
      <c r="D808" s="28">
        <v>640</v>
      </c>
      <c r="E808" s="28">
        <v>50</v>
      </c>
      <c r="F808" s="28">
        <v>185</v>
      </c>
    </row>
    <row r="809" spans="2:6" ht="38.25" x14ac:dyDescent="0.2">
      <c r="B809" s="27" t="s">
        <v>3062</v>
      </c>
      <c r="C809" s="28">
        <v>193</v>
      </c>
      <c r="D809" s="28">
        <v>305</v>
      </c>
      <c r="E809" s="28">
        <v>21</v>
      </c>
      <c r="F809" s="28">
        <v>53</v>
      </c>
    </row>
    <row r="810" spans="2:6" ht="25.5" x14ac:dyDescent="0.2">
      <c r="B810" s="27" t="s">
        <v>3063</v>
      </c>
      <c r="C810" s="28">
        <v>322</v>
      </c>
      <c r="D810" s="28">
        <v>521</v>
      </c>
      <c r="E810" s="28">
        <v>36</v>
      </c>
      <c r="F810" s="28">
        <v>131</v>
      </c>
    </row>
    <row r="811" spans="2:6" ht="25.5" x14ac:dyDescent="0.2">
      <c r="B811" s="27" t="s">
        <v>3064</v>
      </c>
      <c r="C811" s="28">
        <v>568</v>
      </c>
      <c r="D811" s="28">
        <v>1571</v>
      </c>
      <c r="E811" s="28">
        <v>405</v>
      </c>
      <c r="F811" s="28">
        <v>433</v>
      </c>
    </row>
    <row r="812" spans="2:6" ht="25.5" x14ac:dyDescent="0.2">
      <c r="B812" s="27" t="s">
        <v>3065</v>
      </c>
      <c r="C812" s="28">
        <v>193</v>
      </c>
      <c r="D812" s="28">
        <v>433</v>
      </c>
      <c r="E812" s="28">
        <v>38</v>
      </c>
      <c r="F812" s="28">
        <v>110</v>
      </c>
    </row>
    <row r="813" spans="2:6" ht="25.5" x14ac:dyDescent="0.2">
      <c r="B813" s="27" t="s">
        <v>3066</v>
      </c>
      <c r="C813" s="28">
        <v>848</v>
      </c>
      <c r="D813" s="28">
        <v>1476</v>
      </c>
      <c r="E813" s="28">
        <v>145</v>
      </c>
      <c r="F813" s="28">
        <v>437</v>
      </c>
    </row>
    <row r="814" spans="2:6" ht="25.5" x14ac:dyDescent="0.2">
      <c r="B814" s="27" t="s">
        <v>3067</v>
      </c>
      <c r="C814" s="28">
        <v>1095</v>
      </c>
      <c r="D814" s="28">
        <v>2530</v>
      </c>
      <c r="E814" s="28">
        <v>223</v>
      </c>
      <c r="F814" s="28">
        <v>601</v>
      </c>
    </row>
    <row r="815" spans="2:6" ht="25.5" x14ac:dyDescent="0.2">
      <c r="B815" s="27" t="s">
        <v>3068</v>
      </c>
      <c r="C815" s="28">
        <v>609</v>
      </c>
      <c r="D815" s="28">
        <v>1618</v>
      </c>
      <c r="E815" s="28">
        <v>178</v>
      </c>
      <c r="F815" s="28">
        <v>434</v>
      </c>
    </row>
    <row r="816" spans="2:6" ht="25.5" x14ac:dyDescent="0.2">
      <c r="B816" s="27" t="s">
        <v>3069</v>
      </c>
      <c r="C816" s="28">
        <v>1180</v>
      </c>
      <c r="D816" s="28">
        <v>2233</v>
      </c>
      <c r="E816" s="28">
        <v>223</v>
      </c>
      <c r="F816" s="28">
        <v>652</v>
      </c>
    </row>
    <row r="817" spans="2:6" ht="25.5" x14ac:dyDescent="0.2">
      <c r="B817" s="27" t="s">
        <v>3070</v>
      </c>
      <c r="C817" s="28">
        <v>353</v>
      </c>
      <c r="D817" s="28">
        <v>716</v>
      </c>
      <c r="E817" s="28">
        <v>76</v>
      </c>
      <c r="F817" s="28">
        <v>191</v>
      </c>
    </row>
    <row r="818" spans="2:6" ht="38.25" x14ac:dyDescent="0.2">
      <c r="B818" s="27" t="s">
        <v>3071</v>
      </c>
      <c r="C818" s="28">
        <v>512</v>
      </c>
      <c r="D818" s="28">
        <v>877</v>
      </c>
      <c r="E818" s="28">
        <v>52</v>
      </c>
      <c r="F818" s="28">
        <v>242</v>
      </c>
    </row>
    <row r="819" spans="2:6" ht="25.5" x14ac:dyDescent="0.2">
      <c r="B819" s="27" t="s">
        <v>3072</v>
      </c>
      <c r="C819" s="28">
        <v>247</v>
      </c>
      <c r="D819" s="28">
        <v>568</v>
      </c>
      <c r="E819" s="28">
        <v>64</v>
      </c>
      <c r="F819" s="28">
        <v>136</v>
      </c>
    </row>
    <row r="820" spans="2:6" ht="25.5" x14ac:dyDescent="0.2">
      <c r="B820" s="27" t="s">
        <v>3073</v>
      </c>
      <c r="C820" s="28">
        <v>269</v>
      </c>
      <c r="D820" s="28">
        <v>797</v>
      </c>
      <c r="E820" s="28">
        <v>137</v>
      </c>
      <c r="F820" s="28">
        <v>218</v>
      </c>
    </row>
    <row r="821" spans="2:6" ht="25.5" x14ac:dyDescent="0.2">
      <c r="B821" s="27" t="s">
        <v>3074</v>
      </c>
      <c r="C821" s="28">
        <v>221</v>
      </c>
      <c r="D821" s="28">
        <v>592</v>
      </c>
      <c r="E821" s="28">
        <v>49</v>
      </c>
      <c r="F821" s="28">
        <v>175</v>
      </c>
    </row>
    <row r="822" spans="2:6" ht="25.5" x14ac:dyDescent="0.2">
      <c r="B822" s="27" t="s">
        <v>3075</v>
      </c>
      <c r="C822" s="28">
        <v>518</v>
      </c>
      <c r="D822" s="28">
        <v>1634</v>
      </c>
      <c r="E822" s="28">
        <v>487</v>
      </c>
      <c r="F822" s="28">
        <v>547</v>
      </c>
    </row>
    <row r="823" spans="2:6" ht="38.25" x14ac:dyDescent="0.2">
      <c r="B823" s="27" t="s">
        <v>3076</v>
      </c>
      <c r="C823" s="28">
        <v>629</v>
      </c>
      <c r="D823" s="28">
        <v>1696</v>
      </c>
      <c r="E823" s="28">
        <v>152</v>
      </c>
      <c r="F823" s="28">
        <v>428</v>
      </c>
    </row>
    <row r="824" spans="2:6" ht="25.5" x14ac:dyDescent="0.2">
      <c r="B824" s="27" t="s">
        <v>3077</v>
      </c>
      <c r="C824" s="28">
        <v>464</v>
      </c>
      <c r="D824" s="28">
        <v>1323</v>
      </c>
      <c r="E824" s="28">
        <v>102</v>
      </c>
      <c r="F824" s="28">
        <v>348</v>
      </c>
    </row>
    <row r="825" spans="2:6" ht="25.5" x14ac:dyDescent="0.2">
      <c r="B825" s="27" t="s">
        <v>3078</v>
      </c>
      <c r="C825" s="28">
        <v>831</v>
      </c>
      <c r="D825" s="28">
        <v>2051</v>
      </c>
      <c r="E825" s="28">
        <v>259</v>
      </c>
      <c r="F825" s="28">
        <v>604</v>
      </c>
    </row>
    <row r="826" spans="2:6" ht="25.5" x14ac:dyDescent="0.2">
      <c r="B826" s="27" t="s">
        <v>3079</v>
      </c>
      <c r="C826" s="28">
        <v>247</v>
      </c>
      <c r="D826" s="28">
        <v>602</v>
      </c>
      <c r="E826" s="28">
        <v>55</v>
      </c>
      <c r="F826" s="28">
        <v>190</v>
      </c>
    </row>
    <row r="827" spans="2:6" ht="25.5" x14ac:dyDescent="0.2">
      <c r="B827" s="27" t="s">
        <v>3080</v>
      </c>
      <c r="C827" s="28">
        <v>738</v>
      </c>
      <c r="D827" s="28">
        <v>1616</v>
      </c>
      <c r="E827" s="28">
        <v>148</v>
      </c>
      <c r="F827" s="28">
        <v>468</v>
      </c>
    </row>
    <row r="828" spans="2:6" ht="25.5" x14ac:dyDescent="0.2">
      <c r="B828" s="27" t="s">
        <v>3081</v>
      </c>
      <c r="C828" s="28">
        <v>605</v>
      </c>
      <c r="D828" s="28">
        <v>1552</v>
      </c>
      <c r="E828" s="28">
        <v>276</v>
      </c>
      <c r="F828" s="28">
        <v>472</v>
      </c>
    </row>
    <row r="829" spans="2:6" ht="25.5" x14ac:dyDescent="0.2">
      <c r="B829" s="27" t="s">
        <v>3082</v>
      </c>
      <c r="C829" s="28">
        <v>344</v>
      </c>
      <c r="D829" s="28">
        <v>1157</v>
      </c>
      <c r="E829" s="28">
        <v>123</v>
      </c>
      <c r="F829" s="28">
        <v>265</v>
      </c>
    </row>
    <row r="830" spans="2:6" ht="25.5" x14ac:dyDescent="0.2">
      <c r="B830" s="27" t="s">
        <v>3083</v>
      </c>
      <c r="C830" s="28">
        <v>143</v>
      </c>
      <c r="D830" s="28">
        <v>415</v>
      </c>
      <c r="E830" s="28">
        <v>22</v>
      </c>
      <c r="F830" s="28">
        <v>96</v>
      </c>
    </row>
    <row r="831" spans="2:6" ht="25.5" x14ac:dyDescent="0.2">
      <c r="B831" s="27" t="s">
        <v>3084</v>
      </c>
      <c r="C831" s="28">
        <v>127</v>
      </c>
      <c r="D831" s="28">
        <v>264</v>
      </c>
      <c r="E831" s="28">
        <v>35</v>
      </c>
      <c r="F831" s="28">
        <v>99</v>
      </c>
    </row>
    <row r="832" spans="2:6" x14ac:dyDescent="0.2">
      <c r="B832" s="27" t="s">
        <v>3085</v>
      </c>
      <c r="C832" s="28">
        <v>810</v>
      </c>
      <c r="D832" s="28">
        <v>1220</v>
      </c>
      <c r="E832" s="28">
        <v>127</v>
      </c>
      <c r="F832" s="28">
        <v>357</v>
      </c>
    </row>
    <row r="833" spans="2:6" ht="25.5" x14ac:dyDescent="0.2">
      <c r="B833" s="27" t="s">
        <v>3086</v>
      </c>
      <c r="C833" s="28">
        <v>146</v>
      </c>
      <c r="D833" s="28">
        <v>244</v>
      </c>
      <c r="E833" s="28">
        <v>22</v>
      </c>
      <c r="F833" s="28">
        <v>73</v>
      </c>
    </row>
    <row r="834" spans="2:6" ht="25.5" x14ac:dyDescent="0.2">
      <c r="B834" s="27" t="s">
        <v>3087</v>
      </c>
      <c r="C834" s="28">
        <v>252</v>
      </c>
      <c r="D834" s="28">
        <v>685</v>
      </c>
      <c r="E834" s="28">
        <v>83</v>
      </c>
      <c r="F834" s="28">
        <v>197</v>
      </c>
    </row>
    <row r="835" spans="2:6" ht="25.5" x14ac:dyDescent="0.2">
      <c r="B835" s="27" t="s">
        <v>3088</v>
      </c>
      <c r="C835" s="28">
        <v>308</v>
      </c>
      <c r="D835" s="28">
        <v>541</v>
      </c>
      <c r="E835" s="28">
        <v>32</v>
      </c>
      <c r="F835" s="28">
        <v>136</v>
      </c>
    </row>
    <row r="836" spans="2:6" ht="25.5" x14ac:dyDescent="0.2">
      <c r="B836" s="27" t="s">
        <v>3089</v>
      </c>
      <c r="C836" s="28">
        <v>1312</v>
      </c>
      <c r="D836" s="28">
        <v>2537</v>
      </c>
      <c r="E836" s="28">
        <v>219</v>
      </c>
      <c r="F836" s="28">
        <v>683</v>
      </c>
    </row>
    <row r="837" spans="2:6" ht="25.5" x14ac:dyDescent="0.2">
      <c r="B837" s="27" t="s">
        <v>3090</v>
      </c>
      <c r="C837" s="28">
        <v>694</v>
      </c>
      <c r="D837" s="28">
        <v>1519</v>
      </c>
      <c r="E837" s="28">
        <v>196</v>
      </c>
      <c r="F837" s="28">
        <v>477</v>
      </c>
    </row>
    <row r="838" spans="2:6" ht="25.5" x14ac:dyDescent="0.2">
      <c r="B838" s="27" t="s">
        <v>3091</v>
      </c>
      <c r="C838" s="28">
        <v>482</v>
      </c>
      <c r="D838" s="28">
        <v>889</v>
      </c>
      <c r="E838" s="28">
        <v>75</v>
      </c>
      <c r="F838" s="28">
        <v>194</v>
      </c>
    </row>
    <row r="839" spans="2:6" ht="25.5" x14ac:dyDescent="0.2">
      <c r="B839" s="27" t="s">
        <v>3092</v>
      </c>
      <c r="C839" s="28">
        <v>571</v>
      </c>
      <c r="D839" s="28">
        <v>1055</v>
      </c>
      <c r="E839" s="28">
        <v>109</v>
      </c>
      <c r="F839" s="28">
        <v>285</v>
      </c>
    </row>
    <row r="840" spans="2:6" ht="25.5" x14ac:dyDescent="0.2">
      <c r="B840" s="27" t="s">
        <v>3093</v>
      </c>
      <c r="C840" s="28">
        <v>217</v>
      </c>
      <c r="D840" s="28">
        <v>616</v>
      </c>
      <c r="E840" s="28">
        <v>71</v>
      </c>
      <c r="F840" s="28">
        <v>152</v>
      </c>
    </row>
    <row r="841" spans="2:6" ht="38.25" x14ac:dyDescent="0.2">
      <c r="B841" s="27" t="s">
        <v>3094</v>
      </c>
      <c r="C841" s="28">
        <v>256</v>
      </c>
      <c r="D841" s="28">
        <v>584</v>
      </c>
      <c r="E841" s="28">
        <v>67</v>
      </c>
      <c r="F841" s="28">
        <v>168</v>
      </c>
    </row>
    <row r="842" spans="2:6" ht="25.5" x14ac:dyDescent="0.2">
      <c r="B842" s="27" t="s">
        <v>3095</v>
      </c>
      <c r="C842" s="28">
        <v>365</v>
      </c>
      <c r="D842" s="28">
        <v>853</v>
      </c>
      <c r="E842" s="28">
        <v>84</v>
      </c>
      <c r="F842" s="28">
        <v>228</v>
      </c>
    </row>
    <row r="843" spans="2:6" ht="38.25" x14ac:dyDescent="0.2">
      <c r="B843" s="27" t="s">
        <v>3096</v>
      </c>
      <c r="C843" s="28">
        <v>387</v>
      </c>
      <c r="D843" s="28">
        <v>1039</v>
      </c>
      <c r="E843" s="28">
        <v>159</v>
      </c>
      <c r="F843" s="28">
        <v>254</v>
      </c>
    </row>
    <row r="844" spans="2:6" ht="38.25" x14ac:dyDescent="0.2">
      <c r="B844" s="27" t="s">
        <v>3097</v>
      </c>
      <c r="C844" s="28">
        <v>926</v>
      </c>
      <c r="D844" s="28">
        <v>2317</v>
      </c>
      <c r="E844" s="28">
        <v>265</v>
      </c>
      <c r="F844" s="28">
        <v>651</v>
      </c>
    </row>
    <row r="845" spans="2:6" ht="25.5" x14ac:dyDescent="0.2">
      <c r="B845" s="27" t="s">
        <v>3098</v>
      </c>
      <c r="C845" s="28">
        <v>452</v>
      </c>
      <c r="D845" s="28">
        <v>1112</v>
      </c>
      <c r="E845" s="28">
        <v>109</v>
      </c>
      <c r="F845" s="28">
        <v>320</v>
      </c>
    </row>
    <row r="846" spans="2:6" ht="25.5" x14ac:dyDescent="0.2">
      <c r="B846" s="27" t="s">
        <v>3099</v>
      </c>
      <c r="C846" s="28">
        <v>1060</v>
      </c>
      <c r="D846" s="28">
        <v>1931</v>
      </c>
      <c r="E846" s="28">
        <v>172</v>
      </c>
      <c r="F846" s="28">
        <v>637</v>
      </c>
    </row>
    <row r="847" spans="2:6" ht="25.5" x14ac:dyDescent="0.2">
      <c r="B847" s="27" t="s">
        <v>3100</v>
      </c>
      <c r="C847" s="28">
        <v>1109</v>
      </c>
      <c r="D847" s="28">
        <v>2758</v>
      </c>
      <c r="E847" s="28">
        <v>275</v>
      </c>
      <c r="F847" s="28">
        <v>665</v>
      </c>
    </row>
    <row r="848" spans="2:6" x14ac:dyDescent="0.2">
      <c r="B848" s="27" t="s">
        <v>3101</v>
      </c>
      <c r="C848" s="28">
        <v>715</v>
      </c>
      <c r="D848" s="28">
        <v>2471</v>
      </c>
      <c r="E848" s="28">
        <v>773</v>
      </c>
      <c r="F848" s="28">
        <v>687</v>
      </c>
    </row>
    <row r="849" spans="2:6" ht="25.5" x14ac:dyDescent="0.2">
      <c r="B849" s="27" t="s">
        <v>3102</v>
      </c>
      <c r="C849" s="28">
        <v>1821</v>
      </c>
      <c r="D849" s="28">
        <v>5762</v>
      </c>
      <c r="E849" s="28">
        <v>923</v>
      </c>
      <c r="F849" s="28">
        <v>1585</v>
      </c>
    </row>
    <row r="850" spans="2:6" ht="25.5" x14ac:dyDescent="0.2">
      <c r="B850" s="27" t="s">
        <v>3103</v>
      </c>
      <c r="C850" s="28">
        <v>666</v>
      </c>
      <c r="D850" s="28">
        <v>1487</v>
      </c>
      <c r="E850" s="28">
        <v>198</v>
      </c>
      <c r="F850" s="28">
        <v>538</v>
      </c>
    </row>
    <row r="851" spans="2:6" x14ac:dyDescent="0.2">
      <c r="B851" s="27" t="s">
        <v>3104</v>
      </c>
      <c r="C851" s="28">
        <v>1371</v>
      </c>
      <c r="D851" s="28">
        <v>3753</v>
      </c>
      <c r="E851" s="28">
        <v>433</v>
      </c>
      <c r="F851" s="28">
        <v>979</v>
      </c>
    </row>
    <row r="852" spans="2:6" ht="25.5" x14ac:dyDescent="0.2">
      <c r="B852" s="27" t="s">
        <v>3105</v>
      </c>
      <c r="C852" s="28">
        <v>208</v>
      </c>
      <c r="D852" s="28">
        <v>455</v>
      </c>
      <c r="E852" s="28">
        <v>37</v>
      </c>
      <c r="F852" s="28">
        <v>83</v>
      </c>
    </row>
    <row r="853" spans="2:6" ht="25.5" x14ac:dyDescent="0.2">
      <c r="B853" s="27" t="s">
        <v>3106</v>
      </c>
      <c r="C853" s="28">
        <v>3787</v>
      </c>
      <c r="D853" s="28">
        <v>12529</v>
      </c>
      <c r="E853" s="28">
        <v>5476</v>
      </c>
      <c r="F853" s="28">
        <v>4010</v>
      </c>
    </row>
    <row r="854" spans="2:6" ht="25.5" x14ac:dyDescent="0.2">
      <c r="B854" s="27" t="s">
        <v>3107</v>
      </c>
      <c r="C854" s="28">
        <v>405</v>
      </c>
      <c r="D854" s="28">
        <v>962</v>
      </c>
      <c r="E854" s="28">
        <v>105</v>
      </c>
      <c r="F854" s="28">
        <v>230</v>
      </c>
    </row>
    <row r="855" spans="2:6" ht="25.5" x14ac:dyDescent="0.2">
      <c r="B855" s="27" t="s">
        <v>3108</v>
      </c>
      <c r="C855" s="28">
        <v>840</v>
      </c>
      <c r="D855" s="28">
        <v>2599</v>
      </c>
      <c r="E855" s="28">
        <v>491</v>
      </c>
      <c r="F855" s="28">
        <v>750</v>
      </c>
    </row>
    <row r="856" spans="2:6" ht="25.5" x14ac:dyDescent="0.2">
      <c r="B856" s="27" t="s">
        <v>3109</v>
      </c>
      <c r="C856" s="28">
        <v>439</v>
      </c>
      <c r="D856" s="28">
        <v>1164</v>
      </c>
      <c r="E856" s="28">
        <v>177</v>
      </c>
      <c r="F856" s="28">
        <v>267</v>
      </c>
    </row>
    <row r="857" spans="2:6" ht="25.5" x14ac:dyDescent="0.2">
      <c r="B857" s="27" t="s">
        <v>3110</v>
      </c>
      <c r="C857" s="28">
        <v>524</v>
      </c>
      <c r="D857" s="28">
        <v>1914</v>
      </c>
      <c r="E857" s="28">
        <v>660</v>
      </c>
      <c r="F857" s="28">
        <v>569</v>
      </c>
    </row>
    <row r="858" spans="2:6" ht="25.5" x14ac:dyDescent="0.2">
      <c r="B858" s="27" t="s">
        <v>3111</v>
      </c>
      <c r="C858" s="28">
        <v>341</v>
      </c>
      <c r="D858" s="28">
        <v>951</v>
      </c>
      <c r="E858" s="28">
        <v>101</v>
      </c>
      <c r="F858" s="28">
        <v>213</v>
      </c>
    </row>
    <row r="859" spans="2:6" ht="25.5" x14ac:dyDescent="0.2">
      <c r="B859" s="27" t="s">
        <v>3112</v>
      </c>
      <c r="C859" s="28">
        <v>1115</v>
      </c>
      <c r="D859" s="28">
        <v>3728</v>
      </c>
      <c r="E859" s="28">
        <v>961</v>
      </c>
      <c r="F859" s="28">
        <v>1166</v>
      </c>
    </row>
    <row r="860" spans="2:6" ht="25.5" x14ac:dyDescent="0.2">
      <c r="B860" s="27" t="s">
        <v>3113</v>
      </c>
      <c r="C860" s="28">
        <v>1434</v>
      </c>
      <c r="D860" s="28">
        <v>4678</v>
      </c>
      <c r="E860" s="28">
        <v>1524</v>
      </c>
      <c r="F860" s="28">
        <v>1473</v>
      </c>
    </row>
    <row r="861" spans="2:6" ht="25.5" x14ac:dyDescent="0.2">
      <c r="B861" s="27" t="s">
        <v>3114</v>
      </c>
      <c r="C861" s="28">
        <v>146</v>
      </c>
      <c r="D861" s="28">
        <v>369</v>
      </c>
      <c r="E861" s="28">
        <v>48</v>
      </c>
      <c r="F861" s="28">
        <v>93</v>
      </c>
    </row>
    <row r="862" spans="2:6" ht="25.5" x14ac:dyDescent="0.2">
      <c r="B862" s="27" t="s">
        <v>3115</v>
      </c>
      <c r="C862" s="28">
        <v>471</v>
      </c>
      <c r="D862" s="28">
        <v>1080</v>
      </c>
      <c r="E862" s="28">
        <v>88</v>
      </c>
      <c r="F862" s="28">
        <v>313</v>
      </c>
    </row>
    <row r="863" spans="2:6" ht="25.5" x14ac:dyDescent="0.2">
      <c r="B863" s="27" t="s">
        <v>3116</v>
      </c>
      <c r="C863" s="28">
        <v>4011</v>
      </c>
      <c r="D863" s="28">
        <v>9035</v>
      </c>
      <c r="E863" s="28">
        <v>968</v>
      </c>
      <c r="F863" s="28">
        <v>2323</v>
      </c>
    </row>
    <row r="864" spans="2:6" ht="25.5" x14ac:dyDescent="0.2">
      <c r="B864" s="27" t="s">
        <v>3117</v>
      </c>
      <c r="C864" s="28">
        <v>387</v>
      </c>
      <c r="D864" s="28">
        <v>1404</v>
      </c>
      <c r="E864" s="28">
        <v>476</v>
      </c>
      <c r="F864" s="28">
        <v>417</v>
      </c>
    </row>
    <row r="865" spans="2:6" ht="25.5" x14ac:dyDescent="0.2">
      <c r="B865" s="27" t="s">
        <v>3118</v>
      </c>
      <c r="C865" s="28">
        <v>216</v>
      </c>
      <c r="D865" s="28">
        <v>917</v>
      </c>
      <c r="E865" s="28">
        <v>234</v>
      </c>
      <c r="F865" s="28">
        <v>265</v>
      </c>
    </row>
    <row r="866" spans="2:6" ht="25.5" x14ac:dyDescent="0.2">
      <c r="B866" s="27" t="s">
        <v>3119</v>
      </c>
      <c r="C866" s="28">
        <v>358</v>
      </c>
      <c r="D866" s="28">
        <v>898</v>
      </c>
      <c r="E866" s="28">
        <v>107</v>
      </c>
      <c r="F866" s="28">
        <v>205</v>
      </c>
    </row>
    <row r="867" spans="2:6" ht="25.5" x14ac:dyDescent="0.2">
      <c r="B867" s="27" t="s">
        <v>3120</v>
      </c>
      <c r="C867" s="28">
        <v>611</v>
      </c>
      <c r="D867" s="28">
        <v>1043</v>
      </c>
      <c r="E867" s="28">
        <v>103</v>
      </c>
      <c r="F867" s="28">
        <v>247</v>
      </c>
    </row>
    <row r="868" spans="2:6" ht="25.5" x14ac:dyDescent="0.2">
      <c r="B868" s="27" t="s">
        <v>3121</v>
      </c>
      <c r="C868" s="28">
        <v>538</v>
      </c>
      <c r="D868" s="28">
        <v>829</v>
      </c>
      <c r="E868" s="28">
        <v>67</v>
      </c>
      <c r="F868" s="28">
        <v>306</v>
      </c>
    </row>
    <row r="869" spans="2:6" ht="25.5" x14ac:dyDescent="0.2">
      <c r="B869" s="27" t="s">
        <v>3122</v>
      </c>
      <c r="C869" s="28">
        <v>116</v>
      </c>
      <c r="D869" s="28">
        <v>186</v>
      </c>
      <c r="E869" s="28">
        <v>7</v>
      </c>
      <c r="F869" s="28">
        <v>45</v>
      </c>
    </row>
    <row r="870" spans="2:6" ht="25.5" x14ac:dyDescent="0.2">
      <c r="B870" s="27" t="s">
        <v>3123</v>
      </c>
      <c r="C870" s="28">
        <v>335</v>
      </c>
      <c r="D870" s="28">
        <v>660</v>
      </c>
      <c r="E870" s="28">
        <v>26</v>
      </c>
      <c r="F870" s="28">
        <v>176</v>
      </c>
    </row>
    <row r="871" spans="2:6" ht="25.5" x14ac:dyDescent="0.2">
      <c r="B871" s="27" t="s">
        <v>3124</v>
      </c>
      <c r="C871" s="28">
        <v>561</v>
      </c>
      <c r="D871" s="28">
        <v>922</v>
      </c>
      <c r="E871" s="28">
        <v>46</v>
      </c>
      <c r="F871" s="28">
        <v>277</v>
      </c>
    </row>
    <row r="872" spans="2:6" ht="25.5" x14ac:dyDescent="0.2">
      <c r="B872" s="27" t="s">
        <v>3125</v>
      </c>
      <c r="C872" s="28">
        <v>232</v>
      </c>
      <c r="D872" s="28">
        <v>487</v>
      </c>
      <c r="E872" s="28">
        <v>30</v>
      </c>
      <c r="F872" s="28">
        <v>131</v>
      </c>
    </row>
    <row r="873" spans="2:6" ht="25.5" x14ac:dyDescent="0.2">
      <c r="B873" s="27" t="s">
        <v>3126</v>
      </c>
      <c r="C873" s="28">
        <v>1328</v>
      </c>
      <c r="D873" s="28">
        <v>2424</v>
      </c>
      <c r="E873" s="28">
        <v>220</v>
      </c>
      <c r="F873" s="28">
        <v>674</v>
      </c>
    </row>
    <row r="874" spans="2:6" ht="25.5" x14ac:dyDescent="0.2">
      <c r="B874" s="27" t="s">
        <v>3127</v>
      </c>
      <c r="C874" s="28">
        <v>437</v>
      </c>
      <c r="D874" s="28">
        <v>740</v>
      </c>
      <c r="E874" s="28">
        <v>30</v>
      </c>
      <c r="F874" s="28">
        <v>221</v>
      </c>
    </row>
    <row r="875" spans="2:6" ht="25.5" x14ac:dyDescent="0.2">
      <c r="B875" s="27" t="s">
        <v>3128</v>
      </c>
      <c r="C875" s="28">
        <v>167</v>
      </c>
      <c r="D875" s="28">
        <v>287</v>
      </c>
      <c r="E875" s="28">
        <v>31</v>
      </c>
      <c r="F875" s="28">
        <v>91</v>
      </c>
    </row>
    <row r="876" spans="2:6" ht="25.5" x14ac:dyDescent="0.2">
      <c r="B876" s="27" t="s">
        <v>3129</v>
      </c>
      <c r="C876" s="28">
        <v>182</v>
      </c>
      <c r="D876" s="28">
        <v>371</v>
      </c>
      <c r="E876" s="28">
        <v>18</v>
      </c>
      <c r="F876" s="28">
        <v>108</v>
      </c>
    </row>
    <row r="877" spans="2:6" ht="25.5" x14ac:dyDescent="0.2">
      <c r="B877" s="27" t="s">
        <v>3130</v>
      </c>
      <c r="C877" s="28">
        <v>472</v>
      </c>
      <c r="D877" s="28">
        <v>791</v>
      </c>
      <c r="E877" s="28">
        <v>51</v>
      </c>
      <c r="F877" s="28">
        <v>244</v>
      </c>
    </row>
    <row r="878" spans="2:6" ht="25.5" x14ac:dyDescent="0.2">
      <c r="B878" s="27" t="s">
        <v>3131</v>
      </c>
      <c r="C878" s="28">
        <v>559</v>
      </c>
      <c r="D878" s="28">
        <v>907</v>
      </c>
      <c r="E878" s="28">
        <v>75</v>
      </c>
      <c r="F878" s="28">
        <v>276</v>
      </c>
    </row>
    <row r="879" spans="2:6" ht="25.5" x14ac:dyDescent="0.2">
      <c r="B879" s="27" t="s">
        <v>3132</v>
      </c>
      <c r="C879" s="28">
        <v>309</v>
      </c>
      <c r="D879" s="28">
        <v>645</v>
      </c>
      <c r="E879" s="28">
        <v>33</v>
      </c>
      <c r="F879" s="28">
        <v>170</v>
      </c>
    </row>
    <row r="880" spans="2:6" ht="25.5" x14ac:dyDescent="0.2">
      <c r="B880" s="27" t="s">
        <v>3133</v>
      </c>
      <c r="C880" s="28">
        <v>218</v>
      </c>
      <c r="D880" s="28">
        <v>566</v>
      </c>
      <c r="E880" s="28">
        <v>81</v>
      </c>
      <c r="F880" s="28">
        <v>125</v>
      </c>
    </row>
    <row r="881" spans="2:6" ht="25.5" x14ac:dyDescent="0.2">
      <c r="B881" s="27" t="s">
        <v>3134</v>
      </c>
      <c r="C881" s="28">
        <v>266</v>
      </c>
      <c r="D881" s="28">
        <v>460</v>
      </c>
      <c r="E881" s="28">
        <v>16</v>
      </c>
      <c r="F881" s="28">
        <v>121</v>
      </c>
    </row>
    <row r="882" spans="2:6" x14ac:dyDescent="0.2">
      <c r="B882" s="27" t="s">
        <v>3135</v>
      </c>
      <c r="C882" s="28">
        <v>305</v>
      </c>
      <c r="D882" s="28">
        <v>526</v>
      </c>
      <c r="E882" s="28">
        <v>39</v>
      </c>
      <c r="F882" s="28">
        <v>133</v>
      </c>
    </row>
    <row r="883" spans="2:6" ht="25.5" x14ac:dyDescent="0.2">
      <c r="B883" s="27" t="s">
        <v>3136</v>
      </c>
      <c r="C883" s="28">
        <v>489</v>
      </c>
      <c r="D883" s="28">
        <v>918</v>
      </c>
      <c r="E883" s="28">
        <v>71</v>
      </c>
      <c r="F883" s="28">
        <v>271</v>
      </c>
    </row>
    <row r="884" spans="2:6" ht="25.5" x14ac:dyDescent="0.2">
      <c r="B884" s="27" t="s">
        <v>3137</v>
      </c>
      <c r="C884" s="28">
        <v>402</v>
      </c>
      <c r="D884" s="28">
        <v>717</v>
      </c>
      <c r="E884" s="28">
        <v>52</v>
      </c>
      <c r="F884" s="28">
        <v>209</v>
      </c>
    </row>
    <row r="885" spans="2:6" ht="25.5" x14ac:dyDescent="0.2">
      <c r="B885" s="27" t="s">
        <v>3138</v>
      </c>
      <c r="C885" s="28">
        <v>276</v>
      </c>
      <c r="D885" s="28">
        <v>426</v>
      </c>
      <c r="E885" s="28">
        <v>33</v>
      </c>
      <c r="F885" s="28">
        <v>134</v>
      </c>
    </row>
    <row r="886" spans="2:6" ht="25.5" x14ac:dyDescent="0.2">
      <c r="B886" s="27" t="s">
        <v>3139</v>
      </c>
      <c r="C886" s="28">
        <v>435</v>
      </c>
      <c r="D886" s="28">
        <v>782</v>
      </c>
      <c r="E886" s="28">
        <v>76</v>
      </c>
      <c r="F886" s="28">
        <v>236</v>
      </c>
    </row>
    <row r="887" spans="2:6" ht="25.5" x14ac:dyDescent="0.2">
      <c r="B887" s="27" t="s">
        <v>3140</v>
      </c>
      <c r="C887" s="28">
        <v>560</v>
      </c>
      <c r="D887" s="28">
        <v>1074</v>
      </c>
      <c r="E887" s="28">
        <v>69</v>
      </c>
      <c r="F887" s="28">
        <v>278</v>
      </c>
    </row>
    <row r="888" spans="2:6" ht="25.5" x14ac:dyDescent="0.2">
      <c r="B888" s="27" t="s">
        <v>3141</v>
      </c>
      <c r="C888" s="28">
        <v>267</v>
      </c>
      <c r="D888" s="28">
        <v>578</v>
      </c>
      <c r="E888" s="28">
        <v>48</v>
      </c>
      <c r="F888" s="28">
        <v>163</v>
      </c>
    </row>
    <row r="889" spans="2:6" ht="25.5" x14ac:dyDescent="0.2">
      <c r="B889" s="27" t="s">
        <v>3142</v>
      </c>
      <c r="C889" s="28">
        <v>400</v>
      </c>
      <c r="D889" s="28">
        <v>630</v>
      </c>
      <c r="E889" s="28">
        <v>45</v>
      </c>
      <c r="F889" s="28">
        <v>199</v>
      </c>
    </row>
    <row r="890" spans="2:6" ht="38.25" x14ac:dyDescent="0.2">
      <c r="B890" s="27" t="s">
        <v>3143</v>
      </c>
      <c r="C890" s="28">
        <v>2948</v>
      </c>
      <c r="D890" s="28">
        <v>6026</v>
      </c>
      <c r="E890" s="28">
        <v>819</v>
      </c>
      <c r="F890" s="28">
        <v>1489</v>
      </c>
    </row>
    <row r="891" spans="2:6" x14ac:dyDescent="0.2">
      <c r="B891" s="27" t="s">
        <v>3144</v>
      </c>
      <c r="C891" s="28">
        <v>49137</v>
      </c>
      <c r="D891" s="28">
        <v>91668</v>
      </c>
      <c r="E891" s="28">
        <v>23527</v>
      </c>
      <c r="F891" s="28">
        <v>24895</v>
      </c>
    </row>
    <row r="892" spans="2:6" x14ac:dyDescent="0.2">
      <c r="B892" s="27" t="s">
        <v>3145</v>
      </c>
      <c r="C892" s="28">
        <v>10399</v>
      </c>
      <c r="D892" s="28">
        <v>19456</v>
      </c>
      <c r="E892" s="28">
        <v>2996</v>
      </c>
      <c r="F892" s="28">
        <v>5448</v>
      </c>
    </row>
    <row r="893" spans="2:6" x14ac:dyDescent="0.2">
      <c r="B893" s="27" t="s">
        <v>3146</v>
      </c>
      <c r="C893" s="28">
        <v>16752</v>
      </c>
      <c r="D893" s="28">
        <v>27903</v>
      </c>
      <c r="E893" s="28">
        <v>4675</v>
      </c>
      <c r="F893" s="28">
        <v>9309</v>
      </c>
    </row>
    <row r="894" spans="2:6" x14ac:dyDescent="0.2">
      <c r="B894" s="27" t="s">
        <v>3147</v>
      </c>
      <c r="C894" s="28">
        <v>1418</v>
      </c>
      <c r="D894" s="28">
        <v>2478</v>
      </c>
      <c r="E894" s="28">
        <v>261</v>
      </c>
      <c r="F894" s="28">
        <v>661</v>
      </c>
    </row>
    <row r="895" spans="2:6" x14ac:dyDescent="0.2">
      <c r="B895" s="27" t="s">
        <v>3148</v>
      </c>
      <c r="C895" s="28">
        <v>732</v>
      </c>
      <c r="D895" s="28">
        <v>1134</v>
      </c>
      <c r="E895" s="28">
        <v>111</v>
      </c>
      <c r="F895" s="28">
        <v>390</v>
      </c>
    </row>
    <row r="896" spans="2:6" ht="25.5" x14ac:dyDescent="0.2">
      <c r="B896" s="27" t="s">
        <v>3149</v>
      </c>
      <c r="C896" s="28">
        <v>144</v>
      </c>
      <c r="D896" s="28">
        <v>270</v>
      </c>
      <c r="E896" s="28">
        <v>21</v>
      </c>
      <c r="F896" s="28">
        <v>87</v>
      </c>
    </row>
    <row r="897" spans="2:6" ht="25.5" x14ac:dyDescent="0.2">
      <c r="B897" s="27" t="s">
        <v>3150</v>
      </c>
      <c r="C897" s="28">
        <v>4952</v>
      </c>
      <c r="D897" s="28">
        <v>7846</v>
      </c>
      <c r="E897" s="28">
        <v>1201</v>
      </c>
      <c r="F897" s="28">
        <v>2235</v>
      </c>
    </row>
    <row r="898" spans="2:6" ht="25.5" x14ac:dyDescent="0.2">
      <c r="B898" s="27" t="s">
        <v>3151</v>
      </c>
      <c r="C898" s="28">
        <v>727</v>
      </c>
      <c r="D898" s="28">
        <v>1294</v>
      </c>
      <c r="E898" s="28">
        <v>138</v>
      </c>
      <c r="F898" s="28">
        <v>406</v>
      </c>
    </row>
    <row r="899" spans="2:6" ht="25.5" x14ac:dyDescent="0.2">
      <c r="B899" s="27" t="s">
        <v>3152</v>
      </c>
      <c r="C899" s="28">
        <v>604</v>
      </c>
      <c r="D899" s="28">
        <v>1140</v>
      </c>
      <c r="E899" s="28">
        <v>121</v>
      </c>
      <c r="F899" s="28">
        <v>398</v>
      </c>
    </row>
    <row r="900" spans="2:6" ht="38.25" x14ac:dyDescent="0.2">
      <c r="B900" s="27" t="s">
        <v>3153</v>
      </c>
      <c r="C900" s="28">
        <v>627</v>
      </c>
      <c r="D900" s="28">
        <v>866</v>
      </c>
      <c r="E900" s="28">
        <v>93</v>
      </c>
      <c r="F900" s="28">
        <v>302</v>
      </c>
    </row>
    <row r="901" spans="2:6" ht="25.5" x14ac:dyDescent="0.2">
      <c r="B901" s="27" t="s">
        <v>3154</v>
      </c>
      <c r="C901" s="28">
        <v>270</v>
      </c>
      <c r="D901" s="28">
        <v>465</v>
      </c>
      <c r="E901" s="28">
        <v>36</v>
      </c>
      <c r="F901" s="28">
        <v>165</v>
      </c>
    </row>
    <row r="902" spans="2:6" ht="25.5" x14ac:dyDescent="0.2">
      <c r="B902" s="27" t="s">
        <v>3155</v>
      </c>
      <c r="C902" s="28">
        <v>355</v>
      </c>
      <c r="D902" s="28">
        <v>519</v>
      </c>
      <c r="E902" s="28">
        <v>36</v>
      </c>
      <c r="F902" s="28">
        <v>173</v>
      </c>
    </row>
    <row r="903" spans="2:6" ht="25.5" x14ac:dyDescent="0.2">
      <c r="B903" s="27" t="s">
        <v>3156</v>
      </c>
      <c r="C903" s="28">
        <v>421</v>
      </c>
      <c r="D903" s="28">
        <v>602</v>
      </c>
      <c r="E903" s="28">
        <v>47</v>
      </c>
      <c r="F903" s="28">
        <v>191</v>
      </c>
    </row>
    <row r="904" spans="2:6" ht="25.5" x14ac:dyDescent="0.2">
      <c r="B904" s="27" t="s">
        <v>3157</v>
      </c>
      <c r="C904" s="28">
        <v>157</v>
      </c>
      <c r="D904" s="28">
        <v>305</v>
      </c>
      <c r="E904" s="28">
        <v>40</v>
      </c>
      <c r="F904" s="28">
        <v>87</v>
      </c>
    </row>
    <row r="905" spans="2:6" ht="25.5" x14ac:dyDescent="0.2">
      <c r="B905" s="27" t="s">
        <v>3158</v>
      </c>
      <c r="C905" s="28">
        <v>443</v>
      </c>
      <c r="D905" s="28">
        <v>598</v>
      </c>
      <c r="E905" s="28">
        <v>46</v>
      </c>
      <c r="F905" s="28">
        <v>226</v>
      </c>
    </row>
    <row r="906" spans="2:6" ht="25.5" x14ac:dyDescent="0.2">
      <c r="B906" s="27" t="s">
        <v>3159</v>
      </c>
      <c r="C906" s="28">
        <v>1173</v>
      </c>
      <c r="D906" s="28">
        <v>1458</v>
      </c>
      <c r="E906" s="28">
        <v>125</v>
      </c>
      <c r="F906" s="28">
        <v>575</v>
      </c>
    </row>
    <row r="907" spans="2:6" ht="25.5" x14ac:dyDescent="0.2">
      <c r="B907" s="27" t="s">
        <v>3160</v>
      </c>
      <c r="C907" s="28">
        <v>837</v>
      </c>
      <c r="D907" s="28">
        <v>1657</v>
      </c>
      <c r="E907" s="28">
        <v>194</v>
      </c>
      <c r="F907" s="28">
        <v>417</v>
      </c>
    </row>
    <row r="908" spans="2:6" ht="25.5" x14ac:dyDescent="0.2">
      <c r="B908" s="27" t="s">
        <v>3161</v>
      </c>
      <c r="C908" s="28">
        <v>467</v>
      </c>
      <c r="D908" s="28">
        <v>642</v>
      </c>
      <c r="E908" s="28">
        <v>41</v>
      </c>
      <c r="F908" s="28">
        <v>212</v>
      </c>
    </row>
    <row r="909" spans="2:6" x14ac:dyDescent="0.2">
      <c r="B909" s="27" t="s">
        <v>3162</v>
      </c>
      <c r="C909" s="28">
        <v>171</v>
      </c>
      <c r="D909" s="28">
        <v>349</v>
      </c>
      <c r="E909" s="28">
        <v>22</v>
      </c>
      <c r="F909" s="28">
        <v>129</v>
      </c>
    </row>
    <row r="910" spans="2:6" ht="38.25" x14ac:dyDescent="0.2">
      <c r="B910" s="27" t="s">
        <v>3163</v>
      </c>
      <c r="C910" s="28">
        <v>299</v>
      </c>
      <c r="D910" s="28">
        <v>563</v>
      </c>
      <c r="E910" s="28">
        <v>64</v>
      </c>
      <c r="F910" s="28">
        <v>165</v>
      </c>
    </row>
    <row r="911" spans="2:6" x14ac:dyDescent="0.2">
      <c r="B911" s="27" t="s">
        <v>3164</v>
      </c>
      <c r="C911" s="28">
        <v>1216</v>
      </c>
      <c r="D911" s="28">
        <v>2321</v>
      </c>
      <c r="E911" s="28">
        <v>161</v>
      </c>
      <c r="F911" s="28">
        <v>660</v>
      </c>
    </row>
    <row r="912" spans="2:6" x14ac:dyDescent="0.2">
      <c r="B912" s="27" t="s">
        <v>3165</v>
      </c>
      <c r="C912" s="28">
        <v>613</v>
      </c>
      <c r="D912" s="28">
        <v>1303</v>
      </c>
      <c r="E912" s="28">
        <v>139</v>
      </c>
      <c r="F912" s="28">
        <v>428</v>
      </c>
    </row>
    <row r="913" spans="2:6" ht="25.5" x14ac:dyDescent="0.2">
      <c r="B913" s="27" t="s">
        <v>3166</v>
      </c>
      <c r="C913" s="28">
        <v>488</v>
      </c>
      <c r="D913" s="28">
        <v>604</v>
      </c>
      <c r="E913" s="28">
        <v>66</v>
      </c>
      <c r="F913" s="28">
        <v>217</v>
      </c>
    </row>
    <row r="914" spans="2:6" ht="25.5" x14ac:dyDescent="0.2">
      <c r="B914" s="27" t="s">
        <v>3167</v>
      </c>
      <c r="C914" s="28">
        <v>1971</v>
      </c>
      <c r="D914" s="28">
        <v>2445</v>
      </c>
      <c r="E914" s="28">
        <v>291</v>
      </c>
      <c r="F914" s="28">
        <v>922</v>
      </c>
    </row>
    <row r="915" spans="2:6" ht="25.5" x14ac:dyDescent="0.2">
      <c r="B915" s="27" t="s">
        <v>3168</v>
      </c>
      <c r="C915" s="28">
        <v>810</v>
      </c>
      <c r="D915" s="28">
        <v>1045</v>
      </c>
      <c r="E915" s="28">
        <v>103</v>
      </c>
      <c r="F915" s="28">
        <v>316</v>
      </c>
    </row>
    <row r="916" spans="2:6" x14ac:dyDescent="0.2">
      <c r="B916" s="27" t="s">
        <v>3169</v>
      </c>
      <c r="C916" s="28">
        <v>292</v>
      </c>
      <c r="D916" s="28">
        <v>616</v>
      </c>
      <c r="E916" s="28">
        <v>79</v>
      </c>
      <c r="F916" s="28">
        <v>180</v>
      </c>
    </row>
    <row r="917" spans="2:6" ht="25.5" x14ac:dyDescent="0.2">
      <c r="B917" s="27" t="s">
        <v>3170</v>
      </c>
      <c r="C917" s="28">
        <v>308</v>
      </c>
      <c r="D917" s="28">
        <v>440</v>
      </c>
      <c r="E917" s="28">
        <v>28</v>
      </c>
      <c r="F917" s="28">
        <v>145</v>
      </c>
    </row>
    <row r="918" spans="2:6" ht="25.5" x14ac:dyDescent="0.2">
      <c r="B918" s="27" t="s">
        <v>3171</v>
      </c>
      <c r="C918" s="28">
        <v>425</v>
      </c>
      <c r="D918" s="28">
        <v>797</v>
      </c>
      <c r="E918" s="28">
        <v>73</v>
      </c>
      <c r="F918" s="28">
        <v>249</v>
      </c>
    </row>
    <row r="919" spans="2:6" ht="25.5" x14ac:dyDescent="0.2">
      <c r="B919" s="27" t="s">
        <v>3172</v>
      </c>
      <c r="C919" s="28">
        <v>783</v>
      </c>
      <c r="D919" s="28">
        <v>1381</v>
      </c>
      <c r="E919" s="28">
        <v>131</v>
      </c>
      <c r="F919" s="28">
        <v>421</v>
      </c>
    </row>
    <row r="920" spans="2:6" ht="38.25" x14ac:dyDescent="0.2">
      <c r="B920" s="27" t="s">
        <v>3173</v>
      </c>
      <c r="C920" s="28">
        <v>618</v>
      </c>
      <c r="D920" s="28">
        <v>1087</v>
      </c>
      <c r="E920" s="28">
        <v>84</v>
      </c>
      <c r="F920" s="28">
        <v>307</v>
      </c>
    </row>
    <row r="921" spans="2:6" ht="25.5" x14ac:dyDescent="0.2">
      <c r="B921" s="27" t="s">
        <v>3174</v>
      </c>
      <c r="C921" s="28">
        <v>949</v>
      </c>
      <c r="D921" s="28">
        <v>1551</v>
      </c>
      <c r="E921" s="28">
        <v>136</v>
      </c>
      <c r="F921" s="28">
        <v>542</v>
      </c>
    </row>
    <row r="922" spans="2:6" x14ac:dyDescent="0.2">
      <c r="B922" s="27" t="s">
        <v>3175</v>
      </c>
      <c r="C922" s="28">
        <v>249</v>
      </c>
      <c r="D922" s="28">
        <v>485</v>
      </c>
      <c r="E922" s="28">
        <v>56</v>
      </c>
      <c r="F922" s="28">
        <v>124</v>
      </c>
    </row>
    <row r="923" spans="2:6" ht="38.25" x14ac:dyDescent="0.2">
      <c r="B923" s="27" t="s">
        <v>3176</v>
      </c>
      <c r="C923" s="28">
        <v>193</v>
      </c>
      <c r="D923" s="28">
        <v>438</v>
      </c>
      <c r="E923" s="28">
        <v>60</v>
      </c>
      <c r="F923" s="28">
        <v>160</v>
      </c>
    </row>
    <row r="924" spans="2:6" ht="25.5" x14ac:dyDescent="0.2">
      <c r="B924" s="27" t="s">
        <v>3177</v>
      </c>
      <c r="C924" s="28">
        <v>281</v>
      </c>
      <c r="D924" s="28">
        <v>514</v>
      </c>
      <c r="E924" s="28">
        <v>49</v>
      </c>
      <c r="F924" s="28">
        <v>136</v>
      </c>
    </row>
    <row r="925" spans="2:6" ht="38.25" x14ac:dyDescent="0.2">
      <c r="B925" s="27" t="s">
        <v>3178</v>
      </c>
      <c r="C925" s="28">
        <v>514</v>
      </c>
      <c r="D925" s="28">
        <v>790</v>
      </c>
      <c r="E925" s="28">
        <v>54</v>
      </c>
      <c r="F925" s="28">
        <v>281</v>
      </c>
    </row>
    <row r="926" spans="2:6" ht="25.5" x14ac:dyDescent="0.2">
      <c r="B926" s="27" t="s">
        <v>3179</v>
      </c>
      <c r="C926" s="28">
        <v>334</v>
      </c>
      <c r="D926" s="28">
        <v>449</v>
      </c>
      <c r="E926" s="28">
        <v>26</v>
      </c>
      <c r="F926" s="28">
        <v>118</v>
      </c>
    </row>
    <row r="927" spans="2:6" ht="25.5" x14ac:dyDescent="0.2">
      <c r="B927" s="27" t="s">
        <v>3180</v>
      </c>
      <c r="C927" s="28">
        <v>303</v>
      </c>
      <c r="D927" s="28">
        <v>463</v>
      </c>
      <c r="E927" s="28">
        <v>27</v>
      </c>
      <c r="F927" s="28">
        <v>151</v>
      </c>
    </row>
    <row r="928" spans="2:6" ht="38.25" x14ac:dyDescent="0.2">
      <c r="B928" s="27" t="s">
        <v>3181</v>
      </c>
      <c r="C928" s="28">
        <v>134</v>
      </c>
      <c r="D928" s="28">
        <v>195</v>
      </c>
      <c r="E928" s="28">
        <v>13</v>
      </c>
      <c r="F928" s="28">
        <v>61</v>
      </c>
    </row>
    <row r="929" spans="2:6" ht="25.5" x14ac:dyDescent="0.2">
      <c r="B929" s="27" t="s">
        <v>3182</v>
      </c>
      <c r="C929" s="28">
        <v>741</v>
      </c>
      <c r="D929" s="28">
        <v>958</v>
      </c>
      <c r="E929" s="28">
        <v>61</v>
      </c>
      <c r="F929" s="28">
        <v>320</v>
      </c>
    </row>
    <row r="930" spans="2:6" ht="25.5" x14ac:dyDescent="0.2">
      <c r="B930" s="27" t="s">
        <v>3183</v>
      </c>
      <c r="C930" s="28">
        <v>956</v>
      </c>
      <c r="D930" s="28">
        <v>1542</v>
      </c>
      <c r="E930" s="28">
        <v>141</v>
      </c>
      <c r="F930" s="28">
        <v>443</v>
      </c>
    </row>
    <row r="931" spans="2:6" ht="25.5" x14ac:dyDescent="0.2">
      <c r="B931" s="27" t="s">
        <v>3184</v>
      </c>
      <c r="C931" s="28">
        <v>667</v>
      </c>
      <c r="D931" s="28">
        <v>1241</v>
      </c>
      <c r="E931" s="28">
        <v>178</v>
      </c>
      <c r="F931" s="28">
        <v>341</v>
      </c>
    </row>
    <row r="932" spans="2:6" ht="25.5" x14ac:dyDescent="0.2">
      <c r="B932" s="27" t="s">
        <v>3185</v>
      </c>
      <c r="C932" s="28">
        <v>190</v>
      </c>
      <c r="D932" s="28">
        <v>269</v>
      </c>
      <c r="E932" s="28">
        <v>29</v>
      </c>
      <c r="F932" s="28">
        <v>69</v>
      </c>
    </row>
    <row r="933" spans="2:6" ht="25.5" x14ac:dyDescent="0.2">
      <c r="B933" s="27" t="s">
        <v>3186</v>
      </c>
      <c r="C933" s="28">
        <v>126</v>
      </c>
      <c r="D933" s="28">
        <v>213</v>
      </c>
      <c r="E933" s="28">
        <v>11</v>
      </c>
      <c r="F933" s="28">
        <v>54</v>
      </c>
    </row>
    <row r="934" spans="2:6" ht="25.5" x14ac:dyDescent="0.2">
      <c r="B934" s="27" t="s">
        <v>3187</v>
      </c>
      <c r="C934" s="28">
        <v>1077</v>
      </c>
      <c r="D934" s="28">
        <v>1872</v>
      </c>
      <c r="E934" s="28">
        <v>165</v>
      </c>
      <c r="F934" s="28">
        <v>576</v>
      </c>
    </row>
    <row r="935" spans="2:6" ht="25.5" x14ac:dyDescent="0.2">
      <c r="B935" s="27" t="s">
        <v>3188</v>
      </c>
      <c r="C935" s="28">
        <v>235</v>
      </c>
      <c r="D935" s="28">
        <v>446</v>
      </c>
      <c r="E935" s="28">
        <v>38</v>
      </c>
      <c r="F935" s="28">
        <v>137</v>
      </c>
    </row>
    <row r="936" spans="2:6" x14ac:dyDescent="0.2">
      <c r="B936" s="27" t="s">
        <v>3189</v>
      </c>
      <c r="C936" s="28">
        <v>624</v>
      </c>
      <c r="D936" s="28">
        <v>996</v>
      </c>
      <c r="E936" s="28">
        <v>72</v>
      </c>
      <c r="F936" s="28">
        <v>304</v>
      </c>
    </row>
    <row r="937" spans="2:6" ht="25.5" x14ac:dyDescent="0.2">
      <c r="B937" s="27" t="s">
        <v>3190</v>
      </c>
      <c r="C937" s="28">
        <v>249</v>
      </c>
      <c r="D937" s="28">
        <v>348</v>
      </c>
      <c r="E937" s="28">
        <v>25</v>
      </c>
      <c r="F937" s="28">
        <v>100</v>
      </c>
    </row>
    <row r="938" spans="2:6" ht="25.5" x14ac:dyDescent="0.2">
      <c r="B938" s="27" t="s">
        <v>3191</v>
      </c>
      <c r="C938" s="28">
        <v>179</v>
      </c>
      <c r="D938" s="28">
        <v>348</v>
      </c>
      <c r="E938" s="28">
        <v>43</v>
      </c>
      <c r="F938" s="28">
        <v>79</v>
      </c>
    </row>
    <row r="939" spans="2:6" ht="25.5" x14ac:dyDescent="0.2">
      <c r="B939" s="27" t="s">
        <v>3192</v>
      </c>
      <c r="C939" s="28">
        <v>416</v>
      </c>
      <c r="D939" s="28">
        <v>695</v>
      </c>
      <c r="E939" s="28">
        <v>62</v>
      </c>
      <c r="F939" s="28">
        <v>187</v>
      </c>
    </row>
    <row r="940" spans="2:6" x14ac:dyDescent="0.2">
      <c r="B940" s="27" t="s">
        <v>3193</v>
      </c>
      <c r="C940" s="28">
        <v>1331</v>
      </c>
      <c r="D940" s="28">
        <v>2859</v>
      </c>
      <c r="E940" s="28">
        <v>414</v>
      </c>
      <c r="F940" s="28">
        <v>791</v>
      </c>
    </row>
    <row r="941" spans="2:6" ht="25.5" x14ac:dyDescent="0.2">
      <c r="B941" s="27" t="s">
        <v>3194</v>
      </c>
      <c r="C941" s="28">
        <v>616</v>
      </c>
      <c r="D941" s="28">
        <v>1073</v>
      </c>
      <c r="E941" s="28">
        <v>168</v>
      </c>
      <c r="F941" s="28">
        <v>325</v>
      </c>
    </row>
    <row r="942" spans="2:6" x14ac:dyDescent="0.2">
      <c r="B942" s="27" t="s">
        <v>3195</v>
      </c>
      <c r="C942" s="28">
        <v>1094</v>
      </c>
      <c r="D942" s="28">
        <v>1791</v>
      </c>
      <c r="E942" s="28">
        <v>275</v>
      </c>
      <c r="F942" s="28">
        <v>612</v>
      </c>
    </row>
    <row r="943" spans="2:6" x14ac:dyDescent="0.2">
      <c r="B943" s="27" t="s">
        <v>3196</v>
      </c>
      <c r="C943" s="28">
        <v>526</v>
      </c>
      <c r="D943" s="28">
        <v>1176</v>
      </c>
      <c r="E943" s="28">
        <v>129</v>
      </c>
      <c r="F943" s="28">
        <v>361</v>
      </c>
    </row>
    <row r="944" spans="2:6" ht="25.5" x14ac:dyDescent="0.2">
      <c r="B944" s="27" t="s">
        <v>3197</v>
      </c>
      <c r="C944" s="28">
        <v>413</v>
      </c>
      <c r="D944" s="28">
        <v>632</v>
      </c>
      <c r="E944" s="28">
        <v>62</v>
      </c>
      <c r="F944" s="28">
        <v>208</v>
      </c>
    </row>
    <row r="945" spans="2:6" ht="25.5" x14ac:dyDescent="0.2">
      <c r="B945" s="27" t="s">
        <v>3198</v>
      </c>
      <c r="C945" s="28">
        <v>1172</v>
      </c>
      <c r="D945" s="28">
        <v>2164</v>
      </c>
      <c r="E945" s="28">
        <v>178</v>
      </c>
      <c r="F945" s="28">
        <v>606</v>
      </c>
    </row>
    <row r="946" spans="2:6" ht="25.5" x14ac:dyDescent="0.2">
      <c r="B946" s="27" t="s">
        <v>3199</v>
      </c>
      <c r="C946" s="28">
        <v>534</v>
      </c>
      <c r="D946" s="28">
        <v>986</v>
      </c>
      <c r="E946" s="28">
        <v>85</v>
      </c>
      <c r="F946" s="28">
        <v>357</v>
      </c>
    </row>
    <row r="947" spans="2:6" ht="25.5" x14ac:dyDescent="0.2">
      <c r="B947" s="27" t="s">
        <v>3200</v>
      </c>
      <c r="C947" s="28">
        <v>811</v>
      </c>
      <c r="D947" s="28">
        <v>1364</v>
      </c>
      <c r="E947" s="28">
        <v>161</v>
      </c>
      <c r="F947" s="28">
        <v>496</v>
      </c>
    </row>
    <row r="948" spans="2:6" x14ac:dyDescent="0.2">
      <c r="B948" s="27" t="s">
        <v>3201</v>
      </c>
      <c r="C948" s="28">
        <v>540</v>
      </c>
      <c r="D948" s="28">
        <v>1005</v>
      </c>
      <c r="E948" s="28">
        <v>115</v>
      </c>
      <c r="F948" s="28">
        <v>308</v>
      </c>
    </row>
    <row r="949" spans="2:6" ht="38.25" x14ac:dyDescent="0.2">
      <c r="B949" s="27" t="s">
        <v>3202</v>
      </c>
      <c r="C949" s="28">
        <v>610</v>
      </c>
      <c r="D949" s="28">
        <v>1185</v>
      </c>
      <c r="E949" s="28">
        <v>113</v>
      </c>
      <c r="F949" s="28">
        <v>369</v>
      </c>
    </row>
    <row r="950" spans="2:6" ht="25.5" x14ac:dyDescent="0.2">
      <c r="B950" s="27" t="s">
        <v>3203</v>
      </c>
      <c r="C950" s="28">
        <v>499</v>
      </c>
      <c r="D950" s="28">
        <v>1118</v>
      </c>
      <c r="E950" s="28">
        <v>181</v>
      </c>
      <c r="F950" s="28">
        <v>386</v>
      </c>
    </row>
    <row r="951" spans="2:6" ht="25.5" x14ac:dyDescent="0.2">
      <c r="B951" s="27" t="s">
        <v>3204</v>
      </c>
      <c r="C951" s="28">
        <v>505</v>
      </c>
      <c r="D951" s="28">
        <v>756</v>
      </c>
      <c r="E951" s="28">
        <v>53</v>
      </c>
      <c r="F951" s="28">
        <v>228</v>
      </c>
    </row>
    <row r="952" spans="2:6" ht="25.5" x14ac:dyDescent="0.2">
      <c r="B952" s="27" t="s">
        <v>3205</v>
      </c>
      <c r="C952" s="28">
        <v>1946</v>
      </c>
      <c r="D952" s="28">
        <v>3699</v>
      </c>
      <c r="E952" s="28">
        <v>654</v>
      </c>
      <c r="F952" s="28">
        <v>1164</v>
      </c>
    </row>
    <row r="953" spans="2:6" ht="25.5" x14ac:dyDescent="0.2">
      <c r="B953" s="27" t="s">
        <v>3206</v>
      </c>
      <c r="C953" s="28">
        <v>542</v>
      </c>
      <c r="D953" s="28">
        <v>923</v>
      </c>
      <c r="E953" s="28">
        <v>62</v>
      </c>
      <c r="F953" s="28">
        <v>327</v>
      </c>
    </row>
    <row r="954" spans="2:6" x14ac:dyDescent="0.2">
      <c r="B954" s="27" t="s">
        <v>3207</v>
      </c>
      <c r="C954" s="28">
        <v>747</v>
      </c>
      <c r="D954" s="28">
        <v>1349</v>
      </c>
      <c r="E954" s="28">
        <v>138</v>
      </c>
      <c r="F954" s="28">
        <v>466</v>
      </c>
    </row>
    <row r="955" spans="2:6" ht="38.25" x14ac:dyDescent="0.2">
      <c r="B955" s="27" t="s">
        <v>3208</v>
      </c>
      <c r="C955" s="28">
        <v>605</v>
      </c>
      <c r="D955" s="28">
        <v>1366</v>
      </c>
      <c r="E955" s="28">
        <v>289</v>
      </c>
      <c r="F955" s="28">
        <v>377</v>
      </c>
    </row>
    <row r="956" spans="2:6" ht="38.25" x14ac:dyDescent="0.2">
      <c r="B956" s="27" t="s">
        <v>3209</v>
      </c>
      <c r="C956" s="28">
        <v>332</v>
      </c>
      <c r="D956" s="28">
        <v>568</v>
      </c>
      <c r="E956" s="28">
        <v>50</v>
      </c>
      <c r="F956" s="28">
        <v>170</v>
      </c>
    </row>
    <row r="957" spans="2:6" ht="25.5" x14ac:dyDescent="0.2">
      <c r="B957" s="27" t="s">
        <v>3210</v>
      </c>
      <c r="C957" s="28">
        <v>223</v>
      </c>
      <c r="D957" s="28">
        <v>267</v>
      </c>
      <c r="E957" s="28">
        <v>17</v>
      </c>
      <c r="F957" s="28">
        <v>119</v>
      </c>
    </row>
    <row r="958" spans="2:6" ht="25.5" x14ac:dyDescent="0.2">
      <c r="B958" s="27" t="s">
        <v>3211</v>
      </c>
      <c r="C958" s="28">
        <v>492</v>
      </c>
      <c r="D958" s="28">
        <v>1134</v>
      </c>
      <c r="E958" s="28">
        <v>129</v>
      </c>
      <c r="F958" s="28">
        <v>347</v>
      </c>
    </row>
    <row r="959" spans="2:6" ht="25.5" x14ac:dyDescent="0.2">
      <c r="B959" s="27" t="s">
        <v>3212</v>
      </c>
      <c r="C959" s="28">
        <v>1028</v>
      </c>
      <c r="D959" s="28">
        <v>1460</v>
      </c>
      <c r="E959" s="28">
        <v>111</v>
      </c>
      <c r="F959" s="28">
        <v>576</v>
      </c>
    </row>
    <row r="960" spans="2:6" x14ac:dyDescent="0.2">
      <c r="B960" s="27" t="s">
        <v>3213</v>
      </c>
      <c r="C960" s="28">
        <v>742</v>
      </c>
      <c r="D960" s="28">
        <v>1437</v>
      </c>
      <c r="E960" s="28">
        <v>146</v>
      </c>
      <c r="F960" s="28">
        <v>461</v>
      </c>
    </row>
    <row r="961" spans="2:6" ht="25.5" x14ac:dyDescent="0.2">
      <c r="B961" s="27" t="s">
        <v>3214</v>
      </c>
      <c r="C961" s="28">
        <v>316</v>
      </c>
      <c r="D961" s="28">
        <v>545</v>
      </c>
      <c r="E961" s="28">
        <v>30</v>
      </c>
      <c r="F961" s="28">
        <v>143</v>
      </c>
    </row>
    <row r="962" spans="2:6" ht="25.5" x14ac:dyDescent="0.2">
      <c r="B962" s="27" t="s">
        <v>3215</v>
      </c>
      <c r="C962" s="28">
        <v>613</v>
      </c>
      <c r="D962" s="28">
        <v>786</v>
      </c>
      <c r="E962" s="28">
        <v>65</v>
      </c>
      <c r="F962" s="28">
        <v>267</v>
      </c>
    </row>
    <row r="963" spans="2:6" ht="38.25" x14ac:dyDescent="0.2">
      <c r="B963" s="27" t="s">
        <v>3216</v>
      </c>
      <c r="C963" s="28">
        <v>720</v>
      </c>
      <c r="D963" s="28">
        <v>1640</v>
      </c>
      <c r="E963" s="28">
        <v>185</v>
      </c>
      <c r="F963" s="28">
        <v>503</v>
      </c>
    </row>
    <row r="964" spans="2:6" ht="25.5" x14ac:dyDescent="0.2">
      <c r="B964" s="27" t="s">
        <v>3217</v>
      </c>
      <c r="C964" s="28">
        <v>334</v>
      </c>
      <c r="D964" s="28">
        <v>470</v>
      </c>
      <c r="E964" s="28">
        <v>25</v>
      </c>
      <c r="F964" s="28">
        <v>167</v>
      </c>
    </row>
    <row r="965" spans="2:6" ht="25.5" x14ac:dyDescent="0.2">
      <c r="B965" s="27" t="s">
        <v>3218</v>
      </c>
      <c r="C965" s="28">
        <v>1227</v>
      </c>
      <c r="D965" s="28">
        <v>2650</v>
      </c>
      <c r="E965" s="28">
        <v>297</v>
      </c>
      <c r="F965" s="28">
        <v>814</v>
      </c>
    </row>
    <row r="966" spans="2:6" ht="38.25" x14ac:dyDescent="0.2">
      <c r="B966" s="27" t="s">
        <v>3219</v>
      </c>
      <c r="C966" s="28">
        <v>839</v>
      </c>
      <c r="D966" s="28">
        <v>1437</v>
      </c>
      <c r="E966" s="28">
        <v>132</v>
      </c>
      <c r="F966" s="28">
        <v>503</v>
      </c>
    </row>
    <row r="967" spans="2:6" x14ac:dyDescent="0.2">
      <c r="B967" s="27" t="s">
        <v>3220</v>
      </c>
      <c r="C967" s="28">
        <v>503</v>
      </c>
      <c r="D967" s="28">
        <v>649</v>
      </c>
      <c r="E967" s="28">
        <v>55</v>
      </c>
      <c r="F967" s="28">
        <v>240</v>
      </c>
    </row>
    <row r="968" spans="2:6" ht="38.25" x14ac:dyDescent="0.2">
      <c r="B968" s="27" t="s">
        <v>3221</v>
      </c>
      <c r="C968" s="28">
        <v>472</v>
      </c>
      <c r="D968" s="28">
        <v>673</v>
      </c>
      <c r="E968" s="28">
        <v>66</v>
      </c>
      <c r="F968" s="28">
        <v>232</v>
      </c>
    </row>
    <row r="969" spans="2:6" ht="38.25" x14ac:dyDescent="0.2">
      <c r="B969" s="27" t="s">
        <v>3222</v>
      </c>
      <c r="C969" s="28">
        <v>745</v>
      </c>
      <c r="D969" s="28">
        <v>1383</v>
      </c>
      <c r="E969" s="28">
        <v>109</v>
      </c>
      <c r="F969" s="28">
        <v>531</v>
      </c>
    </row>
    <row r="970" spans="2:6" ht="38.25" x14ac:dyDescent="0.2">
      <c r="B970" s="27" t="s">
        <v>3223</v>
      </c>
      <c r="C970" s="28">
        <v>589</v>
      </c>
      <c r="D970" s="28">
        <v>917</v>
      </c>
      <c r="E970" s="28">
        <v>58</v>
      </c>
      <c r="F970" s="28">
        <v>317</v>
      </c>
    </row>
    <row r="971" spans="2:6" ht="25.5" x14ac:dyDescent="0.2">
      <c r="B971" s="27" t="s">
        <v>3224</v>
      </c>
      <c r="C971" s="28">
        <v>848</v>
      </c>
      <c r="D971" s="28">
        <v>1550</v>
      </c>
      <c r="E971" s="28">
        <v>147</v>
      </c>
      <c r="F971" s="28">
        <v>543</v>
      </c>
    </row>
    <row r="972" spans="2:6" ht="25.5" x14ac:dyDescent="0.2">
      <c r="B972" s="27" t="s">
        <v>3225</v>
      </c>
      <c r="C972" s="28">
        <v>803</v>
      </c>
      <c r="D972" s="28">
        <v>1081</v>
      </c>
      <c r="E972" s="28">
        <v>72</v>
      </c>
      <c r="F972" s="28">
        <v>377</v>
      </c>
    </row>
    <row r="973" spans="2:6" ht="25.5" x14ac:dyDescent="0.2">
      <c r="B973" s="27" t="s">
        <v>3226</v>
      </c>
      <c r="C973" s="28">
        <v>416</v>
      </c>
      <c r="D973" s="28">
        <v>1081</v>
      </c>
      <c r="E973" s="28">
        <v>135</v>
      </c>
      <c r="F973" s="28">
        <v>369</v>
      </c>
    </row>
    <row r="974" spans="2:6" ht="25.5" x14ac:dyDescent="0.2">
      <c r="B974" s="27" t="s">
        <v>3227</v>
      </c>
      <c r="C974" s="28">
        <v>393</v>
      </c>
      <c r="D974" s="28">
        <v>655</v>
      </c>
      <c r="E974" s="28">
        <v>65</v>
      </c>
      <c r="F974" s="28">
        <v>232</v>
      </c>
    </row>
    <row r="975" spans="2:6" ht="25.5" x14ac:dyDescent="0.2">
      <c r="B975" s="27" t="s">
        <v>3228</v>
      </c>
      <c r="C975" s="28">
        <v>961</v>
      </c>
      <c r="D975" s="28">
        <v>2130</v>
      </c>
      <c r="E975" s="28">
        <v>275</v>
      </c>
      <c r="F975" s="28">
        <v>652</v>
      </c>
    </row>
    <row r="976" spans="2:6" ht="25.5" x14ac:dyDescent="0.2">
      <c r="B976" s="27" t="s">
        <v>3229</v>
      </c>
      <c r="C976" s="28">
        <v>338</v>
      </c>
      <c r="D976" s="28">
        <v>527</v>
      </c>
      <c r="E976" s="28">
        <v>49</v>
      </c>
      <c r="F976" s="28">
        <v>159</v>
      </c>
    </row>
    <row r="977" spans="2:6" ht="38.25" x14ac:dyDescent="0.2">
      <c r="B977" s="27" t="s">
        <v>3230</v>
      </c>
      <c r="C977" s="28">
        <v>524</v>
      </c>
      <c r="D977" s="28">
        <v>797</v>
      </c>
      <c r="E977" s="28">
        <v>41</v>
      </c>
      <c r="F977" s="28">
        <v>285</v>
      </c>
    </row>
    <row r="978" spans="2:6" x14ac:dyDescent="0.2">
      <c r="B978" s="27" t="s">
        <v>3231</v>
      </c>
      <c r="C978" s="28">
        <v>805</v>
      </c>
      <c r="D978" s="28">
        <v>1344</v>
      </c>
      <c r="E978" s="28">
        <v>168</v>
      </c>
      <c r="F978" s="28">
        <v>448</v>
      </c>
    </row>
    <row r="979" spans="2:6" ht="25.5" x14ac:dyDescent="0.2">
      <c r="B979" s="27" t="s">
        <v>3232</v>
      </c>
      <c r="C979" s="28">
        <v>2121</v>
      </c>
      <c r="D979" s="28">
        <v>5057</v>
      </c>
      <c r="E979" s="28">
        <v>988</v>
      </c>
      <c r="F979" s="28">
        <v>1401</v>
      </c>
    </row>
    <row r="980" spans="2:6" ht="38.25" x14ac:dyDescent="0.2">
      <c r="B980" s="27" t="s">
        <v>3233</v>
      </c>
      <c r="C980" s="28">
        <v>1509</v>
      </c>
      <c r="D980" s="28">
        <v>4408</v>
      </c>
      <c r="E980" s="28">
        <v>482</v>
      </c>
      <c r="F980" s="28">
        <v>1174</v>
      </c>
    </row>
    <row r="981" spans="2:6" ht="25.5" x14ac:dyDescent="0.2">
      <c r="B981" s="27" t="s">
        <v>3234</v>
      </c>
      <c r="C981" s="28">
        <v>3149</v>
      </c>
      <c r="D981" s="28">
        <v>7487</v>
      </c>
      <c r="E981" s="28">
        <v>1353</v>
      </c>
      <c r="F981" s="28">
        <v>1934</v>
      </c>
    </row>
    <row r="982" spans="2:6" ht="25.5" x14ac:dyDescent="0.2">
      <c r="B982" s="27" t="s">
        <v>3235</v>
      </c>
      <c r="C982" s="28">
        <v>1818</v>
      </c>
      <c r="D982" s="28">
        <v>4415</v>
      </c>
      <c r="E982" s="28">
        <v>600</v>
      </c>
      <c r="F982" s="28">
        <v>1042</v>
      </c>
    </row>
    <row r="983" spans="2:6" ht="25.5" x14ac:dyDescent="0.2">
      <c r="B983" s="27" t="s">
        <v>3236</v>
      </c>
      <c r="C983" s="28">
        <v>2920</v>
      </c>
      <c r="D983" s="28">
        <v>6662</v>
      </c>
      <c r="E983" s="28">
        <v>1821</v>
      </c>
      <c r="F983" s="28">
        <v>1668</v>
      </c>
    </row>
    <row r="984" spans="2:6" x14ac:dyDescent="0.2">
      <c r="B984" s="27" t="s">
        <v>3237</v>
      </c>
      <c r="C984" s="28">
        <v>433</v>
      </c>
      <c r="D984" s="28">
        <v>1079</v>
      </c>
      <c r="E984" s="28">
        <v>97</v>
      </c>
      <c r="F984" s="28">
        <v>219</v>
      </c>
    </row>
    <row r="985" spans="2:6" ht="25.5" x14ac:dyDescent="0.2">
      <c r="B985" s="27" t="s">
        <v>3238</v>
      </c>
      <c r="C985" s="28">
        <v>493</v>
      </c>
      <c r="D985" s="28">
        <v>1104</v>
      </c>
      <c r="E985" s="28">
        <v>161</v>
      </c>
      <c r="F985" s="28">
        <v>363</v>
      </c>
    </row>
    <row r="986" spans="2:6" ht="25.5" x14ac:dyDescent="0.2">
      <c r="B986" s="27" t="s">
        <v>3239</v>
      </c>
      <c r="C986" s="28">
        <v>595</v>
      </c>
      <c r="D986" s="28">
        <v>1408</v>
      </c>
      <c r="E986" s="28">
        <v>157</v>
      </c>
      <c r="F986" s="28">
        <v>484</v>
      </c>
    </row>
    <row r="987" spans="2:6" x14ac:dyDescent="0.2">
      <c r="B987" s="27" t="s">
        <v>3240</v>
      </c>
      <c r="C987" s="28">
        <v>169</v>
      </c>
      <c r="D987" s="28">
        <v>484</v>
      </c>
      <c r="E987" s="28">
        <v>77</v>
      </c>
      <c r="F987" s="28">
        <v>90</v>
      </c>
    </row>
    <row r="988" spans="2:6" ht="25.5" x14ac:dyDescent="0.2">
      <c r="B988" s="27" t="s">
        <v>3241</v>
      </c>
      <c r="C988" s="28">
        <v>518</v>
      </c>
      <c r="D988" s="28">
        <v>993</v>
      </c>
      <c r="E988" s="28">
        <v>80</v>
      </c>
      <c r="F988" s="28">
        <v>318</v>
      </c>
    </row>
    <row r="989" spans="2:6" ht="25.5" x14ac:dyDescent="0.2">
      <c r="B989" s="27" t="s">
        <v>3242</v>
      </c>
      <c r="C989" s="28">
        <v>2537</v>
      </c>
      <c r="D989" s="28">
        <v>4936</v>
      </c>
      <c r="E989" s="28">
        <v>420</v>
      </c>
      <c r="F989" s="28">
        <v>1599</v>
      </c>
    </row>
    <row r="990" spans="2:6" ht="25.5" x14ac:dyDescent="0.2">
      <c r="B990" s="27" t="s">
        <v>3243</v>
      </c>
      <c r="C990" s="28">
        <v>131</v>
      </c>
      <c r="D990" s="28">
        <v>456</v>
      </c>
      <c r="E990" s="28">
        <v>47</v>
      </c>
      <c r="F990" s="28">
        <v>105</v>
      </c>
    </row>
    <row r="991" spans="2:6" x14ac:dyDescent="0.2">
      <c r="B991" s="27" t="s">
        <v>3244</v>
      </c>
      <c r="C991" s="28">
        <v>1071</v>
      </c>
      <c r="D991" s="28">
        <v>2675</v>
      </c>
      <c r="E991" s="28">
        <v>351</v>
      </c>
      <c r="F991" s="28">
        <v>725</v>
      </c>
    </row>
    <row r="992" spans="2:6" x14ac:dyDescent="0.2">
      <c r="B992" s="27" t="s">
        <v>3245</v>
      </c>
      <c r="C992" s="28">
        <v>861</v>
      </c>
      <c r="D992" s="28">
        <v>1977</v>
      </c>
      <c r="E992" s="28">
        <v>213</v>
      </c>
      <c r="F992" s="28">
        <v>528</v>
      </c>
    </row>
    <row r="993" spans="2:6" x14ac:dyDescent="0.2">
      <c r="B993" s="27" t="s">
        <v>3246</v>
      </c>
      <c r="C993" s="28">
        <v>453</v>
      </c>
      <c r="D993" s="28">
        <v>1092</v>
      </c>
      <c r="E993" s="28">
        <v>123</v>
      </c>
      <c r="F993" s="28">
        <v>326</v>
      </c>
    </row>
    <row r="994" spans="2:6" ht="25.5" x14ac:dyDescent="0.2">
      <c r="B994" s="27" t="s">
        <v>3247</v>
      </c>
      <c r="C994" s="28">
        <v>290</v>
      </c>
      <c r="D994" s="28">
        <v>549</v>
      </c>
      <c r="E994" s="28">
        <v>52</v>
      </c>
      <c r="F994" s="28">
        <v>197</v>
      </c>
    </row>
    <row r="995" spans="2:6" ht="38.25" x14ac:dyDescent="0.2">
      <c r="B995" s="27" t="s">
        <v>3248</v>
      </c>
      <c r="C995" s="28">
        <v>625</v>
      </c>
      <c r="D995" s="28">
        <v>1549</v>
      </c>
      <c r="E995" s="28">
        <v>187</v>
      </c>
      <c r="F995" s="28">
        <v>465</v>
      </c>
    </row>
    <row r="996" spans="2:6" ht="25.5" x14ac:dyDescent="0.2">
      <c r="B996" s="27" t="s">
        <v>3249</v>
      </c>
      <c r="C996" s="28">
        <v>361</v>
      </c>
      <c r="D996" s="28">
        <v>889</v>
      </c>
      <c r="E996" s="28">
        <v>182</v>
      </c>
      <c r="F996" s="28">
        <v>205</v>
      </c>
    </row>
    <row r="997" spans="2:6" ht="25.5" x14ac:dyDescent="0.2">
      <c r="B997" s="27" t="s">
        <v>3250</v>
      </c>
      <c r="C997" s="28">
        <v>1199</v>
      </c>
      <c r="D997" s="28">
        <v>2477</v>
      </c>
      <c r="E997" s="28">
        <v>281</v>
      </c>
      <c r="F997" s="28">
        <v>774</v>
      </c>
    </row>
    <row r="998" spans="2:6" ht="25.5" x14ac:dyDescent="0.2">
      <c r="B998" s="27" t="s">
        <v>3251</v>
      </c>
      <c r="C998" s="28">
        <v>2088</v>
      </c>
      <c r="D998" s="28">
        <v>3715</v>
      </c>
      <c r="E998" s="28">
        <v>345</v>
      </c>
      <c r="F998" s="28">
        <v>1171</v>
      </c>
    </row>
    <row r="999" spans="2:6" ht="25.5" x14ac:dyDescent="0.2">
      <c r="B999" s="27" t="s">
        <v>3252</v>
      </c>
      <c r="C999" s="28">
        <v>215</v>
      </c>
      <c r="D999" s="28">
        <v>429</v>
      </c>
      <c r="E999" s="28">
        <v>37</v>
      </c>
      <c r="F999" s="28">
        <v>148</v>
      </c>
    </row>
    <row r="1000" spans="2:6" ht="25.5" x14ac:dyDescent="0.2">
      <c r="B1000" s="27" t="s">
        <v>3253</v>
      </c>
      <c r="C1000" s="28">
        <v>839</v>
      </c>
      <c r="D1000" s="28">
        <v>1814</v>
      </c>
      <c r="E1000" s="28">
        <v>286</v>
      </c>
      <c r="F1000" s="28">
        <v>502</v>
      </c>
    </row>
    <row r="1001" spans="2:6" ht="25.5" x14ac:dyDescent="0.2">
      <c r="B1001" s="27" t="s">
        <v>3254</v>
      </c>
      <c r="C1001" s="28">
        <v>661</v>
      </c>
      <c r="D1001" s="28">
        <v>1172</v>
      </c>
      <c r="E1001" s="28">
        <v>100</v>
      </c>
      <c r="F1001" s="28">
        <v>387</v>
      </c>
    </row>
    <row r="1002" spans="2:6" ht="38.25" x14ac:dyDescent="0.2">
      <c r="B1002" s="27" t="s">
        <v>3255</v>
      </c>
      <c r="C1002" s="28">
        <v>380</v>
      </c>
      <c r="D1002" s="28">
        <v>523</v>
      </c>
      <c r="E1002" s="28">
        <v>29</v>
      </c>
      <c r="F1002" s="28">
        <v>167</v>
      </c>
    </row>
    <row r="1003" spans="2:6" ht="25.5" x14ac:dyDescent="0.2">
      <c r="B1003" s="27" t="s">
        <v>3256</v>
      </c>
      <c r="C1003" s="28">
        <v>758</v>
      </c>
      <c r="D1003" s="28">
        <v>1271</v>
      </c>
      <c r="E1003" s="28">
        <v>158</v>
      </c>
      <c r="F1003" s="28">
        <v>403</v>
      </c>
    </row>
    <row r="1004" spans="2:6" ht="25.5" x14ac:dyDescent="0.2">
      <c r="B1004" s="27" t="s">
        <v>3257</v>
      </c>
      <c r="C1004" s="28">
        <v>1037</v>
      </c>
      <c r="D1004" s="28">
        <v>1801</v>
      </c>
      <c r="E1004" s="28">
        <v>162</v>
      </c>
      <c r="F1004" s="28">
        <v>530</v>
      </c>
    </row>
    <row r="1005" spans="2:6" ht="25.5" x14ac:dyDescent="0.2">
      <c r="B1005" s="27" t="s">
        <v>3258</v>
      </c>
      <c r="C1005" s="28">
        <v>365</v>
      </c>
      <c r="D1005" s="28">
        <v>742</v>
      </c>
      <c r="E1005" s="28">
        <v>77</v>
      </c>
      <c r="F1005" s="28">
        <v>247</v>
      </c>
    </row>
    <row r="1006" spans="2:6" ht="25.5" x14ac:dyDescent="0.2">
      <c r="B1006" s="27" t="s">
        <v>3259</v>
      </c>
      <c r="C1006" s="28">
        <v>1323</v>
      </c>
      <c r="D1006" s="28">
        <v>2270</v>
      </c>
      <c r="E1006" s="28">
        <v>487</v>
      </c>
      <c r="F1006" s="28">
        <v>786</v>
      </c>
    </row>
    <row r="1007" spans="2:6" ht="38.25" x14ac:dyDescent="0.2">
      <c r="B1007" s="27" t="s">
        <v>3260</v>
      </c>
      <c r="C1007" s="28">
        <v>551</v>
      </c>
      <c r="D1007" s="28">
        <v>1040</v>
      </c>
      <c r="E1007" s="28">
        <v>163</v>
      </c>
      <c r="F1007" s="28">
        <v>377</v>
      </c>
    </row>
    <row r="1008" spans="2:6" ht="25.5" x14ac:dyDescent="0.2">
      <c r="B1008" s="27" t="s">
        <v>3261</v>
      </c>
      <c r="C1008" s="28">
        <v>224</v>
      </c>
      <c r="D1008" s="28">
        <v>306</v>
      </c>
      <c r="E1008" s="28">
        <v>29</v>
      </c>
      <c r="F1008" s="28">
        <v>141</v>
      </c>
    </row>
    <row r="1009" spans="2:6" ht="38.25" x14ac:dyDescent="0.2">
      <c r="B1009" s="27" t="s">
        <v>3262</v>
      </c>
      <c r="C1009" s="28">
        <v>460</v>
      </c>
      <c r="D1009" s="28">
        <v>767</v>
      </c>
      <c r="E1009" s="28">
        <v>90</v>
      </c>
      <c r="F1009" s="28">
        <v>272</v>
      </c>
    </row>
    <row r="1010" spans="2:6" x14ac:dyDescent="0.2">
      <c r="B1010" s="27" t="s">
        <v>3263</v>
      </c>
      <c r="C1010" s="28">
        <v>756</v>
      </c>
      <c r="D1010" s="28">
        <v>1269</v>
      </c>
      <c r="E1010" s="28">
        <v>134</v>
      </c>
      <c r="F1010" s="28">
        <v>369</v>
      </c>
    </row>
    <row r="1011" spans="2:6" ht="25.5" x14ac:dyDescent="0.2">
      <c r="B1011" s="27" t="s">
        <v>3264</v>
      </c>
      <c r="C1011" s="28">
        <v>322</v>
      </c>
      <c r="D1011" s="28">
        <v>706</v>
      </c>
      <c r="E1011" s="28">
        <v>56</v>
      </c>
      <c r="F1011" s="28">
        <v>251</v>
      </c>
    </row>
    <row r="1012" spans="2:6" ht="25.5" x14ac:dyDescent="0.2">
      <c r="B1012" s="27" t="s">
        <v>3265</v>
      </c>
      <c r="C1012" s="28">
        <v>348</v>
      </c>
      <c r="D1012" s="28">
        <v>682</v>
      </c>
      <c r="E1012" s="28">
        <v>74</v>
      </c>
      <c r="F1012" s="28">
        <v>287</v>
      </c>
    </row>
    <row r="1013" spans="2:6" ht="25.5" x14ac:dyDescent="0.2">
      <c r="B1013" s="27" t="s">
        <v>3266</v>
      </c>
      <c r="C1013" s="28">
        <v>392</v>
      </c>
      <c r="D1013" s="28">
        <v>603</v>
      </c>
      <c r="E1013" s="28">
        <v>60</v>
      </c>
      <c r="F1013" s="28">
        <v>237</v>
      </c>
    </row>
    <row r="1014" spans="2:6" ht="25.5" x14ac:dyDescent="0.2">
      <c r="B1014" s="27" t="s">
        <v>3267</v>
      </c>
      <c r="C1014" s="28">
        <v>840</v>
      </c>
      <c r="D1014" s="28">
        <v>1055</v>
      </c>
      <c r="E1014" s="28">
        <v>74</v>
      </c>
      <c r="F1014" s="28">
        <v>365</v>
      </c>
    </row>
    <row r="1015" spans="2:6" ht="25.5" x14ac:dyDescent="0.2">
      <c r="B1015" s="27" t="s">
        <v>3268</v>
      </c>
      <c r="C1015" s="28">
        <v>549</v>
      </c>
      <c r="D1015" s="28">
        <v>761</v>
      </c>
      <c r="E1015" s="28">
        <v>54</v>
      </c>
      <c r="F1015" s="28">
        <v>259</v>
      </c>
    </row>
    <row r="1016" spans="2:6" ht="38.25" x14ac:dyDescent="0.2">
      <c r="B1016" s="27" t="s">
        <v>3269</v>
      </c>
      <c r="C1016" s="28">
        <v>423</v>
      </c>
      <c r="D1016" s="28">
        <v>724</v>
      </c>
      <c r="E1016" s="28">
        <v>87</v>
      </c>
      <c r="F1016" s="28">
        <v>273</v>
      </c>
    </row>
    <row r="1017" spans="2:6" ht="25.5" x14ac:dyDescent="0.2">
      <c r="B1017" s="27" t="s">
        <v>3270</v>
      </c>
      <c r="C1017" s="28">
        <v>670</v>
      </c>
      <c r="D1017" s="28">
        <v>1047</v>
      </c>
      <c r="E1017" s="28">
        <v>128</v>
      </c>
      <c r="F1017" s="28">
        <v>289</v>
      </c>
    </row>
    <row r="1018" spans="2:6" x14ac:dyDescent="0.2">
      <c r="B1018" s="27" t="s">
        <v>3271</v>
      </c>
      <c r="C1018" s="28">
        <v>144</v>
      </c>
      <c r="D1018" s="28">
        <v>276</v>
      </c>
      <c r="E1018" s="28">
        <v>26</v>
      </c>
      <c r="F1018" s="28">
        <v>86</v>
      </c>
    </row>
    <row r="1019" spans="2:6" x14ac:dyDescent="0.2">
      <c r="B1019" s="27" t="s">
        <v>3272</v>
      </c>
      <c r="C1019" s="28">
        <v>243</v>
      </c>
      <c r="D1019" s="28">
        <v>482</v>
      </c>
      <c r="E1019" s="28">
        <v>55</v>
      </c>
      <c r="F1019" s="28">
        <v>184</v>
      </c>
    </row>
    <row r="1020" spans="2:6" x14ac:dyDescent="0.2">
      <c r="B1020" s="27" t="s">
        <v>3273</v>
      </c>
      <c r="C1020" s="28">
        <v>562</v>
      </c>
      <c r="D1020" s="28">
        <v>807</v>
      </c>
      <c r="E1020" s="28">
        <v>127</v>
      </c>
      <c r="F1020" s="28">
        <v>253</v>
      </c>
    </row>
    <row r="1021" spans="2:6" ht="25.5" x14ac:dyDescent="0.2">
      <c r="B1021" s="27" t="s">
        <v>3274</v>
      </c>
      <c r="C1021" s="28">
        <v>295</v>
      </c>
      <c r="D1021" s="28">
        <v>519</v>
      </c>
      <c r="E1021" s="28">
        <v>59</v>
      </c>
      <c r="F1021" s="28">
        <v>203</v>
      </c>
    </row>
    <row r="1022" spans="2:6" ht="25.5" x14ac:dyDescent="0.2">
      <c r="B1022" s="27" t="s">
        <v>3275</v>
      </c>
      <c r="C1022" s="28">
        <v>723</v>
      </c>
      <c r="D1022" s="28">
        <v>972</v>
      </c>
      <c r="E1022" s="28">
        <v>78</v>
      </c>
      <c r="F1022" s="28">
        <v>383</v>
      </c>
    </row>
    <row r="1023" spans="2:6" ht="38.25" x14ac:dyDescent="0.2">
      <c r="B1023" s="27" t="s">
        <v>3276</v>
      </c>
      <c r="C1023" s="28">
        <v>282</v>
      </c>
      <c r="D1023" s="28">
        <v>557</v>
      </c>
      <c r="E1023" s="28">
        <v>105</v>
      </c>
      <c r="F1023" s="28">
        <v>220</v>
      </c>
    </row>
    <row r="1024" spans="2:6" ht="25.5" x14ac:dyDescent="0.2">
      <c r="B1024" s="27" t="s">
        <v>3277</v>
      </c>
      <c r="C1024" s="28">
        <v>124</v>
      </c>
      <c r="D1024" s="28">
        <v>242</v>
      </c>
      <c r="E1024" s="28">
        <v>19</v>
      </c>
      <c r="F1024" s="28">
        <v>85</v>
      </c>
    </row>
    <row r="1025" spans="2:6" ht="25.5" x14ac:dyDescent="0.2">
      <c r="B1025" s="27" t="s">
        <v>3278</v>
      </c>
      <c r="C1025" s="28">
        <v>816</v>
      </c>
      <c r="D1025" s="28">
        <v>1511</v>
      </c>
      <c r="E1025" s="28">
        <v>150</v>
      </c>
      <c r="F1025" s="28">
        <v>515</v>
      </c>
    </row>
    <row r="1026" spans="2:6" x14ac:dyDescent="0.2">
      <c r="B1026" s="27" t="s">
        <v>3279</v>
      </c>
      <c r="C1026" s="28">
        <v>416</v>
      </c>
      <c r="D1026" s="28">
        <v>471</v>
      </c>
      <c r="E1026" s="28">
        <v>34</v>
      </c>
      <c r="F1026" s="28">
        <v>150</v>
      </c>
    </row>
    <row r="1027" spans="2:6" ht="38.25" x14ac:dyDescent="0.2">
      <c r="B1027" s="27" t="s">
        <v>3280</v>
      </c>
      <c r="C1027" s="28">
        <v>629</v>
      </c>
      <c r="D1027" s="28">
        <v>999</v>
      </c>
      <c r="E1027" s="28">
        <v>92</v>
      </c>
      <c r="F1027" s="28">
        <v>307</v>
      </c>
    </row>
    <row r="1028" spans="2:6" x14ac:dyDescent="0.2">
      <c r="B1028" s="27" t="s">
        <v>3281</v>
      </c>
      <c r="C1028" s="28">
        <v>227</v>
      </c>
      <c r="D1028" s="28">
        <v>448</v>
      </c>
      <c r="E1028" s="28">
        <v>75</v>
      </c>
      <c r="F1028" s="28">
        <v>140</v>
      </c>
    </row>
    <row r="1029" spans="2:6" ht="25.5" x14ac:dyDescent="0.2">
      <c r="B1029" s="27" t="s">
        <v>3282</v>
      </c>
      <c r="C1029" s="28">
        <v>1060</v>
      </c>
      <c r="D1029" s="28">
        <v>1765</v>
      </c>
      <c r="E1029" s="28">
        <v>203</v>
      </c>
      <c r="F1029" s="28">
        <v>586</v>
      </c>
    </row>
    <row r="1030" spans="2:6" ht="38.25" x14ac:dyDescent="0.2">
      <c r="B1030" s="27" t="s">
        <v>3283</v>
      </c>
      <c r="C1030" s="28">
        <v>653</v>
      </c>
      <c r="D1030" s="28">
        <v>1559</v>
      </c>
      <c r="E1030" s="28">
        <v>202</v>
      </c>
      <c r="F1030" s="28">
        <v>415</v>
      </c>
    </row>
    <row r="1031" spans="2:6" x14ac:dyDescent="0.2">
      <c r="B1031" s="27" t="s">
        <v>3284</v>
      </c>
      <c r="C1031" s="28">
        <v>427</v>
      </c>
      <c r="D1031" s="28">
        <v>811</v>
      </c>
      <c r="E1031" s="28">
        <v>110</v>
      </c>
      <c r="F1031" s="28">
        <v>271</v>
      </c>
    </row>
    <row r="1032" spans="2:6" ht="25.5" x14ac:dyDescent="0.2">
      <c r="B1032" s="27" t="s">
        <v>3285</v>
      </c>
      <c r="C1032" s="28">
        <v>248</v>
      </c>
      <c r="D1032" s="28">
        <v>365</v>
      </c>
      <c r="E1032" s="28">
        <v>40</v>
      </c>
      <c r="F1032" s="28">
        <v>157</v>
      </c>
    </row>
    <row r="1033" spans="2:6" x14ac:dyDescent="0.2">
      <c r="B1033" s="27" t="s">
        <v>3286</v>
      </c>
      <c r="C1033" s="28">
        <v>141</v>
      </c>
      <c r="D1033" s="28">
        <v>340</v>
      </c>
      <c r="E1033" s="28">
        <v>51</v>
      </c>
      <c r="F1033" s="28">
        <v>110</v>
      </c>
    </row>
    <row r="1034" spans="2:6" ht="25.5" x14ac:dyDescent="0.2">
      <c r="B1034" s="27" t="s">
        <v>3287</v>
      </c>
      <c r="C1034" s="28">
        <v>1285</v>
      </c>
      <c r="D1034" s="28">
        <v>1744</v>
      </c>
      <c r="E1034" s="28">
        <v>138</v>
      </c>
      <c r="F1034" s="28">
        <v>654</v>
      </c>
    </row>
    <row r="1035" spans="2:6" ht="25.5" x14ac:dyDescent="0.2">
      <c r="B1035" s="27" t="s">
        <v>3288</v>
      </c>
      <c r="C1035" s="28">
        <v>241</v>
      </c>
      <c r="D1035" s="28">
        <v>499</v>
      </c>
      <c r="E1035" s="28">
        <v>66</v>
      </c>
      <c r="F1035" s="28">
        <v>116</v>
      </c>
    </row>
    <row r="1036" spans="2:6" ht="38.25" x14ac:dyDescent="0.2">
      <c r="B1036" s="27" t="s">
        <v>3289</v>
      </c>
      <c r="C1036" s="28">
        <v>541</v>
      </c>
      <c r="D1036" s="28">
        <v>947</v>
      </c>
      <c r="E1036" s="28">
        <v>81</v>
      </c>
      <c r="F1036" s="28">
        <v>306</v>
      </c>
    </row>
    <row r="1037" spans="2:6" ht="25.5" x14ac:dyDescent="0.2">
      <c r="B1037" s="27" t="s">
        <v>3290</v>
      </c>
      <c r="C1037" s="28">
        <v>1061</v>
      </c>
      <c r="D1037" s="28">
        <v>1962</v>
      </c>
      <c r="E1037" s="28">
        <v>374</v>
      </c>
      <c r="F1037" s="28">
        <v>648</v>
      </c>
    </row>
    <row r="1038" spans="2:6" ht="38.25" x14ac:dyDescent="0.2">
      <c r="B1038" s="27" t="s">
        <v>3291</v>
      </c>
      <c r="C1038" s="28">
        <v>322</v>
      </c>
      <c r="D1038" s="28">
        <v>570</v>
      </c>
      <c r="E1038" s="28">
        <v>61</v>
      </c>
      <c r="F1038" s="28">
        <v>189</v>
      </c>
    </row>
    <row r="1039" spans="2:6" ht="25.5" x14ac:dyDescent="0.2">
      <c r="B1039" s="27" t="s">
        <v>3292</v>
      </c>
      <c r="C1039" s="28">
        <v>1777</v>
      </c>
      <c r="D1039" s="28">
        <v>3144</v>
      </c>
      <c r="E1039" s="28">
        <v>445</v>
      </c>
      <c r="F1039" s="28">
        <v>1063</v>
      </c>
    </row>
    <row r="1040" spans="2:6" ht="38.25" x14ac:dyDescent="0.2">
      <c r="B1040" s="27" t="s">
        <v>3293</v>
      </c>
      <c r="C1040" s="28">
        <v>1620</v>
      </c>
      <c r="D1040" s="28">
        <v>3006</v>
      </c>
      <c r="E1040" s="28">
        <v>385</v>
      </c>
      <c r="F1040" s="28">
        <v>945</v>
      </c>
    </row>
    <row r="1041" spans="2:6" x14ac:dyDescent="0.2">
      <c r="B1041" s="27" t="s">
        <v>3294</v>
      </c>
      <c r="C1041" s="28">
        <v>1165</v>
      </c>
      <c r="D1041" s="28">
        <v>1689</v>
      </c>
      <c r="E1041" s="28">
        <v>178</v>
      </c>
      <c r="F1041" s="28">
        <v>565</v>
      </c>
    </row>
    <row r="1042" spans="2:6" ht="25.5" x14ac:dyDescent="0.2">
      <c r="B1042" s="27" t="s">
        <v>3295</v>
      </c>
      <c r="C1042" s="28">
        <v>596</v>
      </c>
      <c r="D1042" s="28">
        <v>1170</v>
      </c>
      <c r="E1042" s="28">
        <v>104</v>
      </c>
      <c r="F1042" s="28">
        <v>397</v>
      </c>
    </row>
    <row r="1043" spans="2:6" ht="25.5" x14ac:dyDescent="0.2">
      <c r="B1043" s="27" t="s">
        <v>3296</v>
      </c>
      <c r="C1043" s="28">
        <v>129</v>
      </c>
      <c r="D1043" s="28">
        <v>222</v>
      </c>
      <c r="E1043" s="28">
        <v>37</v>
      </c>
      <c r="F1043" s="28">
        <v>78</v>
      </c>
    </row>
    <row r="1044" spans="2:6" ht="25.5" x14ac:dyDescent="0.2">
      <c r="B1044" s="27" t="s">
        <v>3297</v>
      </c>
      <c r="C1044" s="28">
        <v>1440</v>
      </c>
      <c r="D1044" s="28">
        <v>2414</v>
      </c>
      <c r="E1044" s="28">
        <v>234</v>
      </c>
      <c r="F1044" s="28">
        <v>878</v>
      </c>
    </row>
    <row r="1045" spans="2:6" ht="38.25" x14ac:dyDescent="0.2">
      <c r="B1045" s="27" t="s">
        <v>3298</v>
      </c>
      <c r="C1045" s="28">
        <v>761</v>
      </c>
      <c r="D1045" s="28">
        <v>1304</v>
      </c>
      <c r="E1045" s="28">
        <v>97</v>
      </c>
      <c r="F1045" s="28">
        <v>475</v>
      </c>
    </row>
    <row r="1046" spans="2:6" ht="38.25" x14ac:dyDescent="0.2">
      <c r="B1046" s="27" t="s">
        <v>3299</v>
      </c>
      <c r="C1046" s="28">
        <v>237</v>
      </c>
      <c r="D1046" s="28">
        <v>352</v>
      </c>
      <c r="E1046" s="28">
        <v>21</v>
      </c>
      <c r="F1046" s="28">
        <v>116</v>
      </c>
    </row>
    <row r="1047" spans="2:6" ht="25.5" x14ac:dyDescent="0.2">
      <c r="B1047" s="27" t="s">
        <v>3300</v>
      </c>
      <c r="C1047" s="28">
        <v>480</v>
      </c>
      <c r="D1047" s="28">
        <v>974</v>
      </c>
      <c r="E1047" s="28">
        <v>89</v>
      </c>
      <c r="F1047" s="28">
        <v>316</v>
      </c>
    </row>
    <row r="1048" spans="2:6" ht="25.5" x14ac:dyDescent="0.2">
      <c r="B1048" s="27" t="s">
        <v>3301</v>
      </c>
      <c r="C1048" s="28">
        <v>113</v>
      </c>
      <c r="D1048" s="28">
        <v>173</v>
      </c>
      <c r="E1048" s="28">
        <v>9</v>
      </c>
      <c r="F1048" s="28">
        <v>59</v>
      </c>
    </row>
    <row r="1049" spans="2:6" ht="25.5" x14ac:dyDescent="0.2">
      <c r="B1049" s="27" t="s">
        <v>3302</v>
      </c>
      <c r="C1049" s="28">
        <v>673</v>
      </c>
      <c r="D1049" s="28">
        <v>1340</v>
      </c>
      <c r="E1049" s="28">
        <v>241</v>
      </c>
      <c r="F1049" s="28">
        <v>497</v>
      </c>
    </row>
    <row r="1050" spans="2:6" ht="25.5" x14ac:dyDescent="0.2">
      <c r="B1050" s="27" t="s">
        <v>3303</v>
      </c>
      <c r="C1050" s="28">
        <v>595</v>
      </c>
      <c r="D1050" s="28">
        <v>1165</v>
      </c>
      <c r="E1050" s="28">
        <v>80</v>
      </c>
      <c r="F1050" s="28">
        <v>363</v>
      </c>
    </row>
    <row r="1051" spans="2:6" ht="38.25" x14ac:dyDescent="0.2">
      <c r="B1051" s="27" t="s">
        <v>3304</v>
      </c>
      <c r="C1051" s="28">
        <v>280</v>
      </c>
      <c r="D1051" s="28">
        <v>377</v>
      </c>
      <c r="E1051" s="28">
        <v>27</v>
      </c>
      <c r="F1051" s="28">
        <v>143</v>
      </c>
    </row>
    <row r="1052" spans="2:6" ht="25.5" x14ac:dyDescent="0.2">
      <c r="B1052" s="27" t="s">
        <v>3305</v>
      </c>
      <c r="C1052" s="28">
        <v>551</v>
      </c>
      <c r="D1052" s="28">
        <v>983</v>
      </c>
      <c r="E1052" s="28">
        <v>79</v>
      </c>
      <c r="F1052" s="28">
        <v>350</v>
      </c>
    </row>
    <row r="1053" spans="2:6" ht="25.5" x14ac:dyDescent="0.2">
      <c r="B1053" s="27" t="s">
        <v>3306</v>
      </c>
      <c r="C1053" s="28">
        <v>198</v>
      </c>
      <c r="D1053" s="28">
        <v>438</v>
      </c>
      <c r="E1053" s="28">
        <v>41</v>
      </c>
      <c r="F1053" s="28">
        <v>104</v>
      </c>
    </row>
    <row r="1054" spans="2:6" ht="25.5" x14ac:dyDescent="0.2">
      <c r="B1054" s="27" t="s">
        <v>3307</v>
      </c>
      <c r="C1054" s="28">
        <v>895</v>
      </c>
      <c r="D1054" s="28">
        <v>1462</v>
      </c>
      <c r="E1054" s="28">
        <v>141</v>
      </c>
      <c r="F1054" s="28">
        <v>473</v>
      </c>
    </row>
    <row r="1055" spans="2:6" ht="25.5" x14ac:dyDescent="0.2">
      <c r="B1055" s="27" t="s">
        <v>3308</v>
      </c>
      <c r="C1055" s="28">
        <v>604</v>
      </c>
      <c r="D1055" s="28">
        <v>1294</v>
      </c>
      <c r="E1055" s="28">
        <v>209</v>
      </c>
      <c r="F1055" s="28">
        <v>333</v>
      </c>
    </row>
    <row r="1056" spans="2:6" ht="25.5" x14ac:dyDescent="0.2">
      <c r="B1056" s="27" t="s">
        <v>3309</v>
      </c>
      <c r="C1056" s="28">
        <v>262</v>
      </c>
      <c r="D1056" s="28">
        <v>549</v>
      </c>
      <c r="E1056" s="28">
        <v>83</v>
      </c>
      <c r="F1056" s="28">
        <v>139</v>
      </c>
    </row>
    <row r="1057" spans="2:6" ht="25.5" x14ac:dyDescent="0.2">
      <c r="B1057" s="27" t="s">
        <v>3310</v>
      </c>
      <c r="C1057" s="28">
        <v>4816</v>
      </c>
      <c r="D1057" s="28">
        <v>7418</v>
      </c>
      <c r="E1057" s="28">
        <v>829</v>
      </c>
      <c r="F1057" s="28">
        <v>2635</v>
      </c>
    </row>
    <row r="1058" spans="2:6" x14ac:dyDescent="0.2">
      <c r="B1058" s="27" t="s">
        <v>3311</v>
      </c>
      <c r="C1058" s="28">
        <v>1516</v>
      </c>
      <c r="D1058" s="28">
        <v>3337</v>
      </c>
      <c r="E1058" s="28">
        <v>297</v>
      </c>
      <c r="F1058" s="28">
        <v>1068</v>
      </c>
    </row>
    <row r="1059" spans="2:6" ht="38.25" x14ac:dyDescent="0.2">
      <c r="B1059" s="27" t="s">
        <v>3312</v>
      </c>
      <c r="C1059" s="28">
        <v>168</v>
      </c>
      <c r="D1059" s="28">
        <v>410</v>
      </c>
      <c r="E1059" s="28">
        <v>62</v>
      </c>
      <c r="F1059" s="28">
        <v>107</v>
      </c>
    </row>
    <row r="1060" spans="2:6" x14ac:dyDescent="0.2">
      <c r="B1060" s="27" t="s">
        <v>3313</v>
      </c>
      <c r="C1060" s="28">
        <v>3023</v>
      </c>
      <c r="D1060" s="28">
        <v>5612</v>
      </c>
      <c r="E1060" s="28">
        <v>863</v>
      </c>
      <c r="F1060" s="28">
        <v>1776</v>
      </c>
    </row>
    <row r="1061" spans="2:6" ht="25.5" x14ac:dyDescent="0.2">
      <c r="B1061" s="27" t="s">
        <v>3314</v>
      </c>
      <c r="C1061" s="28">
        <v>239</v>
      </c>
      <c r="D1061" s="28">
        <v>670</v>
      </c>
      <c r="E1061" s="28">
        <v>103</v>
      </c>
      <c r="F1061" s="28">
        <v>208</v>
      </c>
    </row>
    <row r="1062" spans="2:6" ht="25.5" x14ac:dyDescent="0.2">
      <c r="B1062" s="27" t="s">
        <v>3315</v>
      </c>
      <c r="C1062" s="28">
        <v>1426</v>
      </c>
      <c r="D1062" s="28">
        <v>3139</v>
      </c>
      <c r="E1062" s="28">
        <v>368</v>
      </c>
      <c r="F1062" s="28">
        <v>860</v>
      </c>
    </row>
    <row r="1063" spans="2:6" ht="38.25" x14ac:dyDescent="0.2">
      <c r="B1063" s="27" t="s">
        <v>3316</v>
      </c>
      <c r="C1063" s="28">
        <v>347</v>
      </c>
      <c r="D1063" s="28">
        <v>879</v>
      </c>
      <c r="E1063" s="28">
        <v>145</v>
      </c>
      <c r="F1063" s="28">
        <v>340</v>
      </c>
    </row>
    <row r="1064" spans="2:6" ht="25.5" x14ac:dyDescent="0.2">
      <c r="B1064" s="27" t="s">
        <v>3317</v>
      </c>
      <c r="C1064" s="28">
        <v>606</v>
      </c>
      <c r="D1064" s="28">
        <v>1262</v>
      </c>
      <c r="E1064" s="28">
        <v>151</v>
      </c>
      <c r="F1064" s="28">
        <v>470</v>
      </c>
    </row>
    <row r="1065" spans="2:6" ht="25.5" x14ac:dyDescent="0.2">
      <c r="B1065" s="27" t="s">
        <v>3318</v>
      </c>
      <c r="C1065" s="28">
        <v>439</v>
      </c>
      <c r="D1065" s="28">
        <v>1254</v>
      </c>
      <c r="E1065" s="28">
        <v>253</v>
      </c>
      <c r="F1065" s="28">
        <v>368</v>
      </c>
    </row>
    <row r="1066" spans="2:6" ht="25.5" x14ac:dyDescent="0.2">
      <c r="B1066" s="27" t="s">
        <v>3319</v>
      </c>
      <c r="C1066" s="28">
        <v>712</v>
      </c>
      <c r="D1066" s="28">
        <v>1704</v>
      </c>
      <c r="E1066" s="28">
        <v>211</v>
      </c>
      <c r="F1066" s="28">
        <v>504</v>
      </c>
    </row>
    <row r="1067" spans="2:6" ht="25.5" x14ac:dyDescent="0.2">
      <c r="B1067" s="27" t="s">
        <v>3320</v>
      </c>
      <c r="C1067" s="28">
        <v>5368</v>
      </c>
      <c r="D1067" s="28">
        <v>12451</v>
      </c>
      <c r="E1067" s="28">
        <v>3489</v>
      </c>
      <c r="F1067" s="28">
        <v>3892</v>
      </c>
    </row>
    <row r="1068" spans="2:6" ht="25.5" x14ac:dyDescent="0.2">
      <c r="B1068" s="27" t="s">
        <v>3321</v>
      </c>
      <c r="C1068" s="28">
        <v>1111</v>
      </c>
      <c r="D1068" s="28">
        <v>3222</v>
      </c>
      <c r="E1068" s="28">
        <v>755</v>
      </c>
      <c r="F1068" s="28">
        <v>823</v>
      </c>
    </row>
    <row r="1069" spans="2:6" ht="25.5" x14ac:dyDescent="0.2">
      <c r="B1069" s="27" t="s">
        <v>3322</v>
      </c>
      <c r="C1069" s="28">
        <v>1272</v>
      </c>
      <c r="D1069" s="28">
        <v>2985</v>
      </c>
      <c r="E1069" s="28">
        <v>515</v>
      </c>
      <c r="F1069" s="28">
        <v>877</v>
      </c>
    </row>
    <row r="1070" spans="2:6" ht="25.5" x14ac:dyDescent="0.2">
      <c r="B1070" s="27" t="s">
        <v>3323</v>
      </c>
      <c r="C1070" s="28">
        <v>409</v>
      </c>
      <c r="D1070" s="28">
        <v>1076</v>
      </c>
      <c r="E1070" s="28">
        <v>149</v>
      </c>
      <c r="F1070" s="28">
        <v>283</v>
      </c>
    </row>
    <row r="1071" spans="2:6" x14ac:dyDescent="0.2">
      <c r="B1071" s="27" t="s">
        <v>3324</v>
      </c>
      <c r="C1071" s="28">
        <v>344</v>
      </c>
      <c r="D1071" s="28">
        <v>1140</v>
      </c>
      <c r="E1071" s="28">
        <v>155</v>
      </c>
      <c r="F1071" s="28">
        <v>314</v>
      </c>
    </row>
    <row r="1072" spans="2:6" ht="25.5" x14ac:dyDescent="0.2">
      <c r="B1072" s="27" t="s">
        <v>3325</v>
      </c>
      <c r="C1072" s="28">
        <v>1609</v>
      </c>
      <c r="D1072" s="28">
        <v>3494</v>
      </c>
      <c r="E1072" s="28">
        <v>535</v>
      </c>
      <c r="F1072" s="28">
        <v>966</v>
      </c>
    </row>
    <row r="1073" spans="2:6" ht="25.5" x14ac:dyDescent="0.2">
      <c r="B1073" s="27" t="s">
        <v>3326</v>
      </c>
      <c r="C1073" s="28">
        <v>446</v>
      </c>
      <c r="D1073" s="28">
        <v>984</v>
      </c>
      <c r="E1073" s="28">
        <v>95</v>
      </c>
      <c r="F1073" s="28">
        <v>321</v>
      </c>
    </row>
    <row r="1074" spans="2:6" x14ac:dyDescent="0.2">
      <c r="B1074" s="27" t="s">
        <v>3327</v>
      </c>
      <c r="C1074" s="28">
        <v>786</v>
      </c>
      <c r="D1074" s="28">
        <v>2092</v>
      </c>
      <c r="E1074" s="28">
        <v>239</v>
      </c>
      <c r="F1074" s="28">
        <v>591</v>
      </c>
    </row>
    <row r="1075" spans="2:6" ht="25.5" x14ac:dyDescent="0.2">
      <c r="B1075" s="27" t="s">
        <v>3328</v>
      </c>
      <c r="C1075" s="28">
        <v>971</v>
      </c>
      <c r="D1075" s="28">
        <v>2549</v>
      </c>
      <c r="E1075" s="28">
        <v>364</v>
      </c>
      <c r="F1075" s="28">
        <v>745</v>
      </c>
    </row>
    <row r="1076" spans="2:6" x14ac:dyDescent="0.2">
      <c r="B1076" s="27" t="s">
        <v>3329</v>
      </c>
      <c r="C1076" s="28">
        <v>7420</v>
      </c>
      <c r="D1076" s="28">
        <v>11293</v>
      </c>
      <c r="E1076" s="28">
        <v>1323</v>
      </c>
      <c r="F1076" s="28">
        <v>3747</v>
      </c>
    </row>
    <row r="1077" spans="2:6" ht="25.5" x14ac:dyDescent="0.2">
      <c r="B1077" s="27" t="s">
        <v>3330</v>
      </c>
      <c r="C1077" s="28">
        <v>1051</v>
      </c>
      <c r="D1077" s="28">
        <v>2919</v>
      </c>
      <c r="E1077" s="28">
        <v>822</v>
      </c>
      <c r="F1077" s="28">
        <v>1010</v>
      </c>
    </row>
    <row r="1078" spans="2:6" ht="38.25" x14ac:dyDescent="0.2">
      <c r="B1078" s="27" t="s">
        <v>3331</v>
      </c>
      <c r="C1078" s="28">
        <v>314</v>
      </c>
      <c r="D1078" s="28">
        <v>589</v>
      </c>
      <c r="E1078" s="28">
        <v>55</v>
      </c>
      <c r="F1078" s="28">
        <v>209</v>
      </c>
    </row>
    <row r="1079" spans="2:6" x14ac:dyDescent="0.2">
      <c r="B1079" s="27" t="s">
        <v>3332</v>
      </c>
      <c r="C1079" s="28">
        <v>369</v>
      </c>
      <c r="D1079" s="28">
        <v>706</v>
      </c>
      <c r="E1079" s="28">
        <v>76</v>
      </c>
      <c r="F1079" s="28">
        <v>196</v>
      </c>
    </row>
    <row r="1080" spans="2:6" ht="25.5" x14ac:dyDescent="0.2">
      <c r="B1080" s="27" t="s">
        <v>3333</v>
      </c>
      <c r="C1080" s="28">
        <v>390</v>
      </c>
      <c r="D1080" s="28">
        <v>848</v>
      </c>
      <c r="E1080" s="28">
        <v>85</v>
      </c>
      <c r="F1080" s="28">
        <v>257</v>
      </c>
    </row>
    <row r="1081" spans="2:6" ht="25.5" x14ac:dyDescent="0.2">
      <c r="B1081" s="27" t="s">
        <v>3334</v>
      </c>
      <c r="C1081" s="28">
        <v>406</v>
      </c>
      <c r="D1081" s="28">
        <v>444</v>
      </c>
      <c r="E1081" s="28">
        <v>16</v>
      </c>
      <c r="F1081" s="28">
        <v>177</v>
      </c>
    </row>
    <row r="1082" spans="2:6" x14ac:dyDescent="0.2">
      <c r="B1082" s="27" t="s">
        <v>3335</v>
      </c>
      <c r="C1082" s="28">
        <v>834</v>
      </c>
      <c r="D1082" s="28">
        <v>1572</v>
      </c>
      <c r="E1082" s="28">
        <v>168</v>
      </c>
      <c r="F1082" s="28">
        <v>451</v>
      </c>
    </row>
    <row r="1083" spans="2:6" x14ac:dyDescent="0.2">
      <c r="B1083" s="27" t="s">
        <v>3336</v>
      </c>
      <c r="C1083" s="28">
        <v>588</v>
      </c>
      <c r="D1083" s="28">
        <v>1552</v>
      </c>
      <c r="E1083" s="28">
        <v>237</v>
      </c>
      <c r="F1083" s="28">
        <v>490</v>
      </c>
    </row>
    <row r="1084" spans="2:6" x14ac:dyDescent="0.2">
      <c r="B1084" s="27" t="s">
        <v>3337</v>
      </c>
      <c r="C1084" s="28">
        <v>225</v>
      </c>
      <c r="D1084" s="28">
        <v>479</v>
      </c>
      <c r="E1084" s="28">
        <v>30</v>
      </c>
      <c r="F1084" s="28">
        <v>198</v>
      </c>
    </row>
    <row r="1085" spans="2:6" ht="25.5" x14ac:dyDescent="0.2">
      <c r="B1085" s="27" t="s">
        <v>3338</v>
      </c>
      <c r="C1085" s="28">
        <v>764</v>
      </c>
      <c r="D1085" s="28">
        <v>1039</v>
      </c>
      <c r="E1085" s="28">
        <v>104</v>
      </c>
      <c r="F1085" s="28">
        <v>449</v>
      </c>
    </row>
    <row r="1086" spans="2:6" ht="25.5" x14ac:dyDescent="0.2">
      <c r="B1086" s="27" t="s">
        <v>3339</v>
      </c>
      <c r="C1086" s="28">
        <v>684</v>
      </c>
      <c r="D1086" s="28">
        <v>1302</v>
      </c>
      <c r="E1086" s="28">
        <v>114</v>
      </c>
      <c r="F1086" s="28">
        <v>380</v>
      </c>
    </row>
    <row r="1087" spans="2:6" ht="25.5" x14ac:dyDescent="0.2">
      <c r="B1087" s="27" t="s">
        <v>3340</v>
      </c>
      <c r="C1087" s="28">
        <v>886</v>
      </c>
      <c r="D1087" s="28">
        <v>2148</v>
      </c>
      <c r="E1087" s="28">
        <v>249</v>
      </c>
      <c r="F1087" s="28">
        <v>573</v>
      </c>
    </row>
    <row r="1088" spans="2:6" ht="25.5" x14ac:dyDescent="0.2">
      <c r="B1088" s="27" t="s">
        <v>3341</v>
      </c>
      <c r="C1088" s="28">
        <v>1374</v>
      </c>
      <c r="D1088" s="28">
        <v>2441</v>
      </c>
      <c r="E1088" s="28">
        <v>318</v>
      </c>
      <c r="F1088" s="28">
        <v>803</v>
      </c>
    </row>
    <row r="1089" spans="2:6" ht="38.25" x14ac:dyDescent="0.2">
      <c r="B1089" s="27" t="s">
        <v>3342</v>
      </c>
      <c r="C1089" s="28">
        <v>458</v>
      </c>
      <c r="D1089" s="28">
        <v>917</v>
      </c>
      <c r="E1089" s="28">
        <v>39</v>
      </c>
      <c r="F1089" s="28">
        <v>279</v>
      </c>
    </row>
    <row r="1090" spans="2:6" ht="25.5" x14ac:dyDescent="0.2">
      <c r="B1090" s="27" t="s">
        <v>3343</v>
      </c>
      <c r="C1090" s="28">
        <v>530</v>
      </c>
      <c r="D1090" s="28">
        <v>844</v>
      </c>
      <c r="E1090" s="28">
        <v>57</v>
      </c>
      <c r="F1090" s="28">
        <v>308</v>
      </c>
    </row>
    <row r="1091" spans="2:6" ht="38.25" x14ac:dyDescent="0.2">
      <c r="B1091" s="27" t="s">
        <v>3344</v>
      </c>
      <c r="C1091" s="28">
        <v>903</v>
      </c>
      <c r="D1091" s="28">
        <v>1853</v>
      </c>
      <c r="E1091" s="28">
        <v>150</v>
      </c>
      <c r="F1091" s="28">
        <v>614</v>
      </c>
    </row>
    <row r="1092" spans="2:6" ht="25.5" x14ac:dyDescent="0.2">
      <c r="B1092" s="27" t="s">
        <v>3345</v>
      </c>
      <c r="C1092" s="28">
        <v>534</v>
      </c>
      <c r="D1092" s="28">
        <v>805</v>
      </c>
      <c r="E1092" s="28">
        <v>72</v>
      </c>
      <c r="F1092" s="28">
        <v>320</v>
      </c>
    </row>
    <row r="1093" spans="2:6" x14ac:dyDescent="0.2">
      <c r="B1093" s="27" t="s">
        <v>3346</v>
      </c>
      <c r="C1093" s="28">
        <v>1971</v>
      </c>
      <c r="D1093" s="28">
        <v>3865</v>
      </c>
      <c r="E1093" s="28">
        <v>607</v>
      </c>
      <c r="F1093" s="28">
        <v>1287</v>
      </c>
    </row>
    <row r="1094" spans="2:6" ht="25.5" x14ac:dyDescent="0.2">
      <c r="B1094" s="27" t="s">
        <v>3347</v>
      </c>
      <c r="C1094" s="28">
        <v>244</v>
      </c>
      <c r="D1094" s="28">
        <v>465</v>
      </c>
      <c r="E1094" s="28">
        <v>35</v>
      </c>
      <c r="F1094" s="28">
        <v>187</v>
      </c>
    </row>
    <row r="1095" spans="2:6" ht="38.25" x14ac:dyDescent="0.2">
      <c r="B1095" s="27" t="s">
        <v>3348</v>
      </c>
      <c r="C1095" s="28">
        <v>982</v>
      </c>
      <c r="D1095" s="28">
        <v>2114</v>
      </c>
      <c r="E1095" s="28">
        <v>255</v>
      </c>
      <c r="F1095" s="28">
        <v>715</v>
      </c>
    </row>
    <row r="1096" spans="2:6" ht="25.5" x14ac:dyDescent="0.2">
      <c r="B1096" s="27" t="s">
        <v>3349</v>
      </c>
      <c r="C1096" s="28">
        <v>740</v>
      </c>
      <c r="D1096" s="28">
        <v>915</v>
      </c>
      <c r="E1096" s="28">
        <v>77</v>
      </c>
      <c r="F1096" s="28">
        <v>373</v>
      </c>
    </row>
    <row r="1097" spans="2:6" ht="38.25" x14ac:dyDescent="0.2">
      <c r="B1097" s="27" t="s">
        <v>3350</v>
      </c>
      <c r="C1097" s="28">
        <v>868</v>
      </c>
      <c r="D1097" s="28">
        <v>1969</v>
      </c>
      <c r="E1097" s="28">
        <v>277</v>
      </c>
      <c r="F1097" s="28">
        <v>540</v>
      </c>
    </row>
    <row r="1098" spans="2:6" ht="25.5" x14ac:dyDescent="0.2">
      <c r="B1098" s="27" t="s">
        <v>3351</v>
      </c>
      <c r="C1098" s="28">
        <v>220</v>
      </c>
      <c r="D1098" s="28">
        <v>370</v>
      </c>
      <c r="E1098" s="28">
        <v>38</v>
      </c>
      <c r="F1098" s="28">
        <v>113</v>
      </c>
    </row>
    <row r="1099" spans="2:6" ht="38.25" x14ac:dyDescent="0.2">
      <c r="B1099" s="27" t="s">
        <v>3352</v>
      </c>
      <c r="C1099" s="28">
        <v>302</v>
      </c>
      <c r="D1099" s="28">
        <v>406</v>
      </c>
      <c r="E1099" s="28">
        <v>29</v>
      </c>
      <c r="F1099" s="28">
        <v>181</v>
      </c>
    </row>
    <row r="1100" spans="2:6" x14ac:dyDescent="0.2">
      <c r="B1100" s="27" t="s">
        <v>3353</v>
      </c>
      <c r="C1100" s="28">
        <v>467</v>
      </c>
      <c r="D1100" s="28">
        <v>890</v>
      </c>
      <c r="E1100" s="28">
        <v>83</v>
      </c>
      <c r="F1100" s="28">
        <v>289</v>
      </c>
    </row>
    <row r="1101" spans="2:6" ht="25.5" x14ac:dyDescent="0.2">
      <c r="B1101" s="27" t="s">
        <v>3354</v>
      </c>
      <c r="C1101" s="28">
        <v>1385</v>
      </c>
      <c r="D1101" s="28">
        <v>2554</v>
      </c>
      <c r="E1101" s="28">
        <v>335</v>
      </c>
      <c r="F1101" s="28">
        <v>836</v>
      </c>
    </row>
    <row r="1102" spans="2:6" ht="38.25" x14ac:dyDescent="0.2">
      <c r="B1102" s="27" t="s">
        <v>3355</v>
      </c>
      <c r="C1102" s="28">
        <v>881</v>
      </c>
      <c r="D1102" s="28">
        <v>1399</v>
      </c>
      <c r="E1102" s="28">
        <v>125</v>
      </c>
      <c r="F1102" s="28">
        <v>490</v>
      </c>
    </row>
    <row r="1103" spans="2:6" ht="25.5" x14ac:dyDescent="0.2">
      <c r="B1103" s="27" t="s">
        <v>3356</v>
      </c>
      <c r="C1103" s="28">
        <v>379</v>
      </c>
      <c r="D1103" s="28">
        <v>733</v>
      </c>
      <c r="E1103" s="28">
        <v>63</v>
      </c>
      <c r="F1103" s="28">
        <v>238</v>
      </c>
    </row>
    <row r="1104" spans="2:6" ht="25.5" x14ac:dyDescent="0.2">
      <c r="B1104" s="27" t="s">
        <v>3357</v>
      </c>
      <c r="C1104" s="28">
        <v>226</v>
      </c>
      <c r="D1104" s="28">
        <v>326</v>
      </c>
      <c r="E1104" s="28">
        <v>28</v>
      </c>
      <c r="F1104" s="28">
        <v>125</v>
      </c>
    </row>
    <row r="1105" spans="2:6" ht="25.5" x14ac:dyDescent="0.2">
      <c r="B1105" s="27" t="s">
        <v>3358</v>
      </c>
      <c r="C1105" s="28">
        <v>358</v>
      </c>
      <c r="D1105" s="28">
        <v>514</v>
      </c>
      <c r="E1105" s="28">
        <v>40</v>
      </c>
      <c r="F1105" s="28">
        <v>178</v>
      </c>
    </row>
    <row r="1106" spans="2:6" ht="25.5" x14ac:dyDescent="0.2">
      <c r="B1106" s="27" t="s">
        <v>3359</v>
      </c>
      <c r="C1106" s="28">
        <v>870</v>
      </c>
      <c r="D1106" s="28">
        <v>1476</v>
      </c>
      <c r="E1106" s="28">
        <v>117</v>
      </c>
      <c r="F1106" s="28">
        <v>455</v>
      </c>
    </row>
    <row r="1107" spans="2:6" ht="25.5" x14ac:dyDescent="0.2">
      <c r="B1107" s="27" t="s">
        <v>3360</v>
      </c>
      <c r="C1107" s="28">
        <v>970</v>
      </c>
      <c r="D1107" s="28">
        <v>1724</v>
      </c>
      <c r="E1107" s="28">
        <v>180</v>
      </c>
      <c r="F1107" s="28">
        <v>519</v>
      </c>
    </row>
    <row r="1108" spans="2:6" x14ac:dyDescent="0.2">
      <c r="B1108" s="27" t="s">
        <v>3361</v>
      </c>
      <c r="C1108" s="28">
        <v>223</v>
      </c>
      <c r="D1108" s="28">
        <v>348</v>
      </c>
      <c r="E1108" s="28">
        <v>43</v>
      </c>
      <c r="F1108" s="28">
        <v>104</v>
      </c>
    </row>
    <row r="1109" spans="2:6" ht="25.5" x14ac:dyDescent="0.2">
      <c r="B1109" s="27" t="s">
        <v>3362</v>
      </c>
      <c r="C1109" s="28">
        <v>197</v>
      </c>
      <c r="D1109" s="28">
        <v>241</v>
      </c>
      <c r="E1109" s="28">
        <v>23</v>
      </c>
      <c r="F1109" s="28">
        <v>94</v>
      </c>
    </row>
    <row r="1110" spans="2:6" ht="25.5" x14ac:dyDescent="0.2">
      <c r="B1110" s="27" t="s">
        <v>3363</v>
      </c>
      <c r="C1110" s="28">
        <v>387</v>
      </c>
      <c r="D1110" s="28">
        <v>676</v>
      </c>
      <c r="E1110" s="28">
        <v>61</v>
      </c>
      <c r="F1110" s="28">
        <v>235</v>
      </c>
    </row>
    <row r="1111" spans="2:6" x14ac:dyDescent="0.2">
      <c r="B1111" s="27" t="s">
        <v>3364</v>
      </c>
      <c r="C1111" s="28">
        <v>343</v>
      </c>
      <c r="D1111" s="28">
        <v>587</v>
      </c>
      <c r="E1111" s="28">
        <v>61</v>
      </c>
      <c r="F1111" s="28">
        <v>193</v>
      </c>
    </row>
    <row r="1112" spans="2:6" ht="25.5" x14ac:dyDescent="0.2">
      <c r="B1112" s="27" t="s">
        <v>3365</v>
      </c>
      <c r="C1112" s="28">
        <v>549</v>
      </c>
      <c r="D1112" s="28">
        <v>964</v>
      </c>
      <c r="E1112" s="28">
        <v>182</v>
      </c>
      <c r="F1112" s="28">
        <v>351</v>
      </c>
    </row>
    <row r="1113" spans="2:6" ht="25.5" x14ac:dyDescent="0.2">
      <c r="B1113" s="27" t="s">
        <v>3366</v>
      </c>
      <c r="C1113" s="28">
        <v>183</v>
      </c>
      <c r="D1113" s="28">
        <v>282</v>
      </c>
      <c r="E1113" s="28">
        <v>31</v>
      </c>
      <c r="F1113" s="28">
        <v>99</v>
      </c>
    </row>
    <row r="1114" spans="2:6" ht="25.5" x14ac:dyDescent="0.2">
      <c r="B1114" s="27" t="s">
        <v>3367</v>
      </c>
      <c r="C1114" s="28">
        <v>222</v>
      </c>
      <c r="D1114" s="28">
        <v>337</v>
      </c>
      <c r="E1114" s="28">
        <v>30</v>
      </c>
      <c r="F1114" s="28">
        <v>125</v>
      </c>
    </row>
    <row r="1115" spans="2:6" ht="25.5" x14ac:dyDescent="0.2">
      <c r="B1115" s="27" t="s">
        <v>3368</v>
      </c>
      <c r="C1115" s="28">
        <v>473</v>
      </c>
      <c r="D1115" s="28">
        <v>588</v>
      </c>
      <c r="E1115" s="28">
        <v>48</v>
      </c>
      <c r="F1115" s="28">
        <v>219</v>
      </c>
    </row>
    <row r="1116" spans="2:6" ht="38.25" x14ac:dyDescent="0.2">
      <c r="B1116" s="27" t="s">
        <v>3369</v>
      </c>
      <c r="C1116" s="28">
        <v>712</v>
      </c>
      <c r="D1116" s="28">
        <v>1094</v>
      </c>
      <c r="E1116" s="28">
        <v>109</v>
      </c>
      <c r="F1116" s="28">
        <v>331</v>
      </c>
    </row>
    <row r="1117" spans="2:6" ht="25.5" x14ac:dyDescent="0.2">
      <c r="B1117" s="27" t="s">
        <v>3370</v>
      </c>
      <c r="C1117" s="28">
        <v>694</v>
      </c>
      <c r="D1117" s="28">
        <v>1129</v>
      </c>
      <c r="E1117" s="28">
        <v>143</v>
      </c>
      <c r="F1117" s="28">
        <v>346</v>
      </c>
    </row>
    <row r="1118" spans="2:6" ht="25.5" x14ac:dyDescent="0.2">
      <c r="B1118" s="27" t="s">
        <v>3371</v>
      </c>
      <c r="C1118" s="28">
        <v>834</v>
      </c>
      <c r="D1118" s="28">
        <v>1166</v>
      </c>
      <c r="E1118" s="28">
        <v>81</v>
      </c>
      <c r="F1118" s="28">
        <v>383</v>
      </c>
    </row>
    <row r="1119" spans="2:6" ht="25.5" x14ac:dyDescent="0.2">
      <c r="B1119" s="27" t="s">
        <v>3372</v>
      </c>
      <c r="C1119" s="28">
        <v>69</v>
      </c>
      <c r="D1119" s="28">
        <v>160</v>
      </c>
      <c r="E1119" s="28">
        <v>25</v>
      </c>
      <c r="F1119" s="28">
        <v>47</v>
      </c>
    </row>
    <row r="1120" spans="2:6" ht="25.5" x14ac:dyDescent="0.2">
      <c r="B1120" s="27" t="s">
        <v>3373</v>
      </c>
      <c r="C1120" s="28">
        <v>176</v>
      </c>
      <c r="D1120" s="28">
        <v>332</v>
      </c>
      <c r="E1120" s="28">
        <v>28</v>
      </c>
      <c r="F1120" s="28">
        <v>88</v>
      </c>
    </row>
    <row r="1121" spans="2:6" ht="25.5" x14ac:dyDescent="0.2">
      <c r="B1121" s="27" t="s">
        <v>3374</v>
      </c>
      <c r="C1121" s="28">
        <v>559</v>
      </c>
      <c r="D1121" s="28">
        <v>1126</v>
      </c>
      <c r="E1121" s="28">
        <v>199</v>
      </c>
      <c r="F1121" s="28">
        <v>336</v>
      </c>
    </row>
    <row r="1122" spans="2:6" ht="25.5" x14ac:dyDescent="0.2">
      <c r="B1122" s="27" t="s">
        <v>3375</v>
      </c>
      <c r="C1122" s="28">
        <v>521</v>
      </c>
      <c r="D1122" s="28">
        <v>734</v>
      </c>
      <c r="E1122" s="28">
        <v>84</v>
      </c>
      <c r="F1122" s="28">
        <v>149</v>
      </c>
    </row>
    <row r="1123" spans="2:6" ht="25.5" x14ac:dyDescent="0.2">
      <c r="B1123" s="27" t="s">
        <v>3376</v>
      </c>
      <c r="C1123" s="28">
        <v>399</v>
      </c>
      <c r="D1123" s="28">
        <v>561</v>
      </c>
      <c r="E1123" s="28">
        <v>46</v>
      </c>
      <c r="F1123" s="28">
        <v>226</v>
      </c>
    </row>
    <row r="1124" spans="2:6" ht="25.5" x14ac:dyDescent="0.2">
      <c r="B1124" s="27" t="s">
        <v>3377</v>
      </c>
      <c r="C1124" s="28">
        <v>220</v>
      </c>
      <c r="D1124" s="28">
        <v>471</v>
      </c>
      <c r="E1124" s="28">
        <v>48</v>
      </c>
      <c r="F1124" s="28">
        <v>139</v>
      </c>
    </row>
    <row r="1125" spans="2:6" ht="25.5" x14ac:dyDescent="0.2">
      <c r="B1125" s="27" t="s">
        <v>3378</v>
      </c>
      <c r="C1125" s="28">
        <v>189</v>
      </c>
      <c r="D1125" s="28">
        <v>353</v>
      </c>
      <c r="E1125" s="28">
        <v>43</v>
      </c>
      <c r="F1125" s="28">
        <v>90</v>
      </c>
    </row>
    <row r="1126" spans="2:6" x14ac:dyDescent="0.2">
      <c r="B1126" s="27" t="s">
        <v>3379</v>
      </c>
      <c r="C1126" s="28">
        <v>315</v>
      </c>
      <c r="D1126" s="28">
        <v>507</v>
      </c>
      <c r="E1126" s="28">
        <v>52</v>
      </c>
      <c r="F1126" s="28">
        <v>158</v>
      </c>
    </row>
    <row r="1127" spans="2:6" ht="25.5" x14ac:dyDescent="0.2">
      <c r="B1127" s="27" t="s">
        <v>3380</v>
      </c>
      <c r="C1127" s="28">
        <v>409</v>
      </c>
      <c r="D1127" s="28">
        <v>713</v>
      </c>
      <c r="E1127" s="28">
        <v>88</v>
      </c>
      <c r="F1127" s="28">
        <v>202</v>
      </c>
    </row>
    <row r="1128" spans="2:6" ht="25.5" x14ac:dyDescent="0.2">
      <c r="B1128" s="27" t="s">
        <v>3381</v>
      </c>
      <c r="C1128" s="28">
        <v>3267</v>
      </c>
      <c r="D1128" s="28">
        <v>5294</v>
      </c>
      <c r="E1128" s="28">
        <v>1194</v>
      </c>
      <c r="F1128" s="28">
        <v>1653</v>
      </c>
    </row>
    <row r="1129" spans="2:6" ht="38.25" x14ac:dyDescent="0.2">
      <c r="B1129" s="27" t="s">
        <v>3382</v>
      </c>
      <c r="C1129" s="28">
        <v>142</v>
      </c>
      <c r="D1129" s="28">
        <v>309</v>
      </c>
      <c r="E1129" s="28">
        <v>49</v>
      </c>
      <c r="F1129" s="28">
        <v>100</v>
      </c>
    </row>
    <row r="1130" spans="2:6" ht="38.25" x14ac:dyDescent="0.2">
      <c r="B1130" s="27" t="s">
        <v>3383</v>
      </c>
      <c r="C1130" s="28">
        <v>213</v>
      </c>
      <c r="D1130" s="28">
        <v>397</v>
      </c>
      <c r="E1130" s="28">
        <v>52</v>
      </c>
      <c r="F1130" s="28">
        <v>170</v>
      </c>
    </row>
    <row r="1131" spans="2:6" ht="25.5" x14ac:dyDescent="0.2">
      <c r="B1131" s="27" t="s">
        <v>3384</v>
      </c>
      <c r="C1131" s="28">
        <v>489</v>
      </c>
      <c r="D1131" s="28">
        <v>882</v>
      </c>
      <c r="E1131" s="28">
        <v>121</v>
      </c>
      <c r="F1131" s="28">
        <v>328</v>
      </c>
    </row>
    <row r="1132" spans="2:6" ht="25.5" x14ac:dyDescent="0.2">
      <c r="B1132" s="27" t="s">
        <v>3385</v>
      </c>
      <c r="C1132" s="28">
        <v>328</v>
      </c>
      <c r="D1132" s="28">
        <v>561</v>
      </c>
      <c r="E1132" s="28">
        <v>38</v>
      </c>
      <c r="F1132" s="28">
        <v>201</v>
      </c>
    </row>
    <row r="1133" spans="2:6" ht="25.5" x14ac:dyDescent="0.2">
      <c r="B1133" s="27" t="s">
        <v>3386</v>
      </c>
      <c r="C1133" s="28">
        <v>214</v>
      </c>
      <c r="D1133" s="28">
        <v>356</v>
      </c>
      <c r="E1133" s="28">
        <v>36</v>
      </c>
      <c r="F1133" s="28">
        <v>126</v>
      </c>
    </row>
    <row r="1134" spans="2:6" ht="25.5" x14ac:dyDescent="0.2">
      <c r="B1134" s="27" t="s">
        <v>3387</v>
      </c>
      <c r="C1134" s="28">
        <v>795</v>
      </c>
      <c r="D1134" s="28">
        <v>1112</v>
      </c>
      <c r="E1134" s="28">
        <v>133</v>
      </c>
      <c r="F1134" s="28">
        <v>396</v>
      </c>
    </row>
    <row r="1135" spans="2:6" ht="25.5" x14ac:dyDescent="0.2">
      <c r="B1135" s="27" t="s">
        <v>3388</v>
      </c>
      <c r="C1135" s="28">
        <v>333</v>
      </c>
      <c r="D1135" s="28">
        <v>774</v>
      </c>
      <c r="E1135" s="28">
        <v>154</v>
      </c>
      <c r="F1135" s="28">
        <v>242</v>
      </c>
    </row>
    <row r="1136" spans="2:6" ht="25.5" x14ac:dyDescent="0.2">
      <c r="B1136" s="27" t="s">
        <v>3389</v>
      </c>
      <c r="C1136" s="28">
        <v>469</v>
      </c>
      <c r="D1136" s="28">
        <v>732</v>
      </c>
      <c r="E1136" s="28">
        <v>76</v>
      </c>
      <c r="F1136" s="28">
        <v>241</v>
      </c>
    </row>
    <row r="1137" spans="2:6" ht="25.5" x14ac:dyDescent="0.2">
      <c r="B1137" s="27" t="s">
        <v>3390</v>
      </c>
      <c r="C1137" s="28">
        <v>711</v>
      </c>
      <c r="D1137" s="28">
        <v>1000</v>
      </c>
      <c r="E1137" s="28">
        <v>60</v>
      </c>
      <c r="F1137" s="28">
        <v>323</v>
      </c>
    </row>
    <row r="1138" spans="2:6" ht="25.5" x14ac:dyDescent="0.2">
      <c r="B1138" s="27" t="s">
        <v>3391</v>
      </c>
      <c r="C1138" s="28">
        <v>160</v>
      </c>
      <c r="D1138" s="28">
        <v>317</v>
      </c>
      <c r="E1138" s="28">
        <v>40</v>
      </c>
      <c r="F1138" s="28">
        <v>102</v>
      </c>
    </row>
    <row r="1139" spans="2:6" ht="25.5" x14ac:dyDescent="0.2">
      <c r="B1139" s="27" t="s">
        <v>3392</v>
      </c>
      <c r="C1139" s="28">
        <v>148</v>
      </c>
      <c r="D1139" s="28">
        <v>274</v>
      </c>
      <c r="E1139" s="28">
        <v>31</v>
      </c>
      <c r="F1139" s="28">
        <v>72</v>
      </c>
    </row>
    <row r="1140" spans="2:6" x14ac:dyDescent="0.2">
      <c r="B1140" s="27" t="s">
        <v>3393</v>
      </c>
      <c r="C1140" s="28">
        <v>142</v>
      </c>
      <c r="D1140" s="28">
        <v>194</v>
      </c>
      <c r="E1140" s="28">
        <v>9</v>
      </c>
      <c r="F1140" s="28">
        <v>66</v>
      </c>
    </row>
    <row r="1141" spans="2:6" x14ac:dyDescent="0.2">
      <c r="B1141" s="27" t="s">
        <v>3394</v>
      </c>
      <c r="C1141" s="28">
        <v>140</v>
      </c>
      <c r="D1141" s="28">
        <v>238</v>
      </c>
      <c r="E1141" s="28">
        <v>34</v>
      </c>
      <c r="F1141" s="28">
        <v>72</v>
      </c>
    </row>
    <row r="1142" spans="2:6" ht="38.25" x14ac:dyDescent="0.2">
      <c r="B1142" s="27" t="s">
        <v>3395</v>
      </c>
      <c r="C1142" s="28">
        <v>529</v>
      </c>
      <c r="D1142" s="28">
        <v>990</v>
      </c>
      <c r="E1142" s="28">
        <v>134</v>
      </c>
      <c r="F1142" s="28">
        <v>269</v>
      </c>
    </row>
    <row r="1143" spans="2:6" ht="25.5" x14ac:dyDescent="0.2">
      <c r="B1143" s="27" t="s">
        <v>3396</v>
      </c>
      <c r="C1143" s="28">
        <v>643</v>
      </c>
      <c r="D1143" s="28">
        <v>1058</v>
      </c>
      <c r="E1143" s="28">
        <v>138</v>
      </c>
      <c r="F1143" s="28">
        <v>336</v>
      </c>
    </row>
    <row r="1144" spans="2:6" x14ac:dyDescent="0.2">
      <c r="B1144" s="27" t="s">
        <v>3397</v>
      </c>
      <c r="C1144" s="28">
        <v>285</v>
      </c>
      <c r="D1144" s="28">
        <v>583</v>
      </c>
      <c r="E1144" s="28">
        <v>56</v>
      </c>
      <c r="F1144" s="28">
        <v>219</v>
      </c>
    </row>
    <row r="1145" spans="2:6" ht="25.5" x14ac:dyDescent="0.2">
      <c r="B1145" s="27" t="s">
        <v>3398</v>
      </c>
      <c r="C1145" s="28">
        <v>171</v>
      </c>
      <c r="D1145" s="28">
        <v>207</v>
      </c>
      <c r="E1145" s="28">
        <v>9</v>
      </c>
      <c r="F1145" s="28">
        <v>66</v>
      </c>
    </row>
    <row r="1146" spans="2:6" x14ac:dyDescent="0.2">
      <c r="B1146" s="27" t="s">
        <v>3399</v>
      </c>
      <c r="C1146" s="28">
        <v>178</v>
      </c>
      <c r="D1146" s="28">
        <v>286</v>
      </c>
      <c r="E1146" s="28">
        <v>15</v>
      </c>
      <c r="F1146" s="28">
        <v>120</v>
      </c>
    </row>
    <row r="1147" spans="2:6" ht="38.25" x14ac:dyDescent="0.2">
      <c r="B1147" s="27" t="s">
        <v>3400</v>
      </c>
      <c r="C1147" s="28">
        <v>810</v>
      </c>
      <c r="D1147" s="28">
        <v>1189</v>
      </c>
      <c r="E1147" s="28">
        <v>194</v>
      </c>
      <c r="F1147" s="28">
        <v>387</v>
      </c>
    </row>
    <row r="1148" spans="2:6" ht="25.5" x14ac:dyDescent="0.2">
      <c r="B1148" s="27" t="s">
        <v>3401</v>
      </c>
      <c r="C1148" s="28">
        <v>771</v>
      </c>
      <c r="D1148" s="28">
        <v>1223</v>
      </c>
      <c r="E1148" s="28">
        <v>180</v>
      </c>
      <c r="F1148" s="28">
        <v>381</v>
      </c>
    </row>
    <row r="1149" spans="2:6" ht="25.5" x14ac:dyDescent="0.2">
      <c r="B1149" s="27" t="s">
        <v>3402</v>
      </c>
      <c r="C1149" s="28">
        <v>339</v>
      </c>
      <c r="D1149" s="28">
        <v>453</v>
      </c>
      <c r="E1149" s="28">
        <v>51</v>
      </c>
      <c r="F1149" s="28">
        <v>125</v>
      </c>
    </row>
    <row r="1150" spans="2:6" x14ac:dyDescent="0.2">
      <c r="B1150" s="27" t="s">
        <v>3403</v>
      </c>
      <c r="C1150" s="28">
        <v>129</v>
      </c>
      <c r="D1150" s="28">
        <v>195</v>
      </c>
      <c r="E1150" s="28">
        <v>9</v>
      </c>
      <c r="F1150" s="28">
        <v>85</v>
      </c>
    </row>
    <row r="1151" spans="2:6" ht="38.25" x14ac:dyDescent="0.2">
      <c r="B1151" s="27" t="s">
        <v>3404</v>
      </c>
      <c r="C1151" s="28">
        <v>442</v>
      </c>
      <c r="D1151" s="28">
        <v>704</v>
      </c>
      <c r="E1151" s="28">
        <v>67</v>
      </c>
      <c r="F1151" s="28">
        <v>217</v>
      </c>
    </row>
    <row r="1152" spans="2:6" x14ac:dyDescent="0.2">
      <c r="B1152" s="27" t="s">
        <v>3405</v>
      </c>
      <c r="C1152" s="28">
        <v>559</v>
      </c>
      <c r="D1152" s="28">
        <v>776</v>
      </c>
      <c r="E1152" s="28">
        <v>50</v>
      </c>
      <c r="F1152" s="28">
        <v>216</v>
      </c>
    </row>
    <row r="1153" spans="2:6" ht="25.5" x14ac:dyDescent="0.2">
      <c r="B1153" s="27" t="s">
        <v>3406</v>
      </c>
      <c r="C1153" s="28">
        <v>332</v>
      </c>
      <c r="D1153" s="28">
        <v>514</v>
      </c>
      <c r="E1153" s="28">
        <v>43</v>
      </c>
      <c r="F1153" s="28">
        <v>188</v>
      </c>
    </row>
    <row r="1154" spans="2:6" ht="38.25" x14ac:dyDescent="0.2">
      <c r="B1154" s="27" t="s">
        <v>3407</v>
      </c>
      <c r="C1154" s="28">
        <v>456</v>
      </c>
      <c r="D1154" s="28">
        <v>621</v>
      </c>
      <c r="E1154" s="28">
        <v>34</v>
      </c>
      <c r="F1154" s="28">
        <v>201</v>
      </c>
    </row>
    <row r="1155" spans="2:6" ht="38.25" x14ac:dyDescent="0.2">
      <c r="B1155" s="27" t="s">
        <v>3408</v>
      </c>
      <c r="C1155" s="28">
        <v>439</v>
      </c>
      <c r="D1155" s="28">
        <v>709</v>
      </c>
      <c r="E1155" s="28">
        <v>60</v>
      </c>
      <c r="F1155" s="28">
        <v>238</v>
      </c>
    </row>
    <row r="1156" spans="2:6" ht="25.5" x14ac:dyDescent="0.2">
      <c r="B1156" s="27" t="s">
        <v>3409</v>
      </c>
      <c r="C1156" s="28">
        <v>501</v>
      </c>
      <c r="D1156" s="28">
        <v>706</v>
      </c>
      <c r="E1156" s="28">
        <v>41</v>
      </c>
      <c r="F1156" s="28">
        <v>270</v>
      </c>
    </row>
    <row r="1157" spans="2:6" ht="38.25" x14ac:dyDescent="0.2">
      <c r="B1157" s="27" t="s">
        <v>3410</v>
      </c>
      <c r="C1157" s="28">
        <v>524</v>
      </c>
      <c r="D1157" s="28">
        <v>727</v>
      </c>
      <c r="E1157" s="28">
        <v>86</v>
      </c>
      <c r="F1157" s="28">
        <v>204</v>
      </c>
    </row>
    <row r="1158" spans="2:6" ht="38.25" x14ac:dyDescent="0.2">
      <c r="B1158" s="27" t="s">
        <v>3411</v>
      </c>
      <c r="C1158" s="28">
        <v>185</v>
      </c>
      <c r="D1158" s="28">
        <v>245</v>
      </c>
      <c r="E1158" s="28">
        <v>19</v>
      </c>
      <c r="F1158" s="28">
        <v>71</v>
      </c>
    </row>
    <row r="1159" spans="2:6" ht="25.5" x14ac:dyDescent="0.2">
      <c r="B1159" s="27" t="s">
        <v>3412</v>
      </c>
      <c r="C1159" s="28">
        <v>196</v>
      </c>
      <c r="D1159" s="28">
        <v>296</v>
      </c>
      <c r="E1159" s="28">
        <v>22</v>
      </c>
      <c r="F1159" s="28">
        <v>104</v>
      </c>
    </row>
    <row r="1160" spans="2:6" ht="25.5" x14ac:dyDescent="0.2">
      <c r="B1160" s="27" t="s">
        <v>3413</v>
      </c>
      <c r="C1160" s="28">
        <v>361</v>
      </c>
      <c r="D1160" s="28">
        <v>606</v>
      </c>
      <c r="E1160" s="28">
        <v>121</v>
      </c>
      <c r="F1160" s="28">
        <v>220</v>
      </c>
    </row>
    <row r="1161" spans="2:6" ht="25.5" x14ac:dyDescent="0.2">
      <c r="B1161" s="27" t="s">
        <v>3414</v>
      </c>
      <c r="C1161" s="28">
        <v>347</v>
      </c>
      <c r="D1161" s="28">
        <v>452</v>
      </c>
      <c r="E1161" s="28">
        <v>34</v>
      </c>
      <c r="F1161" s="28">
        <v>144</v>
      </c>
    </row>
    <row r="1162" spans="2:6" ht="25.5" x14ac:dyDescent="0.2">
      <c r="B1162" s="27" t="s">
        <v>3415</v>
      </c>
      <c r="C1162" s="28">
        <v>487</v>
      </c>
      <c r="D1162" s="28">
        <v>890</v>
      </c>
      <c r="E1162" s="28">
        <v>84</v>
      </c>
      <c r="F1162" s="28">
        <v>289</v>
      </c>
    </row>
    <row r="1163" spans="2:6" ht="25.5" x14ac:dyDescent="0.2">
      <c r="B1163" s="27" t="s">
        <v>3416</v>
      </c>
      <c r="C1163" s="28">
        <v>208</v>
      </c>
      <c r="D1163" s="28">
        <v>354</v>
      </c>
      <c r="E1163" s="28">
        <v>40</v>
      </c>
      <c r="F1163" s="28">
        <v>140</v>
      </c>
    </row>
    <row r="1164" spans="2:6" x14ac:dyDescent="0.2">
      <c r="B1164" s="27" t="s">
        <v>3417</v>
      </c>
      <c r="C1164" s="28">
        <v>469</v>
      </c>
      <c r="D1164" s="28">
        <v>765</v>
      </c>
      <c r="E1164" s="28">
        <v>68</v>
      </c>
      <c r="F1164" s="28">
        <v>233</v>
      </c>
    </row>
    <row r="1165" spans="2:6" ht="38.25" x14ac:dyDescent="0.2">
      <c r="B1165" s="27" t="s">
        <v>3418</v>
      </c>
      <c r="C1165" s="28">
        <v>516</v>
      </c>
      <c r="D1165" s="28">
        <v>766</v>
      </c>
      <c r="E1165" s="28">
        <v>56</v>
      </c>
      <c r="F1165" s="28">
        <v>253</v>
      </c>
    </row>
    <row r="1166" spans="2:6" ht="38.25" x14ac:dyDescent="0.2">
      <c r="B1166" s="27" t="s">
        <v>3419</v>
      </c>
      <c r="C1166" s="28">
        <v>493</v>
      </c>
      <c r="D1166" s="28">
        <v>688</v>
      </c>
      <c r="E1166" s="28">
        <v>68</v>
      </c>
      <c r="F1166" s="28">
        <v>283</v>
      </c>
    </row>
    <row r="1167" spans="2:6" ht="25.5" x14ac:dyDescent="0.2">
      <c r="B1167" s="27" t="s">
        <v>3420</v>
      </c>
      <c r="C1167" s="28">
        <v>435</v>
      </c>
      <c r="D1167" s="28">
        <v>773</v>
      </c>
      <c r="E1167" s="28">
        <v>79</v>
      </c>
      <c r="F1167" s="28">
        <v>245</v>
      </c>
    </row>
    <row r="1168" spans="2:6" ht="38.25" x14ac:dyDescent="0.2">
      <c r="B1168" s="27" t="s">
        <v>3421</v>
      </c>
      <c r="C1168" s="28">
        <v>446</v>
      </c>
      <c r="D1168" s="28">
        <v>708</v>
      </c>
      <c r="E1168" s="28">
        <v>58</v>
      </c>
      <c r="F1168" s="28">
        <v>248</v>
      </c>
    </row>
    <row r="1169" spans="2:6" ht="38.25" x14ac:dyDescent="0.2">
      <c r="B1169" s="27" t="s">
        <v>3422</v>
      </c>
      <c r="C1169" s="28">
        <v>609</v>
      </c>
      <c r="D1169" s="28">
        <v>1203</v>
      </c>
      <c r="E1169" s="28">
        <v>281</v>
      </c>
      <c r="F1169" s="28">
        <v>397</v>
      </c>
    </row>
    <row r="1170" spans="2:6" ht="38.25" x14ac:dyDescent="0.2">
      <c r="B1170" s="27" t="s">
        <v>3423</v>
      </c>
      <c r="C1170" s="28">
        <v>319</v>
      </c>
      <c r="D1170" s="28">
        <v>463</v>
      </c>
      <c r="E1170" s="28">
        <v>41</v>
      </c>
      <c r="F1170" s="28">
        <v>180</v>
      </c>
    </row>
    <row r="1171" spans="2:6" ht="38.25" x14ac:dyDescent="0.2">
      <c r="B1171" s="27" t="s">
        <v>3424</v>
      </c>
      <c r="C1171" s="28">
        <v>886</v>
      </c>
      <c r="D1171" s="28">
        <v>1882</v>
      </c>
      <c r="E1171" s="28">
        <v>242</v>
      </c>
      <c r="F1171" s="28">
        <v>622</v>
      </c>
    </row>
    <row r="1172" spans="2:6" ht="25.5" x14ac:dyDescent="0.2">
      <c r="B1172" s="27" t="s">
        <v>3425</v>
      </c>
      <c r="C1172" s="28">
        <v>169</v>
      </c>
      <c r="D1172" s="28">
        <v>269</v>
      </c>
      <c r="E1172" s="28">
        <v>14</v>
      </c>
      <c r="F1172" s="28">
        <v>62</v>
      </c>
    </row>
    <row r="1173" spans="2:6" ht="38.25" x14ac:dyDescent="0.2">
      <c r="B1173" s="27" t="s">
        <v>3426</v>
      </c>
      <c r="C1173" s="28">
        <v>530</v>
      </c>
      <c r="D1173" s="28">
        <v>839</v>
      </c>
      <c r="E1173" s="28">
        <v>73</v>
      </c>
      <c r="F1173" s="28">
        <v>319</v>
      </c>
    </row>
    <row r="1174" spans="2:6" ht="25.5" x14ac:dyDescent="0.2">
      <c r="B1174" s="27" t="s">
        <v>3427</v>
      </c>
      <c r="C1174" s="28">
        <v>264</v>
      </c>
      <c r="D1174" s="28">
        <v>399</v>
      </c>
      <c r="E1174" s="28">
        <v>41</v>
      </c>
      <c r="F1174" s="28">
        <v>118</v>
      </c>
    </row>
    <row r="1175" spans="2:6" ht="38.25" x14ac:dyDescent="0.2">
      <c r="B1175" s="27" t="s">
        <v>3428</v>
      </c>
      <c r="C1175" s="28">
        <v>182</v>
      </c>
      <c r="D1175" s="28">
        <v>296</v>
      </c>
      <c r="E1175" s="28">
        <v>44</v>
      </c>
      <c r="F1175" s="28">
        <v>147</v>
      </c>
    </row>
    <row r="1176" spans="2:6" ht="38.25" x14ac:dyDescent="0.2">
      <c r="B1176" s="27" t="s">
        <v>3429</v>
      </c>
      <c r="C1176" s="28">
        <v>337</v>
      </c>
      <c r="D1176" s="28">
        <v>596</v>
      </c>
      <c r="E1176" s="28">
        <v>67</v>
      </c>
      <c r="F1176" s="28">
        <v>193</v>
      </c>
    </row>
    <row r="1177" spans="2:6" ht="25.5" x14ac:dyDescent="0.2">
      <c r="B1177" s="27" t="s">
        <v>3430</v>
      </c>
      <c r="C1177" s="28">
        <v>673</v>
      </c>
      <c r="D1177" s="28">
        <v>1116</v>
      </c>
      <c r="E1177" s="28">
        <v>95</v>
      </c>
      <c r="F1177" s="28">
        <v>353</v>
      </c>
    </row>
    <row r="1178" spans="2:6" x14ac:dyDescent="0.2">
      <c r="B1178" s="27" t="s">
        <v>3431</v>
      </c>
      <c r="C1178" s="28">
        <v>392</v>
      </c>
      <c r="D1178" s="28">
        <v>655</v>
      </c>
      <c r="E1178" s="28">
        <v>90</v>
      </c>
      <c r="F1178" s="28">
        <v>182</v>
      </c>
    </row>
    <row r="1179" spans="2:6" ht="25.5" x14ac:dyDescent="0.2">
      <c r="B1179" s="27" t="s">
        <v>3432</v>
      </c>
      <c r="C1179" s="28">
        <v>178</v>
      </c>
      <c r="D1179" s="28">
        <v>263</v>
      </c>
      <c r="E1179" s="28">
        <v>16</v>
      </c>
      <c r="F1179" s="28">
        <v>77</v>
      </c>
    </row>
    <row r="1180" spans="2:6" ht="38.25" x14ac:dyDescent="0.2">
      <c r="B1180" s="27" t="s">
        <v>3433</v>
      </c>
      <c r="C1180" s="28">
        <v>220</v>
      </c>
      <c r="D1180" s="28">
        <v>303</v>
      </c>
      <c r="E1180" s="28">
        <v>24</v>
      </c>
      <c r="F1180" s="28">
        <v>88</v>
      </c>
    </row>
    <row r="1181" spans="2:6" ht="25.5" x14ac:dyDescent="0.2">
      <c r="B1181" s="27" t="s">
        <v>3434</v>
      </c>
      <c r="C1181" s="28">
        <v>1005</v>
      </c>
      <c r="D1181" s="28">
        <v>1383</v>
      </c>
      <c r="E1181" s="28">
        <v>157</v>
      </c>
      <c r="F1181" s="28">
        <v>414</v>
      </c>
    </row>
    <row r="1182" spans="2:6" ht="25.5" x14ac:dyDescent="0.2">
      <c r="B1182" s="27" t="s">
        <v>3435</v>
      </c>
      <c r="C1182" s="28">
        <v>204</v>
      </c>
      <c r="D1182" s="28">
        <v>301</v>
      </c>
      <c r="E1182" s="28">
        <v>33</v>
      </c>
      <c r="F1182" s="28">
        <v>114</v>
      </c>
    </row>
    <row r="1183" spans="2:6" x14ac:dyDescent="0.2">
      <c r="B1183" s="27" t="s">
        <v>3436</v>
      </c>
      <c r="C1183" s="28">
        <v>1631</v>
      </c>
      <c r="D1183" s="28">
        <v>2291</v>
      </c>
      <c r="E1183" s="28">
        <v>280</v>
      </c>
      <c r="F1183" s="28">
        <v>866</v>
      </c>
    </row>
    <row r="1184" spans="2:6" ht="25.5" x14ac:dyDescent="0.2">
      <c r="B1184" s="27" t="s">
        <v>3437</v>
      </c>
      <c r="C1184" s="28">
        <v>493</v>
      </c>
      <c r="D1184" s="28">
        <v>984</v>
      </c>
      <c r="E1184" s="28">
        <v>192</v>
      </c>
      <c r="F1184" s="28">
        <v>307</v>
      </c>
    </row>
    <row r="1185" spans="2:6" ht="25.5" x14ac:dyDescent="0.2">
      <c r="B1185" s="27" t="s">
        <v>3438</v>
      </c>
      <c r="C1185" s="28">
        <v>542</v>
      </c>
      <c r="D1185" s="28">
        <v>731</v>
      </c>
      <c r="E1185" s="28">
        <v>71</v>
      </c>
      <c r="F1185" s="28">
        <v>252</v>
      </c>
    </row>
    <row r="1186" spans="2:6" ht="25.5" x14ac:dyDescent="0.2">
      <c r="B1186" s="27" t="s">
        <v>3439</v>
      </c>
      <c r="C1186" s="28">
        <v>300</v>
      </c>
      <c r="D1186" s="28">
        <v>507</v>
      </c>
      <c r="E1186" s="28">
        <v>59</v>
      </c>
      <c r="F1186" s="28">
        <v>164</v>
      </c>
    </row>
    <row r="1187" spans="2:6" ht="25.5" x14ac:dyDescent="0.2">
      <c r="B1187" s="27" t="s">
        <v>3440</v>
      </c>
      <c r="C1187" s="28">
        <v>378</v>
      </c>
      <c r="D1187" s="28">
        <v>606</v>
      </c>
      <c r="E1187" s="28">
        <v>44</v>
      </c>
      <c r="F1187" s="28">
        <v>217</v>
      </c>
    </row>
    <row r="1188" spans="2:6" ht="25.5" x14ac:dyDescent="0.2">
      <c r="B1188" s="27" t="s">
        <v>3441</v>
      </c>
      <c r="C1188" s="28">
        <v>397</v>
      </c>
      <c r="D1188" s="28">
        <v>464</v>
      </c>
      <c r="E1188" s="28">
        <v>43</v>
      </c>
      <c r="F1188" s="28">
        <v>101</v>
      </c>
    </row>
    <row r="1189" spans="2:6" ht="25.5" x14ac:dyDescent="0.2">
      <c r="B1189" s="27" t="s">
        <v>3442</v>
      </c>
      <c r="C1189" s="28">
        <v>667</v>
      </c>
      <c r="D1189" s="28">
        <v>796</v>
      </c>
      <c r="E1189" s="28">
        <v>39</v>
      </c>
      <c r="F1189" s="28">
        <v>280</v>
      </c>
    </row>
    <row r="1190" spans="2:6" ht="25.5" x14ac:dyDescent="0.2">
      <c r="B1190" s="27" t="s">
        <v>3443</v>
      </c>
      <c r="C1190" s="28">
        <v>1026</v>
      </c>
      <c r="D1190" s="28">
        <v>1327</v>
      </c>
      <c r="E1190" s="28">
        <v>92</v>
      </c>
      <c r="F1190" s="28">
        <v>449</v>
      </c>
    </row>
    <row r="1191" spans="2:6" ht="25.5" x14ac:dyDescent="0.2">
      <c r="B1191" s="27" t="s">
        <v>3444</v>
      </c>
      <c r="C1191" s="28">
        <v>456</v>
      </c>
      <c r="D1191" s="28">
        <v>733</v>
      </c>
      <c r="E1191" s="28">
        <v>74</v>
      </c>
      <c r="F1191" s="28">
        <v>233</v>
      </c>
    </row>
    <row r="1192" spans="2:6" ht="25.5" x14ac:dyDescent="0.2">
      <c r="B1192" s="27" t="s">
        <v>3445</v>
      </c>
      <c r="C1192" s="28">
        <v>743</v>
      </c>
      <c r="D1192" s="28">
        <v>846</v>
      </c>
      <c r="E1192" s="28">
        <v>90</v>
      </c>
      <c r="F1192" s="28">
        <v>299</v>
      </c>
    </row>
    <row r="1193" spans="2:6" x14ac:dyDescent="0.2">
      <c r="B1193" s="27" t="s">
        <v>3446</v>
      </c>
      <c r="C1193" s="28">
        <v>72</v>
      </c>
      <c r="D1193" s="28">
        <v>142</v>
      </c>
      <c r="E1193" s="28">
        <v>9</v>
      </c>
      <c r="F1193" s="28">
        <v>57</v>
      </c>
    </row>
    <row r="1194" spans="2:6" ht="25.5" x14ac:dyDescent="0.2">
      <c r="B1194" s="27" t="s">
        <v>3447</v>
      </c>
      <c r="C1194" s="28">
        <v>772</v>
      </c>
      <c r="D1194" s="28">
        <v>1261</v>
      </c>
      <c r="E1194" s="28">
        <v>113</v>
      </c>
      <c r="F1194" s="28">
        <v>405</v>
      </c>
    </row>
    <row r="1195" spans="2:6" x14ac:dyDescent="0.2">
      <c r="B1195" s="27" t="s">
        <v>3448</v>
      </c>
      <c r="C1195" s="28">
        <v>694</v>
      </c>
      <c r="D1195" s="28">
        <v>1099</v>
      </c>
      <c r="E1195" s="28">
        <v>123</v>
      </c>
      <c r="F1195" s="28">
        <v>360</v>
      </c>
    </row>
    <row r="1196" spans="2:6" ht="25.5" x14ac:dyDescent="0.2">
      <c r="B1196" s="27" t="s">
        <v>3449</v>
      </c>
      <c r="C1196" s="28">
        <v>464</v>
      </c>
      <c r="D1196" s="28">
        <v>714</v>
      </c>
      <c r="E1196" s="28">
        <v>65</v>
      </c>
      <c r="F1196" s="28">
        <v>268</v>
      </c>
    </row>
    <row r="1197" spans="2:6" x14ac:dyDescent="0.2">
      <c r="B1197" s="27" t="s">
        <v>3450</v>
      </c>
      <c r="C1197" s="28">
        <v>641</v>
      </c>
      <c r="D1197" s="28">
        <v>933</v>
      </c>
      <c r="E1197" s="28">
        <v>89</v>
      </c>
      <c r="F1197" s="28">
        <v>312</v>
      </c>
    </row>
    <row r="1198" spans="2:6" ht="25.5" x14ac:dyDescent="0.2">
      <c r="B1198" s="27" t="s">
        <v>3451</v>
      </c>
      <c r="C1198" s="28">
        <v>623</v>
      </c>
      <c r="D1198" s="28">
        <v>675</v>
      </c>
      <c r="E1198" s="28">
        <v>46</v>
      </c>
      <c r="F1198" s="28">
        <v>265</v>
      </c>
    </row>
    <row r="1199" spans="2:6" ht="25.5" x14ac:dyDescent="0.2">
      <c r="B1199" s="27" t="s">
        <v>3452</v>
      </c>
      <c r="C1199" s="28">
        <v>896</v>
      </c>
      <c r="D1199" s="28">
        <v>1519</v>
      </c>
      <c r="E1199" s="28">
        <v>197</v>
      </c>
      <c r="F1199" s="28">
        <v>493</v>
      </c>
    </row>
    <row r="1200" spans="2:6" ht="38.25" x14ac:dyDescent="0.2">
      <c r="B1200" s="27" t="s">
        <v>3453</v>
      </c>
      <c r="C1200" s="28">
        <v>584</v>
      </c>
      <c r="D1200" s="28">
        <v>849</v>
      </c>
      <c r="E1200" s="28">
        <v>91</v>
      </c>
      <c r="F1200" s="28">
        <v>300</v>
      </c>
    </row>
    <row r="1201" spans="2:6" ht="25.5" x14ac:dyDescent="0.2">
      <c r="B1201" s="27" t="s">
        <v>3454</v>
      </c>
      <c r="C1201" s="28">
        <v>645</v>
      </c>
      <c r="D1201" s="28">
        <v>783</v>
      </c>
      <c r="E1201" s="28">
        <v>49</v>
      </c>
      <c r="F1201" s="28">
        <v>283</v>
      </c>
    </row>
    <row r="1202" spans="2:6" ht="25.5" x14ac:dyDescent="0.2">
      <c r="B1202" s="27" t="s">
        <v>3455</v>
      </c>
      <c r="C1202" s="28">
        <v>412</v>
      </c>
      <c r="D1202" s="28">
        <v>522</v>
      </c>
      <c r="E1202" s="28">
        <v>28</v>
      </c>
      <c r="F1202" s="28">
        <v>180</v>
      </c>
    </row>
    <row r="1203" spans="2:6" ht="25.5" x14ac:dyDescent="0.2">
      <c r="B1203" s="27" t="s">
        <v>3456</v>
      </c>
      <c r="C1203" s="28">
        <v>1417</v>
      </c>
      <c r="D1203" s="28">
        <v>2403</v>
      </c>
      <c r="E1203" s="28">
        <v>479</v>
      </c>
      <c r="F1203" s="28">
        <v>628</v>
      </c>
    </row>
    <row r="1204" spans="2:6" ht="25.5" x14ac:dyDescent="0.2">
      <c r="B1204" s="27" t="s">
        <v>3457</v>
      </c>
      <c r="C1204" s="28">
        <v>699</v>
      </c>
      <c r="D1204" s="28">
        <v>1138</v>
      </c>
      <c r="E1204" s="28">
        <v>92</v>
      </c>
      <c r="F1204" s="28">
        <v>363</v>
      </c>
    </row>
    <row r="1205" spans="2:6" ht="25.5" x14ac:dyDescent="0.2">
      <c r="B1205" s="27" t="s">
        <v>3458</v>
      </c>
      <c r="C1205" s="28">
        <v>238</v>
      </c>
      <c r="D1205" s="28">
        <v>389</v>
      </c>
      <c r="E1205" s="28">
        <v>25</v>
      </c>
      <c r="F1205" s="28">
        <v>139</v>
      </c>
    </row>
    <row r="1206" spans="2:6" x14ac:dyDescent="0.2">
      <c r="B1206" s="27" t="s">
        <v>3459</v>
      </c>
      <c r="C1206" s="28">
        <v>398</v>
      </c>
      <c r="D1206" s="28">
        <v>674</v>
      </c>
      <c r="E1206" s="28">
        <v>83</v>
      </c>
      <c r="F1206" s="28">
        <v>177</v>
      </c>
    </row>
    <row r="1207" spans="2:6" ht="38.25" x14ac:dyDescent="0.2">
      <c r="B1207" s="27" t="s">
        <v>3460</v>
      </c>
      <c r="C1207" s="28">
        <v>1008</v>
      </c>
      <c r="D1207" s="28">
        <v>1317</v>
      </c>
      <c r="E1207" s="28">
        <v>134</v>
      </c>
      <c r="F1207" s="28">
        <v>480</v>
      </c>
    </row>
    <row r="1208" spans="2:6" ht="25.5" x14ac:dyDescent="0.2">
      <c r="B1208" s="27" t="s">
        <v>3461</v>
      </c>
      <c r="C1208" s="28">
        <v>261</v>
      </c>
      <c r="D1208" s="28">
        <v>299</v>
      </c>
      <c r="E1208" s="28">
        <v>29</v>
      </c>
      <c r="F1208" s="28">
        <v>107</v>
      </c>
    </row>
    <row r="1209" spans="2:6" ht="25.5" x14ac:dyDescent="0.2">
      <c r="B1209" s="27" t="s">
        <v>3462</v>
      </c>
      <c r="C1209" s="28">
        <v>426</v>
      </c>
      <c r="D1209" s="28">
        <v>605</v>
      </c>
      <c r="E1209" s="28">
        <v>36</v>
      </c>
      <c r="F1209" s="28">
        <v>170</v>
      </c>
    </row>
    <row r="1210" spans="2:6" ht="25.5" x14ac:dyDescent="0.2">
      <c r="B1210" s="27" t="s">
        <v>3463</v>
      </c>
      <c r="C1210" s="28">
        <v>427</v>
      </c>
      <c r="D1210" s="28">
        <v>775</v>
      </c>
      <c r="E1210" s="28">
        <v>85</v>
      </c>
      <c r="F1210" s="28">
        <v>225</v>
      </c>
    </row>
    <row r="1211" spans="2:6" ht="25.5" x14ac:dyDescent="0.2">
      <c r="B1211" s="27" t="s">
        <v>3464</v>
      </c>
      <c r="C1211" s="28">
        <v>630</v>
      </c>
      <c r="D1211" s="28">
        <v>924</v>
      </c>
      <c r="E1211" s="28">
        <v>108</v>
      </c>
      <c r="F1211" s="28">
        <v>356</v>
      </c>
    </row>
    <row r="1212" spans="2:6" ht="25.5" x14ac:dyDescent="0.2">
      <c r="B1212" s="27" t="s">
        <v>3465</v>
      </c>
      <c r="C1212" s="28">
        <v>450</v>
      </c>
      <c r="D1212" s="28">
        <v>846</v>
      </c>
      <c r="E1212" s="28">
        <v>92</v>
      </c>
      <c r="F1212" s="28">
        <v>296</v>
      </c>
    </row>
    <row r="1213" spans="2:6" ht="25.5" x14ac:dyDescent="0.2">
      <c r="B1213" s="27" t="s">
        <v>3466</v>
      </c>
      <c r="C1213" s="28">
        <v>434</v>
      </c>
      <c r="D1213" s="28">
        <v>1232</v>
      </c>
      <c r="E1213" s="28">
        <v>179</v>
      </c>
      <c r="F1213" s="28">
        <v>367</v>
      </c>
    </row>
    <row r="1214" spans="2:6" ht="25.5" x14ac:dyDescent="0.2">
      <c r="B1214" s="27" t="s">
        <v>3467</v>
      </c>
      <c r="C1214" s="28">
        <v>1199</v>
      </c>
      <c r="D1214" s="28">
        <v>2527</v>
      </c>
      <c r="E1214" s="28">
        <v>367</v>
      </c>
      <c r="F1214" s="28">
        <v>696</v>
      </c>
    </row>
    <row r="1215" spans="2:6" x14ac:dyDescent="0.2">
      <c r="B1215" s="27" t="s">
        <v>3468</v>
      </c>
      <c r="C1215" s="28">
        <v>573</v>
      </c>
      <c r="D1215" s="28">
        <v>1605</v>
      </c>
      <c r="E1215" s="28">
        <v>231</v>
      </c>
      <c r="F1215" s="28">
        <v>493</v>
      </c>
    </row>
    <row r="1216" spans="2:6" x14ac:dyDescent="0.2">
      <c r="B1216" s="27" t="s">
        <v>3469</v>
      </c>
      <c r="C1216" s="28">
        <v>495</v>
      </c>
      <c r="D1216" s="28">
        <v>966</v>
      </c>
      <c r="E1216" s="28">
        <v>70</v>
      </c>
      <c r="F1216" s="28">
        <v>327</v>
      </c>
    </row>
    <row r="1217" spans="2:6" x14ac:dyDescent="0.2">
      <c r="B1217" s="27" t="s">
        <v>3470</v>
      </c>
      <c r="C1217" s="28">
        <v>1509</v>
      </c>
      <c r="D1217" s="28">
        <v>3535</v>
      </c>
      <c r="E1217" s="28">
        <v>649</v>
      </c>
      <c r="F1217" s="28">
        <v>971</v>
      </c>
    </row>
    <row r="1218" spans="2:6" ht="25.5" x14ac:dyDescent="0.2">
      <c r="B1218" s="27" t="s">
        <v>3471</v>
      </c>
      <c r="C1218" s="28">
        <v>724</v>
      </c>
      <c r="D1218" s="28">
        <v>1416</v>
      </c>
      <c r="E1218" s="28">
        <v>141</v>
      </c>
      <c r="F1218" s="28">
        <v>400</v>
      </c>
    </row>
    <row r="1219" spans="2:6" x14ac:dyDescent="0.2">
      <c r="B1219" s="27" t="s">
        <v>3472</v>
      </c>
      <c r="C1219" s="28">
        <v>363</v>
      </c>
      <c r="D1219" s="28">
        <v>659</v>
      </c>
      <c r="E1219" s="28">
        <v>36</v>
      </c>
      <c r="F1219" s="28">
        <v>236</v>
      </c>
    </row>
    <row r="1220" spans="2:6" ht="25.5" x14ac:dyDescent="0.2">
      <c r="B1220" s="27" t="s">
        <v>3473</v>
      </c>
      <c r="C1220" s="28">
        <v>388</v>
      </c>
      <c r="D1220" s="28">
        <v>914</v>
      </c>
      <c r="E1220" s="28">
        <v>80</v>
      </c>
      <c r="F1220" s="28">
        <v>276</v>
      </c>
    </row>
    <row r="1221" spans="2:6" ht="25.5" x14ac:dyDescent="0.2">
      <c r="B1221" s="27" t="s">
        <v>3474</v>
      </c>
      <c r="C1221" s="28">
        <v>505</v>
      </c>
      <c r="D1221" s="28">
        <v>814</v>
      </c>
      <c r="E1221" s="28">
        <v>50</v>
      </c>
      <c r="F1221" s="28">
        <v>271</v>
      </c>
    </row>
    <row r="1222" spans="2:6" ht="38.25" x14ac:dyDescent="0.2">
      <c r="B1222" s="27" t="s">
        <v>3475</v>
      </c>
      <c r="C1222" s="28">
        <v>462</v>
      </c>
      <c r="D1222" s="28">
        <v>1181</v>
      </c>
      <c r="E1222" s="28">
        <v>131</v>
      </c>
      <c r="F1222" s="28">
        <v>349</v>
      </c>
    </row>
    <row r="1223" spans="2:6" ht="25.5" x14ac:dyDescent="0.2">
      <c r="B1223" s="27" t="s">
        <v>3476</v>
      </c>
      <c r="C1223" s="28">
        <v>487</v>
      </c>
      <c r="D1223" s="28">
        <v>979</v>
      </c>
      <c r="E1223" s="28">
        <v>56</v>
      </c>
      <c r="F1223" s="28">
        <v>270</v>
      </c>
    </row>
    <row r="1224" spans="2:6" ht="25.5" x14ac:dyDescent="0.2">
      <c r="B1224" s="27" t="s">
        <v>3477</v>
      </c>
      <c r="C1224" s="28">
        <v>289</v>
      </c>
      <c r="D1224" s="28">
        <v>663</v>
      </c>
      <c r="E1224" s="28">
        <v>63</v>
      </c>
      <c r="F1224" s="28">
        <v>226</v>
      </c>
    </row>
    <row r="1225" spans="2:6" ht="25.5" x14ac:dyDescent="0.2">
      <c r="B1225" s="27" t="s">
        <v>3478</v>
      </c>
      <c r="C1225" s="28">
        <v>683</v>
      </c>
      <c r="D1225" s="28">
        <v>1536</v>
      </c>
      <c r="E1225" s="28">
        <v>333</v>
      </c>
      <c r="F1225" s="28">
        <v>480</v>
      </c>
    </row>
    <row r="1226" spans="2:6" ht="25.5" x14ac:dyDescent="0.2">
      <c r="B1226" s="27" t="s">
        <v>3479</v>
      </c>
      <c r="C1226" s="28">
        <v>306</v>
      </c>
      <c r="D1226" s="28">
        <v>653</v>
      </c>
      <c r="E1226" s="28">
        <v>80</v>
      </c>
      <c r="F1226" s="28">
        <v>201</v>
      </c>
    </row>
    <row r="1227" spans="2:6" x14ac:dyDescent="0.2">
      <c r="B1227" s="27" t="s">
        <v>3480</v>
      </c>
      <c r="C1227" s="28">
        <v>2226</v>
      </c>
      <c r="D1227" s="28">
        <v>5070</v>
      </c>
      <c r="E1227" s="28">
        <v>511</v>
      </c>
      <c r="F1227" s="28">
        <v>1285</v>
      </c>
    </row>
    <row r="1228" spans="2:6" ht="25.5" x14ac:dyDescent="0.2">
      <c r="B1228" s="27" t="s">
        <v>3481</v>
      </c>
      <c r="C1228" s="28">
        <v>777</v>
      </c>
      <c r="D1228" s="28">
        <v>1843</v>
      </c>
      <c r="E1228" s="28">
        <v>167</v>
      </c>
      <c r="F1228" s="28">
        <v>541</v>
      </c>
    </row>
    <row r="1229" spans="2:6" ht="25.5" x14ac:dyDescent="0.2">
      <c r="B1229" s="27" t="s">
        <v>3482</v>
      </c>
      <c r="C1229" s="28">
        <v>559</v>
      </c>
      <c r="D1229" s="28">
        <v>1169</v>
      </c>
      <c r="E1229" s="28">
        <v>107</v>
      </c>
      <c r="F1229" s="28">
        <v>394</v>
      </c>
    </row>
    <row r="1230" spans="2:6" x14ac:dyDescent="0.2">
      <c r="B1230" s="27" t="s">
        <v>3483</v>
      </c>
      <c r="C1230" s="28">
        <v>691</v>
      </c>
      <c r="D1230" s="28">
        <v>1654</v>
      </c>
      <c r="E1230" s="28">
        <v>209</v>
      </c>
      <c r="F1230" s="28">
        <v>454</v>
      </c>
    </row>
    <row r="1231" spans="2:6" x14ac:dyDescent="0.2">
      <c r="B1231" s="27" t="s">
        <v>3484</v>
      </c>
      <c r="C1231" s="28">
        <v>1146</v>
      </c>
      <c r="D1231" s="28">
        <v>2281</v>
      </c>
      <c r="E1231" s="28">
        <v>274</v>
      </c>
      <c r="F1231" s="28">
        <v>614</v>
      </c>
    </row>
    <row r="1232" spans="2:6" ht="38.25" x14ac:dyDescent="0.2">
      <c r="B1232" s="27" t="s">
        <v>3485</v>
      </c>
      <c r="C1232" s="28">
        <v>845</v>
      </c>
      <c r="D1232" s="28">
        <v>2069</v>
      </c>
      <c r="E1232" s="28">
        <v>238</v>
      </c>
      <c r="F1232" s="28">
        <v>683</v>
      </c>
    </row>
    <row r="1233" spans="2:6" ht="25.5" x14ac:dyDescent="0.2">
      <c r="B1233" s="27" t="s">
        <v>3486</v>
      </c>
      <c r="C1233" s="28">
        <v>871</v>
      </c>
      <c r="D1233" s="28">
        <v>2236</v>
      </c>
      <c r="E1233" s="28">
        <v>516</v>
      </c>
      <c r="F1233" s="28">
        <v>695</v>
      </c>
    </row>
    <row r="1234" spans="2:6" ht="25.5" x14ac:dyDescent="0.2">
      <c r="B1234" s="27" t="s">
        <v>3487</v>
      </c>
      <c r="C1234" s="28">
        <v>1008</v>
      </c>
      <c r="D1234" s="28">
        <v>2086</v>
      </c>
      <c r="E1234" s="28">
        <v>295</v>
      </c>
      <c r="F1234" s="28">
        <v>665</v>
      </c>
    </row>
    <row r="1235" spans="2:6" ht="25.5" x14ac:dyDescent="0.2">
      <c r="B1235" s="27" t="s">
        <v>3488</v>
      </c>
      <c r="C1235" s="28">
        <v>472</v>
      </c>
      <c r="D1235" s="28">
        <v>1058</v>
      </c>
      <c r="E1235" s="28">
        <v>143</v>
      </c>
      <c r="F1235" s="28">
        <v>368</v>
      </c>
    </row>
    <row r="1236" spans="2:6" ht="25.5" x14ac:dyDescent="0.2">
      <c r="B1236" s="27" t="s">
        <v>3489</v>
      </c>
      <c r="C1236" s="28">
        <v>1796</v>
      </c>
      <c r="D1236" s="28">
        <v>4396</v>
      </c>
      <c r="E1236" s="28">
        <v>799</v>
      </c>
      <c r="F1236" s="28">
        <v>1419</v>
      </c>
    </row>
    <row r="1237" spans="2:6" ht="38.25" x14ac:dyDescent="0.2">
      <c r="B1237" s="27" t="s">
        <v>3490</v>
      </c>
      <c r="C1237" s="28">
        <v>1305</v>
      </c>
      <c r="D1237" s="28">
        <v>2763</v>
      </c>
      <c r="E1237" s="28">
        <v>303</v>
      </c>
      <c r="F1237" s="28">
        <v>771</v>
      </c>
    </row>
    <row r="1238" spans="2:6" ht="25.5" x14ac:dyDescent="0.2">
      <c r="B1238" s="27" t="s">
        <v>3491</v>
      </c>
      <c r="C1238" s="28">
        <v>1252</v>
      </c>
      <c r="D1238" s="28">
        <v>3142</v>
      </c>
      <c r="E1238" s="28">
        <v>796</v>
      </c>
      <c r="F1238" s="28">
        <v>1030</v>
      </c>
    </row>
    <row r="1239" spans="2:6" ht="25.5" x14ac:dyDescent="0.2">
      <c r="B1239" s="27" t="s">
        <v>3492</v>
      </c>
      <c r="C1239" s="28">
        <v>214</v>
      </c>
      <c r="D1239" s="28">
        <v>501</v>
      </c>
      <c r="E1239" s="28">
        <v>76</v>
      </c>
      <c r="F1239" s="28">
        <v>157</v>
      </c>
    </row>
    <row r="1240" spans="2:6" ht="25.5" x14ac:dyDescent="0.2">
      <c r="B1240" s="27" t="s">
        <v>3493</v>
      </c>
      <c r="C1240" s="28">
        <v>929</v>
      </c>
      <c r="D1240" s="28">
        <v>2405</v>
      </c>
      <c r="E1240" s="28">
        <v>579</v>
      </c>
      <c r="F1240" s="28">
        <v>742</v>
      </c>
    </row>
    <row r="1241" spans="2:6" ht="38.25" x14ac:dyDescent="0.2">
      <c r="B1241" s="27" t="s">
        <v>3494</v>
      </c>
      <c r="C1241" s="28">
        <v>205</v>
      </c>
      <c r="D1241" s="28">
        <v>447</v>
      </c>
      <c r="E1241" s="28">
        <v>63</v>
      </c>
      <c r="F1241" s="28">
        <v>148</v>
      </c>
    </row>
    <row r="1242" spans="2:6" ht="25.5" x14ac:dyDescent="0.2">
      <c r="B1242" s="27" t="s">
        <v>3495</v>
      </c>
      <c r="C1242" s="28">
        <v>471</v>
      </c>
      <c r="D1242" s="28">
        <v>1126</v>
      </c>
      <c r="E1242" s="28">
        <v>237</v>
      </c>
      <c r="F1242" s="28">
        <v>302</v>
      </c>
    </row>
    <row r="1243" spans="2:6" ht="25.5" x14ac:dyDescent="0.2">
      <c r="B1243" s="27" t="s">
        <v>3496</v>
      </c>
      <c r="C1243" s="28">
        <v>638</v>
      </c>
      <c r="D1243" s="28">
        <v>1301</v>
      </c>
      <c r="E1243" s="28">
        <v>96</v>
      </c>
      <c r="F1243" s="28">
        <v>407</v>
      </c>
    </row>
    <row r="1244" spans="2:6" ht="25.5" x14ac:dyDescent="0.2">
      <c r="B1244" s="27" t="s">
        <v>3497</v>
      </c>
      <c r="C1244" s="28">
        <v>399</v>
      </c>
      <c r="D1244" s="28">
        <v>1063</v>
      </c>
      <c r="E1244" s="28">
        <v>223</v>
      </c>
      <c r="F1244" s="28">
        <v>325</v>
      </c>
    </row>
    <row r="1245" spans="2:6" ht="25.5" x14ac:dyDescent="0.2">
      <c r="B1245" s="27" t="s">
        <v>3498</v>
      </c>
      <c r="C1245" s="28">
        <v>488</v>
      </c>
      <c r="D1245" s="28">
        <v>1306</v>
      </c>
      <c r="E1245" s="28">
        <v>380</v>
      </c>
      <c r="F1245" s="28">
        <v>417</v>
      </c>
    </row>
    <row r="1246" spans="2:6" ht="25.5" x14ac:dyDescent="0.2">
      <c r="B1246" s="27" t="s">
        <v>3499</v>
      </c>
      <c r="C1246" s="28">
        <v>777</v>
      </c>
      <c r="D1246" s="28">
        <v>1639</v>
      </c>
      <c r="E1246" s="28">
        <v>216</v>
      </c>
      <c r="F1246" s="28">
        <v>512</v>
      </c>
    </row>
    <row r="1247" spans="2:6" ht="38.25" x14ac:dyDescent="0.2">
      <c r="B1247" s="27" t="s">
        <v>3500</v>
      </c>
      <c r="C1247" s="28">
        <v>152</v>
      </c>
      <c r="D1247" s="28">
        <v>262</v>
      </c>
      <c r="E1247" s="28">
        <v>16</v>
      </c>
      <c r="F1247" s="28">
        <v>70</v>
      </c>
    </row>
    <row r="1248" spans="2:6" ht="25.5" x14ac:dyDescent="0.2">
      <c r="B1248" s="27" t="s">
        <v>3501</v>
      </c>
      <c r="C1248" s="28">
        <v>807</v>
      </c>
      <c r="D1248" s="28">
        <v>2356</v>
      </c>
      <c r="E1248" s="28">
        <v>608</v>
      </c>
      <c r="F1248" s="28">
        <v>717</v>
      </c>
    </row>
    <row r="1249" spans="2:6" ht="25.5" x14ac:dyDescent="0.2">
      <c r="B1249" s="27" t="s">
        <v>3502</v>
      </c>
      <c r="C1249" s="28">
        <v>693</v>
      </c>
      <c r="D1249" s="28">
        <v>2261</v>
      </c>
      <c r="E1249" s="28">
        <v>927</v>
      </c>
      <c r="F1249" s="28">
        <v>536</v>
      </c>
    </row>
    <row r="1250" spans="2:6" ht="38.25" x14ac:dyDescent="0.2">
      <c r="B1250" s="27" t="s">
        <v>3503</v>
      </c>
      <c r="C1250" s="28">
        <v>259</v>
      </c>
      <c r="D1250" s="28">
        <v>687</v>
      </c>
      <c r="E1250" s="28">
        <v>100</v>
      </c>
      <c r="F1250" s="28">
        <v>203</v>
      </c>
    </row>
    <row r="1251" spans="2:6" ht="25.5" x14ac:dyDescent="0.2">
      <c r="B1251" s="27" t="s">
        <v>3504</v>
      </c>
      <c r="C1251" s="28">
        <v>388</v>
      </c>
      <c r="D1251" s="28">
        <v>729</v>
      </c>
      <c r="E1251" s="28">
        <v>76</v>
      </c>
      <c r="F1251" s="28">
        <v>274</v>
      </c>
    </row>
    <row r="1252" spans="2:6" ht="38.25" x14ac:dyDescent="0.2">
      <c r="B1252" s="27" t="s">
        <v>3505</v>
      </c>
      <c r="C1252" s="28">
        <v>295</v>
      </c>
      <c r="D1252" s="28">
        <v>708</v>
      </c>
      <c r="E1252" s="28">
        <v>100</v>
      </c>
      <c r="F1252" s="28">
        <v>194</v>
      </c>
    </row>
    <row r="1253" spans="2:6" ht="25.5" x14ac:dyDescent="0.2">
      <c r="B1253" s="27" t="s">
        <v>3506</v>
      </c>
      <c r="C1253" s="28">
        <v>402</v>
      </c>
      <c r="D1253" s="28">
        <v>819</v>
      </c>
      <c r="E1253" s="28">
        <v>69</v>
      </c>
      <c r="F1253" s="28">
        <v>256</v>
      </c>
    </row>
    <row r="1254" spans="2:6" ht="38.25" x14ac:dyDescent="0.2">
      <c r="B1254" s="27" t="s">
        <v>3507</v>
      </c>
      <c r="C1254" s="28">
        <v>212</v>
      </c>
      <c r="D1254" s="28">
        <v>436</v>
      </c>
      <c r="E1254" s="28">
        <v>52</v>
      </c>
      <c r="F1254" s="28">
        <v>140</v>
      </c>
    </row>
    <row r="1255" spans="2:6" ht="25.5" x14ac:dyDescent="0.2">
      <c r="B1255" s="27" t="s">
        <v>3508</v>
      </c>
      <c r="C1255" s="28">
        <v>1038</v>
      </c>
      <c r="D1255" s="28">
        <v>2619</v>
      </c>
      <c r="E1255" s="28">
        <v>468</v>
      </c>
      <c r="F1255" s="28">
        <v>645</v>
      </c>
    </row>
    <row r="1256" spans="2:6" ht="25.5" x14ac:dyDescent="0.2">
      <c r="B1256" s="27" t="s">
        <v>3509</v>
      </c>
      <c r="C1256" s="28">
        <v>494</v>
      </c>
      <c r="D1256" s="28">
        <v>1065</v>
      </c>
      <c r="E1256" s="28">
        <v>108</v>
      </c>
      <c r="F1256" s="28">
        <v>375</v>
      </c>
    </row>
    <row r="1257" spans="2:6" x14ac:dyDescent="0.2">
      <c r="B1257" s="27" t="s">
        <v>3510</v>
      </c>
      <c r="C1257" s="28">
        <v>897</v>
      </c>
      <c r="D1257" s="28">
        <v>2034</v>
      </c>
      <c r="E1257" s="28">
        <v>369</v>
      </c>
      <c r="F1257" s="28">
        <v>573</v>
      </c>
    </row>
    <row r="1258" spans="2:6" ht="25.5" x14ac:dyDescent="0.2">
      <c r="B1258" s="27" t="s">
        <v>3511</v>
      </c>
      <c r="C1258" s="28">
        <v>396</v>
      </c>
      <c r="D1258" s="28">
        <v>900</v>
      </c>
      <c r="E1258" s="28">
        <v>137</v>
      </c>
      <c r="F1258" s="28">
        <v>314</v>
      </c>
    </row>
    <row r="1259" spans="2:6" ht="38.25" x14ac:dyDescent="0.2">
      <c r="B1259" s="27" t="s">
        <v>3512</v>
      </c>
      <c r="C1259" s="28">
        <v>1032</v>
      </c>
      <c r="D1259" s="28">
        <v>1763</v>
      </c>
      <c r="E1259" s="28">
        <v>147</v>
      </c>
      <c r="F1259" s="28">
        <v>483</v>
      </c>
    </row>
    <row r="1260" spans="2:6" ht="38.25" x14ac:dyDescent="0.2">
      <c r="B1260" s="27" t="s">
        <v>3513</v>
      </c>
      <c r="C1260" s="28">
        <v>331</v>
      </c>
      <c r="D1260" s="28">
        <v>809</v>
      </c>
      <c r="E1260" s="28">
        <v>187</v>
      </c>
      <c r="F1260" s="28">
        <v>223</v>
      </c>
    </row>
    <row r="1261" spans="2:6" ht="38.25" x14ac:dyDescent="0.2">
      <c r="B1261" s="27" t="s">
        <v>3514</v>
      </c>
      <c r="C1261" s="28">
        <v>2767</v>
      </c>
      <c r="D1261" s="28">
        <v>4328</v>
      </c>
      <c r="E1261" s="28">
        <v>455</v>
      </c>
      <c r="F1261" s="28">
        <v>1364</v>
      </c>
    </row>
    <row r="1262" spans="2:6" x14ac:dyDescent="0.2">
      <c r="B1262" s="27" t="s">
        <v>3515</v>
      </c>
      <c r="C1262" s="28">
        <v>313</v>
      </c>
      <c r="D1262" s="28">
        <v>563</v>
      </c>
      <c r="E1262" s="28">
        <v>66</v>
      </c>
      <c r="F1262" s="28">
        <v>214</v>
      </c>
    </row>
    <row r="1263" spans="2:6" ht="25.5" x14ac:dyDescent="0.2">
      <c r="B1263" s="27" t="s">
        <v>3516</v>
      </c>
      <c r="C1263" s="28">
        <v>388</v>
      </c>
      <c r="D1263" s="28">
        <v>882</v>
      </c>
      <c r="E1263" s="28">
        <v>63</v>
      </c>
      <c r="F1263" s="28">
        <v>261</v>
      </c>
    </row>
    <row r="1264" spans="2:6" ht="25.5" x14ac:dyDescent="0.2">
      <c r="B1264" s="27" t="s">
        <v>3517</v>
      </c>
      <c r="C1264" s="28">
        <v>303</v>
      </c>
      <c r="D1264" s="28">
        <v>476</v>
      </c>
      <c r="E1264" s="28">
        <v>41</v>
      </c>
      <c r="F1264" s="28">
        <v>175</v>
      </c>
    </row>
    <row r="1265" spans="2:6" ht="25.5" x14ac:dyDescent="0.2">
      <c r="B1265" s="27" t="s">
        <v>3518</v>
      </c>
      <c r="C1265" s="28">
        <v>389</v>
      </c>
      <c r="D1265" s="28">
        <v>911</v>
      </c>
      <c r="E1265" s="28">
        <v>73</v>
      </c>
      <c r="F1265" s="28">
        <v>264</v>
      </c>
    </row>
    <row r="1266" spans="2:6" x14ac:dyDescent="0.2">
      <c r="B1266" s="27" t="s">
        <v>3519</v>
      </c>
      <c r="C1266" s="28">
        <v>248</v>
      </c>
      <c r="D1266" s="28">
        <v>474</v>
      </c>
      <c r="E1266" s="28">
        <v>33</v>
      </c>
      <c r="F1266" s="28">
        <v>166</v>
      </c>
    </row>
    <row r="1267" spans="2:6" ht="38.25" x14ac:dyDescent="0.2">
      <c r="B1267" s="27" t="s">
        <v>3520</v>
      </c>
      <c r="C1267" s="28">
        <v>1403</v>
      </c>
      <c r="D1267" s="28">
        <v>2507</v>
      </c>
      <c r="E1267" s="28">
        <v>187</v>
      </c>
      <c r="F1267" s="28">
        <v>713</v>
      </c>
    </row>
    <row r="1268" spans="2:6" ht="25.5" x14ac:dyDescent="0.2">
      <c r="B1268" s="27" t="s">
        <v>3521</v>
      </c>
      <c r="C1268" s="28">
        <v>1015</v>
      </c>
      <c r="D1268" s="28">
        <v>1749</v>
      </c>
      <c r="E1268" s="28">
        <v>173</v>
      </c>
      <c r="F1268" s="28">
        <v>571</v>
      </c>
    </row>
    <row r="1269" spans="2:6" ht="25.5" x14ac:dyDescent="0.2">
      <c r="B1269" s="27" t="s">
        <v>3522</v>
      </c>
      <c r="C1269" s="28">
        <v>616</v>
      </c>
      <c r="D1269" s="28">
        <v>1390</v>
      </c>
      <c r="E1269" s="28">
        <v>147</v>
      </c>
      <c r="F1269" s="28">
        <v>507</v>
      </c>
    </row>
    <row r="1270" spans="2:6" ht="38.25" x14ac:dyDescent="0.2">
      <c r="B1270" s="27" t="s">
        <v>3523</v>
      </c>
      <c r="C1270" s="28">
        <v>266</v>
      </c>
      <c r="D1270" s="28">
        <v>567</v>
      </c>
      <c r="E1270" s="28">
        <v>93</v>
      </c>
      <c r="F1270" s="28">
        <v>192</v>
      </c>
    </row>
    <row r="1271" spans="2:6" x14ac:dyDescent="0.2">
      <c r="B1271" s="27" t="s">
        <v>3524</v>
      </c>
      <c r="C1271" s="28">
        <v>1478</v>
      </c>
      <c r="D1271" s="28">
        <v>2575</v>
      </c>
      <c r="E1271" s="28">
        <v>236</v>
      </c>
      <c r="F1271" s="28">
        <v>662</v>
      </c>
    </row>
    <row r="1272" spans="2:6" ht="25.5" x14ac:dyDescent="0.2">
      <c r="B1272" s="27" t="s">
        <v>3525</v>
      </c>
      <c r="C1272" s="28">
        <v>198</v>
      </c>
      <c r="D1272" s="28">
        <v>439</v>
      </c>
      <c r="E1272" s="28">
        <v>39</v>
      </c>
      <c r="F1272" s="28">
        <v>146</v>
      </c>
    </row>
    <row r="1273" spans="2:6" ht="25.5" x14ac:dyDescent="0.2">
      <c r="B1273" s="27" t="s">
        <v>3526</v>
      </c>
      <c r="C1273" s="28">
        <v>743</v>
      </c>
      <c r="D1273" s="28">
        <v>1688</v>
      </c>
      <c r="E1273" s="28">
        <v>353</v>
      </c>
      <c r="F1273" s="28">
        <v>477</v>
      </c>
    </row>
    <row r="1274" spans="2:6" ht="38.25" x14ac:dyDescent="0.2">
      <c r="B1274" s="27" t="s">
        <v>3527</v>
      </c>
      <c r="C1274" s="28">
        <v>609</v>
      </c>
      <c r="D1274" s="28">
        <v>1316</v>
      </c>
      <c r="E1274" s="28">
        <v>148</v>
      </c>
      <c r="F1274" s="28">
        <v>387</v>
      </c>
    </row>
    <row r="1275" spans="2:6" ht="25.5" x14ac:dyDescent="0.2">
      <c r="B1275" s="27" t="s">
        <v>3528</v>
      </c>
      <c r="C1275" s="28">
        <v>304</v>
      </c>
      <c r="D1275" s="28">
        <v>504</v>
      </c>
      <c r="E1275" s="28">
        <v>36</v>
      </c>
      <c r="F1275" s="28">
        <v>181</v>
      </c>
    </row>
    <row r="1276" spans="2:6" ht="38.25" x14ac:dyDescent="0.2">
      <c r="B1276" s="27" t="s">
        <v>3529</v>
      </c>
      <c r="C1276" s="28">
        <v>231</v>
      </c>
      <c r="D1276" s="28">
        <v>604</v>
      </c>
      <c r="E1276" s="28">
        <v>99</v>
      </c>
      <c r="F1276" s="28">
        <v>157</v>
      </c>
    </row>
    <row r="1277" spans="2:6" ht="25.5" x14ac:dyDescent="0.2">
      <c r="B1277" s="27" t="s">
        <v>3530</v>
      </c>
      <c r="C1277" s="28">
        <v>377</v>
      </c>
      <c r="D1277" s="28">
        <v>778</v>
      </c>
      <c r="E1277" s="28">
        <v>71</v>
      </c>
      <c r="F1277" s="28">
        <v>295</v>
      </c>
    </row>
    <row r="1278" spans="2:6" ht="38.25" x14ac:dyDescent="0.2">
      <c r="B1278" s="27" t="s">
        <v>3531</v>
      </c>
      <c r="C1278" s="28">
        <v>320</v>
      </c>
      <c r="D1278" s="28">
        <v>781</v>
      </c>
      <c r="E1278" s="28">
        <v>77</v>
      </c>
      <c r="F1278" s="28">
        <v>216</v>
      </c>
    </row>
    <row r="1279" spans="2:6" ht="25.5" x14ac:dyDescent="0.2">
      <c r="B1279" s="27" t="s">
        <v>3532</v>
      </c>
      <c r="C1279" s="28">
        <v>450</v>
      </c>
      <c r="D1279" s="28">
        <v>791</v>
      </c>
      <c r="E1279" s="28">
        <v>43</v>
      </c>
      <c r="F1279" s="28">
        <v>318</v>
      </c>
    </row>
    <row r="1280" spans="2:6" ht="38.25" x14ac:dyDescent="0.2">
      <c r="B1280" s="27" t="s">
        <v>3533</v>
      </c>
      <c r="C1280" s="28">
        <v>1066</v>
      </c>
      <c r="D1280" s="28">
        <v>1949</v>
      </c>
      <c r="E1280" s="28">
        <v>179</v>
      </c>
      <c r="F1280" s="28">
        <v>634</v>
      </c>
    </row>
    <row r="1281" spans="2:6" x14ac:dyDescent="0.2">
      <c r="B1281" s="27" t="s">
        <v>3534</v>
      </c>
      <c r="C1281" s="28">
        <v>417</v>
      </c>
      <c r="D1281" s="28">
        <v>673</v>
      </c>
      <c r="E1281" s="28">
        <v>69</v>
      </c>
      <c r="F1281" s="28">
        <v>257</v>
      </c>
    </row>
    <row r="1282" spans="2:6" ht="25.5" x14ac:dyDescent="0.2">
      <c r="B1282" s="27" t="s">
        <v>3535</v>
      </c>
      <c r="C1282" s="28">
        <v>154</v>
      </c>
      <c r="D1282" s="28">
        <v>321</v>
      </c>
      <c r="E1282" s="28">
        <v>52</v>
      </c>
      <c r="F1282" s="28">
        <v>111</v>
      </c>
    </row>
    <row r="1283" spans="2:6" ht="25.5" x14ac:dyDescent="0.2">
      <c r="B1283" s="27" t="s">
        <v>3536</v>
      </c>
      <c r="C1283" s="28">
        <v>126</v>
      </c>
      <c r="D1283" s="28">
        <v>276</v>
      </c>
      <c r="E1283" s="28">
        <v>17</v>
      </c>
      <c r="F1283" s="28">
        <v>74</v>
      </c>
    </row>
    <row r="1284" spans="2:6" x14ac:dyDescent="0.2">
      <c r="B1284" s="27" t="s">
        <v>3537</v>
      </c>
      <c r="C1284" s="28">
        <v>692</v>
      </c>
      <c r="D1284" s="28">
        <v>1145</v>
      </c>
      <c r="E1284" s="28">
        <v>67</v>
      </c>
      <c r="F1284" s="28">
        <v>372</v>
      </c>
    </row>
    <row r="1285" spans="2:6" ht="38.25" x14ac:dyDescent="0.2">
      <c r="B1285" s="27" t="s">
        <v>3538</v>
      </c>
      <c r="C1285" s="28">
        <v>227</v>
      </c>
      <c r="D1285" s="28">
        <v>524</v>
      </c>
      <c r="E1285" s="28">
        <v>59</v>
      </c>
      <c r="F1285" s="28">
        <v>162</v>
      </c>
    </row>
    <row r="1286" spans="2:6" x14ac:dyDescent="0.2">
      <c r="B1286" s="27" t="s">
        <v>3539</v>
      </c>
      <c r="C1286" s="28">
        <v>145</v>
      </c>
      <c r="D1286" s="28">
        <v>325</v>
      </c>
      <c r="E1286" s="28">
        <v>19</v>
      </c>
      <c r="F1286" s="28">
        <v>102</v>
      </c>
    </row>
    <row r="1287" spans="2:6" ht="25.5" x14ac:dyDescent="0.2">
      <c r="B1287" s="27" t="s">
        <v>3540</v>
      </c>
      <c r="C1287" s="28">
        <v>146</v>
      </c>
      <c r="D1287" s="28">
        <v>243</v>
      </c>
      <c r="E1287" s="28">
        <v>15</v>
      </c>
      <c r="F1287" s="28">
        <v>95</v>
      </c>
    </row>
    <row r="1288" spans="2:6" ht="25.5" x14ac:dyDescent="0.2">
      <c r="B1288" s="27" t="s">
        <v>3541</v>
      </c>
      <c r="C1288" s="28">
        <v>362</v>
      </c>
      <c r="D1288" s="28">
        <v>794</v>
      </c>
      <c r="E1288" s="28">
        <v>65</v>
      </c>
      <c r="F1288" s="28">
        <v>236</v>
      </c>
    </row>
    <row r="1289" spans="2:6" x14ac:dyDescent="0.2">
      <c r="B1289" s="27" t="s">
        <v>3542</v>
      </c>
      <c r="C1289" s="28">
        <v>1536</v>
      </c>
      <c r="D1289" s="28">
        <v>3270</v>
      </c>
      <c r="E1289" s="28">
        <v>352</v>
      </c>
      <c r="F1289" s="28">
        <v>1035</v>
      </c>
    </row>
    <row r="1290" spans="2:6" x14ac:dyDescent="0.2">
      <c r="B1290" s="27" t="s">
        <v>3543</v>
      </c>
      <c r="C1290" s="28">
        <v>572</v>
      </c>
      <c r="D1290" s="28">
        <v>1022</v>
      </c>
      <c r="E1290" s="28">
        <v>86</v>
      </c>
      <c r="F1290" s="28">
        <v>295</v>
      </c>
    </row>
    <row r="1291" spans="2:6" ht="25.5" x14ac:dyDescent="0.2">
      <c r="B1291" s="27" t="s">
        <v>3544</v>
      </c>
      <c r="C1291" s="28">
        <v>59</v>
      </c>
      <c r="D1291" s="28">
        <v>136</v>
      </c>
      <c r="E1291" s="28">
        <v>20</v>
      </c>
      <c r="F1291" s="28">
        <v>36</v>
      </c>
    </row>
    <row r="1292" spans="2:6" ht="38.25" x14ac:dyDescent="0.2">
      <c r="B1292" s="27" t="s">
        <v>3545</v>
      </c>
      <c r="C1292" s="28">
        <v>1044</v>
      </c>
      <c r="D1292" s="28">
        <v>2152</v>
      </c>
      <c r="E1292" s="28">
        <v>249</v>
      </c>
      <c r="F1292" s="28">
        <v>701</v>
      </c>
    </row>
    <row r="1293" spans="2:6" ht="25.5" x14ac:dyDescent="0.2">
      <c r="B1293" s="27" t="s">
        <v>3546</v>
      </c>
      <c r="C1293" s="28">
        <v>488</v>
      </c>
      <c r="D1293" s="28">
        <v>1147</v>
      </c>
      <c r="E1293" s="28">
        <v>224</v>
      </c>
      <c r="F1293" s="28">
        <v>432</v>
      </c>
    </row>
    <row r="1294" spans="2:6" x14ac:dyDescent="0.2">
      <c r="B1294" s="27" t="s">
        <v>3547</v>
      </c>
      <c r="C1294" s="28">
        <v>331</v>
      </c>
      <c r="D1294" s="28">
        <v>695</v>
      </c>
      <c r="E1294" s="28">
        <v>80</v>
      </c>
      <c r="F1294" s="28">
        <v>233</v>
      </c>
    </row>
    <row r="1295" spans="2:6" ht="38.25" x14ac:dyDescent="0.2">
      <c r="B1295" s="27" t="s">
        <v>3548</v>
      </c>
      <c r="C1295" s="28">
        <v>668</v>
      </c>
      <c r="D1295" s="28">
        <v>1790</v>
      </c>
      <c r="E1295" s="28">
        <v>329</v>
      </c>
      <c r="F1295" s="28">
        <v>451</v>
      </c>
    </row>
    <row r="1296" spans="2:6" ht="25.5" x14ac:dyDescent="0.2">
      <c r="B1296" s="27" t="s">
        <v>3549</v>
      </c>
      <c r="C1296" s="28">
        <v>1249</v>
      </c>
      <c r="D1296" s="28">
        <v>1976</v>
      </c>
      <c r="E1296" s="28">
        <v>286</v>
      </c>
      <c r="F1296" s="28">
        <v>651</v>
      </c>
    </row>
    <row r="1297" spans="2:6" ht="38.25" x14ac:dyDescent="0.2">
      <c r="B1297" s="27" t="s">
        <v>3550</v>
      </c>
      <c r="C1297" s="28">
        <v>1157</v>
      </c>
      <c r="D1297" s="28">
        <v>2837</v>
      </c>
      <c r="E1297" s="28">
        <v>482</v>
      </c>
      <c r="F1297" s="28">
        <v>829</v>
      </c>
    </row>
    <row r="1298" spans="2:6" ht="38.25" x14ac:dyDescent="0.2">
      <c r="B1298" s="27" t="s">
        <v>3551</v>
      </c>
      <c r="C1298" s="28">
        <v>176</v>
      </c>
      <c r="D1298" s="28">
        <v>444</v>
      </c>
      <c r="E1298" s="28">
        <v>89</v>
      </c>
      <c r="F1298" s="28">
        <v>135</v>
      </c>
    </row>
    <row r="1299" spans="2:6" ht="38.25" x14ac:dyDescent="0.2">
      <c r="B1299" s="27" t="s">
        <v>3552</v>
      </c>
      <c r="C1299" s="28">
        <v>418</v>
      </c>
      <c r="D1299" s="28">
        <v>723</v>
      </c>
      <c r="E1299" s="28">
        <v>72</v>
      </c>
      <c r="F1299" s="28">
        <v>259</v>
      </c>
    </row>
    <row r="1300" spans="2:6" ht="25.5" x14ac:dyDescent="0.2">
      <c r="B1300" s="27" t="s">
        <v>3553</v>
      </c>
      <c r="C1300" s="28">
        <v>814</v>
      </c>
      <c r="D1300" s="28">
        <v>1834</v>
      </c>
      <c r="E1300" s="28">
        <v>309</v>
      </c>
      <c r="F1300" s="28">
        <v>743</v>
      </c>
    </row>
    <row r="1301" spans="2:6" ht="25.5" x14ac:dyDescent="0.2">
      <c r="B1301" s="27" t="s">
        <v>3554</v>
      </c>
      <c r="C1301" s="28">
        <v>1502</v>
      </c>
      <c r="D1301" s="28">
        <v>3117</v>
      </c>
      <c r="E1301" s="28">
        <v>343</v>
      </c>
      <c r="F1301" s="28">
        <v>951</v>
      </c>
    </row>
    <row r="1302" spans="2:6" ht="25.5" x14ac:dyDescent="0.2">
      <c r="B1302" s="27" t="s">
        <v>3555</v>
      </c>
      <c r="C1302" s="28">
        <v>327</v>
      </c>
      <c r="D1302" s="28">
        <v>729</v>
      </c>
      <c r="E1302" s="28">
        <v>111</v>
      </c>
      <c r="F1302" s="28">
        <v>244</v>
      </c>
    </row>
    <row r="1303" spans="2:6" ht="38.25" x14ac:dyDescent="0.2">
      <c r="B1303" s="27" t="s">
        <v>3556</v>
      </c>
      <c r="C1303" s="28">
        <v>304</v>
      </c>
      <c r="D1303" s="28">
        <v>767</v>
      </c>
      <c r="E1303" s="28">
        <v>149</v>
      </c>
      <c r="F1303" s="28">
        <v>203</v>
      </c>
    </row>
    <row r="1304" spans="2:6" ht="25.5" x14ac:dyDescent="0.2">
      <c r="B1304" s="27" t="s">
        <v>3557</v>
      </c>
      <c r="C1304" s="28">
        <v>3045</v>
      </c>
      <c r="D1304" s="28">
        <v>5924</v>
      </c>
      <c r="E1304" s="28">
        <v>1303</v>
      </c>
      <c r="F1304" s="28">
        <v>1622</v>
      </c>
    </row>
    <row r="1305" spans="2:6" ht="25.5" x14ac:dyDescent="0.2">
      <c r="B1305" s="27" t="s">
        <v>3558</v>
      </c>
      <c r="C1305" s="28">
        <v>1307</v>
      </c>
      <c r="D1305" s="28">
        <v>2435</v>
      </c>
      <c r="E1305" s="28">
        <v>223</v>
      </c>
      <c r="F1305" s="28">
        <v>806</v>
      </c>
    </row>
    <row r="1306" spans="2:6" ht="38.25" x14ac:dyDescent="0.2">
      <c r="B1306" s="27" t="s">
        <v>3559</v>
      </c>
      <c r="C1306" s="28">
        <v>299</v>
      </c>
      <c r="D1306" s="28">
        <v>435</v>
      </c>
      <c r="E1306" s="28">
        <v>47</v>
      </c>
      <c r="F1306" s="28">
        <v>144</v>
      </c>
    </row>
    <row r="1307" spans="2:6" ht="38.25" x14ac:dyDescent="0.2">
      <c r="B1307" s="27" t="s">
        <v>3560</v>
      </c>
      <c r="C1307" s="28">
        <v>339</v>
      </c>
      <c r="D1307" s="28">
        <v>781</v>
      </c>
      <c r="E1307" s="28">
        <v>162</v>
      </c>
      <c r="F1307" s="28">
        <v>208</v>
      </c>
    </row>
    <row r="1308" spans="2:6" ht="38.25" x14ac:dyDescent="0.2">
      <c r="B1308" s="27" t="s">
        <v>3561</v>
      </c>
      <c r="C1308" s="28">
        <v>501</v>
      </c>
      <c r="D1308" s="28">
        <v>1050</v>
      </c>
      <c r="E1308" s="28">
        <v>122</v>
      </c>
      <c r="F1308" s="28">
        <v>350</v>
      </c>
    </row>
    <row r="1309" spans="2:6" ht="25.5" x14ac:dyDescent="0.2">
      <c r="B1309" s="27" t="s">
        <v>3562</v>
      </c>
      <c r="C1309" s="28">
        <v>369</v>
      </c>
      <c r="D1309" s="28">
        <v>747</v>
      </c>
      <c r="E1309" s="28">
        <v>141</v>
      </c>
      <c r="F1309" s="28">
        <v>258</v>
      </c>
    </row>
    <row r="1310" spans="2:6" ht="38.25" x14ac:dyDescent="0.2">
      <c r="B1310" s="27" t="s">
        <v>3563</v>
      </c>
      <c r="C1310" s="28">
        <v>307</v>
      </c>
      <c r="D1310" s="28">
        <v>610</v>
      </c>
      <c r="E1310" s="28">
        <v>80</v>
      </c>
      <c r="F1310" s="28">
        <v>183</v>
      </c>
    </row>
    <row r="1311" spans="2:6" ht="25.5" x14ac:dyDescent="0.2">
      <c r="B1311" s="27" t="s">
        <v>3564</v>
      </c>
      <c r="C1311" s="28">
        <v>126</v>
      </c>
      <c r="D1311" s="28">
        <v>268</v>
      </c>
      <c r="E1311" s="28">
        <v>40</v>
      </c>
      <c r="F1311" s="28">
        <v>103</v>
      </c>
    </row>
    <row r="1312" spans="2:6" ht="25.5" x14ac:dyDescent="0.2">
      <c r="B1312" s="27" t="s">
        <v>3565</v>
      </c>
      <c r="C1312" s="28">
        <v>144</v>
      </c>
      <c r="D1312" s="28">
        <v>352</v>
      </c>
      <c r="E1312" s="28">
        <v>39</v>
      </c>
      <c r="F1312" s="28">
        <v>134</v>
      </c>
    </row>
    <row r="1313" spans="2:6" ht="38.25" x14ac:dyDescent="0.2">
      <c r="B1313" s="27" t="s">
        <v>3566</v>
      </c>
      <c r="C1313" s="28">
        <v>602</v>
      </c>
      <c r="D1313" s="28">
        <v>1304</v>
      </c>
      <c r="E1313" s="28">
        <v>120</v>
      </c>
      <c r="F1313" s="28">
        <v>405</v>
      </c>
    </row>
    <row r="1314" spans="2:6" ht="25.5" x14ac:dyDescent="0.2">
      <c r="B1314" s="27" t="s">
        <v>3567</v>
      </c>
      <c r="C1314" s="28">
        <v>833</v>
      </c>
      <c r="D1314" s="28">
        <v>2119</v>
      </c>
      <c r="E1314" s="28">
        <v>319</v>
      </c>
      <c r="F1314" s="28">
        <v>673</v>
      </c>
    </row>
    <row r="1315" spans="2:6" ht="25.5" x14ac:dyDescent="0.2">
      <c r="B1315" s="27" t="s">
        <v>3568</v>
      </c>
      <c r="C1315" s="28">
        <v>624</v>
      </c>
      <c r="D1315" s="28">
        <v>1193</v>
      </c>
      <c r="E1315" s="28">
        <v>104</v>
      </c>
      <c r="F1315" s="28">
        <v>421</v>
      </c>
    </row>
    <row r="1316" spans="2:6" ht="25.5" x14ac:dyDescent="0.2">
      <c r="B1316" s="27" t="s">
        <v>3569</v>
      </c>
      <c r="C1316" s="28">
        <v>506</v>
      </c>
      <c r="D1316" s="28">
        <v>1115</v>
      </c>
      <c r="E1316" s="28">
        <v>114</v>
      </c>
      <c r="F1316" s="28">
        <v>308</v>
      </c>
    </row>
    <row r="1317" spans="2:6" ht="25.5" x14ac:dyDescent="0.2">
      <c r="B1317" s="27" t="s">
        <v>3570</v>
      </c>
      <c r="C1317" s="28">
        <v>328</v>
      </c>
      <c r="D1317" s="28">
        <v>700</v>
      </c>
      <c r="E1317" s="28">
        <v>72</v>
      </c>
      <c r="F1317" s="28">
        <v>207</v>
      </c>
    </row>
    <row r="1318" spans="2:6" ht="25.5" x14ac:dyDescent="0.2">
      <c r="B1318" s="27" t="s">
        <v>3571</v>
      </c>
      <c r="C1318" s="28">
        <v>1276</v>
      </c>
      <c r="D1318" s="28">
        <v>3077</v>
      </c>
      <c r="E1318" s="28">
        <v>379</v>
      </c>
      <c r="F1318" s="28">
        <v>895</v>
      </c>
    </row>
    <row r="1319" spans="2:6" ht="25.5" x14ac:dyDescent="0.2">
      <c r="B1319" s="27" t="s">
        <v>3572</v>
      </c>
      <c r="C1319" s="28">
        <v>162</v>
      </c>
      <c r="D1319" s="28">
        <v>417</v>
      </c>
      <c r="E1319" s="28">
        <v>70</v>
      </c>
      <c r="F1319" s="28">
        <v>113</v>
      </c>
    </row>
    <row r="1320" spans="2:6" ht="25.5" x14ac:dyDescent="0.2">
      <c r="B1320" s="27" t="s">
        <v>3573</v>
      </c>
      <c r="C1320" s="28">
        <v>595</v>
      </c>
      <c r="D1320" s="28">
        <v>1680</v>
      </c>
      <c r="E1320" s="28">
        <v>210</v>
      </c>
      <c r="F1320" s="28">
        <v>513</v>
      </c>
    </row>
    <row r="1321" spans="2:6" ht="25.5" x14ac:dyDescent="0.2">
      <c r="B1321" s="27" t="s">
        <v>3574</v>
      </c>
      <c r="C1321" s="28">
        <v>989</v>
      </c>
      <c r="D1321" s="28">
        <v>1617</v>
      </c>
      <c r="E1321" s="28">
        <v>257</v>
      </c>
      <c r="F1321" s="28">
        <v>499</v>
      </c>
    </row>
    <row r="1322" spans="2:6" ht="25.5" x14ac:dyDescent="0.2">
      <c r="B1322" s="27" t="s">
        <v>3575</v>
      </c>
      <c r="C1322" s="28">
        <v>3264</v>
      </c>
      <c r="D1322" s="28">
        <v>6384</v>
      </c>
      <c r="E1322" s="28">
        <v>648</v>
      </c>
      <c r="F1322" s="28">
        <v>1951</v>
      </c>
    </row>
    <row r="1323" spans="2:6" ht="38.25" x14ac:dyDescent="0.2">
      <c r="B1323" s="27" t="s">
        <v>3576</v>
      </c>
      <c r="C1323" s="28">
        <v>202</v>
      </c>
      <c r="D1323" s="28">
        <v>502</v>
      </c>
      <c r="E1323" s="28">
        <v>50</v>
      </c>
      <c r="F1323" s="28">
        <v>135</v>
      </c>
    </row>
    <row r="1324" spans="2:6" ht="25.5" x14ac:dyDescent="0.2">
      <c r="B1324" s="27" t="s">
        <v>3577</v>
      </c>
      <c r="C1324" s="28">
        <v>418</v>
      </c>
      <c r="D1324" s="28">
        <v>866</v>
      </c>
      <c r="E1324" s="28">
        <v>78</v>
      </c>
      <c r="F1324" s="28">
        <v>266</v>
      </c>
    </row>
    <row r="1325" spans="2:6" ht="25.5" x14ac:dyDescent="0.2">
      <c r="B1325" s="27" t="s">
        <v>3578</v>
      </c>
      <c r="C1325" s="28">
        <v>211</v>
      </c>
      <c r="D1325" s="28">
        <v>471</v>
      </c>
      <c r="E1325" s="28">
        <v>50</v>
      </c>
      <c r="F1325" s="28">
        <v>140</v>
      </c>
    </row>
    <row r="1326" spans="2:6" ht="25.5" x14ac:dyDescent="0.2">
      <c r="B1326" s="27" t="s">
        <v>3579</v>
      </c>
      <c r="C1326" s="28">
        <v>707</v>
      </c>
      <c r="D1326" s="28">
        <v>1433</v>
      </c>
      <c r="E1326" s="28">
        <v>182</v>
      </c>
      <c r="F1326" s="28">
        <v>477</v>
      </c>
    </row>
    <row r="1327" spans="2:6" x14ac:dyDescent="0.2">
      <c r="B1327" s="27" t="s">
        <v>3580</v>
      </c>
      <c r="C1327" s="28">
        <v>586</v>
      </c>
      <c r="D1327" s="28">
        <v>1262</v>
      </c>
      <c r="E1327" s="28">
        <v>116</v>
      </c>
      <c r="F1327" s="28">
        <v>367</v>
      </c>
    </row>
    <row r="1328" spans="2:6" ht="25.5" x14ac:dyDescent="0.2">
      <c r="B1328" s="27" t="s">
        <v>3581</v>
      </c>
      <c r="C1328" s="28">
        <v>234</v>
      </c>
      <c r="D1328" s="28">
        <v>640</v>
      </c>
      <c r="E1328" s="28">
        <v>126</v>
      </c>
      <c r="F1328" s="28">
        <v>230</v>
      </c>
    </row>
    <row r="1329" spans="2:6" ht="25.5" x14ac:dyDescent="0.2">
      <c r="B1329" s="27" t="s">
        <v>3582</v>
      </c>
      <c r="C1329" s="28">
        <v>434</v>
      </c>
      <c r="D1329" s="28">
        <v>965</v>
      </c>
      <c r="E1329" s="28">
        <v>108</v>
      </c>
      <c r="F1329" s="28">
        <v>292</v>
      </c>
    </row>
    <row r="1330" spans="2:6" ht="25.5" x14ac:dyDescent="0.2">
      <c r="B1330" s="27" t="s">
        <v>3583</v>
      </c>
      <c r="C1330" s="28">
        <v>1483</v>
      </c>
      <c r="D1330" s="28">
        <v>2500</v>
      </c>
      <c r="E1330" s="28">
        <v>211</v>
      </c>
      <c r="F1330" s="28">
        <v>746</v>
      </c>
    </row>
    <row r="1331" spans="2:6" ht="38.25" x14ac:dyDescent="0.2">
      <c r="B1331" s="27" t="s">
        <v>3584</v>
      </c>
      <c r="C1331" s="28">
        <v>607</v>
      </c>
      <c r="D1331" s="28">
        <v>1182</v>
      </c>
      <c r="E1331" s="28">
        <v>133</v>
      </c>
      <c r="F1331" s="28">
        <v>393</v>
      </c>
    </row>
    <row r="1332" spans="2:6" ht="25.5" x14ac:dyDescent="0.2">
      <c r="B1332" s="27" t="s">
        <v>3585</v>
      </c>
      <c r="C1332" s="28">
        <v>441</v>
      </c>
      <c r="D1332" s="28">
        <v>1036</v>
      </c>
      <c r="E1332" s="28">
        <v>103</v>
      </c>
      <c r="F1332" s="28">
        <v>280</v>
      </c>
    </row>
    <row r="1333" spans="2:6" ht="25.5" x14ac:dyDescent="0.2">
      <c r="B1333" s="27" t="s">
        <v>3586</v>
      </c>
      <c r="C1333" s="28">
        <v>1116</v>
      </c>
      <c r="D1333" s="28">
        <v>2803</v>
      </c>
      <c r="E1333" s="28">
        <v>719</v>
      </c>
      <c r="F1333" s="28">
        <v>818</v>
      </c>
    </row>
    <row r="1334" spans="2:6" ht="38.25" x14ac:dyDescent="0.2">
      <c r="B1334" s="27" t="s">
        <v>3587</v>
      </c>
      <c r="C1334" s="28">
        <v>608</v>
      </c>
      <c r="D1334" s="28">
        <v>1726</v>
      </c>
      <c r="E1334" s="28">
        <v>224</v>
      </c>
      <c r="F1334" s="28">
        <v>544</v>
      </c>
    </row>
    <row r="1335" spans="2:6" ht="25.5" x14ac:dyDescent="0.2">
      <c r="B1335" s="27" t="s">
        <v>3588</v>
      </c>
      <c r="C1335" s="28">
        <v>35742</v>
      </c>
      <c r="D1335" s="28">
        <v>69879</v>
      </c>
      <c r="E1335" s="28">
        <v>22637</v>
      </c>
      <c r="F1335" s="28">
        <v>19469</v>
      </c>
    </row>
    <row r="1336" spans="2:6" x14ac:dyDescent="0.2">
      <c r="B1336" s="27" t="s">
        <v>3589</v>
      </c>
      <c r="C1336" s="28">
        <v>1500</v>
      </c>
      <c r="D1336" s="28">
        <v>3057</v>
      </c>
      <c r="E1336" s="28">
        <v>275</v>
      </c>
      <c r="F1336" s="28">
        <v>926</v>
      </c>
    </row>
    <row r="1337" spans="2:6" x14ac:dyDescent="0.2">
      <c r="B1337" s="27" t="s">
        <v>3590</v>
      </c>
      <c r="C1337" s="28">
        <v>704</v>
      </c>
      <c r="D1337" s="28">
        <v>1901</v>
      </c>
      <c r="E1337" s="28">
        <v>280</v>
      </c>
      <c r="F1337" s="28">
        <v>578</v>
      </c>
    </row>
    <row r="1338" spans="2:6" ht="25.5" x14ac:dyDescent="0.2">
      <c r="B1338" s="27" t="s">
        <v>3591</v>
      </c>
      <c r="C1338" s="28">
        <v>685</v>
      </c>
      <c r="D1338" s="28">
        <v>1120</v>
      </c>
      <c r="E1338" s="28">
        <v>70</v>
      </c>
      <c r="F1338" s="28">
        <v>412</v>
      </c>
    </row>
    <row r="1339" spans="2:6" ht="25.5" x14ac:dyDescent="0.2">
      <c r="B1339" s="27" t="s">
        <v>3592</v>
      </c>
      <c r="C1339" s="28">
        <v>893</v>
      </c>
      <c r="D1339" s="28">
        <v>2236</v>
      </c>
      <c r="E1339" s="28">
        <v>263</v>
      </c>
      <c r="F1339" s="28">
        <v>681</v>
      </c>
    </row>
    <row r="1340" spans="2:6" x14ac:dyDescent="0.2">
      <c r="B1340" s="27" t="s">
        <v>3593</v>
      </c>
      <c r="C1340" s="28">
        <v>4966</v>
      </c>
      <c r="D1340" s="28">
        <v>9868</v>
      </c>
      <c r="E1340" s="28">
        <v>1620</v>
      </c>
      <c r="F1340" s="28">
        <v>3337</v>
      </c>
    </row>
    <row r="1341" spans="2:6" x14ac:dyDescent="0.2">
      <c r="B1341" s="27" t="s">
        <v>3594</v>
      </c>
      <c r="C1341" s="28">
        <v>200</v>
      </c>
      <c r="D1341" s="28">
        <v>491</v>
      </c>
      <c r="E1341" s="28">
        <v>33</v>
      </c>
      <c r="F1341" s="28">
        <v>129</v>
      </c>
    </row>
    <row r="1342" spans="2:6" x14ac:dyDescent="0.2">
      <c r="B1342" s="27" t="s">
        <v>3595</v>
      </c>
      <c r="C1342" s="28">
        <v>1354</v>
      </c>
      <c r="D1342" s="28">
        <v>3658</v>
      </c>
      <c r="E1342" s="28">
        <v>548</v>
      </c>
      <c r="F1342" s="28">
        <v>1200</v>
      </c>
    </row>
    <row r="1343" spans="2:6" ht="25.5" x14ac:dyDescent="0.2">
      <c r="B1343" s="27" t="s">
        <v>3596</v>
      </c>
      <c r="C1343" s="28">
        <v>813</v>
      </c>
      <c r="D1343" s="28">
        <v>2139</v>
      </c>
      <c r="E1343" s="28">
        <v>522</v>
      </c>
      <c r="F1343" s="28">
        <v>690</v>
      </c>
    </row>
    <row r="1344" spans="2:6" ht="25.5" x14ac:dyDescent="0.2">
      <c r="B1344" s="27" t="s">
        <v>3597</v>
      </c>
      <c r="C1344" s="28">
        <v>751</v>
      </c>
      <c r="D1344" s="28">
        <v>2414</v>
      </c>
      <c r="E1344" s="28">
        <v>554</v>
      </c>
      <c r="F1344" s="28">
        <v>701</v>
      </c>
    </row>
    <row r="1345" spans="2:6" ht="38.25" x14ac:dyDescent="0.2">
      <c r="B1345" s="27" t="s">
        <v>3598</v>
      </c>
      <c r="C1345" s="28">
        <v>232</v>
      </c>
      <c r="D1345" s="28">
        <v>422</v>
      </c>
      <c r="E1345" s="28">
        <v>20</v>
      </c>
      <c r="F1345" s="28">
        <v>123</v>
      </c>
    </row>
    <row r="1346" spans="2:6" ht="25.5" x14ac:dyDescent="0.2">
      <c r="B1346" s="27" t="s">
        <v>3599</v>
      </c>
      <c r="C1346" s="28">
        <v>329</v>
      </c>
      <c r="D1346" s="28">
        <v>879</v>
      </c>
      <c r="E1346" s="28">
        <v>85</v>
      </c>
      <c r="F1346" s="28">
        <v>320</v>
      </c>
    </row>
    <row r="1347" spans="2:6" ht="38.25" x14ac:dyDescent="0.2">
      <c r="B1347" s="27" t="s">
        <v>3600</v>
      </c>
      <c r="C1347" s="28">
        <v>271</v>
      </c>
      <c r="D1347" s="28">
        <v>759</v>
      </c>
      <c r="E1347" s="28">
        <v>64</v>
      </c>
      <c r="F1347" s="28">
        <v>246</v>
      </c>
    </row>
    <row r="1348" spans="2:6" ht="25.5" x14ac:dyDescent="0.2">
      <c r="B1348" s="27" t="s">
        <v>3601</v>
      </c>
      <c r="C1348" s="28">
        <v>418</v>
      </c>
      <c r="D1348" s="28">
        <v>1107</v>
      </c>
      <c r="E1348" s="28">
        <v>135</v>
      </c>
      <c r="F1348" s="28">
        <v>338</v>
      </c>
    </row>
    <row r="1349" spans="2:6" x14ac:dyDescent="0.2">
      <c r="B1349" s="27" t="s">
        <v>3602</v>
      </c>
      <c r="C1349" s="28">
        <v>681</v>
      </c>
      <c r="D1349" s="28">
        <v>2147</v>
      </c>
      <c r="E1349" s="28">
        <v>668</v>
      </c>
      <c r="F1349" s="28">
        <v>526</v>
      </c>
    </row>
    <row r="1350" spans="2:6" ht="25.5" x14ac:dyDescent="0.2">
      <c r="B1350" s="27" t="s">
        <v>3603</v>
      </c>
      <c r="C1350" s="28">
        <v>627</v>
      </c>
      <c r="D1350" s="28">
        <v>1919</v>
      </c>
      <c r="E1350" s="28">
        <v>343</v>
      </c>
      <c r="F1350" s="28">
        <v>592</v>
      </c>
    </row>
    <row r="1351" spans="2:6" ht="25.5" x14ac:dyDescent="0.2">
      <c r="B1351" s="27" t="s">
        <v>3604</v>
      </c>
      <c r="C1351" s="28">
        <v>943</v>
      </c>
      <c r="D1351" s="28">
        <v>2667</v>
      </c>
      <c r="E1351" s="28">
        <v>575</v>
      </c>
      <c r="F1351" s="28">
        <v>684</v>
      </c>
    </row>
    <row r="1352" spans="2:6" ht="38.25" x14ac:dyDescent="0.2">
      <c r="B1352" s="27" t="s">
        <v>3605</v>
      </c>
      <c r="C1352" s="28">
        <v>379</v>
      </c>
      <c r="D1352" s="28">
        <v>921</v>
      </c>
      <c r="E1352" s="28">
        <v>87</v>
      </c>
      <c r="F1352" s="28">
        <v>273</v>
      </c>
    </row>
    <row r="1353" spans="2:6" ht="25.5" x14ac:dyDescent="0.2">
      <c r="B1353" s="27" t="s">
        <v>3606</v>
      </c>
      <c r="C1353" s="28">
        <v>1173</v>
      </c>
      <c r="D1353" s="28">
        <v>2486</v>
      </c>
      <c r="E1353" s="28">
        <v>267</v>
      </c>
      <c r="F1353" s="28">
        <v>781</v>
      </c>
    </row>
    <row r="1354" spans="2:6" ht="25.5" x14ac:dyDescent="0.2">
      <c r="B1354" s="27" t="s">
        <v>3607</v>
      </c>
      <c r="C1354" s="28">
        <v>347</v>
      </c>
      <c r="D1354" s="28">
        <v>754</v>
      </c>
      <c r="E1354" s="28">
        <v>87</v>
      </c>
      <c r="F1354" s="28">
        <v>232</v>
      </c>
    </row>
    <row r="1355" spans="2:6" x14ac:dyDescent="0.2">
      <c r="B1355" s="27" t="s">
        <v>3608</v>
      </c>
      <c r="C1355" s="28">
        <v>276</v>
      </c>
      <c r="D1355" s="28">
        <v>754</v>
      </c>
      <c r="E1355" s="28">
        <v>119</v>
      </c>
      <c r="F1355" s="28">
        <v>214</v>
      </c>
    </row>
    <row r="1356" spans="2:6" ht="25.5" x14ac:dyDescent="0.2">
      <c r="B1356" s="27" t="s">
        <v>3609</v>
      </c>
      <c r="C1356" s="28">
        <v>499</v>
      </c>
      <c r="D1356" s="28">
        <v>1484</v>
      </c>
      <c r="E1356" s="28">
        <v>354</v>
      </c>
      <c r="F1356" s="28">
        <v>476</v>
      </c>
    </row>
    <row r="1357" spans="2:6" ht="25.5" x14ac:dyDescent="0.2">
      <c r="B1357" s="27" t="s">
        <v>3610</v>
      </c>
      <c r="C1357" s="28">
        <v>916</v>
      </c>
      <c r="D1357" s="28">
        <v>2655</v>
      </c>
      <c r="E1357" s="28">
        <v>853</v>
      </c>
      <c r="F1357" s="28">
        <v>752</v>
      </c>
    </row>
    <row r="1358" spans="2:6" ht="25.5" x14ac:dyDescent="0.2">
      <c r="B1358" s="27" t="s">
        <v>3611</v>
      </c>
      <c r="C1358" s="28">
        <v>1303</v>
      </c>
      <c r="D1358" s="28">
        <v>3687</v>
      </c>
      <c r="E1358" s="28">
        <v>547</v>
      </c>
      <c r="F1358" s="28">
        <v>1173</v>
      </c>
    </row>
    <row r="1359" spans="2:6" ht="25.5" x14ac:dyDescent="0.2">
      <c r="B1359" s="27" t="s">
        <v>3612</v>
      </c>
      <c r="C1359" s="28">
        <v>623</v>
      </c>
      <c r="D1359" s="28">
        <v>1638</v>
      </c>
      <c r="E1359" s="28">
        <v>186</v>
      </c>
      <c r="F1359" s="28">
        <v>491</v>
      </c>
    </row>
    <row r="1360" spans="2:6" ht="25.5" x14ac:dyDescent="0.2">
      <c r="B1360" s="27" t="s">
        <v>3613</v>
      </c>
      <c r="C1360" s="28">
        <v>304</v>
      </c>
      <c r="D1360" s="28">
        <v>806</v>
      </c>
      <c r="E1360" s="28">
        <v>131</v>
      </c>
      <c r="F1360" s="28">
        <v>225</v>
      </c>
    </row>
    <row r="1361" spans="2:6" x14ac:dyDescent="0.2">
      <c r="B1361" s="27" t="s">
        <v>3614</v>
      </c>
      <c r="C1361" s="28">
        <v>125</v>
      </c>
      <c r="D1361" s="28">
        <v>389</v>
      </c>
      <c r="E1361" s="28">
        <v>47</v>
      </c>
      <c r="F1361" s="28">
        <v>122</v>
      </c>
    </row>
    <row r="1362" spans="2:6" x14ac:dyDescent="0.2">
      <c r="B1362" s="27" t="s">
        <v>3615</v>
      </c>
      <c r="C1362" s="28">
        <v>1497</v>
      </c>
      <c r="D1362" s="28">
        <v>3796</v>
      </c>
      <c r="E1362" s="28">
        <v>633</v>
      </c>
      <c r="F1362" s="28">
        <v>979</v>
      </c>
    </row>
    <row r="1363" spans="2:6" ht="25.5" x14ac:dyDescent="0.2">
      <c r="B1363" s="27" t="s">
        <v>3616</v>
      </c>
      <c r="C1363" s="28">
        <v>444</v>
      </c>
      <c r="D1363" s="28">
        <v>1345</v>
      </c>
      <c r="E1363" s="28">
        <v>337</v>
      </c>
      <c r="F1363" s="28">
        <v>362</v>
      </c>
    </row>
    <row r="1364" spans="2:6" ht="25.5" x14ac:dyDescent="0.2">
      <c r="B1364" s="27" t="s">
        <v>3617</v>
      </c>
      <c r="C1364" s="28">
        <v>719</v>
      </c>
      <c r="D1364" s="28">
        <v>2116</v>
      </c>
      <c r="E1364" s="28">
        <v>400</v>
      </c>
      <c r="F1364" s="28">
        <v>605</v>
      </c>
    </row>
    <row r="1365" spans="2:6" ht="38.25" x14ac:dyDescent="0.2">
      <c r="B1365" s="27" t="s">
        <v>3618</v>
      </c>
      <c r="C1365" s="28">
        <v>984</v>
      </c>
      <c r="D1365" s="28">
        <v>2569</v>
      </c>
      <c r="E1365" s="28">
        <v>443</v>
      </c>
      <c r="F1365" s="28">
        <v>767</v>
      </c>
    </row>
    <row r="1366" spans="2:6" ht="25.5" x14ac:dyDescent="0.2">
      <c r="B1366" s="27" t="s">
        <v>3619</v>
      </c>
      <c r="C1366" s="28">
        <v>124</v>
      </c>
      <c r="D1366" s="28">
        <v>244</v>
      </c>
      <c r="E1366" s="28">
        <v>16</v>
      </c>
      <c r="F1366" s="28">
        <v>68</v>
      </c>
    </row>
    <row r="1367" spans="2:6" ht="25.5" x14ac:dyDescent="0.2">
      <c r="B1367" s="27" t="s">
        <v>3620</v>
      </c>
      <c r="C1367" s="28">
        <v>700</v>
      </c>
      <c r="D1367" s="28">
        <v>1800</v>
      </c>
      <c r="E1367" s="28">
        <v>289</v>
      </c>
      <c r="F1367" s="28">
        <v>557</v>
      </c>
    </row>
    <row r="1368" spans="2:6" ht="25.5" x14ac:dyDescent="0.2">
      <c r="B1368" s="27" t="s">
        <v>3621</v>
      </c>
      <c r="C1368" s="28">
        <v>539</v>
      </c>
      <c r="D1368" s="28">
        <v>1380</v>
      </c>
      <c r="E1368" s="28">
        <v>169</v>
      </c>
      <c r="F1368" s="28">
        <v>432</v>
      </c>
    </row>
    <row r="1369" spans="2:6" x14ac:dyDescent="0.2">
      <c r="B1369" s="27" t="s">
        <v>3622</v>
      </c>
      <c r="C1369" s="28">
        <v>521</v>
      </c>
      <c r="D1369" s="28">
        <v>1790</v>
      </c>
      <c r="E1369" s="28">
        <v>364</v>
      </c>
      <c r="F1369" s="28">
        <v>591</v>
      </c>
    </row>
    <row r="1370" spans="2:6" ht="25.5" x14ac:dyDescent="0.2">
      <c r="B1370" s="27" t="s">
        <v>3623</v>
      </c>
      <c r="C1370" s="28">
        <v>803</v>
      </c>
      <c r="D1370" s="28">
        <v>1937</v>
      </c>
      <c r="E1370" s="28">
        <v>248</v>
      </c>
      <c r="F1370" s="28">
        <v>593</v>
      </c>
    </row>
    <row r="1371" spans="2:6" x14ac:dyDescent="0.2">
      <c r="B1371" s="27" t="s">
        <v>3624</v>
      </c>
      <c r="C1371" s="28">
        <v>582</v>
      </c>
      <c r="D1371" s="28">
        <v>1671</v>
      </c>
      <c r="E1371" s="28">
        <v>372</v>
      </c>
      <c r="F1371" s="28">
        <v>481</v>
      </c>
    </row>
    <row r="1372" spans="2:6" ht="38.25" x14ac:dyDescent="0.2">
      <c r="B1372" s="27" t="s">
        <v>3625</v>
      </c>
      <c r="C1372" s="28">
        <v>1310</v>
      </c>
      <c r="D1372" s="28">
        <v>3060</v>
      </c>
      <c r="E1372" s="28">
        <v>450</v>
      </c>
      <c r="F1372" s="28">
        <v>954</v>
      </c>
    </row>
    <row r="1373" spans="2:6" ht="38.25" x14ac:dyDescent="0.2">
      <c r="B1373" s="27" t="s">
        <v>3626</v>
      </c>
      <c r="C1373" s="28">
        <v>533</v>
      </c>
      <c r="D1373" s="28">
        <v>1219</v>
      </c>
      <c r="E1373" s="28">
        <v>117</v>
      </c>
      <c r="F1373" s="28">
        <v>399</v>
      </c>
    </row>
    <row r="1374" spans="2:6" ht="38.25" x14ac:dyDescent="0.2">
      <c r="B1374" s="27" t="s">
        <v>3627</v>
      </c>
      <c r="C1374" s="28">
        <v>1251</v>
      </c>
      <c r="D1374" s="28">
        <v>2947</v>
      </c>
      <c r="E1374" s="28">
        <v>523</v>
      </c>
      <c r="F1374" s="28">
        <v>841</v>
      </c>
    </row>
    <row r="1375" spans="2:6" ht="25.5" x14ac:dyDescent="0.2">
      <c r="B1375" s="27" t="s">
        <v>3628</v>
      </c>
      <c r="C1375" s="28">
        <v>740</v>
      </c>
      <c r="D1375" s="28">
        <v>2597</v>
      </c>
      <c r="E1375" s="28">
        <v>399</v>
      </c>
      <c r="F1375" s="28">
        <v>757</v>
      </c>
    </row>
    <row r="1376" spans="2:6" ht="25.5" x14ac:dyDescent="0.2">
      <c r="B1376" s="27" t="s">
        <v>3629</v>
      </c>
      <c r="C1376" s="28">
        <v>193</v>
      </c>
      <c r="D1376" s="28">
        <v>703</v>
      </c>
      <c r="E1376" s="28">
        <v>120</v>
      </c>
      <c r="F1376" s="28">
        <v>242</v>
      </c>
    </row>
    <row r="1377" spans="2:6" ht="38.25" x14ac:dyDescent="0.2">
      <c r="B1377" s="27" t="s">
        <v>3630</v>
      </c>
      <c r="C1377" s="28">
        <v>662</v>
      </c>
      <c r="D1377" s="28">
        <v>1606</v>
      </c>
      <c r="E1377" s="28">
        <v>120</v>
      </c>
      <c r="F1377" s="28">
        <v>459</v>
      </c>
    </row>
    <row r="1378" spans="2:6" ht="25.5" x14ac:dyDescent="0.2">
      <c r="B1378" s="27" t="s">
        <v>3631</v>
      </c>
      <c r="C1378" s="28">
        <v>757</v>
      </c>
      <c r="D1378" s="28">
        <v>2074</v>
      </c>
      <c r="E1378" s="28">
        <v>361</v>
      </c>
      <c r="F1378" s="28">
        <v>533</v>
      </c>
    </row>
    <row r="1379" spans="2:6" ht="25.5" x14ac:dyDescent="0.2">
      <c r="B1379" s="27" t="s">
        <v>3632</v>
      </c>
      <c r="C1379" s="28">
        <v>213</v>
      </c>
      <c r="D1379" s="28">
        <v>554</v>
      </c>
      <c r="E1379" s="28">
        <v>47</v>
      </c>
      <c r="F1379" s="28">
        <v>201</v>
      </c>
    </row>
    <row r="1380" spans="2:6" x14ac:dyDescent="0.2">
      <c r="B1380" s="27" t="s">
        <v>3633</v>
      </c>
      <c r="C1380" s="28">
        <v>310</v>
      </c>
      <c r="D1380" s="28">
        <v>1022</v>
      </c>
      <c r="E1380" s="28">
        <v>183</v>
      </c>
      <c r="F1380" s="28">
        <v>261</v>
      </c>
    </row>
    <row r="1381" spans="2:6" ht="25.5" x14ac:dyDescent="0.2">
      <c r="B1381" s="27" t="s">
        <v>3634</v>
      </c>
      <c r="C1381" s="28">
        <v>1815</v>
      </c>
      <c r="D1381" s="28">
        <v>3684</v>
      </c>
      <c r="E1381" s="28">
        <v>352</v>
      </c>
      <c r="F1381" s="28">
        <v>1157</v>
      </c>
    </row>
    <row r="1382" spans="2:6" x14ac:dyDescent="0.2">
      <c r="B1382" s="27" t="s">
        <v>3635</v>
      </c>
      <c r="C1382" s="28">
        <v>748</v>
      </c>
      <c r="D1382" s="28">
        <v>1949</v>
      </c>
      <c r="E1382" s="28">
        <v>291</v>
      </c>
      <c r="F1382" s="28">
        <v>649</v>
      </c>
    </row>
    <row r="1383" spans="2:6" x14ac:dyDescent="0.2">
      <c r="B1383" s="27" t="s">
        <v>3636</v>
      </c>
      <c r="C1383" s="28">
        <v>1148</v>
      </c>
      <c r="D1383" s="28">
        <v>3006</v>
      </c>
      <c r="E1383" s="28">
        <v>363</v>
      </c>
      <c r="F1383" s="28">
        <v>919</v>
      </c>
    </row>
    <row r="1384" spans="2:6" ht="25.5" x14ac:dyDescent="0.2">
      <c r="B1384" s="27" t="s">
        <v>3637</v>
      </c>
      <c r="C1384" s="28">
        <v>2163</v>
      </c>
      <c r="D1384" s="28">
        <v>6783</v>
      </c>
      <c r="E1384" s="28">
        <v>1134</v>
      </c>
      <c r="F1384" s="28">
        <v>1964</v>
      </c>
    </row>
    <row r="1385" spans="2:6" ht="38.25" x14ac:dyDescent="0.2">
      <c r="B1385" s="27" t="s">
        <v>3638</v>
      </c>
      <c r="C1385" s="28">
        <v>1785</v>
      </c>
      <c r="D1385" s="28">
        <v>5339</v>
      </c>
      <c r="E1385" s="28">
        <v>992</v>
      </c>
      <c r="F1385" s="28">
        <v>1675</v>
      </c>
    </row>
    <row r="1386" spans="2:6" ht="25.5" x14ac:dyDescent="0.2">
      <c r="B1386" s="27" t="s">
        <v>3639</v>
      </c>
      <c r="C1386" s="28">
        <v>813</v>
      </c>
      <c r="D1386" s="28">
        <v>1969</v>
      </c>
      <c r="E1386" s="28">
        <v>258</v>
      </c>
      <c r="F1386" s="28">
        <v>662</v>
      </c>
    </row>
    <row r="1387" spans="2:6" ht="25.5" x14ac:dyDescent="0.2">
      <c r="B1387" s="27" t="s">
        <v>3640</v>
      </c>
      <c r="C1387" s="28">
        <v>1633</v>
      </c>
      <c r="D1387" s="28">
        <v>3664</v>
      </c>
      <c r="E1387" s="28">
        <v>426</v>
      </c>
      <c r="F1387" s="28">
        <v>999</v>
      </c>
    </row>
    <row r="1388" spans="2:6" ht="25.5" x14ac:dyDescent="0.2">
      <c r="B1388" s="27" t="s">
        <v>3641</v>
      </c>
      <c r="C1388" s="28">
        <v>1082</v>
      </c>
      <c r="D1388" s="28">
        <v>2396</v>
      </c>
      <c r="E1388" s="28">
        <v>293</v>
      </c>
      <c r="F1388" s="28">
        <v>597</v>
      </c>
    </row>
    <row r="1389" spans="2:6" ht="25.5" x14ac:dyDescent="0.2">
      <c r="B1389" s="27" t="s">
        <v>3642</v>
      </c>
      <c r="C1389" s="28">
        <v>2716</v>
      </c>
      <c r="D1389" s="28">
        <v>5348</v>
      </c>
      <c r="E1389" s="28">
        <v>563</v>
      </c>
      <c r="F1389" s="28">
        <v>1655</v>
      </c>
    </row>
    <row r="1390" spans="2:6" ht="25.5" x14ac:dyDescent="0.2">
      <c r="B1390" s="27" t="s">
        <v>3643</v>
      </c>
      <c r="C1390" s="28">
        <v>370</v>
      </c>
      <c r="D1390" s="28">
        <v>916</v>
      </c>
      <c r="E1390" s="28">
        <v>74</v>
      </c>
      <c r="F1390" s="28">
        <v>269</v>
      </c>
    </row>
    <row r="1391" spans="2:6" ht="25.5" x14ac:dyDescent="0.2">
      <c r="B1391" s="27" t="s">
        <v>3644</v>
      </c>
      <c r="C1391" s="28">
        <v>528</v>
      </c>
      <c r="D1391" s="28">
        <v>1124</v>
      </c>
      <c r="E1391" s="28">
        <v>112</v>
      </c>
      <c r="F1391" s="28">
        <v>425</v>
      </c>
    </row>
    <row r="1392" spans="2:6" ht="25.5" x14ac:dyDescent="0.2">
      <c r="B1392" s="27" t="s">
        <v>3645</v>
      </c>
      <c r="C1392" s="28">
        <v>326</v>
      </c>
      <c r="D1392" s="28">
        <v>774</v>
      </c>
      <c r="E1392" s="28">
        <v>53</v>
      </c>
      <c r="F1392" s="28">
        <v>296</v>
      </c>
    </row>
    <row r="1393" spans="2:6" x14ac:dyDescent="0.2">
      <c r="B1393" s="27" t="s">
        <v>3646</v>
      </c>
      <c r="C1393" s="28">
        <v>545</v>
      </c>
      <c r="D1393" s="28">
        <v>1488</v>
      </c>
      <c r="E1393" s="28">
        <v>148</v>
      </c>
      <c r="F1393" s="28">
        <v>479</v>
      </c>
    </row>
    <row r="1394" spans="2:6" x14ac:dyDescent="0.2">
      <c r="B1394" s="27" t="s">
        <v>3647</v>
      </c>
      <c r="C1394" s="28">
        <v>125</v>
      </c>
      <c r="D1394" s="28">
        <v>304</v>
      </c>
      <c r="E1394" s="28">
        <v>23</v>
      </c>
      <c r="F1394" s="28">
        <v>90</v>
      </c>
    </row>
    <row r="1395" spans="2:6" x14ac:dyDescent="0.2">
      <c r="B1395" s="27" t="s">
        <v>3648</v>
      </c>
      <c r="C1395" s="28">
        <v>516</v>
      </c>
      <c r="D1395" s="28">
        <v>1275</v>
      </c>
      <c r="E1395" s="28">
        <v>216</v>
      </c>
      <c r="F1395" s="28">
        <v>447</v>
      </c>
    </row>
    <row r="1396" spans="2:6" x14ac:dyDescent="0.2">
      <c r="B1396" s="27" t="s">
        <v>3649</v>
      </c>
      <c r="C1396" s="28">
        <v>929</v>
      </c>
      <c r="D1396" s="28">
        <v>1979</v>
      </c>
      <c r="E1396" s="28">
        <v>102</v>
      </c>
      <c r="F1396" s="28">
        <v>669</v>
      </c>
    </row>
    <row r="1397" spans="2:6" x14ac:dyDescent="0.2">
      <c r="B1397" s="27" t="s">
        <v>3650</v>
      </c>
      <c r="C1397" s="28">
        <v>485</v>
      </c>
      <c r="D1397" s="28">
        <v>702</v>
      </c>
      <c r="E1397" s="28">
        <v>42</v>
      </c>
      <c r="F1397" s="28">
        <v>245</v>
      </c>
    </row>
    <row r="1398" spans="2:6" ht="25.5" x14ac:dyDescent="0.2">
      <c r="B1398" s="27" t="s">
        <v>3651</v>
      </c>
      <c r="C1398" s="28">
        <v>259</v>
      </c>
      <c r="D1398" s="28">
        <v>464</v>
      </c>
      <c r="E1398" s="28">
        <v>34</v>
      </c>
      <c r="F1398" s="28">
        <v>157</v>
      </c>
    </row>
    <row r="1399" spans="2:6" x14ac:dyDescent="0.2">
      <c r="B1399" s="27" t="s">
        <v>3652</v>
      </c>
      <c r="C1399" s="28">
        <v>188</v>
      </c>
      <c r="D1399" s="28">
        <v>424</v>
      </c>
      <c r="E1399" s="28">
        <v>21</v>
      </c>
      <c r="F1399" s="28">
        <v>138</v>
      </c>
    </row>
    <row r="1400" spans="2:6" ht="38.25" x14ac:dyDescent="0.2">
      <c r="B1400" s="27" t="s">
        <v>3653</v>
      </c>
      <c r="C1400" s="28">
        <v>382</v>
      </c>
      <c r="D1400" s="28">
        <v>879</v>
      </c>
      <c r="E1400" s="28">
        <v>45</v>
      </c>
      <c r="F1400" s="28">
        <v>242</v>
      </c>
    </row>
    <row r="1401" spans="2:6" ht="25.5" x14ac:dyDescent="0.2">
      <c r="B1401" s="27" t="s">
        <v>3654</v>
      </c>
      <c r="C1401" s="28">
        <v>480</v>
      </c>
      <c r="D1401" s="28">
        <v>1256</v>
      </c>
      <c r="E1401" s="28">
        <v>102</v>
      </c>
      <c r="F1401" s="28">
        <v>378</v>
      </c>
    </row>
    <row r="1402" spans="2:6" ht="25.5" x14ac:dyDescent="0.2">
      <c r="B1402" s="27" t="s">
        <v>3655</v>
      </c>
      <c r="C1402" s="28">
        <v>1259</v>
      </c>
      <c r="D1402" s="28">
        <v>2474</v>
      </c>
      <c r="E1402" s="28">
        <v>292</v>
      </c>
      <c r="F1402" s="28">
        <v>833</v>
      </c>
    </row>
    <row r="1403" spans="2:6" ht="25.5" x14ac:dyDescent="0.2">
      <c r="B1403" s="27" t="s">
        <v>3656</v>
      </c>
      <c r="C1403" s="28">
        <v>2471</v>
      </c>
      <c r="D1403" s="28">
        <v>5627</v>
      </c>
      <c r="E1403" s="28">
        <v>866</v>
      </c>
      <c r="F1403" s="28">
        <v>1733</v>
      </c>
    </row>
    <row r="1404" spans="2:6" ht="38.25" x14ac:dyDescent="0.2">
      <c r="B1404" s="27" t="s">
        <v>3657</v>
      </c>
      <c r="C1404" s="28">
        <v>424</v>
      </c>
      <c r="D1404" s="28">
        <v>798</v>
      </c>
      <c r="E1404" s="28">
        <v>48</v>
      </c>
      <c r="F1404" s="28">
        <v>286</v>
      </c>
    </row>
    <row r="1405" spans="2:6" ht="25.5" x14ac:dyDescent="0.2">
      <c r="B1405" s="27" t="s">
        <v>3658</v>
      </c>
      <c r="C1405" s="28">
        <v>750</v>
      </c>
      <c r="D1405" s="28">
        <v>1894</v>
      </c>
      <c r="E1405" s="28">
        <v>226</v>
      </c>
      <c r="F1405" s="28">
        <v>603</v>
      </c>
    </row>
    <row r="1406" spans="2:6" ht="25.5" x14ac:dyDescent="0.2">
      <c r="B1406" s="27" t="s">
        <v>3659</v>
      </c>
      <c r="C1406" s="28">
        <v>1094</v>
      </c>
      <c r="D1406" s="28">
        <v>1779</v>
      </c>
      <c r="E1406" s="28">
        <v>158</v>
      </c>
      <c r="F1406" s="28">
        <v>531</v>
      </c>
    </row>
    <row r="1407" spans="2:6" ht="25.5" x14ac:dyDescent="0.2">
      <c r="B1407" s="27" t="s">
        <v>3660</v>
      </c>
      <c r="C1407" s="28">
        <v>83</v>
      </c>
      <c r="D1407" s="28">
        <v>292</v>
      </c>
      <c r="E1407" s="28">
        <v>21</v>
      </c>
      <c r="F1407" s="28">
        <v>83</v>
      </c>
    </row>
    <row r="1408" spans="2:6" x14ac:dyDescent="0.2">
      <c r="B1408" s="27" t="s">
        <v>3661</v>
      </c>
      <c r="C1408" s="28">
        <v>819</v>
      </c>
      <c r="D1408" s="28">
        <v>1641</v>
      </c>
      <c r="E1408" s="28">
        <v>130</v>
      </c>
      <c r="F1408" s="28">
        <v>425</v>
      </c>
    </row>
    <row r="1409" spans="2:6" x14ac:dyDescent="0.2">
      <c r="B1409" s="27" t="s">
        <v>3662</v>
      </c>
      <c r="C1409" s="28">
        <v>782</v>
      </c>
      <c r="D1409" s="28">
        <v>1659</v>
      </c>
      <c r="E1409" s="28">
        <v>139</v>
      </c>
      <c r="F1409" s="28">
        <v>452</v>
      </c>
    </row>
    <row r="1410" spans="2:6" ht="25.5" x14ac:dyDescent="0.2">
      <c r="B1410" s="27" t="s">
        <v>3663</v>
      </c>
      <c r="C1410" s="28">
        <v>177</v>
      </c>
      <c r="D1410" s="28">
        <v>488</v>
      </c>
      <c r="E1410" s="28">
        <v>63</v>
      </c>
      <c r="F1410" s="28">
        <v>185</v>
      </c>
    </row>
    <row r="1411" spans="2:6" x14ac:dyDescent="0.2">
      <c r="B1411" s="27" t="s">
        <v>3664</v>
      </c>
      <c r="C1411" s="28">
        <v>89</v>
      </c>
      <c r="D1411" s="28">
        <v>193</v>
      </c>
      <c r="E1411" s="28">
        <v>13</v>
      </c>
      <c r="F1411" s="28">
        <v>72</v>
      </c>
    </row>
    <row r="1412" spans="2:6" ht="25.5" x14ac:dyDescent="0.2">
      <c r="B1412" s="27" t="s">
        <v>3665</v>
      </c>
      <c r="C1412" s="28">
        <v>174</v>
      </c>
      <c r="D1412" s="28">
        <v>265</v>
      </c>
      <c r="E1412" s="28">
        <v>24</v>
      </c>
      <c r="F1412" s="28">
        <v>99</v>
      </c>
    </row>
    <row r="1413" spans="2:6" ht="25.5" x14ac:dyDescent="0.2">
      <c r="B1413" s="27" t="s">
        <v>3666</v>
      </c>
      <c r="C1413" s="28">
        <v>559</v>
      </c>
      <c r="D1413" s="28">
        <v>1243</v>
      </c>
      <c r="E1413" s="28">
        <v>156</v>
      </c>
      <c r="F1413" s="28">
        <v>404</v>
      </c>
    </row>
    <row r="1414" spans="2:6" ht="25.5" x14ac:dyDescent="0.2">
      <c r="B1414" s="27" t="s">
        <v>3667</v>
      </c>
      <c r="C1414" s="28">
        <v>440</v>
      </c>
      <c r="D1414" s="28">
        <v>920</v>
      </c>
      <c r="E1414" s="28">
        <v>121</v>
      </c>
      <c r="F1414" s="28">
        <v>228</v>
      </c>
    </row>
    <row r="1415" spans="2:6" x14ac:dyDescent="0.2">
      <c r="B1415" s="27" t="s">
        <v>3668</v>
      </c>
      <c r="C1415" s="28">
        <v>177</v>
      </c>
      <c r="D1415" s="28">
        <v>296</v>
      </c>
      <c r="E1415" s="28">
        <v>12</v>
      </c>
      <c r="F1415" s="28">
        <v>93</v>
      </c>
    </row>
    <row r="1416" spans="2:6" ht="25.5" x14ac:dyDescent="0.2">
      <c r="B1416" s="27" t="s">
        <v>3669</v>
      </c>
      <c r="C1416" s="28">
        <v>351</v>
      </c>
      <c r="D1416" s="28">
        <v>651</v>
      </c>
      <c r="E1416" s="28">
        <v>54</v>
      </c>
      <c r="F1416" s="28">
        <v>143</v>
      </c>
    </row>
    <row r="1417" spans="2:6" ht="25.5" x14ac:dyDescent="0.2">
      <c r="B1417" s="27" t="s">
        <v>3670</v>
      </c>
      <c r="C1417" s="28">
        <v>178</v>
      </c>
      <c r="D1417" s="28">
        <v>397</v>
      </c>
      <c r="E1417" s="28">
        <v>35</v>
      </c>
      <c r="F1417" s="28">
        <v>115</v>
      </c>
    </row>
    <row r="1418" spans="2:6" ht="38.25" x14ac:dyDescent="0.2">
      <c r="B1418" s="27" t="s">
        <v>3671</v>
      </c>
      <c r="C1418" s="28">
        <v>199</v>
      </c>
      <c r="D1418" s="28">
        <v>392</v>
      </c>
      <c r="E1418" s="28">
        <v>46</v>
      </c>
      <c r="F1418" s="28">
        <v>136</v>
      </c>
    </row>
    <row r="1419" spans="2:6" ht="25.5" x14ac:dyDescent="0.2">
      <c r="B1419" s="27" t="s">
        <v>3672</v>
      </c>
      <c r="C1419" s="28">
        <v>906</v>
      </c>
      <c r="D1419" s="28">
        <v>1838</v>
      </c>
      <c r="E1419" s="28">
        <v>208</v>
      </c>
      <c r="F1419" s="28">
        <v>542</v>
      </c>
    </row>
    <row r="1420" spans="2:6" ht="25.5" x14ac:dyDescent="0.2">
      <c r="B1420" s="27" t="s">
        <v>3673</v>
      </c>
      <c r="C1420" s="28">
        <v>1387</v>
      </c>
      <c r="D1420" s="28">
        <v>3018</v>
      </c>
      <c r="E1420" s="28">
        <v>463</v>
      </c>
      <c r="F1420" s="28">
        <v>849</v>
      </c>
    </row>
    <row r="1421" spans="2:6" ht="25.5" x14ac:dyDescent="0.2">
      <c r="B1421" s="27" t="s">
        <v>3674</v>
      </c>
      <c r="C1421" s="28">
        <v>81</v>
      </c>
      <c r="D1421" s="28">
        <v>191</v>
      </c>
      <c r="E1421" s="28">
        <v>14</v>
      </c>
      <c r="F1421" s="28">
        <v>58</v>
      </c>
    </row>
    <row r="1422" spans="2:6" x14ac:dyDescent="0.2">
      <c r="B1422" s="27" t="s">
        <v>3675</v>
      </c>
      <c r="C1422" s="28">
        <v>61</v>
      </c>
      <c r="D1422" s="28">
        <v>166</v>
      </c>
      <c r="E1422" s="28">
        <v>15</v>
      </c>
      <c r="F1422" s="28">
        <v>39</v>
      </c>
    </row>
    <row r="1423" spans="2:6" ht="25.5" x14ac:dyDescent="0.2">
      <c r="B1423" s="27" t="s">
        <v>3676</v>
      </c>
      <c r="C1423" s="28">
        <v>221</v>
      </c>
      <c r="D1423" s="28">
        <v>526</v>
      </c>
      <c r="E1423" s="28">
        <v>48</v>
      </c>
      <c r="F1423" s="28">
        <v>206</v>
      </c>
    </row>
    <row r="1424" spans="2:6" ht="25.5" x14ac:dyDescent="0.2">
      <c r="B1424" s="27" t="s">
        <v>3677</v>
      </c>
      <c r="C1424" s="28">
        <v>83</v>
      </c>
      <c r="D1424" s="28">
        <v>177</v>
      </c>
      <c r="E1424" s="28">
        <v>14</v>
      </c>
      <c r="F1424" s="28">
        <v>45</v>
      </c>
    </row>
    <row r="1425" spans="2:6" ht="25.5" x14ac:dyDescent="0.2">
      <c r="B1425" s="27" t="s">
        <v>3678</v>
      </c>
      <c r="C1425" s="28">
        <v>406</v>
      </c>
      <c r="D1425" s="28">
        <v>559</v>
      </c>
      <c r="E1425" s="28">
        <v>28</v>
      </c>
      <c r="F1425" s="28">
        <v>209</v>
      </c>
    </row>
    <row r="1426" spans="2:6" ht="38.25" x14ac:dyDescent="0.2">
      <c r="B1426" s="27" t="s">
        <v>3679</v>
      </c>
      <c r="C1426" s="28">
        <v>1057</v>
      </c>
      <c r="D1426" s="28">
        <v>2086</v>
      </c>
      <c r="E1426" s="28">
        <v>130</v>
      </c>
      <c r="F1426" s="28">
        <v>667</v>
      </c>
    </row>
    <row r="1427" spans="2:6" ht="38.25" x14ac:dyDescent="0.2">
      <c r="B1427" s="27" t="s">
        <v>3680</v>
      </c>
      <c r="C1427" s="28">
        <v>1071</v>
      </c>
      <c r="D1427" s="28">
        <v>2390</v>
      </c>
      <c r="E1427" s="28">
        <v>248</v>
      </c>
      <c r="F1427" s="28">
        <v>751</v>
      </c>
    </row>
    <row r="1428" spans="2:6" ht="38.25" x14ac:dyDescent="0.2">
      <c r="B1428" s="27" t="s">
        <v>3681</v>
      </c>
      <c r="C1428" s="28">
        <v>255</v>
      </c>
      <c r="D1428" s="28">
        <v>357</v>
      </c>
      <c r="E1428" s="28">
        <v>18</v>
      </c>
      <c r="F1428" s="28">
        <v>131</v>
      </c>
    </row>
    <row r="1429" spans="2:6" ht="38.25" x14ac:dyDescent="0.2">
      <c r="B1429" s="27" t="s">
        <v>3682</v>
      </c>
      <c r="C1429" s="28">
        <v>163</v>
      </c>
      <c r="D1429" s="28">
        <v>408</v>
      </c>
      <c r="E1429" s="28">
        <v>29</v>
      </c>
      <c r="F1429" s="28">
        <v>80</v>
      </c>
    </row>
    <row r="1430" spans="2:6" ht="25.5" x14ac:dyDescent="0.2">
      <c r="B1430" s="27" t="s">
        <v>3683</v>
      </c>
      <c r="C1430" s="28">
        <v>285</v>
      </c>
      <c r="D1430" s="28">
        <v>612</v>
      </c>
      <c r="E1430" s="28">
        <v>51</v>
      </c>
      <c r="F1430" s="28">
        <v>181</v>
      </c>
    </row>
    <row r="1431" spans="2:6" x14ac:dyDescent="0.2">
      <c r="B1431" s="27" t="s">
        <v>3684</v>
      </c>
      <c r="C1431" s="28">
        <v>648</v>
      </c>
      <c r="D1431" s="28">
        <v>1750</v>
      </c>
      <c r="E1431" s="28">
        <v>172</v>
      </c>
      <c r="F1431" s="28">
        <v>413</v>
      </c>
    </row>
    <row r="1432" spans="2:6" x14ac:dyDescent="0.2">
      <c r="B1432" s="27" t="s">
        <v>3685</v>
      </c>
      <c r="C1432" s="28">
        <v>204</v>
      </c>
      <c r="D1432" s="28">
        <v>477</v>
      </c>
      <c r="E1432" s="28">
        <v>26</v>
      </c>
      <c r="F1432" s="28">
        <v>133</v>
      </c>
    </row>
    <row r="1433" spans="2:6" x14ac:dyDescent="0.2">
      <c r="B1433" s="27" t="s">
        <v>3686</v>
      </c>
      <c r="C1433" s="28">
        <v>453</v>
      </c>
      <c r="D1433" s="28">
        <v>732</v>
      </c>
      <c r="E1433" s="28">
        <v>45</v>
      </c>
      <c r="F1433" s="28">
        <v>205</v>
      </c>
    </row>
    <row r="1434" spans="2:6" ht="25.5" x14ac:dyDescent="0.2">
      <c r="B1434" s="27" t="s">
        <v>3687</v>
      </c>
      <c r="C1434" s="28">
        <v>735</v>
      </c>
      <c r="D1434" s="28">
        <v>1691</v>
      </c>
      <c r="E1434" s="28">
        <v>154</v>
      </c>
      <c r="F1434" s="28">
        <v>514</v>
      </c>
    </row>
    <row r="1435" spans="2:6" x14ac:dyDescent="0.2">
      <c r="B1435" s="27" t="s">
        <v>3688</v>
      </c>
      <c r="C1435" s="28">
        <v>369</v>
      </c>
      <c r="D1435" s="28">
        <v>1163</v>
      </c>
      <c r="E1435" s="28">
        <v>102</v>
      </c>
      <c r="F1435" s="28">
        <v>278</v>
      </c>
    </row>
    <row r="1436" spans="2:6" ht="25.5" x14ac:dyDescent="0.2">
      <c r="B1436" s="27" t="s">
        <v>3689</v>
      </c>
      <c r="C1436" s="28">
        <v>648</v>
      </c>
      <c r="D1436" s="28">
        <v>1875</v>
      </c>
      <c r="E1436" s="28">
        <v>231</v>
      </c>
      <c r="F1436" s="28">
        <v>551</v>
      </c>
    </row>
    <row r="1437" spans="2:6" ht="38.25" x14ac:dyDescent="0.2">
      <c r="B1437" s="27" t="s">
        <v>3690</v>
      </c>
      <c r="C1437" s="28">
        <v>506</v>
      </c>
      <c r="D1437" s="28">
        <v>1043</v>
      </c>
      <c r="E1437" s="28">
        <v>110</v>
      </c>
      <c r="F1437" s="28">
        <v>338</v>
      </c>
    </row>
    <row r="1438" spans="2:6" ht="25.5" x14ac:dyDescent="0.2">
      <c r="B1438" s="27" t="s">
        <v>3691</v>
      </c>
      <c r="C1438" s="28">
        <v>1554</v>
      </c>
      <c r="D1438" s="28">
        <v>2675</v>
      </c>
      <c r="E1438" s="28">
        <v>308</v>
      </c>
      <c r="F1438" s="28">
        <v>867</v>
      </c>
    </row>
    <row r="1439" spans="2:6" ht="38.25" x14ac:dyDescent="0.2">
      <c r="B1439" s="27" t="s">
        <v>3692</v>
      </c>
      <c r="C1439" s="28">
        <v>660</v>
      </c>
      <c r="D1439" s="28">
        <v>1410</v>
      </c>
      <c r="E1439" s="28">
        <v>118</v>
      </c>
      <c r="F1439" s="28">
        <v>377</v>
      </c>
    </row>
    <row r="1440" spans="2:6" ht="25.5" x14ac:dyDescent="0.2">
      <c r="B1440" s="27" t="s">
        <v>3693</v>
      </c>
      <c r="C1440" s="28">
        <v>555</v>
      </c>
      <c r="D1440" s="28">
        <v>1412</v>
      </c>
      <c r="E1440" s="28">
        <v>101</v>
      </c>
      <c r="F1440" s="28">
        <v>415</v>
      </c>
    </row>
    <row r="1441" spans="2:6" ht="25.5" x14ac:dyDescent="0.2">
      <c r="B1441" s="27" t="s">
        <v>3694</v>
      </c>
      <c r="C1441" s="28">
        <v>798</v>
      </c>
      <c r="D1441" s="28">
        <v>2063</v>
      </c>
      <c r="E1441" s="28">
        <v>229</v>
      </c>
      <c r="F1441" s="28">
        <v>630</v>
      </c>
    </row>
    <row r="1442" spans="2:6" x14ac:dyDescent="0.2">
      <c r="B1442" s="27" t="s">
        <v>3695</v>
      </c>
      <c r="C1442" s="28">
        <v>737</v>
      </c>
      <c r="D1442" s="28">
        <v>1679</v>
      </c>
      <c r="E1442" s="28">
        <v>114</v>
      </c>
      <c r="F1442" s="28">
        <v>552</v>
      </c>
    </row>
    <row r="1443" spans="2:6" ht="38.25" x14ac:dyDescent="0.2">
      <c r="B1443" s="27" t="s">
        <v>3696</v>
      </c>
      <c r="C1443" s="28">
        <v>789</v>
      </c>
      <c r="D1443" s="28">
        <v>1578</v>
      </c>
      <c r="E1443" s="28">
        <v>137</v>
      </c>
      <c r="F1443" s="28">
        <v>362</v>
      </c>
    </row>
    <row r="1444" spans="2:6" ht="38.25" x14ac:dyDescent="0.2">
      <c r="B1444" s="27" t="s">
        <v>3697</v>
      </c>
      <c r="C1444" s="28">
        <v>3510</v>
      </c>
      <c r="D1444" s="28">
        <v>8750</v>
      </c>
      <c r="E1444" s="28">
        <v>1136</v>
      </c>
      <c r="F1444" s="28">
        <v>2545</v>
      </c>
    </row>
    <row r="1445" spans="2:6" ht="25.5" x14ac:dyDescent="0.2">
      <c r="B1445" s="27" t="s">
        <v>3698</v>
      </c>
      <c r="C1445" s="28">
        <v>250</v>
      </c>
      <c r="D1445" s="28">
        <v>641</v>
      </c>
      <c r="E1445" s="28">
        <v>47</v>
      </c>
      <c r="F1445" s="28">
        <v>159</v>
      </c>
    </row>
    <row r="1446" spans="2:6" ht="25.5" x14ac:dyDescent="0.2">
      <c r="B1446" s="27" t="s">
        <v>3699</v>
      </c>
      <c r="C1446" s="28">
        <v>373</v>
      </c>
      <c r="D1446" s="28">
        <v>852</v>
      </c>
      <c r="E1446" s="28">
        <v>60</v>
      </c>
      <c r="F1446" s="28">
        <v>307</v>
      </c>
    </row>
    <row r="1447" spans="2:6" ht="25.5" x14ac:dyDescent="0.2">
      <c r="B1447" s="27" t="s">
        <v>3700</v>
      </c>
      <c r="C1447" s="28">
        <v>721</v>
      </c>
      <c r="D1447" s="28">
        <v>1495</v>
      </c>
      <c r="E1447" s="28">
        <v>95</v>
      </c>
      <c r="F1447" s="28">
        <v>426</v>
      </c>
    </row>
    <row r="1448" spans="2:6" x14ac:dyDescent="0.2">
      <c r="B1448" s="27" t="s">
        <v>3701</v>
      </c>
      <c r="C1448" s="28">
        <v>407</v>
      </c>
      <c r="D1448" s="28">
        <v>1147</v>
      </c>
      <c r="E1448" s="28">
        <v>115</v>
      </c>
      <c r="F1448" s="28">
        <v>275</v>
      </c>
    </row>
    <row r="1449" spans="2:6" ht="25.5" x14ac:dyDescent="0.2">
      <c r="B1449" s="27" t="s">
        <v>3702</v>
      </c>
      <c r="C1449" s="28">
        <v>734</v>
      </c>
      <c r="D1449" s="28">
        <v>1553</v>
      </c>
      <c r="E1449" s="28">
        <v>127</v>
      </c>
      <c r="F1449" s="28">
        <v>439</v>
      </c>
    </row>
    <row r="1450" spans="2:6" ht="25.5" x14ac:dyDescent="0.2">
      <c r="B1450" s="27" t="s">
        <v>3703</v>
      </c>
      <c r="C1450" s="28">
        <v>159</v>
      </c>
      <c r="D1450" s="28">
        <v>319</v>
      </c>
      <c r="E1450" s="28">
        <v>21</v>
      </c>
      <c r="F1450" s="28">
        <v>97</v>
      </c>
    </row>
    <row r="1451" spans="2:6" ht="25.5" x14ac:dyDescent="0.2">
      <c r="B1451" s="27" t="s">
        <v>3704</v>
      </c>
      <c r="C1451" s="28">
        <v>300</v>
      </c>
      <c r="D1451" s="28">
        <v>624</v>
      </c>
      <c r="E1451" s="28">
        <v>46</v>
      </c>
      <c r="F1451" s="28">
        <v>172</v>
      </c>
    </row>
    <row r="1452" spans="2:6" ht="25.5" x14ac:dyDescent="0.2">
      <c r="B1452" s="27" t="s">
        <v>3705</v>
      </c>
      <c r="C1452" s="28">
        <v>97</v>
      </c>
      <c r="D1452" s="28">
        <v>224</v>
      </c>
      <c r="E1452" s="28">
        <v>18</v>
      </c>
      <c r="F1452" s="28">
        <v>77</v>
      </c>
    </row>
    <row r="1453" spans="2:6" ht="25.5" x14ac:dyDescent="0.2">
      <c r="B1453" s="27" t="s">
        <v>3706</v>
      </c>
      <c r="C1453" s="28">
        <v>2428</v>
      </c>
      <c r="D1453" s="28">
        <v>5081</v>
      </c>
      <c r="E1453" s="28">
        <v>833</v>
      </c>
      <c r="F1453" s="28">
        <v>1212</v>
      </c>
    </row>
    <row r="1454" spans="2:6" x14ac:dyDescent="0.2">
      <c r="B1454" s="27" t="s">
        <v>3707</v>
      </c>
      <c r="C1454" s="28">
        <v>49602</v>
      </c>
      <c r="D1454" s="28">
        <v>126273</v>
      </c>
      <c r="E1454" s="28">
        <v>50175</v>
      </c>
      <c r="F1454" s="28">
        <v>33878</v>
      </c>
    </row>
    <row r="1455" spans="2:6" ht="25.5" x14ac:dyDescent="0.2">
      <c r="B1455" s="27" t="s">
        <v>3708</v>
      </c>
      <c r="C1455" s="28">
        <v>182</v>
      </c>
      <c r="D1455" s="28">
        <v>603</v>
      </c>
      <c r="E1455" s="28">
        <v>112</v>
      </c>
      <c r="F1455" s="28">
        <v>138</v>
      </c>
    </row>
    <row r="1456" spans="2:6" ht="25.5" x14ac:dyDescent="0.2">
      <c r="B1456" s="27" t="s">
        <v>3709</v>
      </c>
      <c r="C1456" s="28">
        <v>368</v>
      </c>
      <c r="D1456" s="28">
        <v>865</v>
      </c>
      <c r="E1456" s="28">
        <v>88</v>
      </c>
      <c r="F1456" s="28">
        <v>156</v>
      </c>
    </row>
    <row r="1457" spans="2:6" ht="38.25" x14ac:dyDescent="0.2">
      <c r="B1457" s="27" t="s">
        <v>3710</v>
      </c>
      <c r="C1457" s="28">
        <v>540</v>
      </c>
      <c r="D1457" s="28">
        <v>1048</v>
      </c>
      <c r="E1457" s="28">
        <v>70</v>
      </c>
      <c r="F1457" s="28">
        <v>172</v>
      </c>
    </row>
    <row r="1458" spans="2:6" ht="25.5" x14ac:dyDescent="0.2">
      <c r="B1458" s="27" t="s">
        <v>3711</v>
      </c>
      <c r="C1458" s="28">
        <v>3002</v>
      </c>
      <c r="D1458" s="28">
        <v>7344</v>
      </c>
      <c r="E1458" s="28">
        <v>1056</v>
      </c>
      <c r="F1458" s="28">
        <v>1438</v>
      </c>
    </row>
    <row r="1459" spans="2:6" x14ac:dyDescent="0.2">
      <c r="B1459" s="27" t="s">
        <v>3712</v>
      </c>
      <c r="C1459" s="28">
        <v>134</v>
      </c>
      <c r="D1459" s="28">
        <v>292</v>
      </c>
      <c r="E1459" s="28">
        <v>23</v>
      </c>
      <c r="F1459" s="28">
        <v>59</v>
      </c>
    </row>
    <row r="1460" spans="2:6" ht="25.5" x14ac:dyDescent="0.2">
      <c r="B1460" s="27" t="s">
        <v>3713</v>
      </c>
      <c r="C1460" s="28">
        <v>54</v>
      </c>
      <c r="D1460" s="28">
        <v>83</v>
      </c>
      <c r="E1460" s="28">
        <v>5</v>
      </c>
      <c r="F1460" s="28">
        <v>22</v>
      </c>
    </row>
    <row r="1461" spans="2:6" ht="25.5" x14ac:dyDescent="0.2">
      <c r="B1461" s="27" t="s">
        <v>3714</v>
      </c>
      <c r="C1461" s="28">
        <v>334</v>
      </c>
      <c r="D1461" s="28">
        <v>809</v>
      </c>
      <c r="E1461" s="28">
        <v>42</v>
      </c>
      <c r="F1461" s="28">
        <v>112</v>
      </c>
    </row>
    <row r="1462" spans="2:6" x14ac:dyDescent="0.2">
      <c r="B1462" s="27" t="s">
        <v>3715</v>
      </c>
      <c r="C1462" s="28">
        <v>91</v>
      </c>
      <c r="D1462" s="28">
        <v>195</v>
      </c>
      <c r="E1462" s="28">
        <v>8</v>
      </c>
      <c r="F1462" s="28">
        <v>51</v>
      </c>
    </row>
    <row r="1463" spans="2:6" ht="25.5" x14ac:dyDescent="0.2">
      <c r="B1463" s="27" t="s">
        <v>3716</v>
      </c>
      <c r="C1463" s="28">
        <v>5742</v>
      </c>
      <c r="D1463" s="28">
        <v>11864</v>
      </c>
      <c r="E1463" s="28">
        <v>1138</v>
      </c>
      <c r="F1463" s="28">
        <v>3067</v>
      </c>
    </row>
    <row r="1464" spans="2:6" ht="25.5" x14ac:dyDescent="0.2">
      <c r="B1464" s="27" t="s">
        <v>3717</v>
      </c>
      <c r="C1464" s="28">
        <v>315</v>
      </c>
      <c r="D1464" s="28">
        <v>965</v>
      </c>
      <c r="E1464" s="28">
        <v>92</v>
      </c>
      <c r="F1464" s="28">
        <v>151</v>
      </c>
    </row>
    <row r="1465" spans="2:6" ht="25.5" x14ac:dyDescent="0.2">
      <c r="B1465" s="27" t="s">
        <v>3718</v>
      </c>
      <c r="C1465" s="28">
        <v>575</v>
      </c>
      <c r="D1465" s="28">
        <v>1758</v>
      </c>
      <c r="E1465" s="28">
        <v>239</v>
      </c>
      <c r="F1465" s="28">
        <v>416</v>
      </c>
    </row>
    <row r="1466" spans="2:6" ht="25.5" x14ac:dyDescent="0.2">
      <c r="B1466" s="27" t="s">
        <v>3719</v>
      </c>
      <c r="C1466" s="28">
        <v>296</v>
      </c>
      <c r="D1466" s="28">
        <v>1066</v>
      </c>
      <c r="E1466" s="28">
        <v>140</v>
      </c>
      <c r="F1466" s="28">
        <v>238</v>
      </c>
    </row>
    <row r="1467" spans="2:6" ht="25.5" x14ac:dyDescent="0.2">
      <c r="B1467" s="27" t="s">
        <v>3720</v>
      </c>
      <c r="C1467" s="28">
        <v>589</v>
      </c>
      <c r="D1467" s="28">
        <v>1343</v>
      </c>
      <c r="E1467" s="28">
        <v>157</v>
      </c>
      <c r="F1467" s="28">
        <v>286</v>
      </c>
    </row>
    <row r="1468" spans="2:6" ht="25.5" x14ac:dyDescent="0.2">
      <c r="B1468" s="27" t="s">
        <v>3721</v>
      </c>
      <c r="C1468" s="28">
        <v>70</v>
      </c>
      <c r="D1468" s="28">
        <v>162</v>
      </c>
      <c r="E1468" s="28">
        <v>10</v>
      </c>
      <c r="F1468" s="28">
        <v>29</v>
      </c>
    </row>
    <row r="1469" spans="2:6" ht="38.25" x14ac:dyDescent="0.2">
      <c r="B1469" s="27" t="s">
        <v>3722</v>
      </c>
      <c r="C1469" s="28">
        <v>273</v>
      </c>
      <c r="D1469" s="28">
        <v>596</v>
      </c>
      <c r="E1469" s="28">
        <v>38</v>
      </c>
      <c r="F1469" s="28">
        <v>95</v>
      </c>
    </row>
    <row r="1470" spans="2:6" ht="38.25" x14ac:dyDescent="0.2">
      <c r="B1470" s="27" t="s">
        <v>3723</v>
      </c>
      <c r="C1470" s="28">
        <v>717</v>
      </c>
      <c r="D1470" s="28">
        <v>2029</v>
      </c>
      <c r="E1470" s="28">
        <v>246</v>
      </c>
      <c r="F1470" s="28">
        <v>489</v>
      </c>
    </row>
    <row r="1471" spans="2:6" ht="25.5" x14ac:dyDescent="0.2">
      <c r="B1471" s="27" t="s">
        <v>3724</v>
      </c>
      <c r="C1471" s="28">
        <v>593</v>
      </c>
      <c r="D1471" s="28">
        <v>1451</v>
      </c>
      <c r="E1471" s="28">
        <v>148</v>
      </c>
      <c r="F1471" s="28">
        <v>318</v>
      </c>
    </row>
    <row r="1472" spans="2:6" ht="25.5" x14ac:dyDescent="0.2">
      <c r="B1472" s="27" t="s">
        <v>3725</v>
      </c>
      <c r="C1472" s="28">
        <v>254</v>
      </c>
      <c r="D1472" s="28">
        <v>616</v>
      </c>
      <c r="E1472" s="28">
        <v>54</v>
      </c>
      <c r="F1472" s="28">
        <v>101</v>
      </c>
    </row>
    <row r="1473" spans="2:6" x14ac:dyDescent="0.2">
      <c r="B1473" s="27" t="s">
        <v>3726</v>
      </c>
      <c r="C1473" s="28">
        <v>503</v>
      </c>
      <c r="D1473" s="28">
        <v>932</v>
      </c>
      <c r="E1473" s="28">
        <v>68</v>
      </c>
      <c r="F1473" s="28">
        <v>179</v>
      </c>
    </row>
    <row r="1474" spans="2:6" x14ac:dyDescent="0.2">
      <c r="B1474" s="27" t="s">
        <v>3727</v>
      </c>
      <c r="C1474" s="28">
        <v>256</v>
      </c>
      <c r="D1474" s="28">
        <v>632</v>
      </c>
      <c r="E1474" s="28">
        <v>34</v>
      </c>
      <c r="F1474" s="28">
        <v>110</v>
      </c>
    </row>
    <row r="1475" spans="2:6" x14ac:dyDescent="0.2">
      <c r="B1475" s="27" t="s">
        <v>3728</v>
      </c>
      <c r="C1475" s="28">
        <v>385</v>
      </c>
      <c r="D1475" s="28">
        <v>920</v>
      </c>
      <c r="E1475" s="28">
        <v>59</v>
      </c>
      <c r="F1475" s="28">
        <v>216</v>
      </c>
    </row>
    <row r="1476" spans="2:6" x14ac:dyDescent="0.2">
      <c r="B1476" s="27" t="s">
        <v>3729</v>
      </c>
      <c r="C1476" s="28">
        <v>483</v>
      </c>
      <c r="D1476" s="28">
        <v>708</v>
      </c>
      <c r="E1476" s="28">
        <v>51</v>
      </c>
      <c r="F1476" s="28">
        <v>203</v>
      </c>
    </row>
    <row r="1477" spans="2:6" ht="25.5" x14ac:dyDescent="0.2">
      <c r="B1477" s="27" t="s">
        <v>3730</v>
      </c>
      <c r="C1477" s="28">
        <v>1997</v>
      </c>
      <c r="D1477" s="28">
        <v>4251</v>
      </c>
      <c r="E1477" s="28">
        <v>749</v>
      </c>
      <c r="F1477" s="28">
        <v>1134</v>
      </c>
    </row>
    <row r="1478" spans="2:6" ht="25.5" x14ac:dyDescent="0.2">
      <c r="B1478" s="27" t="s">
        <v>3731</v>
      </c>
      <c r="C1478" s="28">
        <v>335</v>
      </c>
      <c r="D1478" s="28">
        <v>769</v>
      </c>
      <c r="E1478" s="28">
        <v>96</v>
      </c>
      <c r="F1478" s="28">
        <v>186</v>
      </c>
    </row>
    <row r="1479" spans="2:6" ht="25.5" x14ac:dyDescent="0.2">
      <c r="B1479" s="27" t="s">
        <v>3732</v>
      </c>
      <c r="C1479" s="28">
        <v>751</v>
      </c>
      <c r="D1479" s="28">
        <v>1584</v>
      </c>
      <c r="E1479" s="28">
        <v>178</v>
      </c>
      <c r="F1479" s="28">
        <v>392</v>
      </c>
    </row>
    <row r="1480" spans="2:6" ht="38.25" x14ac:dyDescent="0.2">
      <c r="B1480" s="27" t="s">
        <v>3733</v>
      </c>
      <c r="C1480" s="28">
        <v>27</v>
      </c>
      <c r="D1480" s="28">
        <v>85</v>
      </c>
      <c r="E1480" s="28">
        <v>7</v>
      </c>
      <c r="F1480" s="28">
        <v>28</v>
      </c>
    </row>
    <row r="1481" spans="2:6" ht="25.5" x14ac:dyDescent="0.2">
      <c r="B1481" s="27" t="s">
        <v>3734</v>
      </c>
      <c r="C1481" s="28">
        <v>597</v>
      </c>
      <c r="D1481" s="28">
        <v>1297</v>
      </c>
      <c r="E1481" s="28">
        <v>113</v>
      </c>
      <c r="F1481" s="28">
        <v>296</v>
      </c>
    </row>
    <row r="1482" spans="2:6" ht="25.5" x14ac:dyDescent="0.2">
      <c r="B1482" s="27" t="s">
        <v>3735</v>
      </c>
      <c r="C1482" s="28">
        <v>95</v>
      </c>
      <c r="D1482" s="28">
        <v>123</v>
      </c>
      <c r="E1482" s="28">
        <v>12</v>
      </c>
      <c r="F1482" s="28">
        <v>45</v>
      </c>
    </row>
    <row r="1483" spans="2:6" ht="25.5" x14ac:dyDescent="0.2">
      <c r="B1483" s="27" t="s">
        <v>3736</v>
      </c>
      <c r="C1483" s="28">
        <v>326</v>
      </c>
      <c r="D1483" s="28">
        <v>832</v>
      </c>
      <c r="E1483" s="28">
        <v>79</v>
      </c>
      <c r="F1483" s="28">
        <v>228</v>
      </c>
    </row>
    <row r="1484" spans="2:6" ht="25.5" x14ac:dyDescent="0.2">
      <c r="B1484" s="27" t="s">
        <v>3737</v>
      </c>
      <c r="C1484" s="28">
        <v>263</v>
      </c>
      <c r="D1484" s="28">
        <v>579</v>
      </c>
      <c r="E1484" s="28">
        <v>45</v>
      </c>
      <c r="F1484" s="28">
        <v>141</v>
      </c>
    </row>
    <row r="1485" spans="2:6" ht="25.5" x14ac:dyDescent="0.2">
      <c r="B1485" s="27" t="s">
        <v>3738</v>
      </c>
      <c r="C1485" s="28">
        <v>99</v>
      </c>
      <c r="D1485" s="28">
        <v>162</v>
      </c>
      <c r="E1485" s="28">
        <v>11</v>
      </c>
      <c r="F1485" s="28">
        <v>46</v>
      </c>
    </row>
    <row r="1486" spans="2:6" ht="25.5" x14ac:dyDescent="0.2">
      <c r="B1486" s="27" t="s">
        <v>3739</v>
      </c>
      <c r="C1486" s="28">
        <v>773</v>
      </c>
      <c r="D1486" s="28">
        <v>1535</v>
      </c>
      <c r="E1486" s="28">
        <v>190</v>
      </c>
      <c r="F1486" s="28">
        <v>436</v>
      </c>
    </row>
    <row r="1487" spans="2:6" ht="25.5" x14ac:dyDescent="0.2">
      <c r="B1487" s="27" t="s">
        <v>3740</v>
      </c>
      <c r="C1487" s="28">
        <v>431</v>
      </c>
      <c r="D1487" s="28">
        <v>788</v>
      </c>
      <c r="E1487" s="28">
        <v>35</v>
      </c>
      <c r="F1487" s="28">
        <v>213</v>
      </c>
    </row>
    <row r="1488" spans="2:6" ht="25.5" x14ac:dyDescent="0.2">
      <c r="B1488" s="27" t="s">
        <v>3741</v>
      </c>
      <c r="C1488" s="28">
        <v>110</v>
      </c>
      <c r="D1488" s="28">
        <v>222</v>
      </c>
      <c r="E1488" s="28">
        <v>21</v>
      </c>
      <c r="F1488" s="28">
        <v>60</v>
      </c>
    </row>
    <row r="1489" spans="2:6" ht="25.5" x14ac:dyDescent="0.2">
      <c r="B1489" s="27" t="s">
        <v>3742</v>
      </c>
      <c r="C1489" s="28">
        <v>589</v>
      </c>
      <c r="D1489" s="28">
        <v>1150</v>
      </c>
      <c r="E1489" s="28">
        <v>109</v>
      </c>
      <c r="F1489" s="28">
        <v>300</v>
      </c>
    </row>
    <row r="1490" spans="2:6" x14ac:dyDescent="0.2">
      <c r="B1490" s="27" t="s">
        <v>3743</v>
      </c>
      <c r="C1490" s="28">
        <v>58</v>
      </c>
      <c r="D1490" s="28">
        <v>108</v>
      </c>
      <c r="E1490" s="28">
        <v>9</v>
      </c>
      <c r="F1490" s="28">
        <v>26</v>
      </c>
    </row>
    <row r="1491" spans="2:6" ht="25.5" x14ac:dyDescent="0.2">
      <c r="B1491" s="27" t="s">
        <v>3744</v>
      </c>
      <c r="C1491" s="28">
        <v>687</v>
      </c>
      <c r="D1491" s="28">
        <v>1867</v>
      </c>
      <c r="E1491" s="28">
        <v>262</v>
      </c>
      <c r="F1491" s="28">
        <v>500</v>
      </c>
    </row>
    <row r="1492" spans="2:6" ht="25.5" x14ac:dyDescent="0.2">
      <c r="B1492" s="27" t="s">
        <v>3745</v>
      </c>
      <c r="C1492" s="28">
        <v>287</v>
      </c>
      <c r="D1492" s="28">
        <v>461</v>
      </c>
      <c r="E1492" s="28">
        <v>29</v>
      </c>
      <c r="F1492" s="28">
        <v>147</v>
      </c>
    </row>
    <row r="1493" spans="2:6" x14ac:dyDescent="0.2">
      <c r="B1493" s="27" t="s">
        <v>3746</v>
      </c>
      <c r="C1493" s="28">
        <v>255</v>
      </c>
      <c r="D1493" s="28">
        <v>583</v>
      </c>
      <c r="E1493" s="28">
        <v>53</v>
      </c>
      <c r="F1493" s="28">
        <v>119</v>
      </c>
    </row>
    <row r="1494" spans="2:6" ht="25.5" x14ac:dyDescent="0.2">
      <c r="B1494" s="27" t="s">
        <v>3747</v>
      </c>
      <c r="C1494" s="28">
        <v>36</v>
      </c>
      <c r="D1494" s="28">
        <v>82</v>
      </c>
      <c r="E1494" s="28">
        <v>18</v>
      </c>
      <c r="F1494" s="28">
        <v>19</v>
      </c>
    </row>
    <row r="1495" spans="2:6" ht="25.5" x14ac:dyDescent="0.2">
      <c r="B1495" s="27" t="s">
        <v>3748</v>
      </c>
      <c r="C1495" s="28">
        <v>489</v>
      </c>
      <c r="D1495" s="28">
        <v>829</v>
      </c>
      <c r="E1495" s="28">
        <v>42</v>
      </c>
      <c r="F1495" s="28">
        <v>218</v>
      </c>
    </row>
    <row r="1496" spans="2:6" ht="25.5" x14ac:dyDescent="0.2">
      <c r="B1496" s="27" t="s">
        <v>3749</v>
      </c>
      <c r="C1496" s="28">
        <v>529</v>
      </c>
      <c r="D1496" s="28">
        <v>876</v>
      </c>
      <c r="E1496" s="28">
        <v>52</v>
      </c>
      <c r="F1496" s="28">
        <v>196</v>
      </c>
    </row>
    <row r="1497" spans="2:6" x14ac:dyDescent="0.2">
      <c r="B1497" s="27" t="s">
        <v>3750</v>
      </c>
      <c r="C1497" s="28">
        <v>406</v>
      </c>
      <c r="D1497" s="28">
        <v>953</v>
      </c>
      <c r="E1497" s="28">
        <v>96</v>
      </c>
      <c r="F1497" s="28">
        <v>254</v>
      </c>
    </row>
    <row r="1498" spans="2:6" ht="25.5" x14ac:dyDescent="0.2">
      <c r="B1498" s="27" t="s">
        <v>3751</v>
      </c>
      <c r="C1498" s="28">
        <v>375</v>
      </c>
      <c r="D1498" s="28">
        <v>769</v>
      </c>
      <c r="E1498" s="28">
        <v>83</v>
      </c>
      <c r="F1498" s="28">
        <v>211</v>
      </c>
    </row>
    <row r="1499" spans="2:6" ht="38.25" x14ac:dyDescent="0.2">
      <c r="B1499" s="27" t="s">
        <v>3752</v>
      </c>
      <c r="C1499" s="28">
        <v>333</v>
      </c>
      <c r="D1499" s="28">
        <v>750</v>
      </c>
      <c r="E1499" s="28">
        <v>91</v>
      </c>
      <c r="F1499" s="28">
        <v>184</v>
      </c>
    </row>
    <row r="1500" spans="2:6" ht="25.5" x14ac:dyDescent="0.2">
      <c r="B1500" s="27" t="s">
        <v>3753</v>
      </c>
      <c r="C1500" s="28">
        <v>544</v>
      </c>
      <c r="D1500" s="28">
        <v>948</v>
      </c>
      <c r="E1500" s="28">
        <v>79</v>
      </c>
      <c r="F1500" s="28">
        <v>268</v>
      </c>
    </row>
    <row r="1501" spans="2:6" ht="38.25" x14ac:dyDescent="0.2">
      <c r="B1501" s="27" t="s">
        <v>3754</v>
      </c>
      <c r="C1501" s="28">
        <v>209</v>
      </c>
      <c r="D1501" s="28">
        <v>272</v>
      </c>
      <c r="E1501" s="28">
        <v>23</v>
      </c>
      <c r="F1501" s="28">
        <v>74</v>
      </c>
    </row>
    <row r="1502" spans="2:6" ht="25.5" x14ac:dyDescent="0.2">
      <c r="B1502" s="27" t="s">
        <v>3755</v>
      </c>
      <c r="C1502" s="28">
        <v>352</v>
      </c>
      <c r="D1502" s="28">
        <v>721</v>
      </c>
      <c r="E1502" s="28">
        <v>56</v>
      </c>
      <c r="F1502" s="28">
        <v>194</v>
      </c>
    </row>
    <row r="1503" spans="2:6" ht="25.5" x14ac:dyDescent="0.2">
      <c r="B1503" s="27" t="s">
        <v>3756</v>
      </c>
      <c r="C1503" s="28">
        <v>535</v>
      </c>
      <c r="D1503" s="28">
        <v>1211</v>
      </c>
      <c r="E1503" s="28">
        <v>124</v>
      </c>
      <c r="F1503" s="28">
        <v>306</v>
      </c>
    </row>
    <row r="1504" spans="2:6" ht="25.5" x14ac:dyDescent="0.2">
      <c r="B1504" s="27" t="s">
        <v>3757</v>
      </c>
      <c r="C1504" s="28">
        <v>654</v>
      </c>
      <c r="D1504" s="28">
        <v>1092</v>
      </c>
      <c r="E1504" s="28">
        <v>125</v>
      </c>
      <c r="F1504" s="28">
        <v>282</v>
      </c>
    </row>
    <row r="1505" spans="2:6" x14ac:dyDescent="0.2">
      <c r="B1505" s="27" t="s">
        <v>3758</v>
      </c>
      <c r="C1505" s="28">
        <v>121</v>
      </c>
      <c r="D1505" s="28">
        <v>168</v>
      </c>
      <c r="E1505" s="28">
        <v>17</v>
      </c>
      <c r="F1505" s="28">
        <v>36</v>
      </c>
    </row>
    <row r="1506" spans="2:6" x14ac:dyDescent="0.2">
      <c r="B1506" s="27" t="s">
        <v>3759</v>
      </c>
      <c r="C1506" s="28">
        <v>529</v>
      </c>
      <c r="D1506" s="28">
        <v>1361</v>
      </c>
      <c r="E1506" s="28">
        <v>242</v>
      </c>
      <c r="F1506" s="28">
        <v>378</v>
      </c>
    </row>
    <row r="1507" spans="2:6" ht="25.5" x14ac:dyDescent="0.2">
      <c r="B1507" s="27" t="s">
        <v>3760</v>
      </c>
      <c r="C1507" s="28">
        <v>339</v>
      </c>
      <c r="D1507" s="28">
        <v>830</v>
      </c>
      <c r="E1507" s="28">
        <v>70</v>
      </c>
      <c r="F1507" s="28">
        <v>235</v>
      </c>
    </row>
    <row r="1508" spans="2:6" x14ac:dyDescent="0.2">
      <c r="B1508" s="27" t="s">
        <v>3761</v>
      </c>
      <c r="C1508" s="28">
        <v>149</v>
      </c>
      <c r="D1508" s="28">
        <v>271</v>
      </c>
      <c r="E1508" s="28">
        <v>34</v>
      </c>
      <c r="F1508" s="28">
        <v>72</v>
      </c>
    </row>
    <row r="1509" spans="2:6" ht="25.5" x14ac:dyDescent="0.2">
      <c r="B1509" s="27" t="s">
        <v>3762</v>
      </c>
      <c r="C1509" s="28">
        <v>456</v>
      </c>
      <c r="D1509" s="28">
        <v>688</v>
      </c>
      <c r="E1509" s="28">
        <v>60</v>
      </c>
      <c r="F1509" s="28">
        <v>168</v>
      </c>
    </row>
    <row r="1510" spans="2:6" ht="25.5" x14ac:dyDescent="0.2">
      <c r="B1510" s="27" t="s">
        <v>3763</v>
      </c>
      <c r="C1510" s="28">
        <v>88</v>
      </c>
      <c r="D1510" s="28">
        <v>232</v>
      </c>
      <c r="E1510" s="28">
        <v>18</v>
      </c>
      <c r="F1510" s="28">
        <v>62</v>
      </c>
    </row>
    <row r="1511" spans="2:6" ht="25.5" x14ac:dyDescent="0.2">
      <c r="B1511" s="27" t="s">
        <v>3764</v>
      </c>
      <c r="C1511" s="28">
        <v>400</v>
      </c>
      <c r="D1511" s="28">
        <v>758</v>
      </c>
      <c r="E1511" s="28">
        <v>42</v>
      </c>
      <c r="F1511" s="28">
        <v>192</v>
      </c>
    </row>
    <row r="1512" spans="2:6" ht="25.5" x14ac:dyDescent="0.2">
      <c r="B1512" s="27" t="s">
        <v>3765</v>
      </c>
      <c r="C1512" s="28">
        <v>216</v>
      </c>
      <c r="D1512" s="28">
        <v>337</v>
      </c>
      <c r="E1512" s="28">
        <v>13</v>
      </c>
      <c r="F1512" s="28">
        <v>89</v>
      </c>
    </row>
    <row r="1513" spans="2:6" ht="25.5" x14ac:dyDescent="0.2">
      <c r="B1513" s="27" t="s">
        <v>3766</v>
      </c>
      <c r="C1513" s="28">
        <v>392</v>
      </c>
      <c r="D1513" s="28">
        <v>824</v>
      </c>
      <c r="E1513" s="28">
        <v>58</v>
      </c>
      <c r="F1513" s="28">
        <v>244</v>
      </c>
    </row>
    <row r="1514" spans="2:6" ht="25.5" x14ac:dyDescent="0.2">
      <c r="B1514" s="27" t="s">
        <v>3767</v>
      </c>
      <c r="C1514" s="28">
        <v>212</v>
      </c>
      <c r="D1514" s="28">
        <v>302</v>
      </c>
      <c r="E1514" s="28">
        <v>19</v>
      </c>
      <c r="F1514" s="28">
        <v>65</v>
      </c>
    </row>
    <row r="1515" spans="2:6" x14ac:dyDescent="0.2">
      <c r="B1515" s="27" t="s">
        <v>3768</v>
      </c>
      <c r="C1515" s="28">
        <v>686</v>
      </c>
      <c r="D1515" s="28">
        <v>1226</v>
      </c>
      <c r="E1515" s="28">
        <v>128</v>
      </c>
      <c r="F1515" s="28">
        <v>262</v>
      </c>
    </row>
    <row r="1516" spans="2:6" ht="25.5" x14ac:dyDescent="0.2">
      <c r="B1516" s="27" t="s">
        <v>3769</v>
      </c>
      <c r="C1516" s="28">
        <v>270</v>
      </c>
      <c r="D1516" s="28">
        <v>461</v>
      </c>
      <c r="E1516" s="28">
        <v>33</v>
      </c>
      <c r="F1516" s="28">
        <v>132</v>
      </c>
    </row>
    <row r="1517" spans="2:6" ht="25.5" x14ac:dyDescent="0.2">
      <c r="B1517" s="27" t="s">
        <v>3770</v>
      </c>
      <c r="C1517" s="28">
        <v>113</v>
      </c>
      <c r="D1517" s="28">
        <v>138</v>
      </c>
      <c r="E1517" s="28">
        <v>2</v>
      </c>
      <c r="F1517" s="28">
        <v>35</v>
      </c>
    </row>
    <row r="1518" spans="2:6" ht="25.5" x14ac:dyDescent="0.2">
      <c r="B1518" s="27" t="s">
        <v>3771</v>
      </c>
      <c r="C1518" s="28">
        <v>652</v>
      </c>
      <c r="D1518" s="28">
        <v>1128</v>
      </c>
      <c r="E1518" s="28">
        <v>172</v>
      </c>
      <c r="F1518" s="28">
        <v>297</v>
      </c>
    </row>
    <row r="1519" spans="2:6" ht="25.5" x14ac:dyDescent="0.2">
      <c r="B1519" s="27" t="s">
        <v>3772</v>
      </c>
      <c r="C1519" s="28">
        <v>324</v>
      </c>
      <c r="D1519" s="28">
        <v>518</v>
      </c>
      <c r="E1519" s="28">
        <v>52</v>
      </c>
      <c r="F1519" s="28">
        <v>163</v>
      </c>
    </row>
    <row r="1520" spans="2:6" ht="25.5" x14ac:dyDescent="0.2">
      <c r="B1520" s="27" t="s">
        <v>3773</v>
      </c>
      <c r="C1520" s="28">
        <v>248</v>
      </c>
      <c r="D1520" s="28">
        <v>249</v>
      </c>
      <c r="E1520" s="28">
        <v>4</v>
      </c>
      <c r="F1520" s="28">
        <v>74</v>
      </c>
    </row>
    <row r="1521" spans="2:6" ht="38.25" x14ac:dyDescent="0.2">
      <c r="B1521" s="27" t="s">
        <v>3774</v>
      </c>
      <c r="C1521" s="28">
        <v>277</v>
      </c>
      <c r="D1521" s="28">
        <v>374</v>
      </c>
      <c r="E1521" s="28">
        <v>33</v>
      </c>
      <c r="F1521" s="28">
        <v>111</v>
      </c>
    </row>
    <row r="1522" spans="2:6" ht="38.25" x14ac:dyDescent="0.2">
      <c r="B1522" s="27" t="s">
        <v>3775</v>
      </c>
      <c r="C1522" s="28">
        <v>417</v>
      </c>
      <c r="D1522" s="28">
        <v>670</v>
      </c>
      <c r="E1522" s="28">
        <v>54</v>
      </c>
      <c r="F1522" s="28">
        <v>239</v>
      </c>
    </row>
    <row r="1523" spans="2:6" ht="25.5" x14ac:dyDescent="0.2">
      <c r="B1523" s="27" t="s">
        <v>3776</v>
      </c>
      <c r="C1523" s="28">
        <v>135</v>
      </c>
      <c r="D1523" s="28">
        <v>241</v>
      </c>
      <c r="E1523" s="28">
        <v>12</v>
      </c>
      <c r="F1523" s="28">
        <v>64</v>
      </c>
    </row>
    <row r="1524" spans="2:6" ht="25.5" x14ac:dyDescent="0.2">
      <c r="B1524" s="27" t="s">
        <v>3777</v>
      </c>
      <c r="C1524" s="28">
        <v>380</v>
      </c>
      <c r="D1524" s="28">
        <v>614</v>
      </c>
      <c r="E1524" s="28">
        <v>41</v>
      </c>
      <c r="F1524" s="28">
        <v>181</v>
      </c>
    </row>
    <row r="1525" spans="2:6" x14ac:dyDescent="0.2">
      <c r="B1525" s="27" t="s">
        <v>3778</v>
      </c>
      <c r="C1525" s="28">
        <v>924</v>
      </c>
      <c r="D1525" s="28">
        <v>1526</v>
      </c>
      <c r="E1525" s="28">
        <v>181</v>
      </c>
      <c r="F1525" s="28">
        <v>410</v>
      </c>
    </row>
    <row r="1526" spans="2:6" ht="25.5" x14ac:dyDescent="0.2">
      <c r="B1526" s="27" t="s">
        <v>3779</v>
      </c>
      <c r="C1526" s="28">
        <v>1368</v>
      </c>
      <c r="D1526" s="28">
        <v>2223</v>
      </c>
      <c r="E1526" s="28">
        <v>372</v>
      </c>
      <c r="F1526" s="28">
        <v>640</v>
      </c>
    </row>
    <row r="1527" spans="2:6" ht="25.5" x14ac:dyDescent="0.2">
      <c r="B1527" s="27" t="s">
        <v>3780</v>
      </c>
      <c r="C1527" s="28">
        <v>225</v>
      </c>
      <c r="D1527" s="28">
        <v>358</v>
      </c>
      <c r="E1527" s="28">
        <v>33</v>
      </c>
      <c r="F1527" s="28">
        <v>141</v>
      </c>
    </row>
    <row r="1528" spans="2:6" ht="25.5" x14ac:dyDescent="0.2">
      <c r="B1528" s="27" t="s">
        <v>3781</v>
      </c>
      <c r="C1528" s="28">
        <v>177</v>
      </c>
      <c r="D1528" s="28">
        <v>268</v>
      </c>
      <c r="E1528" s="28">
        <v>14</v>
      </c>
      <c r="F1528" s="28">
        <v>86</v>
      </c>
    </row>
    <row r="1529" spans="2:6" ht="38.25" x14ac:dyDescent="0.2">
      <c r="B1529" s="27" t="s">
        <v>3782</v>
      </c>
      <c r="C1529" s="28">
        <v>232</v>
      </c>
      <c r="D1529" s="28">
        <v>341</v>
      </c>
      <c r="E1529" s="28">
        <v>17</v>
      </c>
      <c r="F1529" s="28">
        <v>74</v>
      </c>
    </row>
    <row r="1530" spans="2:6" x14ac:dyDescent="0.2">
      <c r="B1530" s="27" t="s">
        <v>3783</v>
      </c>
      <c r="C1530" s="28">
        <v>65</v>
      </c>
      <c r="D1530" s="28">
        <v>126</v>
      </c>
      <c r="E1530" s="28">
        <v>6</v>
      </c>
      <c r="F1530" s="28">
        <v>42</v>
      </c>
    </row>
    <row r="1531" spans="2:6" x14ac:dyDescent="0.2">
      <c r="B1531" s="27" t="s">
        <v>3784</v>
      </c>
      <c r="C1531" s="28">
        <v>534</v>
      </c>
      <c r="D1531" s="28">
        <v>1013</v>
      </c>
      <c r="E1531" s="28">
        <v>98</v>
      </c>
      <c r="F1531" s="28">
        <v>302</v>
      </c>
    </row>
    <row r="1532" spans="2:6" ht="38.25" x14ac:dyDescent="0.2">
      <c r="B1532" s="27" t="s">
        <v>3785</v>
      </c>
      <c r="C1532" s="28">
        <v>563</v>
      </c>
      <c r="D1532" s="28">
        <v>1143</v>
      </c>
      <c r="E1532" s="28">
        <v>128</v>
      </c>
      <c r="F1532" s="28">
        <v>345</v>
      </c>
    </row>
    <row r="1533" spans="2:6" ht="25.5" x14ac:dyDescent="0.2">
      <c r="B1533" s="27" t="s">
        <v>3786</v>
      </c>
      <c r="C1533" s="28">
        <v>275</v>
      </c>
      <c r="D1533" s="28">
        <v>476</v>
      </c>
      <c r="E1533" s="28">
        <v>21</v>
      </c>
      <c r="F1533" s="28">
        <v>143</v>
      </c>
    </row>
    <row r="1534" spans="2:6" ht="25.5" x14ac:dyDescent="0.2">
      <c r="B1534" s="27" t="s">
        <v>3787</v>
      </c>
      <c r="C1534" s="28">
        <v>129</v>
      </c>
      <c r="D1534" s="28">
        <v>167</v>
      </c>
      <c r="E1534" s="28">
        <v>5</v>
      </c>
      <c r="F1534" s="28">
        <v>56</v>
      </c>
    </row>
    <row r="1535" spans="2:6" ht="25.5" x14ac:dyDescent="0.2">
      <c r="B1535" s="27" t="s">
        <v>3788</v>
      </c>
      <c r="C1535" s="28">
        <v>566</v>
      </c>
      <c r="D1535" s="28">
        <v>870</v>
      </c>
      <c r="E1535" s="28">
        <v>75</v>
      </c>
      <c r="F1535" s="28">
        <v>223</v>
      </c>
    </row>
    <row r="1536" spans="2:6" ht="38.25" x14ac:dyDescent="0.2">
      <c r="B1536" s="27" t="s">
        <v>3789</v>
      </c>
      <c r="C1536" s="28">
        <v>350</v>
      </c>
      <c r="D1536" s="28">
        <v>482</v>
      </c>
      <c r="E1536" s="28">
        <v>27</v>
      </c>
      <c r="F1536" s="28">
        <v>150</v>
      </c>
    </row>
    <row r="1537" spans="2:6" ht="25.5" x14ac:dyDescent="0.2">
      <c r="B1537" s="27" t="s">
        <v>3790</v>
      </c>
      <c r="C1537" s="28">
        <v>556</v>
      </c>
      <c r="D1537" s="28">
        <v>837</v>
      </c>
      <c r="E1537" s="28">
        <v>54</v>
      </c>
      <c r="F1537" s="28">
        <v>252</v>
      </c>
    </row>
    <row r="1538" spans="2:6" ht="25.5" x14ac:dyDescent="0.2">
      <c r="B1538" s="27" t="s">
        <v>3791</v>
      </c>
      <c r="C1538" s="28">
        <v>223</v>
      </c>
      <c r="D1538" s="28">
        <v>410</v>
      </c>
      <c r="E1538" s="28">
        <v>19</v>
      </c>
      <c r="F1538" s="28">
        <v>125</v>
      </c>
    </row>
    <row r="1539" spans="2:6" ht="25.5" x14ac:dyDescent="0.2">
      <c r="B1539" s="27" t="s">
        <v>3792</v>
      </c>
      <c r="C1539" s="28">
        <v>573</v>
      </c>
      <c r="D1539" s="28">
        <v>767</v>
      </c>
      <c r="E1539" s="28">
        <v>56</v>
      </c>
      <c r="F1539" s="28">
        <v>243</v>
      </c>
    </row>
    <row r="1540" spans="2:6" ht="38.25" x14ac:dyDescent="0.2">
      <c r="B1540" s="27" t="s">
        <v>3793</v>
      </c>
      <c r="C1540" s="28">
        <v>428</v>
      </c>
      <c r="D1540" s="28">
        <v>807</v>
      </c>
      <c r="E1540" s="28">
        <v>113</v>
      </c>
      <c r="F1540" s="28">
        <v>234</v>
      </c>
    </row>
    <row r="1541" spans="2:6" ht="25.5" x14ac:dyDescent="0.2">
      <c r="B1541" s="27" t="s">
        <v>3794</v>
      </c>
      <c r="C1541" s="28">
        <v>536</v>
      </c>
      <c r="D1541" s="28">
        <v>1046</v>
      </c>
      <c r="E1541" s="28">
        <v>99</v>
      </c>
      <c r="F1541" s="28">
        <v>309</v>
      </c>
    </row>
    <row r="1542" spans="2:6" ht="25.5" x14ac:dyDescent="0.2">
      <c r="B1542" s="27" t="s">
        <v>3795</v>
      </c>
      <c r="C1542" s="28">
        <v>159</v>
      </c>
      <c r="D1542" s="28">
        <v>281</v>
      </c>
      <c r="E1542" s="28">
        <v>15</v>
      </c>
      <c r="F1542" s="28">
        <v>77</v>
      </c>
    </row>
    <row r="1543" spans="2:6" ht="38.25" x14ac:dyDescent="0.2">
      <c r="B1543" s="27" t="s">
        <v>3796</v>
      </c>
      <c r="C1543" s="28">
        <v>391</v>
      </c>
      <c r="D1543" s="28">
        <v>577</v>
      </c>
      <c r="E1543" s="28">
        <v>34</v>
      </c>
      <c r="F1543" s="28">
        <v>156</v>
      </c>
    </row>
    <row r="1544" spans="2:6" x14ac:dyDescent="0.2">
      <c r="B1544" s="27" t="s">
        <v>3797</v>
      </c>
      <c r="C1544" s="28">
        <v>126</v>
      </c>
      <c r="D1544" s="28">
        <v>197</v>
      </c>
      <c r="E1544" s="28">
        <v>9</v>
      </c>
      <c r="F1544" s="28">
        <v>68</v>
      </c>
    </row>
    <row r="1545" spans="2:6" ht="25.5" x14ac:dyDescent="0.2">
      <c r="B1545" s="27" t="s">
        <v>3798</v>
      </c>
      <c r="C1545" s="28">
        <v>159</v>
      </c>
      <c r="D1545" s="28">
        <v>353</v>
      </c>
      <c r="E1545" s="28">
        <v>36</v>
      </c>
      <c r="F1545" s="28">
        <v>86</v>
      </c>
    </row>
    <row r="1546" spans="2:6" ht="25.5" x14ac:dyDescent="0.2">
      <c r="B1546" s="27" t="s">
        <v>3799</v>
      </c>
      <c r="C1546" s="28">
        <v>241</v>
      </c>
      <c r="D1546" s="28">
        <v>358</v>
      </c>
      <c r="E1546" s="28">
        <v>24</v>
      </c>
      <c r="F1546" s="28">
        <v>84</v>
      </c>
    </row>
    <row r="1547" spans="2:6" ht="25.5" x14ac:dyDescent="0.2">
      <c r="B1547" s="27" t="s">
        <v>3800</v>
      </c>
      <c r="C1547" s="28">
        <v>191</v>
      </c>
      <c r="D1547" s="28">
        <v>267</v>
      </c>
      <c r="E1547" s="28">
        <v>8</v>
      </c>
      <c r="F1547" s="28">
        <v>72</v>
      </c>
    </row>
    <row r="1548" spans="2:6" ht="25.5" x14ac:dyDescent="0.2">
      <c r="B1548" s="27" t="s">
        <v>3801</v>
      </c>
      <c r="C1548" s="28">
        <v>331</v>
      </c>
      <c r="D1548" s="28">
        <v>648</v>
      </c>
      <c r="E1548" s="28">
        <v>38</v>
      </c>
      <c r="F1548" s="28">
        <v>155</v>
      </c>
    </row>
    <row r="1549" spans="2:6" ht="25.5" x14ac:dyDescent="0.2">
      <c r="B1549" s="27" t="s">
        <v>3802</v>
      </c>
      <c r="C1549" s="28">
        <v>154</v>
      </c>
      <c r="D1549" s="28">
        <v>210</v>
      </c>
      <c r="E1549" s="28">
        <v>6</v>
      </c>
      <c r="F1549" s="28">
        <v>54</v>
      </c>
    </row>
    <row r="1550" spans="2:6" ht="38.25" x14ac:dyDescent="0.2">
      <c r="B1550" s="27" t="s">
        <v>3803</v>
      </c>
      <c r="C1550" s="28">
        <v>853</v>
      </c>
      <c r="D1550" s="28">
        <v>1606</v>
      </c>
      <c r="E1550" s="28">
        <v>164</v>
      </c>
      <c r="F1550" s="28">
        <v>449</v>
      </c>
    </row>
    <row r="1551" spans="2:6" ht="38.25" x14ac:dyDescent="0.2">
      <c r="B1551" s="27" t="s">
        <v>3804</v>
      </c>
      <c r="C1551" s="28">
        <v>246</v>
      </c>
      <c r="D1551" s="28">
        <v>385</v>
      </c>
      <c r="E1551" s="28">
        <v>11</v>
      </c>
      <c r="F1551" s="28">
        <v>84</v>
      </c>
    </row>
    <row r="1552" spans="2:6" ht="25.5" x14ac:dyDescent="0.2">
      <c r="B1552" s="27" t="s">
        <v>3805</v>
      </c>
      <c r="C1552" s="28">
        <v>225</v>
      </c>
      <c r="D1552" s="28">
        <v>288</v>
      </c>
      <c r="E1552" s="28">
        <v>14</v>
      </c>
      <c r="F1552" s="28">
        <v>102</v>
      </c>
    </row>
    <row r="1553" spans="2:6" x14ac:dyDescent="0.2">
      <c r="B1553" s="27" t="s">
        <v>3806</v>
      </c>
      <c r="C1553" s="28">
        <v>681</v>
      </c>
      <c r="D1553" s="28">
        <v>1055</v>
      </c>
      <c r="E1553" s="28">
        <v>54</v>
      </c>
      <c r="F1553" s="28">
        <v>282</v>
      </c>
    </row>
    <row r="1554" spans="2:6" ht="25.5" x14ac:dyDescent="0.2">
      <c r="B1554" s="27" t="s">
        <v>3807</v>
      </c>
      <c r="C1554" s="28">
        <v>121</v>
      </c>
      <c r="D1554" s="28">
        <v>165</v>
      </c>
      <c r="E1554" s="28">
        <v>20</v>
      </c>
      <c r="F1554" s="28">
        <v>45</v>
      </c>
    </row>
    <row r="1555" spans="2:6" ht="25.5" x14ac:dyDescent="0.2">
      <c r="B1555" s="27" t="s">
        <v>3808</v>
      </c>
      <c r="C1555" s="28">
        <v>269</v>
      </c>
      <c r="D1555" s="28">
        <v>408</v>
      </c>
      <c r="E1555" s="28">
        <v>34</v>
      </c>
      <c r="F1555" s="28">
        <v>114</v>
      </c>
    </row>
    <row r="1556" spans="2:6" ht="25.5" x14ac:dyDescent="0.2">
      <c r="B1556" s="27" t="s">
        <v>3809</v>
      </c>
      <c r="C1556" s="28">
        <v>248</v>
      </c>
      <c r="D1556" s="28">
        <v>452</v>
      </c>
      <c r="E1556" s="28">
        <v>29</v>
      </c>
      <c r="F1556" s="28">
        <v>141</v>
      </c>
    </row>
    <row r="1557" spans="2:6" ht="38.25" x14ac:dyDescent="0.2">
      <c r="B1557" s="27" t="s">
        <v>3810</v>
      </c>
      <c r="C1557" s="28">
        <v>432</v>
      </c>
      <c r="D1557" s="28">
        <v>809</v>
      </c>
      <c r="E1557" s="28">
        <v>69</v>
      </c>
      <c r="F1557" s="28">
        <v>300</v>
      </c>
    </row>
    <row r="1558" spans="2:6" ht="25.5" x14ac:dyDescent="0.2">
      <c r="B1558" s="27" t="s">
        <v>3811</v>
      </c>
      <c r="C1558" s="28">
        <v>225</v>
      </c>
      <c r="D1558" s="28">
        <v>343</v>
      </c>
      <c r="E1558" s="28">
        <v>24</v>
      </c>
      <c r="F1558" s="28">
        <v>96</v>
      </c>
    </row>
    <row r="1559" spans="2:6" x14ac:dyDescent="0.2">
      <c r="B1559" s="27" t="s">
        <v>3812</v>
      </c>
      <c r="C1559" s="28">
        <v>138</v>
      </c>
      <c r="D1559" s="28">
        <v>315</v>
      </c>
      <c r="E1559" s="28">
        <v>41</v>
      </c>
      <c r="F1559" s="28">
        <v>95</v>
      </c>
    </row>
    <row r="1560" spans="2:6" x14ac:dyDescent="0.2">
      <c r="B1560" s="27" t="s">
        <v>3813</v>
      </c>
      <c r="C1560" s="28">
        <v>251</v>
      </c>
      <c r="D1560" s="28">
        <v>421</v>
      </c>
      <c r="E1560" s="28">
        <v>13</v>
      </c>
      <c r="F1560" s="28">
        <v>140</v>
      </c>
    </row>
    <row r="1561" spans="2:6" ht="25.5" x14ac:dyDescent="0.2">
      <c r="B1561" s="27" t="s">
        <v>3814</v>
      </c>
      <c r="C1561" s="28">
        <v>836</v>
      </c>
      <c r="D1561" s="28">
        <v>1151</v>
      </c>
      <c r="E1561" s="28">
        <v>108</v>
      </c>
      <c r="F1561" s="28">
        <v>359</v>
      </c>
    </row>
    <row r="1562" spans="2:6" ht="25.5" x14ac:dyDescent="0.2">
      <c r="B1562" s="27" t="s">
        <v>3815</v>
      </c>
      <c r="C1562" s="28">
        <v>659</v>
      </c>
      <c r="D1562" s="28">
        <v>842</v>
      </c>
      <c r="E1562" s="28">
        <v>63</v>
      </c>
      <c r="F1562" s="28">
        <v>215</v>
      </c>
    </row>
    <row r="1563" spans="2:6" ht="38.25" x14ac:dyDescent="0.2">
      <c r="B1563" s="27" t="s">
        <v>3816</v>
      </c>
      <c r="C1563" s="28">
        <v>1292</v>
      </c>
      <c r="D1563" s="28">
        <v>1780</v>
      </c>
      <c r="E1563" s="28">
        <v>131</v>
      </c>
      <c r="F1563" s="28">
        <v>599</v>
      </c>
    </row>
    <row r="1564" spans="2:6" ht="38.25" x14ac:dyDescent="0.2">
      <c r="B1564" s="27" t="s">
        <v>3817</v>
      </c>
      <c r="C1564" s="28">
        <v>212</v>
      </c>
      <c r="D1564" s="28">
        <v>328</v>
      </c>
      <c r="E1564" s="28">
        <v>24</v>
      </c>
      <c r="F1564" s="28">
        <v>103</v>
      </c>
    </row>
    <row r="1565" spans="2:6" ht="25.5" x14ac:dyDescent="0.2">
      <c r="B1565" s="27" t="s">
        <v>3818</v>
      </c>
      <c r="C1565" s="28">
        <v>271</v>
      </c>
      <c r="D1565" s="28">
        <v>516</v>
      </c>
      <c r="E1565" s="28">
        <v>46</v>
      </c>
      <c r="F1565" s="28">
        <v>138</v>
      </c>
    </row>
    <row r="1566" spans="2:6" ht="25.5" x14ac:dyDescent="0.2">
      <c r="B1566" s="27" t="s">
        <v>3819</v>
      </c>
      <c r="C1566" s="28">
        <v>185</v>
      </c>
      <c r="D1566" s="28">
        <v>366</v>
      </c>
      <c r="E1566" s="28">
        <v>23</v>
      </c>
      <c r="F1566" s="28">
        <v>125</v>
      </c>
    </row>
    <row r="1567" spans="2:6" ht="38.25" x14ac:dyDescent="0.2">
      <c r="B1567" s="27" t="s">
        <v>3820</v>
      </c>
      <c r="C1567" s="28">
        <v>241</v>
      </c>
      <c r="D1567" s="28">
        <v>423</v>
      </c>
      <c r="E1567" s="28">
        <v>48</v>
      </c>
      <c r="F1567" s="28">
        <v>122</v>
      </c>
    </row>
    <row r="1568" spans="2:6" ht="25.5" x14ac:dyDescent="0.2">
      <c r="B1568" s="27" t="s">
        <v>3821</v>
      </c>
      <c r="C1568" s="28">
        <v>176</v>
      </c>
      <c r="D1568" s="28">
        <v>220</v>
      </c>
      <c r="E1568" s="28">
        <v>9</v>
      </c>
      <c r="F1568" s="28">
        <v>65</v>
      </c>
    </row>
    <row r="1569" spans="2:6" ht="25.5" x14ac:dyDescent="0.2">
      <c r="B1569" s="27" t="s">
        <v>3822</v>
      </c>
      <c r="C1569" s="28">
        <v>486</v>
      </c>
      <c r="D1569" s="28">
        <v>578</v>
      </c>
      <c r="E1569" s="28">
        <v>46</v>
      </c>
      <c r="F1569" s="28">
        <v>167</v>
      </c>
    </row>
    <row r="1570" spans="2:6" x14ac:dyDescent="0.2">
      <c r="B1570" s="27" t="s">
        <v>3823</v>
      </c>
      <c r="C1570" s="28">
        <v>574</v>
      </c>
      <c r="D1570" s="28">
        <v>861</v>
      </c>
      <c r="E1570" s="28">
        <v>49</v>
      </c>
      <c r="F1570" s="28">
        <v>242</v>
      </c>
    </row>
    <row r="1571" spans="2:6" ht="38.25" x14ac:dyDescent="0.2">
      <c r="B1571" s="27" t="s">
        <v>3824</v>
      </c>
      <c r="C1571" s="28">
        <v>281</v>
      </c>
      <c r="D1571" s="28">
        <v>632</v>
      </c>
      <c r="E1571" s="28">
        <v>82</v>
      </c>
      <c r="F1571" s="28">
        <v>170</v>
      </c>
    </row>
    <row r="1572" spans="2:6" ht="25.5" x14ac:dyDescent="0.2">
      <c r="B1572" s="27" t="s">
        <v>3825</v>
      </c>
      <c r="C1572" s="28">
        <v>398</v>
      </c>
      <c r="D1572" s="28">
        <v>865</v>
      </c>
      <c r="E1572" s="28">
        <v>65</v>
      </c>
      <c r="F1572" s="28">
        <v>285</v>
      </c>
    </row>
    <row r="1573" spans="2:6" x14ac:dyDescent="0.2">
      <c r="B1573" s="27" t="s">
        <v>3826</v>
      </c>
      <c r="C1573" s="28">
        <v>265</v>
      </c>
      <c r="D1573" s="28">
        <v>554</v>
      </c>
      <c r="E1573" s="28">
        <v>60</v>
      </c>
      <c r="F1573" s="28">
        <v>122</v>
      </c>
    </row>
    <row r="1574" spans="2:6" ht="25.5" x14ac:dyDescent="0.2">
      <c r="B1574" s="27" t="s">
        <v>3827</v>
      </c>
      <c r="C1574" s="28">
        <v>1554</v>
      </c>
      <c r="D1574" s="28">
        <v>3043</v>
      </c>
      <c r="E1574" s="28">
        <v>574</v>
      </c>
      <c r="F1574" s="28">
        <v>789</v>
      </c>
    </row>
    <row r="1575" spans="2:6" ht="25.5" x14ac:dyDescent="0.2">
      <c r="B1575" s="27" t="s">
        <v>3828</v>
      </c>
      <c r="C1575" s="28">
        <v>340</v>
      </c>
      <c r="D1575" s="28">
        <v>701</v>
      </c>
      <c r="E1575" s="28">
        <v>63</v>
      </c>
      <c r="F1575" s="28">
        <v>218</v>
      </c>
    </row>
    <row r="1576" spans="2:6" ht="25.5" x14ac:dyDescent="0.2">
      <c r="B1576" s="27" t="s">
        <v>3829</v>
      </c>
      <c r="C1576" s="28">
        <v>401</v>
      </c>
      <c r="D1576" s="28">
        <v>727</v>
      </c>
      <c r="E1576" s="28">
        <v>79</v>
      </c>
      <c r="F1576" s="28">
        <v>193</v>
      </c>
    </row>
    <row r="1577" spans="2:6" ht="25.5" x14ac:dyDescent="0.2">
      <c r="B1577" s="27" t="s">
        <v>3830</v>
      </c>
      <c r="C1577" s="28">
        <v>175</v>
      </c>
      <c r="D1577" s="28">
        <v>337</v>
      </c>
      <c r="E1577" s="28">
        <v>39</v>
      </c>
      <c r="F1577" s="28">
        <v>96</v>
      </c>
    </row>
    <row r="1578" spans="2:6" x14ac:dyDescent="0.2">
      <c r="B1578" s="27" t="s">
        <v>3831</v>
      </c>
      <c r="C1578" s="28">
        <v>702</v>
      </c>
      <c r="D1578" s="28">
        <v>1379</v>
      </c>
      <c r="E1578" s="28">
        <v>150</v>
      </c>
      <c r="F1578" s="28">
        <v>366</v>
      </c>
    </row>
    <row r="1579" spans="2:6" ht="38.25" x14ac:dyDescent="0.2">
      <c r="B1579" s="27" t="s">
        <v>3832</v>
      </c>
      <c r="C1579" s="28">
        <v>384</v>
      </c>
      <c r="D1579" s="28">
        <v>768</v>
      </c>
      <c r="E1579" s="28">
        <v>59</v>
      </c>
      <c r="F1579" s="28">
        <v>186</v>
      </c>
    </row>
    <row r="1580" spans="2:6" ht="25.5" x14ac:dyDescent="0.2">
      <c r="B1580" s="27" t="s">
        <v>3833</v>
      </c>
      <c r="C1580" s="28">
        <v>307</v>
      </c>
      <c r="D1580" s="28">
        <v>595</v>
      </c>
      <c r="E1580" s="28">
        <v>48</v>
      </c>
      <c r="F1580" s="28">
        <v>174</v>
      </c>
    </row>
    <row r="1581" spans="2:6" ht="38.25" x14ac:dyDescent="0.2">
      <c r="B1581" s="27" t="s">
        <v>3834</v>
      </c>
      <c r="C1581" s="28">
        <v>465</v>
      </c>
      <c r="D1581" s="28">
        <v>792</v>
      </c>
      <c r="E1581" s="28">
        <v>37</v>
      </c>
      <c r="F1581" s="28">
        <v>224</v>
      </c>
    </row>
    <row r="1582" spans="2:6" x14ac:dyDescent="0.2">
      <c r="B1582" s="27" t="s">
        <v>3835</v>
      </c>
      <c r="C1582" s="28">
        <v>468</v>
      </c>
      <c r="D1582" s="28">
        <v>724</v>
      </c>
      <c r="E1582" s="28">
        <v>72</v>
      </c>
      <c r="F1582" s="28">
        <v>180</v>
      </c>
    </row>
    <row r="1583" spans="2:6" x14ac:dyDescent="0.2">
      <c r="B1583" s="27" t="s">
        <v>3836</v>
      </c>
      <c r="C1583" s="28">
        <v>160</v>
      </c>
      <c r="D1583" s="28">
        <v>249</v>
      </c>
      <c r="E1583" s="28">
        <v>16</v>
      </c>
      <c r="F1583" s="28">
        <v>55</v>
      </c>
    </row>
    <row r="1584" spans="2:6" ht="25.5" x14ac:dyDescent="0.2">
      <c r="B1584" s="27" t="s">
        <v>3837</v>
      </c>
      <c r="C1584" s="28">
        <v>348</v>
      </c>
      <c r="D1584" s="28">
        <v>581</v>
      </c>
      <c r="E1584" s="28">
        <v>88</v>
      </c>
      <c r="F1584" s="28">
        <v>139</v>
      </c>
    </row>
    <row r="1585" spans="2:6" ht="25.5" x14ac:dyDescent="0.2">
      <c r="B1585" s="27" t="s">
        <v>3838</v>
      </c>
      <c r="C1585" s="28">
        <v>334</v>
      </c>
      <c r="D1585" s="28">
        <v>1011</v>
      </c>
      <c r="E1585" s="28">
        <v>190</v>
      </c>
      <c r="F1585" s="28">
        <v>281</v>
      </c>
    </row>
    <row r="1586" spans="2:6" ht="25.5" x14ac:dyDescent="0.2">
      <c r="B1586" s="27" t="s">
        <v>3839</v>
      </c>
      <c r="C1586" s="28">
        <v>311</v>
      </c>
      <c r="D1586" s="28">
        <v>653</v>
      </c>
      <c r="E1586" s="28">
        <v>85</v>
      </c>
      <c r="F1586" s="28">
        <v>202</v>
      </c>
    </row>
    <row r="1587" spans="2:6" ht="25.5" x14ac:dyDescent="0.2">
      <c r="B1587" s="27" t="s">
        <v>3840</v>
      </c>
      <c r="C1587" s="28">
        <v>937</v>
      </c>
      <c r="D1587" s="28">
        <v>2115</v>
      </c>
      <c r="E1587" s="28">
        <v>252</v>
      </c>
      <c r="F1587" s="28">
        <v>593</v>
      </c>
    </row>
    <row r="1588" spans="2:6" x14ac:dyDescent="0.2">
      <c r="B1588" s="27" t="s">
        <v>3841</v>
      </c>
      <c r="C1588" s="28">
        <v>323</v>
      </c>
      <c r="D1588" s="28">
        <v>909</v>
      </c>
      <c r="E1588" s="28">
        <v>148</v>
      </c>
      <c r="F1588" s="28">
        <v>320</v>
      </c>
    </row>
    <row r="1589" spans="2:6" ht="25.5" x14ac:dyDescent="0.2">
      <c r="B1589" s="27" t="s">
        <v>3842</v>
      </c>
      <c r="C1589" s="28">
        <v>178</v>
      </c>
      <c r="D1589" s="28">
        <v>345</v>
      </c>
      <c r="E1589" s="28">
        <v>54</v>
      </c>
      <c r="F1589" s="28">
        <v>129</v>
      </c>
    </row>
    <row r="1590" spans="2:6" ht="25.5" x14ac:dyDescent="0.2">
      <c r="B1590" s="27" t="s">
        <v>3843</v>
      </c>
      <c r="C1590" s="28">
        <v>409</v>
      </c>
      <c r="D1590" s="28">
        <v>1096</v>
      </c>
      <c r="E1590" s="28">
        <v>230</v>
      </c>
      <c r="F1590" s="28">
        <v>344</v>
      </c>
    </row>
    <row r="1591" spans="2:6" x14ac:dyDescent="0.2">
      <c r="B1591" s="27" t="s">
        <v>3844</v>
      </c>
      <c r="C1591" s="28">
        <v>631</v>
      </c>
      <c r="D1591" s="28">
        <v>1584</v>
      </c>
      <c r="E1591" s="28">
        <v>310</v>
      </c>
      <c r="F1591" s="28">
        <v>480</v>
      </c>
    </row>
    <row r="1592" spans="2:6" ht="25.5" x14ac:dyDescent="0.2">
      <c r="B1592" s="27" t="s">
        <v>3845</v>
      </c>
      <c r="C1592" s="28">
        <v>1241</v>
      </c>
      <c r="D1592" s="28">
        <v>3068</v>
      </c>
      <c r="E1592" s="28">
        <v>335</v>
      </c>
      <c r="F1592" s="28">
        <v>798</v>
      </c>
    </row>
    <row r="1593" spans="2:6" x14ac:dyDescent="0.2">
      <c r="B1593" s="27" t="s">
        <v>3846</v>
      </c>
      <c r="C1593" s="28">
        <v>668</v>
      </c>
      <c r="D1593" s="28">
        <v>1804</v>
      </c>
      <c r="E1593" s="28">
        <v>239</v>
      </c>
      <c r="F1593" s="28">
        <v>468</v>
      </c>
    </row>
    <row r="1594" spans="2:6" ht="25.5" x14ac:dyDescent="0.2">
      <c r="B1594" s="27" t="s">
        <v>3847</v>
      </c>
      <c r="C1594" s="28">
        <v>1406</v>
      </c>
      <c r="D1594" s="28">
        <v>3511</v>
      </c>
      <c r="E1594" s="28">
        <v>394</v>
      </c>
      <c r="F1594" s="28">
        <v>734</v>
      </c>
    </row>
    <row r="1595" spans="2:6" ht="25.5" x14ac:dyDescent="0.2">
      <c r="B1595" s="27" t="s">
        <v>3848</v>
      </c>
      <c r="C1595" s="28">
        <v>783</v>
      </c>
      <c r="D1595" s="28">
        <v>2065</v>
      </c>
      <c r="E1595" s="28">
        <v>280</v>
      </c>
      <c r="F1595" s="28">
        <v>529</v>
      </c>
    </row>
    <row r="1596" spans="2:6" ht="25.5" x14ac:dyDescent="0.2">
      <c r="B1596" s="27" t="s">
        <v>3849</v>
      </c>
      <c r="C1596" s="28">
        <v>288</v>
      </c>
      <c r="D1596" s="28">
        <v>859</v>
      </c>
      <c r="E1596" s="28">
        <v>211</v>
      </c>
      <c r="F1596" s="28">
        <v>281</v>
      </c>
    </row>
    <row r="1597" spans="2:6" ht="25.5" x14ac:dyDescent="0.2">
      <c r="B1597" s="27" t="s">
        <v>3850</v>
      </c>
      <c r="C1597" s="28">
        <v>1577</v>
      </c>
      <c r="D1597" s="28">
        <v>4247</v>
      </c>
      <c r="E1597" s="28">
        <v>523</v>
      </c>
      <c r="F1597" s="28">
        <v>1111</v>
      </c>
    </row>
    <row r="1598" spans="2:6" ht="25.5" x14ac:dyDescent="0.2">
      <c r="B1598" s="27" t="s">
        <v>3851</v>
      </c>
      <c r="C1598" s="28">
        <v>747</v>
      </c>
      <c r="D1598" s="28">
        <v>2071</v>
      </c>
      <c r="E1598" s="28">
        <v>323</v>
      </c>
      <c r="F1598" s="28">
        <v>532</v>
      </c>
    </row>
    <row r="1599" spans="2:6" ht="25.5" x14ac:dyDescent="0.2">
      <c r="B1599" s="27" t="s">
        <v>3852</v>
      </c>
      <c r="C1599" s="28">
        <v>116</v>
      </c>
      <c r="D1599" s="28">
        <v>171</v>
      </c>
      <c r="E1599" s="28">
        <v>11</v>
      </c>
      <c r="F1599" s="28">
        <v>44</v>
      </c>
    </row>
    <row r="1600" spans="2:6" ht="25.5" x14ac:dyDescent="0.2">
      <c r="B1600" s="27" t="s">
        <v>3853</v>
      </c>
      <c r="C1600" s="28">
        <v>121</v>
      </c>
      <c r="D1600" s="28">
        <v>176</v>
      </c>
      <c r="E1600" s="28">
        <v>8</v>
      </c>
      <c r="F1600" s="28">
        <v>51</v>
      </c>
    </row>
    <row r="1601" spans="2:6" ht="25.5" x14ac:dyDescent="0.2">
      <c r="B1601" s="27" t="s">
        <v>3854</v>
      </c>
      <c r="C1601" s="28">
        <v>710</v>
      </c>
      <c r="D1601" s="28">
        <v>2321</v>
      </c>
      <c r="E1601" s="28">
        <v>747</v>
      </c>
      <c r="F1601" s="28">
        <v>663</v>
      </c>
    </row>
    <row r="1602" spans="2:6" ht="38.25" x14ac:dyDescent="0.2">
      <c r="B1602" s="27" t="s">
        <v>3855</v>
      </c>
      <c r="C1602" s="28">
        <v>219</v>
      </c>
      <c r="D1602" s="28">
        <v>791</v>
      </c>
      <c r="E1602" s="28">
        <v>131</v>
      </c>
      <c r="F1602" s="28">
        <v>193</v>
      </c>
    </row>
    <row r="1603" spans="2:6" ht="25.5" x14ac:dyDescent="0.2">
      <c r="B1603" s="27" t="s">
        <v>3856</v>
      </c>
      <c r="C1603" s="28">
        <v>543</v>
      </c>
      <c r="D1603" s="28">
        <v>1534</v>
      </c>
      <c r="E1603" s="28">
        <v>355</v>
      </c>
      <c r="F1603" s="28">
        <v>451</v>
      </c>
    </row>
    <row r="1604" spans="2:6" ht="25.5" x14ac:dyDescent="0.2">
      <c r="B1604" s="27" t="s">
        <v>3857</v>
      </c>
      <c r="C1604" s="28">
        <v>764</v>
      </c>
      <c r="D1604" s="28">
        <v>2058</v>
      </c>
      <c r="E1604" s="28">
        <v>275</v>
      </c>
      <c r="F1604" s="28">
        <v>569</v>
      </c>
    </row>
    <row r="1605" spans="2:6" ht="25.5" x14ac:dyDescent="0.2">
      <c r="B1605" s="27" t="s">
        <v>3858</v>
      </c>
      <c r="C1605" s="28">
        <v>318</v>
      </c>
      <c r="D1605" s="28">
        <v>775</v>
      </c>
      <c r="E1605" s="28">
        <v>129</v>
      </c>
      <c r="F1605" s="28">
        <v>232</v>
      </c>
    </row>
    <row r="1606" spans="2:6" ht="38.25" x14ac:dyDescent="0.2">
      <c r="B1606" s="27" t="s">
        <v>3859</v>
      </c>
      <c r="C1606" s="28">
        <v>940</v>
      </c>
      <c r="D1606" s="28">
        <v>3066</v>
      </c>
      <c r="E1606" s="28">
        <v>672</v>
      </c>
      <c r="F1606" s="28">
        <v>834</v>
      </c>
    </row>
    <row r="1607" spans="2:6" ht="25.5" x14ac:dyDescent="0.2">
      <c r="B1607" s="27" t="s">
        <v>3860</v>
      </c>
      <c r="C1607" s="28">
        <v>704</v>
      </c>
      <c r="D1607" s="28">
        <v>1256</v>
      </c>
      <c r="E1607" s="28">
        <v>345</v>
      </c>
      <c r="F1607" s="28">
        <v>308</v>
      </c>
    </row>
    <row r="1608" spans="2:6" ht="25.5" x14ac:dyDescent="0.2">
      <c r="B1608" s="27" t="s">
        <v>3861</v>
      </c>
      <c r="C1608" s="28">
        <v>1411</v>
      </c>
      <c r="D1608" s="28">
        <v>3164</v>
      </c>
      <c r="E1608" s="28">
        <v>327</v>
      </c>
      <c r="F1608" s="28">
        <v>834</v>
      </c>
    </row>
    <row r="1609" spans="2:6" ht="25.5" x14ac:dyDescent="0.2">
      <c r="B1609" s="27" t="s">
        <v>3862</v>
      </c>
      <c r="C1609" s="28">
        <v>367</v>
      </c>
      <c r="D1609" s="28">
        <v>769</v>
      </c>
      <c r="E1609" s="28">
        <v>83</v>
      </c>
      <c r="F1609" s="28">
        <v>206</v>
      </c>
    </row>
    <row r="1610" spans="2:6" ht="25.5" x14ac:dyDescent="0.2">
      <c r="B1610" s="27" t="s">
        <v>3863</v>
      </c>
      <c r="C1610" s="28">
        <v>635</v>
      </c>
      <c r="D1610" s="28">
        <v>1885</v>
      </c>
      <c r="E1610" s="28">
        <v>431</v>
      </c>
      <c r="F1610" s="28">
        <v>607</v>
      </c>
    </row>
    <row r="1611" spans="2:6" ht="25.5" x14ac:dyDescent="0.2">
      <c r="B1611" s="27" t="s">
        <v>3864</v>
      </c>
      <c r="C1611" s="28">
        <v>205</v>
      </c>
      <c r="D1611" s="28">
        <v>442</v>
      </c>
      <c r="E1611" s="28">
        <v>59</v>
      </c>
      <c r="F1611" s="28">
        <v>123</v>
      </c>
    </row>
    <row r="1612" spans="2:6" ht="25.5" x14ac:dyDescent="0.2">
      <c r="B1612" s="27" t="s">
        <v>3865</v>
      </c>
      <c r="C1612" s="28">
        <v>481</v>
      </c>
      <c r="D1612" s="28">
        <v>1498</v>
      </c>
      <c r="E1612" s="28">
        <v>338</v>
      </c>
      <c r="F1612" s="28">
        <v>384</v>
      </c>
    </row>
    <row r="1613" spans="2:6" x14ac:dyDescent="0.2">
      <c r="B1613" s="27" t="s">
        <v>3866</v>
      </c>
      <c r="C1613" s="28">
        <v>865</v>
      </c>
      <c r="D1613" s="28">
        <v>2685</v>
      </c>
      <c r="E1613" s="28">
        <v>403</v>
      </c>
      <c r="F1613" s="28">
        <v>653</v>
      </c>
    </row>
    <row r="1614" spans="2:6" x14ac:dyDescent="0.2">
      <c r="B1614" s="27" t="s">
        <v>3867</v>
      </c>
      <c r="C1614" s="28">
        <v>267</v>
      </c>
      <c r="D1614" s="28">
        <v>696</v>
      </c>
      <c r="E1614" s="28">
        <v>67</v>
      </c>
      <c r="F1614" s="28">
        <v>160</v>
      </c>
    </row>
    <row r="1615" spans="2:6" ht="25.5" x14ac:dyDescent="0.2">
      <c r="B1615" s="27" t="s">
        <v>3868</v>
      </c>
      <c r="C1615" s="28">
        <v>256</v>
      </c>
      <c r="D1615" s="28">
        <v>600</v>
      </c>
      <c r="E1615" s="28">
        <v>96</v>
      </c>
      <c r="F1615" s="28">
        <v>152</v>
      </c>
    </row>
    <row r="1616" spans="2:6" x14ac:dyDescent="0.2">
      <c r="B1616" s="27" t="s">
        <v>3869</v>
      </c>
      <c r="C1616" s="28">
        <v>489</v>
      </c>
      <c r="D1616" s="28">
        <v>1196</v>
      </c>
      <c r="E1616" s="28">
        <v>117</v>
      </c>
      <c r="F1616" s="28">
        <v>317</v>
      </c>
    </row>
    <row r="1617" spans="2:6" x14ac:dyDescent="0.2">
      <c r="B1617" s="27" t="s">
        <v>3870</v>
      </c>
      <c r="C1617" s="28">
        <v>623</v>
      </c>
      <c r="D1617" s="28">
        <v>1832</v>
      </c>
      <c r="E1617" s="28">
        <v>240</v>
      </c>
      <c r="F1617" s="28">
        <v>466</v>
      </c>
    </row>
    <row r="1618" spans="2:6" ht="25.5" x14ac:dyDescent="0.2">
      <c r="B1618" s="27" t="s">
        <v>3871</v>
      </c>
      <c r="C1618" s="28">
        <v>336</v>
      </c>
      <c r="D1618" s="28">
        <v>919</v>
      </c>
      <c r="E1618" s="28">
        <v>134</v>
      </c>
      <c r="F1618" s="28">
        <v>216</v>
      </c>
    </row>
    <row r="1619" spans="2:6" x14ac:dyDescent="0.2">
      <c r="B1619" s="27" t="s">
        <v>3872</v>
      </c>
      <c r="C1619" s="28">
        <v>404</v>
      </c>
      <c r="D1619" s="28">
        <v>1219</v>
      </c>
      <c r="E1619" s="28">
        <v>252</v>
      </c>
      <c r="F1619" s="28">
        <v>327</v>
      </c>
    </row>
    <row r="1620" spans="2:6" ht="25.5" x14ac:dyDescent="0.2">
      <c r="B1620" s="27" t="s">
        <v>3873</v>
      </c>
      <c r="C1620" s="28">
        <v>53</v>
      </c>
      <c r="D1620" s="28">
        <v>127</v>
      </c>
      <c r="E1620" s="28">
        <v>5</v>
      </c>
      <c r="F1620" s="28">
        <v>41</v>
      </c>
    </row>
    <row r="1621" spans="2:6" ht="38.25" x14ac:dyDescent="0.2">
      <c r="B1621" s="27" t="s">
        <v>3874</v>
      </c>
      <c r="C1621" s="28">
        <v>279</v>
      </c>
      <c r="D1621" s="28">
        <v>787</v>
      </c>
      <c r="E1621" s="28">
        <v>104</v>
      </c>
      <c r="F1621" s="28">
        <v>201</v>
      </c>
    </row>
    <row r="1622" spans="2:6" ht="38.25" x14ac:dyDescent="0.2">
      <c r="B1622" s="27" t="s">
        <v>3875</v>
      </c>
      <c r="C1622" s="28">
        <v>338</v>
      </c>
      <c r="D1622" s="28">
        <v>748</v>
      </c>
      <c r="E1622" s="28">
        <v>80</v>
      </c>
      <c r="F1622" s="28">
        <v>180</v>
      </c>
    </row>
    <row r="1623" spans="2:6" ht="25.5" x14ac:dyDescent="0.2">
      <c r="B1623" s="27" t="s">
        <v>3876</v>
      </c>
      <c r="C1623" s="28">
        <v>301</v>
      </c>
      <c r="D1623" s="28">
        <v>683</v>
      </c>
      <c r="E1623" s="28">
        <v>98</v>
      </c>
      <c r="F1623" s="28">
        <v>175</v>
      </c>
    </row>
    <row r="1624" spans="2:6" ht="38.25" x14ac:dyDescent="0.2">
      <c r="B1624" s="27" t="s">
        <v>3877</v>
      </c>
      <c r="C1624" s="28">
        <v>238</v>
      </c>
      <c r="D1624" s="28">
        <v>644</v>
      </c>
      <c r="E1624" s="28">
        <v>101</v>
      </c>
      <c r="F1624" s="28">
        <v>152</v>
      </c>
    </row>
    <row r="1625" spans="2:6" ht="38.25" x14ac:dyDescent="0.2">
      <c r="B1625" s="27" t="s">
        <v>3878</v>
      </c>
      <c r="C1625" s="28">
        <v>424</v>
      </c>
      <c r="D1625" s="28">
        <v>1057</v>
      </c>
      <c r="E1625" s="28">
        <v>259</v>
      </c>
      <c r="F1625" s="28">
        <v>309</v>
      </c>
    </row>
    <row r="1626" spans="2:6" ht="38.25" x14ac:dyDescent="0.2">
      <c r="B1626" s="27" t="s">
        <v>3879</v>
      </c>
      <c r="C1626" s="28">
        <v>144</v>
      </c>
      <c r="D1626" s="28">
        <v>311</v>
      </c>
      <c r="E1626" s="28">
        <v>23</v>
      </c>
      <c r="F1626" s="28">
        <v>107</v>
      </c>
    </row>
    <row r="1627" spans="2:6" ht="25.5" x14ac:dyDescent="0.2">
      <c r="B1627" s="27" t="s">
        <v>3880</v>
      </c>
      <c r="C1627" s="28">
        <v>1354</v>
      </c>
      <c r="D1627" s="28">
        <v>3995</v>
      </c>
      <c r="E1627" s="28">
        <v>800</v>
      </c>
      <c r="F1627" s="28">
        <v>1137</v>
      </c>
    </row>
    <row r="1628" spans="2:6" ht="25.5" x14ac:dyDescent="0.2">
      <c r="B1628" s="27" t="s">
        <v>3881</v>
      </c>
      <c r="C1628" s="28">
        <v>760</v>
      </c>
      <c r="D1628" s="28">
        <v>1743</v>
      </c>
      <c r="E1628" s="28">
        <v>225</v>
      </c>
      <c r="F1628" s="28">
        <v>520</v>
      </c>
    </row>
    <row r="1629" spans="2:6" ht="25.5" x14ac:dyDescent="0.2">
      <c r="B1629" s="27" t="s">
        <v>3882</v>
      </c>
      <c r="C1629" s="28">
        <v>395</v>
      </c>
      <c r="D1629" s="28">
        <v>1394</v>
      </c>
      <c r="E1629" s="28">
        <v>521</v>
      </c>
      <c r="F1629" s="28">
        <v>434</v>
      </c>
    </row>
    <row r="1630" spans="2:6" x14ac:dyDescent="0.2">
      <c r="B1630" s="27" t="s">
        <v>3883</v>
      </c>
      <c r="C1630" s="28">
        <v>181</v>
      </c>
      <c r="D1630" s="28">
        <v>394</v>
      </c>
      <c r="E1630" s="28">
        <v>35</v>
      </c>
      <c r="F1630" s="28">
        <v>108</v>
      </c>
    </row>
    <row r="1631" spans="2:6" x14ac:dyDescent="0.2">
      <c r="B1631" s="27" t="s">
        <v>3884</v>
      </c>
      <c r="C1631" s="28">
        <v>397</v>
      </c>
      <c r="D1631" s="28">
        <v>1194</v>
      </c>
      <c r="E1631" s="28">
        <v>287</v>
      </c>
      <c r="F1631" s="28">
        <v>361</v>
      </c>
    </row>
    <row r="1632" spans="2:6" x14ac:dyDescent="0.2">
      <c r="B1632" s="27" t="s">
        <v>3885</v>
      </c>
      <c r="C1632" s="28">
        <v>130</v>
      </c>
      <c r="D1632" s="28">
        <v>285</v>
      </c>
      <c r="E1632" s="28">
        <v>11</v>
      </c>
      <c r="F1632" s="28">
        <v>93</v>
      </c>
    </row>
    <row r="1633" spans="2:6" x14ac:dyDescent="0.2">
      <c r="B1633" s="27" t="s">
        <v>3886</v>
      </c>
      <c r="C1633" s="28">
        <v>38</v>
      </c>
      <c r="D1633" s="28">
        <v>89</v>
      </c>
      <c r="E1633" s="28" t="s">
        <v>2315</v>
      </c>
      <c r="F1633" s="28">
        <v>32</v>
      </c>
    </row>
    <row r="1634" spans="2:6" ht="25.5" x14ac:dyDescent="0.2">
      <c r="B1634" s="27" t="s">
        <v>3887</v>
      </c>
      <c r="C1634" s="28">
        <v>533</v>
      </c>
      <c r="D1634" s="28">
        <v>1135</v>
      </c>
      <c r="E1634" s="28">
        <v>81</v>
      </c>
      <c r="F1634" s="28">
        <v>233</v>
      </c>
    </row>
    <row r="1635" spans="2:6" ht="25.5" x14ac:dyDescent="0.2">
      <c r="B1635" s="27" t="s">
        <v>3888</v>
      </c>
      <c r="C1635" s="28">
        <v>803</v>
      </c>
      <c r="D1635" s="28">
        <v>1993</v>
      </c>
      <c r="E1635" s="28">
        <v>283</v>
      </c>
      <c r="F1635" s="28">
        <v>496</v>
      </c>
    </row>
    <row r="1636" spans="2:6" ht="25.5" x14ac:dyDescent="0.2">
      <c r="B1636" s="27" t="s">
        <v>3889</v>
      </c>
      <c r="C1636" s="28">
        <v>919</v>
      </c>
      <c r="D1636" s="28">
        <v>2285</v>
      </c>
      <c r="E1636" s="28">
        <v>356</v>
      </c>
      <c r="F1636" s="28">
        <v>663</v>
      </c>
    </row>
    <row r="1637" spans="2:6" ht="25.5" x14ac:dyDescent="0.2">
      <c r="B1637" s="27" t="s">
        <v>3890</v>
      </c>
      <c r="C1637" s="28">
        <v>459</v>
      </c>
      <c r="D1637" s="28">
        <v>1392</v>
      </c>
      <c r="E1637" s="28">
        <v>332</v>
      </c>
      <c r="F1637" s="28">
        <v>356</v>
      </c>
    </row>
    <row r="1638" spans="2:6" ht="25.5" x14ac:dyDescent="0.2">
      <c r="B1638" s="27" t="s">
        <v>3891</v>
      </c>
      <c r="C1638" s="28">
        <v>430</v>
      </c>
      <c r="D1638" s="28">
        <v>1329</v>
      </c>
      <c r="E1638" s="28">
        <v>91</v>
      </c>
      <c r="F1638" s="28">
        <v>313</v>
      </c>
    </row>
    <row r="1639" spans="2:6" ht="25.5" x14ac:dyDescent="0.2">
      <c r="B1639" s="27" t="s">
        <v>3892</v>
      </c>
      <c r="C1639" s="28">
        <v>330</v>
      </c>
      <c r="D1639" s="28">
        <v>844</v>
      </c>
      <c r="E1639" s="28">
        <v>87</v>
      </c>
      <c r="F1639" s="28">
        <v>223</v>
      </c>
    </row>
    <row r="1640" spans="2:6" x14ac:dyDescent="0.2">
      <c r="B1640" s="27" t="s">
        <v>3893</v>
      </c>
      <c r="C1640" s="28">
        <v>334</v>
      </c>
      <c r="D1640" s="28">
        <v>859</v>
      </c>
      <c r="E1640" s="28">
        <v>74</v>
      </c>
      <c r="F1640" s="28">
        <v>241</v>
      </c>
    </row>
    <row r="1641" spans="2:6" ht="25.5" x14ac:dyDescent="0.2">
      <c r="B1641" s="27" t="s">
        <v>3894</v>
      </c>
      <c r="C1641" s="28">
        <v>350</v>
      </c>
      <c r="D1641" s="28">
        <v>870</v>
      </c>
      <c r="E1641" s="28">
        <v>83</v>
      </c>
      <c r="F1641" s="28">
        <v>238</v>
      </c>
    </row>
    <row r="1642" spans="2:6" ht="25.5" x14ac:dyDescent="0.2">
      <c r="B1642" s="27" t="s">
        <v>3895</v>
      </c>
      <c r="C1642" s="28">
        <v>207</v>
      </c>
      <c r="D1642" s="28">
        <v>338</v>
      </c>
      <c r="E1642" s="28">
        <v>17</v>
      </c>
      <c r="F1642" s="28">
        <v>101</v>
      </c>
    </row>
    <row r="1643" spans="2:6" ht="25.5" x14ac:dyDescent="0.2">
      <c r="B1643" s="27" t="s">
        <v>3896</v>
      </c>
      <c r="C1643" s="28">
        <v>271</v>
      </c>
      <c r="D1643" s="28">
        <v>558</v>
      </c>
      <c r="E1643" s="28">
        <v>36</v>
      </c>
      <c r="F1643" s="28">
        <v>155</v>
      </c>
    </row>
    <row r="1644" spans="2:6" ht="25.5" x14ac:dyDescent="0.2">
      <c r="B1644" s="27" t="s">
        <v>3897</v>
      </c>
      <c r="C1644" s="28">
        <v>496</v>
      </c>
      <c r="D1644" s="28">
        <v>859</v>
      </c>
      <c r="E1644" s="28">
        <v>56</v>
      </c>
      <c r="F1644" s="28">
        <v>215</v>
      </c>
    </row>
    <row r="1645" spans="2:6" ht="25.5" x14ac:dyDescent="0.2">
      <c r="B1645" s="27" t="s">
        <v>3898</v>
      </c>
      <c r="C1645" s="28">
        <v>185</v>
      </c>
      <c r="D1645" s="28">
        <v>388</v>
      </c>
      <c r="E1645" s="28">
        <v>20</v>
      </c>
      <c r="F1645" s="28">
        <v>103</v>
      </c>
    </row>
    <row r="1646" spans="2:6" ht="25.5" x14ac:dyDescent="0.2">
      <c r="B1646" s="27" t="s">
        <v>3899</v>
      </c>
      <c r="C1646" s="28">
        <v>330</v>
      </c>
      <c r="D1646" s="28">
        <v>668</v>
      </c>
      <c r="E1646" s="28">
        <v>42</v>
      </c>
      <c r="F1646" s="28">
        <v>194</v>
      </c>
    </row>
    <row r="1647" spans="2:6" ht="25.5" x14ac:dyDescent="0.2">
      <c r="B1647" s="27" t="s">
        <v>3900</v>
      </c>
      <c r="C1647" s="28">
        <v>669</v>
      </c>
      <c r="D1647" s="28">
        <v>1464</v>
      </c>
      <c r="E1647" s="28">
        <v>117</v>
      </c>
      <c r="F1647" s="28">
        <v>341</v>
      </c>
    </row>
    <row r="1648" spans="2:6" ht="38.25" x14ac:dyDescent="0.2">
      <c r="B1648" s="27" t="s">
        <v>3901</v>
      </c>
      <c r="C1648" s="28">
        <v>624</v>
      </c>
      <c r="D1648" s="28">
        <v>1420</v>
      </c>
      <c r="E1648" s="28">
        <v>114</v>
      </c>
      <c r="F1648" s="28">
        <v>379</v>
      </c>
    </row>
    <row r="1649" spans="2:6" ht="25.5" x14ac:dyDescent="0.2">
      <c r="B1649" s="27" t="s">
        <v>3902</v>
      </c>
      <c r="C1649" s="28">
        <v>459</v>
      </c>
      <c r="D1649" s="28">
        <v>1001</v>
      </c>
      <c r="E1649" s="28">
        <v>53</v>
      </c>
      <c r="F1649" s="28">
        <v>255</v>
      </c>
    </row>
    <row r="1650" spans="2:6" ht="25.5" x14ac:dyDescent="0.2">
      <c r="B1650" s="27" t="s">
        <v>3903</v>
      </c>
      <c r="C1650" s="28">
        <v>174</v>
      </c>
      <c r="D1650" s="28">
        <v>344</v>
      </c>
      <c r="E1650" s="28">
        <v>10</v>
      </c>
      <c r="F1650" s="28">
        <v>96</v>
      </c>
    </row>
    <row r="1651" spans="2:6" ht="25.5" x14ac:dyDescent="0.2">
      <c r="B1651" s="27" t="s">
        <v>3904</v>
      </c>
      <c r="C1651" s="28">
        <v>1623</v>
      </c>
      <c r="D1651" s="28">
        <v>3380</v>
      </c>
      <c r="E1651" s="28">
        <v>665</v>
      </c>
      <c r="F1651" s="28">
        <v>935</v>
      </c>
    </row>
    <row r="1652" spans="2:6" ht="38.25" x14ac:dyDescent="0.2">
      <c r="B1652" s="27" t="s">
        <v>3905</v>
      </c>
      <c r="C1652" s="28">
        <v>497</v>
      </c>
      <c r="D1652" s="28">
        <v>1148</v>
      </c>
      <c r="E1652" s="28">
        <v>127</v>
      </c>
      <c r="F1652" s="28">
        <v>345</v>
      </c>
    </row>
    <row r="1653" spans="2:6" x14ac:dyDescent="0.2">
      <c r="B1653" s="27" t="s">
        <v>3906</v>
      </c>
      <c r="C1653" s="28">
        <v>272</v>
      </c>
      <c r="D1653" s="28">
        <v>416</v>
      </c>
      <c r="E1653" s="28">
        <v>19</v>
      </c>
      <c r="F1653" s="28">
        <v>120</v>
      </c>
    </row>
    <row r="1654" spans="2:6" ht="38.25" x14ac:dyDescent="0.2">
      <c r="B1654" s="27" t="s">
        <v>3907</v>
      </c>
      <c r="C1654" s="28">
        <v>149</v>
      </c>
      <c r="D1654" s="28">
        <v>369</v>
      </c>
      <c r="E1654" s="28">
        <v>11</v>
      </c>
      <c r="F1654" s="28">
        <v>99</v>
      </c>
    </row>
    <row r="1655" spans="2:6" x14ac:dyDescent="0.2">
      <c r="B1655" s="27" t="s">
        <v>3908</v>
      </c>
      <c r="C1655" s="28">
        <v>114</v>
      </c>
      <c r="D1655" s="28">
        <v>195</v>
      </c>
      <c r="E1655" s="28">
        <v>16</v>
      </c>
      <c r="F1655" s="28">
        <v>50</v>
      </c>
    </row>
    <row r="1656" spans="2:6" x14ac:dyDescent="0.2">
      <c r="B1656" s="27" t="s">
        <v>3909</v>
      </c>
      <c r="C1656" s="28">
        <v>390</v>
      </c>
      <c r="D1656" s="28">
        <v>775</v>
      </c>
      <c r="E1656" s="28">
        <v>87</v>
      </c>
      <c r="F1656" s="28">
        <v>217</v>
      </c>
    </row>
    <row r="1657" spans="2:6" ht="25.5" x14ac:dyDescent="0.2">
      <c r="B1657" s="27" t="s">
        <v>3910</v>
      </c>
      <c r="C1657" s="28">
        <v>373</v>
      </c>
      <c r="D1657" s="28">
        <v>624</v>
      </c>
      <c r="E1657" s="28">
        <v>55</v>
      </c>
      <c r="F1657" s="28">
        <v>185</v>
      </c>
    </row>
    <row r="1658" spans="2:6" x14ac:dyDescent="0.2">
      <c r="B1658" s="27" t="s">
        <v>3911</v>
      </c>
      <c r="C1658" s="28">
        <v>388</v>
      </c>
      <c r="D1658" s="28">
        <v>726</v>
      </c>
      <c r="E1658" s="28">
        <v>56</v>
      </c>
      <c r="F1658" s="28">
        <v>227</v>
      </c>
    </row>
    <row r="1659" spans="2:6" ht="25.5" x14ac:dyDescent="0.2">
      <c r="B1659" s="27" t="s">
        <v>3912</v>
      </c>
      <c r="C1659" s="28">
        <v>84</v>
      </c>
      <c r="D1659" s="28">
        <v>188</v>
      </c>
      <c r="E1659" s="28">
        <v>13</v>
      </c>
      <c r="F1659" s="28">
        <v>50</v>
      </c>
    </row>
    <row r="1660" spans="2:6" ht="25.5" x14ac:dyDescent="0.2">
      <c r="B1660" s="27" t="s">
        <v>3913</v>
      </c>
      <c r="C1660" s="28">
        <v>241</v>
      </c>
      <c r="D1660" s="28">
        <v>483</v>
      </c>
      <c r="E1660" s="28">
        <v>39</v>
      </c>
      <c r="F1660" s="28">
        <v>135</v>
      </c>
    </row>
    <row r="1661" spans="2:6" x14ac:dyDescent="0.2">
      <c r="B1661" s="27" t="s">
        <v>3914</v>
      </c>
      <c r="C1661" s="28">
        <v>435</v>
      </c>
      <c r="D1661" s="28">
        <v>550</v>
      </c>
      <c r="E1661" s="28">
        <v>42</v>
      </c>
      <c r="F1661" s="28">
        <v>179</v>
      </c>
    </row>
    <row r="1662" spans="2:6" x14ac:dyDescent="0.2">
      <c r="B1662" s="27" t="s">
        <v>3915</v>
      </c>
      <c r="C1662" s="28">
        <v>806</v>
      </c>
      <c r="D1662" s="28">
        <v>1695</v>
      </c>
      <c r="E1662" s="28">
        <v>133</v>
      </c>
      <c r="F1662" s="28">
        <v>463</v>
      </c>
    </row>
    <row r="1663" spans="2:6" x14ac:dyDescent="0.2">
      <c r="B1663" s="27" t="s">
        <v>3916</v>
      </c>
      <c r="C1663" s="28">
        <v>487</v>
      </c>
      <c r="D1663" s="28">
        <v>1138</v>
      </c>
      <c r="E1663" s="28">
        <v>186</v>
      </c>
      <c r="F1663" s="28">
        <v>267</v>
      </c>
    </row>
    <row r="1664" spans="2:6" ht="25.5" x14ac:dyDescent="0.2">
      <c r="B1664" s="27" t="s">
        <v>3917</v>
      </c>
      <c r="C1664" s="28">
        <v>660</v>
      </c>
      <c r="D1664" s="28">
        <v>1072</v>
      </c>
      <c r="E1664" s="28">
        <v>80</v>
      </c>
      <c r="F1664" s="28">
        <v>293</v>
      </c>
    </row>
    <row r="1665" spans="2:6" ht="25.5" x14ac:dyDescent="0.2">
      <c r="B1665" s="27" t="s">
        <v>3918</v>
      </c>
      <c r="C1665" s="28">
        <v>143</v>
      </c>
      <c r="D1665" s="28">
        <v>318</v>
      </c>
      <c r="E1665" s="28">
        <v>10</v>
      </c>
      <c r="F1665" s="28">
        <v>83</v>
      </c>
    </row>
    <row r="1666" spans="2:6" ht="25.5" x14ac:dyDescent="0.2">
      <c r="B1666" s="27" t="s">
        <v>3919</v>
      </c>
      <c r="C1666" s="28">
        <v>184</v>
      </c>
      <c r="D1666" s="28">
        <v>335</v>
      </c>
      <c r="E1666" s="28">
        <v>15</v>
      </c>
      <c r="F1666" s="28">
        <v>90</v>
      </c>
    </row>
    <row r="1667" spans="2:6" ht="25.5" x14ac:dyDescent="0.2">
      <c r="B1667" s="27" t="s">
        <v>3920</v>
      </c>
      <c r="C1667" s="28">
        <v>283</v>
      </c>
      <c r="D1667" s="28">
        <v>551</v>
      </c>
      <c r="E1667" s="28">
        <v>28</v>
      </c>
      <c r="F1667" s="28">
        <v>128</v>
      </c>
    </row>
    <row r="1668" spans="2:6" ht="25.5" x14ac:dyDescent="0.2">
      <c r="B1668" s="27" t="s">
        <v>3921</v>
      </c>
      <c r="C1668" s="28">
        <v>319</v>
      </c>
      <c r="D1668" s="28">
        <v>599</v>
      </c>
      <c r="E1668" s="28">
        <v>34</v>
      </c>
      <c r="F1668" s="28">
        <v>138</v>
      </c>
    </row>
    <row r="1669" spans="2:6" ht="25.5" x14ac:dyDescent="0.2">
      <c r="B1669" s="27" t="s">
        <v>3922</v>
      </c>
      <c r="C1669" s="28">
        <v>286</v>
      </c>
      <c r="D1669" s="28">
        <v>590</v>
      </c>
      <c r="E1669" s="28">
        <v>39</v>
      </c>
      <c r="F1669" s="28">
        <v>135</v>
      </c>
    </row>
    <row r="1670" spans="2:6" ht="25.5" x14ac:dyDescent="0.2">
      <c r="B1670" s="27" t="s">
        <v>3923</v>
      </c>
      <c r="C1670" s="28">
        <v>357</v>
      </c>
      <c r="D1670" s="28">
        <v>514</v>
      </c>
      <c r="E1670" s="28">
        <v>22</v>
      </c>
      <c r="F1670" s="28">
        <v>155</v>
      </c>
    </row>
    <row r="1671" spans="2:6" ht="25.5" x14ac:dyDescent="0.2">
      <c r="B1671" s="27" t="s">
        <v>3924</v>
      </c>
      <c r="C1671" s="28">
        <v>284</v>
      </c>
      <c r="D1671" s="28">
        <v>624</v>
      </c>
      <c r="E1671" s="28">
        <v>17</v>
      </c>
      <c r="F1671" s="28">
        <v>141</v>
      </c>
    </row>
    <row r="1672" spans="2:6" ht="38.25" x14ac:dyDescent="0.2">
      <c r="B1672" s="27" t="s">
        <v>3925</v>
      </c>
      <c r="C1672" s="28">
        <v>95</v>
      </c>
      <c r="D1672" s="28">
        <v>194</v>
      </c>
      <c r="E1672" s="28">
        <v>18</v>
      </c>
      <c r="F1672" s="28">
        <v>57</v>
      </c>
    </row>
    <row r="1673" spans="2:6" ht="38.25" x14ac:dyDescent="0.2">
      <c r="B1673" s="27" t="s">
        <v>3926</v>
      </c>
      <c r="C1673" s="28">
        <v>499</v>
      </c>
      <c r="D1673" s="28">
        <v>1114</v>
      </c>
      <c r="E1673" s="28">
        <v>64</v>
      </c>
      <c r="F1673" s="28">
        <v>327</v>
      </c>
    </row>
    <row r="1674" spans="2:6" ht="38.25" x14ac:dyDescent="0.2">
      <c r="B1674" s="27" t="s">
        <v>3927</v>
      </c>
      <c r="C1674" s="28">
        <v>450</v>
      </c>
      <c r="D1674" s="28">
        <v>877</v>
      </c>
      <c r="E1674" s="28">
        <v>32</v>
      </c>
      <c r="F1674" s="28">
        <v>237</v>
      </c>
    </row>
    <row r="1675" spans="2:6" ht="38.25" x14ac:dyDescent="0.2">
      <c r="B1675" s="27" t="s">
        <v>3928</v>
      </c>
      <c r="C1675" s="28">
        <v>326</v>
      </c>
      <c r="D1675" s="28">
        <v>599</v>
      </c>
      <c r="E1675" s="28">
        <v>34</v>
      </c>
      <c r="F1675" s="28">
        <v>164</v>
      </c>
    </row>
    <row r="1676" spans="2:6" ht="25.5" x14ac:dyDescent="0.2">
      <c r="B1676" s="27" t="s">
        <v>3929</v>
      </c>
      <c r="C1676" s="28">
        <v>303</v>
      </c>
      <c r="D1676" s="28">
        <v>687</v>
      </c>
      <c r="E1676" s="28">
        <v>40</v>
      </c>
      <c r="F1676" s="28">
        <v>164</v>
      </c>
    </row>
    <row r="1677" spans="2:6" ht="25.5" x14ac:dyDescent="0.2">
      <c r="B1677" s="27" t="s">
        <v>3930</v>
      </c>
      <c r="C1677" s="28">
        <v>389</v>
      </c>
      <c r="D1677" s="28">
        <v>762</v>
      </c>
      <c r="E1677" s="28">
        <v>51</v>
      </c>
      <c r="F1677" s="28">
        <v>241</v>
      </c>
    </row>
    <row r="1678" spans="2:6" ht="38.25" x14ac:dyDescent="0.2">
      <c r="B1678" s="27" t="s">
        <v>3931</v>
      </c>
      <c r="C1678" s="28">
        <v>283</v>
      </c>
      <c r="D1678" s="28">
        <v>505</v>
      </c>
      <c r="E1678" s="28">
        <v>31</v>
      </c>
      <c r="F1678" s="28">
        <v>130</v>
      </c>
    </row>
    <row r="1679" spans="2:6" ht="25.5" x14ac:dyDescent="0.2">
      <c r="B1679" s="27" t="s">
        <v>3932</v>
      </c>
      <c r="C1679" s="28">
        <v>405</v>
      </c>
      <c r="D1679" s="28">
        <v>719</v>
      </c>
      <c r="E1679" s="28">
        <v>33</v>
      </c>
      <c r="F1679" s="28">
        <v>217</v>
      </c>
    </row>
    <row r="1680" spans="2:6" ht="25.5" x14ac:dyDescent="0.2">
      <c r="B1680" s="27" t="s">
        <v>3933</v>
      </c>
      <c r="C1680" s="28">
        <v>437</v>
      </c>
      <c r="D1680" s="28">
        <v>733</v>
      </c>
      <c r="E1680" s="28">
        <v>39</v>
      </c>
      <c r="F1680" s="28">
        <v>200</v>
      </c>
    </row>
    <row r="1681" spans="2:6" ht="38.25" x14ac:dyDescent="0.2">
      <c r="B1681" s="27" t="s">
        <v>3934</v>
      </c>
      <c r="C1681" s="28">
        <v>93</v>
      </c>
      <c r="D1681" s="28">
        <v>143</v>
      </c>
      <c r="E1681" s="28">
        <v>11</v>
      </c>
      <c r="F1681" s="28">
        <v>46</v>
      </c>
    </row>
    <row r="1682" spans="2:6" ht="25.5" x14ac:dyDescent="0.2">
      <c r="B1682" s="27" t="s">
        <v>3935</v>
      </c>
      <c r="C1682" s="28">
        <v>307</v>
      </c>
      <c r="D1682" s="28">
        <v>540</v>
      </c>
      <c r="E1682" s="28">
        <v>28</v>
      </c>
      <c r="F1682" s="28">
        <v>165</v>
      </c>
    </row>
    <row r="1683" spans="2:6" ht="25.5" x14ac:dyDescent="0.2">
      <c r="B1683" s="27" t="s">
        <v>3936</v>
      </c>
      <c r="C1683" s="28">
        <v>169</v>
      </c>
      <c r="D1683" s="28">
        <v>340</v>
      </c>
      <c r="E1683" s="28">
        <v>19</v>
      </c>
      <c r="F1683" s="28">
        <v>111</v>
      </c>
    </row>
    <row r="1684" spans="2:6" ht="25.5" x14ac:dyDescent="0.2">
      <c r="B1684" s="27" t="s">
        <v>3937</v>
      </c>
      <c r="C1684" s="28">
        <v>711</v>
      </c>
      <c r="D1684" s="28">
        <v>1199</v>
      </c>
      <c r="E1684" s="28">
        <v>126</v>
      </c>
      <c r="F1684" s="28">
        <v>283</v>
      </c>
    </row>
    <row r="1685" spans="2:6" ht="25.5" x14ac:dyDescent="0.2">
      <c r="B1685" s="27" t="s">
        <v>3938</v>
      </c>
      <c r="C1685" s="28">
        <v>189</v>
      </c>
      <c r="D1685" s="28">
        <v>378</v>
      </c>
      <c r="E1685" s="28">
        <v>21</v>
      </c>
      <c r="F1685" s="28">
        <v>92</v>
      </c>
    </row>
    <row r="1686" spans="2:6" x14ac:dyDescent="0.2">
      <c r="B1686" s="27" t="s">
        <v>3939</v>
      </c>
      <c r="C1686" s="28">
        <v>345</v>
      </c>
      <c r="D1686" s="28">
        <v>730</v>
      </c>
      <c r="E1686" s="28">
        <v>102</v>
      </c>
      <c r="F1686" s="28">
        <v>172</v>
      </c>
    </row>
    <row r="1687" spans="2:6" ht="25.5" x14ac:dyDescent="0.2">
      <c r="B1687" s="27" t="s">
        <v>3940</v>
      </c>
      <c r="C1687" s="28">
        <v>230</v>
      </c>
      <c r="D1687" s="28">
        <v>368</v>
      </c>
      <c r="E1687" s="28">
        <v>18</v>
      </c>
      <c r="F1687" s="28">
        <v>111</v>
      </c>
    </row>
    <row r="1688" spans="2:6" ht="25.5" x14ac:dyDescent="0.2">
      <c r="B1688" s="27" t="s">
        <v>3941</v>
      </c>
      <c r="C1688" s="28">
        <v>202</v>
      </c>
      <c r="D1688" s="28">
        <v>387</v>
      </c>
      <c r="E1688" s="28">
        <v>34</v>
      </c>
      <c r="F1688" s="28">
        <v>110</v>
      </c>
    </row>
    <row r="1689" spans="2:6" ht="25.5" x14ac:dyDescent="0.2">
      <c r="B1689" s="27" t="s">
        <v>3942</v>
      </c>
      <c r="C1689" s="28">
        <v>602</v>
      </c>
      <c r="D1689" s="28">
        <v>1126</v>
      </c>
      <c r="E1689" s="28">
        <v>102</v>
      </c>
      <c r="F1689" s="28">
        <v>332</v>
      </c>
    </row>
    <row r="1690" spans="2:6" ht="25.5" x14ac:dyDescent="0.2">
      <c r="B1690" s="27" t="s">
        <v>3943</v>
      </c>
      <c r="C1690" s="28">
        <v>385</v>
      </c>
      <c r="D1690" s="28">
        <v>760</v>
      </c>
      <c r="E1690" s="28">
        <v>81</v>
      </c>
      <c r="F1690" s="28">
        <v>207</v>
      </c>
    </row>
    <row r="1691" spans="2:6" ht="25.5" x14ac:dyDescent="0.2">
      <c r="B1691" s="27" t="s">
        <v>3944</v>
      </c>
      <c r="C1691" s="28">
        <v>131</v>
      </c>
      <c r="D1691" s="28">
        <v>183</v>
      </c>
      <c r="E1691" s="28">
        <v>11</v>
      </c>
      <c r="F1691" s="28">
        <v>54</v>
      </c>
    </row>
    <row r="1692" spans="2:6" x14ac:dyDescent="0.2">
      <c r="B1692" s="27" t="s">
        <v>3945</v>
      </c>
      <c r="C1692" s="28">
        <v>274</v>
      </c>
      <c r="D1692" s="28">
        <v>589</v>
      </c>
      <c r="E1692" s="28">
        <v>44</v>
      </c>
      <c r="F1692" s="28">
        <v>164</v>
      </c>
    </row>
    <row r="1693" spans="2:6" ht="25.5" x14ac:dyDescent="0.2">
      <c r="B1693" s="27" t="s">
        <v>3946</v>
      </c>
      <c r="C1693" s="28">
        <v>79</v>
      </c>
      <c r="D1693" s="28">
        <v>184</v>
      </c>
      <c r="E1693" s="28">
        <v>10</v>
      </c>
      <c r="F1693" s="28">
        <v>38</v>
      </c>
    </row>
    <row r="1694" spans="2:6" ht="25.5" x14ac:dyDescent="0.2">
      <c r="B1694" s="27" t="s">
        <v>3947</v>
      </c>
      <c r="C1694" s="28">
        <v>319</v>
      </c>
      <c r="D1694" s="28">
        <v>706</v>
      </c>
      <c r="E1694" s="28">
        <v>34</v>
      </c>
      <c r="F1694" s="28">
        <v>191</v>
      </c>
    </row>
    <row r="1695" spans="2:6" ht="25.5" x14ac:dyDescent="0.2">
      <c r="B1695" s="27" t="s">
        <v>3948</v>
      </c>
      <c r="C1695" s="28">
        <v>2008</v>
      </c>
      <c r="D1695" s="28">
        <v>4603</v>
      </c>
      <c r="E1695" s="28">
        <v>409</v>
      </c>
      <c r="F1695" s="28">
        <v>1025</v>
      </c>
    </row>
    <row r="1696" spans="2:6" ht="25.5" x14ac:dyDescent="0.2">
      <c r="B1696" s="27" t="s">
        <v>3949</v>
      </c>
      <c r="C1696" s="28">
        <v>90</v>
      </c>
      <c r="D1696" s="28">
        <v>287</v>
      </c>
      <c r="E1696" s="28">
        <v>22</v>
      </c>
      <c r="F1696" s="28">
        <v>55</v>
      </c>
    </row>
    <row r="1697" spans="2:6" ht="25.5" x14ac:dyDescent="0.2">
      <c r="B1697" s="27" t="s">
        <v>3950</v>
      </c>
      <c r="C1697" s="28">
        <v>2356</v>
      </c>
      <c r="D1697" s="28">
        <v>5234</v>
      </c>
      <c r="E1697" s="28">
        <v>614</v>
      </c>
      <c r="F1697" s="28">
        <v>1094</v>
      </c>
    </row>
    <row r="1698" spans="2:6" ht="38.25" x14ac:dyDescent="0.2">
      <c r="B1698" s="27" t="s">
        <v>3951</v>
      </c>
      <c r="C1698" s="28">
        <v>94</v>
      </c>
      <c r="D1698" s="28">
        <v>212</v>
      </c>
      <c r="E1698" s="28">
        <v>13</v>
      </c>
      <c r="F1698" s="28">
        <v>53</v>
      </c>
    </row>
    <row r="1699" spans="2:6" ht="38.25" x14ac:dyDescent="0.2">
      <c r="B1699" s="27" t="s">
        <v>3952</v>
      </c>
      <c r="C1699" s="28">
        <v>147</v>
      </c>
      <c r="D1699" s="28">
        <v>216</v>
      </c>
      <c r="E1699" s="28">
        <v>9</v>
      </c>
      <c r="F1699" s="28">
        <v>59</v>
      </c>
    </row>
    <row r="1700" spans="2:6" ht="25.5" x14ac:dyDescent="0.2">
      <c r="B1700" s="27" t="s">
        <v>3953</v>
      </c>
      <c r="C1700" s="28">
        <v>439</v>
      </c>
      <c r="D1700" s="28">
        <v>1339</v>
      </c>
      <c r="E1700" s="28">
        <v>141</v>
      </c>
      <c r="F1700" s="28">
        <v>392</v>
      </c>
    </row>
    <row r="1701" spans="2:6" x14ac:dyDescent="0.2">
      <c r="B1701" s="27" t="s">
        <v>3954</v>
      </c>
      <c r="C1701" s="28">
        <v>513</v>
      </c>
      <c r="D1701" s="28">
        <v>1132</v>
      </c>
      <c r="E1701" s="28">
        <v>117</v>
      </c>
      <c r="F1701" s="28">
        <v>373</v>
      </c>
    </row>
    <row r="1702" spans="2:6" ht="25.5" x14ac:dyDescent="0.2">
      <c r="B1702" s="27" t="s">
        <v>3955</v>
      </c>
      <c r="C1702" s="28">
        <v>130</v>
      </c>
      <c r="D1702" s="28">
        <v>418</v>
      </c>
      <c r="E1702" s="28">
        <v>46</v>
      </c>
      <c r="F1702" s="28">
        <v>100</v>
      </c>
    </row>
    <row r="1703" spans="2:6" ht="25.5" x14ac:dyDescent="0.2">
      <c r="B1703" s="27" t="s">
        <v>3956</v>
      </c>
      <c r="C1703" s="28">
        <v>115</v>
      </c>
      <c r="D1703" s="28">
        <v>364</v>
      </c>
      <c r="E1703" s="28">
        <v>52</v>
      </c>
      <c r="F1703" s="28">
        <v>62</v>
      </c>
    </row>
    <row r="1704" spans="2:6" ht="25.5" x14ac:dyDescent="0.2">
      <c r="B1704" s="27" t="s">
        <v>3957</v>
      </c>
      <c r="C1704" s="28">
        <v>234</v>
      </c>
      <c r="D1704" s="28">
        <v>477</v>
      </c>
      <c r="E1704" s="28">
        <v>39</v>
      </c>
      <c r="F1704" s="28">
        <v>95</v>
      </c>
    </row>
    <row r="1705" spans="2:6" x14ac:dyDescent="0.2">
      <c r="B1705" s="27" t="s">
        <v>3958</v>
      </c>
      <c r="C1705" s="28">
        <v>690</v>
      </c>
      <c r="D1705" s="28">
        <v>1400</v>
      </c>
      <c r="E1705" s="28">
        <v>88</v>
      </c>
      <c r="F1705" s="28">
        <v>300</v>
      </c>
    </row>
    <row r="1706" spans="2:6" ht="25.5" x14ac:dyDescent="0.2">
      <c r="B1706" s="27" t="s">
        <v>3959</v>
      </c>
      <c r="C1706" s="28">
        <v>118</v>
      </c>
      <c r="D1706" s="28">
        <v>291</v>
      </c>
      <c r="E1706" s="28">
        <v>17</v>
      </c>
      <c r="F1706" s="28">
        <v>59</v>
      </c>
    </row>
    <row r="1707" spans="2:6" x14ac:dyDescent="0.2">
      <c r="B1707" s="27" t="s">
        <v>3960</v>
      </c>
      <c r="C1707" s="28">
        <v>82</v>
      </c>
      <c r="D1707" s="28">
        <v>222</v>
      </c>
      <c r="E1707" s="28">
        <v>24</v>
      </c>
      <c r="F1707" s="28">
        <v>56</v>
      </c>
    </row>
    <row r="1708" spans="2:6" ht="25.5" x14ac:dyDescent="0.2">
      <c r="B1708" s="27" t="s">
        <v>3961</v>
      </c>
      <c r="C1708" s="28">
        <v>55</v>
      </c>
      <c r="D1708" s="28">
        <v>93</v>
      </c>
      <c r="E1708" s="28">
        <v>8</v>
      </c>
      <c r="F1708" s="28">
        <v>21</v>
      </c>
    </row>
    <row r="1709" spans="2:6" ht="38.25" x14ac:dyDescent="0.2">
      <c r="B1709" s="27" t="s">
        <v>3962</v>
      </c>
      <c r="C1709" s="28">
        <v>218</v>
      </c>
      <c r="D1709" s="28">
        <v>511</v>
      </c>
      <c r="E1709" s="28">
        <v>32</v>
      </c>
      <c r="F1709" s="28">
        <v>123</v>
      </c>
    </row>
    <row r="1710" spans="2:6" ht="25.5" x14ac:dyDescent="0.2">
      <c r="B1710" s="27" t="s">
        <v>3963</v>
      </c>
      <c r="C1710" s="28">
        <v>155</v>
      </c>
      <c r="D1710" s="28">
        <v>254</v>
      </c>
      <c r="E1710" s="28">
        <v>17</v>
      </c>
      <c r="F1710" s="28">
        <v>65</v>
      </c>
    </row>
    <row r="1711" spans="2:6" ht="38.25" x14ac:dyDescent="0.2">
      <c r="B1711" s="27" t="s">
        <v>3964</v>
      </c>
      <c r="C1711" s="28">
        <v>334</v>
      </c>
      <c r="D1711" s="28">
        <v>651</v>
      </c>
      <c r="E1711" s="28">
        <v>34</v>
      </c>
      <c r="F1711" s="28">
        <v>162</v>
      </c>
    </row>
    <row r="1712" spans="2:6" ht="38.25" x14ac:dyDescent="0.2">
      <c r="B1712" s="27" t="s">
        <v>3965</v>
      </c>
      <c r="C1712" s="28">
        <v>198</v>
      </c>
      <c r="D1712" s="28">
        <v>707</v>
      </c>
      <c r="E1712" s="28">
        <v>62</v>
      </c>
      <c r="F1712" s="28">
        <v>147</v>
      </c>
    </row>
    <row r="1713" spans="2:6" ht="38.25" x14ac:dyDescent="0.2">
      <c r="B1713" s="27" t="s">
        <v>3966</v>
      </c>
      <c r="C1713" s="28">
        <v>368</v>
      </c>
      <c r="D1713" s="28">
        <v>791</v>
      </c>
      <c r="E1713" s="28">
        <v>45</v>
      </c>
      <c r="F1713" s="28">
        <v>173</v>
      </c>
    </row>
    <row r="1714" spans="2:6" ht="38.25" x14ac:dyDescent="0.2">
      <c r="B1714" s="27" t="s">
        <v>3967</v>
      </c>
      <c r="C1714" s="28">
        <v>298</v>
      </c>
      <c r="D1714" s="28">
        <v>715</v>
      </c>
      <c r="E1714" s="28">
        <v>97</v>
      </c>
      <c r="F1714" s="28">
        <v>182</v>
      </c>
    </row>
    <row r="1715" spans="2:6" x14ac:dyDescent="0.2">
      <c r="B1715" s="27" t="s">
        <v>3968</v>
      </c>
      <c r="C1715" s="28">
        <v>1974</v>
      </c>
      <c r="D1715" s="28">
        <v>4056</v>
      </c>
      <c r="E1715" s="28">
        <v>324</v>
      </c>
      <c r="F1715" s="28">
        <v>955</v>
      </c>
    </row>
    <row r="1716" spans="2:6" ht="25.5" x14ac:dyDescent="0.2">
      <c r="B1716" s="27" t="s">
        <v>3969</v>
      </c>
      <c r="C1716" s="28">
        <v>224</v>
      </c>
      <c r="D1716" s="28">
        <v>663</v>
      </c>
      <c r="E1716" s="28">
        <v>62</v>
      </c>
      <c r="F1716" s="28">
        <v>148</v>
      </c>
    </row>
    <row r="1717" spans="2:6" ht="38.25" x14ac:dyDescent="0.2">
      <c r="B1717" s="27" t="s">
        <v>3970</v>
      </c>
      <c r="C1717" s="28">
        <v>124</v>
      </c>
      <c r="D1717" s="28">
        <v>413</v>
      </c>
      <c r="E1717" s="28">
        <v>67</v>
      </c>
      <c r="F1717" s="28">
        <v>141</v>
      </c>
    </row>
    <row r="1718" spans="2:6" ht="25.5" x14ac:dyDescent="0.2">
      <c r="B1718" s="27" t="s">
        <v>3971</v>
      </c>
      <c r="C1718" s="28">
        <v>51</v>
      </c>
      <c r="D1718" s="28">
        <v>114</v>
      </c>
      <c r="E1718" s="28">
        <v>4</v>
      </c>
      <c r="F1718" s="28">
        <v>32</v>
      </c>
    </row>
    <row r="1719" spans="2:6" x14ac:dyDescent="0.2">
      <c r="B1719" s="27" t="s">
        <v>3972</v>
      </c>
      <c r="C1719" s="28">
        <v>350</v>
      </c>
      <c r="D1719" s="28">
        <v>802</v>
      </c>
      <c r="E1719" s="28">
        <v>61</v>
      </c>
      <c r="F1719" s="28">
        <v>206</v>
      </c>
    </row>
    <row r="1720" spans="2:6" ht="25.5" x14ac:dyDescent="0.2">
      <c r="B1720" s="27" t="s">
        <v>3973</v>
      </c>
      <c r="C1720" s="28">
        <v>268</v>
      </c>
      <c r="D1720" s="28">
        <v>637</v>
      </c>
      <c r="E1720" s="28">
        <v>91</v>
      </c>
      <c r="F1720" s="28">
        <v>196</v>
      </c>
    </row>
    <row r="1721" spans="2:6" ht="25.5" x14ac:dyDescent="0.2">
      <c r="B1721" s="27" t="s">
        <v>3974</v>
      </c>
      <c r="C1721" s="28">
        <v>211</v>
      </c>
      <c r="D1721" s="28">
        <v>335</v>
      </c>
      <c r="E1721" s="28">
        <v>22</v>
      </c>
      <c r="F1721" s="28">
        <v>82</v>
      </c>
    </row>
    <row r="1722" spans="2:6" ht="25.5" x14ac:dyDescent="0.2">
      <c r="B1722" s="27" t="s">
        <v>3975</v>
      </c>
      <c r="C1722" s="28">
        <v>3298</v>
      </c>
      <c r="D1722" s="28">
        <v>6297</v>
      </c>
      <c r="E1722" s="28">
        <v>575</v>
      </c>
      <c r="F1722" s="28">
        <v>1539</v>
      </c>
    </row>
    <row r="1723" spans="2:6" x14ac:dyDescent="0.2">
      <c r="B1723" s="27" t="s">
        <v>3976</v>
      </c>
      <c r="C1723" s="28">
        <v>375</v>
      </c>
      <c r="D1723" s="28">
        <v>1032</v>
      </c>
      <c r="E1723" s="28">
        <v>141</v>
      </c>
      <c r="F1723" s="28">
        <v>299</v>
      </c>
    </row>
    <row r="1724" spans="2:6" x14ac:dyDescent="0.2">
      <c r="B1724" s="27" t="s">
        <v>3977</v>
      </c>
      <c r="C1724" s="28">
        <v>146</v>
      </c>
      <c r="D1724" s="28">
        <v>372</v>
      </c>
      <c r="E1724" s="28">
        <v>24</v>
      </c>
      <c r="F1724" s="28">
        <v>80</v>
      </c>
    </row>
    <row r="1725" spans="2:6" ht="38.25" x14ac:dyDescent="0.2">
      <c r="B1725" s="27" t="s">
        <v>3978</v>
      </c>
      <c r="C1725" s="28">
        <v>185</v>
      </c>
      <c r="D1725" s="28">
        <v>464</v>
      </c>
      <c r="E1725" s="28">
        <v>36</v>
      </c>
      <c r="F1725" s="28">
        <v>107</v>
      </c>
    </row>
    <row r="1726" spans="2:6" ht="38.25" x14ac:dyDescent="0.2">
      <c r="B1726" s="27" t="s">
        <v>3979</v>
      </c>
      <c r="C1726" s="28">
        <v>250</v>
      </c>
      <c r="D1726" s="28">
        <v>659</v>
      </c>
      <c r="E1726" s="28">
        <v>93</v>
      </c>
      <c r="F1726" s="28">
        <v>203</v>
      </c>
    </row>
    <row r="1727" spans="2:6" ht="51" x14ac:dyDescent="0.2">
      <c r="B1727" s="27" t="s">
        <v>3980</v>
      </c>
      <c r="C1727" s="28">
        <v>277</v>
      </c>
      <c r="D1727" s="28">
        <v>790</v>
      </c>
      <c r="E1727" s="28">
        <v>69</v>
      </c>
      <c r="F1727" s="28">
        <v>204</v>
      </c>
    </row>
    <row r="1728" spans="2:6" x14ac:dyDescent="0.2">
      <c r="B1728" s="27" t="s">
        <v>3981</v>
      </c>
      <c r="C1728" s="28">
        <v>272</v>
      </c>
      <c r="D1728" s="28">
        <v>687</v>
      </c>
      <c r="E1728" s="28">
        <v>134</v>
      </c>
      <c r="F1728" s="28">
        <v>168</v>
      </c>
    </row>
    <row r="1729" spans="2:6" ht="25.5" x14ac:dyDescent="0.2">
      <c r="B1729" s="27" t="s">
        <v>3982</v>
      </c>
      <c r="C1729" s="28">
        <v>1094</v>
      </c>
      <c r="D1729" s="28">
        <v>2982</v>
      </c>
      <c r="E1729" s="28">
        <v>303</v>
      </c>
      <c r="F1729" s="28">
        <v>721</v>
      </c>
    </row>
    <row r="1730" spans="2:6" ht="25.5" x14ac:dyDescent="0.2">
      <c r="B1730" s="27" t="s">
        <v>3983</v>
      </c>
      <c r="C1730" s="28">
        <v>372</v>
      </c>
      <c r="D1730" s="28">
        <v>765</v>
      </c>
      <c r="E1730" s="28">
        <v>97</v>
      </c>
      <c r="F1730" s="28">
        <v>193</v>
      </c>
    </row>
    <row r="1731" spans="2:6" x14ac:dyDescent="0.2">
      <c r="B1731" s="27" t="s">
        <v>3984</v>
      </c>
      <c r="C1731" s="28">
        <v>335</v>
      </c>
      <c r="D1731" s="28">
        <v>517</v>
      </c>
      <c r="E1731" s="28">
        <v>66</v>
      </c>
      <c r="F1731" s="28">
        <v>171</v>
      </c>
    </row>
    <row r="1732" spans="2:6" ht="25.5" x14ac:dyDescent="0.2">
      <c r="B1732" s="27" t="s">
        <v>3985</v>
      </c>
      <c r="C1732" s="28">
        <v>191</v>
      </c>
      <c r="D1732" s="28">
        <v>340</v>
      </c>
      <c r="E1732" s="28">
        <v>21</v>
      </c>
      <c r="F1732" s="28">
        <v>109</v>
      </c>
    </row>
    <row r="1733" spans="2:6" ht="38.25" x14ac:dyDescent="0.2">
      <c r="B1733" s="27" t="s">
        <v>3986</v>
      </c>
      <c r="C1733" s="28">
        <v>69</v>
      </c>
      <c r="D1733" s="28">
        <v>103</v>
      </c>
      <c r="E1733" s="28">
        <v>5</v>
      </c>
      <c r="F1733" s="28">
        <v>20</v>
      </c>
    </row>
    <row r="1734" spans="2:6" ht="25.5" x14ac:dyDescent="0.2">
      <c r="B1734" s="27" t="s">
        <v>3987</v>
      </c>
      <c r="C1734" s="28">
        <v>303</v>
      </c>
      <c r="D1734" s="28">
        <v>553</v>
      </c>
      <c r="E1734" s="28">
        <v>53</v>
      </c>
      <c r="F1734" s="28">
        <v>134</v>
      </c>
    </row>
    <row r="1735" spans="2:6" ht="38.25" x14ac:dyDescent="0.2">
      <c r="B1735" s="27" t="s">
        <v>3988</v>
      </c>
      <c r="C1735" s="28">
        <v>282</v>
      </c>
      <c r="D1735" s="28">
        <v>373</v>
      </c>
      <c r="E1735" s="28">
        <v>28</v>
      </c>
      <c r="F1735" s="28">
        <v>121</v>
      </c>
    </row>
    <row r="1736" spans="2:6" ht="25.5" x14ac:dyDescent="0.2">
      <c r="B1736" s="27" t="s">
        <v>3989</v>
      </c>
      <c r="C1736" s="28">
        <v>341</v>
      </c>
      <c r="D1736" s="28">
        <v>737</v>
      </c>
      <c r="E1736" s="28">
        <v>50</v>
      </c>
      <c r="F1736" s="28">
        <v>202</v>
      </c>
    </row>
    <row r="1737" spans="2:6" ht="25.5" x14ac:dyDescent="0.2">
      <c r="B1737" s="27" t="s">
        <v>3990</v>
      </c>
      <c r="C1737" s="28">
        <v>288</v>
      </c>
      <c r="D1737" s="28">
        <v>611</v>
      </c>
      <c r="E1737" s="28">
        <v>29</v>
      </c>
      <c r="F1737" s="28">
        <v>173</v>
      </c>
    </row>
    <row r="1738" spans="2:6" x14ac:dyDescent="0.2">
      <c r="B1738" s="27" t="s">
        <v>3991</v>
      </c>
      <c r="C1738" s="28">
        <v>1004</v>
      </c>
      <c r="D1738" s="28">
        <v>1531</v>
      </c>
      <c r="E1738" s="28">
        <v>99</v>
      </c>
      <c r="F1738" s="28">
        <v>479</v>
      </c>
    </row>
    <row r="1739" spans="2:6" ht="38.25" x14ac:dyDescent="0.2">
      <c r="B1739" s="27" t="s">
        <v>3992</v>
      </c>
      <c r="C1739" s="28">
        <v>452</v>
      </c>
      <c r="D1739" s="28">
        <v>695</v>
      </c>
      <c r="E1739" s="28">
        <v>46</v>
      </c>
      <c r="F1739" s="28">
        <v>223</v>
      </c>
    </row>
    <row r="1740" spans="2:6" ht="25.5" x14ac:dyDescent="0.2">
      <c r="B1740" s="27" t="s">
        <v>3993</v>
      </c>
      <c r="C1740" s="28">
        <v>409</v>
      </c>
      <c r="D1740" s="28">
        <v>728</v>
      </c>
      <c r="E1740" s="28">
        <v>99</v>
      </c>
      <c r="F1740" s="28">
        <v>243</v>
      </c>
    </row>
    <row r="1741" spans="2:6" x14ac:dyDescent="0.2">
      <c r="B1741" s="27" t="s">
        <v>3994</v>
      </c>
      <c r="C1741" s="28">
        <v>488</v>
      </c>
      <c r="D1741" s="28">
        <v>1152</v>
      </c>
      <c r="E1741" s="28">
        <v>62</v>
      </c>
      <c r="F1741" s="28">
        <v>311</v>
      </c>
    </row>
    <row r="1742" spans="2:6" ht="25.5" x14ac:dyDescent="0.2">
      <c r="B1742" s="27" t="s">
        <v>3995</v>
      </c>
      <c r="C1742" s="28">
        <v>656</v>
      </c>
      <c r="D1742" s="28">
        <v>1191</v>
      </c>
      <c r="E1742" s="28">
        <v>82</v>
      </c>
      <c r="F1742" s="28">
        <v>311</v>
      </c>
    </row>
    <row r="1743" spans="2:6" ht="38.25" x14ac:dyDescent="0.2">
      <c r="B1743" s="27" t="s">
        <v>3996</v>
      </c>
      <c r="C1743" s="28">
        <v>96</v>
      </c>
      <c r="D1743" s="28">
        <v>145</v>
      </c>
      <c r="E1743" s="28">
        <v>4</v>
      </c>
      <c r="F1743" s="28">
        <v>43</v>
      </c>
    </row>
    <row r="1744" spans="2:6" ht="25.5" x14ac:dyDescent="0.2">
      <c r="B1744" s="27" t="s">
        <v>3997</v>
      </c>
      <c r="C1744" s="28">
        <v>499</v>
      </c>
      <c r="D1744" s="28">
        <v>962</v>
      </c>
      <c r="E1744" s="28">
        <v>117</v>
      </c>
      <c r="F1744" s="28">
        <v>309</v>
      </c>
    </row>
    <row r="1745" spans="2:6" ht="25.5" x14ac:dyDescent="0.2">
      <c r="B1745" s="27" t="s">
        <v>3998</v>
      </c>
      <c r="C1745" s="28">
        <v>531</v>
      </c>
      <c r="D1745" s="28">
        <v>1031</v>
      </c>
      <c r="E1745" s="28">
        <v>84</v>
      </c>
      <c r="F1745" s="28">
        <v>302</v>
      </c>
    </row>
    <row r="1746" spans="2:6" ht="25.5" x14ac:dyDescent="0.2">
      <c r="B1746" s="27" t="s">
        <v>3999</v>
      </c>
      <c r="C1746" s="28">
        <v>352</v>
      </c>
      <c r="D1746" s="28">
        <v>730</v>
      </c>
      <c r="E1746" s="28">
        <v>78</v>
      </c>
      <c r="F1746" s="28">
        <v>221</v>
      </c>
    </row>
    <row r="1747" spans="2:6" ht="25.5" x14ac:dyDescent="0.2">
      <c r="B1747" s="27" t="s">
        <v>4000</v>
      </c>
      <c r="C1747" s="28">
        <v>710</v>
      </c>
      <c r="D1747" s="28">
        <v>1354</v>
      </c>
      <c r="E1747" s="28">
        <v>151</v>
      </c>
      <c r="F1747" s="28">
        <v>319</v>
      </c>
    </row>
    <row r="1748" spans="2:6" ht="25.5" x14ac:dyDescent="0.2">
      <c r="B1748" s="27" t="s">
        <v>4001</v>
      </c>
      <c r="C1748" s="28">
        <v>365</v>
      </c>
      <c r="D1748" s="28">
        <v>660</v>
      </c>
      <c r="E1748" s="28">
        <v>54</v>
      </c>
      <c r="F1748" s="28">
        <v>144</v>
      </c>
    </row>
    <row r="1749" spans="2:6" x14ac:dyDescent="0.2">
      <c r="B1749" s="27" t="s">
        <v>4002</v>
      </c>
      <c r="C1749" s="28">
        <v>295</v>
      </c>
      <c r="D1749" s="28">
        <v>663</v>
      </c>
      <c r="E1749" s="28">
        <v>66</v>
      </c>
      <c r="F1749" s="28">
        <v>177</v>
      </c>
    </row>
    <row r="1750" spans="2:6" ht="38.25" x14ac:dyDescent="0.2">
      <c r="B1750" s="27" t="s">
        <v>4003</v>
      </c>
      <c r="C1750" s="28">
        <v>468</v>
      </c>
      <c r="D1750" s="28">
        <v>1140</v>
      </c>
      <c r="E1750" s="28">
        <v>119</v>
      </c>
      <c r="F1750" s="28">
        <v>255</v>
      </c>
    </row>
    <row r="1751" spans="2:6" x14ac:dyDescent="0.2">
      <c r="B1751" s="27" t="s">
        <v>4004</v>
      </c>
      <c r="C1751" s="28">
        <v>1884</v>
      </c>
      <c r="D1751" s="28">
        <v>4119</v>
      </c>
      <c r="E1751" s="28">
        <v>651</v>
      </c>
      <c r="F1751" s="28">
        <v>1116</v>
      </c>
    </row>
    <row r="1752" spans="2:6" ht="25.5" x14ac:dyDescent="0.2">
      <c r="B1752" s="27" t="s">
        <v>4005</v>
      </c>
      <c r="C1752" s="28">
        <v>157</v>
      </c>
      <c r="D1752" s="28">
        <v>281</v>
      </c>
      <c r="E1752" s="28">
        <v>35</v>
      </c>
      <c r="F1752" s="28">
        <v>100</v>
      </c>
    </row>
    <row r="1753" spans="2:6" ht="25.5" x14ac:dyDescent="0.2">
      <c r="B1753" s="27" t="s">
        <v>4006</v>
      </c>
      <c r="C1753" s="28">
        <v>746</v>
      </c>
      <c r="D1753" s="28">
        <v>1134</v>
      </c>
      <c r="E1753" s="28">
        <v>65</v>
      </c>
      <c r="F1753" s="28">
        <v>318</v>
      </c>
    </row>
    <row r="1754" spans="2:6" ht="25.5" x14ac:dyDescent="0.2">
      <c r="B1754" s="27" t="s">
        <v>4007</v>
      </c>
      <c r="C1754" s="28">
        <v>244</v>
      </c>
      <c r="D1754" s="28">
        <v>467</v>
      </c>
      <c r="E1754" s="28">
        <v>19</v>
      </c>
      <c r="F1754" s="28">
        <v>147</v>
      </c>
    </row>
    <row r="1755" spans="2:6" x14ac:dyDescent="0.2">
      <c r="B1755" s="27" t="s">
        <v>4008</v>
      </c>
      <c r="C1755" s="28">
        <v>454</v>
      </c>
      <c r="D1755" s="28">
        <v>728</v>
      </c>
      <c r="E1755" s="28">
        <v>54</v>
      </c>
      <c r="F1755" s="28">
        <v>191</v>
      </c>
    </row>
    <row r="1756" spans="2:6" x14ac:dyDescent="0.2">
      <c r="B1756" s="27" t="s">
        <v>4009</v>
      </c>
      <c r="C1756" s="28">
        <v>430</v>
      </c>
      <c r="D1756" s="28">
        <v>795</v>
      </c>
      <c r="E1756" s="28">
        <v>59</v>
      </c>
      <c r="F1756" s="28">
        <v>188</v>
      </c>
    </row>
    <row r="1757" spans="2:6" ht="38.25" x14ac:dyDescent="0.2">
      <c r="B1757" s="27" t="s">
        <v>4010</v>
      </c>
      <c r="C1757" s="28">
        <v>129</v>
      </c>
      <c r="D1757" s="28">
        <v>206</v>
      </c>
      <c r="E1757" s="28">
        <v>24</v>
      </c>
      <c r="F1757" s="28">
        <v>70</v>
      </c>
    </row>
    <row r="1758" spans="2:6" x14ac:dyDescent="0.2">
      <c r="B1758" s="27" t="s">
        <v>4011</v>
      </c>
      <c r="C1758" s="28">
        <v>111</v>
      </c>
      <c r="D1758" s="28">
        <v>225</v>
      </c>
      <c r="E1758" s="28">
        <v>9</v>
      </c>
      <c r="F1758" s="28">
        <v>78</v>
      </c>
    </row>
    <row r="1759" spans="2:6" ht="25.5" x14ac:dyDescent="0.2">
      <c r="B1759" s="27" t="s">
        <v>4012</v>
      </c>
      <c r="C1759" s="28">
        <v>567</v>
      </c>
      <c r="D1759" s="28">
        <v>899</v>
      </c>
      <c r="E1759" s="28">
        <v>61</v>
      </c>
      <c r="F1759" s="28">
        <v>228</v>
      </c>
    </row>
    <row r="1760" spans="2:6" ht="38.25" x14ac:dyDescent="0.2">
      <c r="B1760" s="27" t="s">
        <v>4013</v>
      </c>
      <c r="C1760" s="28">
        <v>269</v>
      </c>
      <c r="D1760" s="28">
        <v>584</v>
      </c>
      <c r="E1760" s="28">
        <v>90</v>
      </c>
      <c r="F1760" s="28">
        <v>164</v>
      </c>
    </row>
    <row r="1761" spans="2:6" ht="38.25" x14ac:dyDescent="0.2">
      <c r="B1761" s="27" t="s">
        <v>4014</v>
      </c>
      <c r="C1761" s="28">
        <v>680</v>
      </c>
      <c r="D1761" s="28">
        <v>1036</v>
      </c>
      <c r="E1761" s="28">
        <v>72</v>
      </c>
      <c r="F1761" s="28">
        <v>294</v>
      </c>
    </row>
    <row r="1762" spans="2:6" ht="25.5" x14ac:dyDescent="0.2">
      <c r="B1762" s="27" t="s">
        <v>4015</v>
      </c>
      <c r="C1762" s="28">
        <v>627</v>
      </c>
      <c r="D1762" s="28">
        <v>1182</v>
      </c>
      <c r="E1762" s="28">
        <v>109</v>
      </c>
      <c r="F1762" s="28">
        <v>302</v>
      </c>
    </row>
    <row r="1763" spans="2:6" ht="38.25" x14ac:dyDescent="0.2">
      <c r="B1763" s="27" t="s">
        <v>4016</v>
      </c>
      <c r="C1763" s="28">
        <v>341</v>
      </c>
      <c r="D1763" s="28">
        <v>558</v>
      </c>
      <c r="E1763" s="28">
        <v>41</v>
      </c>
      <c r="F1763" s="28">
        <v>159</v>
      </c>
    </row>
    <row r="1764" spans="2:6" ht="25.5" x14ac:dyDescent="0.2">
      <c r="B1764" s="27" t="s">
        <v>4017</v>
      </c>
      <c r="C1764" s="28">
        <v>194</v>
      </c>
      <c r="D1764" s="28">
        <v>397</v>
      </c>
      <c r="E1764" s="28">
        <v>47</v>
      </c>
      <c r="F1764" s="28">
        <v>110</v>
      </c>
    </row>
    <row r="1765" spans="2:6" ht="25.5" x14ac:dyDescent="0.2">
      <c r="B1765" s="27" t="s">
        <v>4018</v>
      </c>
      <c r="C1765" s="28">
        <v>570</v>
      </c>
      <c r="D1765" s="28">
        <v>959</v>
      </c>
      <c r="E1765" s="28">
        <v>55</v>
      </c>
      <c r="F1765" s="28">
        <v>283</v>
      </c>
    </row>
    <row r="1766" spans="2:6" ht="25.5" x14ac:dyDescent="0.2">
      <c r="B1766" s="27" t="s">
        <v>4019</v>
      </c>
      <c r="C1766" s="28">
        <v>378</v>
      </c>
      <c r="D1766" s="28">
        <v>515</v>
      </c>
      <c r="E1766" s="28">
        <v>25</v>
      </c>
      <c r="F1766" s="28">
        <v>139</v>
      </c>
    </row>
    <row r="1767" spans="2:6" ht="25.5" x14ac:dyDescent="0.2">
      <c r="B1767" s="27" t="s">
        <v>4020</v>
      </c>
      <c r="C1767" s="28">
        <v>280</v>
      </c>
      <c r="D1767" s="28">
        <v>482</v>
      </c>
      <c r="E1767" s="28">
        <v>94</v>
      </c>
      <c r="F1767" s="28">
        <v>124</v>
      </c>
    </row>
    <row r="1768" spans="2:6" ht="25.5" x14ac:dyDescent="0.2">
      <c r="B1768" s="27" t="s">
        <v>4021</v>
      </c>
      <c r="C1768" s="28">
        <v>290</v>
      </c>
      <c r="D1768" s="28">
        <v>491</v>
      </c>
      <c r="E1768" s="28">
        <v>40</v>
      </c>
      <c r="F1768" s="28">
        <v>132</v>
      </c>
    </row>
    <row r="1769" spans="2:6" ht="25.5" x14ac:dyDescent="0.2">
      <c r="B1769" s="27" t="s">
        <v>4022</v>
      </c>
      <c r="C1769" s="28">
        <v>365</v>
      </c>
      <c r="D1769" s="28">
        <v>757</v>
      </c>
      <c r="E1769" s="28">
        <v>91</v>
      </c>
      <c r="F1769" s="28">
        <v>230</v>
      </c>
    </row>
    <row r="1770" spans="2:6" ht="38.25" x14ac:dyDescent="0.2">
      <c r="B1770" s="27" t="s">
        <v>4023</v>
      </c>
      <c r="C1770" s="28">
        <v>450</v>
      </c>
      <c r="D1770" s="28">
        <v>959</v>
      </c>
      <c r="E1770" s="28">
        <v>86</v>
      </c>
      <c r="F1770" s="28">
        <v>251</v>
      </c>
    </row>
    <row r="1771" spans="2:6" ht="38.25" x14ac:dyDescent="0.2">
      <c r="B1771" s="27" t="s">
        <v>4024</v>
      </c>
      <c r="C1771" s="28">
        <v>37</v>
      </c>
      <c r="D1771" s="28">
        <v>74</v>
      </c>
      <c r="E1771" s="28">
        <v>12</v>
      </c>
      <c r="F1771" s="28">
        <v>15</v>
      </c>
    </row>
    <row r="1772" spans="2:6" ht="25.5" x14ac:dyDescent="0.2">
      <c r="B1772" s="27" t="s">
        <v>4025</v>
      </c>
      <c r="C1772" s="28">
        <v>856</v>
      </c>
      <c r="D1772" s="28">
        <v>1774</v>
      </c>
      <c r="E1772" s="28">
        <v>126</v>
      </c>
      <c r="F1772" s="28">
        <v>431</v>
      </c>
    </row>
    <row r="1773" spans="2:6" x14ac:dyDescent="0.2">
      <c r="B1773" s="27" t="s">
        <v>4026</v>
      </c>
      <c r="C1773" s="28">
        <v>282</v>
      </c>
      <c r="D1773" s="28">
        <v>614</v>
      </c>
      <c r="E1773" s="28">
        <v>52</v>
      </c>
      <c r="F1773" s="28">
        <v>156</v>
      </c>
    </row>
    <row r="1774" spans="2:6" x14ac:dyDescent="0.2">
      <c r="B1774" s="27" t="s">
        <v>4027</v>
      </c>
      <c r="C1774" s="28">
        <v>1418</v>
      </c>
      <c r="D1774" s="28">
        <v>2845</v>
      </c>
      <c r="E1774" s="28">
        <v>278</v>
      </c>
      <c r="F1774" s="28">
        <v>755</v>
      </c>
    </row>
    <row r="1775" spans="2:6" ht="25.5" x14ac:dyDescent="0.2">
      <c r="B1775" s="27" t="s">
        <v>4028</v>
      </c>
      <c r="C1775" s="28">
        <v>370</v>
      </c>
      <c r="D1775" s="28">
        <v>856</v>
      </c>
      <c r="E1775" s="28">
        <v>50</v>
      </c>
      <c r="F1775" s="28">
        <v>231</v>
      </c>
    </row>
    <row r="1776" spans="2:6" x14ac:dyDescent="0.2">
      <c r="B1776" s="27" t="s">
        <v>4029</v>
      </c>
      <c r="C1776" s="28">
        <v>606</v>
      </c>
      <c r="D1776" s="28">
        <v>1330</v>
      </c>
      <c r="E1776" s="28">
        <v>210</v>
      </c>
      <c r="F1776" s="28">
        <v>375</v>
      </c>
    </row>
    <row r="1777" spans="2:6" ht="38.25" x14ac:dyDescent="0.2">
      <c r="B1777" s="27" t="s">
        <v>4030</v>
      </c>
      <c r="C1777" s="28">
        <v>240</v>
      </c>
      <c r="D1777" s="28">
        <v>427</v>
      </c>
      <c r="E1777" s="28">
        <v>33</v>
      </c>
      <c r="F1777" s="28">
        <v>103</v>
      </c>
    </row>
    <row r="1778" spans="2:6" ht="25.5" x14ac:dyDescent="0.2">
      <c r="B1778" s="27" t="s">
        <v>4031</v>
      </c>
      <c r="C1778" s="28">
        <v>1380</v>
      </c>
      <c r="D1778" s="28">
        <v>2962</v>
      </c>
      <c r="E1778" s="28">
        <v>244</v>
      </c>
      <c r="F1778" s="28">
        <v>396</v>
      </c>
    </row>
    <row r="1779" spans="2:6" x14ac:dyDescent="0.2">
      <c r="B1779" s="27" t="s">
        <v>4032</v>
      </c>
      <c r="C1779" s="28">
        <v>298</v>
      </c>
      <c r="D1779" s="28">
        <v>1067</v>
      </c>
      <c r="E1779" s="28">
        <v>193</v>
      </c>
      <c r="F1779" s="28">
        <v>241</v>
      </c>
    </row>
    <row r="1780" spans="2:6" ht="38.25" x14ac:dyDescent="0.2">
      <c r="B1780" s="27" t="s">
        <v>4033</v>
      </c>
      <c r="C1780" s="28">
        <v>391</v>
      </c>
      <c r="D1780" s="28">
        <v>952</v>
      </c>
      <c r="E1780" s="28">
        <v>74</v>
      </c>
      <c r="F1780" s="28">
        <v>224</v>
      </c>
    </row>
    <row r="1781" spans="2:6" x14ac:dyDescent="0.2">
      <c r="B1781" s="27" t="s">
        <v>4034</v>
      </c>
      <c r="C1781" s="28">
        <v>239</v>
      </c>
      <c r="D1781" s="28">
        <v>460</v>
      </c>
      <c r="E1781" s="28">
        <v>25</v>
      </c>
      <c r="F1781" s="28">
        <v>72</v>
      </c>
    </row>
    <row r="1782" spans="2:6" ht="25.5" x14ac:dyDescent="0.2">
      <c r="B1782" s="27" t="s">
        <v>4035</v>
      </c>
      <c r="C1782" s="28">
        <v>257</v>
      </c>
      <c r="D1782" s="28">
        <v>643</v>
      </c>
      <c r="E1782" s="28">
        <v>44</v>
      </c>
      <c r="F1782" s="28">
        <v>152</v>
      </c>
    </row>
    <row r="1783" spans="2:6" ht="38.25" x14ac:dyDescent="0.2">
      <c r="B1783" s="27" t="s">
        <v>4036</v>
      </c>
      <c r="C1783" s="28">
        <v>406</v>
      </c>
      <c r="D1783" s="28">
        <v>959</v>
      </c>
      <c r="E1783" s="28">
        <v>73</v>
      </c>
      <c r="F1783" s="28">
        <v>242</v>
      </c>
    </row>
    <row r="1784" spans="2:6" ht="25.5" x14ac:dyDescent="0.2">
      <c r="B1784" s="27" t="s">
        <v>4037</v>
      </c>
      <c r="C1784" s="28">
        <v>316</v>
      </c>
      <c r="D1784" s="28">
        <v>762</v>
      </c>
      <c r="E1784" s="28">
        <v>72</v>
      </c>
      <c r="F1784" s="28">
        <v>162</v>
      </c>
    </row>
    <row r="1785" spans="2:6" x14ac:dyDescent="0.2">
      <c r="B1785" s="27" t="s">
        <v>4038</v>
      </c>
      <c r="C1785" s="28">
        <v>6040</v>
      </c>
      <c r="D1785" s="28">
        <v>13766</v>
      </c>
      <c r="E1785" s="28">
        <v>2066</v>
      </c>
      <c r="F1785" s="28">
        <v>2811</v>
      </c>
    </row>
    <row r="1786" spans="2:6" ht="38.25" x14ac:dyDescent="0.2">
      <c r="B1786" s="27" t="s">
        <v>4039</v>
      </c>
      <c r="C1786" s="28">
        <v>547</v>
      </c>
      <c r="D1786" s="28">
        <v>1044</v>
      </c>
      <c r="E1786" s="28">
        <v>61</v>
      </c>
      <c r="F1786" s="28">
        <v>229</v>
      </c>
    </row>
    <row r="1787" spans="2:6" ht="25.5" x14ac:dyDescent="0.2">
      <c r="B1787" s="27" t="s">
        <v>4040</v>
      </c>
      <c r="C1787" s="28">
        <v>657</v>
      </c>
      <c r="D1787" s="28">
        <v>1474</v>
      </c>
      <c r="E1787" s="28">
        <v>110</v>
      </c>
      <c r="F1787" s="28">
        <v>309</v>
      </c>
    </row>
    <row r="1788" spans="2:6" x14ac:dyDescent="0.2">
      <c r="B1788" s="27" t="s">
        <v>4041</v>
      </c>
      <c r="C1788" s="28">
        <v>317</v>
      </c>
      <c r="D1788" s="28">
        <v>991</v>
      </c>
      <c r="E1788" s="28">
        <v>118</v>
      </c>
      <c r="F1788" s="28">
        <v>180</v>
      </c>
    </row>
    <row r="1789" spans="2:6" x14ac:dyDescent="0.2">
      <c r="B1789" s="27" t="s">
        <v>4042</v>
      </c>
      <c r="C1789" s="28">
        <v>199</v>
      </c>
      <c r="D1789" s="28">
        <v>401</v>
      </c>
      <c r="E1789" s="28">
        <v>19</v>
      </c>
      <c r="F1789" s="28">
        <v>58</v>
      </c>
    </row>
    <row r="1790" spans="2:6" ht="38.25" x14ac:dyDescent="0.2">
      <c r="B1790" s="27" t="s">
        <v>4043</v>
      </c>
      <c r="C1790" s="28">
        <v>719</v>
      </c>
      <c r="D1790" s="28">
        <v>1857</v>
      </c>
      <c r="E1790" s="28">
        <v>125</v>
      </c>
      <c r="F1790" s="28">
        <v>388</v>
      </c>
    </row>
    <row r="1791" spans="2:6" ht="38.25" x14ac:dyDescent="0.2">
      <c r="B1791" s="27" t="s">
        <v>4044</v>
      </c>
      <c r="C1791" s="28">
        <v>567</v>
      </c>
      <c r="D1791" s="28">
        <v>1439</v>
      </c>
      <c r="E1791" s="28">
        <v>107</v>
      </c>
      <c r="F1791" s="28">
        <v>327</v>
      </c>
    </row>
    <row r="1792" spans="2:6" ht="25.5" x14ac:dyDescent="0.2">
      <c r="B1792" s="27" t="s">
        <v>4045</v>
      </c>
      <c r="C1792" s="28">
        <v>516</v>
      </c>
      <c r="D1792" s="28">
        <v>1103</v>
      </c>
      <c r="E1792" s="28">
        <v>102</v>
      </c>
      <c r="F1792" s="28">
        <v>256</v>
      </c>
    </row>
    <row r="1793" spans="2:6" x14ac:dyDescent="0.2">
      <c r="B1793" s="27" t="s">
        <v>4046</v>
      </c>
      <c r="C1793" s="28">
        <v>313</v>
      </c>
      <c r="D1793" s="28">
        <v>860</v>
      </c>
      <c r="E1793" s="28">
        <v>53</v>
      </c>
      <c r="F1793" s="28">
        <v>174</v>
      </c>
    </row>
    <row r="1794" spans="2:6" ht="25.5" x14ac:dyDescent="0.2">
      <c r="B1794" s="27" t="s">
        <v>4047</v>
      </c>
      <c r="C1794" s="28">
        <v>1869</v>
      </c>
      <c r="D1794" s="28">
        <v>4632</v>
      </c>
      <c r="E1794" s="28">
        <v>509</v>
      </c>
      <c r="F1794" s="28">
        <v>918</v>
      </c>
    </row>
    <row r="1795" spans="2:6" ht="25.5" x14ac:dyDescent="0.2">
      <c r="B1795" s="27" t="s">
        <v>4048</v>
      </c>
      <c r="C1795" s="28">
        <v>317</v>
      </c>
      <c r="D1795" s="28">
        <v>647</v>
      </c>
      <c r="E1795" s="28">
        <v>28</v>
      </c>
      <c r="F1795" s="28">
        <v>84</v>
      </c>
    </row>
    <row r="1796" spans="2:6" ht="38.25" x14ac:dyDescent="0.2">
      <c r="B1796" s="27" t="s">
        <v>4049</v>
      </c>
      <c r="C1796" s="28">
        <v>189</v>
      </c>
      <c r="D1796" s="28">
        <v>352</v>
      </c>
      <c r="E1796" s="28">
        <v>18</v>
      </c>
      <c r="F1796" s="28">
        <v>73</v>
      </c>
    </row>
    <row r="1797" spans="2:6" x14ac:dyDescent="0.2">
      <c r="B1797" s="27" t="s">
        <v>4050</v>
      </c>
      <c r="C1797" s="28">
        <v>687</v>
      </c>
      <c r="D1797" s="28">
        <v>1363</v>
      </c>
      <c r="E1797" s="28">
        <v>177</v>
      </c>
      <c r="F1797" s="28">
        <v>349</v>
      </c>
    </row>
    <row r="1798" spans="2:6" x14ac:dyDescent="0.2">
      <c r="B1798" s="27" t="s">
        <v>4051</v>
      </c>
      <c r="C1798" s="28">
        <v>185</v>
      </c>
      <c r="D1798" s="28">
        <v>512</v>
      </c>
      <c r="E1798" s="28">
        <v>42</v>
      </c>
      <c r="F1798" s="28">
        <v>185</v>
      </c>
    </row>
    <row r="1799" spans="2:6" ht="25.5" x14ac:dyDescent="0.2">
      <c r="B1799" s="27" t="s">
        <v>4052</v>
      </c>
      <c r="C1799" s="28">
        <v>542</v>
      </c>
      <c r="D1799" s="28">
        <v>1505</v>
      </c>
      <c r="E1799" s="28">
        <v>150</v>
      </c>
      <c r="F1799" s="28">
        <v>378</v>
      </c>
    </row>
    <row r="1800" spans="2:6" ht="25.5" x14ac:dyDescent="0.2">
      <c r="B1800" s="27" t="s">
        <v>4053</v>
      </c>
      <c r="C1800" s="28">
        <v>329</v>
      </c>
      <c r="D1800" s="28">
        <v>1066</v>
      </c>
      <c r="E1800" s="28">
        <v>182</v>
      </c>
      <c r="F1800" s="28">
        <v>228</v>
      </c>
    </row>
    <row r="1801" spans="2:6" ht="38.25" x14ac:dyDescent="0.2">
      <c r="B1801" s="27" t="s">
        <v>4054</v>
      </c>
      <c r="C1801" s="28">
        <v>262</v>
      </c>
      <c r="D1801" s="28">
        <v>456</v>
      </c>
      <c r="E1801" s="28">
        <v>31</v>
      </c>
      <c r="F1801" s="28">
        <v>111</v>
      </c>
    </row>
    <row r="1802" spans="2:6" x14ac:dyDescent="0.2">
      <c r="B1802" s="27" t="s">
        <v>4055</v>
      </c>
      <c r="C1802" s="28">
        <v>262</v>
      </c>
      <c r="D1802" s="28">
        <v>703</v>
      </c>
      <c r="E1802" s="28">
        <v>60</v>
      </c>
      <c r="F1802" s="28">
        <v>161</v>
      </c>
    </row>
    <row r="1803" spans="2:6" ht="25.5" x14ac:dyDescent="0.2">
      <c r="B1803" s="27" t="s">
        <v>4056</v>
      </c>
      <c r="C1803" s="28">
        <v>1005</v>
      </c>
      <c r="D1803" s="28">
        <v>2824</v>
      </c>
      <c r="E1803" s="28">
        <v>442</v>
      </c>
      <c r="F1803" s="28">
        <v>578</v>
      </c>
    </row>
    <row r="1804" spans="2:6" ht="25.5" x14ac:dyDescent="0.2">
      <c r="B1804" s="27" t="s">
        <v>4057</v>
      </c>
      <c r="C1804" s="28">
        <v>279</v>
      </c>
      <c r="D1804" s="28">
        <v>636</v>
      </c>
      <c r="E1804" s="28">
        <v>47</v>
      </c>
      <c r="F1804" s="28">
        <v>181</v>
      </c>
    </row>
    <row r="1805" spans="2:6" ht="25.5" x14ac:dyDescent="0.2">
      <c r="B1805" s="27" t="s">
        <v>4058</v>
      </c>
      <c r="C1805" s="28">
        <v>81</v>
      </c>
      <c r="D1805" s="28">
        <v>196</v>
      </c>
      <c r="E1805" s="28">
        <v>10</v>
      </c>
      <c r="F1805" s="28">
        <v>39</v>
      </c>
    </row>
    <row r="1806" spans="2:6" ht="25.5" x14ac:dyDescent="0.2">
      <c r="B1806" s="27" t="s">
        <v>4059</v>
      </c>
      <c r="C1806" s="28">
        <v>249</v>
      </c>
      <c r="D1806" s="28">
        <v>618</v>
      </c>
      <c r="E1806" s="28">
        <v>60</v>
      </c>
      <c r="F1806" s="28">
        <v>136</v>
      </c>
    </row>
    <row r="1807" spans="2:6" ht="25.5" x14ac:dyDescent="0.2">
      <c r="B1807" s="27" t="s">
        <v>4060</v>
      </c>
      <c r="C1807" s="28">
        <v>190</v>
      </c>
      <c r="D1807" s="28">
        <v>311</v>
      </c>
      <c r="E1807" s="28">
        <v>18</v>
      </c>
      <c r="F1807" s="28">
        <v>70</v>
      </c>
    </row>
    <row r="1808" spans="2:6" ht="25.5" x14ac:dyDescent="0.2">
      <c r="B1808" s="27" t="s">
        <v>4061</v>
      </c>
      <c r="C1808" s="28">
        <v>63</v>
      </c>
      <c r="D1808" s="28">
        <v>151</v>
      </c>
      <c r="E1808" s="28">
        <v>3</v>
      </c>
      <c r="F1808" s="28">
        <v>56</v>
      </c>
    </row>
    <row r="1809" spans="2:6" ht="25.5" x14ac:dyDescent="0.2">
      <c r="B1809" s="27" t="s">
        <v>4062</v>
      </c>
      <c r="C1809" s="28">
        <v>550</v>
      </c>
      <c r="D1809" s="28">
        <v>1579</v>
      </c>
      <c r="E1809" s="28">
        <v>215</v>
      </c>
      <c r="F1809" s="28">
        <v>468</v>
      </c>
    </row>
    <row r="1810" spans="2:6" ht="25.5" x14ac:dyDescent="0.2">
      <c r="B1810" s="27" t="s">
        <v>4063</v>
      </c>
      <c r="C1810" s="28">
        <v>114</v>
      </c>
      <c r="D1810" s="28">
        <v>289</v>
      </c>
      <c r="E1810" s="28">
        <v>24</v>
      </c>
      <c r="F1810" s="28">
        <v>70</v>
      </c>
    </row>
    <row r="1811" spans="2:6" ht="25.5" x14ac:dyDescent="0.2">
      <c r="B1811" s="27" t="s">
        <v>4064</v>
      </c>
      <c r="C1811" s="28">
        <v>279</v>
      </c>
      <c r="D1811" s="28">
        <v>721</v>
      </c>
      <c r="E1811" s="28">
        <v>95</v>
      </c>
      <c r="F1811" s="28">
        <v>159</v>
      </c>
    </row>
    <row r="1812" spans="2:6" x14ac:dyDescent="0.2">
      <c r="B1812" s="27" t="s">
        <v>4065</v>
      </c>
      <c r="C1812" s="28">
        <v>384</v>
      </c>
      <c r="D1812" s="28">
        <v>1023</v>
      </c>
      <c r="E1812" s="28">
        <v>117</v>
      </c>
      <c r="F1812" s="28">
        <v>234</v>
      </c>
    </row>
    <row r="1813" spans="2:6" x14ac:dyDescent="0.2">
      <c r="B1813" s="27" t="s">
        <v>4066</v>
      </c>
      <c r="C1813" s="28">
        <v>472</v>
      </c>
      <c r="D1813" s="28">
        <v>1453</v>
      </c>
      <c r="E1813" s="28">
        <v>113</v>
      </c>
      <c r="F1813" s="28">
        <v>356</v>
      </c>
    </row>
    <row r="1814" spans="2:6" x14ac:dyDescent="0.2">
      <c r="B1814" s="27" t="s">
        <v>4067</v>
      </c>
      <c r="C1814" s="28">
        <v>546</v>
      </c>
      <c r="D1814" s="28">
        <v>1500</v>
      </c>
      <c r="E1814" s="28">
        <v>243</v>
      </c>
      <c r="F1814" s="28">
        <v>421</v>
      </c>
    </row>
    <row r="1815" spans="2:6" ht="25.5" x14ac:dyDescent="0.2">
      <c r="B1815" s="27" t="s">
        <v>4068</v>
      </c>
      <c r="C1815" s="28">
        <v>33</v>
      </c>
      <c r="D1815" s="28">
        <v>77</v>
      </c>
      <c r="E1815" s="28">
        <v>15</v>
      </c>
      <c r="F1815" s="28">
        <v>21</v>
      </c>
    </row>
    <row r="1816" spans="2:6" ht="25.5" x14ac:dyDescent="0.2">
      <c r="B1816" s="27" t="s">
        <v>4069</v>
      </c>
      <c r="C1816" s="28">
        <v>148</v>
      </c>
      <c r="D1816" s="28">
        <v>324</v>
      </c>
      <c r="E1816" s="28">
        <v>12</v>
      </c>
      <c r="F1816" s="28">
        <v>94</v>
      </c>
    </row>
    <row r="1817" spans="2:6" x14ac:dyDescent="0.2">
      <c r="B1817" s="27" t="s">
        <v>4070</v>
      </c>
      <c r="C1817" s="28">
        <v>359</v>
      </c>
      <c r="D1817" s="28">
        <v>720</v>
      </c>
      <c r="E1817" s="28">
        <v>41</v>
      </c>
      <c r="F1817" s="28">
        <v>173</v>
      </c>
    </row>
    <row r="1818" spans="2:6" x14ac:dyDescent="0.2">
      <c r="B1818" s="27" t="s">
        <v>4071</v>
      </c>
      <c r="C1818" s="28">
        <v>415</v>
      </c>
      <c r="D1818" s="28">
        <v>965</v>
      </c>
      <c r="E1818" s="28">
        <v>64</v>
      </c>
      <c r="F1818" s="28">
        <v>257</v>
      </c>
    </row>
    <row r="1819" spans="2:6" x14ac:dyDescent="0.2">
      <c r="B1819" s="27" t="s">
        <v>4072</v>
      </c>
      <c r="C1819" s="28">
        <v>1670</v>
      </c>
      <c r="D1819" s="28">
        <v>3834</v>
      </c>
      <c r="E1819" s="28">
        <v>367</v>
      </c>
      <c r="F1819" s="28">
        <v>957</v>
      </c>
    </row>
    <row r="1820" spans="2:6" ht="25.5" x14ac:dyDescent="0.2">
      <c r="B1820" s="27" t="s">
        <v>4073</v>
      </c>
      <c r="C1820" s="28">
        <v>119</v>
      </c>
      <c r="D1820" s="28">
        <v>302</v>
      </c>
      <c r="E1820" s="28">
        <v>19</v>
      </c>
      <c r="F1820" s="28">
        <v>95</v>
      </c>
    </row>
    <row r="1821" spans="2:6" ht="25.5" x14ac:dyDescent="0.2">
      <c r="B1821" s="27" t="s">
        <v>4074</v>
      </c>
      <c r="C1821" s="28">
        <v>222</v>
      </c>
      <c r="D1821" s="28">
        <v>647</v>
      </c>
      <c r="E1821" s="28">
        <v>67</v>
      </c>
      <c r="F1821" s="28">
        <v>199</v>
      </c>
    </row>
    <row r="1822" spans="2:6" ht="25.5" x14ac:dyDescent="0.2">
      <c r="B1822" s="27" t="s">
        <v>4075</v>
      </c>
      <c r="C1822" s="28">
        <v>644</v>
      </c>
      <c r="D1822" s="28">
        <v>1822</v>
      </c>
      <c r="E1822" s="28">
        <v>175</v>
      </c>
      <c r="F1822" s="28">
        <v>411</v>
      </c>
    </row>
    <row r="1823" spans="2:6" ht="25.5" x14ac:dyDescent="0.2">
      <c r="B1823" s="27" t="s">
        <v>4076</v>
      </c>
      <c r="C1823" s="28">
        <v>103</v>
      </c>
      <c r="D1823" s="28">
        <v>325</v>
      </c>
      <c r="E1823" s="28">
        <v>37</v>
      </c>
      <c r="F1823" s="28">
        <v>105</v>
      </c>
    </row>
    <row r="1824" spans="2:6" x14ac:dyDescent="0.2">
      <c r="B1824" s="27" t="s">
        <v>4077</v>
      </c>
      <c r="C1824" s="28">
        <v>376</v>
      </c>
      <c r="D1824" s="28">
        <v>757</v>
      </c>
      <c r="E1824" s="28">
        <v>88</v>
      </c>
      <c r="F1824" s="28">
        <v>238</v>
      </c>
    </row>
    <row r="1825" spans="2:6" ht="25.5" x14ac:dyDescent="0.2">
      <c r="B1825" s="27" t="s">
        <v>4078</v>
      </c>
      <c r="C1825" s="28">
        <v>63</v>
      </c>
      <c r="D1825" s="28">
        <v>130</v>
      </c>
      <c r="E1825" s="28">
        <v>15</v>
      </c>
      <c r="F1825" s="28">
        <v>40</v>
      </c>
    </row>
    <row r="1826" spans="2:6" x14ac:dyDescent="0.2">
      <c r="B1826" s="27" t="s">
        <v>4079</v>
      </c>
      <c r="C1826" s="28">
        <v>130</v>
      </c>
      <c r="D1826" s="28">
        <v>208</v>
      </c>
      <c r="E1826" s="28">
        <v>9</v>
      </c>
      <c r="F1826" s="28">
        <v>61</v>
      </c>
    </row>
    <row r="1827" spans="2:6" ht="25.5" x14ac:dyDescent="0.2">
      <c r="B1827" s="27" t="s">
        <v>4080</v>
      </c>
      <c r="C1827" s="28">
        <v>197</v>
      </c>
      <c r="D1827" s="28">
        <v>556</v>
      </c>
      <c r="E1827" s="28">
        <v>27</v>
      </c>
      <c r="F1827" s="28">
        <v>153</v>
      </c>
    </row>
    <row r="1828" spans="2:6" ht="25.5" x14ac:dyDescent="0.2">
      <c r="B1828" s="27" t="s">
        <v>4081</v>
      </c>
      <c r="C1828" s="28">
        <v>159</v>
      </c>
      <c r="D1828" s="28">
        <v>452</v>
      </c>
      <c r="E1828" s="28">
        <v>33</v>
      </c>
      <c r="F1828" s="28">
        <v>102</v>
      </c>
    </row>
    <row r="1829" spans="2:6" ht="25.5" x14ac:dyDescent="0.2">
      <c r="B1829" s="27" t="s">
        <v>4082</v>
      </c>
      <c r="C1829" s="28">
        <v>132</v>
      </c>
      <c r="D1829" s="28">
        <v>355</v>
      </c>
      <c r="E1829" s="28">
        <v>25</v>
      </c>
      <c r="F1829" s="28">
        <v>107</v>
      </c>
    </row>
    <row r="1830" spans="2:6" ht="25.5" x14ac:dyDescent="0.2">
      <c r="B1830" s="27" t="s">
        <v>4083</v>
      </c>
      <c r="C1830" s="28">
        <v>243</v>
      </c>
      <c r="D1830" s="28">
        <v>527</v>
      </c>
      <c r="E1830" s="28">
        <v>45</v>
      </c>
      <c r="F1830" s="28">
        <v>129</v>
      </c>
    </row>
    <row r="1831" spans="2:6" ht="38.25" x14ac:dyDescent="0.2">
      <c r="B1831" s="27" t="s">
        <v>4084</v>
      </c>
      <c r="C1831" s="28">
        <v>544</v>
      </c>
      <c r="D1831" s="28">
        <v>1561</v>
      </c>
      <c r="E1831" s="28">
        <v>188</v>
      </c>
      <c r="F1831" s="28">
        <v>452</v>
      </c>
    </row>
    <row r="1832" spans="2:6" ht="25.5" x14ac:dyDescent="0.2">
      <c r="B1832" s="27" t="s">
        <v>4085</v>
      </c>
      <c r="C1832" s="28">
        <v>260</v>
      </c>
      <c r="D1832" s="28">
        <v>801</v>
      </c>
      <c r="E1832" s="28">
        <v>71</v>
      </c>
      <c r="F1832" s="28">
        <v>244</v>
      </c>
    </row>
    <row r="1833" spans="2:6" ht="25.5" x14ac:dyDescent="0.2">
      <c r="B1833" s="27" t="s">
        <v>4086</v>
      </c>
      <c r="C1833" s="28">
        <v>1328</v>
      </c>
      <c r="D1833" s="28">
        <v>2857</v>
      </c>
      <c r="E1833" s="28">
        <v>267</v>
      </c>
      <c r="F1833" s="28">
        <v>712</v>
      </c>
    </row>
    <row r="1834" spans="2:6" ht="25.5" x14ac:dyDescent="0.2">
      <c r="B1834" s="27" t="s">
        <v>4087</v>
      </c>
      <c r="C1834" s="28">
        <v>390</v>
      </c>
      <c r="D1834" s="28">
        <v>787</v>
      </c>
      <c r="E1834" s="28">
        <v>58</v>
      </c>
      <c r="F1834" s="28">
        <v>190</v>
      </c>
    </row>
    <row r="1835" spans="2:6" ht="38.25" x14ac:dyDescent="0.2">
      <c r="B1835" s="27" t="s">
        <v>4088</v>
      </c>
      <c r="C1835" s="28">
        <v>153</v>
      </c>
      <c r="D1835" s="28">
        <v>446</v>
      </c>
      <c r="E1835" s="28">
        <v>24</v>
      </c>
      <c r="F1835" s="28">
        <v>141</v>
      </c>
    </row>
    <row r="1836" spans="2:6" ht="25.5" x14ac:dyDescent="0.2">
      <c r="B1836" s="27" t="s">
        <v>4089</v>
      </c>
      <c r="C1836" s="28">
        <v>119</v>
      </c>
      <c r="D1836" s="28">
        <v>287</v>
      </c>
      <c r="E1836" s="28">
        <v>9</v>
      </c>
      <c r="F1836" s="28">
        <v>89</v>
      </c>
    </row>
    <row r="1837" spans="2:6" ht="25.5" x14ac:dyDescent="0.2">
      <c r="B1837" s="27" t="s">
        <v>4090</v>
      </c>
      <c r="C1837" s="28">
        <v>978</v>
      </c>
      <c r="D1837" s="28">
        <v>2561</v>
      </c>
      <c r="E1837" s="28">
        <v>317</v>
      </c>
      <c r="F1837" s="28">
        <v>663</v>
      </c>
    </row>
    <row r="1838" spans="2:6" x14ac:dyDescent="0.2">
      <c r="B1838" s="27" t="s">
        <v>4091</v>
      </c>
      <c r="C1838" s="28">
        <v>480</v>
      </c>
      <c r="D1838" s="28">
        <v>1008</v>
      </c>
      <c r="E1838" s="28">
        <v>56</v>
      </c>
      <c r="F1838" s="28">
        <v>182</v>
      </c>
    </row>
    <row r="1839" spans="2:6" ht="25.5" x14ac:dyDescent="0.2">
      <c r="B1839" s="27" t="s">
        <v>4092</v>
      </c>
      <c r="C1839" s="28">
        <v>507</v>
      </c>
      <c r="D1839" s="28">
        <v>1072</v>
      </c>
      <c r="E1839" s="28">
        <v>118</v>
      </c>
      <c r="F1839" s="28">
        <v>270</v>
      </c>
    </row>
    <row r="1840" spans="2:6" x14ac:dyDescent="0.2">
      <c r="B1840" s="27" t="s">
        <v>4093</v>
      </c>
      <c r="C1840" s="28">
        <v>213</v>
      </c>
      <c r="D1840" s="28">
        <v>619</v>
      </c>
      <c r="E1840" s="28">
        <v>54</v>
      </c>
      <c r="F1840" s="28">
        <v>136</v>
      </c>
    </row>
    <row r="1841" spans="2:6" ht="25.5" x14ac:dyDescent="0.2">
      <c r="B1841" s="27" t="s">
        <v>4094</v>
      </c>
      <c r="C1841" s="28">
        <v>88</v>
      </c>
      <c r="D1841" s="28">
        <v>209</v>
      </c>
      <c r="E1841" s="28">
        <v>17</v>
      </c>
      <c r="F1841" s="28">
        <v>48</v>
      </c>
    </row>
    <row r="1842" spans="2:6" x14ac:dyDescent="0.2">
      <c r="B1842" s="27" t="s">
        <v>4095</v>
      </c>
      <c r="C1842" s="28">
        <v>1030</v>
      </c>
      <c r="D1842" s="28">
        <v>1952</v>
      </c>
      <c r="E1842" s="28">
        <v>115</v>
      </c>
      <c r="F1842" s="28">
        <v>392</v>
      </c>
    </row>
    <row r="1843" spans="2:6" ht="38.25" x14ac:dyDescent="0.2">
      <c r="B1843" s="27" t="s">
        <v>4096</v>
      </c>
      <c r="C1843" s="28">
        <v>147</v>
      </c>
      <c r="D1843" s="28">
        <v>252</v>
      </c>
      <c r="E1843" s="28">
        <v>18</v>
      </c>
      <c r="F1843" s="28">
        <v>82</v>
      </c>
    </row>
    <row r="1844" spans="2:6" ht="25.5" x14ac:dyDescent="0.2">
      <c r="B1844" s="27" t="s">
        <v>4097</v>
      </c>
      <c r="C1844" s="28">
        <v>210</v>
      </c>
      <c r="D1844" s="28">
        <v>681</v>
      </c>
      <c r="E1844" s="28">
        <v>78</v>
      </c>
      <c r="F1844" s="28">
        <v>144</v>
      </c>
    </row>
    <row r="1845" spans="2:6" ht="38.25" x14ac:dyDescent="0.2">
      <c r="B1845" s="27" t="s">
        <v>4098</v>
      </c>
      <c r="C1845" s="28">
        <v>122</v>
      </c>
      <c r="D1845" s="28">
        <v>372</v>
      </c>
      <c r="E1845" s="28">
        <v>27</v>
      </c>
      <c r="F1845" s="28">
        <v>95</v>
      </c>
    </row>
    <row r="1846" spans="2:6" ht="25.5" x14ac:dyDescent="0.2">
      <c r="B1846" s="27" t="s">
        <v>4099</v>
      </c>
      <c r="C1846" s="28">
        <v>150</v>
      </c>
      <c r="D1846" s="28">
        <v>311</v>
      </c>
      <c r="E1846" s="28">
        <v>22</v>
      </c>
      <c r="F1846" s="28">
        <v>59</v>
      </c>
    </row>
    <row r="1847" spans="2:6" ht="25.5" x14ac:dyDescent="0.2">
      <c r="B1847" s="27" t="s">
        <v>4100</v>
      </c>
      <c r="C1847" s="28">
        <v>250</v>
      </c>
      <c r="D1847" s="28">
        <v>661</v>
      </c>
      <c r="E1847" s="28">
        <v>69</v>
      </c>
      <c r="F1847" s="28">
        <v>193</v>
      </c>
    </row>
    <row r="1848" spans="2:6" ht="25.5" x14ac:dyDescent="0.2">
      <c r="B1848" s="27" t="s">
        <v>4101</v>
      </c>
      <c r="C1848" s="28">
        <v>508</v>
      </c>
      <c r="D1848" s="28">
        <v>1069</v>
      </c>
      <c r="E1848" s="28">
        <v>88</v>
      </c>
      <c r="F1848" s="28">
        <v>277</v>
      </c>
    </row>
    <row r="1849" spans="2:6" ht="25.5" x14ac:dyDescent="0.2">
      <c r="B1849" s="27" t="s">
        <v>4102</v>
      </c>
      <c r="C1849" s="28">
        <v>67</v>
      </c>
      <c r="D1849" s="28">
        <v>204</v>
      </c>
      <c r="E1849" s="28">
        <v>16</v>
      </c>
      <c r="F1849" s="28">
        <v>53</v>
      </c>
    </row>
    <row r="1850" spans="2:6" x14ac:dyDescent="0.2">
      <c r="B1850" s="27" t="s">
        <v>4103</v>
      </c>
      <c r="C1850" s="28">
        <v>66</v>
      </c>
      <c r="D1850" s="28">
        <v>220</v>
      </c>
      <c r="E1850" s="28">
        <v>19</v>
      </c>
      <c r="F1850" s="28">
        <v>47</v>
      </c>
    </row>
    <row r="1851" spans="2:6" ht="25.5" x14ac:dyDescent="0.2">
      <c r="B1851" s="27" t="s">
        <v>4104</v>
      </c>
      <c r="C1851" s="28">
        <v>138</v>
      </c>
      <c r="D1851" s="28">
        <v>372</v>
      </c>
      <c r="E1851" s="28">
        <v>21</v>
      </c>
      <c r="F1851" s="28">
        <v>84</v>
      </c>
    </row>
    <row r="1852" spans="2:6" ht="25.5" x14ac:dyDescent="0.2">
      <c r="B1852" s="27" t="s">
        <v>4105</v>
      </c>
      <c r="C1852" s="28">
        <v>1507</v>
      </c>
      <c r="D1852" s="28">
        <v>3078</v>
      </c>
      <c r="E1852" s="28">
        <v>336</v>
      </c>
      <c r="F1852" s="28">
        <v>654</v>
      </c>
    </row>
    <row r="1853" spans="2:6" ht="25.5" x14ac:dyDescent="0.2">
      <c r="B1853" s="27" t="s">
        <v>4106</v>
      </c>
      <c r="C1853" s="28">
        <v>1207</v>
      </c>
      <c r="D1853" s="28">
        <v>2990</v>
      </c>
      <c r="E1853" s="28">
        <v>311</v>
      </c>
      <c r="F1853" s="28">
        <v>677</v>
      </c>
    </row>
    <row r="1854" spans="2:6" ht="25.5" x14ac:dyDescent="0.2">
      <c r="B1854" s="27" t="s">
        <v>4107</v>
      </c>
      <c r="C1854" s="28">
        <v>954</v>
      </c>
      <c r="D1854" s="28">
        <v>2303</v>
      </c>
      <c r="E1854" s="28">
        <v>212</v>
      </c>
      <c r="F1854" s="28">
        <v>563</v>
      </c>
    </row>
    <row r="1855" spans="2:6" ht="25.5" x14ac:dyDescent="0.2">
      <c r="B1855" s="27" t="s">
        <v>4108</v>
      </c>
      <c r="C1855" s="28">
        <v>612</v>
      </c>
      <c r="D1855" s="28">
        <v>1418</v>
      </c>
      <c r="E1855" s="28">
        <v>123</v>
      </c>
      <c r="F1855" s="28">
        <v>266</v>
      </c>
    </row>
    <row r="1856" spans="2:6" ht="25.5" x14ac:dyDescent="0.2">
      <c r="B1856" s="27" t="s">
        <v>4109</v>
      </c>
      <c r="C1856" s="28">
        <v>199</v>
      </c>
      <c r="D1856" s="28">
        <v>571</v>
      </c>
      <c r="E1856" s="28">
        <v>52</v>
      </c>
      <c r="F1856" s="28">
        <v>132</v>
      </c>
    </row>
    <row r="1857" spans="2:6" ht="25.5" x14ac:dyDescent="0.2">
      <c r="B1857" s="27" t="s">
        <v>4110</v>
      </c>
      <c r="C1857" s="28">
        <v>171</v>
      </c>
      <c r="D1857" s="28">
        <v>305</v>
      </c>
      <c r="E1857" s="28">
        <v>26</v>
      </c>
      <c r="F1857" s="28">
        <v>65</v>
      </c>
    </row>
    <row r="1858" spans="2:6" ht="25.5" x14ac:dyDescent="0.2">
      <c r="B1858" s="27" t="s">
        <v>4111</v>
      </c>
      <c r="C1858" s="28">
        <v>2319</v>
      </c>
      <c r="D1858" s="28">
        <v>4910</v>
      </c>
      <c r="E1858" s="28">
        <v>449</v>
      </c>
      <c r="F1858" s="28">
        <v>1064</v>
      </c>
    </row>
    <row r="1859" spans="2:6" ht="25.5" x14ac:dyDescent="0.2">
      <c r="B1859" s="27" t="s">
        <v>4112</v>
      </c>
      <c r="C1859" s="28">
        <v>329</v>
      </c>
      <c r="D1859" s="28">
        <v>793</v>
      </c>
      <c r="E1859" s="28">
        <v>58</v>
      </c>
      <c r="F1859" s="28">
        <v>139</v>
      </c>
    </row>
    <row r="1860" spans="2:6" ht="38.25" x14ac:dyDescent="0.2">
      <c r="B1860" s="27" t="s">
        <v>4113</v>
      </c>
      <c r="C1860" s="28">
        <v>377</v>
      </c>
      <c r="D1860" s="28">
        <v>974</v>
      </c>
      <c r="E1860" s="28">
        <v>76</v>
      </c>
      <c r="F1860" s="28">
        <v>182</v>
      </c>
    </row>
    <row r="1861" spans="2:6" ht="25.5" x14ac:dyDescent="0.2">
      <c r="B1861" s="27" t="s">
        <v>4114</v>
      </c>
      <c r="C1861" s="28">
        <v>573</v>
      </c>
      <c r="D1861" s="28">
        <v>1066</v>
      </c>
      <c r="E1861" s="28">
        <v>55</v>
      </c>
      <c r="F1861" s="28">
        <v>239</v>
      </c>
    </row>
    <row r="1862" spans="2:6" x14ac:dyDescent="0.2">
      <c r="B1862" s="27" t="s">
        <v>4115</v>
      </c>
      <c r="C1862" s="28">
        <v>776</v>
      </c>
      <c r="D1862" s="28">
        <v>1424</v>
      </c>
      <c r="E1862" s="28">
        <v>100</v>
      </c>
      <c r="F1862" s="28">
        <v>226</v>
      </c>
    </row>
    <row r="1863" spans="2:6" ht="25.5" x14ac:dyDescent="0.2">
      <c r="B1863" s="27" t="s">
        <v>4116</v>
      </c>
      <c r="C1863" s="28">
        <v>570</v>
      </c>
      <c r="D1863" s="28">
        <v>1222</v>
      </c>
      <c r="E1863" s="28">
        <v>106</v>
      </c>
      <c r="F1863" s="28">
        <v>240</v>
      </c>
    </row>
    <row r="1864" spans="2:6" ht="38.25" x14ac:dyDescent="0.2">
      <c r="B1864" s="27" t="s">
        <v>4117</v>
      </c>
      <c r="C1864" s="28">
        <v>80</v>
      </c>
      <c r="D1864" s="28">
        <v>168</v>
      </c>
      <c r="E1864" s="28">
        <v>9</v>
      </c>
      <c r="F1864" s="28">
        <v>32</v>
      </c>
    </row>
    <row r="1865" spans="2:6" ht="25.5" x14ac:dyDescent="0.2">
      <c r="B1865" s="27" t="s">
        <v>4118</v>
      </c>
      <c r="C1865" s="28">
        <v>301</v>
      </c>
      <c r="D1865" s="28">
        <v>652</v>
      </c>
      <c r="E1865" s="28">
        <v>46</v>
      </c>
      <c r="F1865" s="28">
        <v>210</v>
      </c>
    </row>
    <row r="1866" spans="2:6" ht="25.5" x14ac:dyDescent="0.2">
      <c r="B1866" s="27" t="s">
        <v>4119</v>
      </c>
      <c r="C1866" s="28">
        <v>195</v>
      </c>
      <c r="D1866" s="28">
        <v>324</v>
      </c>
      <c r="E1866" s="28">
        <v>27</v>
      </c>
      <c r="F1866" s="28">
        <v>98</v>
      </c>
    </row>
    <row r="1867" spans="2:6" ht="25.5" x14ac:dyDescent="0.2">
      <c r="B1867" s="27" t="s">
        <v>4120</v>
      </c>
      <c r="C1867" s="28">
        <v>161</v>
      </c>
      <c r="D1867" s="28">
        <v>295</v>
      </c>
      <c r="E1867" s="28">
        <v>22</v>
      </c>
      <c r="F1867" s="28">
        <v>93</v>
      </c>
    </row>
    <row r="1868" spans="2:6" ht="25.5" x14ac:dyDescent="0.2">
      <c r="B1868" s="27" t="s">
        <v>4121</v>
      </c>
      <c r="C1868" s="28">
        <v>71</v>
      </c>
      <c r="D1868" s="28">
        <v>161</v>
      </c>
      <c r="E1868" s="28">
        <v>20</v>
      </c>
      <c r="F1868" s="28">
        <v>56</v>
      </c>
    </row>
    <row r="1869" spans="2:6" ht="25.5" x14ac:dyDescent="0.2">
      <c r="B1869" s="27" t="s">
        <v>4122</v>
      </c>
      <c r="C1869" s="28">
        <v>71</v>
      </c>
      <c r="D1869" s="28">
        <v>206</v>
      </c>
      <c r="E1869" s="28">
        <v>14</v>
      </c>
      <c r="F1869" s="28">
        <v>45</v>
      </c>
    </row>
    <row r="1870" spans="2:6" ht="25.5" x14ac:dyDescent="0.2">
      <c r="B1870" s="27" t="s">
        <v>4123</v>
      </c>
      <c r="C1870" s="28">
        <v>225</v>
      </c>
      <c r="D1870" s="28">
        <v>574</v>
      </c>
      <c r="E1870" s="28">
        <v>105</v>
      </c>
      <c r="F1870" s="28">
        <v>162</v>
      </c>
    </row>
    <row r="1871" spans="2:6" ht="25.5" x14ac:dyDescent="0.2">
      <c r="B1871" s="27" t="s">
        <v>4124</v>
      </c>
      <c r="C1871" s="28">
        <v>322</v>
      </c>
      <c r="D1871" s="28">
        <v>743</v>
      </c>
      <c r="E1871" s="28">
        <v>80</v>
      </c>
      <c r="F1871" s="28">
        <v>217</v>
      </c>
    </row>
    <row r="1872" spans="2:6" x14ac:dyDescent="0.2">
      <c r="B1872" s="27" t="s">
        <v>4125</v>
      </c>
      <c r="C1872" s="28">
        <v>226</v>
      </c>
      <c r="D1872" s="28">
        <v>544</v>
      </c>
      <c r="E1872" s="28">
        <v>41</v>
      </c>
      <c r="F1872" s="28">
        <v>129</v>
      </c>
    </row>
    <row r="1873" spans="2:6" x14ac:dyDescent="0.2">
      <c r="B1873" s="27" t="s">
        <v>4126</v>
      </c>
      <c r="C1873" s="28">
        <v>500</v>
      </c>
      <c r="D1873" s="28">
        <v>1143</v>
      </c>
      <c r="E1873" s="28">
        <v>235</v>
      </c>
      <c r="F1873" s="28">
        <v>219</v>
      </c>
    </row>
    <row r="1874" spans="2:6" ht="38.25" x14ac:dyDescent="0.2">
      <c r="B1874" s="27" t="s">
        <v>4127</v>
      </c>
      <c r="C1874" s="28">
        <v>379</v>
      </c>
      <c r="D1874" s="28">
        <v>1055</v>
      </c>
      <c r="E1874" s="28">
        <v>119</v>
      </c>
      <c r="F1874" s="28">
        <v>239</v>
      </c>
    </row>
    <row r="1875" spans="2:6" ht="25.5" x14ac:dyDescent="0.2">
      <c r="B1875" s="27" t="s">
        <v>4128</v>
      </c>
      <c r="C1875" s="28">
        <v>154</v>
      </c>
      <c r="D1875" s="28">
        <v>365</v>
      </c>
      <c r="E1875" s="28">
        <v>30</v>
      </c>
      <c r="F1875" s="28">
        <v>79</v>
      </c>
    </row>
    <row r="1876" spans="2:6" ht="25.5" x14ac:dyDescent="0.2">
      <c r="B1876" s="27" t="s">
        <v>4129</v>
      </c>
      <c r="C1876" s="28">
        <v>221</v>
      </c>
      <c r="D1876" s="28">
        <v>550</v>
      </c>
      <c r="E1876" s="28">
        <v>61</v>
      </c>
      <c r="F1876" s="28">
        <v>142</v>
      </c>
    </row>
    <row r="1877" spans="2:6" ht="38.25" x14ac:dyDescent="0.2">
      <c r="B1877" s="27" t="s">
        <v>4130</v>
      </c>
      <c r="C1877" s="28">
        <v>245</v>
      </c>
      <c r="D1877" s="28">
        <v>427</v>
      </c>
      <c r="E1877" s="28">
        <v>19</v>
      </c>
      <c r="F1877" s="28">
        <v>110</v>
      </c>
    </row>
    <row r="1878" spans="2:6" ht="25.5" x14ac:dyDescent="0.2">
      <c r="B1878" s="27" t="s">
        <v>4131</v>
      </c>
      <c r="C1878" s="28">
        <v>59</v>
      </c>
      <c r="D1878" s="28">
        <v>184</v>
      </c>
      <c r="E1878" s="28">
        <v>17</v>
      </c>
      <c r="F1878" s="28">
        <v>36</v>
      </c>
    </row>
    <row r="1879" spans="2:6" ht="25.5" x14ac:dyDescent="0.2">
      <c r="B1879" s="27" t="s">
        <v>4132</v>
      </c>
      <c r="C1879" s="28">
        <v>199</v>
      </c>
      <c r="D1879" s="28">
        <v>500</v>
      </c>
      <c r="E1879" s="28">
        <v>35</v>
      </c>
      <c r="F1879" s="28">
        <v>98</v>
      </c>
    </row>
    <row r="1880" spans="2:6" x14ac:dyDescent="0.2">
      <c r="B1880" s="27" t="s">
        <v>4133</v>
      </c>
      <c r="C1880" s="28">
        <v>254</v>
      </c>
      <c r="D1880" s="28">
        <v>576</v>
      </c>
      <c r="E1880" s="28">
        <v>39</v>
      </c>
      <c r="F1880" s="28">
        <v>178</v>
      </c>
    </row>
    <row r="1881" spans="2:6" x14ac:dyDescent="0.2">
      <c r="B1881" s="27" t="s">
        <v>4134</v>
      </c>
      <c r="C1881" s="28">
        <v>48</v>
      </c>
      <c r="D1881" s="28">
        <v>80</v>
      </c>
      <c r="E1881" s="28">
        <v>5</v>
      </c>
      <c r="F1881" s="28">
        <v>26</v>
      </c>
    </row>
    <row r="1882" spans="2:6" ht="25.5" x14ac:dyDescent="0.2">
      <c r="B1882" s="27" t="s">
        <v>4135</v>
      </c>
      <c r="C1882" s="28">
        <v>172</v>
      </c>
      <c r="D1882" s="28">
        <v>329</v>
      </c>
      <c r="E1882" s="28">
        <v>21</v>
      </c>
      <c r="F1882" s="28">
        <v>76</v>
      </c>
    </row>
    <row r="1883" spans="2:6" ht="38.25" x14ac:dyDescent="0.2">
      <c r="B1883" s="27" t="s">
        <v>4136</v>
      </c>
      <c r="C1883" s="28">
        <v>304</v>
      </c>
      <c r="D1883" s="28">
        <v>786</v>
      </c>
      <c r="E1883" s="28">
        <v>103</v>
      </c>
      <c r="F1883" s="28">
        <v>182</v>
      </c>
    </row>
    <row r="1884" spans="2:6" ht="25.5" x14ac:dyDescent="0.2">
      <c r="B1884" s="27" t="s">
        <v>4137</v>
      </c>
      <c r="C1884" s="28">
        <v>388</v>
      </c>
      <c r="D1884" s="28">
        <v>853</v>
      </c>
      <c r="E1884" s="28">
        <v>102</v>
      </c>
      <c r="F1884" s="28">
        <v>143</v>
      </c>
    </row>
    <row r="1885" spans="2:6" ht="38.25" x14ac:dyDescent="0.2">
      <c r="B1885" s="27" t="s">
        <v>4138</v>
      </c>
      <c r="C1885" s="28">
        <v>162</v>
      </c>
      <c r="D1885" s="28">
        <v>349</v>
      </c>
      <c r="E1885" s="28">
        <v>25</v>
      </c>
      <c r="F1885" s="28">
        <v>78</v>
      </c>
    </row>
    <row r="1886" spans="2:6" ht="38.25" x14ac:dyDescent="0.2">
      <c r="B1886" s="27" t="s">
        <v>4139</v>
      </c>
      <c r="C1886" s="28">
        <v>199</v>
      </c>
      <c r="D1886" s="28">
        <v>570</v>
      </c>
      <c r="E1886" s="28">
        <v>47</v>
      </c>
      <c r="F1886" s="28">
        <v>164</v>
      </c>
    </row>
    <row r="1887" spans="2:6" ht="38.25" x14ac:dyDescent="0.2">
      <c r="B1887" s="27" t="s">
        <v>4140</v>
      </c>
      <c r="C1887" s="28">
        <v>515</v>
      </c>
      <c r="D1887" s="28">
        <v>1182</v>
      </c>
      <c r="E1887" s="28">
        <v>84</v>
      </c>
      <c r="F1887" s="28">
        <v>321</v>
      </c>
    </row>
    <row r="1888" spans="2:6" ht="25.5" x14ac:dyDescent="0.2">
      <c r="B1888" s="27" t="s">
        <v>4141</v>
      </c>
      <c r="C1888" s="28">
        <v>410</v>
      </c>
      <c r="D1888" s="28">
        <v>833</v>
      </c>
      <c r="E1888" s="28">
        <v>87</v>
      </c>
      <c r="F1888" s="28">
        <v>243</v>
      </c>
    </row>
    <row r="1889" spans="2:6" x14ac:dyDescent="0.2">
      <c r="B1889" s="27" t="s">
        <v>4142</v>
      </c>
      <c r="C1889" s="28">
        <v>238</v>
      </c>
      <c r="D1889" s="28">
        <v>587</v>
      </c>
      <c r="E1889" s="28">
        <v>62</v>
      </c>
      <c r="F1889" s="28">
        <v>148</v>
      </c>
    </row>
    <row r="1890" spans="2:6" ht="25.5" x14ac:dyDescent="0.2">
      <c r="B1890" s="27" t="s">
        <v>4143</v>
      </c>
      <c r="C1890" s="28">
        <v>139</v>
      </c>
      <c r="D1890" s="28">
        <v>216</v>
      </c>
      <c r="E1890" s="28">
        <v>13</v>
      </c>
      <c r="F1890" s="28">
        <v>80</v>
      </c>
    </row>
    <row r="1891" spans="2:6" ht="25.5" x14ac:dyDescent="0.2">
      <c r="B1891" s="27" t="s">
        <v>4144</v>
      </c>
      <c r="C1891" s="28">
        <v>270</v>
      </c>
      <c r="D1891" s="28">
        <v>555</v>
      </c>
      <c r="E1891" s="28">
        <v>49</v>
      </c>
      <c r="F1891" s="28">
        <v>133</v>
      </c>
    </row>
    <row r="1892" spans="2:6" ht="25.5" x14ac:dyDescent="0.2">
      <c r="B1892" s="27" t="s">
        <v>4145</v>
      </c>
      <c r="C1892" s="28">
        <v>90</v>
      </c>
      <c r="D1892" s="28">
        <v>241</v>
      </c>
      <c r="E1892" s="28">
        <v>61</v>
      </c>
      <c r="F1892" s="28">
        <v>65</v>
      </c>
    </row>
    <row r="1893" spans="2:6" ht="25.5" x14ac:dyDescent="0.2">
      <c r="B1893" s="27" t="s">
        <v>4146</v>
      </c>
      <c r="C1893" s="28">
        <v>180</v>
      </c>
      <c r="D1893" s="28">
        <v>375</v>
      </c>
      <c r="E1893" s="28">
        <v>40</v>
      </c>
      <c r="F1893" s="28">
        <v>91</v>
      </c>
    </row>
    <row r="1894" spans="2:6" ht="25.5" x14ac:dyDescent="0.2">
      <c r="B1894" s="27" t="s">
        <v>4147</v>
      </c>
      <c r="C1894" s="28">
        <v>35</v>
      </c>
      <c r="D1894" s="28">
        <v>82</v>
      </c>
      <c r="E1894" s="28">
        <v>9</v>
      </c>
      <c r="F1894" s="28">
        <v>22</v>
      </c>
    </row>
    <row r="1895" spans="2:6" ht="38.25" x14ac:dyDescent="0.2">
      <c r="B1895" s="27" t="s">
        <v>4148</v>
      </c>
      <c r="C1895" s="28">
        <v>268</v>
      </c>
      <c r="D1895" s="28">
        <v>455</v>
      </c>
      <c r="E1895" s="28">
        <v>31</v>
      </c>
      <c r="F1895" s="28">
        <v>137</v>
      </c>
    </row>
    <row r="1896" spans="2:6" ht="25.5" x14ac:dyDescent="0.2">
      <c r="B1896" s="27" t="s">
        <v>4149</v>
      </c>
      <c r="C1896" s="28">
        <v>58</v>
      </c>
      <c r="D1896" s="28">
        <v>135</v>
      </c>
      <c r="E1896" s="28">
        <v>9</v>
      </c>
      <c r="F1896" s="28">
        <v>27</v>
      </c>
    </row>
    <row r="1897" spans="2:6" ht="38.25" x14ac:dyDescent="0.2">
      <c r="B1897" s="27" t="s">
        <v>4150</v>
      </c>
      <c r="C1897" s="28">
        <v>122</v>
      </c>
      <c r="D1897" s="28">
        <v>261</v>
      </c>
      <c r="E1897" s="28">
        <v>24</v>
      </c>
      <c r="F1897" s="28">
        <v>68</v>
      </c>
    </row>
    <row r="1898" spans="2:6" ht="38.25" x14ac:dyDescent="0.2">
      <c r="B1898" s="27" t="s">
        <v>4151</v>
      </c>
      <c r="C1898" s="28">
        <v>152</v>
      </c>
      <c r="D1898" s="28">
        <v>241</v>
      </c>
      <c r="E1898" s="28">
        <v>13</v>
      </c>
      <c r="F1898" s="28">
        <v>74</v>
      </c>
    </row>
    <row r="1899" spans="2:6" ht="25.5" x14ac:dyDescent="0.2">
      <c r="B1899" s="27" t="s">
        <v>4152</v>
      </c>
      <c r="C1899" s="28">
        <v>369</v>
      </c>
      <c r="D1899" s="28">
        <v>648</v>
      </c>
      <c r="E1899" s="28">
        <v>54</v>
      </c>
      <c r="F1899" s="28">
        <v>166</v>
      </c>
    </row>
    <row r="1900" spans="2:6" ht="38.25" x14ac:dyDescent="0.2">
      <c r="B1900" s="27" t="s">
        <v>4153</v>
      </c>
      <c r="C1900" s="28">
        <v>124</v>
      </c>
      <c r="D1900" s="28">
        <v>188</v>
      </c>
      <c r="E1900" s="28">
        <v>14</v>
      </c>
      <c r="F1900" s="28">
        <v>56</v>
      </c>
    </row>
    <row r="1901" spans="2:6" x14ac:dyDescent="0.2">
      <c r="B1901" s="27" t="s">
        <v>4154</v>
      </c>
      <c r="C1901" s="28">
        <v>229</v>
      </c>
      <c r="D1901" s="28">
        <v>538</v>
      </c>
      <c r="E1901" s="28">
        <v>35</v>
      </c>
      <c r="F1901" s="28">
        <v>124</v>
      </c>
    </row>
    <row r="1902" spans="2:6" x14ac:dyDescent="0.2">
      <c r="B1902" s="27" t="s">
        <v>4155</v>
      </c>
      <c r="C1902" s="28">
        <v>346</v>
      </c>
      <c r="D1902" s="28">
        <v>622</v>
      </c>
      <c r="E1902" s="28">
        <v>38</v>
      </c>
      <c r="F1902" s="28">
        <v>154</v>
      </c>
    </row>
    <row r="1903" spans="2:6" ht="25.5" x14ac:dyDescent="0.2">
      <c r="B1903" s="27" t="s">
        <v>4156</v>
      </c>
      <c r="C1903" s="28">
        <v>506</v>
      </c>
      <c r="D1903" s="28">
        <v>980</v>
      </c>
      <c r="E1903" s="28">
        <v>91</v>
      </c>
      <c r="F1903" s="28">
        <v>215</v>
      </c>
    </row>
    <row r="1904" spans="2:6" ht="25.5" x14ac:dyDescent="0.2">
      <c r="B1904" s="27" t="s">
        <v>4157</v>
      </c>
      <c r="C1904" s="28">
        <v>277</v>
      </c>
      <c r="D1904" s="28">
        <v>437</v>
      </c>
      <c r="E1904" s="28">
        <v>39</v>
      </c>
      <c r="F1904" s="28">
        <v>144</v>
      </c>
    </row>
    <row r="1905" spans="2:6" x14ac:dyDescent="0.2">
      <c r="B1905" s="27" t="s">
        <v>4158</v>
      </c>
      <c r="C1905" s="28">
        <v>341</v>
      </c>
      <c r="D1905" s="28">
        <v>663</v>
      </c>
      <c r="E1905" s="28">
        <v>53</v>
      </c>
      <c r="F1905" s="28">
        <v>169</v>
      </c>
    </row>
    <row r="1906" spans="2:6" ht="38.25" x14ac:dyDescent="0.2">
      <c r="B1906" s="27" t="s">
        <v>4159</v>
      </c>
      <c r="C1906" s="28">
        <v>421</v>
      </c>
      <c r="D1906" s="28">
        <v>676</v>
      </c>
      <c r="E1906" s="28">
        <v>36</v>
      </c>
      <c r="F1906" s="28">
        <v>206</v>
      </c>
    </row>
    <row r="1907" spans="2:6" x14ac:dyDescent="0.2">
      <c r="B1907" s="27" t="s">
        <v>4160</v>
      </c>
      <c r="C1907" s="28">
        <v>412</v>
      </c>
      <c r="D1907" s="28">
        <v>824</v>
      </c>
      <c r="E1907" s="28">
        <v>134</v>
      </c>
      <c r="F1907" s="28">
        <v>202</v>
      </c>
    </row>
    <row r="1908" spans="2:6" x14ac:dyDescent="0.2">
      <c r="B1908" s="27" t="s">
        <v>4161</v>
      </c>
      <c r="C1908" s="28">
        <v>459</v>
      </c>
      <c r="D1908" s="28">
        <v>882</v>
      </c>
      <c r="E1908" s="28">
        <v>83</v>
      </c>
      <c r="F1908" s="28">
        <v>257</v>
      </c>
    </row>
    <row r="1909" spans="2:6" ht="25.5" x14ac:dyDescent="0.2">
      <c r="B1909" s="27" t="s">
        <v>4162</v>
      </c>
      <c r="C1909" s="28">
        <v>351</v>
      </c>
      <c r="D1909" s="28">
        <v>718</v>
      </c>
      <c r="E1909" s="28">
        <v>179</v>
      </c>
      <c r="F1909" s="28">
        <v>115</v>
      </c>
    </row>
    <row r="1910" spans="2:6" ht="38.25" x14ac:dyDescent="0.2">
      <c r="B1910" s="27" t="s">
        <v>4163</v>
      </c>
      <c r="C1910" s="28">
        <v>459</v>
      </c>
      <c r="D1910" s="28">
        <v>996</v>
      </c>
      <c r="E1910" s="28">
        <v>95</v>
      </c>
      <c r="F1910" s="28">
        <v>225</v>
      </c>
    </row>
    <row r="1911" spans="2:6" ht="25.5" x14ac:dyDescent="0.2">
      <c r="B1911" s="27" t="s">
        <v>4164</v>
      </c>
      <c r="C1911" s="28">
        <v>190</v>
      </c>
      <c r="D1911" s="28">
        <v>335</v>
      </c>
      <c r="E1911" s="28">
        <v>19</v>
      </c>
      <c r="F1911" s="28">
        <v>74</v>
      </c>
    </row>
    <row r="1912" spans="2:6" ht="38.25" x14ac:dyDescent="0.2">
      <c r="B1912" s="27" t="s">
        <v>4165</v>
      </c>
      <c r="C1912" s="28">
        <v>791</v>
      </c>
      <c r="D1912" s="28">
        <v>1090</v>
      </c>
      <c r="E1912" s="28">
        <v>75</v>
      </c>
      <c r="F1912" s="28">
        <v>281</v>
      </c>
    </row>
    <row r="1913" spans="2:6" x14ac:dyDescent="0.2">
      <c r="B1913" s="27" t="s">
        <v>4166</v>
      </c>
      <c r="C1913" s="28">
        <v>448</v>
      </c>
      <c r="D1913" s="28">
        <v>814</v>
      </c>
      <c r="E1913" s="28">
        <v>96</v>
      </c>
      <c r="F1913" s="28">
        <v>194</v>
      </c>
    </row>
    <row r="1914" spans="2:6" ht="25.5" x14ac:dyDescent="0.2">
      <c r="B1914" s="27" t="s">
        <v>4167</v>
      </c>
      <c r="C1914" s="28">
        <v>385</v>
      </c>
      <c r="D1914" s="28">
        <v>746</v>
      </c>
      <c r="E1914" s="28">
        <v>60</v>
      </c>
      <c r="F1914" s="28">
        <v>169</v>
      </c>
    </row>
    <row r="1915" spans="2:6" ht="25.5" x14ac:dyDescent="0.2">
      <c r="B1915" s="27" t="s">
        <v>4168</v>
      </c>
      <c r="C1915" s="28">
        <v>89</v>
      </c>
      <c r="D1915" s="28">
        <v>139</v>
      </c>
      <c r="E1915" s="28">
        <v>7</v>
      </c>
      <c r="F1915" s="28">
        <v>42</v>
      </c>
    </row>
    <row r="1916" spans="2:6" ht="38.25" x14ac:dyDescent="0.2">
      <c r="B1916" s="27" t="s">
        <v>4169</v>
      </c>
      <c r="C1916" s="28">
        <v>263</v>
      </c>
      <c r="D1916" s="28">
        <v>604</v>
      </c>
      <c r="E1916" s="28">
        <v>56</v>
      </c>
      <c r="F1916" s="28">
        <v>154</v>
      </c>
    </row>
    <row r="1917" spans="2:6" ht="25.5" x14ac:dyDescent="0.2">
      <c r="B1917" s="27" t="s">
        <v>4170</v>
      </c>
      <c r="C1917" s="28">
        <v>1391</v>
      </c>
      <c r="D1917" s="28">
        <v>2854</v>
      </c>
      <c r="E1917" s="28">
        <v>305</v>
      </c>
      <c r="F1917" s="28">
        <v>714</v>
      </c>
    </row>
    <row r="1918" spans="2:6" ht="25.5" x14ac:dyDescent="0.2">
      <c r="B1918" s="27" t="s">
        <v>4171</v>
      </c>
      <c r="C1918" s="28">
        <v>455</v>
      </c>
      <c r="D1918" s="28">
        <v>879</v>
      </c>
      <c r="E1918" s="28">
        <v>73</v>
      </c>
      <c r="F1918" s="28">
        <v>236</v>
      </c>
    </row>
    <row r="1919" spans="2:6" ht="25.5" x14ac:dyDescent="0.2">
      <c r="B1919" s="27" t="s">
        <v>4172</v>
      </c>
      <c r="C1919" s="28">
        <v>93</v>
      </c>
      <c r="D1919" s="28">
        <v>155</v>
      </c>
      <c r="E1919" s="28">
        <v>17</v>
      </c>
      <c r="F1919" s="28">
        <v>49</v>
      </c>
    </row>
    <row r="1920" spans="2:6" ht="25.5" x14ac:dyDescent="0.2">
      <c r="B1920" s="27" t="s">
        <v>4173</v>
      </c>
      <c r="C1920" s="28">
        <v>276</v>
      </c>
      <c r="D1920" s="28">
        <v>453</v>
      </c>
      <c r="E1920" s="28">
        <v>21</v>
      </c>
      <c r="F1920" s="28">
        <v>110</v>
      </c>
    </row>
    <row r="1921" spans="2:6" x14ac:dyDescent="0.2">
      <c r="B1921" s="27" t="s">
        <v>4174</v>
      </c>
      <c r="C1921" s="28">
        <v>122</v>
      </c>
      <c r="D1921" s="28">
        <v>265</v>
      </c>
      <c r="E1921" s="28">
        <v>21</v>
      </c>
      <c r="F1921" s="28">
        <v>47</v>
      </c>
    </row>
    <row r="1922" spans="2:6" x14ac:dyDescent="0.2">
      <c r="B1922" s="27" t="s">
        <v>4175</v>
      </c>
      <c r="C1922" s="28">
        <v>144</v>
      </c>
      <c r="D1922" s="28">
        <v>280</v>
      </c>
      <c r="E1922" s="28">
        <v>12</v>
      </c>
      <c r="F1922" s="28">
        <v>53</v>
      </c>
    </row>
    <row r="1923" spans="2:6" ht="25.5" x14ac:dyDescent="0.2">
      <c r="B1923" s="27" t="s">
        <v>4176</v>
      </c>
      <c r="C1923" s="28">
        <v>215</v>
      </c>
      <c r="D1923" s="28">
        <v>374</v>
      </c>
      <c r="E1923" s="28">
        <v>21</v>
      </c>
      <c r="F1923" s="28">
        <v>83</v>
      </c>
    </row>
    <row r="1924" spans="2:6" ht="38.25" x14ac:dyDescent="0.2">
      <c r="B1924" s="27" t="s">
        <v>4177</v>
      </c>
      <c r="C1924" s="28">
        <v>172</v>
      </c>
      <c r="D1924" s="28">
        <v>402</v>
      </c>
      <c r="E1924" s="28">
        <v>35</v>
      </c>
      <c r="F1924" s="28">
        <v>84</v>
      </c>
    </row>
    <row r="1925" spans="2:6" x14ac:dyDescent="0.2">
      <c r="B1925" s="27" t="s">
        <v>4178</v>
      </c>
      <c r="C1925" s="28">
        <v>2663</v>
      </c>
      <c r="D1925" s="28">
        <v>5458</v>
      </c>
      <c r="E1925" s="28">
        <v>545</v>
      </c>
      <c r="F1925" s="28">
        <v>1086</v>
      </c>
    </row>
    <row r="1926" spans="2:6" ht="25.5" x14ac:dyDescent="0.2">
      <c r="B1926" s="27" t="s">
        <v>4179</v>
      </c>
      <c r="C1926" s="28">
        <v>196</v>
      </c>
      <c r="D1926" s="28">
        <v>407</v>
      </c>
      <c r="E1926" s="28">
        <v>17</v>
      </c>
      <c r="F1926" s="28">
        <v>110</v>
      </c>
    </row>
    <row r="1927" spans="2:6" ht="25.5" x14ac:dyDescent="0.2">
      <c r="B1927" s="27" t="s">
        <v>4180</v>
      </c>
      <c r="C1927" s="28">
        <v>568</v>
      </c>
      <c r="D1927" s="28">
        <v>1382</v>
      </c>
      <c r="E1927" s="28">
        <v>109</v>
      </c>
      <c r="F1927" s="28">
        <v>351</v>
      </c>
    </row>
    <row r="1928" spans="2:6" x14ac:dyDescent="0.2">
      <c r="B1928" s="27" t="s">
        <v>4181</v>
      </c>
      <c r="C1928" s="28">
        <v>812</v>
      </c>
      <c r="D1928" s="28">
        <v>1742</v>
      </c>
      <c r="E1928" s="28">
        <v>232</v>
      </c>
      <c r="F1928" s="28">
        <v>442</v>
      </c>
    </row>
    <row r="1929" spans="2:6" ht="25.5" x14ac:dyDescent="0.2">
      <c r="B1929" s="27" t="s">
        <v>4182</v>
      </c>
      <c r="C1929" s="28">
        <v>574</v>
      </c>
      <c r="D1929" s="28">
        <v>1273</v>
      </c>
      <c r="E1929" s="28">
        <v>116</v>
      </c>
      <c r="F1929" s="28">
        <v>271</v>
      </c>
    </row>
    <row r="1930" spans="2:6" ht="25.5" x14ac:dyDescent="0.2">
      <c r="B1930" s="27" t="s">
        <v>4183</v>
      </c>
      <c r="C1930" s="28">
        <v>66</v>
      </c>
      <c r="D1930" s="28">
        <v>122</v>
      </c>
      <c r="E1930" s="28">
        <v>7</v>
      </c>
      <c r="F1930" s="28">
        <v>25</v>
      </c>
    </row>
    <row r="1931" spans="2:6" ht="25.5" x14ac:dyDescent="0.2">
      <c r="B1931" s="27" t="s">
        <v>4184</v>
      </c>
      <c r="C1931" s="28">
        <v>484</v>
      </c>
      <c r="D1931" s="28">
        <v>1192</v>
      </c>
      <c r="E1931" s="28">
        <v>101</v>
      </c>
      <c r="F1931" s="28">
        <v>291</v>
      </c>
    </row>
    <row r="1932" spans="2:6" x14ac:dyDescent="0.2">
      <c r="B1932" s="27" t="s">
        <v>4185</v>
      </c>
      <c r="C1932" s="28">
        <v>130</v>
      </c>
      <c r="D1932" s="28">
        <v>242</v>
      </c>
      <c r="E1932" s="28">
        <v>25</v>
      </c>
      <c r="F1932" s="28">
        <v>37</v>
      </c>
    </row>
    <row r="1933" spans="2:6" ht="25.5" x14ac:dyDescent="0.2">
      <c r="B1933" s="27" t="s">
        <v>4186</v>
      </c>
      <c r="C1933" s="28">
        <v>113</v>
      </c>
      <c r="D1933" s="28">
        <v>202</v>
      </c>
      <c r="E1933" s="28">
        <v>8</v>
      </c>
      <c r="F1933" s="28">
        <v>46</v>
      </c>
    </row>
    <row r="1934" spans="2:6" ht="25.5" x14ac:dyDescent="0.2">
      <c r="B1934" s="27" t="s">
        <v>4187</v>
      </c>
      <c r="C1934" s="28">
        <v>451</v>
      </c>
      <c r="D1934" s="28">
        <v>982</v>
      </c>
      <c r="E1934" s="28">
        <v>62</v>
      </c>
      <c r="F1934" s="28">
        <v>212</v>
      </c>
    </row>
    <row r="1935" spans="2:6" x14ac:dyDescent="0.2">
      <c r="B1935" s="27" t="s">
        <v>4188</v>
      </c>
      <c r="C1935" s="28">
        <v>81</v>
      </c>
      <c r="D1935" s="28">
        <v>163</v>
      </c>
      <c r="E1935" s="28">
        <v>9</v>
      </c>
      <c r="F1935" s="28">
        <v>36</v>
      </c>
    </row>
    <row r="1936" spans="2:6" ht="38.25" x14ac:dyDescent="0.2">
      <c r="B1936" s="27" t="s">
        <v>4189</v>
      </c>
      <c r="C1936" s="28">
        <v>391</v>
      </c>
      <c r="D1936" s="28">
        <v>993</v>
      </c>
      <c r="E1936" s="28">
        <v>124</v>
      </c>
      <c r="F1936" s="28">
        <v>266</v>
      </c>
    </row>
    <row r="1937" spans="2:6" ht="38.25" x14ac:dyDescent="0.2">
      <c r="B1937" s="27" t="s">
        <v>4190</v>
      </c>
      <c r="C1937" s="28">
        <v>234</v>
      </c>
      <c r="D1937" s="28">
        <v>457</v>
      </c>
      <c r="E1937" s="28">
        <v>30</v>
      </c>
      <c r="F1937" s="28">
        <v>102</v>
      </c>
    </row>
    <row r="1938" spans="2:6" x14ac:dyDescent="0.2">
      <c r="B1938" s="27" t="s">
        <v>4191</v>
      </c>
      <c r="C1938" s="28">
        <v>468</v>
      </c>
      <c r="D1938" s="28">
        <v>1214</v>
      </c>
      <c r="E1938" s="28">
        <v>142</v>
      </c>
      <c r="F1938" s="28">
        <v>308</v>
      </c>
    </row>
    <row r="1939" spans="2:6" ht="25.5" x14ac:dyDescent="0.2">
      <c r="B1939" s="27" t="s">
        <v>4192</v>
      </c>
      <c r="C1939" s="28">
        <v>209</v>
      </c>
      <c r="D1939" s="28">
        <v>445</v>
      </c>
      <c r="E1939" s="28">
        <v>36</v>
      </c>
      <c r="F1939" s="28">
        <v>135</v>
      </c>
    </row>
    <row r="1940" spans="2:6" ht="25.5" x14ac:dyDescent="0.2">
      <c r="B1940" s="27" t="s">
        <v>4193</v>
      </c>
      <c r="C1940" s="28">
        <v>795</v>
      </c>
      <c r="D1940" s="28">
        <v>1754</v>
      </c>
      <c r="E1940" s="28">
        <v>155</v>
      </c>
      <c r="F1940" s="28">
        <v>474</v>
      </c>
    </row>
    <row r="1941" spans="2:6" ht="25.5" x14ac:dyDescent="0.2">
      <c r="B1941" s="27" t="s">
        <v>4194</v>
      </c>
      <c r="C1941" s="28">
        <v>2624</v>
      </c>
      <c r="D1941" s="28">
        <v>5345</v>
      </c>
      <c r="E1941" s="28">
        <v>519</v>
      </c>
      <c r="F1941" s="28">
        <v>1219</v>
      </c>
    </row>
    <row r="1942" spans="2:6" ht="25.5" x14ac:dyDescent="0.2">
      <c r="B1942" s="27" t="s">
        <v>4195</v>
      </c>
      <c r="C1942" s="28">
        <v>486</v>
      </c>
      <c r="D1942" s="28">
        <v>1046</v>
      </c>
      <c r="E1942" s="28">
        <v>107</v>
      </c>
      <c r="F1942" s="28">
        <v>335</v>
      </c>
    </row>
    <row r="1943" spans="2:6" x14ac:dyDescent="0.2">
      <c r="B1943" s="27" t="s">
        <v>4196</v>
      </c>
      <c r="C1943" s="28">
        <v>214</v>
      </c>
      <c r="D1943" s="28">
        <v>476</v>
      </c>
      <c r="E1943" s="28">
        <v>47</v>
      </c>
      <c r="F1943" s="28">
        <v>97</v>
      </c>
    </row>
    <row r="1944" spans="2:6" x14ac:dyDescent="0.2">
      <c r="B1944" s="27" t="s">
        <v>4197</v>
      </c>
      <c r="C1944" s="28">
        <v>173</v>
      </c>
      <c r="D1944" s="28">
        <v>288</v>
      </c>
      <c r="E1944" s="28">
        <v>20</v>
      </c>
      <c r="F1944" s="28">
        <v>72</v>
      </c>
    </row>
    <row r="1945" spans="2:6" ht="25.5" x14ac:dyDescent="0.2">
      <c r="B1945" s="27" t="s">
        <v>4198</v>
      </c>
      <c r="C1945" s="28">
        <v>447</v>
      </c>
      <c r="D1945" s="28">
        <v>905</v>
      </c>
      <c r="E1945" s="28">
        <v>65</v>
      </c>
      <c r="F1945" s="28">
        <v>257</v>
      </c>
    </row>
    <row r="1946" spans="2:6" x14ac:dyDescent="0.2">
      <c r="B1946" s="27" t="s">
        <v>4199</v>
      </c>
      <c r="C1946" s="28">
        <v>421</v>
      </c>
      <c r="D1946" s="28">
        <v>850</v>
      </c>
      <c r="E1946" s="28">
        <v>156</v>
      </c>
      <c r="F1946" s="28">
        <v>221</v>
      </c>
    </row>
    <row r="1947" spans="2:6" ht="38.25" x14ac:dyDescent="0.2">
      <c r="B1947" s="27" t="s">
        <v>4200</v>
      </c>
      <c r="C1947" s="28">
        <v>316</v>
      </c>
      <c r="D1947" s="28">
        <v>601</v>
      </c>
      <c r="E1947" s="28">
        <v>45</v>
      </c>
      <c r="F1947" s="28">
        <v>192</v>
      </c>
    </row>
    <row r="1948" spans="2:6" ht="25.5" x14ac:dyDescent="0.2">
      <c r="B1948" s="27" t="s">
        <v>4201</v>
      </c>
      <c r="C1948" s="28">
        <v>276</v>
      </c>
      <c r="D1948" s="28">
        <v>586</v>
      </c>
      <c r="E1948" s="28">
        <v>49</v>
      </c>
      <c r="F1948" s="28">
        <v>153</v>
      </c>
    </row>
    <row r="1949" spans="2:6" ht="25.5" x14ac:dyDescent="0.2">
      <c r="B1949" s="27" t="s">
        <v>4202</v>
      </c>
      <c r="C1949" s="28">
        <v>494</v>
      </c>
      <c r="D1949" s="28">
        <v>809</v>
      </c>
      <c r="E1949" s="28">
        <v>54</v>
      </c>
      <c r="F1949" s="28">
        <v>228</v>
      </c>
    </row>
    <row r="1950" spans="2:6" ht="38.25" x14ac:dyDescent="0.2">
      <c r="B1950" s="27" t="s">
        <v>4203</v>
      </c>
      <c r="C1950" s="28">
        <v>263</v>
      </c>
      <c r="D1950" s="28">
        <v>688</v>
      </c>
      <c r="E1950" s="28">
        <v>29</v>
      </c>
      <c r="F1950" s="28">
        <v>187</v>
      </c>
    </row>
    <row r="1951" spans="2:6" x14ac:dyDescent="0.2">
      <c r="B1951" s="27" t="s">
        <v>4204</v>
      </c>
      <c r="C1951" s="28">
        <v>338</v>
      </c>
      <c r="D1951" s="28">
        <v>663</v>
      </c>
      <c r="E1951" s="28">
        <v>35</v>
      </c>
      <c r="F1951" s="28">
        <v>172</v>
      </c>
    </row>
    <row r="1952" spans="2:6" x14ac:dyDescent="0.2">
      <c r="B1952" s="27" t="s">
        <v>4205</v>
      </c>
      <c r="C1952" s="28">
        <v>293</v>
      </c>
      <c r="D1952" s="28">
        <v>454</v>
      </c>
      <c r="E1952" s="28">
        <v>27</v>
      </c>
      <c r="F1952" s="28">
        <v>174</v>
      </c>
    </row>
    <row r="1953" spans="2:6" ht="25.5" x14ac:dyDescent="0.2">
      <c r="B1953" s="27" t="s">
        <v>4206</v>
      </c>
      <c r="C1953" s="28">
        <v>359</v>
      </c>
      <c r="D1953" s="28">
        <v>610</v>
      </c>
      <c r="E1953" s="28">
        <v>45</v>
      </c>
      <c r="F1953" s="28">
        <v>202</v>
      </c>
    </row>
    <row r="1954" spans="2:6" ht="25.5" x14ac:dyDescent="0.2">
      <c r="B1954" s="27" t="s">
        <v>4207</v>
      </c>
      <c r="C1954" s="28">
        <v>1321</v>
      </c>
      <c r="D1954" s="28">
        <v>2999</v>
      </c>
      <c r="E1954" s="28">
        <v>595</v>
      </c>
      <c r="F1954" s="28">
        <v>784</v>
      </c>
    </row>
    <row r="1955" spans="2:6" ht="25.5" x14ac:dyDescent="0.2">
      <c r="B1955" s="27" t="s">
        <v>4208</v>
      </c>
      <c r="C1955" s="28">
        <v>259</v>
      </c>
      <c r="D1955" s="28">
        <v>502</v>
      </c>
      <c r="E1955" s="28">
        <v>25</v>
      </c>
      <c r="F1955" s="28">
        <v>128</v>
      </c>
    </row>
    <row r="1956" spans="2:6" ht="38.25" x14ac:dyDescent="0.2">
      <c r="B1956" s="27" t="s">
        <v>4209</v>
      </c>
      <c r="C1956" s="28">
        <v>271</v>
      </c>
      <c r="D1956" s="28">
        <v>684</v>
      </c>
      <c r="E1956" s="28">
        <v>92</v>
      </c>
      <c r="F1956" s="28">
        <v>202</v>
      </c>
    </row>
    <row r="1957" spans="2:6" ht="38.25" x14ac:dyDescent="0.2">
      <c r="B1957" s="27" t="s">
        <v>4210</v>
      </c>
      <c r="C1957" s="28">
        <v>810</v>
      </c>
      <c r="D1957" s="28">
        <v>1483</v>
      </c>
      <c r="E1957" s="28">
        <v>156</v>
      </c>
      <c r="F1957" s="28">
        <v>476</v>
      </c>
    </row>
    <row r="1958" spans="2:6" ht="25.5" x14ac:dyDescent="0.2">
      <c r="B1958" s="27" t="s">
        <v>4211</v>
      </c>
      <c r="C1958" s="28">
        <v>141</v>
      </c>
      <c r="D1958" s="28">
        <v>235</v>
      </c>
      <c r="E1958" s="28">
        <v>5</v>
      </c>
      <c r="F1958" s="28">
        <v>70</v>
      </c>
    </row>
    <row r="1959" spans="2:6" ht="25.5" x14ac:dyDescent="0.2">
      <c r="B1959" s="27" t="s">
        <v>4212</v>
      </c>
      <c r="C1959" s="28">
        <v>188</v>
      </c>
      <c r="D1959" s="28">
        <v>392</v>
      </c>
      <c r="E1959" s="28">
        <v>21</v>
      </c>
      <c r="F1959" s="28">
        <v>93</v>
      </c>
    </row>
    <row r="1960" spans="2:6" ht="25.5" x14ac:dyDescent="0.2">
      <c r="B1960" s="27" t="s">
        <v>4213</v>
      </c>
      <c r="C1960" s="28">
        <v>479</v>
      </c>
      <c r="D1960" s="28">
        <v>1122</v>
      </c>
      <c r="E1960" s="28">
        <v>127</v>
      </c>
      <c r="F1960" s="28">
        <v>315</v>
      </c>
    </row>
    <row r="1961" spans="2:6" ht="25.5" x14ac:dyDescent="0.2">
      <c r="B1961" s="27" t="s">
        <v>4214</v>
      </c>
      <c r="C1961" s="28">
        <v>371</v>
      </c>
      <c r="D1961" s="28">
        <v>714</v>
      </c>
      <c r="E1961" s="28">
        <v>28</v>
      </c>
      <c r="F1961" s="28">
        <v>214</v>
      </c>
    </row>
    <row r="1962" spans="2:6" x14ac:dyDescent="0.2">
      <c r="B1962" s="27" t="s">
        <v>4215</v>
      </c>
      <c r="C1962" s="28">
        <v>535</v>
      </c>
      <c r="D1962" s="28">
        <v>887</v>
      </c>
      <c r="E1962" s="28">
        <v>73</v>
      </c>
      <c r="F1962" s="28">
        <v>235</v>
      </c>
    </row>
    <row r="1963" spans="2:6" x14ac:dyDescent="0.2">
      <c r="B1963" s="27" t="s">
        <v>4216</v>
      </c>
      <c r="C1963" s="28">
        <v>358</v>
      </c>
      <c r="D1963" s="28">
        <v>571</v>
      </c>
      <c r="E1963" s="28">
        <v>24</v>
      </c>
      <c r="F1963" s="28">
        <v>162</v>
      </c>
    </row>
    <row r="1964" spans="2:6" ht="25.5" x14ac:dyDescent="0.2">
      <c r="B1964" s="27" t="s">
        <v>4217</v>
      </c>
      <c r="C1964" s="28">
        <v>516</v>
      </c>
      <c r="D1964" s="28">
        <v>1347</v>
      </c>
      <c r="E1964" s="28">
        <v>143</v>
      </c>
      <c r="F1964" s="28">
        <v>336</v>
      </c>
    </row>
    <row r="1965" spans="2:6" ht="25.5" x14ac:dyDescent="0.2">
      <c r="B1965" s="27" t="s">
        <v>4218</v>
      </c>
      <c r="C1965" s="28">
        <v>151</v>
      </c>
      <c r="D1965" s="28">
        <v>235</v>
      </c>
      <c r="E1965" s="28">
        <v>22</v>
      </c>
      <c r="F1965" s="28">
        <v>61</v>
      </c>
    </row>
    <row r="1966" spans="2:6" x14ac:dyDescent="0.2">
      <c r="B1966" s="27" t="s">
        <v>4219</v>
      </c>
      <c r="C1966" s="28">
        <v>180</v>
      </c>
      <c r="D1966" s="28">
        <v>459</v>
      </c>
      <c r="E1966" s="28">
        <v>29</v>
      </c>
      <c r="F1966" s="28">
        <v>116</v>
      </c>
    </row>
    <row r="1967" spans="2:6" ht="25.5" x14ac:dyDescent="0.2">
      <c r="B1967" s="27" t="s">
        <v>4220</v>
      </c>
      <c r="C1967" s="28">
        <v>274</v>
      </c>
      <c r="D1967" s="28">
        <v>612</v>
      </c>
      <c r="E1967" s="28">
        <v>49</v>
      </c>
      <c r="F1967" s="28">
        <v>163</v>
      </c>
    </row>
    <row r="1968" spans="2:6" ht="38.25" x14ac:dyDescent="0.2">
      <c r="B1968" s="27" t="s">
        <v>4221</v>
      </c>
      <c r="C1968" s="28">
        <v>425</v>
      </c>
      <c r="D1968" s="28">
        <v>1115</v>
      </c>
      <c r="E1968" s="28">
        <v>135</v>
      </c>
      <c r="F1968" s="28">
        <v>330</v>
      </c>
    </row>
    <row r="1969" spans="2:6" ht="25.5" x14ac:dyDescent="0.2">
      <c r="B1969" s="27" t="s">
        <v>4222</v>
      </c>
      <c r="C1969" s="28">
        <v>199</v>
      </c>
      <c r="D1969" s="28">
        <v>392</v>
      </c>
      <c r="E1969" s="28">
        <v>24</v>
      </c>
      <c r="F1969" s="28">
        <v>133</v>
      </c>
    </row>
    <row r="1970" spans="2:6" ht="25.5" x14ac:dyDescent="0.2">
      <c r="B1970" s="27" t="s">
        <v>4223</v>
      </c>
      <c r="C1970" s="28">
        <v>498</v>
      </c>
      <c r="D1970" s="28">
        <v>1132</v>
      </c>
      <c r="E1970" s="28">
        <v>101</v>
      </c>
      <c r="F1970" s="28">
        <v>327</v>
      </c>
    </row>
    <row r="1971" spans="2:6" ht="25.5" x14ac:dyDescent="0.2">
      <c r="B1971" s="27" t="s">
        <v>4224</v>
      </c>
      <c r="C1971" s="28">
        <v>463</v>
      </c>
      <c r="D1971" s="28">
        <v>1094</v>
      </c>
      <c r="E1971" s="28">
        <v>129</v>
      </c>
      <c r="F1971" s="28">
        <v>331</v>
      </c>
    </row>
    <row r="1972" spans="2:6" x14ac:dyDescent="0.2">
      <c r="B1972" s="27" t="s">
        <v>4225</v>
      </c>
      <c r="C1972" s="28">
        <v>354</v>
      </c>
      <c r="D1972" s="28">
        <v>760</v>
      </c>
      <c r="E1972" s="28">
        <v>47</v>
      </c>
      <c r="F1972" s="28">
        <v>238</v>
      </c>
    </row>
    <row r="1973" spans="2:6" ht="25.5" x14ac:dyDescent="0.2">
      <c r="B1973" s="27" t="s">
        <v>4226</v>
      </c>
      <c r="C1973" s="28">
        <v>182</v>
      </c>
      <c r="D1973" s="28">
        <v>353</v>
      </c>
      <c r="E1973" s="28">
        <v>14</v>
      </c>
      <c r="F1973" s="28">
        <v>87</v>
      </c>
    </row>
    <row r="1974" spans="2:6" ht="25.5" x14ac:dyDescent="0.2">
      <c r="B1974" s="27" t="s">
        <v>4227</v>
      </c>
      <c r="C1974" s="28">
        <v>168</v>
      </c>
      <c r="D1974" s="28">
        <v>251</v>
      </c>
      <c r="E1974" s="28">
        <v>12</v>
      </c>
      <c r="F1974" s="28">
        <v>67</v>
      </c>
    </row>
    <row r="1975" spans="2:6" x14ac:dyDescent="0.2">
      <c r="B1975" s="27" t="s">
        <v>4228</v>
      </c>
      <c r="C1975" s="28">
        <v>332</v>
      </c>
      <c r="D1975" s="28">
        <v>775</v>
      </c>
      <c r="E1975" s="28">
        <v>107</v>
      </c>
      <c r="F1975" s="28">
        <v>224</v>
      </c>
    </row>
    <row r="1976" spans="2:6" ht="25.5" x14ac:dyDescent="0.2">
      <c r="B1976" s="27" t="s">
        <v>4229</v>
      </c>
      <c r="C1976" s="28">
        <v>136</v>
      </c>
      <c r="D1976" s="28">
        <v>245</v>
      </c>
      <c r="E1976" s="28">
        <v>14</v>
      </c>
      <c r="F1976" s="28">
        <v>64</v>
      </c>
    </row>
    <row r="1977" spans="2:6" x14ac:dyDescent="0.2">
      <c r="B1977" s="27" t="s">
        <v>4230</v>
      </c>
      <c r="C1977" s="28">
        <v>430</v>
      </c>
      <c r="D1977" s="28">
        <v>1150</v>
      </c>
      <c r="E1977" s="28">
        <v>108</v>
      </c>
      <c r="F1977" s="28">
        <v>304</v>
      </c>
    </row>
    <row r="1978" spans="2:6" ht="38.25" x14ac:dyDescent="0.2">
      <c r="B1978" s="27" t="s">
        <v>4231</v>
      </c>
      <c r="C1978" s="28">
        <v>644</v>
      </c>
      <c r="D1978" s="28">
        <v>1308</v>
      </c>
      <c r="E1978" s="28">
        <v>166</v>
      </c>
      <c r="F1978" s="28">
        <v>380</v>
      </c>
    </row>
    <row r="1979" spans="2:6" ht="25.5" x14ac:dyDescent="0.2">
      <c r="B1979" s="27" t="s">
        <v>4232</v>
      </c>
      <c r="C1979" s="28">
        <v>93</v>
      </c>
      <c r="D1979" s="28">
        <v>221</v>
      </c>
      <c r="E1979" s="28">
        <v>12</v>
      </c>
      <c r="F1979" s="28">
        <v>68</v>
      </c>
    </row>
    <row r="1980" spans="2:6" ht="25.5" x14ac:dyDescent="0.2">
      <c r="B1980" s="27" t="s">
        <v>4233</v>
      </c>
      <c r="C1980" s="28">
        <v>521</v>
      </c>
      <c r="D1980" s="28">
        <v>1186</v>
      </c>
      <c r="E1980" s="28">
        <v>81</v>
      </c>
      <c r="F1980" s="28">
        <v>324</v>
      </c>
    </row>
    <row r="1981" spans="2:6" x14ac:dyDescent="0.2">
      <c r="B1981" s="27" t="s">
        <v>4234</v>
      </c>
      <c r="C1981" s="28">
        <v>342</v>
      </c>
      <c r="D1981" s="28">
        <v>621</v>
      </c>
      <c r="E1981" s="28">
        <v>56</v>
      </c>
      <c r="F1981" s="28">
        <v>142</v>
      </c>
    </row>
    <row r="1982" spans="2:6" ht="25.5" x14ac:dyDescent="0.2">
      <c r="B1982" s="27" t="s">
        <v>4235</v>
      </c>
      <c r="C1982" s="28">
        <v>189</v>
      </c>
      <c r="D1982" s="28">
        <v>307</v>
      </c>
      <c r="E1982" s="28">
        <v>17</v>
      </c>
      <c r="F1982" s="28">
        <v>96</v>
      </c>
    </row>
    <row r="1983" spans="2:6" ht="25.5" x14ac:dyDescent="0.2">
      <c r="B1983" s="27" t="s">
        <v>4236</v>
      </c>
      <c r="C1983" s="28">
        <v>225</v>
      </c>
      <c r="D1983" s="28">
        <v>411</v>
      </c>
      <c r="E1983" s="28">
        <v>31</v>
      </c>
      <c r="F1983" s="28">
        <v>104</v>
      </c>
    </row>
    <row r="1984" spans="2:6" ht="38.25" x14ac:dyDescent="0.2">
      <c r="B1984" s="27" t="s">
        <v>4237</v>
      </c>
      <c r="C1984" s="28">
        <v>218</v>
      </c>
      <c r="D1984" s="28">
        <v>358</v>
      </c>
      <c r="E1984" s="28">
        <v>14</v>
      </c>
      <c r="F1984" s="28">
        <v>91</v>
      </c>
    </row>
    <row r="1985" spans="2:6" ht="38.25" x14ac:dyDescent="0.2">
      <c r="B1985" s="27" t="s">
        <v>4238</v>
      </c>
      <c r="C1985" s="28">
        <v>375</v>
      </c>
      <c r="D1985" s="28">
        <v>602</v>
      </c>
      <c r="E1985" s="28">
        <v>21</v>
      </c>
      <c r="F1985" s="28">
        <v>150</v>
      </c>
    </row>
    <row r="1986" spans="2:6" ht="38.25" x14ac:dyDescent="0.2">
      <c r="B1986" s="27" t="s">
        <v>4239</v>
      </c>
      <c r="C1986" s="28">
        <v>1049</v>
      </c>
      <c r="D1986" s="28">
        <v>2077</v>
      </c>
      <c r="E1986" s="28">
        <v>168</v>
      </c>
      <c r="F1986" s="28">
        <v>586</v>
      </c>
    </row>
    <row r="1987" spans="2:6" ht="38.25" x14ac:dyDescent="0.2">
      <c r="B1987" s="27" t="s">
        <v>4240</v>
      </c>
      <c r="C1987" s="28">
        <v>409</v>
      </c>
      <c r="D1987" s="28">
        <v>1163</v>
      </c>
      <c r="E1987" s="28">
        <v>118</v>
      </c>
      <c r="F1987" s="28">
        <v>366</v>
      </c>
    </row>
    <row r="1988" spans="2:6" ht="25.5" x14ac:dyDescent="0.2">
      <c r="B1988" s="27" t="s">
        <v>4241</v>
      </c>
      <c r="C1988" s="28">
        <v>1050</v>
      </c>
      <c r="D1988" s="28">
        <v>2126</v>
      </c>
      <c r="E1988" s="28">
        <v>131</v>
      </c>
      <c r="F1988" s="28">
        <v>664</v>
      </c>
    </row>
    <row r="1989" spans="2:6" ht="25.5" x14ac:dyDescent="0.2">
      <c r="B1989" s="27" t="s">
        <v>4242</v>
      </c>
      <c r="C1989" s="28">
        <v>154</v>
      </c>
      <c r="D1989" s="28">
        <v>286</v>
      </c>
      <c r="E1989" s="28">
        <v>14</v>
      </c>
      <c r="F1989" s="28">
        <v>68</v>
      </c>
    </row>
    <row r="1990" spans="2:6" ht="25.5" x14ac:dyDescent="0.2">
      <c r="B1990" s="27" t="s">
        <v>4243</v>
      </c>
      <c r="C1990" s="28">
        <v>588</v>
      </c>
      <c r="D1990" s="28">
        <v>1033</v>
      </c>
      <c r="E1990" s="28">
        <v>51</v>
      </c>
      <c r="F1990" s="28">
        <v>309</v>
      </c>
    </row>
    <row r="1991" spans="2:6" ht="25.5" x14ac:dyDescent="0.2">
      <c r="B1991" s="27" t="s">
        <v>4244</v>
      </c>
      <c r="C1991" s="28">
        <v>549</v>
      </c>
      <c r="D1991" s="28">
        <v>1295</v>
      </c>
      <c r="E1991" s="28">
        <v>150</v>
      </c>
      <c r="F1991" s="28">
        <v>343</v>
      </c>
    </row>
    <row r="1992" spans="2:6" ht="25.5" x14ac:dyDescent="0.2">
      <c r="B1992" s="27" t="s">
        <v>4245</v>
      </c>
      <c r="C1992" s="28">
        <v>164</v>
      </c>
      <c r="D1992" s="28">
        <v>424</v>
      </c>
      <c r="E1992" s="28">
        <v>41</v>
      </c>
      <c r="F1992" s="28">
        <v>133</v>
      </c>
    </row>
    <row r="1993" spans="2:6" ht="25.5" x14ac:dyDescent="0.2">
      <c r="B1993" s="27" t="s">
        <v>4246</v>
      </c>
      <c r="C1993" s="28">
        <v>384</v>
      </c>
      <c r="D1993" s="28">
        <v>860</v>
      </c>
      <c r="E1993" s="28">
        <v>63</v>
      </c>
      <c r="F1993" s="28">
        <v>198</v>
      </c>
    </row>
    <row r="1994" spans="2:6" ht="25.5" x14ac:dyDescent="0.2">
      <c r="B1994" s="27" t="s">
        <v>4247</v>
      </c>
      <c r="C1994" s="28">
        <v>338</v>
      </c>
      <c r="D1994" s="28">
        <v>582</v>
      </c>
      <c r="E1994" s="28">
        <v>28</v>
      </c>
      <c r="F1994" s="28">
        <v>154</v>
      </c>
    </row>
    <row r="1995" spans="2:6" x14ac:dyDescent="0.2">
      <c r="B1995" s="27" t="s">
        <v>4248</v>
      </c>
      <c r="C1995" s="28">
        <v>2035</v>
      </c>
      <c r="D1995" s="28">
        <v>4973</v>
      </c>
      <c r="E1995" s="28">
        <v>776</v>
      </c>
      <c r="F1995" s="28">
        <v>1082</v>
      </c>
    </row>
    <row r="1996" spans="2:6" ht="25.5" x14ac:dyDescent="0.2">
      <c r="B1996" s="27" t="s">
        <v>4249</v>
      </c>
      <c r="C1996" s="28">
        <v>26375</v>
      </c>
      <c r="D1996" s="28">
        <v>57835</v>
      </c>
      <c r="E1996" s="28">
        <v>20679</v>
      </c>
      <c r="F1996" s="28">
        <v>14971</v>
      </c>
    </row>
    <row r="1997" spans="2:6" ht="25.5" x14ac:dyDescent="0.2">
      <c r="B1997" s="27" t="s">
        <v>4250</v>
      </c>
      <c r="C1997" s="28">
        <v>841</v>
      </c>
      <c r="D1997" s="28">
        <v>1458</v>
      </c>
      <c r="E1997" s="28">
        <v>157</v>
      </c>
      <c r="F1997" s="28">
        <v>511</v>
      </c>
    </row>
    <row r="1998" spans="2:6" x14ac:dyDescent="0.2">
      <c r="B1998" s="27" t="s">
        <v>4251</v>
      </c>
      <c r="C1998" s="28">
        <v>1132</v>
      </c>
      <c r="D1998" s="28">
        <v>2177</v>
      </c>
      <c r="E1998" s="28">
        <v>250</v>
      </c>
      <c r="F1998" s="28">
        <v>790</v>
      </c>
    </row>
    <row r="1999" spans="2:6" x14ac:dyDescent="0.2">
      <c r="B1999" s="27" t="s">
        <v>4252</v>
      </c>
      <c r="C1999" s="28">
        <v>2458</v>
      </c>
      <c r="D1999" s="28">
        <v>4599</v>
      </c>
      <c r="E1999" s="28">
        <v>782</v>
      </c>
      <c r="F1999" s="28">
        <v>1639</v>
      </c>
    </row>
    <row r="2000" spans="2:6" ht="25.5" x14ac:dyDescent="0.2">
      <c r="B2000" s="27" t="s">
        <v>4253</v>
      </c>
      <c r="C2000" s="28">
        <v>188</v>
      </c>
      <c r="D2000" s="28">
        <v>403</v>
      </c>
      <c r="E2000" s="28">
        <v>43</v>
      </c>
      <c r="F2000" s="28">
        <v>122</v>
      </c>
    </row>
    <row r="2001" spans="2:6" x14ac:dyDescent="0.2">
      <c r="B2001" s="27" t="s">
        <v>4254</v>
      </c>
      <c r="C2001" s="28">
        <v>308</v>
      </c>
      <c r="D2001" s="28">
        <v>466</v>
      </c>
      <c r="E2001" s="28">
        <v>44</v>
      </c>
      <c r="F2001" s="28">
        <v>173</v>
      </c>
    </row>
    <row r="2002" spans="2:6" x14ac:dyDescent="0.2">
      <c r="B2002" s="27" t="s">
        <v>4255</v>
      </c>
      <c r="C2002" s="28">
        <v>173</v>
      </c>
      <c r="D2002" s="28">
        <v>314</v>
      </c>
      <c r="E2002" s="28">
        <v>17</v>
      </c>
      <c r="F2002" s="28">
        <v>99</v>
      </c>
    </row>
    <row r="2003" spans="2:6" ht="25.5" x14ac:dyDescent="0.2">
      <c r="B2003" s="27" t="s">
        <v>4256</v>
      </c>
      <c r="C2003" s="28">
        <v>174</v>
      </c>
      <c r="D2003" s="28">
        <v>361</v>
      </c>
      <c r="E2003" s="28">
        <v>57</v>
      </c>
      <c r="F2003" s="28">
        <v>89</v>
      </c>
    </row>
    <row r="2004" spans="2:6" ht="25.5" x14ac:dyDescent="0.2">
      <c r="B2004" s="27" t="s">
        <v>4257</v>
      </c>
      <c r="C2004" s="28">
        <v>1320</v>
      </c>
      <c r="D2004" s="28">
        <v>2123</v>
      </c>
      <c r="E2004" s="28">
        <v>129</v>
      </c>
      <c r="F2004" s="28">
        <v>800</v>
      </c>
    </row>
    <row r="2005" spans="2:6" ht="25.5" x14ac:dyDescent="0.2">
      <c r="B2005" s="27" t="s">
        <v>4258</v>
      </c>
      <c r="C2005" s="28">
        <v>682</v>
      </c>
      <c r="D2005" s="28">
        <v>1691</v>
      </c>
      <c r="E2005" s="28">
        <v>441</v>
      </c>
      <c r="F2005" s="28">
        <v>617</v>
      </c>
    </row>
    <row r="2006" spans="2:6" ht="25.5" x14ac:dyDescent="0.2">
      <c r="B2006" s="27" t="s">
        <v>4259</v>
      </c>
      <c r="C2006" s="28">
        <v>158</v>
      </c>
      <c r="D2006" s="28">
        <v>270</v>
      </c>
      <c r="E2006" s="28">
        <v>34</v>
      </c>
      <c r="F2006" s="28">
        <v>93</v>
      </c>
    </row>
    <row r="2007" spans="2:6" x14ac:dyDescent="0.2">
      <c r="B2007" s="27" t="s">
        <v>4260</v>
      </c>
      <c r="C2007" s="28">
        <v>278</v>
      </c>
      <c r="D2007" s="28">
        <v>661</v>
      </c>
      <c r="E2007" s="28">
        <v>88</v>
      </c>
      <c r="F2007" s="28">
        <v>214</v>
      </c>
    </row>
    <row r="2008" spans="2:6" ht="25.5" x14ac:dyDescent="0.2">
      <c r="B2008" s="27" t="s">
        <v>4261</v>
      </c>
      <c r="C2008" s="28">
        <v>612</v>
      </c>
      <c r="D2008" s="28">
        <v>1030</v>
      </c>
      <c r="E2008" s="28">
        <v>90</v>
      </c>
      <c r="F2008" s="28">
        <v>342</v>
      </c>
    </row>
    <row r="2009" spans="2:6" x14ac:dyDescent="0.2">
      <c r="B2009" s="27" t="s">
        <v>4262</v>
      </c>
      <c r="C2009" s="28">
        <v>235</v>
      </c>
      <c r="D2009" s="28">
        <v>574</v>
      </c>
      <c r="E2009" s="28">
        <v>137</v>
      </c>
      <c r="F2009" s="28">
        <v>214</v>
      </c>
    </row>
    <row r="2010" spans="2:6" x14ac:dyDescent="0.2">
      <c r="B2010" s="27" t="s">
        <v>4263</v>
      </c>
      <c r="C2010" s="28">
        <v>593</v>
      </c>
      <c r="D2010" s="28">
        <v>1157</v>
      </c>
      <c r="E2010" s="28">
        <v>141</v>
      </c>
      <c r="F2010" s="28">
        <v>369</v>
      </c>
    </row>
    <row r="2011" spans="2:6" x14ac:dyDescent="0.2">
      <c r="B2011" s="27" t="s">
        <v>4264</v>
      </c>
      <c r="C2011" s="28">
        <v>494</v>
      </c>
      <c r="D2011" s="28">
        <v>1157</v>
      </c>
      <c r="E2011" s="28">
        <v>102</v>
      </c>
      <c r="F2011" s="28">
        <v>334</v>
      </c>
    </row>
    <row r="2012" spans="2:6" x14ac:dyDescent="0.2">
      <c r="B2012" s="27" t="s">
        <v>4265</v>
      </c>
      <c r="C2012" s="28">
        <v>416</v>
      </c>
      <c r="D2012" s="28">
        <v>895</v>
      </c>
      <c r="E2012" s="28">
        <v>80</v>
      </c>
      <c r="F2012" s="28">
        <v>260</v>
      </c>
    </row>
    <row r="2013" spans="2:6" ht="25.5" x14ac:dyDescent="0.2">
      <c r="B2013" s="27" t="s">
        <v>4266</v>
      </c>
      <c r="C2013" s="28">
        <v>518</v>
      </c>
      <c r="D2013" s="28">
        <v>679</v>
      </c>
      <c r="E2013" s="28">
        <v>37</v>
      </c>
      <c r="F2013" s="28">
        <v>218</v>
      </c>
    </row>
    <row r="2014" spans="2:6" x14ac:dyDescent="0.2">
      <c r="B2014" s="27" t="s">
        <v>4267</v>
      </c>
      <c r="C2014" s="28">
        <v>363</v>
      </c>
      <c r="D2014" s="28">
        <v>721</v>
      </c>
      <c r="E2014" s="28">
        <v>67</v>
      </c>
      <c r="F2014" s="28">
        <v>257</v>
      </c>
    </row>
    <row r="2015" spans="2:6" x14ac:dyDescent="0.2">
      <c r="B2015" s="27" t="s">
        <v>4268</v>
      </c>
      <c r="C2015" s="28">
        <v>621</v>
      </c>
      <c r="D2015" s="28">
        <v>1289</v>
      </c>
      <c r="E2015" s="28">
        <v>211</v>
      </c>
      <c r="F2015" s="28">
        <v>365</v>
      </c>
    </row>
    <row r="2016" spans="2:6" x14ac:dyDescent="0.2">
      <c r="B2016" s="27" t="s">
        <v>4269</v>
      </c>
      <c r="C2016" s="28">
        <v>1000</v>
      </c>
      <c r="D2016" s="28">
        <v>1711</v>
      </c>
      <c r="E2016" s="28">
        <v>152</v>
      </c>
      <c r="F2016" s="28">
        <v>505</v>
      </c>
    </row>
    <row r="2017" spans="2:6" x14ac:dyDescent="0.2">
      <c r="B2017" s="27" t="s">
        <v>4270</v>
      </c>
      <c r="C2017" s="28">
        <v>329</v>
      </c>
      <c r="D2017" s="28">
        <v>680</v>
      </c>
      <c r="E2017" s="28">
        <v>122</v>
      </c>
      <c r="F2017" s="28">
        <v>200</v>
      </c>
    </row>
    <row r="2018" spans="2:6" x14ac:dyDescent="0.2">
      <c r="B2018" s="27" t="s">
        <v>4271</v>
      </c>
      <c r="C2018" s="28">
        <v>702</v>
      </c>
      <c r="D2018" s="28">
        <v>1390</v>
      </c>
      <c r="E2018" s="28">
        <v>134</v>
      </c>
      <c r="F2018" s="28">
        <v>418</v>
      </c>
    </row>
    <row r="2019" spans="2:6" ht="25.5" x14ac:dyDescent="0.2">
      <c r="B2019" s="27" t="s">
        <v>4272</v>
      </c>
      <c r="C2019" s="28">
        <v>922</v>
      </c>
      <c r="D2019" s="28">
        <v>1447</v>
      </c>
      <c r="E2019" s="28">
        <v>115</v>
      </c>
      <c r="F2019" s="28">
        <v>600</v>
      </c>
    </row>
    <row r="2020" spans="2:6" x14ac:dyDescent="0.2">
      <c r="B2020" s="27" t="s">
        <v>4273</v>
      </c>
      <c r="C2020" s="28">
        <v>583</v>
      </c>
      <c r="D2020" s="28">
        <v>977</v>
      </c>
      <c r="E2020" s="28">
        <v>96</v>
      </c>
      <c r="F2020" s="28">
        <v>316</v>
      </c>
    </row>
    <row r="2021" spans="2:6" x14ac:dyDescent="0.2">
      <c r="B2021" s="27" t="s">
        <v>4274</v>
      </c>
      <c r="C2021" s="28">
        <v>1291</v>
      </c>
      <c r="D2021" s="28">
        <v>3628</v>
      </c>
      <c r="E2021" s="28">
        <v>831</v>
      </c>
      <c r="F2021" s="28">
        <v>937</v>
      </c>
    </row>
    <row r="2022" spans="2:6" x14ac:dyDescent="0.2">
      <c r="B2022" s="27" t="s">
        <v>4275</v>
      </c>
      <c r="C2022" s="28">
        <v>309</v>
      </c>
      <c r="D2022" s="28">
        <v>1055</v>
      </c>
      <c r="E2022" s="28">
        <v>429</v>
      </c>
      <c r="F2022" s="28">
        <v>386</v>
      </c>
    </row>
    <row r="2023" spans="2:6" x14ac:dyDescent="0.2">
      <c r="B2023" s="27" t="s">
        <v>4276</v>
      </c>
      <c r="C2023" s="28">
        <v>289</v>
      </c>
      <c r="D2023" s="28">
        <v>884</v>
      </c>
      <c r="E2023" s="28">
        <v>179</v>
      </c>
      <c r="F2023" s="28">
        <v>288</v>
      </c>
    </row>
    <row r="2024" spans="2:6" x14ac:dyDescent="0.2">
      <c r="B2024" s="27" t="s">
        <v>4277</v>
      </c>
      <c r="C2024" s="28">
        <v>1119</v>
      </c>
      <c r="D2024" s="28">
        <v>2991</v>
      </c>
      <c r="E2024" s="28">
        <v>608</v>
      </c>
      <c r="F2024" s="28">
        <v>745</v>
      </c>
    </row>
    <row r="2025" spans="2:6" ht="25.5" x14ac:dyDescent="0.2">
      <c r="B2025" s="27" t="s">
        <v>4278</v>
      </c>
      <c r="C2025" s="28">
        <v>253</v>
      </c>
      <c r="D2025" s="28">
        <v>612</v>
      </c>
      <c r="E2025" s="28">
        <v>79</v>
      </c>
      <c r="F2025" s="28">
        <v>199</v>
      </c>
    </row>
    <row r="2026" spans="2:6" x14ac:dyDescent="0.2">
      <c r="B2026" s="27" t="s">
        <v>4279</v>
      </c>
      <c r="C2026" s="28">
        <v>222</v>
      </c>
      <c r="D2026" s="28">
        <v>699</v>
      </c>
      <c r="E2026" s="28">
        <v>198</v>
      </c>
      <c r="F2026" s="28">
        <v>180</v>
      </c>
    </row>
    <row r="2027" spans="2:6" ht="25.5" x14ac:dyDescent="0.2">
      <c r="B2027" s="27" t="s">
        <v>4280</v>
      </c>
      <c r="C2027" s="28">
        <v>246</v>
      </c>
      <c r="D2027" s="28">
        <v>604</v>
      </c>
      <c r="E2027" s="28">
        <v>65</v>
      </c>
      <c r="F2027" s="28">
        <v>170</v>
      </c>
    </row>
    <row r="2028" spans="2:6" ht="25.5" x14ac:dyDescent="0.2">
      <c r="B2028" s="27" t="s">
        <v>4281</v>
      </c>
      <c r="C2028" s="28">
        <v>311</v>
      </c>
      <c r="D2028" s="28">
        <v>575</v>
      </c>
      <c r="E2028" s="28">
        <v>108</v>
      </c>
      <c r="F2028" s="28">
        <v>221</v>
      </c>
    </row>
    <row r="2029" spans="2:6" x14ac:dyDescent="0.2">
      <c r="B2029" s="27" t="s">
        <v>4282</v>
      </c>
      <c r="C2029" s="28">
        <v>461</v>
      </c>
      <c r="D2029" s="28">
        <v>1117</v>
      </c>
      <c r="E2029" s="28">
        <v>163</v>
      </c>
      <c r="F2029" s="28">
        <v>320</v>
      </c>
    </row>
    <row r="2030" spans="2:6" ht="25.5" x14ac:dyDescent="0.2">
      <c r="B2030" s="27" t="s">
        <v>4283</v>
      </c>
      <c r="C2030" s="28">
        <v>1174</v>
      </c>
      <c r="D2030" s="28">
        <v>1973</v>
      </c>
      <c r="E2030" s="28">
        <v>281</v>
      </c>
      <c r="F2030" s="28">
        <v>706</v>
      </c>
    </row>
    <row r="2031" spans="2:6" ht="25.5" x14ac:dyDescent="0.2">
      <c r="B2031" s="27" t="s">
        <v>4284</v>
      </c>
      <c r="C2031" s="28">
        <v>125</v>
      </c>
      <c r="D2031" s="28">
        <v>369</v>
      </c>
      <c r="E2031" s="28">
        <v>81</v>
      </c>
      <c r="F2031" s="28">
        <v>136</v>
      </c>
    </row>
    <row r="2032" spans="2:6" ht="25.5" x14ac:dyDescent="0.2">
      <c r="B2032" s="27" t="s">
        <v>4285</v>
      </c>
      <c r="C2032" s="28">
        <v>767</v>
      </c>
      <c r="D2032" s="28">
        <v>2040</v>
      </c>
      <c r="E2032" s="28">
        <v>495</v>
      </c>
      <c r="F2032" s="28">
        <v>561</v>
      </c>
    </row>
    <row r="2033" spans="2:6" ht="25.5" x14ac:dyDescent="0.2">
      <c r="B2033" s="27" t="s">
        <v>4286</v>
      </c>
      <c r="C2033" s="28">
        <v>367</v>
      </c>
      <c r="D2033" s="28">
        <v>609</v>
      </c>
      <c r="E2033" s="28">
        <v>73</v>
      </c>
      <c r="F2033" s="28">
        <v>205</v>
      </c>
    </row>
    <row r="2034" spans="2:6" ht="25.5" x14ac:dyDescent="0.2">
      <c r="B2034" s="27" t="s">
        <v>4287</v>
      </c>
      <c r="C2034" s="28">
        <v>162</v>
      </c>
      <c r="D2034" s="28">
        <v>304</v>
      </c>
      <c r="E2034" s="28">
        <v>28</v>
      </c>
      <c r="F2034" s="28">
        <v>86</v>
      </c>
    </row>
    <row r="2035" spans="2:6" ht="25.5" x14ac:dyDescent="0.2">
      <c r="B2035" s="27" t="s">
        <v>4288</v>
      </c>
      <c r="C2035" s="28">
        <v>319</v>
      </c>
      <c r="D2035" s="28">
        <v>669</v>
      </c>
      <c r="E2035" s="28">
        <v>122</v>
      </c>
      <c r="F2035" s="28">
        <v>210</v>
      </c>
    </row>
    <row r="2036" spans="2:6" ht="25.5" x14ac:dyDescent="0.2">
      <c r="B2036" s="27" t="s">
        <v>4289</v>
      </c>
      <c r="C2036" s="28">
        <v>143</v>
      </c>
      <c r="D2036" s="28">
        <v>193</v>
      </c>
      <c r="E2036" s="28">
        <v>9</v>
      </c>
      <c r="F2036" s="28">
        <v>71</v>
      </c>
    </row>
    <row r="2037" spans="2:6" x14ac:dyDescent="0.2">
      <c r="B2037" s="27" t="s">
        <v>4290</v>
      </c>
      <c r="C2037" s="28">
        <v>242</v>
      </c>
      <c r="D2037" s="28">
        <v>631</v>
      </c>
      <c r="E2037" s="28">
        <v>118</v>
      </c>
      <c r="F2037" s="28">
        <v>225</v>
      </c>
    </row>
    <row r="2038" spans="2:6" x14ac:dyDescent="0.2">
      <c r="B2038" s="27" t="s">
        <v>4291</v>
      </c>
      <c r="C2038" s="28">
        <v>678</v>
      </c>
      <c r="D2038" s="28">
        <v>1884</v>
      </c>
      <c r="E2038" s="28">
        <v>385</v>
      </c>
      <c r="F2038" s="28">
        <v>563</v>
      </c>
    </row>
    <row r="2039" spans="2:6" ht="25.5" x14ac:dyDescent="0.2">
      <c r="B2039" s="27" t="s">
        <v>4292</v>
      </c>
      <c r="C2039" s="28">
        <v>483</v>
      </c>
      <c r="D2039" s="28">
        <v>1435</v>
      </c>
      <c r="E2039" s="28">
        <v>278</v>
      </c>
      <c r="F2039" s="28">
        <v>389</v>
      </c>
    </row>
    <row r="2040" spans="2:6" x14ac:dyDescent="0.2">
      <c r="B2040" s="27" t="s">
        <v>4293</v>
      </c>
      <c r="C2040" s="28">
        <v>363</v>
      </c>
      <c r="D2040" s="28">
        <v>773</v>
      </c>
      <c r="E2040" s="28">
        <v>118</v>
      </c>
      <c r="F2040" s="28">
        <v>253</v>
      </c>
    </row>
    <row r="2041" spans="2:6" ht="25.5" x14ac:dyDescent="0.2">
      <c r="B2041" s="27" t="s">
        <v>4294</v>
      </c>
      <c r="C2041" s="28">
        <v>201</v>
      </c>
      <c r="D2041" s="28">
        <v>367</v>
      </c>
      <c r="E2041" s="28">
        <v>50</v>
      </c>
      <c r="F2041" s="28">
        <v>117</v>
      </c>
    </row>
    <row r="2042" spans="2:6" x14ac:dyDescent="0.2">
      <c r="B2042" s="27" t="s">
        <v>4295</v>
      </c>
      <c r="C2042" s="28">
        <v>144</v>
      </c>
      <c r="D2042" s="28">
        <v>463</v>
      </c>
      <c r="E2042" s="28">
        <v>167</v>
      </c>
      <c r="F2042" s="28">
        <v>141</v>
      </c>
    </row>
    <row r="2043" spans="2:6" ht="25.5" x14ac:dyDescent="0.2">
      <c r="B2043" s="27" t="s">
        <v>4296</v>
      </c>
      <c r="C2043" s="28">
        <v>555</v>
      </c>
      <c r="D2043" s="28">
        <v>1200</v>
      </c>
      <c r="E2043" s="28">
        <v>140</v>
      </c>
      <c r="F2043" s="28">
        <v>309</v>
      </c>
    </row>
    <row r="2044" spans="2:6" ht="25.5" x14ac:dyDescent="0.2">
      <c r="B2044" s="27" t="s">
        <v>4297</v>
      </c>
      <c r="C2044" s="28">
        <v>225</v>
      </c>
      <c r="D2044" s="28">
        <v>522</v>
      </c>
      <c r="E2044" s="28">
        <v>47</v>
      </c>
      <c r="F2044" s="28">
        <v>111</v>
      </c>
    </row>
    <row r="2045" spans="2:6" x14ac:dyDescent="0.2">
      <c r="B2045" s="27" t="s">
        <v>4298</v>
      </c>
      <c r="C2045" s="28">
        <v>434</v>
      </c>
      <c r="D2045" s="28">
        <v>851</v>
      </c>
      <c r="E2045" s="28">
        <v>189</v>
      </c>
      <c r="F2045" s="28">
        <v>282</v>
      </c>
    </row>
    <row r="2046" spans="2:6" x14ac:dyDescent="0.2">
      <c r="B2046" s="27" t="s">
        <v>4299</v>
      </c>
      <c r="C2046" s="28">
        <v>739</v>
      </c>
      <c r="D2046" s="28">
        <v>2115</v>
      </c>
      <c r="E2046" s="28">
        <v>625</v>
      </c>
      <c r="F2046" s="28">
        <v>662</v>
      </c>
    </row>
    <row r="2047" spans="2:6" ht="25.5" x14ac:dyDescent="0.2">
      <c r="B2047" s="27" t="s">
        <v>4300</v>
      </c>
      <c r="C2047" s="28">
        <v>466</v>
      </c>
      <c r="D2047" s="28">
        <v>605</v>
      </c>
      <c r="E2047" s="28">
        <v>50</v>
      </c>
      <c r="F2047" s="28">
        <v>216</v>
      </c>
    </row>
    <row r="2048" spans="2:6" x14ac:dyDescent="0.2">
      <c r="B2048" s="27" t="s">
        <v>4301</v>
      </c>
      <c r="C2048" s="28">
        <v>396</v>
      </c>
      <c r="D2048" s="28">
        <v>1011</v>
      </c>
      <c r="E2048" s="28">
        <v>296</v>
      </c>
      <c r="F2048" s="28">
        <v>276</v>
      </c>
    </row>
    <row r="2049" spans="2:6" x14ac:dyDescent="0.2">
      <c r="B2049" s="27" t="s">
        <v>4302</v>
      </c>
      <c r="C2049" s="28">
        <v>308</v>
      </c>
      <c r="D2049" s="28">
        <v>1009</v>
      </c>
      <c r="E2049" s="28">
        <v>319</v>
      </c>
      <c r="F2049" s="28">
        <v>281</v>
      </c>
    </row>
    <row r="2050" spans="2:6" x14ac:dyDescent="0.2">
      <c r="B2050" s="27" t="s">
        <v>4303</v>
      </c>
      <c r="C2050" s="28">
        <v>585</v>
      </c>
      <c r="D2050" s="28">
        <v>990</v>
      </c>
      <c r="E2050" s="28">
        <v>69</v>
      </c>
      <c r="F2050" s="28">
        <v>329</v>
      </c>
    </row>
    <row r="2051" spans="2:6" ht="38.25" x14ac:dyDescent="0.2">
      <c r="B2051" s="27" t="s">
        <v>4304</v>
      </c>
      <c r="C2051" s="28">
        <v>1364</v>
      </c>
      <c r="D2051" s="28">
        <v>2199</v>
      </c>
      <c r="E2051" s="28">
        <v>194</v>
      </c>
      <c r="F2051" s="28">
        <v>738</v>
      </c>
    </row>
    <row r="2052" spans="2:6" ht="25.5" x14ac:dyDescent="0.2">
      <c r="B2052" s="27" t="s">
        <v>4305</v>
      </c>
      <c r="C2052" s="28">
        <v>475</v>
      </c>
      <c r="D2052" s="28">
        <v>794</v>
      </c>
      <c r="E2052" s="28">
        <v>119</v>
      </c>
      <c r="F2052" s="28">
        <v>291</v>
      </c>
    </row>
    <row r="2053" spans="2:6" ht="25.5" x14ac:dyDescent="0.2">
      <c r="B2053" s="27" t="s">
        <v>4306</v>
      </c>
      <c r="C2053" s="28">
        <v>108</v>
      </c>
      <c r="D2053" s="28">
        <v>173</v>
      </c>
      <c r="E2053" s="28">
        <v>24</v>
      </c>
      <c r="F2053" s="28">
        <v>56</v>
      </c>
    </row>
    <row r="2054" spans="2:6" ht="25.5" x14ac:dyDescent="0.2">
      <c r="B2054" s="27" t="s">
        <v>4307</v>
      </c>
      <c r="C2054" s="28">
        <v>593</v>
      </c>
      <c r="D2054" s="28">
        <v>1533</v>
      </c>
      <c r="E2054" s="28">
        <v>252</v>
      </c>
      <c r="F2054" s="28">
        <v>438</v>
      </c>
    </row>
    <row r="2055" spans="2:6" x14ac:dyDescent="0.2">
      <c r="B2055" s="27" t="s">
        <v>4308</v>
      </c>
      <c r="C2055" s="28">
        <v>212</v>
      </c>
      <c r="D2055" s="28">
        <v>529</v>
      </c>
      <c r="E2055" s="28">
        <v>141</v>
      </c>
      <c r="F2055" s="28">
        <v>140</v>
      </c>
    </row>
    <row r="2056" spans="2:6" x14ac:dyDescent="0.2">
      <c r="B2056" s="27" t="s">
        <v>4309</v>
      </c>
      <c r="C2056" s="28">
        <v>228</v>
      </c>
      <c r="D2056" s="28">
        <v>474</v>
      </c>
      <c r="E2056" s="28">
        <v>81</v>
      </c>
      <c r="F2056" s="28">
        <v>109</v>
      </c>
    </row>
    <row r="2057" spans="2:6" ht="25.5" x14ac:dyDescent="0.2">
      <c r="B2057" s="27" t="s">
        <v>4310</v>
      </c>
      <c r="C2057" s="28">
        <v>295</v>
      </c>
      <c r="D2057" s="28">
        <v>492</v>
      </c>
      <c r="E2057" s="28">
        <v>86</v>
      </c>
      <c r="F2057" s="28">
        <v>192</v>
      </c>
    </row>
    <row r="2058" spans="2:6" x14ac:dyDescent="0.2">
      <c r="B2058" s="27" t="s">
        <v>4311</v>
      </c>
      <c r="C2058" s="28">
        <v>264</v>
      </c>
      <c r="D2058" s="28">
        <v>693</v>
      </c>
      <c r="E2058" s="28">
        <v>91</v>
      </c>
      <c r="F2058" s="28">
        <v>173</v>
      </c>
    </row>
    <row r="2059" spans="2:6" ht="25.5" x14ac:dyDescent="0.2">
      <c r="B2059" s="27" t="s">
        <v>4312</v>
      </c>
      <c r="C2059" s="28">
        <v>225</v>
      </c>
      <c r="D2059" s="28">
        <v>487</v>
      </c>
      <c r="E2059" s="28">
        <v>61</v>
      </c>
      <c r="F2059" s="28">
        <v>180</v>
      </c>
    </row>
    <row r="2060" spans="2:6" ht="25.5" x14ac:dyDescent="0.2">
      <c r="B2060" s="27" t="s">
        <v>4313</v>
      </c>
      <c r="C2060" s="28">
        <v>194</v>
      </c>
      <c r="D2060" s="28">
        <v>510</v>
      </c>
      <c r="E2060" s="28">
        <v>86</v>
      </c>
      <c r="F2060" s="28">
        <v>175</v>
      </c>
    </row>
    <row r="2061" spans="2:6" ht="25.5" x14ac:dyDescent="0.2">
      <c r="B2061" s="27" t="s">
        <v>4314</v>
      </c>
      <c r="C2061" s="28">
        <v>236</v>
      </c>
      <c r="D2061" s="28">
        <v>660</v>
      </c>
      <c r="E2061" s="28">
        <v>100</v>
      </c>
      <c r="F2061" s="28">
        <v>164</v>
      </c>
    </row>
    <row r="2062" spans="2:6" x14ac:dyDescent="0.2">
      <c r="B2062" s="27" t="s">
        <v>4315</v>
      </c>
      <c r="C2062" s="28">
        <v>309</v>
      </c>
      <c r="D2062" s="28">
        <v>857</v>
      </c>
      <c r="E2062" s="28">
        <v>191</v>
      </c>
      <c r="F2062" s="28">
        <v>284</v>
      </c>
    </row>
    <row r="2063" spans="2:6" x14ac:dyDescent="0.2">
      <c r="B2063" s="27" t="s">
        <v>4316</v>
      </c>
      <c r="C2063" s="28">
        <v>1889</v>
      </c>
      <c r="D2063" s="28">
        <v>4624</v>
      </c>
      <c r="E2063" s="28">
        <v>946</v>
      </c>
      <c r="F2063" s="28">
        <v>1387</v>
      </c>
    </row>
    <row r="2064" spans="2:6" ht="25.5" x14ac:dyDescent="0.2">
      <c r="B2064" s="27" t="s">
        <v>4317</v>
      </c>
      <c r="C2064" s="28">
        <v>63</v>
      </c>
      <c r="D2064" s="28">
        <v>85</v>
      </c>
      <c r="E2064" s="28">
        <v>5</v>
      </c>
      <c r="F2064" s="28">
        <v>21</v>
      </c>
    </row>
    <row r="2065" spans="2:6" ht="25.5" x14ac:dyDescent="0.2">
      <c r="B2065" s="27" t="s">
        <v>4318</v>
      </c>
      <c r="C2065" s="28">
        <v>264</v>
      </c>
      <c r="D2065" s="28">
        <v>755</v>
      </c>
      <c r="E2065" s="28">
        <v>76</v>
      </c>
      <c r="F2065" s="28">
        <v>203</v>
      </c>
    </row>
    <row r="2066" spans="2:6" x14ac:dyDescent="0.2">
      <c r="B2066" s="27" t="s">
        <v>4319</v>
      </c>
      <c r="C2066" s="28">
        <v>295</v>
      </c>
      <c r="D2066" s="28">
        <v>411</v>
      </c>
      <c r="E2066" s="28">
        <v>22</v>
      </c>
      <c r="F2066" s="28">
        <v>167</v>
      </c>
    </row>
    <row r="2067" spans="2:6" ht="38.25" x14ac:dyDescent="0.2">
      <c r="B2067" s="27" t="s">
        <v>4320</v>
      </c>
      <c r="C2067" s="28">
        <v>246</v>
      </c>
      <c r="D2067" s="28">
        <v>509</v>
      </c>
      <c r="E2067" s="28">
        <v>53</v>
      </c>
      <c r="F2067" s="28">
        <v>164</v>
      </c>
    </row>
    <row r="2068" spans="2:6" ht="25.5" x14ac:dyDescent="0.2">
      <c r="B2068" s="27" t="s">
        <v>4321</v>
      </c>
      <c r="C2068" s="28">
        <v>781</v>
      </c>
      <c r="D2068" s="28">
        <v>1641</v>
      </c>
      <c r="E2068" s="28">
        <v>272</v>
      </c>
      <c r="F2068" s="28">
        <v>421</v>
      </c>
    </row>
    <row r="2069" spans="2:6" x14ac:dyDescent="0.2">
      <c r="B2069" s="27" t="s">
        <v>4322</v>
      </c>
      <c r="C2069" s="28">
        <v>416</v>
      </c>
      <c r="D2069" s="28">
        <v>700</v>
      </c>
      <c r="E2069" s="28">
        <v>61</v>
      </c>
      <c r="F2069" s="28">
        <v>171</v>
      </c>
    </row>
    <row r="2070" spans="2:6" x14ac:dyDescent="0.2">
      <c r="B2070" s="27" t="s">
        <v>4323</v>
      </c>
      <c r="C2070" s="28">
        <v>299</v>
      </c>
      <c r="D2070" s="28">
        <v>933</v>
      </c>
      <c r="E2070" s="28">
        <v>438</v>
      </c>
      <c r="F2070" s="28">
        <v>373</v>
      </c>
    </row>
    <row r="2071" spans="2:6" ht="25.5" x14ac:dyDescent="0.2">
      <c r="B2071" s="27" t="s">
        <v>4324</v>
      </c>
      <c r="C2071" s="28">
        <v>3337</v>
      </c>
      <c r="D2071" s="28">
        <v>6072</v>
      </c>
      <c r="E2071" s="28">
        <v>1405</v>
      </c>
      <c r="F2071" s="28">
        <v>1873</v>
      </c>
    </row>
    <row r="2072" spans="2:6" ht="25.5" x14ac:dyDescent="0.2">
      <c r="B2072" s="27" t="s">
        <v>4325</v>
      </c>
      <c r="C2072" s="28">
        <v>799</v>
      </c>
      <c r="D2072" s="28">
        <v>1867</v>
      </c>
      <c r="E2072" s="28">
        <v>186</v>
      </c>
      <c r="F2072" s="28">
        <v>497</v>
      </c>
    </row>
    <row r="2073" spans="2:6" ht="25.5" x14ac:dyDescent="0.2">
      <c r="B2073" s="27" t="s">
        <v>4326</v>
      </c>
      <c r="C2073" s="28">
        <v>285</v>
      </c>
      <c r="D2073" s="28">
        <v>789</v>
      </c>
      <c r="E2073" s="28">
        <v>151</v>
      </c>
      <c r="F2073" s="28">
        <v>224</v>
      </c>
    </row>
    <row r="2074" spans="2:6" x14ac:dyDescent="0.2">
      <c r="B2074" s="27" t="s">
        <v>4327</v>
      </c>
      <c r="C2074" s="28">
        <v>4377</v>
      </c>
      <c r="D2074" s="28">
        <v>6468</v>
      </c>
      <c r="E2074" s="28">
        <v>1196</v>
      </c>
      <c r="F2074" s="28">
        <v>2559</v>
      </c>
    </row>
    <row r="2075" spans="2:6" x14ac:dyDescent="0.2">
      <c r="B2075" s="27" t="s">
        <v>4328</v>
      </c>
      <c r="C2075" s="28">
        <v>605</v>
      </c>
      <c r="D2075" s="28">
        <v>2059</v>
      </c>
      <c r="E2075" s="28">
        <v>448</v>
      </c>
      <c r="F2075" s="28">
        <v>652</v>
      </c>
    </row>
    <row r="2076" spans="2:6" x14ac:dyDescent="0.2">
      <c r="B2076" s="27" t="s">
        <v>4329</v>
      </c>
      <c r="C2076" s="28">
        <v>296</v>
      </c>
      <c r="D2076" s="28">
        <v>677</v>
      </c>
      <c r="E2076" s="28">
        <v>101</v>
      </c>
      <c r="F2076" s="28">
        <v>201</v>
      </c>
    </row>
    <row r="2077" spans="2:6" x14ac:dyDescent="0.2">
      <c r="B2077" s="27" t="s">
        <v>4330</v>
      </c>
      <c r="C2077" s="28">
        <v>303</v>
      </c>
      <c r="D2077" s="28">
        <v>763</v>
      </c>
      <c r="E2077" s="28">
        <v>122</v>
      </c>
      <c r="F2077" s="28">
        <v>209</v>
      </c>
    </row>
    <row r="2078" spans="2:6" ht="25.5" x14ac:dyDescent="0.2">
      <c r="B2078" s="27" t="s">
        <v>4331</v>
      </c>
      <c r="C2078" s="28">
        <v>66</v>
      </c>
      <c r="D2078" s="28">
        <v>106</v>
      </c>
      <c r="E2078" s="28">
        <v>14</v>
      </c>
      <c r="F2078" s="28">
        <v>15</v>
      </c>
    </row>
    <row r="2079" spans="2:6" x14ac:dyDescent="0.2">
      <c r="B2079" s="27" t="s">
        <v>4332</v>
      </c>
      <c r="C2079" s="28">
        <v>197</v>
      </c>
      <c r="D2079" s="28">
        <v>246</v>
      </c>
      <c r="E2079" s="28">
        <v>9</v>
      </c>
      <c r="F2079" s="28">
        <v>100</v>
      </c>
    </row>
    <row r="2080" spans="2:6" x14ac:dyDescent="0.2">
      <c r="B2080" s="27" t="s">
        <v>4333</v>
      </c>
      <c r="C2080" s="28">
        <v>1339</v>
      </c>
      <c r="D2080" s="28">
        <v>3520</v>
      </c>
      <c r="E2080" s="28">
        <v>806</v>
      </c>
      <c r="F2080" s="28">
        <v>839</v>
      </c>
    </row>
    <row r="2081" spans="2:6" x14ac:dyDescent="0.2">
      <c r="B2081" s="27" t="s">
        <v>4334</v>
      </c>
      <c r="C2081" s="28">
        <v>1074</v>
      </c>
      <c r="D2081" s="28">
        <v>2256</v>
      </c>
      <c r="E2081" s="28">
        <v>327</v>
      </c>
      <c r="F2081" s="28">
        <v>667</v>
      </c>
    </row>
    <row r="2082" spans="2:6" ht="25.5" x14ac:dyDescent="0.2">
      <c r="B2082" s="27" t="s">
        <v>4335</v>
      </c>
      <c r="C2082" s="28">
        <v>182</v>
      </c>
      <c r="D2082" s="28">
        <v>370</v>
      </c>
      <c r="E2082" s="28">
        <v>30</v>
      </c>
      <c r="F2082" s="28">
        <v>138</v>
      </c>
    </row>
    <row r="2083" spans="2:6" ht="25.5" x14ac:dyDescent="0.2">
      <c r="B2083" s="27" t="s">
        <v>4336</v>
      </c>
      <c r="C2083" s="28">
        <v>2189</v>
      </c>
      <c r="D2083" s="28">
        <v>3895</v>
      </c>
      <c r="E2083" s="28">
        <v>494</v>
      </c>
      <c r="F2083" s="28">
        <v>1046</v>
      </c>
    </row>
    <row r="2084" spans="2:6" ht="25.5" x14ac:dyDescent="0.2">
      <c r="B2084" s="27" t="s">
        <v>4337</v>
      </c>
      <c r="C2084" s="28">
        <v>178</v>
      </c>
      <c r="D2084" s="28">
        <v>408</v>
      </c>
      <c r="E2084" s="28">
        <v>111</v>
      </c>
      <c r="F2084" s="28">
        <v>165</v>
      </c>
    </row>
    <row r="2085" spans="2:6" x14ac:dyDescent="0.2">
      <c r="B2085" s="27" t="s">
        <v>4338</v>
      </c>
      <c r="C2085" s="28">
        <v>1527</v>
      </c>
      <c r="D2085" s="28">
        <v>3930</v>
      </c>
      <c r="E2085" s="28">
        <v>896</v>
      </c>
      <c r="F2085" s="28">
        <v>1309</v>
      </c>
    </row>
    <row r="2086" spans="2:6" ht="38.25" x14ac:dyDescent="0.2">
      <c r="B2086" s="27" t="s">
        <v>4339</v>
      </c>
      <c r="C2086" s="28">
        <v>272</v>
      </c>
      <c r="D2086" s="28">
        <v>656</v>
      </c>
      <c r="E2086" s="28">
        <v>80</v>
      </c>
      <c r="F2086" s="28">
        <v>153</v>
      </c>
    </row>
    <row r="2087" spans="2:6" ht="25.5" x14ac:dyDescent="0.2">
      <c r="B2087" s="27" t="s">
        <v>4340</v>
      </c>
      <c r="C2087" s="28">
        <v>679</v>
      </c>
      <c r="D2087" s="28">
        <v>1448</v>
      </c>
      <c r="E2087" s="28">
        <v>116</v>
      </c>
      <c r="F2087" s="28">
        <v>417</v>
      </c>
    </row>
    <row r="2088" spans="2:6" ht="25.5" x14ac:dyDescent="0.2">
      <c r="B2088" s="27" t="s">
        <v>4341</v>
      </c>
      <c r="C2088" s="28">
        <v>1057</v>
      </c>
      <c r="D2088" s="28">
        <v>2363</v>
      </c>
      <c r="E2088" s="28">
        <v>256</v>
      </c>
      <c r="F2088" s="28">
        <v>624</v>
      </c>
    </row>
    <row r="2089" spans="2:6" ht="25.5" x14ac:dyDescent="0.2">
      <c r="B2089" s="27" t="s">
        <v>4342</v>
      </c>
      <c r="C2089" s="28">
        <v>460</v>
      </c>
      <c r="D2089" s="28">
        <v>1002</v>
      </c>
      <c r="E2089" s="28">
        <v>93</v>
      </c>
      <c r="F2089" s="28">
        <v>301</v>
      </c>
    </row>
    <row r="2090" spans="2:6" ht="25.5" x14ac:dyDescent="0.2">
      <c r="B2090" s="27" t="s">
        <v>4343</v>
      </c>
      <c r="C2090" s="28">
        <v>278</v>
      </c>
      <c r="D2090" s="28">
        <v>620</v>
      </c>
      <c r="E2090" s="28">
        <v>59</v>
      </c>
      <c r="F2090" s="28">
        <v>171</v>
      </c>
    </row>
    <row r="2091" spans="2:6" ht="38.25" x14ac:dyDescent="0.2">
      <c r="B2091" s="27" t="s">
        <v>4344</v>
      </c>
      <c r="C2091" s="28">
        <v>1477</v>
      </c>
      <c r="D2091" s="28">
        <v>2900</v>
      </c>
      <c r="E2091" s="28">
        <v>268</v>
      </c>
      <c r="F2091" s="28">
        <v>903</v>
      </c>
    </row>
    <row r="2092" spans="2:6" x14ac:dyDescent="0.2">
      <c r="B2092" s="27" t="s">
        <v>4345</v>
      </c>
      <c r="C2092" s="28">
        <v>288</v>
      </c>
      <c r="D2092" s="28">
        <v>608</v>
      </c>
      <c r="E2092" s="28">
        <v>65</v>
      </c>
      <c r="F2092" s="28">
        <v>205</v>
      </c>
    </row>
    <row r="2093" spans="2:6" ht="25.5" x14ac:dyDescent="0.2">
      <c r="B2093" s="27" t="s">
        <v>4346</v>
      </c>
      <c r="C2093" s="28">
        <v>392</v>
      </c>
      <c r="D2093" s="28">
        <v>885</v>
      </c>
      <c r="E2093" s="28">
        <v>64</v>
      </c>
      <c r="F2093" s="28">
        <v>220</v>
      </c>
    </row>
    <row r="2094" spans="2:6" ht="25.5" x14ac:dyDescent="0.2">
      <c r="B2094" s="27" t="s">
        <v>4347</v>
      </c>
      <c r="C2094" s="28">
        <v>1283</v>
      </c>
      <c r="D2094" s="28">
        <v>2819</v>
      </c>
      <c r="E2094" s="28">
        <v>294</v>
      </c>
      <c r="F2094" s="28">
        <v>736</v>
      </c>
    </row>
    <row r="2095" spans="2:6" ht="25.5" x14ac:dyDescent="0.2">
      <c r="B2095" s="27" t="s">
        <v>4348</v>
      </c>
      <c r="C2095" s="28">
        <v>876</v>
      </c>
      <c r="D2095" s="28">
        <v>2109</v>
      </c>
      <c r="E2095" s="28">
        <v>184</v>
      </c>
      <c r="F2095" s="28">
        <v>580</v>
      </c>
    </row>
    <row r="2096" spans="2:6" ht="25.5" x14ac:dyDescent="0.2">
      <c r="B2096" s="27" t="s">
        <v>4349</v>
      </c>
      <c r="C2096" s="28">
        <v>1926</v>
      </c>
      <c r="D2096" s="28">
        <v>4494</v>
      </c>
      <c r="E2096" s="28">
        <v>804</v>
      </c>
      <c r="F2096" s="28">
        <v>957</v>
      </c>
    </row>
    <row r="2097" spans="2:6" x14ac:dyDescent="0.2">
      <c r="B2097" s="27" t="s">
        <v>4350</v>
      </c>
      <c r="C2097" s="28">
        <v>997</v>
      </c>
      <c r="D2097" s="28">
        <v>2327</v>
      </c>
      <c r="E2097" s="28">
        <v>223</v>
      </c>
      <c r="F2097" s="28">
        <v>638</v>
      </c>
    </row>
    <row r="2098" spans="2:6" ht="25.5" x14ac:dyDescent="0.2">
      <c r="B2098" s="27" t="s">
        <v>4351</v>
      </c>
      <c r="C2098" s="28">
        <v>449</v>
      </c>
      <c r="D2098" s="28">
        <v>1124</v>
      </c>
      <c r="E2098" s="28">
        <v>143</v>
      </c>
      <c r="F2098" s="28">
        <v>294</v>
      </c>
    </row>
    <row r="2099" spans="2:6" ht="38.25" x14ac:dyDescent="0.2">
      <c r="B2099" s="27" t="s">
        <v>4352</v>
      </c>
      <c r="C2099" s="28">
        <v>344</v>
      </c>
      <c r="D2099" s="28">
        <v>916</v>
      </c>
      <c r="E2099" s="28">
        <v>148</v>
      </c>
      <c r="F2099" s="28">
        <v>227</v>
      </c>
    </row>
    <row r="2100" spans="2:6" ht="25.5" x14ac:dyDescent="0.2">
      <c r="B2100" s="27" t="s">
        <v>4353</v>
      </c>
      <c r="C2100" s="28">
        <v>146</v>
      </c>
      <c r="D2100" s="28">
        <v>430</v>
      </c>
      <c r="E2100" s="28">
        <v>32</v>
      </c>
      <c r="F2100" s="28">
        <v>122</v>
      </c>
    </row>
    <row r="2101" spans="2:6" ht="25.5" x14ac:dyDescent="0.2">
      <c r="B2101" s="27" t="s">
        <v>4354</v>
      </c>
      <c r="C2101" s="28">
        <v>2076</v>
      </c>
      <c r="D2101" s="28">
        <v>4658</v>
      </c>
      <c r="E2101" s="28">
        <v>661</v>
      </c>
      <c r="F2101" s="28">
        <v>1338</v>
      </c>
    </row>
    <row r="2102" spans="2:6" ht="38.25" x14ac:dyDescent="0.2">
      <c r="B2102" s="27" t="s">
        <v>4355</v>
      </c>
      <c r="C2102" s="28">
        <v>394</v>
      </c>
      <c r="D2102" s="28">
        <v>872</v>
      </c>
      <c r="E2102" s="28">
        <v>79</v>
      </c>
      <c r="F2102" s="28">
        <v>233</v>
      </c>
    </row>
    <row r="2103" spans="2:6" ht="25.5" x14ac:dyDescent="0.2">
      <c r="B2103" s="27" t="s">
        <v>4356</v>
      </c>
      <c r="C2103" s="28">
        <v>230</v>
      </c>
      <c r="D2103" s="28">
        <v>412</v>
      </c>
      <c r="E2103" s="28">
        <v>41</v>
      </c>
      <c r="F2103" s="28">
        <v>115</v>
      </c>
    </row>
    <row r="2104" spans="2:6" ht="25.5" x14ac:dyDescent="0.2">
      <c r="B2104" s="27" t="s">
        <v>4357</v>
      </c>
      <c r="C2104" s="28">
        <v>453</v>
      </c>
      <c r="D2104" s="28">
        <v>1077</v>
      </c>
      <c r="E2104" s="28">
        <v>64</v>
      </c>
      <c r="F2104" s="28">
        <v>317</v>
      </c>
    </row>
    <row r="2105" spans="2:6" ht="25.5" x14ac:dyDescent="0.2">
      <c r="B2105" s="27" t="s">
        <v>4358</v>
      </c>
      <c r="C2105" s="28">
        <v>926</v>
      </c>
      <c r="D2105" s="28">
        <v>1919</v>
      </c>
      <c r="E2105" s="28">
        <v>203</v>
      </c>
      <c r="F2105" s="28">
        <v>546</v>
      </c>
    </row>
    <row r="2106" spans="2:6" x14ac:dyDescent="0.2">
      <c r="B2106" s="27" t="s">
        <v>4359</v>
      </c>
      <c r="C2106" s="28">
        <v>692</v>
      </c>
      <c r="D2106" s="28">
        <v>1341</v>
      </c>
      <c r="E2106" s="28">
        <v>140</v>
      </c>
      <c r="F2106" s="28">
        <v>444</v>
      </c>
    </row>
    <row r="2107" spans="2:6" x14ac:dyDescent="0.2">
      <c r="B2107" s="27" t="s">
        <v>4360</v>
      </c>
      <c r="C2107" s="28">
        <v>234</v>
      </c>
      <c r="D2107" s="28">
        <v>473</v>
      </c>
      <c r="E2107" s="28">
        <v>48</v>
      </c>
      <c r="F2107" s="28">
        <v>163</v>
      </c>
    </row>
    <row r="2108" spans="2:6" ht="25.5" x14ac:dyDescent="0.2">
      <c r="B2108" s="27" t="s">
        <v>4361</v>
      </c>
      <c r="C2108" s="28">
        <v>632</v>
      </c>
      <c r="D2108" s="28">
        <v>1315</v>
      </c>
      <c r="E2108" s="28">
        <v>199</v>
      </c>
      <c r="F2108" s="28">
        <v>387</v>
      </c>
    </row>
    <row r="2109" spans="2:6" ht="25.5" x14ac:dyDescent="0.2">
      <c r="B2109" s="27" t="s">
        <v>4362</v>
      </c>
      <c r="C2109" s="28">
        <v>399</v>
      </c>
      <c r="D2109" s="28">
        <v>829</v>
      </c>
      <c r="E2109" s="28">
        <v>44</v>
      </c>
      <c r="F2109" s="28">
        <v>283</v>
      </c>
    </row>
    <row r="2110" spans="2:6" ht="25.5" x14ac:dyDescent="0.2">
      <c r="B2110" s="27" t="s">
        <v>4363</v>
      </c>
      <c r="C2110" s="28">
        <v>872</v>
      </c>
      <c r="D2110" s="28">
        <v>1656</v>
      </c>
      <c r="E2110" s="28">
        <v>177</v>
      </c>
      <c r="F2110" s="28">
        <v>572</v>
      </c>
    </row>
    <row r="2111" spans="2:6" x14ac:dyDescent="0.2">
      <c r="B2111" s="27" t="s">
        <v>4364</v>
      </c>
      <c r="C2111" s="28">
        <v>703</v>
      </c>
      <c r="D2111" s="28">
        <v>1505</v>
      </c>
      <c r="E2111" s="28">
        <v>201</v>
      </c>
      <c r="F2111" s="28">
        <v>390</v>
      </c>
    </row>
    <row r="2112" spans="2:6" x14ac:dyDescent="0.2">
      <c r="B2112" s="27" t="s">
        <v>4365</v>
      </c>
      <c r="C2112" s="28">
        <v>1196</v>
      </c>
      <c r="D2112" s="28">
        <v>2864</v>
      </c>
      <c r="E2112" s="28">
        <v>284</v>
      </c>
      <c r="F2112" s="28">
        <v>819</v>
      </c>
    </row>
    <row r="2113" spans="2:6" x14ac:dyDescent="0.2">
      <c r="B2113" s="27" t="s">
        <v>4366</v>
      </c>
      <c r="C2113" s="28">
        <v>674</v>
      </c>
      <c r="D2113" s="28">
        <v>1454</v>
      </c>
      <c r="E2113" s="28">
        <v>145</v>
      </c>
      <c r="F2113" s="28">
        <v>361</v>
      </c>
    </row>
    <row r="2114" spans="2:6" x14ac:dyDescent="0.2">
      <c r="B2114" s="27" t="s">
        <v>4367</v>
      </c>
      <c r="C2114" s="28">
        <v>342</v>
      </c>
      <c r="D2114" s="28">
        <v>789</v>
      </c>
      <c r="E2114" s="28">
        <v>73</v>
      </c>
      <c r="F2114" s="28">
        <v>246</v>
      </c>
    </row>
    <row r="2115" spans="2:6" ht="25.5" x14ac:dyDescent="0.2">
      <c r="B2115" s="27" t="s">
        <v>4368</v>
      </c>
      <c r="C2115" s="28">
        <v>1411</v>
      </c>
      <c r="D2115" s="28">
        <v>2754</v>
      </c>
      <c r="E2115" s="28">
        <v>281</v>
      </c>
      <c r="F2115" s="28">
        <v>814</v>
      </c>
    </row>
    <row r="2116" spans="2:6" ht="25.5" x14ac:dyDescent="0.2">
      <c r="B2116" s="27" t="s">
        <v>4369</v>
      </c>
      <c r="C2116" s="28">
        <v>902</v>
      </c>
      <c r="D2116" s="28">
        <v>2514</v>
      </c>
      <c r="E2116" s="28">
        <v>388</v>
      </c>
      <c r="F2116" s="28">
        <v>730</v>
      </c>
    </row>
    <row r="2117" spans="2:6" x14ac:dyDescent="0.2">
      <c r="B2117" s="27" t="s">
        <v>4370</v>
      </c>
      <c r="C2117" s="28">
        <v>4851</v>
      </c>
      <c r="D2117" s="28">
        <v>8271</v>
      </c>
      <c r="E2117" s="28">
        <v>1544</v>
      </c>
      <c r="F2117" s="28">
        <v>2697</v>
      </c>
    </row>
    <row r="2118" spans="2:6" x14ac:dyDescent="0.2">
      <c r="B2118" s="27" t="s">
        <v>4371</v>
      </c>
      <c r="C2118" s="28">
        <v>970</v>
      </c>
      <c r="D2118" s="28">
        <v>2069</v>
      </c>
      <c r="E2118" s="28">
        <v>277</v>
      </c>
      <c r="F2118" s="28">
        <v>655</v>
      </c>
    </row>
    <row r="2119" spans="2:6" ht="25.5" x14ac:dyDescent="0.2">
      <c r="B2119" s="27" t="s">
        <v>4372</v>
      </c>
      <c r="C2119" s="28">
        <v>866</v>
      </c>
      <c r="D2119" s="28">
        <v>2044</v>
      </c>
      <c r="E2119" s="28">
        <v>194</v>
      </c>
      <c r="F2119" s="28">
        <v>587</v>
      </c>
    </row>
    <row r="2120" spans="2:6" ht="25.5" x14ac:dyDescent="0.2">
      <c r="B2120" s="27" t="s">
        <v>4373</v>
      </c>
      <c r="C2120" s="28">
        <v>68</v>
      </c>
      <c r="D2120" s="28">
        <v>160</v>
      </c>
      <c r="E2120" s="28">
        <v>36</v>
      </c>
      <c r="F2120" s="28">
        <v>65</v>
      </c>
    </row>
    <row r="2121" spans="2:6" x14ac:dyDescent="0.2">
      <c r="B2121" s="27" t="s">
        <v>4374</v>
      </c>
      <c r="C2121" s="28">
        <v>704</v>
      </c>
      <c r="D2121" s="28">
        <v>1604</v>
      </c>
      <c r="E2121" s="28">
        <v>181</v>
      </c>
      <c r="F2121" s="28">
        <v>491</v>
      </c>
    </row>
    <row r="2122" spans="2:6" ht="25.5" x14ac:dyDescent="0.2">
      <c r="B2122" s="27" t="s">
        <v>4375</v>
      </c>
      <c r="C2122" s="28">
        <v>597</v>
      </c>
      <c r="D2122" s="28">
        <v>1431</v>
      </c>
      <c r="E2122" s="28">
        <v>156</v>
      </c>
      <c r="F2122" s="28">
        <v>433</v>
      </c>
    </row>
    <row r="2123" spans="2:6" ht="25.5" x14ac:dyDescent="0.2">
      <c r="B2123" s="27" t="s">
        <v>4376</v>
      </c>
      <c r="C2123" s="28">
        <v>173</v>
      </c>
      <c r="D2123" s="28">
        <v>339</v>
      </c>
      <c r="E2123" s="28">
        <v>34</v>
      </c>
      <c r="F2123" s="28">
        <v>117</v>
      </c>
    </row>
    <row r="2124" spans="2:6" x14ac:dyDescent="0.2">
      <c r="B2124" s="27" t="s">
        <v>4377</v>
      </c>
      <c r="C2124" s="28">
        <v>591</v>
      </c>
      <c r="D2124" s="28">
        <v>1115</v>
      </c>
      <c r="E2124" s="28">
        <v>122</v>
      </c>
      <c r="F2124" s="28">
        <v>447</v>
      </c>
    </row>
    <row r="2125" spans="2:6" ht="25.5" x14ac:dyDescent="0.2">
      <c r="B2125" s="27" t="s">
        <v>4378</v>
      </c>
      <c r="C2125" s="28">
        <v>120</v>
      </c>
      <c r="D2125" s="28">
        <v>190</v>
      </c>
      <c r="E2125" s="28">
        <v>40</v>
      </c>
      <c r="F2125" s="28">
        <v>48</v>
      </c>
    </row>
    <row r="2126" spans="2:6" ht="38.25" x14ac:dyDescent="0.2">
      <c r="B2126" s="27" t="s">
        <v>4379</v>
      </c>
      <c r="C2126" s="28">
        <v>688</v>
      </c>
      <c r="D2126" s="28">
        <v>1406</v>
      </c>
      <c r="E2126" s="28">
        <v>153</v>
      </c>
      <c r="F2126" s="28">
        <v>409</v>
      </c>
    </row>
    <row r="2127" spans="2:6" ht="25.5" x14ac:dyDescent="0.2">
      <c r="B2127" s="27" t="s">
        <v>4380</v>
      </c>
      <c r="C2127" s="28">
        <v>102</v>
      </c>
      <c r="D2127" s="28">
        <v>249</v>
      </c>
      <c r="E2127" s="28">
        <v>23</v>
      </c>
      <c r="F2127" s="28">
        <v>77</v>
      </c>
    </row>
    <row r="2128" spans="2:6" ht="38.25" x14ac:dyDescent="0.2">
      <c r="B2128" s="27" t="s">
        <v>4381</v>
      </c>
      <c r="C2128" s="28">
        <v>377</v>
      </c>
      <c r="D2128" s="28">
        <v>684</v>
      </c>
      <c r="E2128" s="28">
        <v>56</v>
      </c>
      <c r="F2128" s="28">
        <v>202</v>
      </c>
    </row>
    <row r="2129" spans="2:6" ht="25.5" x14ac:dyDescent="0.2">
      <c r="B2129" s="27" t="s">
        <v>4382</v>
      </c>
      <c r="C2129" s="28">
        <v>504</v>
      </c>
      <c r="D2129" s="28">
        <v>1262</v>
      </c>
      <c r="E2129" s="28">
        <v>129</v>
      </c>
      <c r="F2129" s="28">
        <v>395</v>
      </c>
    </row>
    <row r="2130" spans="2:6" x14ac:dyDescent="0.2">
      <c r="B2130" s="27" t="s">
        <v>4383</v>
      </c>
      <c r="C2130" s="28">
        <v>885</v>
      </c>
      <c r="D2130" s="28">
        <v>1915</v>
      </c>
      <c r="E2130" s="28">
        <v>157</v>
      </c>
      <c r="F2130" s="28">
        <v>583</v>
      </c>
    </row>
    <row r="2131" spans="2:6" ht="25.5" x14ac:dyDescent="0.2">
      <c r="B2131" s="27" t="s">
        <v>4384</v>
      </c>
      <c r="C2131" s="28">
        <v>677</v>
      </c>
      <c r="D2131" s="28">
        <v>1525</v>
      </c>
      <c r="E2131" s="28">
        <v>154</v>
      </c>
      <c r="F2131" s="28">
        <v>458</v>
      </c>
    </row>
    <row r="2132" spans="2:6" ht="25.5" x14ac:dyDescent="0.2">
      <c r="B2132" s="27" t="s">
        <v>4385</v>
      </c>
      <c r="C2132" s="28">
        <v>382</v>
      </c>
      <c r="D2132" s="28">
        <v>941</v>
      </c>
      <c r="E2132" s="28">
        <v>142</v>
      </c>
      <c r="F2132" s="28">
        <v>279</v>
      </c>
    </row>
    <row r="2133" spans="2:6" ht="25.5" x14ac:dyDescent="0.2">
      <c r="B2133" s="27" t="s">
        <v>4386</v>
      </c>
      <c r="C2133" s="28">
        <v>425</v>
      </c>
      <c r="D2133" s="28">
        <v>1004</v>
      </c>
      <c r="E2133" s="28">
        <v>86</v>
      </c>
      <c r="F2133" s="28">
        <v>276</v>
      </c>
    </row>
    <row r="2134" spans="2:6" ht="25.5" x14ac:dyDescent="0.2">
      <c r="B2134" s="27" t="s">
        <v>4387</v>
      </c>
      <c r="C2134" s="28">
        <v>1062</v>
      </c>
      <c r="D2134" s="28">
        <v>2142</v>
      </c>
      <c r="E2134" s="28">
        <v>182</v>
      </c>
      <c r="F2134" s="28">
        <v>768</v>
      </c>
    </row>
    <row r="2135" spans="2:6" x14ac:dyDescent="0.2">
      <c r="B2135" s="27" t="s">
        <v>4388</v>
      </c>
      <c r="C2135" s="28">
        <v>3703</v>
      </c>
      <c r="D2135" s="28">
        <v>6078</v>
      </c>
      <c r="E2135" s="28">
        <v>707</v>
      </c>
      <c r="F2135" s="28">
        <v>2050</v>
      </c>
    </row>
    <row r="2136" spans="2:6" x14ac:dyDescent="0.2">
      <c r="B2136" s="27" t="s">
        <v>4389</v>
      </c>
      <c r="C2136" s="28">
        <v>93</v>
      </c>
      <c r="D2136" s="28">
        <v>174</v>
      </c>
      <c r="E2136" s="28">
        <v>12</v>
      </c>
      <c r="F2136" s="28">
        <v>73</v>
      </c>
    </row>
    <row r="2137" spans="2:6" x14ac:dyDescent="0.2">
      <c r="B2137" s="27" t="s">
        <v>4390</v>
      </c>
      <c r="C2137" s="28">
        <v>70</v>
      </c>
      <c r="D2137" s="28">
        <v>143</v>
      </c>
      <c r="E2137" s="28">
        <v>9</v>
      </c>
      <c r="F2137" s="28">
        <v>41</v>
      </c>
    </row>
    <row r="2138" spans="2:6" x14ac:dyDescent="0.2">
      <c r="B2138" s="27" t="s">
        <v>4391</v>
      </c>
      <c r="C2138" s="28">
        <v>240</v>
      </c>
      <c r="D2138" s="28">
        <v>485</v>
      </c>
      <c r="E2138" s="28">
        <v>43</v>
      </c>
      <c r="F2138" s="28">
        <v>159</v>
      </c>
    </row>
    <row r="2139" spans="2:6" x14ac:dyDescent="0.2">
      <c r="B2139" s="27" t="s">
        <v>4392</v>
      </c>
      <c r="C2139" s="28">
        <v>893</v>
      </c>
      <c r="D2139" s="28">
        <v>1406</v>
      </c>
      <c r="E2139" s="28">
        <v>124</v>
      </c>
      <c r="F2139" s="28">
        <v>479</v>
      </c>
    </row>
    <row r="2140" spans="2:6" x14ac:dyDescent="0.2">
      <c r="B2140" s="27" t="s">
        <v>4393</v>
      </c>
      <c r="C2140" s="28">
        <v>302</v>
      </c>
      <c r="D2140" s="28">
        <v>484</v>
      </c>
      <c r="E2140" s="28">
        <v>34</v>
      </c>
      <c r="F2140" s="28">
        <v>137</v>
      </c>
    </row>
    <row r="2141" spans="2:6" x14ac:dyDescent="0.2">
      <c r="B2141" s="27" t="s">
        <v>4394</v>
      </c>
      <c r="C2141" s="28">
        <v>241</v>
      </c>
      <c r="D2141" s="28">
        <v>391</v>
      </c>
      <c r="E2141" s="28">
        <v>25</v>
      </c>
      <c r="F2141" s="28">
        <v>134</v>
      </c>
    </row>
    <row r="2142" spans="2:6" x14ac:dyDescent="0.2">
      <c r="B2142" s="27" t="s">
        <v>4395</v>
      </c>
      <c r="C2142" s="28">
        <v>340</v>
      </c>
      <c r="D2142" s="28">
        <v>704</v>
      </c>
      <c r="E2142" s="28">
        <v>74</v>
      </c>
      <c r="F2142" s="28">
        <v>260</v>
      </c>
    </row>
    <row r="2143" spans="2:6" x14ac:dyDescent="0.2">
      <c r="B2143" s="27" t="s">
        <v>4396</v>
      </c>
      <c r="C2143" s="28">
        <v>452</v>
      </c>
      <c r="D2143" s="28">
        <v>746</v>
      </c>
      <c r="E2143" s="28">
        <v>57</v>
      </c>
      <c r="F2143" s="28">
        <v>299</v>
      </c>
    </row>
    <row r="2144" spans="2:6" x14ac:dyDescent="0.2">
      <c r="B2144" s="27" t="s">
        <v>4397</v>
      </c>
      <c r="C2144" s="28">
        <v>879</v>
      </c>
      <c r="D2144" s="28">
        <v>1154</v>
      </c>
      <c r="E2144" s="28">
        <v>103</v>
      </c>
      <c r="F2144" s="28">
        <v>486</v>
      </c>
    </row>
    <row r="2145" spans="2:6" ht="25.5" x14ac:dyDescent="0.2">
      <c r="B2145" s="27" t="s">
        <v>4398</v>
      </c>
      <c r="C2145" s="28">
        <v>106</v>
      </c>
      <c r="D2145" s="28">
        <v>203</v>
      </c>
      <c r="E2145" s="28">
        <v>6</v>
      </c>
      <c r="F2145" s="28">
        <v>64</v>
      </c>
    </row>
    <row r="2146" spans="2:6" ht="25.5" x14ac:dyDescent="0.2">
      <c r="B2146" s="27" t="s">
        <v>4399</v>
      </c>
      <c r="C2146" s="28">
        <v>162</v>
      </c>
      <c r="D2146" s="28">
        <v>345</v>
      </c>
      <c r="E2146" s="28">
        <v>14</v>
      </c>
      <c r="F2146" s="28">
        <v>84</v>
      </c>
    </row>
    <row r="2147" spans="2:6" x14ac:dyDescent="0.2">
      <c r="B2147" s="27" t="s">
        <v>4400</v>
      </c>
      <c r="C2147" s="28">
        <v>120</v>
      </c>
      <c r="D2147" s="28">
        <v>243</v>
      </c>
      <c r="E2147" s="28">
        <v>24</v>
      </c>
      <c r="F2147" s="28">
        <v>88</v>
      </c>
    </row>
    <row r="2148" spans="2:6" x14ac:dyDescent="0.2">
      <c r="B2148" s="27" t="s">
        <v>4401</v>
      </c>
      <c r="C2148" s="28">
        <v>161</v>
      </c>
      <c r="D2148" s="28">
        <v>283</v>
      </c>
      <c r="E2148" s="28">
        <v>13</v>
      </c>
      <c r="F2148" s="28">
        <v>79</v>
      </c>
    </row>
    <row r="2149" spans="2:6" ht="25.5" x14ac:dyDescent="0.2">
      <c r="B2149" s="27" t="s">
        <v>4402</v>
      </c>
      <c r="C2149" s="28">
        <v>2332</v>
      </c>
      <c r="D2149" s="28">
        <v>3591</v>
      </c>
      <c r="E2149" s="28">
        <v>553</v>
      </c>
      <c r="F2149" s="28">
        <v>1227</v>
      </c>
    </row>
    <row r="2150" spans="2:6" x14ac:dyDescent="0.2">
      <c r="B2150" s="27" t="s">
        <v>4403</v>
      </c>
      <c r="C2150" s="28">
        <v>474</v>
      </c>
      <c r="D2150" s="28">
        <v>752</v>
      </c>
      <c r="E2150" s="28">
        <v>57</v>
      </c>
      <c r="F2150" s="28">
        <v>241</v>
      </c>
    </row>
    <row r="2151" spans="2:6" ht="25.5" x14ac:dyDescent="0.2">
      <c r="B2151" s="27" t="s">
        <v>4404</v>
      </c>
      <c r="C2151" s="28">
        <v>379</v>
      </c>
      <c r="D2151" s="28">
        <v>783</v>
      </c>
      <c r="E2151" s="28">
        <v>78</v>
      </c>
      <c r="F2151" s="28">
        <v>217</v>
      </c>
    </row>
    <row r="2152" spans="2:6" x14ac:dyDescent="0.2">
      <c r="B2152" s="27" t="s">
        <v>4405</v>
      </c>
      <c r="C2152" s="28">
        <v>716</v>
      </c>
      <c r="D2152" s="28">
        <v>1323</v>
      </c>
      <c r="E2152" s="28">
        <v>73</v>
      </c>
      <c r="F2152" s="28">
        <v>405</v>
      </c>
    </row>
    <row r="2153" spans="2:6" x14ac:dyDescent="0.2">
      <c r="B2153" s="27" t="s">
        <v>4406</v>
      </c>
      <c r="C2153" s="28">
        <v>238</v>
      </c>
      <c r="D2153" s="28">
        <v>356</v>
      </c>
      <c r="E2153" s="28">
        <v>70</v>
      </c>
      <c r="F2153" s="28">
        <v>119</v>
      </c>
    </row>
    <row r="2154" spans="2:6" x14ac:dyDescent="0.2">
      <c r="B2154" s="27" t="s">
        <v>4407</v>
      </c>
      <c r="C2154" s="28">
        <v>480</v>
      </c>
      <c r="D2154" s="28">
        <v>858</v>
      </c>
      <c r="E2154" s="28">
        <v>82</v>
      </c>
      <c r="F2154" s="28">
        <v>310</v>
      </c>
    </row>
    <row r="2155" spans="2:6" ht="38.25" x14ac:dyDescent="0.2">
      <c r="B2155" s="27" t="s">
        <v>4408</v>
      </c>
      <c r="C2155" s="28">
        <v>314</v>
      </c>
      <c r="D2155" s="28">
        <v>658</v>
      </c>
      <c r="E2155" s="28">
        <v>81</v>
      </c>
      <c r="F2155" s="28">
        <v>188</v>
      </c>
    </row>
    <row r="2156" spans="2:6" ht="25.5" x14ac:dyDescent="0.2">
      <c r="B2156" s="27" t="s">
        <v>4409</v>
      </c>
      <c r="C2156" s="28">
        <v>635</v>
      </c>
      <c r="D2156" s="28">
        <v>1341</v>
      </c>
      <c r="E2156" s="28">
        <v>189</v>
      </c>
      <c r="F2156" s="28">
        <v>356</v>
      </c>
    </row>
    <row r="2157" spans="2:6" ht="25.5" x14ac:dyDescent="0.2">
      <c r="B2157" s="27" t="s">
        <v>4410</v>
      </c>
      <c r="C2157" s="28">
        <v>470</v>
      </c>
      <c r="D2157" s="28">
        <v>831</v>
      </c>
      <c r="E2157" s="28">
        <v>90</v>
      </c>
      <c r="F2157" s="28">
        <v>290</v>
      </c>
    </row>
    <row r="2158" spans="2:6" x14ac:dyDescent="0.2">
      <c r="B2158" s="27" t="s">
        <v>4411</v>
      </c>
      <c r="C2158" s="28">
        <v>348</v>
      </c>
      <c r="D2158" s="28">
        <v>554</v>
      </c>
      <c r="E2158" s="28">
        <v>40</v>
      </c>
      <c r="F2158" s="28">
        <v>226</v>
      </c>
    </row>
    <row r="2159" spans="2:6" x14ac:dyDescent="0.2">
      <c r="B2159" s="27" t="s">
        <v>4412</v>
      </c>
      <c r="C2159" s="28">
        <v>271</v>
      </c>
      <c r="D2159" s="28">
        <v>600</v>
      </c>
      <c r="E2159" s="28">
        <v>51</v>
      </c>
      <c r="F2159" s="28">
        <v>168</v>
      </c>
    </row>
    <row r="2160" spans="2:6" x14ac:dyDescent="0.2">
      <c r="B2160" s="27" t="s">
        <v>4413</v>
      </c>
      <c r="C2160" s="28">
        <v>59</v>
      </c>
      <c r="D2160" s="28">
        <v>61</v>
      </c>
      <c r="E2160" s="28">
        <v>1</v>
      </c>
      <c r="F2160" s="28">
        <v>23</v>
      </c>
    </row>
    <row r="2161" spans="2:6" ht="38.25" x14ac:dyDescent="0.2">
      <c r="B2161" s="27" t="s">
        <v>4414</v>
      </c>
      <c r="C2161" s="28">
        <v>132</v>
      </c>
      <c r="D2161" s="28">
        <v>304</v>
      </c>
      <c r="E2161" s="28">
        <v>61</v>
      </c>
      <c r="F2161" s="28">
        <v>110</v>
      </c>
    </row>
    <row r="2162" spans="2:6" ht="25.5" x14ac:dyDescent="0.2">
      <c r="B2162" s="27" t="s">
        <v>4415</v>
      </c>
      <c r="C2162" s="28">
        <v>327</v>
      </c>
      <c r="D2162" s="28">
        <v>618</v>
      </c>
      <c r="E2162" s="28">
        <v>63</v>
      </c>
      <c r="F2162" s="28">
        <v>214</v>
      </c>
    </row>
    <row r="2163" spans="2:6" x14ac:dyDescent="0.2">
      <c r="B2163" s="27" t="s">
        <v>4416</v>
      </c>
      <c r="C2163" s="28">
        <v>163</v>
      </c>
      <c r="D2163" s="28">
        <v>246</v>
      </c>
      <c r="E2163" s="28">
        <v>25</v>
      </c>
      <c r="F2163" s="28">
        <v>72</v>
      </c>
    </row>
    <row r="2164" spans="2:6" x14ac:dyDescent="0.2">
      <c r="B2164" s="27" t="s">
        <v>4417</v>
      </c>
      <c r="C2164" s="28">
        <v>190</v>
      </c>
      <c r="D2164" s="28">
        <v>370</v>
      </c>
      <c r="E2164" s="28">
        <v>16</v>
      </c>
      <c r="F2164" s="28">
        <v>110</v>
      </c>
    </row>
    <row r="2165" spans="2:6" x14ac:dyDescent="0.2">
      <c r="B2165" s="27" t="s">
        <v>4418</v>
      </c>
      <c r="C2165" s="28">
        <v>812</v>
      </c>
      <c r="D2165" s="28">
        <v>1661</v>
      </c>
      <c r="E2165" s="28">
        <v>316</v>
      </c>
      <c r="F2165" s="28">
        <v>493</v>
      </c>
    </row>
    <row r="2166" spans="2:6" ht="25.5" x14ac:dyDescent="0.2">
      <c r="B2166" s="27" t="s">
        <v>4419</v>
      </c>
      <c r="C2166" s="28">
        <v>146</v>
      </c>
      <c r="D2166" s="28">
        <v>313</v>
      </c>
      <c r="E2166" s="28">
        <v>41</v>
      </c>
      <c r="F2166" s="28">
        <v>150</v>
      </c>
    </row>
    <row r="2167" spans="2:6" x14ac:dyDescent="0.2">
      <c r="B2167" s="27" t="s">
        <v>4420</v>
      </c>
      <c r="C2167" s="28">
        <v>237</v>
      </c>
      <c r="D2167" s="28">
        <v>491</v>
      </c>
      <c r="E2167" s="28">
        <v>59</v>
      </c>
      <c r="F2167" s="28">
        <v>150</v>
      </c>
    </row>
    <row r="2168" spans="2:6" x14ac:dyDescent="0.2">
      <c r="B2168" s="27" t="s">
        <v>4421</v>
      </c>
      <c r="C2168" s="28">
        <v>77</v>
      </c>
      <c r="D2168" s="28">
        <v>194</v>
      </c>
      <c r="E2168" s="28">
        <v>27</v>
      </c>
      <c r="F2168" s="28">
        <v>65</v>
      </c>
    </row>
    <row r="2169" spans="2:6" x14ac:dyDescent="0.2">
      <c r="B2169" s="27" t="s">
        <v>4422</v>
      </c>
      <c r="C2169" s="28">
        <v>356</v>
      </c>
      <c r="D2169" s="28">
        <v>653</v>
      </c>
      <c r="E2169" s="28">
        <v>58</v>
      </c>
      <c r="F2169" s="28">
        <v>230</v>
      </c>
    </row>
    <row r="2170" spans="2:6" x14ac:dyDescent="0.2">
      <c r="B2170" s="27" t="s">
        <v>4423</v>
      </c>
      <c r="C2170" s="28">
        <v>490</v>
      </c>
      <c r="D2170" s="28">
        <v>1013</v>
      </c>
      <c r="E2170" s="28">
        <v>94</v>
      </c>
      <c r="F2170" s="28">
        <v>304</v>
      </c>
    </row>
    <row r="2171" spans="2:6" ht="25.5" x14ac:dyDescent="0.2">
      <c r="B2171" s="27" t="s">
        <v>4424</v>
      </c>
      <c r="C2171" s="28">
        <v>221</v>
      </c>
      <c r="D2171" s="28">
        <v>431</v>
      </c>
      <c r="E2171" s="28">
        <v>23</v>
      </c>
      <c r="F2171" s="28">
        <v>128</v>
      </c>
    </row>
    <row r="2172" spans="2:6" x14ac:dyDescent="0.2">
      <c r="B2172" s="27" t="s">
        <v>4425</v>
      </c>
      <c r="C2172" s="28">
        <v>502</v>
      </c>
      <c r="D2172" s="28">
        <v>1266</v>
      </c>
      <c r="E2172" s="28">
        <v>138</v>
      </c>
      <c r="F2172" s="28">
        <v>388</v>
      </c>
    </row>
    <row r="2173" spans="2:6" ht="25.5" x14ac:dyDescent="0.2">
      <c r="B2173" s="27" t="s">
        <v>4426</v>
      </c>
      <c r="C2173" s="28">
        <v>149</v>
      </c>
      <c r="D2173" s="28">
        <v>480</v>
      </c>
      <c r="E2173" s="28">
        <v>79</v>
      </c>
      <c r="F2173" s="28">
        <v>125</v>
      </c>
    </row>
    <row r="2174" spans="2:6" ht="38.25" x14ac:dyDescent="0.2">
      <c r="B2174" s="27" t="s">
        <v>4427</v>
      </c>
      <c r="C2174" s="28">
        <v>242</v>
      </c>
      <c r="D2174" s="28">
        <v>385</v>
      </c>
      <c r="E2174" s="28">
        <v>31</v>
      </c>
      <c r="F2174" s="28">
        <v>106</v>
      </c>
    </row>
    <row r="2175" spans="2:6" ht="25.5" x14ac:dyDescent="0.2">
      <c r="B2175" s="27" t="s">
        <v>4428</v>
      </c>
      <c r="C2175" s="28">
        <v>327</v>
      </c>
      <c r="D2175" s="28">
        <v>419</v>
      </c>
      <c r="E2175" s="28">
        <v>15</v>
      </c>
      <c r="F2175" s="28">
        <v>227</v>
      </c>
    </row>
    <row r="2176" spans="2:6" ht="38.25" x14ac:dyDescent="0.2">
      <c r="B2176" s="27" t="s">
        <v>4429</v>
      </c>
      <c r="C2176" s="28">
        <v>133</v>
      </c>
      <c r="D2176" s="28">
        <v>333</v>
      </c>
      <c r="E2176" s="28">
        <v>44</v>
      </c>
      <c r="F2176" s="28">
        <v>90</v>
      </c>
    </row>
    <row r="2177" spans="2:6" ht="38.25" x14ac:dyDescent="0.2">
      <c r="B2177" s="27" t="s">
        <v>4430</v>
      </c>
      <c r="C2177" s="28">
        <v>308</v>
      </c>
      <c r="D2177" s="28">
        <v>675</v>
      </c>
      <c r="E2177" s="28">
        <v>55</v>
      </c>
      <c r="F2177" s="28">
        <v>203</v>
      </c>
    </row>
    <row r="2178" spans="2:6" ht="25.5" x14ac:dyDescent="0.2">
      <c r="B2178" s="27" t="s">
        <v>4431</v>
      </c>
      <c r="C2178" s="28">
        <v>244</v>
      </c>
      <c r="D2178" s="28">
        <v>418</v>
      </c>
      <c r="E2178" s="28">
        <v>57</v>
      </c>
      <c r="F2178" s="28">
        <v>124</v>
      </c>
    </row>
    <row r="2179" spans="2:6" x14ac:dyDescent="0.2">
      <c r="B2179" s="27" t="s">
        <v>4432</v>
      </c>
      <c r="C2179" s="28">
        <v>55</v>
      </c>
      <c r="D2179" s="28">
        <v>157</v>
      </c>
      <c r="E2179" s="28">
        <v>17</v>
      </c>
      <c r="F2179" s="28">
        <v>52</v>
      </c>
    </row>
    <row r="2180" spans="2:6" x14ac:dyDescent="0.2">
      <c r="B2180" s="27" t="s">
        <v>4433</v>
      </c>
      <c r="C2180" s="28">
        <v>167</v>
      </c>
      <c r="D2180" s="28">
        <v>474</v>
      </c>
      <c r="E2180" s="28">
        <v>60</v>
      </c>
      <c r="F2180" s="28">
        <v>127</v>
      </c>
    </row>
    <row r="2181" spans="2:6" x14ac:dyDescent="0.2">
      <c r="B2181" s="27" t="s">
        <v>4434</v>
      </c>
      <c r="C2181" s="28">
        <v>2609</v>
      </c>
      <c r="D2181" s="28">
        <v>6501</v>
      </c>
      <c r="E2181" s="28">
        <v>1285</v>
      </c>
      <c r="F2181" s="28">
        <v>1565</v>
      </c>
    </row>
    <row r="2182" spans="2:6" ht="25.5" x14ac:dyDescent="0.2">
      <c r="B2182" s="27" t="s">
        <v>4435</v>
      </c>
      <c r="C2182" s="28">
        <v>1241</v>
      </c>
      <c r="D2182" s="28">
        <v>2502</v>
      </c>
      <c r="E2182" s="28">
        <v>216</v>
      </c>
      <c r="F2182" s="28">
        <v>840</v>
      </c>
    </row>
    <row r="2183" spans="2:6" ht="25.5" x14ac:dyDescent="0.2">
      <c r="B2183" s="27" t="s">
        <v>4436</v>
      </c>
      <c r="C2183" s="28">
        <v>179</v>
      </c>
      <c r="D2183" s="28">
        <v>502</v>
      </c>
      <c r="E2183" s="28">
        <v>50</v>
      </c>
      <c r="F2183" s="28">
        <v>157</v>
      </c>
    </row>
    <row r="2184" spans="2:6" ht="25.5" x14ac:dyDescent="0.2">
      <c r="B2184" s="27" t="s">
        <v>4437</v>
      </c>
      <c r="C2184" s="28">
        <v>628</v>
      </c>
      <c r="D2184" s="28">
        <v>1837</v>
      </c>
      <c r="E2184" s="28">
        <v>219</v>
      </c>
      <c r="F2184" s="28">
        <v>521</v>
      </c>
    </row>
    <row r="2185" spans="2:6" ht="25.5" x14ac:dyDescent="0.2">
      <c r="B2185" s="27" t="s">
        <v>4438</v>
      </c>
      <c r="C2185" s="28">
        <v>302</v>
      </c>
      <c r="D2185" s="28">
        <v>799</v>
      </c>
      <c r="E2185" s="28">
        <v>77</v>
      </c>
      <c r="F2185" s="28">
        <v>230</v>
      </c>
    </row>
    <row r="2186" spans="2:6" ht="25.5" x14ac:dyDescent="0.2">
      <c r="B2186" s="27" t="s">
        <v>4439</v>
      </c>
      <c r="C2186" s="28">
        <v>215</v>
      </c>
      <c r="D2186" s="28">
        <v>339</v>
      </c>
      <c r="E2186" s="28">
        <v>28</v>
      </c>
      <c r="F2186" s="28">
        <v>135</v>
      </c>
    </row>
    <row r="2187" spans="2:6" ht="38.25" x14ac:dyDescent="0.2">
      <c r="B2187" s="27" t="s">
        <v>4440</v>
      </c>
      <c r="C2187" s="28">
        <v>403</v>
      </c>
      <c r="D2187" s="28">
        <v>602</v>
      </c>
      <c r="E2187" s="28">
        <v>22</v>
      </c>
      <c r="F2187" s="28">
        <v>201</v>
      </c>
    </row>
    <row r="2188" spans="2:6" ht="38.25" x14ac:dyDescent="0.2">
      <c r="B2188" s="27" t="s">
        <v>4441</v>
      </c>
      <c r="C2188" s="28">
        <v>233</v>
      </c>
      <c r="D2188" s="28">
        <v>516</v>
      </c>
      <c r="E2188" s="28">
        <v>51</v>
      </c>
      <c r="F2188" s="28">
        <v>140</v>
      </c>
    </row>
    <row r="2189" spans="2:6" ht="25.5" x14ac:dyDescent="0.2">
      <c r="B2189" s="27" t="s">
        <v>4442</v>
      </c>
      <c r="C2189" s="28">
        <v>78</v>
      </c>
      <c r="D2189" s="28">
        <v>162</v>
      </c>
      <c r="E2189" s="28">
        <v>5</v>
      </c>
      <c r="F2189" s="28">
        <v>51</v>
      </c>
    </row>
    <row r="2190" spans="2:6" ht="38.25" x14ac:dyDescent="0.2">
      <c r="B2190" s="27" t="s">
        <v>4443</v>
      </c>
      <c r="C2190" s="28">
        <v>214</v>
      </c>
      <c r="D2190" s="28">
        <v>353</v>
      </c>
      <c r="E2190" s="28">
        <v>24</v>
      </c>
      <c r="F2190" s="28">
        <v>147</v>
      </c>
    </row>
    <row r="2191" spans="2:6" ht="25.5" x14ac:dyDescent="0.2">
      <c r="B2191" s="27" t="s">
        <v>4444</v>
      </c>
      <c r="C2191" s="28">
        <v>129</v>
      </c>
      <c r="D2191" s="28">
        <v>248</v>
      </c>
      <c r="E2191" s="28">
        <v>11</v>
      </c>
      <c r="F2191" s="28">
        <v>84</v>
      </c>
    </row>
    <row r="2192" spans="2:6" x14ac:dyDescent="0.2">
      <c r="B2192" s="27" t="s">
        <v>4445</v>
      </c>
      <c r="C2192" s="28">
        <v>559</v>
      </c>
      <c r="D2192" s="28">
        <v>1071</v>
      </c>
      <c r="E2192" s="28">
        <v>110</v>
      </c>
      <c r="F2192" s="28">
        <v>345</v>
      </c>
    </row>
    <row r="2193" spans="2:6" ht="25.5" x14ac:dyDescent="0.2">
      <c r="B2193" s="27" t="s">
        <v>4446</v>
      </c>
      <c r="C2193" s="28">
        <v>222</v>
      </c>
      <c r="D2193" s="28">
        <v>412</v>
      </c>
      <c r="E2193" s="28">
        <v>57</v>
      </c>
      <c r="F2193" s="28">
        <v>137</v>
      </c>
    </row>
    <row r="2194" spans="2:6" x14ac:dyDescent="0.2">
      <c r="B2194" s="27" t="s">
        <v>4447</v>
      </c>
      <c r="C2194" s="28">
        <v>138</v>
      </c>
      <c r="D2194" s="28">
        <v>336</v>
      </c>
      <c r="E2194" s="28">
        <v>63</v>
      </c>
      <c r="F2194" s="28">
        <v>94</v>
      </c>
    </row>
    <row r="2195" spans="2:6" x14ac:dyDescent="0.2">
      <c r="B2195" s="27" t="s">
        <v>4448</v>
      </c>
      <c r="C2195" s="28">
        <v>265</v>
      </c>
      <c r="D2195" s="28">
        <v>747</v>
      </c>
      <c r="E2195" s="28">
        <v>105</v>
      </c>
      <c r="F2195" s="28">
        <v>277</v>
      </c>
    </row>
    <row r="2196" spans="2:6" ht="25.5" x14ac:dyDescent="0.2">
      <c r="B2196" s="27" t="s">
        <v>4449</v>
      </c>
      <c r="C2196" s="28">
        <v>89</v>
      </c>
      <c r="D2196" s="28">
        <v>111</v>
      </c>
      <c r="E2196" s="28">
        <v>10</v>
      </c>
      <c r="F2196" s="28">
        <v>43</v>
      </c>
    </row>
    <row r="2197" spans="2:6" x14ac:dyDescent="0.2">
      <c r="B2197" s="27" t="s">
        <v>4450</v>
      </c>
      <c r="C2197" s="28">
        <v>590</v>
      </c>
      <c r="D2197" s="28">
        <v>1146</v>
      </c>
      <c r="E2197" s="28">
        <v>70</v>
      </c>
      <c r="F2197" s="28">
        <v>399</v>
      </c>
    </row>
    <row r="2198" spans="2:6" x14ac:dyDescent="0.2">
      <c r="B2198" s="27" t="s">
        <v>4451</v>
      </c>
      <c r="C2198" s="28">
        <v>243</v>
      </c>
      <c r="D2198" s="28">
        <v>510</v>
      </c>
      <c r="E2198" s="28">
        <v>64</v>
      </c>
      <c r="F2198" s="28">
        <v>185</v>
      </c>
    </row>
    <row r="2199" spans="2:6" x14ac:dyDescent="0.2">
      <c r="B2199" s="27" t="s">
        <v>4452</v>
      </c>
      <c r="C2199" s="28">
        <v>198</v>
      </c>
      <c r="D2199" s="28">
        <v>335</v>
      </c>
      <c r="E2199" s="28">
        <v>18</v>
      </c>
      <c r="F2199" s="28">
        <v>114</v>
      </c>
    </row>
    <row r="2200" spans="2:6" ht="25.5" x14ac:dyDescent="0.2">
      <c r="B2200" s="27" t="s">
        <v>4453</v>
      </c>
      <c r="C2200" s="28">
        <v>160</v>
      </c>
      <c r="D2200" s="28">
        <v>325</v>
      </c>
      <c r="E2200" s="28">
        <v>18</v>
      </c>
      <c r="F2200" s="28">
        <v>85</v>
      </c>
    </row>
    <row r="2201" spans="2:6" ht="25.5" x14ac:dyDescent="0.2">
      <c r="B2201" s="27" t="s">
        <v>4454</v>
      </c>
      <c r="C2201" s="28">
        <v>177</v>
      </c>
      <c r="D2201" s="28">
        <v>336</v>
      </c>
      <c r="E2201" s="28">
        <v>37</v>
      </c>
      <c r="F2201" s="28">
        <v>99</v>
      </c>
    </row>
    <row r="2202" spans="2:6" ht="25.5" x14ac:dyDescent="0.2">
      <c r="B2202" s="27" t="s">
        <v>4455</v>
      </c>
      <c r="C2202" s="28">
        <v>222</v>
      </c>
      <c r="D2202" s="28">
        <v>396</v>
      </c>
      <c r="E2202" s="28">
        <v>45</v>
      </c>
      <c r="F2202" s="28">
        <v>126</v>
      </c>
    </row>
    <row r="2203" spans="2:6" ht="25.5" x14ac:dyDescent="0.2">
      <c r="B2203" s="27" t="s">
        <v>4456</v>
      </c>
      <c r="C2203" s="28">
        <v>362</v>
      </c>
      <c r="D2203" s="28">
        <v>825</v>
      </c>
      <c r="E2203" s="28">
        <v>115</v>
      </c>
      <c r="F2203" s="28">
        <v>209</v>
      </c>
    </row>
    <row r="2204" spans="2:6" ht="25.5" x14ac:dyDescent="0.2">
      <c r="B2204" s="27" t="s">
        <v>4457</v>
      </c>
      <c r="C2204" s="28">
        <v>216</v>
      </c>
      <c r="D2204" s="28">
        <v>430</v>
      </c>
      <c r="E2204" s="28">
        <v>66</v>
      </c>
      <c r="F2204" s="28">
        <v>109</v>
      </c>
    </row>
    <row r="2205" spans="2:6" x14ac:dyDescent="0.2">
      <c r="B2205" s="27" t="s">
        <v>4458</v>
      </c>
      <c r="C2205" s="28">
        <v>678</v>
      </c>
      <c r="D2205" s="28">
        <v>1444</v>
      </c>
      <c r="E2205" s="28">
        <v>160</v>
      </c>
      <c r="F2205" s="28">
        <v>302</v>
      </c>
    </row>
    <row r="2206" spans="2:6" ht="25.5" x14ac:dyDescent="0.2">
      <c r="B2206" s="27" t="s">
        <v>4459</v>
      </c>
      <c r="C2206" s="28">
        <v>229</v>
      </c>
      <c r="D2206" s="28">
        <v>446</v>
      </c>
      <c r="E2206" s="28">
        <v>54</v>
      </c>
      <c r="F2206" s="28">
        <v>121</v>
      </c>
    </row>
    <row r="2207" spans="2:6" x14ac:dyDescent="0.2">
      <c r="B2207" s="27" t="s">
        <v>4460</v>
      </c>
      <c r="C2207" s="28">
        <v>122</v>
      </c>
      <c r="D2207" s="28">
        <v>204</v>
      </c>
      <c r="E2207" s="28">
        <v>11</v>
      </c>
      <c r="F2207" s="28">
        <v>51</v>
      </c>
    </row>
    <row r="2208" spans="2:6" ht="25.5" x14ac:dyDescent="0.2">
      <c r="B2208" s="27" t="s">
        <v>4461</v>
      </c>
      <c r="C2208" s="28">
        <v>87</v>
      </c>
      <c r="D2208" s="28">
        <v>150</v>
      </c>
      <c r="E2208" s="28">
        <v>6</v>
      </c>
      <c r="F2208" s="28">
        <v>42</v>
      </c>
    </row>
    <row r="2209" spans="2:6" x14ac:dyDescent="0.2">
      <c r="B2209" s="27" t="s">
        <v>4462</v>
      </c>
      <c r="C2209" s="28">
        <v>167</v>
      </c>
      <c r="D2209" s="28">
        <v>306</v>
      </c>
      <c r="E2209" s="28">
        <v>18</v>
      </c>
      <c r="F2209" s="28">
        <v>85</v>
      </c>
    </row>
    <row r="2210" spans="2:6" ht="25.5" x14ac:dyDescent="0.2">
      <c r="B2210" s="27" t="s">
        <v>4463</v>
      </c>
      <c r="C2210" s="28">
        <v>20</v>
      </c>
      <c r="D2210" s="28">
        <v>22</v>
      </c>
      <c r="E2210" s="28">
        <v>1</v>
      </c>
      <c r="F2210" s="28">
        <v>11</v>
      </c>
    </row>
    <row r="2211" spans="2:6" ht="25.5" x14ac:dyDescent="0.2">
      <c r="B2211" s="27" t="s">
        <v>4464</v>
      </c>
      <c r="C2211" s="28">
        <v>203</v>
      </c>
      <c r="D2211" s="28">
        <v>336</v>
      </c>
      <c r="E2211" s="28">
        <v>33</v>
      </c>
      <c r="F2211" s="28">
        <v>122</v>
      </c>
    </row>
    <row r="2212" spans="2:6" ht="25.5" x14ac:dyDescent="0.2">
      <c r="B2212" s="27" t="s">
        <v>4465</v>
      </c>
      <c r="C2212" s="28">
        <v>132</v>
      </c>
      <c r="D2212" s="28">
        <v>290</v>
      </c>
      <c r="E2212" s="28">
        <v>28</v>
      </c>
      <c r="F2212" s="28">
        <v>69</v>
      </c>
    </row>
    <row r="2213" spans="2:6" ht="25.5" x14ac:dyDescent="0.2">
      <c r="B2213" s="27" t="s">
        <v>4466</v>
      </c>
      <c r="C2213" s="28">
        <v>34</v>
      </c>
      <c r="D2213" s="28">
        <v>51</v>
      </c>
      <c r="E2213" s="28" t="s">
        <v>2315</v>
      </c>
      <c r="F2213" s="28">
        <v>10</v>
      </c>
    </row>
    <row r="2214" spans="2:6" x14ac:dyDescent="0.2">
      <c r="B2214" s="27" t="s">
        <v>4467</v>
      </c>
      <c r="C2214" s="28">
        <v>307</v>
      </c>
      <c r="D2214" s="28">
        <v>711</v>
      </c>
      <c r="E2214" s="28">
        <v>69</v>
      </c>
      <c r="F2214" s="28">
        <v>191</v>
      </c>
    </row>
    <row r="2215" spans="2:6" x14ac:dyDescent="0.2">
      <c r="B2215" s="27" t="s">
        <v>4468</v>
      </c>
      <c r="C2215" s="28">
        <v>111</v>
      </c>
      <c r="D2215" s="28">
        <v>209</v>
      </c>
      <c r="E2215" s="28">
        <v>27</v>
      </c>
      <c r="F2215" s="28">
        <v>85</v>
      </c>
    </row>
    <row r="2216" spans="2:6" ht="25.5" x14ac:dyDescent="0.2">
      <c r="B2216" s="27" t="s">
        <v>4469</v>
      </c>
      <c r="C2216" s="28">
        <v>81</v>
      </c>
      <c r="D2216" s="28">
        <v>163</v>
      </c>
      <c r="E2216" s="28">
        <v>22</v>
      </c>
      <c r="F2216" s="28">
        <v>38</v>
      </c>
    </row>
    <row r="2217" spans="2:6" x14ac:dyDescent="0.2">
      <c r="B2217" s="27" t="s">
        <v>4470</v>
      </c>
      <c r="C2217" s="28">
        <v>23</v>
      </c>
      <c r="D2217" s="28">
        <v>37</v>
      </c>
      <c r="E2217" s="28">
        <v>3</v>
      </c>
      <c r="F2217" s="28">
        <v>10</v>
      </c>
    </row>
    <row r="2218" spans="2:6" ht="25.5" x14ac:dyDescent="0.2">
      <c r="B2218" s="27" t="s">
        <v>4471</v>
      </c>
      <c r="C2218" s="28">
        <v>498</v>
      </c>
      <c r="D2218" s="28">
        <v>1006</v>
      </c>
      <c r="E2218" s="28">
        <v>116</v>
      </c>
      <c r="F2218" s="28">
        <v>356</v>
      </c>
    </row>
    <row r="2219" spans="2:6" ht="25.5" x14ac:dyDescent="0.2">
      <c r="B2219" s="27" t="s">
        <v>4472</v>
      </c>
      <c r="C2219" s="28">
        <v>270</v>
      </c>
      <c r="D2219" s="28">
        <v>580</v>
      </c>
      <c r="E2219" s="28">
        <v>91</v>
      </c>
      <c r="F2219" s="28">
        <v>164</v>
      </c>
    </row>
    <row r="2220" spans="2:6" x14ac:dyDescent="0.2">
      <c r="B2220" s="27" t="s">
        <v>4473</v>
      </c>
      <c r="C2220" s="28">
        <v>86</v>
      </c>
      <c r="D2220" s="28">
        <v>232</v>
      </c>
      <c r="E2220" s="28">
        <v>17</v>
      </c>
      <c r="F2220" s="28">
        <v>71</v>
      </c>
    </row>
    <row r="2221" spans="2:6" x14ac:dyDescent="0.2">
      <c r="B2221" s="27" t="s">
        <v>4474</v>
      </c>
      <c r="C2221" s="28">
        <v>46</v>
      </c>
      <c r="D2221" s="28">
        <v>37</v>
      </c>
      <c r="E2221" s="28">
        <v>1</v>
      </c>
      <c r="F2221" s="28">
        <v>8</v>
      </c>
    </row>
    <row r="2222" spans="2:6" ht="25.5" x14ac:dyDescent="0.2">
      <c r="B2222" s="27" t="s">
        <v>4475</v>
      </c>
      <c r="C2222" s="28">
        <v>110</v>
      </c>
      <c r="D2222" s="28">
        <v>242</v>
      </c>
      <c r="E2222" s="28">
        <v>17</v>
      </c>
      <c r="F2222" s="28">
        <v>53</v>
      </c>
    </row>
    <row r="2223" spans="2:6" x14ac:dyDescent="0.2">
      <c r="B2223" s="27" t="s">
        <v>4476</v>
      </c>
      <c r="C2223" s="28">
        <v>61</v>
      </c>
      <c r="D2223" s="28">
        <v>43</v>
      </c>
      <c r="E2223" s="28">
        <v>4</v>
      </c>
      <c r="F2223" s="28">
        <v>17</v>
      </c>
    </row>
    <row r="2224" spans="2:6" x14ac:dyDescent="0.2">
      <c r="B2224" s="27" t="s">
        <v>4477</v>
      </c>
      <c r="C2224" s="28">
        <v>334</v>
      </c>
      <c r="D2224" s="28">
        <v>643</v>
      </c>
      <c r="E2224" s="28">
        <v>86</v>
      </c>
      <c r="F2224" s="28">
        <v>198</v>
      </c>
    </row>
    <row r="2225" spans="2:6" ht="25.5" x14ac:dyDescent="0.2">
      <c r="B2225" s="27" t="s">
        <v>4478</v>
      </c>
      <c r="C2225" s="28">
        <v>82</v>
      </c>
      <c r="D2225" s="28">
        <v>244</v>
      </c>
      <c r="E2225" s="28">
        <v>23</v>
      </c>
      <c r="F2225" s="28">
        <v>73</v>
      </c>
    </row>
    <row r="2226" spans="2:6" x14ac:dyDescent="0.2">
      <c r="B2226" s="27" t="s">
        <v>4479</v>
      </c>
      <c r="C2226" s="28">
        <v>1880</v>
      </c>
      <c r="D2226" s="28">
        <v>2637</v>
      </c>
      <c r="E2226" s="28">
        <v>492</v>
      </c>
      <c r="F2226" s="28">
        <v>896</v>
      </c>
    </row>
    <row r="2227" spans="2:6" ht="25.5" x14ac:dyDescent="0.2">
      <c r="B2227" s="27" t="s">
        <v>4480</v>
      </c>
      <c r="C2227" s="28">
        <v>112</v>
      </c>
      <c r="D2227" s="28">
        <v>236</v>
      </c>
      <c r="E2227" s="28">
        <v>18</v>
      </c>
      <c r="F2227" s="28">
        <v>60</v>
      </c>
    </row>
    <row r="2228" spans="2:6" ht="25.5" x14ac:dyDescent="0.2">
      <c r="B2228" s="27" t="s">
        <v>4481</v>
      </c>
      <c r="C2228" s="28">
        <v>101</v>
      </c>
      <c r="D2228" s="28">
        <v>231</v>
      </c>
      <c r="E2228" s="28">
        <v>26</v>
      </c>
      <c r="F2228" s="28">
        <v>52</v>
      </c>
    </row>
    <row r="2229" spans="2:6" x14ac:dyDescent="0.2">
      <c r="B2229" s="27" t="s">
        <v>4482</v>
      </c>
      <c r="C2229" s="28">
        <v>218</v>
      </c>
      <c r="D2229" s="28">
        <v>330</v>
      </c>
      <c r="E2229" s="28">
        <v>19</v>
      </c>
      <c r="F2229" s="28">
        <v>147</v>
      </c>
    </row>
    <row r="2230" spans="2:6" ht="25.5" x14ac:dyDescent="0.2">
      <c r="B2230" s="27" t="s">
        <v>4483</v>
      </c>
      <c r="C2230" s="28">
        <v>271</v>
      </c>
      <c r="D2230" s="28">
        <v>580</v>
      </c>
      <c r="E2230" s="28">
        <v>32</v>
      </c>
      <c r="F2230" s="28">
        <v>164</v>
      </c>
    </row>
    <row r="2231" spans="2:6" x14ac:dyDescent="0.2">
      <c r="B2231" s="27" t="s">
        <v>4484</v>
      </c>
      <c r="C2231" s="28">
        <v>376</v>
      </c>
      <c r="D2231" s="28">
        <v>854</v>
      </c>
      <c r="E2231" s="28">
        <v>68</v>
      </c>
      <c r="F2231" s="28">
        <v>218</v>
      </c>
    </row>
    <row r="2232" spans="2:6" ht="25.5" x14ac:dyDescent="0.2">
      <c r="B2232" s="27" t="s">
        <v>4485</v>
      </c>
      <c r="C2232" s="28">
        <v>74</v>
      </c>
      <c r="D2232" s="28">
        <v>130</v>
      </c>
      <c r="E2232" s="28">
        <v>25</v>
      </c>
      <c r="F2232" s="28">
        <v>21</v>
      </c>
    </row>
    <row r="2233" spans="2:6" x14ac:dyDescent="0.2">
      <c r="B2233" s="27" t="s">
        <v>4486</v>
      </c>
      <c r="C2233" s="28">
        <v>185</v>
      </c>
      <c r="D2233" s="28">
        <v>477</v>
      </c>
      <c r="E2233" s="28">
        <v>68</v>
      </c>
      <c r="F2233" s="28">
        <v>133</v>
      </c>
    </row>
    <row r="2234" spans="2:6" ht="25.5" x14ac:dyDescent="0.2">
      <c r="B2234" s="27" t="s">
        <v>4487</v>
      </c>
      <c r="C2234" s="28">
        <v>380</v>
      </c>
      <c r="D2234" s="28">
        <v>706</v>
      </c>
      <c r="E2234" s="28">
        <v>41</v>
      </c>
      <c r="F2234" s="28">
        <v>177</v>
      </c>
    </row>
    <row r="2235" spans="2:6" x14ac:dyDescent="0.2">
      <c r="B2235" s="27" t="s">
        <v>4488</v>
      </c>
      <c r="C2235" s="28">
        <v>75</v>
      </c>
      <c r="D2235" s="28">
        <v>126</v>
      </c>
      <c r="E2235" s="28">
        <v>16</v>
      </c>
      <c r="F2235" s="28">
        <v>33</v>
      </c>
    </row>
    <row r="2236" spans="2:6" ht="25.5" x14ac:dyDescent="0.2">
      <c r="B2236" s="27" t="s">
        <v>4489</v>
      </c>
      <c r="C2236" s="28">
        <v>557</v>
      </c>
      <c r="D2236" s="28">
        <v>1189</v>
      </c>
      <c r="E2236" s="28">
        <v>97</v>
      </c>
      <c r="F2236" s="28">
        <v>311</v>
      </c>
    </row>
    <row r="2237" spans="2:6" ht="25.5" x14ac:dyDescent="0.2">
      <c r="B2237" s="27" t="s">
        <v>4490</v>
      </c>
      <c r="C2237" s="28">
        <v>495</v>
      </c>
      <c r="D2237" s="28">
        <v>811</v>
      </c>
      <c r="E2237" s="28">
        <v>40</v>
      </c>
      <c r="F2237" s="28">
        <v>265</v>
      </c>
    </row>
    <row r="2238" spans="2:6" ht="25.5" x14ac:dyDescent="0.2">
      <c r="B2238" s="27" t="s">
        <v>4491</v>
      </c>
      <c r="C2238" s="28">
        <v>106</v>
      </c>
      <c r="D2238" s="28">
        <v>167</v>
      </c>
      <c r="E2238" s="28">
        <v>8</v>
      </c>
      <c r="F2238" s="28">
        <v>66</v>
      </c>
    </row>
    <row r="2239" spans="2:6" ht="25.5" x14ac:dyDescent="0.2">
      <c r="B2239" s="27" t="s">
        <v>4492</v>
      </c>
      <c r="C2239" s="28">
        <v>291</v>
      </c>
      <c r="D2239" s="28">
        <v>451</v>
      </c>
      <c r="E2239" s="28">
        <v>48</v>
      </c>
      <c r="F2239" s="28">
        <v>191</v>
      </c>
    </row>
    <row r="2240" spans="2:6" ht="25.5" x14ac:dyDescent="0.2">
      <c r="B2240" s="27" t="s">
        <v>4493</v>
      </c>
      <c r="C2240" s="28">
        <v>583</v>
      </c>
      <c r="D2240" s="28">
        <v>1405</v>
      </c>
      <c r="E2240" s="28">
        <v>147</v>
      </c>
      <c r="F2240" s="28">
        <v>439</v>
      </c>
    </row>
    <row r="2241" spans="2:6" ht="38.25" x14ac:dyDescent="0.2">
      <c r="B2241" s="27" t="s">
        <v>4494</v>
      </c>
      <c r="C2241" s="28">
        <v>680</v>
      </c>
      <c r="D2241" s="28">
        <v>1575</v>
      </c>
      <c r="E2241" s="28">
        <v>158</v>
      </c>
      <c r="F2241" s="28">
        <v>394</v>
      </c>
    </row>
    <row r="2242" spans="2:6" ht="25.5" x14ac:dyDescent="0.2">
      <c r="B2242" s="27" t="s">
        <v>4495</v>
      </c>
      <c r="C2242" s="28">
        <v>459</v>
      </c>
      <c r="D2242" s="28">
        <v>781</v>
      </c>
      <c r="E2242" s="28">
        <v>49</v>
      </c>
      <c r="F2242" s="28">
        <v>220</v>
      </c>
    </row>
    <row r="2243" spans="2:6" x14ac:dyDescent="0.2">
      <c r="B2243" s="27" t="s">
        <v>4496</v>
      </c>
      <c r="C2243" s="28">
        <v>1054</v>
      </c>
      <c r="D2243" s="28">
        <v>1948</v>
      </c>
      <c r="E2243" s="28">
        <v>185</v>
      </c>
      <c r="F2243" s="28">
        <v>614</v>
      </c>
    </row>
    <row r="2244" spans="2:6" ht="25.5" x14ac:dyDescent="0.2">
      <c r="B2244" s="27" t="s">
        <v>4497</v>
      </c>
      <c r="C2244" s="28">
        <v>413</v>
      </c>
      <c r="D2244" s="28">
        <v>617</v>
      </c>
      <c r="E2244" s="28">
        <v>39</v>
      </c>
      <c r="F2244" s="28">
        <v>267</v>
      </c>
    </row>
    <row r="2245" spans="2:6" x14ac:dyDescent="0.2">
      <c r="B2245" s="27" t="s">
        <v>4498</v>
      </c>
      <c r="C2245" s="28">
        <v>163</v>
      </c>
      <c r="D2245" s="28">
        <v>267</v>
      </c>
      <c r="E2245" s="28">
        <v>20</v>
      </c>
      <c r="F2245" s="28">
        <v>110</v>
      </c>
    </row>
    <row r="2246" spans="2:6" x14ac:dyDescent="0.2">
      <c r="B2246" s="27" t="s">
        <v>4499</v>
      </c>
      <c r="C2246" s="28">
        <v>236</v>
      </c>
      <c r="D2246" s="28">
        <v>407</v>
      </c>
      <c r="E2246" s="28">
        <v>19</v>
      </c>
      <c r="F2246" s="28">
        <v>124</v>
      </c>
    </row>
    <row r="2247" spans="2:6" ht="25.5" x14ac:dyDescent="0.2">
      <c r="B2247" s="27" t="s">
        <v>4500</v>
      </c>
      <c r="C2247" s="28">
        <v>170</v>
      </c>
      <c r="D2247" s="28">
        <v>192</v>
      </c>
      <c r="E2247" s="28">
        <v>2</v>
      </c>
      <c r="F2247" s="28">
        <v>99</v>
      </c>
    </row>
    <row r="2248" spans="2:6" ht="25.5" x14ac:dyDescent="0.2">
      <c r="B2248" s="27" t="s">
        <v>4501</v>
      </c>
      <c r="C2248" s="28">
        <v>221</v>
      </c>
      <c r="D2248" s="28">
        <v>320</v>
      </c>
      <c r="E2248" s="28">
        <v>19</v>
      </c>
      <c r="F2248" s="28">
        <v>123</v>
      </c>
    </row>
    <row r="2249" spans="2:6" ht="25.5" x14ac:dyDescent="0.2">
      <c r="B2249" s="27" t="s">
        <v>4502</v>
      </c>
      <c r="C2249" s="28">
        <v>469</v>
      </c>
      <c r="D2249" s="28">
        <v>668</v>
      </c>
      <c r="E2249" s="28">
        <v>67</v>
      </c>
      <c r="F2249" s="28">
        <v>257</v>
      </c>
    </row>
    <row r="2250" spans="2:6" x14ac:dyDescent="0.2">
      <c r="B2250" s="27" t="s">
        <v>4503</v>
      </c>
      <c r="C2250" s="28">
        <v>458</v>
      </c>
      <c r="D2250" s="28">
        <v>640</v>
      </c>
      <c r="E2250" s="28">
        <v>21</v>
      </c>
      <c r="F2250" s="28">
        <v>241</v>
      </c>
    </row>
    <row r="2251" spans="2:6" x14ac:dyDescent="0.2">
      <c r="B2251" s="27" t="s">
        <v>4504</v>
      </c>
      <c r="C2251" s="28">
        <v>1971</v>
      </c>
      <c r="D2251" s="28">
        <v>3425</v>
      </c>
      <c r="E2251" s="28">
        <v>410</v>
      </c>
      <c r="F2251" s="28">
        <v>1043</v>
      </c>
    </row>
    <row r="2252" spans="2:6" ht="25.5" x14ac:dyDescent="0.2">
      <c r="B2252" s="27" t="s">
        <v>4505</v>
      </c>
      <c r="C2252" s="28">
        <v>386</v>
      </c>
      <c r="D2252" s="28">
        <v>569</v>
      </c>
      <c r="E2252" s="28">
        <v>36</v>
      </c>
      <c r="F2252" s="28">
        <v>220</v>
      </c>
    </row>
    <row r="2253" spans="2:6" ht="25.5" x14ac:dyDescent="0.2">
      <c r="B2253" s="27" t="s">
        <v>4506</v>
      </c>
      <c r="C2253" s="28">
        <v>985</v>
      </c>
      <c r="D2253" s="28">
        <v>2050</v>
      </c>
      <c r="E2253" s="28">
        <v>172</v>
      </c>
      <c r="F2253" s="28">
        <v>615</v>
      </c>
    </row>
    <row r="2254" spans="2:6" x14ac:dyDescent="0.2">
      <c r="B2254" s="27" t="s">
        <v>4507</v>
      </c>
      <c r="C2254" s="28">
        <v>274</v>
      </c>
      <c r="D2254" s="28">
        <v>564</v>
      </c>
      <c r="E2254" s="28">
        <v>68</v>
      </c>
      <c r="F2254" s="28">
        <v>158</v>
      </c>
    </row>
    <row r="2255" spans="2:6" ht="25.5" x14ac:dyDescent="0.2">
      <c r="B2255" s="27" t="s">
        <v>4508</v>
      </c>
      <c r="C2255" s="28">
        <v>493</v>
      </c>
      <c r="D2255" s="28">
        <v>758</v>
      </c>
      <c r="E2255" s="28">
        <v>52</v>
      </c>
      <c r="F2255" s="28">
        <v>281</v>
      </c>
    </row>
    <row r="2256" spans="2:6" ht="25.5" x14ac:dyDescent="0.2">
      <c r="B2256" s="27" t="s">
        <v>4509</v>
      </c>
      <c r="C2256" s="28">
        <v>379</v>
      </c>
      <c r="D2256" s="28">
        <v>608</v>
      </c>
      <c r="E2256" s="28">
        <v>48</v>
      </c>
      <c r="F2256" s="28">
        <v>198</v>
      </c>
    </row>
    <row r="2257" spans="2:6" ht="25.5" x14ac:dyDescent="0.2">
      <c r="B2257" s="27" t="s">
        <v>4510</v>
      </c>
      <c r="C2257" s="28">
        <v>156</v>
      </c>
      <c r="D2257" s="28">
        <v>229</v>
      </c>
      <c r="E2257" s="28">
        <v>13</v>
      </c>
      <c r="F2257" s="28">
        <v>130</v>
      </c>
    </row>
    <row r="2258" spans="2:6" ht="25.5" x14ac:dyDescent="0.2">
      <c r="B2258" s="27" t="s">
        <v>4511</v>
      </c>
      <c r="C2258" s="28">
        <v>418</v>
      </c>
      <c r="D2258" s="28">
        <v>667</v>
      </c>
      <c r="E2258" s="28">
        <v>37</v>
      </c>
      <c r="F2258" s="28">
        <v>251</v>
      </c>
    </row>
    <row r="2259" spans="2:6" x14ac:dyDescent="0.2">
      <c r="B2259" s="27" t="s">
        <v>4512</v>
      </c>
      <c r="C2259" s="28">
        <v>3588</v>
      </c>
      <c r="D2259" s="28">
        <v>6380</v>
      </c>
      <c r="E2259" s="28">
        <v>1017</v>
      </c>
      <c r="F2259" s="28">
        <v>1994</v>
      </c>
    </row>
    <row r="2260" spans="2:6" ht="25.5" x14ac:dyDescent="0.2">
      <c r="B2260" s="27" t="s">
        <v>4513</v>
      </c>
      <c r="C2260" s="28">
        <v>447</v>
      </c>
      <c r="D2260" s="28">
        <v>780</v>
      </c>
      <c r="E2260" s="28">
        <v>49</v>
      </c>
      <c r="F2260" s="28">
        <v>292</v>
      </c>
    </row>
    <row r="2261" spans="2:6" x14ac:dyDescent="0.2">
      <c r="B2261" s="27" t="s">
        <v>4514</v>
      </c>
      <c r="C2261" s="28">
        <v>457</v>
      </c>
      <c r="D2261" s="28">
        <v>1037</v>
      </c>
      <c r="E2261" s="28">
        <v>158</v>
      </c>
      <c r="F2261" s="28">
        <v>270</v>
      </c>
    </row>
    <row r="2262" spans="2:6" ht="25.5" x14ac:dyDescent="0.2">
      <c r="B2262" s="27" t="s">
        <v>4515</v>
      </c>
      <c r="C2262" s="28">
        <v>76</v>
      </c>
      <c r="D2262" s="28">
        <v>161</v>
      </c>
      <c r="E2262" s="28">
        <v>16</v>
      </c>
      <c r="F2262" s="28">
        <v>35</v>
      </c>
    </row>
    <row r="2263" spans="2:6" ht="25.5" x14ac:dyDescent="0.2">
      <c r="B2263" s="27" t="s">
        <v>4516</v>
      </c>
      <c r="C2263" s="28">
        <v>222</v>
      </c>
      <c r="D2263" s="28">
        <v>433</v>
      </c>
      <c r="E2263" s="28">
        <v>39</v>
      </c>
      <c r="F2263" s="28">
        <v>146</v>
      </c>
    </row>
    <row r="2264" spans="2:6" x14ac:dyDescent="0.2">
      <c r="B2264" s="27" t="s">
        <v>4517</v>
      </c>
      <c r="C2264" s="28">
        <v>500</v>
      </c>
      <c r="D2264" s="28">
        <v>941</v>
      </c>
      <c r="E2264" s="28">
        <v>95</v>
      </c>
      <c r="F2264" s="28">
        <v>284</v>
      </c>
    </row>
    <row r="2265" spans="2:6" ht="25.5" x14ac:dyDescent="0.2">
      <c r="B2265" s="27" t="s">
        <v>4518</v>
      </c>
      <c r="C2265" s="28">
        <v>306</v>
      </c>
      <c r="D2265" s="28">
        <v>349</v>
      </c>
      <c r="E2265" s="28">
        <v>17</v>
      </c>
      <c r="F2265" s="28">
        <v>153</v>
      </c>
    </row>
    <row r="2266" spans="2:6" x14ac:dyDescent="0.2">
      <c r="B2266" s="27" t="s">
        <v>4519</v>
      </c>
      <c r="C2266" s="28">
        <v>457</v>
      </c>
      <c r="D2266" s="28">
        <v>1121</v>
      </c>
      <c r="E2266" s="28">
        <v>130</v>
      </c>
      <c r="F2266" s="28">
        <v>351</v>
      </c>
    </row>
    <row r="2267" spans="2:6" x14ac:dyDescent="0.2">
      <c r="B2267" s="27" t="s">
        <v>4520</v>
      </c>
      <c r="C2267" s="28">
        <v>599</v>
      </c>
      <c r="D2267" s="28">
        <v>969</v>
      </c>
      <c r="E2267" s="28">
        <v>42</v>
      </c>
      <c r="F2267" s="28">
        <v>268</v>
      </c>
    </row>
    <row r="2268" spans="2:6" x14ac:dyDescent="0.2">
      <c r="B2268" s="27" t="s">
        <v>4521</v>
      </c>
      <c r="C2268" s="28">
        <v>419</v>
      </c>
      <c r="D2268" s="28">
        <v>858</v>
      </c>
      <c r="E2268" s="28">
        <v>65</v>
      </c>
      <c r="F2268" s="28">
        <v>298</v>
      </c>
    </row>
    <row r="2269" spans="2:6" x14ac:dyDescent="0.2">
      <c r="B2269" s="27" t="s">
        <v>4522</v>
      </c>
      <c r="C2269" s="28">
        <v>1101</v>
      </c>
      <c r="D2269" s="28">
        <v>2436</v>
      </c>
      <c r="E2269" s="28">
        <v>331</v>
      </c>
      <c r="F2269" s="28">
        <v>778</v>
      </c>
    </row>
    <row r="2270" spans="2:6" x14ac:dyDescent="0.2">
      <c r="B2270" s="27" t="s">
        <v>4523</v>
      </c>
      <c r="C2270" s="28">
        <v>372</v>
      </c>
      <c r="D2270" s="28">
        <v>811</v>
      </c>
      <c r="E2270" s="28">
        <v>115</v>
      </c>
      <c r="F2270" s="28">
        <v>239</v>
      </c>
    </row>
    <row r="2271" spans="2:6" ht="25.5" x14ac:dyDescent="0.2">
      <c r="B2271" s="27" t="s">
        <v>4524</v>
      </c>
      <c r="C2271" s="28">
        <v>682</v>
      </c>
      <c r="D2271" s="28">
        <v>1154</v>
      </c>
      <c r="E2271" s="28">
        <v>84</v>
      </c>
      <c r="F2271" s="28">
        <v>401</v>
      </c>
    </row>
    <row r="2272" spans="2:6" x14ac:dyDescent="0.2">
      <c r="B2272" s="27" t="s">
        <v>4525</v>
      </c>
      <c r="C2272" s="28">
        <v>460</v>
      </c>
      <c r="D2272" s="28">
        <v>1087</v>
      </c>
      <c r="E2272" s="28">
        <v>107</v>
      </c>
      <c r="F2272" s="28">
        <v>341</v>
      </c>
    </row>
    <row r="2273" spans="2:6" ht="25.5" x14ac:dyDescent="0.2">
      <c r="B2273" s="27" t="s">
        <v>4526</v>
      </c>
      <c r="C2273" s="28">
        <v>546</v>
      </c>
      <c r="D2273" s="28">
        <v>890</v>
      </c>
      <c r="E2273" s="28">
        <v>75</v>
      </c>
      <c r="F2273" s="28">
        <v>232</v>
      </c>
    </row>
    <row r="2274" spans="2:6" x14ac:dyDescent="0.2">
      <c r="B2274" s="27" t="s">
        <v>4527</v>
      </c>
      <c r="C2274" s="28">
        <v>209</v>
      </c>
      <c r="D2274" s="28">
        <v>318</v>
      </c>
      <c r="E2274" s="28">
        <v>7</v>
      </c>
      <c r="F2274" s="28">
        <v>95</v>
      </c>
    </row>
    <row r="2275" spans="2:6" ht="25.5" x14ac:dyDescent="0.2">
      <c r="B2275" s="27" t="s">
        <v>4528</v>
      </c>
      <c r="C2275" s="28">
        <v>591</v>
      </c>
      <c r="D2275" s="28">
        <v>1210</v>
      </c>
      <c r="E2275" s="28">
        <v>89</v>
      </c>
      <c r="F2275" s="28">
        <v>380</v>
      </c>
    </row>
    <row r="2276" spans="2:6" x14ac:dyDescent="0.2">
      <c r="B2276" s="27" t="s">
        <v>4529</v>
      </c>
      <c r="C2276" s="28">
        <v>94</v>
      </c>
      <c r="D2276" s="28">
        <v>141</v>
      </c>
      <c r="E2276" s="28">
        <v>15</v>
      </c>
      <c r="F2276" s="28">
        <v>79</v>
      </c>
    </row>
    <row r="2277" spans="2:6" x14ac:dyDescent="0.2">
      <c r="B2277" s="27" t="s">
        <v>4530</v>
      </c>
      <c r="C2277" s="28">
        <v>4294</v>
      </c>
      <c r="D2277" s="28">
        <v>6289</v>
      </c>
      <c r="E2277" s="28">
        <v>1016</v>
      </c>
      <c r="F2277" s="28">
        <v>2119</v>
      </c>
    </row>
    <row r="2278" spans="2:6" ht="25.5" x14ac:dyDescent="0.2">
      <c r="B2278" s="27" t="s">
        <v>4531</v>
      </c>
      <c r="C2278" s="28">
        <v>680</v>
      </c>
      <c r="D2278" s="28">
        <v>1023</v>
      </c>
      <c r="E2278" s="28">
        <v>138</v>
      </c>
      <c r="F2278" s="28">
        <v>436</v>
      </c>
    </row>
    <row r="2279" spans="2:6" x14ac:dyDescent="0.2">
      <c r="B2279" s="27" t="s">
        <v>4532</v>
      </c>
      <c r="C2279" s="28">
        <v>151</v>
      </c>
      <c r="D2279" s="28">
        <v>369</v>
      </c>
      <c r="E2279" s="28">
        <v>46</v>
      </c>
      <c r="F2279" s="28">
        <v>84</v>
      </c>
    </row>
    <row r="2280" spans="2:6" x14ac:dyDescent="0.2">
      <c r="B2280" s="27" t="s">
        <v>4533</v>
      </c>
      <c r="C2280" s="28">
        <v>867</v>
      </c>
      <c r="D2280" s="28">
        <v>1571</v>
      </c>
      <c r="E2280" s="28">
        <v>180</v>
      </c>
      <c r="F2280" s="28">
        <v>485</v>
      </c>
    </row>
    <row r="2281" spans="2:6" ht="25.5" x14ac:dyDescent="0.2">
      <c r="B2281" s="27" t="s">
        <v>4534</v>
      </c>
      <c r="C2281" s="28">
        <v>120</v>
      </c>
      <c r="D2281" s="28">
        <v>299</v>
      </c>
      <c r="E2281" s="28">
        <v>21</v>
      </c>
      <c r="F2281" s="28">
        <v>82</v>
      </c>
    </row>
    <row r="2282" spans="2:6" x14ac:dyDescent="0.2">
      <c r="B2282" s="27" t="s">
        <v>4535</v>
      </c>
      <c r="C2282" s="28">
        <v>364</v>
      </c>
      <c r="D2282" s="28">
        <v>833</v>
      </c>
      <c r="E2282" s="28">
        <v>65</v>
      </c>
      <c r="F2282" s="28">
        <v>249</v>
      </c>
    </row>
    <row r="2283" spans="2:6" ht="25.5" x14ac:dyDescent="0.2">
      <c r="B2283" s="27" t="s">
        <v>4536</v>
      </c>
      <c r="C2283" s="28">
        <v>117</v>
      </c>
      <c r="D2283" s="28">
        <v>214</v>
      </c>
      <c r="E2283" s="28">
        <v>15</v>
      </c>
      <c r="F2283" s="28">
        <v>87</v>
      </c>
    </row>
    <row r="2284" spans="2:6" ht="25.5" x14ac:dyDescent="0.2">
      <c r="B2284" s="27" t="s">
        <v>4537</v>
      </c>
      <c r="C2284" s="28">
        <v>390</v>
      </c>
      <c r="D2284" s="28">
        <v>856</v>
      </c>
      <c r="E2284" s="28">
        <v>60</v>
      </c>
      <c r="F2284" s="28">
        <v>213</v>
      </c>
    </row>
    <row r="2285" spans="2:6" ht="25.5" x14ac:dyDescent="0.2">
      <c r="B2285" s="27" t="s">
        <v>4538</v>
      </c>
      <c r="C2285" s="28">
        <v>234</v>
      </c>
      <c r="D2285" s="28">
        <v>511</v>
      </c>
      <c r="E2285" s="28">
        <v>46</v>
      </c>
      <c r="F2285" s="28">
        <v>162</v>
      </c>
    </row>
    <row r="2286" spans="2:6" ht="25.5" x14ac:dyDescent="0.2">
      <c r="B2286" s="27" t="s">
        <v>4539</v>
      </c>
      <c r="C2286" s="28">
        <v>169</v>
      </c>
      <c r="D2286" s="28">
        <v>394</v>
      </c>
      <c r="E2286" s="28">
        <v>40</v>
      </c>
      <c r="F2286" s="28">
        <v>89</v>
      </c>
    </row>
    <row r="2287" spans="2:6" x14ac:dyDescent="0.2">
      <c r="B2287" s="27" t="s">
        <v>4540</v>
      </c>
      <c r="C2287" s="28">
        <v>367</v>
      </c>
      <c r="D2287" s="28">
        <v>878</v>
      </c>
      <c r="E2287" s="28">
        <v>125</v>
      </c>
      <c r="F2287" s="28">
        <v>220</v>
      </c>
    </row>
    <row r="2288" spans="2:6" x14ac:dyDescent="0.2">
      <c r="B2288" s="27" t="s">
        <v>4541</v>
      </c>
      <c r="C2288" s="28">
        <v>65</v>
      </c>
      <c r="D2288" s="28">
        <v>151</v>
      </c>
      <c r="E2288" s="28">
        <v>19</v>
      </c>
      <c r="F2288" s="28">
        <v>46</v>
      </c>
    </row>
    <row r="2289" spans="2:6" ht="25.5" x14ac:dyDescent="0.2">
      <c r="B2289" s="27" t="s">
        <v>4542</v>
      </c>
      <c r="C2289" s="28">
        <v>895</v>
      </c>
      <c r="D2289" s="28">
        <v>1604</v>
      </c>
      <c r="E2289" s="28">
        <v>168</v>
      </c>
      <c r="F2289" s="28">
        <v>625</v>
      </c>
    </row>
    <row r="2290" spans="2:6" x14ac:dyDescent="0.2">
      <c r="B2290" s="27" t="s">
        <v>4543</v>
      </c>
      <c r="C2290" s="28">
        <v>1648</v>
      </c>
      <c r="D2290" s="28">
        <v>2989</v>
      </c>
      <c r="E2290" s="28">
        <v>334</v>
      </c>
      <c r="F2290" s="28">
        <v>1045</v>
      </c>
    </row>
    <row r="2291" spans="2:6" ht="25.5" x14ac:dyDescent="0.2">
      <c r="B2291" s="27" t="s">
        <v>4544</v>
      </c>
      <c r="C2291" s="28">
        <v>1064</v>
      </c>
      <c r="D2291" s="28">
        <v>2556</v>
      </c>
      <c r="E2291" s="28">
        <v>426</v>
      </c>
      <c r="F2291" s="28">
        <v>803</v>
      </c>
    </row>
    <row r="2292" spans="2:6" x14ac:dyDescent="0.2">
      <c r="B2292" s="27" t="s">
        <v>4545</v>
      </c>
      <c r="C2292" s="28">
        <v>216</v>
      </c>
      <c r="D2292" s="28">
        <v>428</v>
      </c>
      <c r="E2292" s="28">
        <v>28</v>
      </c>
      <c r="F2292" s="28">
        <v>158</v>
      </c>
    </row>
    <row r="2293" spans="2:6" ht="38.25" x14ac:dyDescent="0.2">
      <c r="B2293" s="27" t="s">
        <v>4546</v>
      </c>
      <c r="C2293" s="28">
        <v>180</v>
      </c>
      <c r="D2293" s="28">
        <v>355</v>
      </c>
      <c r="E2293" s="28">
        <v>45</v>
      </c>
      <c r="F2293" s="28">
        <v>125</v>
      </c>
    </row>
    <row r="2294" spans="2:6" ht="25.5" x14ac:dyDescent="0.2">
      <c r="B2294" s="27" t="s">
        <v>4547</v>
      </c>
      <c r="C2294" s="28">
        <v>581</v>
      </c>
      <c r="D2294" s="28">
        <v>1233</v>
      </c>
      <c r="E2294" s="28">
        <v>76</v>
      </c>
      <c r="F2294" s="28">
        <v>312</v>
      </c>
    </row>
    <row r="2295" spans="2:6" ht="25.5" x14ac:dyDescent="0.2">
      <c r="B2295" s="27" t="s">
        <v>4548</v>
      </c>
      <c r="C2295" s="28">
        <v>93</v>
      </c>
      <c r="D2295" s="28">
        <v>177</v>
      </c>
      <c r="E2295" s="28">
        <v>27</v>
      </c>
      <c r="F2295" s="28">
        <v>76</v>
      </c>
    </row>
    <row r="2296" spans="2:6" x14ac:dyDescent="0.2">
      <c r="B2296" s="27" t="s">
        <v>4549</v>
      </c>
      <c r="C2296" s="28">
        <v>891</v>
      </c>
      <c r="D2296" s="28">
        <v>1957</v>
      </c>
      <c r="E2296" s="28">
        <v>353</v>
      </c>
      <c r="F2296" s="28">
        <v>477</v>
      </c>
    </row>
    <row r="2297" spans="2:6" x14ac:dyDescent="0.2">
      <c r="B2297" s="27" t="s">
        <v>4550</v>
      </c>
      <c r="C2297" s="28">
        <v>236</v>
      </c>
      <c r="D2297" s="28">
        <v>464</v>
      </c>
      <c r="E2297" s="28">
        <v>21</v>
      </c>
      <c r="F2297" s="28">
        <v>143</v>
      </c>
    </row>
    <row r="2298" spans="2:6" x14ac:dyDescent="0.2">
      <c r="B2298" s="27" t="s">
        <v>4551</v>
      </c>
      <c r="C2298" s="28">
        <v>192</v>
      </c>
      <c r="D2298" s="28">
        <v>364</v>
      </c>
      <c r="E2298" s="28">
        <v>13</v>
      </c>
      <c r="F2298" s="28">
        <v>123</v>
      </c>
    </row>
    <row r="2299" spans="2:6" x14ac:dyDescent="0.2">
      <c r="B2299" s="27" t="s">
        <v>4552</v>
      </c>
      <c r="C2299" s="28">
        <v>59</v>
      </c>
      <c r="D2299" s="28">
        <v>150</v>
      </c>
      <c r="E2299" s="28">
        <v>17</v>
      </c>
      <c r="F2299" s="28">
        <v>51</v>
      </c>
    </row>
    <row r="2300" spans="2:6" ht="25.5" x14ac:dyDescent="0.2">
      <c r="B2300" s="27" t="s">
        <v>4553</v>
      </c>
      <c r="C2300" s="28">
        <v>527</v>
      </c>
      <c r="D2300" s="28">
        <v>1097</v>
      </c>
      <c r="E2300" s="28">
        <v>179</v>
      </c>
      <c r="F2300" s="28">
        <v>354</v>
      </c>
    </row>
    <row r="2301" spans="2:6" ht="25.5" x14ac:dyDescent="0.2">
      <c r="B2301" s="27" t="s">
        <v>4554</v>
      </c>
      <c r="C2301" s="28">
        <v>140</v>
      </c>
      <c r="D2301" s="28">
        <v>349</v>
      </c>
      <c r="E2301" s="28">
        <v>43</v>
      </c>
      <c r="F2301" s="28">
        <v>143</v>
      </c>
    </row>
    <row r="2302" spans="2:6" ht="25.5" x14ac:dyDescent="0.2">
      <c r="B2302" s="27" t="s">
        <v>4555</v>
      </c>
      <c r="C2302" s="28">
        <v>561</v>
      </c>
      <c r="D2302" s="28">
        <v>1197</v>
      </c>
      <c r="E2302" s="28">
        <v>118</v>
      </c>
      <c r="F2302" s="28">
        <v>310</v>
      </c>
    </row>
    <row r="2303" spans="2:6" ht="25.5" x14ac:dyDescent="0.2">
      <c r="B2303" s="27" t="s">
        <v>4556</v>
      </c>
      <c r="C2303" s="28">
        <v>632</v>
      </c>
      <c r="D2303" s="28">
        <v>1417</v>
      </c>
      <c r="E2303" s="28">
        <v>171</v>
      </c>
      <c r="F2303" s="28">
        <v>385</v>
      </c>
    </row>
    <row r="2304" spans="2:6" ht="25.5" x14ac:dyDescent="0.2">
      <c r="B2304" s="27" t="s">
        <v>4557</v>
      </c>
      <c r="C2304" s="28">
        <v>768</v>
      </c>
      <c r="D2304" s="28">
        <v>1559</v>
      </c>
      <c r="E2304" s="28">
        <v>170</v>
      </c>
      <c r="F2304" s="28">
        <v>600</v>
      </c>
    </row>
    <row r="2305" spans="2:6" ht="25.5" x14ac:dyDescent="0.2">
      <c r="B2305" s="27" t="s">
        <v>4558</v>
      </c>
      <c r="C2305" s="28">
        <v>607</v>
      </c>
      <c r="D2305" s="28">
        <v>1124</v>
      </c>
      <c r="E2305" s="28">
        <v>123</v>
      </c>
      <c r="F2305" s="28">
        <v>463</v>
      </c>
    </row>
    <row r="2306" spans="2:6" x14ac:dyDescent="0.2">
      <c r="B2306" s="27" t="s">
        <v>4559</v>
      </c>
      <c r="C2306" s="28">
        <v>478</v>
      </c>
      <c r="D2306" s="28">
        <v>842</v>
      </c>
      <c r="E2306" s="28">
        <v>70</v>
      </c>
      <c r="F2306" s="28">
        <v>303</v>
      </c>
    </row>
    <row r="2307" spans="2:6" x14ac:dyDescent="0.2">
      <c r="B2307" s="27" t="s">
        <v>4560</v>
      </c>
      <c r="C2307" s="28">
        <v>576</v>
      </c>
      <c r="D2307" s="28">
        <v>901</v>
      </c>
      <c r="E2307" s="28">
        <v>111</v>
      </c>
      <c r="F2307" s="28">
        <v>370</v>
      </c>
    </row>
    <row r="2308" spans="2:6" ht="25.5" x14ac:dyDescent="0.2">
      <c r="B2308" s="27" t="s">
        <v>4561</v>
      </c>
      <c r="C2308" s="28">
        <v>182</v>
      </c>
      <c r="D2308" s="28">
        <v>359</v>
      </c>
      <c r="E2308" s="28">
        <v>55</v>
      </c>
      <c r="F2308" s="28">
        <v>130</v>
      </c>
    </row>
    <row r="2309" spans="2:6" x14ac:dyDescent="0.2">
      <c r="B2309" s="27" t="s">
        <v>4562</v>
      </c>
      <c r="C2309" s="28">
        <v>263</v>
      </c>
      <c r="D2309" s="28">
        <v>484</v>
      </c>
      <c r="E2309" s="28">
        <v>55</v>
      </c>
      <c r="F2309" s="28">
        <v>216</v>
      </c>
    </row>
    <row r="2310" spans="2:6" x14ac:dyDescent="0.2">
      <c r="B2310" s="27" t="s">
        <v>4563</v>
      </c>
      <c r="C2310" s="28">
        <v>8477</v>
      </c>
      <c r="D2310" s="28">
        <v>11950</v>
      </c>
      <c r="E2310" s="28">
        <v>2914</v>
      </c>
      <c r="F2310" s="28">
        <v>4427</v>
      </c>
    </row>
    <row r="2311" spans="2:6" x14ac:dyDescent="0.2">
      <c r="B2311" s="27" t="s">
        <v>4564</v>
      </c>
      <c r="C2311" s="28">
        <v>148</v>
      </c>
      <c r="D2311" s="28">
        <v>280</v>
      </c>
      <c r="E2311" s="28">
        <v>23</v>
      </c>
      <c r="F2311" s="28">
        <v>96</v>
      </c>
    </row>
    <row r="2312" spans="2:6" x14ac:dyDescent="0.2">
      <c r="B2312" s="27" t="s">
        <v>4565</v>
      </c>
      <c r="C2312" s="28">
        <v>99</v>
      </c>
      <c r="D2312" s="28">
        <v>162</v>
      </c>
      <c r="E2312" s="28">
        <v>12</v>
      </c>
      <c r="F2312" s="28">
        <v>41</v>
      </c>
    </row>
    <row r="2313" spans="2:6" x14ac:dyDescent="0.2">
      <c r="B2313" s="27" t="s">
        <v>4566</v>
      </c>
      <c r="C2313" s="28">
        <v>254</v>
      </c>
      <c r="D2313" s="28">
        <v>538</v>
      </c>
      <c r="E2313" s="28">
        <v>58</v>
      </c>
      <c r="F2313" s="28">
        <v>173</v>
      </c>
    </row>
    <row r="2314" spans="2:6" x14ac:dyDescent="0.2">
      <c r="B2314" s="27" t="s">
        <v>4567</v>
      </c>
      <c r="C2314" s="28">
        <v>785</v>
      </c>
      <c r="D2314" s="28">
        <v>1747</v>
      </c>
      <c r="E2314" s="28">
        <v>209</v>
      </c>
      <c r="F2314" s="28">
        <v>636</v>
      </c>
    </row>
    <row r="2315" spans="2:6" ht="25.5" x14ac:dyDescent="0.2">
      <c r="B2315" s="27" t="s">
        <v>4568</v>
      </c>
      <c r="C2315" s="28">
        <v>96</v>
      </c>
      <c r="D2315" s="28">
        <v>188</v>
      </c>
      <c r="E2315" s="28">
        <v>27</v>
      </c>
      <c r="F2315" s="28">
        <v>79</v>
      </c>
    </row>
    <row r="2316" spans="2:6" x14ac:dyDescent="0.2">
      <c r="B2316" s="27" t="s">
        <v>4569</v>
      </c>
      <c r="C2316" s="28">
        <v>1005</v>
      </c>
      <c r="D2316" s="28">
        <v>1790</v>
      </c>
      <c r="E2316" s="28">
        <v>217</v>
      </c>
      <c r="F2316" s="28">
        <v>672</v>
      </c>
    </row>
    <row r="2317" spans="2:6" x14ac:dyDescent="0.2">
      <c r="B2317" s="27" t="s">
        <v>4570</v>
      </c>
      <c r="C2317" s="28">
        <v>393</v>
      </c>
      <c r="D2317" s="28">
        <v>866</v>
      </c>
      <c r="E2317" s="28">
        <v>83</v>
      </c>
      <c r="F2317" s="28">
        <v>323</v>
      </c>
    </row>
    <row r="2318" spans="2:6" x14ac:dyDescent="0.2">
      <c r="B2318" s="27" t="s">
        <v>4571</v>
      </c>
      <c r="C2318" s="28">
        <v>3801</v>
      </c>
      <c r="D2318" s="28">
        <v>5816</v>
      </c>
      <c r="E2318" s="28">
        <v>848</v>
      </c>
      <c r="F2318" s="28">
        <v>2046</v>
      </c>
    </row>
    <row r="2319" spans="2:6" x14ac:dyDescent="0.2">
      <c r="B2319" s="27" t="s">
        <v>4572</v>
      </c>
      <c r="C2319" s="28">
        <v>529</v>
      </c>
      <c r="D2319" s="28">
        <v>869</v>
      </c>
      <c r="E2319" s="28">
        <v>90</v>
      </c>
      <c r="F2319" s="28">
        <v>331</v>
      </c>
    </row>
    <row r="2320" spans="2:6" x14ac:dyDescent="0.2">
      <c r="B2320" s="27" t="s">
        <v>4573</v>
      </c>
      <c r="C2320" s="28">
        <v>2186</v>
      </c>
      <c r="D2320" s="28">
        <v>3624</v>
      </c>
      <c r="E2320" s="28">
        <v>478</v>
      </c>
      <c r="F2320" s="28">
        <v>1478</v>
      </c>
    </row>
    <row r="2321" spans="2:6" ht="25.5" x14ac:dyDescent="0.2">
      <c r="B2321" s="27" t="s">
        <v>4574</v>
      </c>
      <c r="C2321" s="28">
        <v>1725</v>
      </c>
      <c r="D2321" s="28">
        <v>3102</v>
      </c>
      <c r="E2321" s="28">
        <v>449</v>
      </c>
      <c r="F2321" s="28">
        <v>1006</v>
      </c>
    </row>
    <row r="2322" spans="2:6" ht="25.5" x14ac:dyDescent="0.2">
      <c r="B2322" s="27" t="s">
        <v>4575</v>
      </c>
      <c r="C2322" s="28">
        <v>314</v>
      </c>
      <c r="D2322" s="28">
        <v>661</v>
      </c>
      <c r="E2322" s="28">
        <v>85</v>
      </c>
      <c r="F2322" s="28">
        <v>227</v>
      </c>
    </row>
    <row r="2323" spans="2:6" ht="25.5" x14ac:dyDescent="0.2">
      <c r="B2323" s="27" t="s">
        <v>4576</v>
      </c>
      <c r="C2323" s="28">
        <v>559</v>
      </c>
      <c r="D2323" s="28">
        <v>904</v>
      </c>
      <c r="E2323" s="28">
        <v>133</v>
      </c>
      <c r="F2323" s="28">
        <v>290</v>
      </c>
    </row>
    <row r="2324" spans="2:6" ht="25.5" x14ac:dyDescent="0.2">
      <c r="B2324" s="27" t="s">
        <v>4577</v>
      </c>
      <c r="C2324" s="28">
        <v>305</v>
      </c>
      <c r="D2324" s="28">
        <v>482</v>
      </c>
      <c r="E2324" s="28">
        <v>44</v>
      </c>
      <c r="F2324" s="28">
        <v>156</v>
      </c>
    </row>
    <row r="2325" spans="2:6" ht="25.5" x14ac:dyDescent="0.2">
      <c r="B2325" s="27" t="s">
        <v>4578</v>
      </c>
      <c r="C2325" s="28">
        <v>307</v>
      </c>
      <c r="D2325" s="28">
        <v>714</v>
      </c>
      <c r="E2325" s="28">
        <v>69</v>
      </c>
      <c r="F2325" s="28">
        <v>220</v>
      </c>
    </row>
    <row r="2326" spans="2:6" ht="25.5" x14ac:dyDescent="0.2">
      <c r="B2326" s="27" t="s">
        <v>4579</v>
      </c>
      <c r="C2326" s="28">
        <v>272</v>
      </c>
      <c r="D2326" s="28">
        <v>532</v>
      </c>
      <c r="E2326" s="28">
        <v>56</v>
      </c>
      <c r="F2326" s="28">
        <v>199</v>
      </c>
    </row>
    <row r="2327" spans="2:6" ht="25.5" x14ac:dyDescent="0.2">
      <c r="B2327" s="27" t="s">
        <v>4580</v>
      </c>
      <c r="C2327" s="28">
        <v>2525</v>
      </c>
      <c r="D2327" s="28">
        <v>4522</v>
      </c>
      <c r="E2327" s="28">
        <v>692</v>
      </c>
      <c r="F2327" s="28">
        <v>1642</v>
      </c>
    </row>
    <row r="2328" spans="2:6" ht="25.5" x14ac:dyDescent="0.2">
      <c r="B2328" s="27" t="s">
        <v>4581</v>
      </c>
      <c r="C2328" s="28">
        <v>313</v>
      </c>
      <c r="D2328" s="28">
        <v>660</v>
      </c>
      <c r="E2328" s="28">
        <v>115</v>
      </c>
      <c r="F2328" s="28">
        <v>246</v>
      </c>
    </row>
    <row r="2329" spans="2:6" x14ac:dyDescent="0.2">
      <c r="B2329" s="27" t="s">
        <v>4582</v>
      </c>
      <c r="C2329" s="28">
        <v>1440</v>
      </c>
      <c r="D2329" s="28">
        <v>2644</v>
      </c>
      <c r="E2329" s="28">
        <v>590</v>
      </c>
      <c r="F2329" s="28">
        <v>737</v>
      </c>
    </row>
    <row r="2330" spans="2:6" x14ac:dyDescent="0.2">
      <c r="B2330" s="27" t="s">
        <v>4583</v>
      </c>
      <c r="C2330" s="28">
        <v>416</v>
      </c>
      <c r="D2330" s="28">
        <v>603</v>
      </c>
      <c r="E2330" s="28">
        <v>53</v>
      </c>
      <c r="F2330" s="28">
        <v>231</v>
      </c>
    </row>
    <row r="2331" spans="2:6" ht="25.5" x14ac:dyDescent="0.2">
      <c r="B2331" s="27" t="s">
        <v>4584</v>
      </c>
      <c r="C2331" s="28">
        <v>1104</v>
      </c>
      <c r="D2331" s="28">
        <v>2801</v>
      </c>
      <c r="E2331" s="28">
        <v>326</v>
      </c>
      <c r="F2331" s="28">
        <v>606</v>
      </c>
    </row>
    <row r="2332" spans="2:6" ht="25.5" x14ac:dyDescent="0.2">
      <c r="B2332" s="27" t="s">
        <v>4585</v>
      </c>
      <c r="C2332" s="28">
        <v>134</v>
      </c>
      <c r="D2332" s="28">
        <v>285</v>
      </c>
      <c r="E2332" s="28">
        <v>15</v>
      </c>
      <c r="F2332" s="28">
        <v>103</v>
      </c>
    </row>
    <row r="2333" spans="2:6" x14ac:dyDescent="0.2">
      <c r="B2333" s="27" t="s">
        <v>4586</v>
      </c>
      <c r="C2333" s="28">
        <v>195</v>
      </c>
      <c r="D2333" s="28">
        <v>288</v>
      </c>
      <c r="E2333" s="28">
        <v>28</v>
      </c>
      <c r="F2333" s="28">
        <v>105</v>
      </c>
    </row>
    <row r="2334" spans="2:6" ht="25.5" x14ac:dyDescent="0.2">
      <c r="B2334" s="27" t="s">
        <v>4587</v>
      </c>
      <c r="C2334" s="28">
        <v>262</v>
      </c>
      <c r="D2334" s="28">
        <v>487</v>
      </c>
      <c r="E2334" s="28">
        <v>41</v>
      </c>
      <c r="F2334" s="28">
        <v>200</v>
      </c>
    </row>
    <row r="2335" spans="2:6" ht="25.5" x14ac:dyDescent="0.2">
      <c r="B2335" s="27" t="s">
        <v>4588</v>
      </c>
      <c r="C2335" s="28">
        <v>136</v>
      </c>
      <c r="D2335" s="28">
        <v>227</v>
      </c>
      <c r="E2335" s="28">
        <v>21</v>
      </c>
      <c r="F2335" s="28">
        <v>89</v>
      </c>
    </row>
    <row r="2336" spans="2:6" ht="25.5" x14ac:dyDescent="0.2">
      <c r="B2336" s="27" t="s">
        <v>4589</v>
      </c>
      <c r="C2336" s="28">
        <v>234</v>
      </c>
      <c r="D2336" s="28">
        <v>448</v>
      </c>
      <c r="E2336" s="28">
        <v>43</v>
      </c>
      <c r="F2336" s="28">
        <v>192</v>
      </c>
    </row>
    <row r="2337" spans="2:6" ht="25.5" x14ac:dyDescent="0.2">
      <c r="B2337" s="27" t="s">
        <v>4590</v>
      </c>
      <c r="C2337" s="28">
        <v>63</v>
      </c>
      <c r="D2337" s="28">
        <v>113</v>
      </c>
      <c r="E2337" s="28">
        <v>14</v>
      </c>
      <c r="F2337" s="28">
        <v>38</v>
      </c>
    </row>
    <row r="2338" spans="2:6" ht="25.5" x14ac:dyDescent="0.2">
      <c r="B2338" s="27" t="s">
        <v>4591</v>
      </c>
      <c r="C2338" s="28">
        <v>850</v>
      </c>
      <c r="D2338" s="28">
        <v>1861</v>
      </c>
      <c r="E2338" s="28">
        <v>379</v>
      </c>
      <c r="F2338" s="28">
        <v>580</v>
      </c>
    </row>
    <row r="2339" spans="2:6" ht="25.5" x14ac:dyDescent="0.2">
      <c r="B2339" s="27" t="s">
        <v>4592</v>
      </c>
      <c r="C2339" s="28">
        <v>488</v>
      </c>
      <c r="D2339" s="28">
        <v>839</v>
      </c>
      <c r="E2339" s="28">
        <v>106</v>
      </c>
      <c r="F2339" s="28">
        <v>368</v>
      </c>
    </row>
    <row r="2340" spans="2:6" ht="25.5" x14ac:dyDescent="0.2">
      <c r="B2340" s="27" t="s">
        <v>4593</v>
      </c>
      <c r="C2340" s="28">
        <v>93</v>
      </c>
      <c r="D2340" s="28">
        <v>224</v>
      </c>
      <c r="E2340" s="28">
        <v>17</v>
      </c>
      <c r="F2340" s="28">
        <v>55</v>
      </c>
    </row>
    <row r="2341" spans="2:6" ht="25.5" x14ac:dyDescent="0.2">
      <c r="B2341" s="27" t="s">
        <v>4594</v>
      </c>
      <c r="C2341" s="28">
        <v>468</v>
      </c>
      <c r="D2341" s="28">
        <v>873</v>
      </c>
      <c r="E2341" s="28">
        <v>94</v>
      </c>
      <c r="F2341" s="28">
        <v>316</v>
      </c>
    </row>
    <row r="2342" spans="2:6" x14ac:dyDescent="0.2">
      <c r="B2342" s="27" t="s">
        <v>4595</v>
      </c>
      <c r="C2342" s="28">
        <v>48</v>
      </c>
      <c r="D2342" s="28">
        <v>110</v>
      </c>
      <c r="E2342" s="28">
        <v>9</v>
      </c>
      <c r="F2342" s="28">
        <v>16</v>
      </c>
    </row>
    <row r="2343" spans="2:6" x14ac:dyDescent="0.2">
      <c r="B2343" s="27" t="s">
        <v>4596</v>
      </c>
      <c r="C2343" s="28">
        <v>2154</v>
      </c>
      <c r="D2343" s="28">
        <v>3883</v>
      </c>
      <c r="E2343" s="28">
        <v>673</v>
      </c>
      <c r="F2343" s="28">
        <v>1373</v>
      </c>
    </row>
    <row r="2344" spans="2:6" x14ac:dyDescent="0.2">
      <c r="B2344" s="27" t="s">
        <v>4597</v>
      </c>
      <c r="C2344" s="28">
        <v>13130</v>
      </c>
      <c r="D2344" s="28">
        <v>20781</v>
      </c>
      <c r="E2344" s="28">
        <v>4274</v>
      </c>
      <c r="F2344" s="28">
        <v>7396</v>
      </c>
    </row>
    <row r="2345" spans="2:6" ht="25.5" x14ac:dyDescent="0.2">
      <c r="B2345" s="27" t="s">
        <v>4598</v>
      </c>
      <c r="C2345" s="28">
        <v>5042</v>
      </c>
      <c r="D2345" s="28">
        <v>6529</v>
      </c>
      <c r="E2345" s="28">
        <v>856</v>
      </c>
      <c r="F2345" s="28">
        <v>2724</v>
      </c>
    </row>
    <row r="2346" spans="2:6" ht="25.5" x14ac:dyDescent="0.2">
      <c r="B2346" s="27" t="s">
        <v>4599</v>
      </c>
      <c r="C2346" s="28">
        <v>6979</v>
      </c>
      <c r="D2346" s="28">
        <v>9086</v>
      </c>
      <c r="E2346" s="28">
        <v>1326</v>
      </c>
      <c r="F2346" s="28">
        <v>3755</v>
      </c>
    </row>
    <row r="2347" spans="2:6" x14ac:dyDescent="0.2">
      <c r="B2347" s="27" t="s">
        <v>4600</v>
      </c>
      <c r="C2347" s="28">
        <v>1709</v>
      </c>
      <c r="D2347" s="28">
        <v>3116</v>
      </c>
      <c r="E2347" s="28">
        <v>407</v>
      </c>
      <c r="F2347" s="28">
        <v>1160</v>
      </c>
    </row>
    <row r="2348" spans="2:6" x14ac:dyDescent="0.2">
      <c r="B2348" s="27" t="s">
        <v>4601</v>
      </c>
      <c r="C2348" s="28">
        <v>74</v>
      </c>
      <c r="D2348" s="28">
        <v>209</v>
      </c>
      <c r="E2348" s="28">
        <v>28</v>
      </c>
      <c r="F2348" s="28">
        <v>82</v>
      </c>
    </row>
    <row r="2349" spans="2:6" ht="25.5" x14ac:dyDescent="0.2">
      <c r="B2349" s="27" t="s">
        <v>4602</v>
      </c>
      <c r="C2349" s="28">
        <v>40</v>
      </c>
      <c r="D2349" s="28">
        <v>75</v>
      </c>
      <c r="E2349" s="28">
        <v>2</v>
      </c>
      <c r="F2349" s="28">
        <v>24</v>
      </c>
    </row>
    <row r="2350" spans="2:6" ht="25.5" x14ac:dyDescent="0.2">
      <c r="B2350" s="27" t="s">
        <v>4603</v>
      </c>
      <c r="C2350" s="28">
        <v>7844</v>
      </c>
      <c r="D2350" s="28">
        <v>14603</v>
      </c>
      <c r="E2350" s="28">
        <v>3483</v>
      </c>
      <c r="F2350" s="28">
        <v>4974</v>
      </c>
    </row>
    <row r="2351" spans="2:6" ht="25.5" x14ac:dyDescent="0.2">
      <c r="B2351" s="27" t="s">
        <v>4604</v>
      </c>
      <c r="C2351" s="28">
        <v>1974</v>
      </c>
      <c r="D2351" s="28">
        <v>2819</v>
      </c>
      <c r="E2351" s="28">
        <v>333</v>
      </c>
      <c r="F2351" s="28">
        <v>1017</v>
      </c>
    </row>
    <row r="2352" spans="2:6" x14ac:dyDescent="0.2">
      <c r="B2352" s="27" t="s">
        <v>4605</v>
      </c>
      <c r="C2352" s="28">
        <v>154</v>
      </c>
      <c r="D2352" s="28">
        <v>337</v>
      </c>
      <c r="E2352" s="28">
        <v>52</v>
      </c>
      <c r="F2352" s="28">
        <v>126</v>
      </c>
    </row>
    <row r="2353" spans="2:6" x14ac:dyDescent="0.2">
      <c r="B2353" s="27" t="s">
        <v>4606</v>
      </c>
      <c r="C2353" s="28">
        <v>694</v>
      </c>
      <c r="D2353" s="28">
        <v>1520</v>
      </c>
      <c r="E2353" s="28">
        <v>243</v>
      </c>
      <c r="F2353" s="28">
        <v>550</v>
      </c>
    </row>
    <row r="2354" spans="2:6" x14ac:dyDescent="0.2">
      <c r="B2354" s="27" t="s">
        <v>4607</v>
      </c>
      <c r="C2354" s="28">
        <v>3278</v>
      </c>
      <c r="D2354" s="28">
        <v>4854</v>
      </c>
      <c r="E2354" s="28">
        <v>746</v>
      </c>
      <c r="F2354" s="28">
        <v>1772</v>
      </c>
    </row>
    <row r="2355" spans="2:6" x14ac:dyDescent="0.2">
      <c r="B2355" s="27" t="s">
        <v>4608</v>
      </c>
      <c r="C2355" s="28">
        <v>721</v>
      </c>
      <c r="D2355" s="28">
        <v>1486</v>
      </c>
      <c r="E2355" s="28">
        <v>281</v>
      </c>
      <c r="F2355" s="28">
        <v>588</v>
      </c>
    </row>
    <row r="2356" spans="2:6" x14ac:dyDescent="0.2">
      <c r="B2356" s="27" t="s">
        <v>4609</v>
      </c>
      <c r="C2356" s="28">
        <v>979</v>
      </c>
      <c r="D2356" s="28">
        <v>2261</v>
      </c>
      <c r="E2356" s="28">
        <v>240</v>
      </c>
      <c r="F2356" s="28">
        <v>718</v>
      </c>
    </row>
    <row r="2357" spans="2:6" x14ac:dyDescent="0.2">
      <c r="B2357" s="27" t="s">
        <v>4610</v>
      </c>
      <c r="C2357" s="28">
        <v>172</v>
      </c>
      <c r="D2357" s="28">
        <v>370</v>
      </c>
      <c r="E2357" s="28">
        <v>21</v>
      </c>
      <c r="F2357" s="28">
        <v>114</v>
      </c>
    </row>
    <row r="2358" spans="2:6" x14ac:dyDescent="0.2">
      <c r="B2358" s="27" t="s">
        <v>4611</v>
      </c>
      <c r="C2358" s="28">
        <v>1005</v>
      </c>
      <c r="D2358" s="28">
        <v>1828</v>
      </c>
      <c r="E2358" s="28">
        <v>156</v>
      </c>
      <c r="F2358" s="28">
        <v>680</v>
      </c>
    </row>
    <row r="2359" spans="2:6" ht="25.5" x14ac:dyDescent="0.2">
      <c r="B2359" s="27" t="s">
        <v>4612</v>
      </c>
      <c r="C2359" s="28">
        <v>521</v>
      </c>
      <c r="D2359" s="28">
        <v>1016</v>
      </c>
      <c r="E2359" s="28">
        <v>87</v>
      </c>
      <c r="F2359" s="28">
        <v>374</v>
      </c>
    </row>
    <row r="2360" spans="2:6" ht="25.5" x14ac:dyDescent="0.2">
      <c r="B2360" s="27" t="s">
        <v>4613</v>
      </c>
      <c r="C2360" s="28">
        <v>3376</v>
      </c>
      <c r="D2360" s="28">
        <v>5394</v>
      </c>
      <c r="E2360" s="28">
        <v>880</v>
      </c>
      <c r="F2360" s="28">
        <v>1939</v>
      </c>
    </row>
    <row r="2361" spans="2:6" x14ac:dyDescent="0.2">
      <c r="B2361" s="27" t="s">
        <v>4614</v>
      </c>
      <c r="C2361" s="28">
        <v>77</v>
      </c>
      <c r="D2361" s="28">
        <v>157</v>
      </c>
      <c r="E2361" s="28">
        <v>28</v>
      </c>
      <c r="F2361" s="28">
        <v>54</v>
      </c>
    </row>
    <row r="2362" spans="2:6" x14ac:dyDescent="0.2">
      <c r="B2362" s="27" t="s">
        <v>4615</v>
      </c>
      <c r="C2362" s="28">
        <v>465</v>
      </c>
      <c r="D2362" s="28">
        <v>1001</v>
      </c>
      <c r="E2362" s="28">
        <v>156</v>
      </c>
      <c r="F2362" s="28">
        <v>298</v>
      </c>
    </row>
    <row r="2363" spans="2:6" x14ac:dyDescent="0.2">
      <c r="B2363" s="27" t="s">
        <v>4616</v>
      </c>
      <c r="C2363" s="28">
        <v>658</v>
      </c>
      <c r="D2363" s="28">
        <v>1254</v>
      </c>
      <c r="E2363" s="28">
        <v>225</v>
      </c>
      <c r="F2363" s="28">
        <v>441</v>
      </c>
    </row>
    <row r="2364" spans="2:6" x14ac:dyDescent="0.2">
      <c r="B2364" s="27" t="s">
        <v>4617</v>
      </c>
      <c r="C2364" s="28">
        <v>608</v>
      </c>
      <c r="D2364" s="28">
        <v>1062</v>
      </c>
      <c r="E2364" s="28">
        <v>169</v>
      </c>
      <c r="F2364" s="28">
        <v>459</v>
      </c>
    </row>
    <row r="2365" spans="2:6" x14ac:dyDescent="0.2">
      <c r="B2365" s="27" t="s">
        <v>4618</v>
      </c>
      <c r="C2365" s="28">
        <v>164</v>
      </c>
      <c r="D2365" s="28">
        <v>375</v>
      </c>
      <c r="E2365" s="28">
        <v>64</v>
      </c>
      <c r="F2365" s="28">
        <v>144</v>
      </c>
    </row>
    <row r="2366" spans="2:6" x14ac:dyDescent="0.2">
      <c r="B2366" s="27" t="s">
        <v>4619</v>
      </c>
      <c r="C2366" s="28">
        <v>598</v>
      </c>
      <c r="D2366" s="28">
        <v>1158</v>
      </c>
      <c r="E2366" s="28">
        <v>175</v>
      </c>
      <c r="F2366" s="28">
        <v>437</v>
      </c>
    </row>
    <row r="2367" spans="2:6" ht="25.5" x14ac:dyDescent="0.2">
      <c r="B2367" s="27" t="s">
        <v>4620</v>
      </c>
      <c r="C2367" s="28">
        <v>136</v>
      </c>
      <c r="D2367" s="28">
        <v>318</v>
      </c>
      <c r="E2367" s="28">
        <v>23</v>
      </c>
      <c r="F2367" s="28">
        <v>137</v>
      </c>
    </row>
    <row r="2368" spans="2:6" ht="25.5" x14ac:dyDescent="0.2">
      <c r="B2368" s="27" t="s">
        <v>4621</v>
      </c>
      <c r="C2368" s="28">
        <v>76</v>
      </c>
      <c r="D2368" s="28">
        <v>216</v>
      </c>
      <c r="E2368" s="28">
        <v>17</v>
      </c>
      <c r="F2368" s="28">
        <v>70</v>
      </c>
    </row>
    <row r="2369" spans="2:6" x14ac:dyDescent="0.2">
      <c r="B2369" s="27" t="s">
        <v>4622</v>
      </c>
      <c r="C2369" s="28">
        <v>501</v>
      </c>
      <c r="D2369" s="28">
        <v>975</v>
      </c>
      <c r="E2369" s="28">
        <v>132</v>
      </c>
      <c r="F2369" s="28">
        <v>386</v>
      </c>
    </row>
    <row r="2370" spans="2:6" ht="25.5" x14ac:dyDescent="0.2">
      <c r="B2370" s="27" t="s">
        <v>4623</v>
      </c>
      <c r="C2370" s="28">
        <v>809</v>
      </c>
      <c r="D2370" s="28">
        <v>1588</v>
      </c>
      <c r="E2370" s="28">
        <v>226</v>
      </c>
      <c r="F2370" s="28">
        <v>526</v>
      </c>
    </row>
    <row r="2371" spans="2:6" ht="25.5" x14ac:dyDescent="0.2">
      <c r="B2371" s="27" t="s">
        <v>4624</v>
      </c>
      <c r="C2371" s="28">
        <v>2333</v>
      </c>
      <c r="D2371" s="28">
        <v>7042</v>
      </c>
      <c r="E2371" s="28">
        <v>5707</v>
      </c>
      <c r="F2371" s="28">
        <v>1625</v>
      </c>
    </row>
    <row r="2372" spans="2:6" ht="38.25" x14ac:dyDescent="0.2">
      <c r="B2372" s="27" t="s">
        <v>4625</v>
      </c>
      <c r="C2372" s="28">
        <v>25095</v>
      </c>
      <c r="D2372" s="28">
        <v>41415</v>
      </c>
      <c r="E2372" s="28">
        <v>14755</v>
      </c>
      <c r="F2372" s="28">
        <v>14022</v>
      </c>
    </row>
    <row r="2373" spans="2:6" ht="25.5" x14ac:dyDescent="0.2">
      <c r="B2373" s="27" t="s">
        <v>4626</v>
      </c>
      <c r="C2373" s="28">
        <v>18315</v>
      </c>
      <c r="D2373" s="28">
        <v>37890</v>
      </c>
      <c r="E2373" s="28">
        <v>17607</v>
      </c>
      <c r="F2373" s="28">
        <v>10619</v>
      </c>
    </row>
    <row r="2374" spans="2:6" ht="25.5" x14ac:dyDescent="0.2">
      <c r="B2374" s="27" t="s">
        <v>4627</v>
      </c>
      <c r="C2374" s="28">
        <v>5167</v>
      </c>
      <c r="D2374" s="28">
        <v>13360</v>
      </c>
      <c r="E2374" s="28">
        <v>8631</v>
      </c>
      <c r="F2374" s="28">
        <v>3565</v>
      </c>
    </row>
    <row r="2375" spans="2:6" ht="25.5" x14ac:dyDescent="0.2">
      <c r="B2375" s="27" t="s">
        <v>4628</v>
      </c>
      <c r="C2375" s="28">
        <v>13679</v>
      </c>
      <c r="D2375" s="28">
        <v>23072</v>
      </c>
      <c r="E2375" s="28">
        <v>9472</v>
      </c>
      <c r="F2375" s="28">
        <v>6600</v>
      </c>
    </row>
    <row r="2376" spans="2:6" ht="25.5" x14ac:dyDescent="0.2">
      <c r="B2376" s="27" t="s">
        <v>4629</v>
      </c>
      <c r="C2376" s="28">
        <v>5264</v>
      </c>
      <c r="D2376" s="28">
        <v>13335</v>
      </c>
      <c r="E2376" s="28">
        <v>7740</v>
      </c>
      <c r="F2376" s="28">
        <v>3122</v>
      </c>
    </row>
    <row r="2377" spans="2:6" ht="25.5" x14ac:dyDescent="0.2">
      <c r="B2377" s="27" t="s">
        <v>4630</v>
      </c>
      <c r="C2377" s="28">
        <v>4907</v>
      </c>
      <c r="D2377" s="28">
        <v>13294</v>
      </c>
      <c r="E2377" s="28">
        <v>8754</v>
      </c>
      <c r="F2377" s="28">
        <v>3208</v>
      </c>
    </row>
    <row r="2378" spans="2:6" ht="25.5" x14ac:dyDescent="0.2">
      <c r="B2378" s="27" t="s">
        <v>4631</v>
      </c>
      <c r="C2378" s="28">
        <v>3332</v>
      </c>
      <c r="D2378" s="28">
        <v>10341</v>
      </c>
      <c r="E2378" s="28">
        <v>7423</v>
      </c>
      <c r="F2378" s="28">
        <v>2460</v>
      </c>
    </row>
    <row r="2379" spans="2:6" ht="25.5" x14ac:dyDescent="0.2">
      <c r="B2379" s="27" t="s">
        <v>4632</v>
      </c>
      <c r="C2379" s="28">
        <v>6511</v>
      </c>
      <c r="D2379" s="28">
        <v>17737</v>
      </c>
      <c r="E2379" s="28">
        <v>11083</v>
      </c>
      <c r="F2379" s="28">
        <v>4174</v>
      </c>
    </row>
    <row r="2380" spans="2:6" ht="25.5" x14ac:dyDescent="0.2">
      <c r="B2380" s="27" t="s">
        <v>4633</v>
      </c>
      <c r="C2380" s="28">
        <v>52865</v>
      </c>
      <c r="D2380" s="28">
        <v>82866</v>
      </c>
      <c r="E2380" s="28">
        <v>13094</v>
      </c>
      <c r="F2380" s="28">
        <v>27115</v>
      </c>
    </row>
    <row r="2381" spans="2:6" ht="25.5" x14ac:dyDescent="0.2">
      <c r="B2381" s="27" t="s">
        <v>4634</v>
      </c>
      <c r="C2381" s="28">
        <v>25171</v>
      </c>
      <c r="D2381" s="28">
        <v>44050</v>
      </c>
      <c r="E2381" s="28">
        <v>5874</v>
      </c>
      <c r="F2381" s="28">
        <v>14970</v>
      </c>
    </row>
    <row r="2382" spans="2:6" ht="25.5" x14ac:dyDescent="0.2">
      <c r="B2382" s="27" t="s">
        <v>4635</v>
      </c>
      <c r="C2382" s="28">
        <v>24384</v>
      </c>
      <c r="D2382" s="28">
        <v>40611</v>
      </c>
      <c r="E2382" s="28">
        <v>9892</v>
      </c>
      <c r="F2382" s="28">
        <v>13347</v>
      </c>
    </row>
    <row r="2383" spans="2:6" ht="25.5" x14ac:dyDescent="0.2">
      <c r="B2383" s="27" t="s">
        <v>4636</v>
      </c>
      <c r="C2383" s="28">
        <v>7795</v>
      </c>
      <c r="D2383" s="28">
        <v>23850</v>
      </c>
      <c r="E2383" s="28">
        <v>12801</v>
      </c>
      <c r="F2383" s="28">
        <v>6686</v>
      </c>
    </row>
    <row r="2384" spans="2:6" ht="25.5" x14ac:dyDescent="0.2">
      <c r="B2384" s="27" t="s">
        <v>4637</v>
      </c>
      <c r="C2384" s="28">
        <v>18639</v>
      </c>
      <c r="D2384" s="28">
        <v>41525</v>
      </c>
      <c r="E2384" s="28">
        <v>13168</v>
      </c>
      <c r="F2384" s="28">
        <v>11275</v>
      </c>
    </row>
    <row r="2385" spans="1:6" ht="51" x14ac:dyDescent="0.2">
      <c r="B2385" s="27" t="s">
        <v>4638</v>
      </c>
      <c r="C2385" s="28">
        <v>21506</v>
      </c>
      <c r="D2385" s="28">
        <v>31065</v>
      </c>
      <c r="E2385" s="28">
        <v>8673</v>
      </c>
      <c r="F2385" s="28">
        <v>10073</v>
      </c>
    </row>
    <row r="2386" spans="1:6" ht="25.5" x14ac:dyDescent="0.2">
      <c r="B2386" s="27" t="s">
        <v>4639</v>
      </c>
      <c r="C2386" s="28">
        <v>27105</v>
      </c>
      <c r="D2386" s="28">
        <v>42244</v>
      </c>
      <c r="E2386" s="28">
        <v>11758</v>
      </c>
      <c r="F2386" s="28">
        <v>13458</v>
      </c>
    </row>
    <row r="2387" spans="1:6" ht="25.5" x14ac:dyDescent="0.2">
      <c r="B2387" s="27" t="s">
        <v>4640</v>
      </c>
      <c r="C2387" s="28">
        <v>12903</v>
      </c>
      <c r="D2387" s="28">
        <v>23291</v>
      </c>
      <c r="E2387" s="28">
        <v>8988</v>
      </c>
      <c r="F2387" s="28">
        <v>7290</v>
      </c>
    </row>
    <row r="2388" spans="1:6" ht="25.5" x14ac:dyDescent="0.2">
      <c r="B2388" s="27" t="s">
        <v>4641</v>
      </c>
      <c r="C2388" s="28">
        <v>8131</v>
      </c>
      <c r="D2388" s="28">
        <v>20113</v>
      </c>
      <c r="E2388" s="28">
        <v>13006</v>
      </c>
      <c r="F2388" s="28">
        <v>6469</v>
      </c>
    </row>
    <row r="2389" spans="1:6" ht="25.5" x14ac:dyDescent="0.2">
      <c r="B2389" s="27" t="s">
        <v>4642</v>
      </c>
      <c r="C2389" s="28">
        <v>11711</v>
      </c>
      <c r="D2389" s="28">
        <v>31747</v>
      </c>
      <c r="E2389" s="28">
        <v>16084</v>
      </c>
      <c r="F2389" s="28">
        <v>8883</v>
      </c>
    </row>
    <row r="2390" spans="1:6" ht="25.5" x14ac:dyDescent="0.2">
      <c r="B2390" s="27" t="s">
        <v>4643</v>
      </c>
      <c r="C2390" s="28">
        <v>24970</v>
      </c>
      <c r="D2390" s="28">
        <v>36848</v>
      </c>
      <c r="E2390" s="28">
        <v>8764</v>
      </c>
      <c r="F2390" s="28">
        <v>12327</v>
      </c>
    </row>
    <row r="2391" spans="1:6" ht="25.5" x14ac:dyDescent="0.2">
      <c r="B2391" s="27" t="s">
        <v>4644</v>
      </c>
      <c r="C2391" s="28">
        <v>35275</v>
      </c>
      <c r="D2391" s="28">
        <v>73206</v>
      </c>
      <c r="E2391" s="28">
        <v>11937</v>
      </c>
      <c r="F2391" s="28">
        <v>21624</v>
      </c>
    </row>
    <row r="2392" spans="1:6" ht="25.5" x14ac:dyDescent="0.2">
      <c r="B2392" s="27" t="s">
        <v>4645</v>
      </c>
      <c r="C2392" s="28">
        <v>33564</v>
      </c>
      <c r="D2392" s="28">
        <v>82445</v>
      </c>
      <c r="E2392" s="28">
        <v>15248</v>
      </c>
      <c r="F2392" s="28">
        <v>26624</v>
      </c>
    </row>
    <row r="2393" spans="1:6" ht="25.5" x14ac:dyDescent="0.2">
      <c r="B2393" s="27" t="s">
        <v>4646</v>
      </c>
      <c r="C2393" s="28">
        <v>18616</v>
      </c>
      <c r="D2393" s="28">
        <v>48784</v>
      </c>
      <c r="E2393" s="28">
        <v>12145</v>
      </c>
      <c r="F2393" s="28">
        <v>13760</v>
      </c>
    </row>
    <row r="2395" spans="1:6" x14ac:dyDescent="0.2">
      <c r="A2395" s="29" t="s">
        <v>4647</v>
      </c>
      <c r="B2395" s="30" t="s">
        <v>4648</v>
      </c>
    </row>
    <row r="2397" spans="1:6" ht="12.75" customHeight="1" x14ac:dyDescent="0.2">
      <c r="A2397" s="29" t="s">
        <v>4649</v>
      </c>
      <c r="B2397" s="82" t="s">
        <v>4650</v>
      </c>
      <c r="C2397" s="83"/>
      <c r="D2397" s="83"/>
      <c r="E2397" s="83"/>
    </row>
    <row r="2398" spans="1:6" ht="12.75" customHeight="1" x14ac:dyDescent="0.2">
      <c r="A2398" s="29" t="s">
        <v>4651</v>
      </c>
      <c r="B2398" s="82" t="s">
        <v>4652</v>
      </c>
      <c r="C2398" s="83"/>
      <c r="D2398" s="83"/>
      <c r="E2398" s="83"/>
    </row>
    <row r="2399" spans="1:6" ht="12.75" customHeight="1" x14ac:dyDescent="0.2">
      <c r="A2399" s="29" t="s">
        <v>4653</v>
      </c>
      <c r="B2399" s="82" t="s">
        <v>4654</v>
      </c>
      <c r="C2399" s="83"/>
      <c r="D2399" s="83"/>
      <c r="E2399" s="83"/>
    </row>
    <row r="2400" spans="1:6" ht="12.75" customHeight="1" x14ac:dyDescent="0.2">
      <c r="A2400" s="29" t="s">
        <v>2266</v>
      </c>
      <c r="B2400" s="82" t="s">
        <v>4655</v>
      </c>
      <c r="C2400" s="83"/>
      <c r="D2400" s="83"/>
      <c r="E2400" s="83"/>
    </row>
    <row r="2401" spans="1:5" ht="12.75" customHeight="1" x14ac:dyDescent="0.2">
      <c r="A2401" s="29" t="s">
        <v>4656</v>
      </c>
      <c r="B2401" s="82" t="s">
        <v>4657</v>
      </c>
      <c r="C2401" s="83"/>
      <c r="D2401" s="83"/>
      <c r="E2401" s="83"/>
    </row>
    <row r="2402" spans="1:5" ht="12.75" customHeight="1" x14ac:dyDescent="0.2">
      <c r="A2402" s="29" t="s">
        <v>2262</v>
      </c>
      <c r="B2402" s="82" t="s">
        <v>4658</v>
      </c>
      <c r="C2402" s="83"/>
      <c r="D2402" s="83"/>
      <c r="E2402" s="83"/>
    </row>
    <row r="2403" spans="1:5" ht="12.75" customHeight="1" x14ac:dyDescent="0.2">
      <c r="A2403" s="29" t="s">
        <v>2265</v>
      </c>
      <c r="B2403" s="82" t="s">
        <v>4659</v>
      </c>
      <c r="C2403" s="83"/>
      <c r="D2403" s="83"/>
      <c r="E2403" s="83"/>
    </row>
    <row r="2404" spans="1:5" x14ac:dyDescent="0.2">
      <c r="A2404" s="32" t="s">
        <v>4660</v>
      </c>
    </row>
  </sheetData>
  <mergeCells count="8">
    <mergeCell ref="B2402:E2402"/>
    <mergeCell ref="B2403:E2403"/>
    <mergeCell ref="A13:B13"/>
    <mergeCell ref="B2397:E2397"/>
    <mergeCell ref="B2398:E2398"/>
    <mergeCell ref="B2399:E2399"/>
    <mergeCell ref="B2400:E2400"/>
    <mergeCell ref="B2401:E2401"/>
  </mergeCells>
  <hyperlinks>
    <hyperlink ref="I2" r:id="rId1" xr:uid="{8FA8124D-EA2D-4CC0-9A13-5BD19087338F}"/>
  </hyperlinks>
  <pageMargins left="0.75" right="0.75" top="1" bottom="1" header="0.5" footer="0.5"/>
  <pageSetup orientation="portrait" horizontalDpi="300" verticalDpi="300"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67419-8513-455C-BA9B-A8B8B8D9C4B9}">
  <dimension ref="A1:I2141"/>
  <sheetViews>
    <sheetView workbookViewId="0">
      <selection activeCell="G17" sqref="G17"/>
    </sheetView>
  </sheetViews>
  <sheetFormatPr baseColWidth="10" defaultColWidth="15.7109375" defaultRowHeight="12.75" customHeight="1" x14ac:dyDescent="0.2"/>
  <cols>
    <col min="1" max="1" width="15.85546875" style="20" customWidth="1"/>
    <col min="2" max="16384" width="15.7109375" style="20"/>
  </cols>
  <sheetData>
    <row r="1" spans="1:9" s="18" customFormat="1" ht="12.75" customHeight="1" x14ac:dyDescent="0.2"/>
    <row r="2" spans="1:9" s="18" customFormat="1" ht="12.75" customHeight="1" x14ac:dyDescent="0.2">
      <c r="H2" s="18" t="s">
        <v>2</v>
      </c>
      <c r="I2" s="18">
        <v>2021</v>
      </c>
    </row>
    <row r="3" spans="1:9" ht="12.75" customHeight="1" x14ac:dyDescent="0.2">
      <c r="A3" s="19"/>
    </row>
    <row r="6" spans="1:9" ht="18" customHeight="1" thickBot="1" x14ac:dyDescent="0.3">
      <c r="A6" s="21" t="s">
        <v>4662</v>
      </c>
    </row>
    <row r="7" spans="1:9" ht="18" customHeight="1" thickBot="1" x14ac:dyDescent="0.3">
      <c r="A7" s="21" t="s">
        <v>4663</v>
      </c>
    </row>
    <row r="8" spans="1:9" ht="18" customHeight="1" x14ac:dyDescent="0.25">
      <c r="A8" s="21" t="s">
        <v>4664</v>
      </c>
    </row>
    <row r="10" spans="1:9" ht="18" customHeight="1" x14ac:dyDescent="0.25">
      <c r="A10" s="21" t="s">
        <v>2258</v>
      </c>
    </row>
    <row r="11" spans="1:9" ht="12.75" customHeight="1" x14ac:dyDescent="0.2">
      <c r="A11" s="22" t="s">
        <v>2259</v>
      </c>
      <c r="B11" s="23" t="s">
        <v>4665</v>
      </c>
    </row>
    <row r="13" spans="1:9" ht="26.25" customHeight="1" x14ac:dyDescent="0.2">
      <c r="A13" s="84" t="s">
        <v>4666</v>
      </c>
      <c r="B13" s="83"/>
      <c r="C13" s="85" t="s">
        <v>4667</v>
      </c>
      <c r="D13" s="83"/>
    </row>
    <row r="14" spans="1:9" ht="26.25" customHeight="1" x14ac:dyDescent="0.2">
      <c r="A14" s="84" t="s">
        <v>4668</v>
      </c>
      <c r="B14" s="83"/>
      <c r="C14" s="25" t="s">
        <v>4669</v>
      </c>
      <c r="D14" s="25" t="s">
        <v>4670</v>
      </c>
    </row>
    <row r="15" spans="1:9" ht="26.25" customHeight="1" x14ac:dyDescent="0.2">
      <c r="B15" s="26" t="s">
        <v>4671</v>
      </c>
    </row>
    <row r="16" spans="1:9" ht="25.5" x14ac:dyDescent="0.2">
      <c r="B16" s="27" t="s">
        <v>2267</v>
      </c>
      <c r="C16" s="28">
        <v>2566</v>
      </c>
      <c r="D16" s="28">
        <v>1466</v>
      </c>
    </row>
    <row r="17" spans="2:4" x14ac:dyDescent="0.2">
      <c r="B17" s="27" t="s">
        <v>2268</v>
      </c>
      <c r="C17" s="28">
        <v>387</v>
      </c>
      <c r="D17" s="28">
        <v>275</v>
      </c>
    </row>
    <row r="18" spans="2:4" ht="38.25" x14ac:dyDescent="0.2">
      <c r="B18" s="27" t="s">
        <v>2269</v>
      </c>
      <c r="C18" s="28">
        <v>419</v>
      </c>
      <c r="D18" s="28">
        <v>261</v>
      </c>
    </row>
    <row r="19" spans="2:4" ht="25.5" x14ac:dyDescent="0.2">
      <c r="B19" s="27" t="s">
        <v>2270</v>
      </c>
      <c r="C19" s="28">
        <v>396</v>
      </c>
      <c r="D19" s="28">
        <v>191</v>
      </c>
    </row>
    <row r="20" spans="2:4" ht="25.5" x14ac:dyDescent="0.2">
      <c r="B20" s="27" t="s">
        <v>2271</v>
      </c>
      <c r="C20" s="28">
        <v>392</v>
      </c>
      <c r="D20" s="28">
        <v>178</v>
      </c>
    </row>
    <row r="21" spans="2:4" ht="25.5" x14ac:dyDescent="0.2">
      <c r="B21" s="27" t="s">
        <v>2272</v>
      </c>
      <c r="C21" s="28">
        <v>616</v>
      </c>
      <c r="D21" s="28">
        <v>312</v>
      </c>
    </row>
    <row r="22" spans="2:4" ht="25.5" x14ac:dyDescent="0.2">
      <c r="B22" s="27" t="s">
        <v>2273</v>
      </c>
      <c r="C22" s="28">
        <v>243</v>
      </c>
      <c r="D22" s="28">
        <v>115</v>
      </c>
    </row>
    <row r="23" spans="2:4" ht="25.5" x14ac:dyDescent="0.2">
      <c r="B23" s="27" t="s">
        <v>2274</v>
      </c>
      <c r="C23" s="28">
        <v>204</v>
      </c>
      <c r="D23" s="28">
        <v>92</v>
      </c>
    </row>
    <row r="24" spans="2:4" x14ac:dyDescent="0.2">
      <c r="B24" s="27" t="s">
        <v>2288</v>
      </c>
      <c r="C24" s="28">
        <v>93</v>
      </c>
      <c r="D24" s="28">
        <v>58</v>
      </c>
    </row>
    <row r="25" spans="2:4" ht="25.5" x14ac:dyDescent="0.2">
      <c r="B25" s="27" t="s">
        <v>2275</v>
      </c>
      <c r="C25" s="28">
        <v>509</v>
      </c>
      <c r="D25" s="28">
        <v>279</v>
      </c>
    </row>
    <row r="26" spans="2:4" ht="25.5" x14ac:dyDescent="0.2">
      <c r="B26" s="27" t="s">
        <v>2276</v>
      </c>
      <c r="C26" s="28">
        <v>254</v>
      </c>
      <c r="D26" s="28">
        <v>132</v>
      </c>
    </row>
    <row r="27" spans="2:4" ht="25.5" x14ac:dyDescent="0.2">
      <c r="B27" s="27" t="s">
        <v>2277</v>
      </c>
      <c r="C27" s="28">
        <v>620</v>
      </c>
      <c r="D27" s="28">
        <v>350</v>
      </c>
    </row>
    <row r="28" spans="2:4" ht="38.25" x14ac:dyDescent="0.2">
      <c r="B28" s="27" t="s">
        <v>2278</v>
      </c>
      <c r="C28" s="28">
        <v>396</v>
      </c>
      <c r="D28" s="28">
        <v>202</v>
      </c>
    </row>
    <row r="29" spans="2:4" x14ac:dyDescent="0.2">
      <c r="B29" s="27" t="s">
        <v>2279</v>
      </c>
      <c r="C29" s="28">
        <v>292</v>
      </c>
      <c r="D29" s="28">
        <v>127</v>
      </c>
    </row>
    <row r="30" spans="2:4" ht="38.25" x14ac:dyDescent="0.2">
      <c r="B30" s="27" t="s">
        <v>2280</v>
      </c>
      <c r="C30" s="28">
        <v>561</v>
      </c>
      <c r="D30" s="28">
        <v>319</v>
      </c>
    </row>
    <row r="31" spans="2:4" ht="51" x14ac:dyDescent="0.2">
      <c r="B31" s="27" t="s">
        <v>2281</v>
      </c>
      <c r="C31" s="28">
        <v>591</v>
      </c>
      <c r="D31" s="28">
        <v>282</v>
      </c>
    </row>
    <row r="32" spans="2:4" ht="25.5" x14ac:dyDescent="0.2">
      <c r="B32" s="27" t="s">
        <v>2282</v>
      </c>
      <c r="C32" s="28">
        <v>292</v>
      </c>
      <c r="D32" s="28">
        <v>151</v>
      </c>
    </row>
    <row r="33" spans="2:4" ht="25.5" x14ac:dyDescent="0.2">
      <c r="B33" s="27" t="s">
        <v>2283</v>
      </c>
      <c r="C33" s="28">
        <v>574</v>
      </c>
      <c r="D33" s="28">
        <v>318</v>
      </c>
    </row>
    <row r="34" spans="2:4" ht="25.5" x14ac:dyDescent="0.2">
      <c r="B34" s="27" t="s">
        <v>2284</v>
      </c>
      <c r="C34" s="28">
        <v>448</v>
      </c>
      <c r="D34" s="28">
        <v>300</v>
      </c>
    </row>
    <row r="35" spans="2:4" x14ac:dyDescent="0.2">
      <c r="B35" s="27" t="s">
        <v>2289</v>
      </c>
      <c r="C35" s="28">
        <v>140</v>
      </c>
      <c r="D35" s="28">
        <v>68</v>
      </c>
    </row>
    <row r="36" spans="2:4" ht="25.5" x14ac:dyDescent="0.2">
      <c r="B36" s="27" t="s">
        <v>2285</v>
      </c>
      <c r="C36" s="28">
        <v>429</v>
      </c>
      <c r="D36" s="28">
        <v>246</v>
      </c>
    </row>
    <row r="37" spans="2:4" ht="38.25" x14ac:dyDescent="0.2">
      <c r="B37" s="27" t="s">
        <v>2286</v>
      </c>
      <c r="C37" s="28">
        <v>261</v>
      </c>
      <c r="D37" s="28">
        <v>86</v>
      </c>
    </row>
    <row r="38" spans="2:4" ht="25.5" x14ac:dyDescent="0.2">
      <c r="B38" s="27" t="s">
        <v>2287</v>
      </c>
      <c r="C38" s="28">
        <v>381</v>
      </c>
      <c r="D38" s="28">
        <v>182</v>
      </c>
    </row>
    <row r="39" spans="2:4" x14ac:dyDescent="0.2">
      <c r="B39" s="27" t="s">
        <v>2290</v>
      </c>
      <c r="C39" s="28">
        <v>186</v>
      </c>
      <c r="D39" s="28">
        <v>73</v>
      </c>
    </row>
    <row r="40" spans="2:4" ht="25.5" x14ac:dyDescent="0.2">
      <c r="B40" s="27" t="s">
        <v>2291</v>
      </c>
      <c r="C40" s="28">
        <v>205</v>
      </c>
      <c r="D40" s="28">
        <v>133</v>
      </c>
    </row>
    <row r="41" spans="2:4" x14ac:dyDescent="0.2">
      <c r="B41" s="27" t="s">
        <v>2318</v>
      </c>
      <c r="C41" s="28">
        <v>50</v>
      </c>
      <c r="D41" s="28">
        <v>57</v>
      </c>
    </row>
    <row r="42" spans="2:4" ht="25.5" x14ac:dyDescent="0.2">
      <c r="B42" s="27" t="s">
        <v>2292</v>
      </c>
      <c r="C42" s="28">
        <v>168</v>
      </c>
      <c r="D42" s="28">
        <v>102</v>
      </c>
    </row>
    <row r="43" spans="2:4" ht="38.25" x14ac:dyDescent="0.2">
      <c r="B43" s="27" t="s">
        <v>2293</v>
      </c>
      <c r="C43" s="28">
        <v>248</v>
      </c>
      <c r="D43" s="28">
        <v>139</v>
      </c>
    </row>
    <row r="44" spans="2:4" x14ac:dyDescent="0.2">
      <c r="B44" s="27" t="s">
        <v>2294</v>
      </c>
      <c r="C44" s="28">
        <v>243</v>
      </c>
      <c r="D44" s="28">
        <v>126</v>
      </c>
    </row>
    <row r="45" spans="2:4" ht="25.5" x14ac:dyDescent="0.2">
      <c r="B45" s="27" t="s">
        <v>2295</v>
      </c>
      <c r="C45" s="28">
        <v>244</v>
      </c>
      <c r="D45" s="28">
        <v>136</v>
      </c>
    </row>
    <row r="46" spans="2:4" ht="25.5" x14ac:dyDescent="0.2">
      <c r="B46" s="27" t="s">
        <v>2311</v>
      </c>
      <c r="C46" s="28">
        <v>60</v>
      </c>
      <c r="D46" s="28">
        <v>30</v>
      </c>
    </row>
    <row r="47" spans="2:4" x14ac:dyDescent="0.2">
      <c r="B47" s="27" t="s">
        <v>2296</v>
      </c>
      <c r="C47" s="28">
        <v>827</v>
      </c>
      <c r="D47" s="28">
        <v>504</v>
      </c>
    </row>
    <row r="48" spans="2:4" ht="25.5" x14ac:dyDescent="0.2">
      <c r="B48" s="27" t="s">
        <v>2297</v>
      </c>
      <c r="C48" s="28">
        <v>216</v>
      </c>
      <c r="D48" s="28">
        <v>126</v>
      </c>
    </row>
    <row r="49" spans="2:4" ht="25.5" x14ac:dyDescent="0.2">
      <c r="B49" s="27" t="s">
        <v>2309</v>
      </c>
      <c r="C49" s="28">
        <v>69</v>
      </c>
      <c r="D49" s="28">
        <v>33</v>
      </c>
    </row>
    <row r="50" spans="2:4" ht="25.5" x14ac:dyDescent="0.2">
      <c r="B50" s="27" t="s">
        <v>2298</v>
      </c>
      <c r="C50" s="28">
        <v>206</v>
      </c>
      <c r="D50" s="28">
        <v>78</v>
      </c>
    </row>
    <row r="51" spans="2:4" ht="25.5" x14ac:dyDescent="0.2">
      <c r="B51" s="27" t="s">
        <v>2316</v>
      </c>
      <c r="C51" s="28">
        <v>44</v>
      </c>
      <c r="D51" s="28">
        <v>33</v>
      </c>
    </row>
    <row r="52" spans="2:4" x14ac:dyDescent="0.2">
      <c r="B52" s="27" t="s">
        <v>2312</v>
      </c>
      <c r="C52" s="28">
        <v>86</v>
      </c>
      <c r="D52" s="28">
        <v>22</v>
      </c>
    </row>
    <row r="53" spans="2:4" ht="25.5" x14ac:dyDescent="0.2">
      <c r="B53" s="27" t="s">
        <v>2313</v>
      </c>
      <c r="C53" s="28">
        <v>53</v>
      </c>
      <c r="D53" s="28">
        <v>29</v>
      </c>
    </row>
    <row r="54" spans="2:4" x14ac:dyDescent="0.2">
      <c r="B54" s="27" t="s">
        <v>2299</v>
      </c>
      <c r="C54" s="28">
        <v>479</v>
      </c>
      <c r="D54" s="28">
        <v>224</v>
      </c>
    </row>
    <row r="55" spans="2:4" ht="25.5" x14ac:dyDescent="0.2">
      <c r="B55" s="27" t="s">
        <v>2320</v>
      </c>
      <c r="C55" s="28">
        <v>105</v>
      </c>
      <c r="D55" s="28">
        <v>44</v>
      </c>
    </row>
    <row r="56" spans="2:4" ht="38.25" x14ac:dyDescent="0.2">
      <c r="B56" s="27" t="s">
        <v>2300</v>
      </c>
      <c r="C56" s="28">
        <v>214</v>
      </c>
      <c r="D56" s="28">
        <v>108</v>
      </c>
    </row>
    <row r="57" spans="2:4" ht="25.5" x14ac:dyDescent="0.2">
      <c r="B57" s="27" t="s">
        <v>2301</v>
      </c>
      <c r="C57" s="28">
        <v>123</v>
      </c>
      <c r="D57" s="28">
        <v>70</v>
      </c>
    </row>
    <row r="58" spans="2:4" ht="25.5" x14ac:dyDescent="0.2">
      <c r="B58" s="27" t="s">
        <v>2302</v>
      </c>
      <c r="C58" s="28">
        <v>345</v>
      </c>
      <c r="D58" s="28">
        <v>175</v>
      </c>
    </row>
    <row r="59" spans="2:4" ht="38.25" x14ac:dyDescent="0.2">
      <c r="B59" s="27" t="s">
        <v>2303</v>
      </c>
      <c r="C59" s="28">
        <v>206</v>
      </c>
      <c r="D59" s="28">
        <v>105</v>
      </c>
    </row>
    <row r="60" spans="2:4" ht="25.5" x14ac:dyDescent="0.2">
      <c r="B60" s="27" t="s">
        <v>2319</v>
      </c>
      <c r="C60" s="28">
        <v>114</v>
      </c>
      <c r="D60" s="28">
        <v>51</v>
      </c>
    </row>
    <row r="61" spans="2:4" ht="38.25" x14ac:dyDescent="0.2">
      <c r="B61" s="27" t="s">
        <v>2317</v>
      </c>
      <c r="C61" s="28">
        <v>95</v>
      </c>
      <c r="D61" s="28">
        <v>39</v>
      </c>
    </row>
    <row r="62" spans="2:4" ht="38.25" x14ac:dyDescent="0.2">
      <c r="B62" s="27" t="s">
        <v>2304</v>
      </c>
      <c r="C62" s="28">
        <v>242</v>
      </c>
      <c r="D62" s="28">
        <v>123</v>
      </c>
    </row>
    <row r="63" spans="2:4" ht="25.5" x14ac:dyDescent="0.2">
      <c r="B63" s="27" t="s">
        <v>2305</v>
      </c>
      <c r="C63" s="28">
        <v>532</v>
      </c>
      <c r="D63" s="28">
        <v>299</v>
      </c>
    </row>
    <row r="64" spans="2:4" x14ac:dyDescent="0.2">
      <c r="B64" s="27" t="s">
        <v>2306</v>
      </c>
      <c r="C64" s="28">
        <v>265</v>
      </c>
      <c r="D64" s="28">
        <v>132</v>
      </c>
    </row>
    <row r="65" spans="2:4" x14ac:dyDescent="0.2">
      <c r="B65" s="27" t="s">
        <v>2307</v>
      </c>
      <c r="C65" s="28">
        <v>221</v>
      </c>
      <c r="D65" s="28">
        <v>155</v>
      </c>
    </row>
    <row r="66" spans="2:4" x14ac:dyDescent="0.2">
      <c r="B66" s="27" t="s">
        <v>2308</v>
      </c>
      <c r="C66" s="28">
        <v>301</v>
      </c>
      <c r="D66" s="28">
        <v>109</v>
      </c>
    </row>
    <row r="67" spans="2:4" ht="25.5" x14ac:dyDescent="0.2">
      <c r="B67" s="27" t="s">
        <v>2314</v>
      </c>
      <c r="C67" s="28">
        <v>20</v>
      </c>
      <c r="D67" s="28">
        <v>9</v>
      </c>
    </row>
    <row r="68" spans="2:4" ht="25.5" x14ac:dyDescent="0.2">
      <c r="B68" s="27" t="s">
        <v>2310</v>
      </c>
      <c r="C68" s="28">
        <v>99</v>
      </c>
      <c r="D68" s="28">
        <v>38</v>
      </c>
    </row>
    <row r="69" spans="2:4" ht="38.25" x14ac:dyDescent="0.2">
      <c r="B69" s="27" t="s">
        <v>2321</v>
      </c>
      <c r="C69" s="28">
        <v>361</v>
      </c>
      <c r="D69" s="28">
        <v>189</v>
      </c>
    </row>
    <row r="70" spans="2:4" ht="25.5" x14ac:dyDescent="0.2">
      <c r="B70" s="27" t="s">
        <v>2322</v>
      </c>
      <c r="C70" s="28">
        <v>215</v>
      </c>
      <c r="D70" s="28">
        <v>113</v>
      </c>
    </row>
    <row r="71" spans="2:4" ht="38.25" x14ac:dyDescent="0.2">
      <c r="B71" s="27" t="s">
        <v>2323</v>
      </c>
      <c r="C71" s="28">
        <v>255</v>
      </c>
      <c r="D71" s="28">
        <v>160</v>
      </c>
    </row>
    <row r="72" spans="2:4" ht="25.5" x14ac:dyDescent="0.2">
      <c r="B72" s="27" t="s">
        <v>2324</v>
      </c>
      <c r="C72" s="28">
        <v>871</v>
      </c>
      <c r="D72" s="28">
        <v>473</v>
      </c>
    </row>
    <row r="73" spans="2:4" ht="25.5" x14ac:dyDescent="0.2">
      <c r="B73" s="27" t="s">
        <v>2331</v>
      </c>
      <c r="C73" s="28">
        <v>169</v>
      </c>
      <c r="D73" s="28">
        <v>88</v>
      </c>
    </row>
    <row r="74" spans="2:4" ht="25.5" x14ac:dyDescent="0.2">
      <c r="B74" s="27" t="s">
        <v>2325</v>
      </c>
      <c r="C74" s="28">
        <v>203</v>
      </c>
      <c r="D74" s="28">
        <v>126</v>
      </c>
    </row>
    <row r="75" spans="2:4" ht="25.5" x14ac:dyDescent="0.2">
      <c r="B75" s="27" t="s">
        <v>2326</v>
      </c>
      <c r="C75" s="28">
        <v>276</v>
      </c>
      <c r="D75" s="28">
        <v>101</v>
      </c>
    </row>
    <row r="76" spans="2:4" ht="25.5" x14ac:dyDescent="0.2">
      <c r="B76" s="27" t="s">
        <v>2332</v>
      </c>
      <c r="C76" s="28">
        <v>78</v>
      </c>
      <c r="D76" s="28">
        <v>32</v>
      </c>
    </row>
    <row r="77" spans="2:4" ht="38.25" x14ac:dyDescent="0.2">
      <c r="B77" s="27" t="s">
        <v>2327</v>
      </c>
      <c r="C77" s="28">
        <v>184</v>
      </c>
      <c r="D77" s="28">
        <v>121</v>
      </c>
    </row>
    <row r="78" spans="2:4" ht="25.5" x14ac:dyDescent="0.2">
      <c r="B78" s="27" t="s">
        <v>2328</v>
      </c>
      <c r="C78" s="28">
        <v>417</v>
      </c>
      <c r="D78" s="28">
        <v>248</v>
      </c>
    </row>
    <row r="79" spans="2:4" ht="38.25" x14ac:dyDescent="0.2">
      <c r="B79" s="27" t="s">
        <v>2329</v>
      </c>
      <c r="C79" s="28">
        <v>461</v>
      </c>
      <c r="D79" s="28">
        <v>220</v>
      </c>
    </row>
    <row r="80" spans="2:4" ht="25.5" x14ac:dyDescent="0.2">
      <c r="B80" s="27" t="s">
        <v>2330</v>
      </c>
      <c r="C80" s="28">
        <v>176</v>
      </c>
      <c r="D80" s="28">
        <v>81</v>
      </c>
    </row>
    <row r="81" spans="2:4" x14ac:dyDescent="0.2">
      <c r="B81" s="27" t="s">
        <v>2348</v>
      </c>
      <c r="C81" s="28">
        <v>142</v>
      </c>
      <c r="D81" s="28">
        <v>76</v>
      </c>
    </row>
    <row r="82" spans="2:4" ht="25.5" x14ac:dyDescent="0.2">
      <c r="B82" s="27" t="s">
        <v>2343</v>
      </c>
      <c r="C82" s="28">
        <v>416</v>
      </c>
      <c r="D82" s="28">
        <v>279</v>
      </c>
    </row>
    <row r="83" spans="2:4" ht="25.5" x14ac:dyDescent="0.2">
      <c r="B83" s="27" t="s">
        <v>2349</v>
      </c>
      <c r="C83" s="28">
        <v>179</v>
      </c>
      <c r="D83" s="28">
        <v>116</v>
      </c>
    </row>
    <row r="84" spans="2:4" ht="25.5" x14ac:dyDescent="0.2">
      <c r="B84" s="27" t="s">
        <v>2333</v>
      </c>
      <c r="C84" s="28">
        <v>236</v>
      </c>
      <c r="D84" s="28">
        <v>141</v>
      </c>
    </row>
    <row r="85" spans="2:4" ht="25.5" x14ac:dyDescent="0.2">
      <c r="B85" s="27" t="s">
        <v>2334</v>
      </c>
      <c r="C85" s="28">
        <v>563</v>
      </c>
      <c r="D85" s="28">
        <v>312</v>
      </c>
    </row>
    <row r="86" spans="2:4" x14ac:dyDescent="0.2">
      <c r="B86" s="27" t="s">
        <v>2335</v>
      </c>
      <c r="C86" s="28">
        <v>174</v>
      </c>
      <c r="D86" s="28">
        <v>95</v>
      </c>
    </row>
    <row r="87" spans="2:4" ht="25.5" x14ac:dyDescent="0.2">
      <c r="B87" s="27" t="s">
        <v>2351</v>
      </c>
      <c r="C87" s="28">
        <v>140</v>
      </c>
      <c r="D87" s="28">
        <v>40</v>
      </c>
    </row>
    <row r="88" spans="2:4" ht="38.25" x14ac:dyDescent="0.2">
      <c r="B88" s="27" t="s">
        <v>2336</v>
      </c>
      <c r="C88" s="28">
        <v>217</v>
      </c>
      <c r="D88" s="28">
        <v>139</v>
      </c>
    </row>
    <row r="89" spans="2:4" x14ac:dyDescent="0.2">
      <c r="B89" s="27" t="s">
        <v>2337</v>
      </c>
      <c r="C89" s="28">
        <v>430</v>
      </c>
      <c r="D89" s="28">
        <v>170</v>
      </c>
    </row>
    <row r="90" spans="2:4" ht="25.5" x14ac:dyDescent="0.2">
      <c r="B90" s="27" t="s">
        <v>2338</v>
      </c>
      <c r="C90" s="28">
        <v>1332</v>
      </c>
      <c r="D90" s="28">
        <v>643</v>
      </c>
    </row>
    <row r="91" spans="2:4" x14ac:dyDescent="0.2">
      <c r="B91" s="27" t="s">
        <v>2339</v>
      </c>
      <c r="C91" s="28">
        <v>810</v>
      </c>
      <c r="D91" s="28">
        <v>433</v>
      </c>
    </row>
    <row r="92" spans="2:4" ht="25.5" x14ac:dyDescent="0.2">
      <c r="B92" s="27" t="s">
        <v>2340</v>
      </c>
      <c r="C92" s="28">
        <v>138</v>
      </c>
      <c r="D92" s="28">
        <v>80</v>
      </c>
    </row>
    <row r="93" spans="2:4" ht="25.5" x14ac:dyDescent="0.2">
      <c r="B93" s="27" t="s">
        <v>2341</v>
      </c>
      <c r="C93" s="28">
        <v>594</v>
      </c>
      <c r="D93" s="28">
        <v>326</v>
      </c>
    </row>
    <row r="94" spans="2:4" ht="38.25" x14ac:dyDescent="0.2">
      <c r="B94" s="27" t="s">
        <v>2342</v>
      </c>
      <c r="C94" s="28">
        <v>539</v>
      </c>
      <c r="D94" s="28">
        <v>270</v>
      </c>
    </row>
    <row r="95" spans="2:4" ht="25.5" x14ac:dyDescent="0.2">
      <c r="B95" s="27" t="s">
        <v>2344</v>
      </c>
      <c r="C95" s="28">
        <v>461</v>
      </c>
      <c r="D95" s="28">
        <v>245</v>
      </c>
    </row>
    <row r="96" spans="2:4" ht="25.5" x14ac:dyDescent="0.2">
      <c r="B96" s="27" t="s">
        <v>2345</v>
      </c>
      <c r="C96" s="28">
        <v>265</v>
      </c>
      <c r="D96" s="28">
        <v>115</v>
      </c>
    </row>
    <row r="97" spans="2:4" x14ac:dyDescent="0.2">
      <c r="B97" s="27" t="s">
        <v>2346</v>
      </c>
      <c r="C97" s="28">
        <v>194</v>
      </c>
      <c r="D97" s="28">
        <v>136</v>
      </c>
    </row>
    <row r="98" spans="2:4" x14ac:dyDescent="0.2">
      <c r="B98" s="27" t="s">
        <v>2347</v>
      </c>
      <c r="C98" s="28">
        <v>551</v>
      </c>
      <c r="D98" s="28">
        <v>290</v>
      </c>
    </row>
    <row r="99" spans="2:4" ht="25.5" x14ac:dyDescent="0.2">
      <c r="B99" s="27" t="s">
        <v>2350</v>
      </c>
      <c r="C99" s="28">
        <v>229</v>
      </c>
      <c r="D99" s="28">
        <v>118</v>
      </c>
    </row>
    <row r="100" spans="2:4" x14ac:dyDescent="0.2">
      <c r="B100" s="27" t="s">
        <v>2352</v>
      </c>
      <c r="C100" s="28">
        <v>569</v>
      </c>
      <c r="D100" s="28">
        <v>285</v>
      </c>
    </row>
    <row r="101" spans="2:4" x14ac:dyDescent="0.2">
      <c r="B101" s="27" t="s">
        <v>2353</v>
      </c>
      <c r="C101" s="28">
        <v>427</v>
      </c>
      <c r="D101" s="28">
        <v>247</v>
      </c>
    </row>
    <row r="102" spans="2:4" ht="25.5" x14ac:dyDescent="0.2">
      <c r="B102" s="27" t="s">
        <v>2354</v>
      </c>
      <c r="C102" s="28">
        <v>467</v>
      </c>
      <c r="D102" s="28">
        <v>183</v>
      </c>
    </row>
    <row r="103" spans="2:4" ht="38.25" x14ac:dyDescent="0.2">
      <c r="B103" s="27" t="s">
        <v>2355</v>
      </c>
      <c r="C103" s="28">
        <v>131</v>
      </c>
      <c r="D103" s="28">
        <v>84</v>
      </c>
    </row>
    <row r="104" spans="2:4" x14ac:dyDescent="0.2">
      <c r="B104" s="27" t="s">
        <v>2378</v>
      </c>
      <c r="C104" s="28">
        <v>157</v>
      </c>
      <c r="D104" s="28">
        <v>68</v>
      </c>
    </row>
    <row r="105" spans="2:4" ht="25.5" x14ac:dyDescent="0.2">
      <c r="B105" s="27" t="s">
        <v>2356</v>
      </c>
      <c r="C105" s="28">
        <v>583</v>
      </c>
      <c r="D105" s="28">
        <v>341</v>
      </c>
    </row>
    <row r="106" spans="2:4" ht="25.5" x14ac:dyDescent="0.2">
      <c r="B106" s="27" t="s">
        <v>2357</v>
      </c>
      <c r="C106" s="28">
        <v>240</v>
      </c>
      <c r="D106" s="28">
        <v>103</v>
      </c>
    </row>
    <row r="107" spans="2:4" x14ac:dyDescent="0.2">
      <c r="B107" s="27" t="s">
        <v>2358</v>
      </c>
      <c r="C107" s="28">
        <v>694</v>
      </c>
      <c r="D107" s="28">
        <v>403</v>
      </c>
    </row>
    <row r="108" spans="2:4" x14ac:dyDescent="0.2">
      <c r="B108" s="27" t="s">
        <v>2359</v>
      </c>
      <c r="C108" s="28">
        <v>408</v>
      </c>
      <c r="D108" s="28">
        <v>250</v>
      </c>
    </row>
    <row r="109" spans="2:4" x14ac:dyDescent="0.2">
      <c r="B109" s="27" t="s">
        <v>2360</v>
      </c>
      <c r="C109" s="28">
        <v>563</v>
      </c>
      <c r="D109" s="28">
        <v>293</v>
      </c>
    </row>
    <row r="110" spans="2:4" x14ac:dyDescent="0.2">
      <c r="B110" s="27" t="s">
        <v>2361</v>
      </c>
      <c r="C110" s="28">
        <v>321</v>
      </c>
      <c r="D110" s="28">
        <v>151</v>
      </c>
    </row>
    <row r="111" spans="2:4" x14ac:dyDescent="0.2">
      <c r="B111" s="27" t="s">
        <v>2362</v>
      </c>
      <c r="C111" s="28">
        <v>518</v>
      </c>
      <c r="D111" s="28">
        <v>296</v>
      </c>
    </row>
    <row r="112" spans="2:4" ht="25.5" x14ac:dyDescent="0.2">
      <c r="B112" s="27" t="s">
        <v>2363</v>
      </c>
      <c r="C112" s="28">
        <v>433</v>
      </c>
      <c r="D112" s="28">
        <v>229</v>
      </c>
    </row>
    <row r="113" spans="2:4" x14ac:dyDescent="0.2">
      <c r="B113" s="27" t="s">
        <v>2376</v>
      </c>
      <c r="C113" s="28">
        <v>136</v>
      </c>
      <c r="D113" s="28">
        <v>80</v>
      </c>
    </row>
    <row r="114" spans="2:4" ht="25.5" x14ac:dyDescent="0.2">
      <c r="B114" s="27" t="s">
        <v>2364</v>
      </c>
      <c r="C114" s="28">
        <v>1396</v>
      </c>
      <c r="D114" s="28">
        <v>632</v>
      </c>
    </row>
    <row r="115" spans="2:4" ht="25.5" x14ac:dyDescent="0.2">
      <c r="B115" s="27" t="s">
        <v>2365</v>
      </c>
      <c r="C115" s="28">
        <v>353</v>
      </c>
      <c r="D115" s="28">
        <v>194</v>
      </c>
    </row>
    <row r="116" spans="2:4" x14ac:dyDescent="0.2">
      <c r="B116" s="27" t="s">
        <v>2366</v>
      </c>
      <c r="C116" s="28">
        <v>214</v>
      </c>
      <c r="D116" s="28">
        <v>127</v>
      </c>
    </row>
    <row r="117" spans="2:4" ht="25.5" x14ac:dyDescent="0.2">
      <c r="B117" s="27" t="s">
        <v>2367</v>
      </c>
      <c r="C117" s="28">
        <v>377</v>
      </c>
      <c r="D117" s="28">
        <v>188</v>
      </c>
    </row>
    <row r="118" spans="2:4" x14ac:dyDescent="0.2">
      <c r="B118" s="27" t="s">
        <v>2368</v>
      </c>
      <c r="C118" s="28">
        <v>706</v>
      </c>
      <c r="D118" s="28">
        <v>298</v>
      </c>
    </row>
    <row r="119" spans="2:4" ht="25.5" x14ac:dyDescent="0.2">
      <c r="B119" s="27" t="s">
        <v>2369</v>
      </c>
      <c r="C119" s="28">
        <v>430</v>
      </c>
      <c r="D119" s="28">
        <v>273</v>
      </c>
    </row>
    <row r="120" spans="2:4" ht="25.5" x14ac:dyDescent="0.2">
      <c r="B120" s="27" t="s">
        <v>2377</v>
      </c>
      <c r="C120" s="28">
        <v>116</v>
      </c>
      <c r="D120" s="28">
        <v>67</v>
      </c>
    </row>
    <row r="121" spans="2:4" ht="25.5" x14ac:dyDescent="0.2">
      <c r="B121" s="27" t="s">
        <v>2370</v>
      </c>
      <c r="C121" s="28">
        <v>335</v>
      </c>
      <c r="D121" s="28">
        <v>166</v>
      </c>
    </row>
    <row r="122" spans="2:4" x14ac:dyDescent="0.2">
      <c r="B122" s="27" t="s">
        <v>2371</v>
      </c>
      <c r="C122" s="28">
        <v>300</v>
      </c>
      <c r="D122" s="28">
        <v>147</v>
      </c>
    </row>
    <row r="123" spans="2:4" ht="38.25" x14ac:dyDescent="0.2">
      <c r="B123" s="27" t="s">
        <v>2372</v>
      </c>
      <c r="C123" s="28">
        <v>360</v>
      </c>
      <c r="D123" s="28">
        <v>212</v>
      </c>
    </row>
    <row r="124" spans="2:4" ht="25.5" x14ac:dyDescent="0.2">
      <c r="B124" s="27" t="s">
        <v>2373</v>
      </c>
      <c r="C124" s="28">
        <v>483</v>
      </c>
      <c r="D124" s="28">
        <v>252</v>
      </c>
    </row>
    <row r="125" spans="2:4" ht="25.5" x14ac:dyDescent="0.2">
      <c r="B125" s="27" t="s">
        <v>2374</v>
      </c>
      <c r="C125" s="28">
        <v>262</v>
      </c>
      <c r="D125" s="28">
        <v>130</v>
      </c>
    </row>
    <row r="126" spans="2:4" x14ac:dyDescent="0.2">
      <c r="B126" s="27" t="s">
        <v>2375</v>
      </c>
      <c r="C126" s="28">
        <v>476</v>
      </c>
      <c r="D126" s="28">
        <v>228</v>
      </c>
    </row>
    <row r="127" spans="2:4" ht="25.5" x14ac:dyDescent="0.2">
      <c r="B127" s="27" t="s">
        <v>2379</v>
      </c>
      <c r="C127" s="28">
        <v>685</v>
      </c>
      <c r="D127" s="28">
        <v>361</v>
      </c>
    </row>
    <row r="128" spans="2:4" ht="25.5" x14ac:dyDescent="0.2">
      <c r="B128" s="27" t="s">
        <v>2380</v>
      </c>
      <c r="C128" s="28">
        <v>272</v>
      </c>
      <c r="D128" s="28">
        <v>181</v>
      </c>
    </row>
    <row r="129" spans="2:4" ht="38.25" x14ac:dyDescent="0.2">
      <c r="B129" s="27" t="s">
        <v>2381</v>
      </c>
      <c r="C129" s="28">
        <v>272</v>
      </c>
      <c r="D129" s="28">
        <v>136</v>
      </c>
    </row>
    <row r="130" spans="2:4" ht="25.5" x14ac:dyDescent="0.2">
      <c r="B130" s="27" t="s">
        <v>2382</v>
      </c>
      <c r="C130" s="28">
        <v>374</v>
      </c>
      <c r="D130" s="28">
        <v>191</v>
      </c>
    </row>
    <row r="131" spans="2:4" ht="25.5" x14ac:dyDescent="0.2">
      <c r="B131" s="27" t="s">
        <v>2383</v>
      </c>
      <c r="C131" s="28">
        <v>416</v>
      </c>
      <c r="D131" s="28">
        <v>162</v>
      </c>
    </row>
    <row r="132" spans="2:4" ht="25.5" x14ac:dyDescent="0.2">
      <c r="B132" s="27" t="s">
        <v>2384</v>
      </c>
      <c r="C132" s="28">
        <v>110</v>
      </c>
      <c r="D132" s="28">
        <v>68</v>
      </c>
    </row>
    <row r="133" spans="2:4" ht="25.5" x14ac:dyDescent="0.2">
      <c r="B133" s="27" t="s">
        <v>2385</v>
      </c>
      <c r="C133" s="28">
        <v>355</v>
      </c>
      <c r="D133" s="28">
        <v>193</v>
      </c>
    </row>
    <row r="134" spans="2:4" ht="25.5" x14ac:dyDescent="0.2">
      <c r="B134" s="27" t="s">
        <v>2386</v>
      </c>
      <c r="C134" s="28">
        <v>264</v>
      </c>
      <c r="D134" s="28">
        <v>136</v>
      </c>
    </row>
    <row r="135" spans="2:4" ht="25.5" x14ac:dyDescent="0.2">
      <c r="B135" s="27" t="s">
        <v>2402</v>
      </c>
      <c r="C135" s="28">
        <v>132</v>
      </c>
      <c r="D135" s="28">
        <v>64</v>
      </c>
    </row>
    <row r="136" spans="2:4" ht="25.5" x14ac:dyDescent="0.2">
      <c r="B136" s="27" t="s">
        <v>2387</v>
      </c>
      <c r="C136" s="28">
        <v>450</v>
      </c>
      <c r="D136" s="28">
        <v>222</v>
      </c>
    </row>
    <row r="137" spans="2:4" ht="25.5" x14ac:dyDescent="0.2">
      <c r="B137" s="27" t="s">
        <v>2388</v>
      </c>
      <c r="C137" s="28">
        <v>208</v>
      </c>
      <c r="D137" s="28">
        <v>94</v>
      </c>
    </row>
    <row r="138" spans="2:4" ht="38.25" x14ac:dyDescent="0.2">
      <c r="B138" s="27" t="s">
        <v>2389</v>
      </c>
      <c r="C138" s="28">
        <v>411</v>
      </c>
      <c r="D138" s="28">
        <v>197</v>
      </c>
    </row>
    <row r="139" spans="2:4" ht="25.5" x14ac:dyDescent="0.2">
      <c r="B139" s="27" t="s">
        <v>2390</v>
      </c>
      <c r="C139" s="28">
        <v>230</v>
      </c>
      <c r="D139" s="28">
        <v>132</v>
      </c>
    </row>
    <row r="140" spans="2:4" ht="25.5" x14ac:dyDescent="0.2">
      <c r="B140" s="27" t="s">
        <v>2391</v>
      </c>
      <c r="C140" s="28">
        <v>361</v>
      </c>
      <c r="D140" s="28">
        <v>172</v>
      </c>
    </row>
    <row r="141" spans="2:4" x14ac:dyDescent="0.2">
      <c r="B141" s="27" t="s">
        <v>2392</v>
      </c>
      <c r="C141" s="28">
        <v>247</v>
      </c>
      <c r="D141" s="28">
        <v>102</v>
      </c>
    </row>
    <row r="142" spans="2:4" x14ac:dyDescent="0.2">
      <c r="B142" s="27" t="s">
        <v>2393</v>
      </c>
      <c r="C142" s="28">
        <v>336</v>
      </c>
      <c r="D142" s="28">
        <v>271</v>
      </c>
    </row>
    <row r="143" spans="2:4" ht="25.5" x14ac:dyDescent="0.2">
      <c r="B143" s="27" t="s">
        <v>2406</v>
      </c>
      <c r="C143" s="28">
        <v>150</v>
      </c>
      <c r="D143" s="28">
        <v>81</v>
      </c>
    </row>
    <row r="144" spans="2:4" ht="25.5" x14ac:dyDescent="0.2">
      <c r="B144" s="27" t="s">
        <v>2394</v>
      </c>
      <c r="C144" s="28">
        <v>620</v>
      </c>
      <c r="D144" s="28">
        <v>361</v>
      </c>
    </row>
    <row r="145" spans="2:4" ht="25.5" x14ac:dyDescent="0.2">
      <c r="B145" s="27" t="s">
        <v>2395</v>
      </c>
      <c r="C145" s="28">
        <v>346</v>
      </c>
      <c r="D145" s="28">
        <v>163</v>
      </c>
    </row>
    <row r="146" spans="2:4" ht="25.5" x14ac:dyDescent="0.2">
      <c r="B146" s="27" t="s">
        <v>2396</v>
      </c>
      <c r="C146" s="28">
        <v>185</v>
      </c>
      <c r="D146" s="28">
        <v>83</v>
      </c>
    </row>
    <row r="147" spans="2:4" x14ac:dyDescent="0.2">
      <c r="B147" s="27" t="s">
        <v>2397</v>
      </c>
      <c r="C147" s="28">
        <v>155</v>
      </c>
      <c r="D147" s="28">
        <v>175</v>
      </c>
    </row>
    <row r="148" spans="2:4" x14ac:dyDescent="0.2">
      <c r="B148" s="27" t="s">
        <v>2398</v>
      </c>
      <c r="C148" s="28">
        <v>206</v>
      </c>
      <c r="D148" s="28">
        <v>133</v>
      </c>
    </row>
    <row r="149" spans="2:4" ht="25.5" x14ac:dyDescent="0.2">
      <c r="B149" s="27" t="s">
        <v>2399</v>
      </c>
      <c r="C149" s="28">
        <v>248</v>
      </c>
      <c r="D149" s="28">
        <v>155</v>
      </c>
    </row>
    <row r="150" spans="2:4" x14ac:dyDescent="0.2">
      <c r="B150" s="27" t="s">
        <v>2400</v>
      </c>
      <c r="C150" s="28">
        <v>259</v>
      </c>
      <c r="D150" s="28">
        <v>136</v>
      </c>
    </row>
    <row r="151" spans="2:4" ht="25.5" x14ac:dyDescent="0.2">
      <c r="B151" s="27" t="s">
        <v>2403</v>
      </c>
      <c r="C151" s="28">
        <v>140</v>
      </c>
      <c r="D151" s="28">
        <v>48</v>
      </c>
    </row>
    <row r="152" spans="2:4" ht="38.25" x14ac:dyDescent="0.2">
      <c r="B152" s="27" t="s">
        <v>2404</v>
      </c>
      <c r="C152" s="28">
        <v>113</v>
      </c>
      <c r="D152" s="28">
        <v>47</v>
      </c>
    </row>
    <row r="153" spans="2:4" ht="25.5" x14ac:dyDescent="0.2">
      <c r="B153" s="27" t="s">
        <v>2405</v>
      </c>
      <c r="C153" s="28">
        <v>97</v>
      </c>
      <c r="D153" s="28">
        <v>43</v>
      </c>
    </row>
    <row r="154" spans="2:4" ht="25.5" x14ac:dyDescent="0.2">
      <c r="B154" s="27" t="s">
        <v>2401</v>
      </c>
      <c r="C154" s="28">
        <v>366</v>
      </c>
      <c r="D154" s="28">
        <v>202</v>
      </c>
    </row>
    <row r="155" spans="2:4" ht="38.25" x14ac:dyDescent="0.2">
      <c r="B155" s="27" t="s">
        <v>2407</v>
      </c>
      <c r="C155" s="28">
        <v>322</v>
      </c>
      <c r="D155" s="28">
        <v>189</v>
      </c>
    </row>
    <row r="156" spans="2:4" ht="25.5" x14ac:dyDescent="0.2">
      <c r="B156" s="27" t="s">
        <v>2437</v>
      </c>
      <c r="C156" s="28">
        <v>77</v>
      </c>
      <c r="D156" s="28">
        <v>34</v>
      </c>
    </row>
    <row r="157" spans="2:4" ht="25.5" x14ac:dyDescent="0.2">
      <c r="B157" s="27" t="s">
        <v>2408</v>
      </c>
      <c r="C157" s="28">
        <v>493</v>
      </c>
      <c r="D157" s="28">
        <v>261</v>
      </c>
    </row>
    <row r="158" spans="2:4" ht="51" x14ac:dyDescent="0.2">
      <c r="B158" s="27" t="s">
        <v>2409</v>
      </c>
      <c r="C158" s="28">
        <v>296</v>
      </c>
      <c r="D158" s="28">
        <v>150</v>
      </c>
    </row>
    <row r="159" spans="2:4" ht="25.5" x14ac:dyDescent="0.2">
      <c r="B159" s="27" t="s">
        <v>2410</v>
      </c>
      <c r="C159" s="28">
        <v>239</v>
      </c>
      <c r="D159" s="28">
        <v>94</v>
      </c>
    </row>
    <row r="160" spans="2:4" ht="25.5" x14ac:dyDescent="0.2">
      <c r="B160" s="27" t="s">
        <v>2411</v>
      </c>
      <c r="C160" s="28">
        <v>761</v>
      </c>
      <c r="D160" s="28">
        <v>408</v>
      </c>
    </row>
    <row r="161" spans="2:4" ht="25.5" x14ac:dyDescent="0.2">
      <c r="B161" s="27" t="s">
        <v>2412</v>
      </c>
      <c r="C161" s="28">
        <v>180</v>
      </c>
      <c r="D161" s="28">
        <v>95</v>
      </c>
    </row>
    <row r="162" spans="2:4" x14ac:dyDescent="0.2">
      <c r="B162" s="27" t="s">
        <v>2436</v>
      </c>
      <c r="C162" s="28">
        <v>158</v>
      </c>
      <c r="D162" s="28">
        <v>87</v>
      </c>
    </row>
    <row r="163" spans="2:4" ht="25.5" x14ac:dyDescent="0.2">
      <c r="B163" s="27" t="s">
        <v>2413</v>
      </c>
      <c r="C163" s="28">
        <v>303</v>
      </c>
      <c r="D163" s="28">
        <v>118</v>
      </c>
    </row>
    <row r="164" spans="2:4" ht="25.5" x14ac:dyDescent="0.2">
      <c r="B164" s="27" t="s">
        <v>2414</v>
      </c>
      <c r="C164" s="28">
        <v>311</v>
      </c>
      <c r="D164" s="28">
        <v>150</v>
      </c>
    </row>
    <row r="165" spans="2:4" ht="25.5" x14ac:dyDescent="0.2">
      <c r="B165" s="27" t="s">
        <v>2415</v>
      </c>
      <c r="C165" s="28">
        <v>238</v>
      </c>
      <c r="D165" s="28">
        <v>113</v>
      </c>
    </row>
    <row r="166" spans="2:4" ht="38.25" x14ac:dyDescent="0.2">
      <c r="B166" s="27" t="s">
        <v>2416</v>
      </c>
      <c r="C166" s="28">
        <v>243</v>
      </c>
      <c r="D166" s="28">
        <v>65</v>
      </c>
    </row>
    <row r="167" spans="2:4" ht="25.5" x14ac:dyDescent="0.2">
      <c r="B167" s="27" t="s">
        <v>2417</v>
      </c>
      <c r="C167" s="28">
        <v>264</v>
      </c>
      <c r="D167" s="28">
        <v>122</v>
      </c>
    </row>
    <row r="168" spans="2:4" ht="25.5" x14ac:dyDescent="0.2">
      <c r="B168" s="27" t="s">
        <v>2418</v>
      </c>
      <c r="C168" s="28">
        <v>372</v>
      </c>
      <c r="D168" s="28">
        <v>170</v>
      </c>
    </row>
    <row r="169" spans="2:4" ht="25.5" x14ac:dyDescent="0.2">
      <c r="B169" s="27" t="s">
        <v>2419</v>
      </c>
      <c r="C169" s="28">
        <v>159</v>
      </c>
      <c r="D169" s="28">
        <v>68</v>
      </c>
    </row>
    <row r="170" spans="2:4" ht="25.5" x14ac:dyDescent="0.2">
      <c r="B170" s="27" t="s">
        <v>2420</v>
      </c>
      <c r="C170" s="28">
        <v>351</v>
      </c>
      <c r="D170" s="28">
        <v>177</v>
      </c>
    </row>
    <row r="171" spans="2:4" ht="25.5" x14ac:dyDescent="0.2">
      <c r="B171" s="27" t="s">
        <v>2435</v>
      </c>
      <c r="C171" s="28">
        <v>139</v>
      </c>
      <c r="D171" s="28">
        <v>45</v>
      </c>
    </row>
    <row r="172" spans="2:4" ht="38.25" x14ac:dyDescent="0.2">
      <c r="B172" s="27" t="s">
        <v>2421</v>
      </c>
      <c r="C172" s="28">
        <v>226</v>
      </c>
      <c r="D172" s="28">
        <v>102</v>
      </c>
    </row>
    <row r="173" spans="2:4" ht="25.5" x14ac:dyDescent="0.2">
      <c r="B173" s="27" t="s">
        <v>2422</v>
      </c>
      <c r="C173" s="28">
        <v>478</v>
      </c>
      <c r="D173" s="28">
        <v>272</v>
      </c>
    </row>
    <row r="174" spans="2:4" ht="25.5" x14ac:dyDescent="0.2">
      <c r="B174" s="27" t="s">
        <v>2423</v>
      </c>
      <c r="C174" s="28">
        <v>1474</v>
      </c>
      <c r="D174" s="28">
        <v>721</v>
      </c>
    </row>
    <row r="175" spans="2:4" ht="25.5" x14ac:dyDescent="0.2">
      <c r="B175" s="27" t="s">
        <v>2424</v>
      </c>
      <c r="C175" s="28">
        <v>1019</v>
      </c>
      <c r="D175" s="28">
        <v>632</v>
      </c>
    </row>
    <row r="176" spans="2:4" ht="25.5" x14ac:dyDescent="0.2">
      <c r="B176" s="27" t="s">
        <v>2425</v>
      </c>
      <c r="C176" s="28">
        <v>660</v>
      </c>
      <c r="D176" s="28">
        <v>350</v>
      </c>
    </row>
    <row r="177" spans="2:4" ht="25.5" x14ac:dyDescent="0.2">
      <c r="B177" s="27" t="s">
        <v>2426</v>
      </c>
      <c r="C177" s="28">
        <v>317</v>
      </c>
      <c r="D177" s="28">
        <v>155</v>
      </c>
    </row>
    <row r="178" spans="2:4" ht="25.5" x14ac:dyDescent="0.2">
      <c r="B178" s="27" t="s">
        <v>2427</v>
      </c>
      <c r="C178" s="28">
        <v>302</v>
      </c>
      <c r="D178" s="28">
        <v>129</v>
      </c>
    </row>
    <row r="179" spans="2:4" ht="25.5" x14ac:dyDescent="0.2">
      <c r="B179" s="27" t="s">
        <v>2428</v>
      </c>
      <c r="C179" s="28">
        <v>164</v>
      </c>
      <c r="D179" s="28">
        <v>81</v>
      </c>
    </row>
    <row r="180" spans="2:4" ht="25.5" x14ac:dyDescent="0.2">
      <c r="B180" s="27" t="s">
        <v>2438</v>
      </c>
      <c r="C180" s="28">
        <v>68</v>
      </c>
      <c r="D180" s="28">
        <v>35</v>
      </c>
    </row>
    <row r="181" spans="2:4" ht="25.5" x14ac:dyDescent="0.2">
      <c r="B181" s="27" t="s">
        <v>2429</v>
      </c>
      <c r="C181" s="28">
        <v>480</v>
      </c>
      <c r="D181" s="28">
        <v>209</v>
      </c>
    </row>
    <row r="182" spans="2:4" ht="25.5" x14ac:dyDescent="0.2">
      <c r="B182" s="27" t="s">
        <v>2430</v>
      </c>
      <c r="C182" s="28">
        <v>225</v>
      </c>
      <c r="D182" s="28">
        <v>97</v>
      </c>
    </row>
    <row r="183" spans="2:4" ht="25.5" x14ac:dyDescent="0.2">
      <c r="B183" s="27" t="s">
        <v>2431</v>
      </c>
      <c r="C183" s="28">
        <v>194</v>
      </c>
      <c r="D183" s="28">
        <v>73</v>
      </c>
    </row>
    <row r="184" spans="2:4" ht="38.25" x14ac:dyDescent="0.2">
      <c r="B184" s="27" t="s">
        <v>2432</v>
      </c>
      <c r="C184" s="28">
        <v>206</v>
      </c>
      <c r="D184" s="28">
        <v>101</v>
      </c>
    </row>
    <row r="185" spans="2:4" ht="25.5" x14ac:dyDescent="0.2">
      <c r="B185" s="27" t="s">
        <v>2433</v>
      </c>
      <c r="C185" s="28">
        <v>214</v>
      </c>
      <c r="D185" s="28">
        <v>73</v>
      </c>
    </row>
    <row r="186" spans="2:4" x14ac:dyDescent="0.2">
      <c r="B186" s="27" t="s">
        <v>2434</v>
      </c>
      <c r="C186" s="28">
        <v>238</v>
      </c>
      <c r="D186" s="28">
        <v>122</v>
      </c>
    </row>
    <row r="187" spans="2:4" ht="38.25" x14ac:dyDescent="0.2">
      <c r="B187" s="27" t="s">
        <v>2439</v>
      </c>
      <c r="C187" s="28">
        <v>17848</v>
      </c>
      <c r="D187" s="28">
        <v>10491</v>
      </c>
    </row>
    <row r="188" spans="2:4" x14ac:dyDescent="0.2">
      <c r="B188" s="27" t="s">
        <v>2440</v>
      </c>
      <c r="C188" s="28">
        <v>11370</v>
      </c>
      <c r="D188" s="28">
        <v>6633</v>
      </c>
    </row>
    <row r="189" spans="2:4" x14ac:dyDescent="0.2">
      <c r="B189" s="27" t="s">
        <v>2561</v>
      </c>
      <c r="C189" s="28">
        <v>209</v>
      </c>
      <c r="D189" s="28">
        <v>108</v>
      </c>
    </row>
    <row r="190" spans="2:4" ht="25.5" x14ac:dyDescent="0.2">
      <c r="B190" s="27" t="s">
        <v>2562</v>
      </c>
      <c r="C190" s="28">
        <v>2638</v>
      </c>
      <c r="D190" s="28">
        <v>1520</v>
      </c>
    </row>
    <row r="191" spans="2:4" x14ac:dyDescent="0.2">
      <c r="B191" s="27" t="s">
        <v>2563</v>
      </c>
      <c r="C191" s="28">
        <v>393</v>
      </c>
      <c r="D191" s="28">
        <v>167</v>
      </c>
    </row>
    <row r="192" spans="2:4" x14ac:dyDescent="0.2">
      <c r="B192" s="27" t="s">
        <v>2564</v>
      </c>
      <c r="C192" s="28">
        <v>185</v>
      </c>
      <c r="D192" s="28">
        <v>110</v>
      </c>
    </row>
    <row r="193" spans="2:4" ht="25.5" x14ac:dyDescent="0.2">
      <c r="B193" s="27" t="s">
        <v>2565</v>
      </c>
      <c r="C193" s="28">
        <v>462</v>
      </c>
      <c r="D193" s="28">
        <v>232</v>
      </c>
    </row>
    <row r="194" spans="2:4" x14ac:dyDescent="0.2">
      <c r="B194" s="27" t="s">
        <v>2566</v>
      </c>
      <c r="C194" s="28">
        <v>156</v>
      </c>
      <c r="D194" s="28">
        <v>101</v>
      </c>
    </row>
    <row r="195" spans="2:4" ht="25.5" x14ac:dyDescent="0.2">
      <c r="B195" s="27" t="s">
        <v>2567</v>
      </c>
      <c r="C195" s="28">
        <v>386</v>
      </c>
      <c r="D195" s="28">
        <v>203</v>
      </c>
    </row>
    <row r="196" spans="2:4" ht="25.5" x14ac:dyDescent="0.2">
      <c r="B196" s="27" t="s">
        <v>4672</v>
      </c>
      <c r="C196" s="28">
        <v>323</v>
      </c>
      <c r="D196" s="28">
        <v>118</v>
      </c>
    </row>
    <row r="197" spans="2:4" ht="38.25" x14ac:dyDescent="0.2">
      <c r="B197" s="27" t="s">
        <v>2569</v>
      </c>
      <c r="C197" s="28">
        <v>763</v>
      </c>
      <c r="D197" s="28">
        <v>470</v>
      </c>
    </row>
    <row r="198" spans="2:4" ht="25.5" x14ac:dyDescent="0.2">
      <c r="B198" s="27" t="s">
        <v>2570</v>
      </c>
      <c r="C198" s="28">
        <v>315</v>
      </c>
      <c r="D198" s="28">
        <v>127</v>
      </c>
    </row>
    <row r="199" spans="2:4" x14ac:dyDescent="0.2">
      <c r="B199" s="27" t="s">
        <v>2441</v>
      </c>
      <c r="C199" s="28">
        <v>248</v>
      </c>
      <c r="D199" s="28">
        <v>162</v>
      </c>
    </row>
    <row r="200" spans="2:4" ht="25.5" x14ac:dyDescent="0.2">
      <c r="B200" s="27" t="s">
        <v>2446</v>
      </c>
      <c r="C200" s="28">
        <v>276</v>
      </c>
      <c r="D200" s="28">
        <v>161</v>
      </c>
    </row>
    <row r="201" spans="2:4" ht="38.25" x14ac:dyDescent="0.2">
      <c r="B201" s="27" t="s">
        <v>2442</v>
      </c>
      <c r="C201" s="28">
        <v>1359</v>
      </c>
      <c r="D201" s="28">
        <v>966</v>
      </c>
    </row>
    <row r="202" spans="2:4" ht="25.5" x14ac:dyDescent="0.2">
      <c r="B202" s="27" t="s">
        <v>2443</v>
      </c>
      <c r="C202" s="28">
        <v>518</v>
      </c>
      <c r="D202" s="28">
        <v>325</v>
      </c>
    </row>
    <row r="203" spans="2:4" ht="38.25" x14ac:dyDescent="0.2">
      <c r="B203" s="27" t="s">
        <v>2444</v>
      </c>
      <c r="C203" s="28">
        <v>683</v>
      </c>
      <c r="D203" s="28">
        <v>457</v>
      </c>
    </row>
    <row r="204" spans="2:4" ht="25.5" x14ac:dyDescent="0.2">
      <c r="B204" s="27" t="s">
        <v>2447</v>
      </c>
      <c r="C204" s="28">
        <v>229</v>
      </c>
      <c r="D204" s="28">
        <v>146</v>
      </c>
    </row>
    <row r="205" spans="2:4" ht="25.5" x14ac:dyDescent="0.2">
      <c r="B205" s="27" t="s">
        <v>4673</v>
      </c>
      <c r="C205" s="28">
        <v>352</v>
      </c>
      <c r="D205" s="28">
        <v>260</v>
      </c>
    </row>
    <row r="206" spans="2:4" ht="25.5" x14ac:dyDescent="0.2">
      <c r="B206" s="27" t="s">
        <v>2448</v>
      </c>
      <c r="C206" s="28">
        <v>1478</v>
      </c>
      <c r="D206" s="28">
        <v>784</v>
      </c>
    </row>
    <row r="207" spans="2:4" ht="38.25" x14ac:dyDescent="0.2">
      <c r="B207" s="27" t="s">
        <v>2449</v>
      </c>
      <c r="C207" s="28">
        <v>500</v>
      </c>
      <c r="D207" s="28">
        <v>329</v>
      </c>
    </row>
    <row r="208" spans="2:4" x14ac:dyDescent="0.2">
      <c r="B208" s="27" t="s">
        <v>2450</v>
      </c>
      <c r="C208" s="28">
        <v>1448</v>
      </c>
      <c r="D208" s="28">
        <v>915</v>
      </c>
    </row>
    <row r="209" spans="2:4" ht="25.5" x14ac:dyDescent="0.2">
      <c r="B209" s="27" t="s">
        <v>2451</v>
      </c>
      <c r="C209" s="28">
        <v>555</v>
      </c>
      <c r="D209" s="28">
        <v>239</v>
      </c>
    </row>
    <row r="210" spans="2:4" ht="25.5" x14ac:dyDescent="0.2">
      <c r="B210" s="27" t="s">
        <v>2452</v>
      </c>
      <c r="C210" s="28">
        <v>519</v>
      </c>
      <c r="D210" s="28">
        <v>280</v>
      </c>
    </row>
    <row r="211" spans="2:4" ht="25.5" x14ac:dyDescent="0.2">
      <c r="B211" s="27" t="s">
        <v>2453</v>
      </c>
      <c r="C211" s="28">
        <v>587</v>
      </c>
      <c r="D211" s="28">
        <v>317</v>
      </c>
    </row>
    <row r="212" spans="2:4" ht="38.25" x14ac:dyDescent="0.2">
      <c r="B212" s="27" t="s">
        <v>2454</v>
      </c>
      <c r="C212" s="28">
        <v>685</v>
      </c>
      <c r="D212" s="28">
        <v>411</v>
      </c>
    </row>
    <row r="213" spans="2:4" ht="25.5" x14ac:dyDescent="0.2">
      <c r="B213" s="27" t="s">
        <v>2455</v>
      </c>
      <c r="C213" s="28">
        <v>343</v>
      </c>
      <c r="D213" s="28">
        <v>190</v>
      </c>
    </row>
    <row r="214" spans="2:4" ht="25.5" x14ac:dyDescent="0.2">
      <c r="B214" s="27" t="s">
        <v>2466</v>
      </c>
      <c r="C214" s="28">
        <v>666</v>
      </c>
      <c r="D214" s="28">
        <v>358</v>
      </c>
    </row>
    <row r="215" spans="2:4" ht="25.5" x14ac:dyDescent="0.2">
      <c r="B215" s="27" t="s">
        <v>2456</v>
      </c>
      <c r="C215" s="28">
        <v>440</v>
      </c>
      <c r="D215" s="28">
        <v>243</v>
      </c>
    </row>
    <row r="216" spans="2:4" ht="25.5" x14ac:dyDescent="0.2">
      <c r="B216" s="27" t="s">
        <v>2457</v>
      </c>
      <c r="C216" s="28">
        <v>816</v>
      </c>
      <c r="D216" s="28">
        <v>437</v>
      </c>
    </row>
    <row r="217" spans="2:4" ht="25.5" x14ac:dyDescent="0.2">
      <c r="B217" s="27" t="s">
        <v>2458</v>
      </c>
      <c r="C217" s="28">
        <v>368</v>
      </c>
      <c r="D217" s="28">
        <v>223</v>
      </c>
    </row>
    <row r="218" spans="2:4" ht="25.5" x14ac:dyDescent="0.2">
      <c r="B218" s="27" t="s">
        <v>2459</v>
      </c>
      <c r="C218" s="28">
        <v>856</v>
      </c>
      <c r="D218" s="28">
        <v>523</v>
      </c>
    </row>
    <row r="219" spans="2:4" ht="25.5" x14ac:dyDescent="0.2">
      <c r="B219" s="27" t="s">
        <v>2461</v>
      </c>
      <c r="C219" s="28">
        <v>565</v>
      </c>
      <c r="D219" s="28">
        <v>277</v>
      </c>
    </row>
    <row r="220" spans="2:4" ht="38.25" x14ac:dyDescent="0.2">
      <c r="B220" s="27" t="s">
        <v>2460</v>
      </c>
      <c r="C220" s="28">
        <v>665</v>
      </c>
      <c r="D220" s="28">
        <v>348</v>
      </c>
    </row>
    <row r="221" spans="2:4" ht="38.25" x14ac:dyDescent="0.2">
      <c r="B221" s="27" t="s">
        <v>4674</v>
      </c>
      <c r="C221" s="28">
        <v>210</v>
      </c>
      <c r="D221" s="28">
        <v>113</v>
      </c>
    </row>
    <row r="222" spans="2:4" ht="38.25" x14ac:dyDescent="0.2">
      <c r="B222" s="27" t="s">
        <v>2463</v>
      </c>
      <c r="C222" s="28">
        <v>541</v>
      </c>
      <c r="D222" s="28">
        <v>223</v>
      </c>
    </row>
    <row r="223" spans="2:4" ht="38.25" x14ac:dyDescent="0.2">
      <c r="B223" s="27" t="s">
        <v>2464</v>
      </c>
      <c r="C223" s="28">
        <v>446</v>
      </c>
      <c r="D223" s="28">
        <v>202</v>
      </c>
    </row>
    <row r="224" spans="2:4" x14ac:dyDescent="0.2">
      <c r="B224" s="27" t="s">
        <v>2465</v>
      </c>
      <c r="C224" s="28">
        <v>123</v>
      </c>
      <c r="D224" s="28">
        <v>81</v>
      </c>
    </row>
    <row r="225" spans="2:4" x14ac:dyDescent="0.2">
      <c r="B225" s="27" t="s">
        <v>2467</v>
      </c>
      <c r="C225" s="28">
        <v>891</v>
      </c>
      <c r="D225" s="28">
        <v>465</v>
      </c>
    </row>
    <row r="226" spans="2:4" x14ac:dyDescent="0.2">
      <c r="B226" s="27" t="s">
        <v>2468</v>
      </c>
      <c r="C226" s="28">
        <v>553</v>
      </c>
      <c r="D226" s="28">
        <v>291</v>
      </c>
    </row>
    <row r="227" spans="2:4" ht="25.5" x14ac:dyDescent="0.2">
      <c r="B227" s="27" t="s">
        <v>2469</v>
      </c>
      <c r="C227" s="28">
        <v>203</v>
      </c>
      <c r="D227" s="28">
        <v>115</v>
      </c>
    </row>
    <row r="228" spans="2:4" ht="25.5" x14ac:dyDescent="0.2">
      <c r="B228" s="27" t="s">
        <v>2470</v>
      </c>
      <c r="C228" s="28">
        <v>268</v>
      </c>
      <c r="D228" s="28">
        <v>139</v>
      </c>
    </row>
    <row r="229" spans="2:4" ht="25.5" x14ac:dyDescent="0.2">
      <c r="B229" s="27" t="s">
        <v>2471</v>
      </c>
      <c r="C229" s="28">
        <v>1020</v>
      </c>
      <c r="D229" s="28">
        <v>622</v>
      </c>
    </row>
    <row r="230" spans="2:4" x14ac:dyDescent="0.2">
      <c r="B230" s="27" t="s">
        <v>2472</v>
      </c>
      <c r="C230" s="28">
        <v>176</v>
      </c>
      <c r="D230" s="28">
        <v>99</v>
      </c>
    </row>
    <row r="231" spans="2:4" x14ac:dyDescent="0.2">
      <c r="B231" s="27" t="s">
        <v>2473</v>
      </c>
      <c r="C231" s="28">
        <v>256</v>
      </c>
      <c r="D231" s="28">
        <v>133</v>
      </c>
    </row>
    <row r="232" spans="2:4" ht="25.5" x14ac:dyDescent="0.2">
      <c r="B232" s="27" t="s">
        <v>2474</v>
      </c>
      <c r="C232" s="28">
        <v>269</v>
      </c>
      <c r="D232" s="28">
        <v>145</v>
      </c>
    </row>
    <row r="233" spans="2:4" ht="25.5" x14ac:dyDescent="0.2">
      <c r="B233" s="27" t="s">
        <v>2475</v>
      </c>
      <c r="C233" s="28">
        <v>299</v>
      </c>
      <c r="D233" s="28">
        <v>197</v>
      </c>
    </row>
    <row r="234" spans="2:4" ht="38.25" x14ac:dyDescent="0.2">
      <c r="B234" s="27" t="s">
        <v>2476</v>
      </c>
      <c r="C234" s="28">
        <v>356</v>
      </c>
      <c r="D234" s="28">
        <v>180</v>
      </c>
    </row>
    <row r="235" spans="2:4" ht="25.5" x14ac:dyDescent="0.2">
      <c r="B235" s="27" t="s">
        <v>4675</v>
      </c>
      <c r="C235" s="28">
        <v>360</v>
      </c>
      <c r="D235" s="28">
        <v>200</v>
      </c>
    </row>
    <row r="236" spans="2:4" ht="25.5" x14ac:dyDescent="0.2">
      <c r="B236" s="27" t="s">
        <v>2478</v>
      </c>
      <c r="C236" s="28">
        <v>617</v>
      </c>
      <c r="D236" s="28">
        <v>287</v>
      </c>
    </row>
    <row r="237" spans="2:4" x14ac:dyDescent="0.2">
      <c r="B237" s="27" t="s">
        <v>2479</v>
      </c>
      <c r="C237" s="28">
        <v>403</v>
      </c>
      <c r="D237" s="28">
        <v>238</v>
      </c>
    </row>
    <row r="238" spans="2:4" ht="25.5" x14ac:dyDescent="0.2">
      <c r="B238" s="27" t="s">
        <v>2480</v>
      </c>
      <c r="C238" s="28">
        <v>215</v>
      </c>
      <c r="D238" s="28">
        <v>113</v>
      </c>
    </row>
    <row r="239" spans="2:4" x14ac:dyDescent="0.2">
      <c r="B239" s="27" t="s">
        <v>2481</v>
      </c>
      <c r="C239" s="28">
        <v>248</v>
      </c>
      <c r="D239" s="28">
        <v>111</v>
      </c>
    </row>
    <row r="240" spans="2:4" ht="38.25" x14ac:dyDescent="0.2">
      <c r="B240" s="27" t="s">
        <v>4676</v>
      </c>
      <c r="C240" s="28">
        <v>679</v>
      </c>
      <c r="D240" s="28">
        <v>322</v>
      </c>
    </row>
    <row r="241" spans="2:4" ht="25.5" x14ac:dyDescent="0.2">
      <c r="B241" s="27" t="s">
        <v>4677</v>
      </c>
      <c r="C241" s="28">
        <v>2300</v>
      </c>
      <c r="D241" s="28">
        <v>1376</v>
      </c>
    </row>
    <row r="242" spans="2:4" ht="25.5" x14ac:dyDescent="0.2">
      <c r="B242" s="27" t="s">
        <v>2484</v>
      </c>
      <c r="C242" s="28">
        <v>414</v>
      </c>
      <c r="D242" s="28">
        <v>237</v>
      </c>
    </row>
    <row r="243" spans="2:4" ht="25.5" x14ac:dyDescent="0.2">
      <c r="B243" s="27" t="s">
        <v>2485</v>
      </c>
      <c r="C243" s="28">
        <v>423</v>
      </c>
      <c r="D243" s="28">
        <v>245</v>
      </c>
    </row>
    <row r="244" spans="2:4" ht="25.5" x14ac:dyDescent="0.2">
      <c r="B244" s="27" t="s">
        <v>2486</v>
      </c>
      <c r="C244" s="28">
        <v>672</v>
      </c>
      <c r="D244" s="28">
        <v>368</v>
      </c>
    </row>
    <row r="245" spans="2:4" ht="38.25" x14ac:dyDescent="0.2">
      <c r="B245" s="27" t="s">
        <v>2487</v>
      </c>
      <c r="C245" s="28">
        <v>369</v>
      </c>
      <c r="D245" s="28">
        <v>232</v>
      </c>
    </row>
    <row r="246" spans="2:4" ht="25.5" x14ac:dyDescent="0.2">
      <c r="B246" s="27" t="s">
        <v>2488</v>
      </c>
      <c r="C246" s="28">
        <v>333</v>
      </c>
      <c r="D246" s="28">
        <v>199</v>
      </c>
    </row>
    <row r="247" spans="2:4" ht="25.5" x14ac:dyDescent="0.2">
      <c r="B247" s="27" t="s">
        <v>2489</v>
      </c>
      <c r="C247" s="28">
        <v>247</v>
      </c>
      <c r="D247" s="28">
        <v>143</v>
      </c>
    </row>
    <row r="248" spans="2:4" ht="25.5" x14ac:dyDescent="0.2">
      <c r="B248" s="27" t="s">
        <v>2490</v>
      </c>
      <c r="C248" s="28">
        <v>299</v>
      </c>
      <c r="D248" s="28">
        <v>207</v>
      </c>
    </row>
    <row r="249" spans="2:4" x14ac:dyDescent="0.2">
      <c r="B249" s="27" t="s">
        <v>2492</v>
      </c>
      <c r="C249" s="28">
        <v>191</v>
      </c>
      <c r="D249" s="28">
        <v>110</v>
      </c>
    </row>
    <row r="250" spans="2:4" ht="25.5" x14ac:dyDescent="0.2">
      <c r="B250" s="27" t="s">
        <v>2493</v>
      </c>
      <c r="C250" s="28">
        <v>496</v>
      </c>
      <c r="D250" s="28">
        <v>288</v>
      </c>
    </row>
    <row r="251" spans="2:4" ht="25.5" x14ac:dyDescent="0.2">
      <c r="B251" s="27" t="s">
        <v>2494</v>
      </c>
      <c r="C251" s="28">
        <v>349</v>
      </c>
      <c r="D251" s="28">
        <v>194</v>
      </c>
    </row>
    <row r="252" spans="2:4" ht="25.5" x14ac:dyDescent="0.2">
      <c r="B252" s="27" t="s">
        <v>2491</v>
      </c>
      <c r="C252" s="28">
        <v>275</v>
      </c>
      <c r="D252" s="28">
        <v>132</v>
      </c>
    </row>
    <row r="253" spans="2:4" ht="38.25" x14ac:dyDescent="0.2">
      <c r="B253" s="27" t="s">
        <v>2495</v>
      </c>
      <c r="C253" s="28">
        <v>198</v>
      </c>
      <c r="D253" s="28">
        <v>121</v>
      </c>
    </row>
    <row r="254" spans="2:4" x14ac:dyDescent="0.2">
      <c r="B254" s="27" t="s">
        <v>2496</v>
      </c>
      <c r="C254" s="28">
        <v>366</v>
      </c>
      <c r="D254" s="28">
        <v>176</v>
      </c>
    </row>
    <row r="255" spans="2:4" ht="25.5" x14ac:dyDescent="0.2">
      <c r="B255" s="27" t="s">
        <v>2497</v>
      </c>
      <c r="C255" s="28">
        <v>206</v>
      </c>
      <c r="D255" s="28">
        <v>129</v>
      </c>
    </row>
    <row r="256" spans="2:4" ht="25.5" x14ac:dyDescent="0.2">
      <c r="B256" s="27" t="s">
        <v>2517</v>
      </c>
      <c r="C256" s="28">
        <v>342</v>
      </c>
      <c r="D256" s="28">
        <v>202</v>
      </c>
    </row>
    <row r="257" spans="2:4" x14ac:dyDescent="0.2">
      <c r="B257" s="27" t="s">
        <v>2498</v>
      </c>
      <c r="C257" s="28">
        <v>316</v>
      </c>
      <c r="D257" s="28">
        <v>143</v>
      </c>
    </row>
    <row r="258" spans="2:4" x14ac:dyDescent="0.2">
      <c r="B258" s="27" t="s">
        <v>2518</v>
      </c>
      <c r="C258" s="28">
        <v>520</v>
      </c>
      <c r="D258" s="28">
        <v>317</v>
      </c>
    </row>
    <row r="259" spans="2:4" x14ac:dyDescent="0.2">
      <c r="B259" s="27" t="s">
        <v>2499</v>
      </c>
      <c r="C259" s="28">
        <v>198</v>
      </c>
      <c r="D259" s="28">
        <v>112</v>
      </c>
    </row>
    <row r="260" spans="2:4" x14ac:dyDescent="0.2">
      <c r="B260" s="27" t="s">
        <v>2500</v>
      </c>
      <c r="C260" s="28">
        <v>386</v>
      </c>
      <c r="D260" s="28">
        <v>187</v>
      </c>
    </row>
    <row r="261" spans="2:4" x14ac:dyDescent="0.2">
      <c r="B261" s="27" t="s">
        <v>2501</v>
      </c>
      <c r="C261" s="28">
        <v>752</v>
      </c>
      <c r="D261" s="28">
        <v>447</v>
      </c>
    </row>
    <row r="262" spans="2:4" ht="25.5" x14ac:dyDescent="0.2">
      <c r="B262" s="27" t="s">
        <v>2502</v>
      </c>
      <c r="C262" s="28">
        <v>127</v>
      </c>
      <c r="D262" s="28">
        <v>66</v>
      </c>
    </row>
    <row r="263" spans="2:4" ht="25.5" x14ac:dyDescent="0.2">
      <c r="B263" s="27" t="s">
        <v>2503</v>
      </c>
      <c r="C263" s="28">
        <v>181</v>
      </c>
      <c r="D263" s="28">
        <v>121</v>
      </c>
    </row>
    <row r="264" spans="2:4" ht="25.5" x14ac:dyDescent="0.2">
      <c r="B264" s="27" t="s">
        <v>2504</v>
      </c>
      <c r="C264" s="28">
        <v>236</v>
      </c>
      <c r="D264" s="28">
        <v>135</v>
      </c>
    </row>
    <row r="265" spans="2:4" ht="25.5" x14ac:dyDescent="0.2">
      <c r="B265" s="27" t="s">
        <v>2505</v>
      </c>
      <c r="C265" s="28">
        <v>415</v>
      </c>
      <c r="D265" s="28">
        <v>265</v>
      </c>
    </row>
    <row r="266" spans="2:4" ht="25.5" x14ac:dyDescent="0.2">
      <c r="B266" s="27" t="s">
        <v>2506</v>
      </c>
      <c r="C266" s="28">
        <v>1147</v>
      </c>
      <c r="D266" s="28">
        <v>826</v>
      </c>
    </row>
    <row r="267" spans="2:4" ht="25.5" x14ac:dyDescent="0.2">
      <c r="B267" s="27" t="s">
        <v>2507</v>
      </c>
      <c r="C267" s="28">
        <v>317</v>
      </c>
      <c r="D267" s="28">
        <v>137</v>
      </c>
    </row>
    <row r="268" spans="2:4" ht="25.5" x14ac:dyDescent="0.2">
      <c r="B268" s="27" t="s">
        <v>2519</v>
      </c>
      <c r="C268" s="28">
        <v>466</v>
      </c>
      <c r="D268" s="28">
        <v>262</v>
      </c>
    </row>
    <row r="269" spans="2:4" ht="38.25" x14ac:dyDescent="0.2">
      <c r="B269" s="27" t="s">
        <v>2508</v>
      </c>
      <c r="C269" s="28">
        <v>323</v>
      </c>
      <c r="D269" s="28">
        <v>172</v>
      </c>
    </row>
    <row r="270" spans="2:4" ht="25.5" x14ac:dyDescent="0.2">
      <c r="B270" s="27" t="s">
        <v>2509</v>
      </c>
      <c r="C270" s="28">
        <v>198</v>
      </c>
      <c r="D270" s="28">
        <v>146</v>
      </c>
    </row>
    <row r="271" spans="2:4" ht="38.25" x14ac:dyDescent="0.2">
      <c r="B271" s="27" t="s">
        <v>4678</v>
      </c>
      <c r="C271" s="28">
        <v>1375</v>
      </c>
      <c r="D271" s="28">
        <v>848</v>
      </c>
    </row>
    <row r="272" spans="2:4" ht="25.5" x14ac:dyDescent="0.2">
      <c r="B272" s="27" t="s">
        <v>2511</v>
      </c>
      <c r="C272" s="28">
        <v>3153</v>
      </c>
      <c r="D272" s="28">
        <v>1692</v>
      </c>
    </row>
    <row r="273" spans="2:4" x14ac:dyDescent="0.2">
      <c r="B273" s="27" t="s">
        <v>2512</v>
      </c>
      <c r="C273" s="28">
        <v>291</v>
      </c>
      <c r="D273" s="28">
        <v>134</v>
      </c>
    </row>
    <row r="274" spans="2:4" ht="25.5" x14ac:dyDescent="0.2">
      <c r="B274" s="27" t="s">
        <v>2513</v>
      </c>
      <c r="C274" s="28">
        <v>398</v>
      </c>
      <c r="D274" s="28">
        <v>261</v>
      </c>
    </row>
    <row r="275" spans="2:4" ht="25.5" x14ac:dyDescent="0.2">
      <c r="B275" s="27" t="s">
        <v>2514</v>
      </c>
      <c r="C275" s="28">
        <v>207</v>
      </c>
      <c r="D275" s="28">
        <v>114</v>
      </c>
    </row>
    <row r="276" spans="2:4" ht="25.5" x14ac:dyDescent="0.2">
      <c r="B276" s="27" t="s">
        <v>2515</v>
      </c>
      <c r="C276" s="28">
        <v>150</v>
      </c>
      <c r="D276" s="28">
        <v>109</v>
      </c>
    </row>
    <row r="277" spans="2:4" ht="25.5" x14ac:dyDescent="0.2">
      <c r="B277" s="27" t="s">
        <v>2516</v>
      </c>
      <c r="C277" s="28">
        <v>205</v>
      </c>
      <c r="D277" s="28">
        <v>157</v>
      </c>
    </row>
    <row r="278" spans="2:4" ht="25.5" x14ac:dyDescent="0.2">
      <c r="B278" s="27" t="s">
        <v>2520</v>
      </c>
      <c r="C278" s="28">
        <v>234</v>
      </c>
      <c r="D278" s="28">
        <v>225</v>
      </c>
    </row>
    <row r="279" spans="2:4" ht="25.5" x14ac:dyDescent="0.2">
      <c r="B279" s="27" t="s">
        <v>2521</v>
      </c>
      <c r="C279" s="28">
        <v>1297</v>
      </c>
      <c r="D279" s="28">
        <v>682</v>
      </c>
    </row>
    <row r="280" spans="2:4" x14ac:dyDescent="0.2">
      <c r="B280" s="27" t="s">
        <v>2522</v>
      </c>
      <c r="C280" s="28">
        <v>275</v>
      </c>
      <c r="D280" s="28">
        <v>167</v>
      </c>
    </row>
    <row r="281" spans="2:4" ht="25.5" x14ac:dyDescent="0.2">
      <c r="B281" s="27" t="s">
        <v>2523</v>
      </c>
      <c r="C281" s="28">
        <v>525</v>
      </c>
      <c r="D281" s="28">
        <v>295</v>
      </c>
    </row>
    <row r="282" spans="2:4" ht="25.5" x14ac:dyDescent="0.2">
      <c r="B282" s="27" t="s">
        <v>2524</v>
      </c>
      <c r="C282" s="28">
        <v>110</v>
      </c>
      <c r="D282" s="28">
        <v>79</v>
      </c>
    </row>
    <row r="283" spans="2:4" ht="25.5" x14ac:dyDescent="0.2">
      <c r="B283" s="27" t="s">
        <v>2525</v>
      </c>
      <c r="C283" s="28">
        <v>217</v>
      </c>
      <c r="D283" s="28">
        <v>136</v>
      </c>
    </row>
    <row r="284" spans="2:4" x14ac:dyDescent="0.2">
      <c r="B284" s="27" t="s">
        <v>2526</v>
      </c>
      <c r="C284" s="28">
        <v>450</v>
      </c>
      <c r="D284" s="28">
        <v>254</v>
      </c>
    </row>
    <row r="285" spans="2:4" ht="38.25" x14ac:dyDescent="0.2">
      <c r="B285" s="27" t="s">
        <v>2527</v>
      </c>
      <c r="C285" s="28">
        <v>1701</v>
      </c>
      <c r="D285" s="28">
        <v>834</v>
      </c>
    </row>
    <row r="286" spans="2:4" x14ac:dyDescent="0.2">
      <c r="B286" s="27" t="s">
        <v>2528</v>
      </c>
      <c r="C286" s="28">
        <v>265</v>
      </c>
      <c r="D286" s="28">
        <v>127</v>
      </c>
    </row>
    <row r="287" spans="2:4" ht="25.5" x14ac:dyDescent="0.2">
      <c r="B287" s="27" t="s">
        <v>2529</v>
      </c>
      <c r="C287" s="28">
        <v>178</v>
      </c>
      <c r="D287" s="28">
        <v>79</v>
      </c>
    </row>
    <row r="288" spans="2:4" ht="25.5" x14ac:dyDescent="0.2">
      <c r="B288" s="27" t="s">
        <v>2530</v>
      </c>
      <c r="C288" s="28">
        <v>473</v>
      </c>
      <c r="D288" s="28">
        <v>244</v>
      </c>
    </row>
    <row r="289" spans="2:4" ht="25.5" x14ac:dyDescent="0.2">
      <c r="B289" s="27" t="s">
        <v>2531</v>
      </c>
      <c r="C289" s="28">
        <v>1143</v>
      </c>
      <c r="D289" s="28">
        <v>683</v>
      </c>
    </row>
    <row r="290" spans="2:4" x14ac:dyDescent="0.2">
      <c r="B290" s="27" t="s">
        <v>2532</v>
      </c>
      <c r="C290" s="28">
        <v>360</v>
      </c>
      <c r="D290" s="28">
        <v>150</v>
      </c>
    </row>
    <row r="291" spans="2:4" ht="38.25" x14ac:dyDescent="0.2">
      <c r="B291" s="27" t="s">
        <v>4679</v>
      </c>
      <c r="C291" s="28">
        <v>888</v>
      </c>
      <c r="D291" s="28">
        <v>506</v>
      </c>
    </row>
    <row r="292" spans="2:4" ht="25.5" x14ac:dyDescent="0.2">
      <c r="B292" s="27" t="s">
        <v>2534</v>
      </c>
      <c r="C292" s="28">
        <v>298</v>
      </c>
      <c r="D292" s="28">
        <v>176</v>
      </c>
    </row>
    <row r="293" spans="2:4" ht="38.25" x14ac:dyDescent="0.2">
      <c r="B293" s="27" t="s">
        <v>2535</v>
      </c>
      <c r="C293" s="28">
        <v>929</v>
      </c>
      <c r="D293" s="28">
        <v>626</v>
      </c>
    </row>
    <row r="294" spans="2:4" ht="38.25" x14ac:dyDescent="0.2">
      <c r="B294" s="27" t="s">
        <v>2536</v>
      </c>
      <c r="C294" s="28">
        <v>1889</v>
      </c>
      <c r="D294" s="28">
        <v>1156</v>
      </c>
    </row>
    <row r="295" spans="2:4" ht="25.5" x14ac:dyDescent="0.2">
      <c r="B295" s="27" t="s">
        <v>2537</v>
      </c>
      <c r="C295" s="28">
        <v>595</v>
      </c>
      <c r="D295" s="28">
        <v>336</v>
      </c>
    </row>
    <row r="296" spans="2:4" ht="25.5" x14ac:dyDescent="0.2">
      <c r="B296" s="27" t="s">
        <v>2538</v>
      </c>
      <c r="C296" s="28">
        <v>1016</v>
      </c>
      <c r="D296" s="28">
        <v>555</v>
      </c>
    </row>
    <row r="297" spans="2:4" x14ac:dyDescent="0.2">
      <c r="B297" s="27" t="s">
        <v>2539</v>
      </c>
      <c r="C297" s="28">
        <v>716</v>
      </c>
      <c r="D297" s="28">
        <v>415</v>
      </c>
    </row>
    <row r="298" spans="2:4" x14ac:dyDescent="0.2">
      <c r="B298" s="27" t="s">
        <v>2540</v>
      </c>
      <c r="C298" s="28">
        <v>147</v>
      </c>
      <c r="D298" s="28">
        <v>96</v>
      </c>
    </row>
    <row r="299" spans="2:4" ht="25.5" x14ac:dyDescent="0.2">
      <c r="B299" s="27" t="s">
        <v>2541</v>
      </c>
      <c r="C299" s="28">
        <v>1155</v>
      </c>
      <c r="D299" s="28">
        <v>624</v>
      </c>
    </row>
    <row r="300" spans="2:4" ht="25.5" x14ac:dyDescent="0.2">
      <c r="B300" s="27" t="s">
        <v>2542</v>
      </c>
      <c r="C300" s="28">
        <v>462</v>
      </c>
      <c r="D300" s="28">
        <v>313</v>
      </c>
    </row>
    <row r="301" spans="2:4" ht="25.5" x14ac:dyDescent="0.2">
      <c r="B301" s="27" t="s">
        <v>2543</v>
      </c>
      <c r="C301" s="28">
        <v>385</v>
      </c>
      <c r="D301" s="28">
        <v>175</v>
      </c>
    </row>
    <row r="302" spans="2:4" ht="25.5" x14ac:dyDescent="0.2">
      <c r="B302" s="27" t="s">
        <v>2544</v>
      </c>
      <c r="C302" s="28">
        <v>357</v>
      </c>
      <c r="D302" s="28">
        <v>173</v>
      </c>
    </row>
    <row r="303" spans="2:4" ht="25.5" x14ac:dyDescent="0.2">
      <c r="B303" s="27" t="s">
        <v>2545</v>
      </c>
      <c r="C303" s="28">
        <v>314</v>
      </c>
      <c r="D303" s="28">
        <v>124</v>
      </c>
    </row>
    <row r="304" spans="2:4" x14ac:dyDescent="0.2">
      <c r="B304" s="27" t="s">
        <v>2546</v>
      </c>
      <c r="C304" s="28">
        <v>629</v>
      </c>
      <c r="D304" s="28">
        <v>341</v>
      </c>
    </row>
    <row r="305" spans="2:4" ht="25.5" x14ac:dyDescent="0.2">
      <c r="B305" s="27" t="s">
        <v>2547</v>
      </c>
      <c r="C305" s="28">
        <v>210</v>
      </c>
      <c r="D305" s="28">
        <v>151</v>
      </c>
    </row>
    <row r="306" spans="2:4" x14ac:dyDescent="0.2">
      <c r="B306" s="27" t="s">
        <v>2548</v>
      </c>
      <c r="C306" s="28">
        <v>290</v>
      </c>
      <c r="D306" s="28">
        <v>162</v>
      </c>
    </row>
    <row r="307" spans="2:4" ht="38.25" x14ac:dyDescent="0.2">
      <c r="B307" s="27" t="s">
        <v>4680</v>
      </c>
      <c r="C307" s="28">
        <v>892</v>
      </c>
      <c r="D307" s="28">
        <v>457</v>
      </c>
    </row>
    <row r="308" spans="2:4" ht="25.5" x14ac:dyDescent="0.2">
      <c r="B308" s="27" t="s">
        <v>2550</v>
      </c>
      <c r="C308" s="28">
        <v>435</v>
      </c>
      <c r="D308" s="28">
        <v>192</v>
      </c>
    </row>
    <row r="309" spans="2:4" ht="25.5" x14ac:dyDescent="0.2">
      <c r="B309" s="27" t="s">
        <v>2551</v>
      </c>
      <c r="C309" s="28">
        <v>2109</v>
      </c>
      <c r="D309" s="28">
        <v>1059</v>
      </c>
    </row>
    <row r="310" spans="2:4" ht="51" x14ac:dyDescent="0.2">
      <c r="B310" s="27" t="s">
        <v>4681</v>
      </c>
      <c r="C310" s="28">
        <v>820</v>
      </c>
      <c r="D310" s="28">
        <v>493</v>
      </c>
    </row>
    <row r="311" spans="2:4" ht="38.25" x14ac:dyDescent="0.2">
      <c r="B311" s="27" t="s">
        <v>4682</v>
      </c>
      <c r="C311" s="28">
        <v>483</v>
      </c>
      <c r="D311" s="28">
        <v>349</v>
      </c>
    </row>
    <row r="312" spans="2:4" ht="25.5" x14ac:dyDescent="0.2">
      <c r="B312" s="27" t="s">
        <v>2554</v>
      </c>
      <c r="C312" s="28">
        <v>603</v>
      </c>
      <c r="D312" s="28">
        <v>307</v>
      </c>
    </row>
    <row r="313" spans="2:4" ht="25.5" x14ac:dyDescent="0.2">
      <c r="B313" s="27" t="s">
        <v>2555</v>
      </c>
      <c r="C313" s="28">
        <v>183</v>
      </c>
      <c r="D313" s="28">
        <v>129</v>
      </c>
    </row>
    <row r="314" spans="2:4" ht="25.5" x14ac:dyDescent="0.2">
      <c r="B314" s="27" t="s">
        <v>2556</v>
      </c>
      <c r="C314" s="28">
        <v>365</v>
      </c>
      <c r="D314" s="28">
        <v>176</v>
      </c>
    </row>
    <row r="315" spans="2:4" ht="25.5" x14ac:dyDescent="0.2">
      <c r="B315" s="27" t="s">
        <v>4683</v>
      </c>
      <c r="C315" s="28">
        <v>1923</v>
      </c>
      <c r="D315" s="28">
        <v>1044</v>
      </c>
    </row>
    <row r="316" spans="2:4" ht="38.25" x14ac:dyDescent="0.2">
      <c r="B316" s="27" t="s">
        <v>4684</v>
      </c>
      <c r="C316" s="28">
        <v>344</v>
      </c>
      <c r="D316" s="28">
        <v>171</v>
      </c>
    </row>
    <row r="317" spans="2:4" ht="38.25" x14ac:dyDescent="0.2">
      <c r="B317" s="27" t="s">
        <v>4685</v>
      </c>
      <c r="C317" s="28">
        <v>659</v>
      </c>
      <c r="D317" s="28">
        <v>375</v>
      </c>
    </row>
    <row r="318" spans="2:4" ht="25.5" x14ac:dyDescent="0.2">
      <c r="B318" s="27" t="s">
        <v>2560</v>
      </c>
      <c r="C318" s="28">
        <v>4804</v>
      </c>
      <c r="D318" s="28">
        <v>2739</v>
      </c>
    </row>
    <row r="319" spans="2:4" ht="25.5" x14ac:dyDescent="0.2">
      <c r="B319" s="27" t="s">
        <v>2571</v>
      </c>
      <c r="C319" s="28">
        <v>4476</v>
      </c>
      <c r="D319" s="28">
        <v>2878</v>
      </c>
    </row>
    <row r="320" spans="2:4" ht="25.5" x14ac:dyDescent="0.2">
      <c r="B320" s="27" t="s">
        <v>4686</v>
      </c>
      <c r="C320" s="28">
        <v>8980</v>
      </c>
      <c r="D320" s="28">
        <v>5723</v>
      </c>
    </row>
    <row r="321" spans="2:4" ht="25.5" x14ac:dyDescent="0.2">
      <c r="B321" s="27" t="s">
        <v>2573</v>
      </c>
      <c r="C321" s="28">
        <v>1874</v>
      </c>
      <c r="D321" s="28">
        <v>1290</v>
      </c>
    </row>
    <row r="322" spans="2:4" ht="25.5" x14ac:dyDescent="0.2">
      <c r="B322" s="27" t="s">
        <v>2574</v>
      </c>
      <c r="C322" s="28">
        <v>6826</v>
      </c>
      <c r="D322" s="28">
        <v>3906</v>
      </c>
    </row>
    <row r="323" spans="2:4" ht="25.5" x14ac:dyDescent="0.2">
      <c r="B323" s="27" t="s">
        <v>2575</v>
      </c>
      <c r="C323" s="28">
        <v>355</v>
      </c>
      <c r="D323" s="28">
        <v>149</v>
      </c>
    </row>
    <row r="324" spans="2:4" ht="25.5" x14ac:dyDescent="0.2">
      <c r="B324" s="27" t="s">
        <v>2576</v>
      </c>
      <c r="C324" s="28">
        <v>3875</v>
      </c>
      <c r="D324" s="28">
        <v>2286</v>
      </c>
    </row>
    <row r="325" spans="2:4" ht="25.5" x14ac:dyDescent="0.2">
      <c r="B325" s="27" t="s">
        <v>2577</v>
      </c>
      <c r="C325" s="28">
        <v>576</v>
      </c>
      <c r="D325" s="28">
        <v>267</v>
      </c>
    </row>
    <row r="326" spans="2:4" ht="25.5" x14ac:dyDescent="0.2">
      <c r="B326" s="27" t="s">
        <v>2578</v>
      </c>
      <c r="C326" s="28">
        <v>592</v>
      </c>
      <c r="D326" s="28">
        <v>331</v>
      </c>
    </row>
    <row r="327" spans="2:4" ht="25.5" x14ac:dyDescent="0.2">
      <c r="B327" s="27" t="s">
        <v>2579</v>
      </c>
      <c r="C327" s="28">
        <v>546</v>
      </c>
      <c r="D327" s="28">
        <v>284</v>
      </c>
    </row>
    <row r="328" spans="2:4" ht="25.5" x14ac:dyDescent="0.2">
      <c r="B328" s="27" t="s">
        <v>2580</v>
      </c>
      <c r="C328" s="28">
        <v>336</v>
      </c>
      <c r="D328" s="28">
        <v>175</v>
      </c>
    </row>
    <row r="329" spans="2:4" ht="25.5" x14ac:dyDescent="0.2">
      <c r="B329" s="27" t="s">
        <v>2581</v>
      </c>
      <c r="C329" s="28">
        <v>431</v>
      </c>
      <c r="D329" s="28">
        <v>244</v>
      </c>
    </row>
    <row r="330" spans="2:4" ht="25.5" x14ac:dyDescent="0.2">
      <c r="B330" s="27" t="s">
        <v>2582</v>
      </c>
      <c r="C330" s="28">
        <v>389</v>
      </c>
      <c r="D330" s="28">
        <v>193</v>
      </c>
    </row>
    <row r="331" spans="2:4" x14ac:dyDescent="0.2">
      <c r="B331" s="27" t="s">
        <v>2583</v>
      </c>
      <c r="C331" s="28">
        <v>167</v>
      </c>
      <c r="D331" s="28">
        <v>85</v>
      </c>
    </row>
    <row r="332" spans="2:4" ht="25.5" x14ac:dyDescent="0.2">
      <c r="B332" s="27" t="s">
        <v>2584</v>
      </c>
      <c r="C332" s="28">
        <v>380</v>
      </c>
      <c r="D332" s="28">
        <v>185</v>
      </c>
    </row>
    <row r="333" spans="2:4" ht="25.5" x14ac:dyDescent="0.2">
      <c r="B333" s="27" t="s">
        <v>2585</v>
      </c>
      <c r="C333" s="28">
        <v>269</v>
      </c>
      <c r="D333" s="28">
        <v>120</v>
      </c>
    </row>
    <row r="334" spans="2:4" x14ac:dyDescent="0.2">
      <c r="B334" s="27" t="s">
        <v>2586</v>
      </c>
      <c r="C334" s="28">
        <v>859</v>
      </c>
      <c r="D334" s="28">
        <v>570</v>
      </c>
    </row>
    <row r="335" spans="2:4" ht="25.5" x14ac:dyDescent="0.2">
      <c r="B335" s="27" t="s">
        <v>2587</v>
      </c>
      <c r="C335" s="28">
        <v>606</v>
      </c>
      <c r="D335" s="28">
        <v>331</v>
      </c>
    </row>
    <row r="336" spans="2:4" ht="38.25" x14ac:dyDescent="0.2">
      <c r="B336" s="27" t="s">
        <v>2588</v>
      </c>
      <c r="C336" s="28">
        <v>331</v>
      </c>
      <c r="D336" s="28">
        <v>188</v>
      </c>
    </row>
    <row r="337" spans="2:4" ht="25.5" x14ac:dyDescent="0.2">
      <c r="B337" s="27" t="s">
        <v>2589</v>
      </c>
      <c r="C337" s="28">
        <v>488</v>
      </c>
      <c r="D337" s="28">
        <v>260</v>
      </c>
    </row>
    <row r="338" spans="2:4" ht="25.5" x14ac:dyDescent="0.2">
      <c r="B338" s="27" t="s">
        <v>2590</v>
      </c>
      <c r="C338" s="28">
        <v>465</v>
      </c>
      <c r="D338" s="28">
        <v>201</v>
      </c>
    </row>
    <row r="339" spans="2:4" ht="25.5" x14ac:dyDescent="0.2">
      <c r="B339" s="27" t="s">
        <v>2591</v>
      </c>
      <c r="C339" s="28">
        <v>336</v>
      </c>
      <c r="D339" s="28">
        <v>171</v>
      </c>
    </row>
    <row r="340" spans="2:4" ht="25.5" x14ac:dyDescent="0.2">
      <c r="B340" s="27" t="s">
        <v>2592</v>
      </c>
      <c r="C340" s="28">
        <v>292</v>
      </c>
      <c r="D340" s="28">
        <v>124</v>
      </c>
    </row>
    <row r="341" spans="2:4" ht="25.5" x14ac:dyDescent="0.2">
      <c r="B341" s="27" t="s">
        <v>2593</v>
      </c>
      <c r="C341" s="28">
        <v>157</v>
      </c>
      <c r="D341" s="28">
        <v>73</v>
      </c>
    </row>
    <row r="342" spans="2:4" ht="38.25" x14ac:dyDescent="0.2">
      <c r="B342" s="27" t="s">
        <v>4687</v>
      </c>
      <c r="C342" s="28">
        <v>98</v>
      </c>
      <c r="D342" s="28">
        <v>68</v>
      </c>
    </row>
    <row r="343" spans="2:4" ht="38.25" x14ac:dyDescent="0.2">
      <c r="B343" s="27" t="s">
        <v>4688</v>
      </c>
      <c r="C343" s="28">
        <v>431</v>
      </c>
      <c r="D343" s="28">
        <v>238</v>
      </c>
    </row>
    <row r="344" spans="2:4" ht="25.5" x14ac:dyDescent="0.2">
      <c r="B344" s="27" t="s">
        <v>4689</v>
      </c>
      <c r="C344" s="28">
        <v>475</v>
      </c>
      <c r="D344" s="28">
        <v>186</v>
      </c>
    </row>
    <row r="345" spans="2:4" ht="25.5" x14ac:dyDescent="0.2">
      <c r="B345" s="27" t="s">
        <v>4690</v>
      </c>
      <c r="C345" s="28">
        <v>773</v>
      </c>
      <c r="D345" s="28">
        <v>520</v>
      </c>
    </row>
    <row r="346" spans="2:4" ht="25.5" x14ac:dyDescent="0.2">
      <c r="B346" s="27" t="s">
        <v>4691</v>
      </c>
      <c r="C346" s="28">
        <v>1640</v>
      </c>
      <c r="D346" s="28">
        <v>942</v>
      </c>
    </row>
    <row r="347" spans="2:4" ht="25.5" x14ac:dyDescent="0.2">
      <c r="B347" s="27" t="s">
        <v>2599</v>
      </c>
      <c r="C347" s="28">
        <v>529</v>
      </c>
      <c r="D347" s="28">
        <v>265</v>
      </c>
    </row>
    <row r="348" spans="2:4" ht="25.5" x14ac:dyDescent="0.2">
      <c r="B348" s="27" t="s">
        <v>2600</v>
      </c>
      <c r="C348" s="28">
        <v>646</v>
      </c>
      <c r="D348" s="28">
        <v>468</v>
      </c>
    </row>
    <row r="349" spans="2:4" ht="25.5" x14ac:dyDescent="0.2">
      <c r="B349" s="27" t="s">
        <v>2601</v>
      </c>
      <c r="C349" s="28">
        <v>349</v>
      </c>
      <c r="D349" s="28">
        <v>192</v>
      </c>
    </row>
    <row r="350" spans="2:4" x14ac:dyDescent="0.2">
      <c r="B350" s="27" t="s">
        <v>2602</v>
      </c>
      <c r="C350" s="28">
        <v>233</v>
      </c>
      <c r="D350" s="28">
        <v>139</v>
      </c>
    </row>
    <row r="351" spans="2:4" ht="38.25" x14ac:dyDescent="0.2">
      <c r="B351" s="27" t="s">
        <v>2603</v>
      </c>
      <c r="C351" s="28">
        <v>339</v>
      </c>
      <c r="D351" s="28">
        <v>263</v>
      </c>
    </row>
    <row r="352" spans="2:4" ht="25.5" x14ac:dyDescent="0.2">
      <c r="B352" s="27" t="s">
        <v>2604</v>
      </c>
      <c r="C352" s="28">
        <v>370</v>
      </c>
      <c r="D352" s="28">
        <v>196</v>
      </c>
    </row>
    <row r="353" spans="2:4" ht="25.5" x14ac:dyDescent="0.2">
      <c r="B353" s="27" t="s">
        <v>2605</v>
      </c>
      <c r="C353" s="28">
        <v>265</v>
      </c>
      <c r="D353" s="28">
        <v>139</v>
      </c>
    </row>
    <row r="354" spans="2:4" ht="25.5" x14ac:dyDescent="0.2">
      <c r="B354" s="27" t="s">
        <v>2606</v>
      </c>
      <c r="C354" s="28">
        <v>312</v>
      </c>
      <c r="D354" s="28">
        <v>165</v>
      </c>
    </row>
    <row r="355" spans="2:4" x14ac:dyDescent="0.2">
      <c r="B355" s="27" t="s">
        <v>2607</v>
      </c>
      <c r="C355" s="28">
        <v>577</v>
      </c>
      <c r="D355" s="28">
        <v>365</v>
      </c>
    </row>
    <row r="356" spans="2:4" x14ac:dyDescent="0.2">
      <c r="B356" s="27" t="s">
        <v>2608</v>
      </c>
      <c r="C356" s="28">
        <v>270</v>
      </c>
      <c r="D356" s="28">
        <v>151</v>
      </c>
    </row>
    <row r="357" spans="2:4" x14ac:dyDescent="0.2">
      <c r="B357" s="27" t="s">
        <v>2609</v>
      </c>
      <c r="C357" s="28">
        <v>439</v>
      </c>
      <c r="D357" s="28">
        <v>276</v>
      </c>
    </row>
    <row r="358" spans="2:4" ht="38.25" x14ac:dyDescent="0.2">
      <c r="B358" s="27" t="s">
        <v>2610</v>
      </c>
      <c r="C358" s="28">
        <v>350</v>
      </c>
      <c r="D358" s="28">
        <v>219</v>
      </c>
    </row>
    <row r="359" spans="2:4" ht="25.5" x14ac:dyDescent="0.2">
      <c r="B359" s="27" t="s">
        <v>2611</v>
      </c>
      <c r="C359" s="28">
        <v>2131</v>
      </c>
      <c r="D359" s="28">
        <v>1399</v>
      </c>
    </row>
    <row r="360" spans="2:4" x14ac:dyDescent="0.2">
      <c r="B360" s="27" t="s">
        <v>2612</v>
      </c>
      <c r="C360" s="28">
        <v>4691</v>
      </c>
      <c r="D360" s="28">
        <v>3651</v>
      </c>
    </row>
    <row r="361" spans="2:4" x14ac:dyDescent="0.2">
      <c r="B361" s="27" t="s">
        <v>2613</v>
      </c>
      <c r="C361" s="28">
        <v>1646</v>
      </c>
      <c r="D361" s="28">
        <v>919</v>
      </c>
    </row>
    <row r="362" spans="2:4" ht="38.25" x14ac:dyDescent="0.2">
      <c r="B362" s="27" t="s">
        <v>2638</v>
      </c>
      <c r="C362" s="28">
        <v>277</v>
      </c>
      <c r="D362" s="28">
        <v>149</v>
      </c>
    </row>
    <row r="363" spans="2:4" ht="25.5" x14ac:dyDescent="0.2">
      <c r="B363" s="27" t="s">
        <v>2614</v>
      </c>
      <c r="C363" s="28">
        <v>1809</v>
      </c>
      <c r="D363" s="28">
        <v>857</v>
      </c>
    </row>
    <row r="364" spans="2:4" ht="38.25" x14ac:dyDescent="0.2">
      <c r="B364" s="27" t="s">
        <v>2615</v>
      </c>
      <c r="C364" s="28">
        <v>746</v>
      </c>
      <c r="D364" s="28">
        <v>453</v>
      </c>
    </row>
    <row r="365" spans="2:4" ht="38.25" x14ac:dyDescent="0.2">
      <c r="B365" s="27" t="s">
        <v>2616</v>
      </c>
      <c r="C365" s="28">
        <v>149</v>
      </c>
      <c r="D365" s="28">
        <v>78</v>
      </c>
    </row>
    <row r="366" spans="2:4" ht="25.5" x14ac:dyDescent="0.2">
      <c r="B366" s="27" t="s">
        <v>2617</v>
      </c>
      <c r="C366" s="28">
        <v>326</v>
      </c>
      <c r="D366" s="28">
        <v>146</v>
      </c>
    </row>
    <row r="367" spans="2:4" ht="25.5" x14ac:dyDescent="0.2">
      <c r="B367" s="27" t="s">
        <v>2618</v>
      </c>
      <c r="C367" s="28">
        <v>275</v>
      </c>
      <c r="D367" s="28">
        <v>164</v>
      </c>
    </row>
    <row r="368" spans="2:4" ht="25.5" x14ac:dyDescent="0.2">
      <c r="B368" s="27" t="s">
        <v>2619</v>
      </c>
      <c r="C368" s="28">
        <v>291</v>
      </c>
      <c r="D368" s="28">
        <v>160</v>
      </c>
    </row>
    <row r="369" spans="2:4" ht="25.5" x14ac:dyDescent="0.2">
      <c r="B369" s="27" t="s">
        <v>2620</v>
      </c>
      <c r="C369" s="28">
        <v>341</v>
      </c>
      <c r="D369" s="28">
        <v>236</v>
      </c>
    </row>
    <row r="370" spans="2:4" ht="38.25" x14ac:dyDescent="0.2">
      <c r="B370" s="27" t="s">
        <v>2621</v>
      </c>
      <c r="C370" s="28">
        <v>263</v>
      </c>
      <c r="D370" s="28">
        <v>125</v>
      </c>
    </row>
    <row r="371" spans="2:4" ht="25.5" x14ac:dyDescent="0.2">
      <c r="B371" s="27" t="s">
        <v>2622</v>
      </c>
      <c r="C371" s="28">
        <v>1297</v>
      </c>
      <c r="D371" s="28">
        <v>711</v>
      </c>
    </row>
    <row r="372" spans="2:4" ht="25.5" x14ac:dyDescent="0.2">
      <c r="B372" s="27" t="s">
        <v>2623</v>
      </c>
      <c r="C372" s="28">
        <v>767</v>
      </c>
      <c r="D372" s="28">
        <v>429</v>
      </c>
    </row>
    <row r="373" spans="2:4" ht="25.5" x14ac:dyDescent="0.2">
      <c r="B373" s="27" t="s">
        <v>2624</v>
      </c>
      <c r="C373" s="28">
        <v>332</v>
      </c>
      <c r="D373" s="28">
        <v>152</v>
      </c>
    </row>
    <row r="374" spans="2:4" ht="25.5" x14ac:dyDescent="0.2">
      <c r="B374" s="27" t="s">
        <v>2625</v>
      </c>
      <c r="C374" s="28">
        <v>737</v>
      </c>
      <c r="D374" s="28">
        <v>325</v>
      </c>
    </row>
    <row r="375" spans="2:4" ht="25.5" x14ac:dyDescent="0.2">
      <c r="B375" s="27" t="s">
        <v>2626</v>
      </c>
      <c r="C375" s="28">
        <v>565</v>
      </c>
      <c r="D375" s="28">
        <v>325</v>
      </c>
    </row>
    <row r="376" spans="2:4" ht="25.5" x14ac:dyDescent="0.2">
      <c r="B376" s="27" t="s">
        <v>2627</v>
      </c>
      <c r="C376" s="28">
        <v>1144</v>
      </c>
      <c r="D376" s="28">
        <v>670</v>
      </c>
    </row>
    <row r="377" spans="2:4" ht="25.5" x14ac:dyDescent="0.2">
      <c r="B377" s="27" t="s">
        <v>2628</v>
      </c>
      <c r="C377" s="28">
        <v>489</v>
      </c>
      <c r="D377" s="28">
        <v>305</v>
      </c>
    </row>
    <row r="378" spans="2:4" ht="25.5" x14ac:dyDescent="0.2">
      <c r="B378" s="27" t="s">
        <v>2629</v>
      </c>
      <c r="C378" s="28">
        <v>299</v>
      </c>
      <c r="D378" s="28">
        <v>160</v>
      </c>
    </row>
    <row r="379" spans="2:4" ht="38.25" x14ac:dyDescent="0.2">
      <c r="B379" s="27" t="s">
        <v>2630</v>
      </c>
      <c r="C379" s="28">
        <v>354</v>
      </c>
      <c r="D379" s="28">
        <v>157</v>
      </c>
    </row>
    <row r="380" spans="2:4" ht="25.5" x14ac:dyDescent="0.2">
      <c r="B380" s="27" t="s">
        <v>2631</v>
      </c>
      <c r="C380" s="28">
        <v>305</v>
      </c>
      <c r="D380" s="28">
        <v>130</v>
      </c>
    </row>
    <row r="381" spans="2:4" x14ac:dyDescent="0.2">
      <c r="B381" s="27" t="s">
        <v>2632</v>
      </c>
      <c r="C381" s="28">
        <v>181</v>
      </c>
      <c r="D381" s="28">
        <v>110</v>
      </c>
    </row>
    <row r="382" spans="2:4" ht="25.5" x14ac:dyDescent="0.2">
      <c r="B382" s="27" t="s">
        <v>2633</v>
      </c>
      <c r="C382" s="28">
        <v>233</v>
      </c>
      <c r="D382" s="28">
        <v>136</v>
      </c>
    </row>
    <row r="383" spans="2:4" ht="25.5" x14ac:dyDescent="0.2">
      <c r="B383" s="27" t="s">
        <v>2634</v>
      </c>
      <c r="C383" s="28">
        <v>252</v>
      </c>
      <c r="D383" s="28">
        <v>134</v>
      </c>
    </row>
    <row r="384" spans="2:4" ht="25.5" x14ac:dyDescent="0.2">
      <c r="B384" s="27" t="s">
        <v>2635</v>
      </c>
      <c r="C384" s="28">
        <v>2871</v>
      </c>
      <c r="D384" s="28">
        <v>1612</v>
      </c>
    </row>
    <row r="385" spans="2:4" x14ac:dyDescent="0.2">
      <c r="B385" s="27" t="s">
        <v>2636</v>
      </c>
      <c r="C385" s="28">
        <v>537</v>
      </c>
      <c r="D385" s="28">
        <v>275</v>
      </c>
    </row>
    <row r="386" spans="2:4" ht="38.25" x14ac:dyDescent="0.2">
      <c r="B386" s="27" t="s">
        <v>2637</v>
      </c>
      <c r="C386" s="28">
        <v>312</v>
      </c>
      <c r="D386" s="28">
        <v>164</v>
      </c>
    </row>
    <row r="387" spans="2:4" ht="38.25" x14ac:dyDescent="0.2">
      <c r="B387" s="27" t="s">
        <v>2639</v>
      </c>
      <c r="C387" s="28">
        <v>171</v>
      </c>
      <c r="D387" s="28">
        <v>107</v>
      </c>
    </row>
    <row r="388" spans="2:4" ht="38.25" x14ac:dyDescent="0.2">
      <c r="B388" s="27" t="s">
        <v>2640</v>
      </c>
      <c r="C388" s="28">
        <v>329</v>
      </c>
      <c r="D388" s="28">
        <v>181</v>
      </c>
    </row>
    <row r="389" spans="2:4" x14ac:dyDescent="0.2">
      <c r="B389" s="27" t="s">
        <v>2641</v>
      </c>
      <c r="C389" s="28">
        <v>164</v>
      </c>
      <c r="D389" s="28">
        <v>77</v>
      </c>
    </row>
    <row r="390" spans="2:4" ht="25.5" x14ac:dyDescent="0.2">
      <c r="B390" s="27" t="s">
        <v>2642</v>
      </c>
      <c r="C390" s="28">
        <v>1429</v>
      </c>
      <c r="D390" s="28">
        <v>887</v>
      </c>
    </row>
    <row r="391" spans="2:4" ht="25.5" x14ac:dyDescent="0.2">
      <c r="B391" s="27" t="s">
        <v>4692</v>
      </c>
      <c r="C391" s="28">
        <v>648</v>
      </c>
      <c r="D391" s="28">
        <v>279</v>
      </c>
    </row>
    <row r="392" spans="2:4" ht="25.5" x14ac:dyDescent="0.2">
      <c r="B392" s="27" t="s">
        <v>2643</v>
      </c>
      <c r="C392" s="28">
        <v>564</v>
      </c>
      <c r="D392" s="28">
        <v>306</v>
      </c>
    </row>
    <row r="393" spans="2:4" ht="25.5" x14ac:dyDescent="0.2">
      <c r="B393" s="27" t="s">
        <v>4693</v>
      </c>
      <c r="C393" s="28">
        <v>851</v>
      </c>
      <c r="D393" s="28">
        <v>495</v>
      </c>
    </row>
    <row r="394" spans="2:4" ht="38.25" x14ac:dyDescent="0.2">
      <c r="B394" s="27" t="s">
        <v>2644</v>
      </c>
      <c r="C394" s="28">
        <v>288</v>
      </c>
      <c r="D394" s="28">
        <v>111</v>
      </c>
    </row>
    <row r="395" spans="2:4" ht="25.5" x14ac:dyDescent="0.2">
      <c r="B395" s="27" t="s">
        <v>2645</v>
      </c>
      <c r="C395" s="28">
        <v>356</v>
      </c>
      <c r="D395" s="28">
        <v>194</v>
      </c>
    </row>
    <row r="396" spans="2:4" ht="25.5" x14ac:dyDescent="0.2">
      <c r="B396" s="27" t="s">
        <v>4694</v>
      </c>
      <c r="C396" s="28">
        <v>452</v>
      </c>
      <c r="D396" s="28">
        <v>202</v>
      </c>
    </row>
    <row r="397" spans="2:4" ht="38.25" x14ac:dyDescent="0.2">
      <c r="B397" s="27" t="s">
        <v>4695</v>
      </c>
      <c r="C397" s="28">
        <v>1176</v>
      </c>
      <c r="D397" s="28">
        <v>652</v>
      </c>
    </row>
    <row r="398" spans="2:4" ht="25.5" x14ac:dyDescent="0.2">
      <c r="B398" s="27" t="s">
        <v>2647</v>
      </c>
      <c r="C398" s="28">
        <v>304</v>
      </c>
      <c r="D398" s="28">
        <v>145</v>
      </c>
    </row>
    <row r="399" spans="2:4" x14ac:dyDescent="0.2">
      <c r="B399" s="27" t="s">
        <v>4696</v>
      </c>
      <c r="C399" s="28">
        <v>1127</v>
      </c>
      <c r="D399" s="28">
        <v>811</v>
      </c>
    </row>
    <row r="400" spans="2:4" ht="38.25" x14ac:dyDescent="0.2">
      <c r="B400" s="27" t="s">
        <v>2649</v>
      </c>
      <c r="C400" s="28">
        <v>286</v>
      </c>
      <c r="D400" s="28">
        <v>142</v>
      </c>
    </row>
    <row r="401" spans="2:4" x14ac:dyDescent="0.2">
      <c r="B401" s="27" t="s">
        <v>2648</v>
      </c>
      <c r="C401" s="28">
        <v>199</v>
      </c>
      <c r="D401" s="28">
        <v>108</v>
      </c>
    </row>
    <row r="402" spans="2:4" ht="25.5" x14ac:dyDescent="0.2">
      <c r="B402" s="27" t="s">
        <v>2650</v>
      </c>
      <c r="C402" s="28">
        <v>118</v>
      </c>
      <c r="D402" s="28">
        <v>75</v>
      </c>
    </row>
    <row r="403" spans="2:4" ht="25.5" x14ac:dyDescent="0.2">
      <c r="B403" s="27" t="s">
        <v>4697</v>
      </c>
      <c r="C403" s="28">
        <v>150</v>
      </c>
      <c r="D403" s="28">
        <v>98</v>
      </c>
    </row>
    <row r="404" spans="2:4" ht="25.5" x14ac:dyDescent="0.2">
      <c r="B404" s="27" t="s">
        <v>4698</v>
      </c>
      <c r="C404" s="28">
        <v>288</v>
      </c>
      <c r="D404" s="28">
        <v>151</v>
      </c>
    </row>
    <row r="405" spans="2:4" ht="25.5" x14ac:dyDescent="0.2">
      <c r="B405" s="27" t="s">
        <v>4699</v>
      </c>
      <c r="C405" s="28">
        <v>784</v>
      </c>
      <c r="D405" s="28">
        <v>424</v>
      </c>
    </row>
    <row r="406" spans="2:4" ht="38.25" x14ac:dyDescent="0.2">
      <c r="B406" s="27" t="s">
        <v>2651</v>
      </c>
      <c r="C406" s="28">
        <v>706</v>
      </c>
      <c r="D406" s="28">
        <v>367</v>
      </c>
    </row>
    <row r="407" spans="2:4" ht="25.5" x14ac:dyDescent="0.2">
      <c r="B407" s="27" t="s">
        <v>4700</v>
      </c>
      <c r="C407" s="28">
        <v>402</v>
      </c>
      <c r="D407" s="28">
        <v>227</v>
      </c>
    </row>
    <row r="408" spans="2:4" ht="25.5" x14ac:dyDescent="0.2">
      <c r="B408" s="27" t="s">
        <v>4701</v>
      </c>
      <c r="C408" s="28">
        <v>318</v>
      </c>
      <c r="D408" s="28">
        <v>154</v>
      </c>
    </row>
    <row r="409" spans="2:4" ht="38.25" x14ac:dyDescent="0.2">
      <c r="B409" s="27" t="s">
        <v>2652</v>
      </c>
      <c r="C409" s="28">
        <v>242</v>
      </c>
      <c r="D409" s="28">
        <v>126</v>
      </c>
    </row>
    <row r="410" spans="2:4" ht="25.5" x14ac:dyDescent="0.2">
      <c r="B410" s="27" t="s">
        <v>2653</v>
      </c>
      <c r="C410" s="28">
        <v>292</v>
      </c>
      <c r="D410" s="28">
        <v>159</v>
      </c>
    </row>
    <row r="411" spans="2:4" ht="25.5" x14ac:dyDescent="0.2">
      <c r="B411" s="27" t="s">
        <v>4702</v>
      </c>
      <c r="C411" s="28">
        <v>98</v>
      </c>
      <c r="D411" s="28">
        <v>63</v>
      </c>
    </row>
    <row r="412" spans="2:4" x14ac:dyDescent="0.2">
      <c r="B412" s="27" t="s">
        <v>2654</v>
      </c>
      <c r="C412" s="28">
        <v>255</v>
      </c>
      <c r="D412" s="28">
        <v>132</v>
      </c>
    </row>
    <row r="413" spans="2:4" ht="25.5" x14ac:dyDescent="0.2">
      <c r="B413" s="27" t="s">
        <v>2655</v>
      </c>
      <c r="C413" s="28">
        <v>220</v>
      </c>
      <c r="D413" s="28">
        <v>126</v>
      </c>
    </row>
    <row r="414" spans="2:4" ht="25.5" x14ac:dyDescent="0.2">
      <c r="B414" s="27" t="s">
        <v>4703</v>
      </c>
      <c r="C414" s="28">
        <v>328</v>
      </c>
      <c r="D414" s="28">
        <v>161</v>
      </c>
    </row>
    <row r="415" spans="2:4" ht="25.5" x14ac:dyDescent="0.2">
      <c r="B415" s="27" t="s">
        <v>4704</v>
      </c>
      <c r="C415" s="28">
        <v>2975</v>
      </c>
      <c r="D415" s="28">
        <v>1602</v>
      </c>
    </row>
    <row r="416" spans="2:4" ht="25.5" x14ac:dyDescent="0.2">
      <c r="B416" s="27" t="s">
        <v>2656</v>
      </c>
      <c r="C416" s="28">
        <v>363</v>
      </c>
      <c r="D416" s="28">
        <v>182</v>
      </c>
    </row>
    <row r="417" spans="2:4" ht="38.25" x14ac:dyDescent="0.2">
      <c r="B417" s="27" t="s">
        <v>2657</v>
      </c>
      <c r="C417" s="28">
        <v>562</v>
      </c>
      <c r="D417" s="28">
        <v>297</v>
      </c>
    </row>
    <row r="418" spans="2:4" ht="25.5" x14ac:dyDescent="0.2">
      <c r="B418" s="27" t="s">
        <v>2658</v>
      </c>
      <c r="C418" s="28">
        <v>159</v>
      </c>
      <c r="D418" s="28">
        <v>84</v>
      </c>
    </row>
    <row r="419" spans="2:4" ht="25.5" x14ac:dyDescent="0.2">
      <c r="B419" s="27" t="s">
        <v>4705</v>
      </c>
      <c r="C419" s="28">
        <v>273</v>
      </c>
      <c r="D419" s="28">
        <v>168</v>
      </c>
    </row>
    <row r="420" spans="2:4" ht="25.5" x14ac:dyDescent="0.2">
      <c r="B420" s="27" t="s">
        <v>2659</v>
      </c>
      <c r="C420" s="28">
        <v>36</v>
      </c>
      <c r="D420" s="28">
        <v>12</v>
      </c>
    </row>
    <row r="421" spans="2:4" ht="25.5" x14ac:dyDescent="0.2">
      <c r="B421" s="27" t="s">
        <v>2660</v>
      </c>
      <c r="C421" s="28">
        <v>31</v>
      </c>
      <c r="D421" s="28">
        <v>17</v>
      </c>
    </row>
    <row r="422" spans="2:4" ht="25.5" x14ac:dyDescent="0.2">
      <c r="B422" s="27" t="s">
        <v>2661</v>
      </c>
      <c r="C422" s="28">
        <v>601</v>
      </c>
      <c r="D422" s="28">
        <v>344</v>
      </c>
    </row>
    <row r="423" spans="2:4" ht="25.5" x14ac:dyDescent="0.2">
      <c r="B423" s="27" t="s">
        <v>2662</v>
      </c>
      <c r="C423" s="28">
        <v>338</v>
      </c>
      <c r="D423" s="28">
        <v>194</v>
      </c>
    </row>
    <row r="424" spans="2:4" ht="25.5" x14ac:dyDescent="0.2">
      <c r="B424" s="27" t="s">
        <v>2663</v>
      </c>
      <c r="C424" s="28">
        <v>353</v>
      </c>
      <c r="D424" s="28">
        <v>156</v>
      </c>
    </row>
    <row r="425" spans="2:4" ht="25.5" x14ac:dyDescent="0.2">
      <c r="B425" s="27" t="s">
        <v>2664</v>
      </c>
      <c r="C425" s="28">
        <v>1429</v>
      </c>
      <c r="D425" s="28">
        <v>764</v>
      </c>
    </row>
    <row r="426" spans="2:4" x14ac:dyDescent="0.2">
      <c r="B426" s="27" t="s">
        <v>2665</v>
      </c>
      <c r="C426" s="28">
        <v>237</v>
      </c>
      <c r="D426" s="28">
        <v>135</v>
      </c>
    </row>
    <row r="427" spans="2:4" ht="25.5" x14ac:dyDescent="0.2">
      <c r="B427" s="27" t="s">
        <v>2666</v>
      </c>
      <c r="C427" s="28">
        <v>429</v>
      </c>
      <c r="D427" s="28">
        <v>227</v>
      </c>
    </row>
    <row r="428" spans="2:4" ht="25.5" x14ac:dyDescent="0.2">
      <c r="B428" s="27" t="s">
        <v>2667</v>
      </c>
      <c r="C428" s="28">
        <v>148</v>
      </c>
      <c r="D428" s="28">
        <v>89</v>
      </c>
    </row>
    <row r="429" spans="2:4" ht="25.5" x14ac:dyDescent="0.2">
      <c r="B429" s="27" t="s">
        <v>2668</v>
      </c>
      <c r="C429" s="28">
        <v>246</v>
      </c>
      <c r="D429" s="28">
        <v>137</v>
      </c>
    </row>
    <row r="430" spans="2:4" ht="25.5" x14ac:dyDescent="0.2">
      <c r="B430" s="27" t="s">
        <v>2669</v>
      </c>
      <c r="C430" s="28">
        <v>389</v>
      </c>
      <c r="D430" s="28">
        <v>194</v>
      </c>
    </row>
    <row r="431" spans="2:4" ht="25.5" x14ac:dyDescent="0.2">
      <c r="B431" s="27" t="s">
        <v>2670</v>
      </c>
      <c r="C431" s="28">
        <v>1772</v>
      </c>
      <c r="D431" s="28">
        <v>942</v>
      </c>
    </row>
    <row r="432" spans="2:4" ht="25.5" x14ac:dyDescent="0.2">
      <c r="B432" s="27" t="s">
        <v>2671</v>
      </c>
      <c r="C432" s="28">
        <v>42</v>
      </c>
      <c r="D432" s="28">
        <v>27</v>
      </c>
    </row>
    <row r="433" spans="2:4" ht="25.5" x14ac:dyDescent="0.2">
      <c r="B433" s="27" t="s">
        <v>2672</v>
      </c>
      <c r="C433" s="28">
        <v>1847</v>
      </c>
      <c r="D433" s="28">
        <v>950</v>
      </c>
    </row>
    <row r="434" spans="2:4" ht="25.5" x14ac:dyDescent="0.2">
      <c r="B434" s="27" t="s">
        <v>2673</v>
      </c>
      <c r="C434" s="28">
        <v>10</v>
      </c>
      <c r="D434" s="28">
        <v>13</v>
      </c>
    </row>
    <row r="435" spans="2:4" ht="38.25" x14ac:dyDescent="0.2">
      <c r="B435" s="27" t="s">
        <v>2674</v>
      </c>
      <c r="C435" s="28">
        <v>219</v>
      </c>
      <c r="D435" s="28">
        <v>114</v>
      </c>
    </row>
    <row r="436" spans="2:4" ht="25.5" x14ac:dyDescent="0.2">
      <c r="B436" s="27" t="s">
        <v>2675</v>
      </c>
      <c r="C436" s="28">
        <v>231</v>
      </c>
      <c r="D436" s="28">
        <v>96</v>
      </c>
    </row>
    <row r="437" spans="2:4" ht="25.5" x14ac:dyDescent="0.2">
      <c r="B437" s="27" t="s">
        <v>2676</v>
      </c>
      <c r="C437" s="28">
        <v>286</v>
      </c>
      <c r="D437" s="28">
        <v>126</v>
      </c>
    </row>
    <row r="438" spans="2:4" ht="25.5" x14ac:dyDescent="0.2">
      <c r="B438" s="27" t="s">
        <v>2677</v>
      </c>
      <c r="C438" s="28">
        <v>570</v>
      </c>
      <c r="D438" s="28">
        <v>332</v>
      </c>
    </row>
    <row r="439" spans="2:4" ht="25.5" x14ac:dyDescent="0.2">
      <c r="B439" s="27" t="s">
        <v>2678</v>
      </c>
      <c r="C439" s="28">
        <v>171</v>
      </c>
      <c r="D439" s="28">
        <v>95</v>
      </c>
    </row>
    <row r="440" spans="2:4" ht="25.5" x14ac:dyDescent="0.2">
      <c r="B440" s="27" t="s">
        <v>2679</v>
      </c>
      <c r="C440" s="28">
        <v>234</v>
      </c>
      <c r="D440" s="28">
        <v>135</v>
      </c>
    </row>
    <row r="441" spans="2:4" x14ac:dyDescent="0.2">
      <c r="B441" s="27" t="s">
        <v>2680</v>
      </c>
      <c r="C441" s="28">
        <v>449</v>
      </c>
      <c r="D441" s="28">
        <v>243</v>
      </c>
    </row>
    <row r="442" spans="2:4" ht="38.25" x14ac:dyDescent="0.2">
      <c r="B442" s="27" t="s">
        <v>2681</v>
      </c>
      <c r="C442" s="28">
        <v>459</v>
      </c>
      <c r="D442" s="28">
        <v>258</v>
      </c>
    </row>
    <row r="443" spans="2:4" ht="25.5" x14ac:dyDescent="0.2">
      <c r="B443" s="27" t="s">
        <v>2682</v>
      </c>
      <c r="C443" s="28">
        <v>75</v>
      </c>
      <c r="D443" s="28">
        <v>35</v>
      </c>
    </row>
    <row r="444" spans="2:4" ht="25.5" x14ac:dyDescent="0.2">
      <c r="B444" s="27" t="s">
        <v>2683</v>
      </c>
      <c r="C444" s="28">
        <v>506</v>
      </c>
      <c r="D444" s="28">
        <v>332</v>
      </c>
    </row>
    <row r="445" spans="2:4" ht="25.5" x14ac:dyDescent="0.2">
      <c r="B445" s="27" t="s">
        <v>2684</v>
      </c>
      <c r="C445" s="28">
        <v>159</v>
      </c>
      <c r="D445" s="28">
        <v>82</v>
      </c>
    </row>
    <row r="446" spans="2:4" ht="38.25" x14ac:dyDescent="0.2">
      <c r="B446" s="27" t="s">
        <v>2685</v>
      </c>
      <c r="C446" s="28">
        <v>449</v>
      </c>
      <c r="D446" s="28">
        <v>253</v>
      </c>
    </row>
    <row r="447" spans="2:4" ht="25.5" x14ac:dyDescent="0.2">
      <c r="B447" s="27" t="s">
        <v>2686</v>
      </c>
      <c r="C447" s="28">
        <v>279</v>
      </c>
      <c r="D447" s="28">
        <v>127</v>
      </c>
    </row>
    <row r="448" spans="2:4" ht="25.5" x14ac:dyDescent="0.2">
      <c r="B448" s="27" t="s">
        <v>2687</v>
      </c>
      <c r="C448" s="28">
        <v>260</v>
      </c>
      <c r="D448" s="28">
        <v>150</v>
      </c>
    </row>
    <row r="449" spans="2:4" ht="25.5" x14ac:dyDescent="0.2">
      <c r="B449" s="27" t="s">
        <v>2688</v>
      </c>
      <c r="C449" s="28">
        <v>352</v>
      </c>
      <c r="D449" s="28">
        <v>298</v>
      </c>
    </row>
    <row r="450" spans="2:4" ht="38.25" x14ac:dyDescent="0.2">
      <c r="B450" s="27" t="s">
        <v>2689</v>
      </c>
      <c r="C450" s="28">
        <v>260</v>
      </c>
      <c r="D450" s="28">
        <v>149</v>
      </c>
    </row>
    <row r="451" spans="2:4" ht="25.5" x14ac:dyDescent="0.2">
      <c r="B451" s="27" t="s">
        <v>2690</v>
      </c>
      <c r="C451" s="28">
        <v>27</v>
      </c>
      <c r="D451" s="28">
        <v>12</v>
      </c>
    </row>
    <row r="452" spans="2:4" x14ac:dyDescent="0.2">
      <c r="B452" s="27" t="s">
        <v>2691</v>
      </c>
      <c r="C452" s="28">
        <v>258</v>
      </c>
      <c r="D452" s="28">
        <v>133</v>
      </c>
    </row>
    <row r="453" spans="2:4" ht="25.5" x14ac:dyDescent="0.2">
      <c r="B453" s="27" t="s">
        <v>2692</v>
      </c>
      <c r="C453" s="28">
        <v>95</v>
      </c>
      <c r="D453" s="28">
        <v>60</v>
      </c>
    </row>
    <row r="454" spans="2:4" ht="38.25" x14ac:dyDescent="0.2">
      <c r="B454" s="27" t="s">
        <v>2693</v>
      </c>
      <c r="C454" s="28">
        <v>282</v>
      </c>
      <c r="D454" s="28">
        <v>128</v>
      </c>
    </row>
    <row r="455" spans="2:4" ht="38.25" x14ac:dyDescent="0.2">
      <c r="B455" s="27" t="s">
        <v>2694</v>
      </c>
      <c r="C455" s="28">
        <v>402</v>
      </c>
      <c r="D455" s="28">
        <v>167</v>
      </c>
    </row>
    <row r="456" spans="2:4" ht="25.5" x14ac:dyDescent="0.2">
      <c r="B456" s="27" t="s">
        <v>2695</v>
      </c>
      <c r="C456" s="28">
        <v>177</v>
      </c>
      <c r="D456" s="28">
        <v>93</v>
      </c>
    </row>
    <row r="457" spans="2:4" ht="38.25" x14ac:dyDescent="0.2">
      <c r="B457" s="27" t="s">
        <v>2696</v>
      </c>
      <c r="C457" s="28">
        <v>1600</v>
      </c>
      <c r="D457" s="28">
        <v>942</v>
      </c>
    </row>
    <row r="458" spans="2:4" ht="38.25" x14ac:dyDescent="0.2">
      <c r="B458" s="27" t="s">
        <v>2697</v>
      </c>
      <c r="C458" s="28">
        <v>245</v>
      </c>
      <c r="D458" s="28">
        <v>127</v>
      </c>
    </row>
    <row r="459" spans="2:4" ht="25.5" x14ac:dyDescent="0.2">
      <c r="B459" s="27" t="s">
        <v>2698</v>
      </c>
      <c r="C459" s="28">
        <v>292</v>
      </c>
      <c r="D459" s="28">
        <v>140</v>
      </c>
    </row>
    <row r="460" spans="2:4" ht="25.5" x14ac:dyDescent="0.2">
      <c r="B460" s="27" t="s">
        <v>2699</v>
      </c>
      <c r="C460" s="28">
        <v>173</v>
      </c>
      <c r="D460" s="28">
        <v>85</v>
      </c>
    </row>
    <row r="461" spans="2:4" ht="25.5" x14ac:dyDescent="0.2">
      <c r="B461" s="27" t="s">
        <v>2702</v>
      </c>
      <c r="C461" s="28">
        <v>179</v>
      </c>
      <c r="D461" s="28">
        <v>99</v>
      </c>
    </row>
    <row r="462" spans="2:4" ht="25.5" x14ac:dyDescent="0.2">
      <c r="B462" s="27" t="s">
        <v>2700</v>
      </c>
      <c r="C462" s="28">
        <v>398</v>
      </c>
      <c r="D462" s="28">
        <v>198</v>
      </c>
    </row>
    <row r="463" spans="2:4" ht="25.5" x14ac:dyDescent="0.2">
      <c r="B463" s="27" t="s">
        <v>2701</v>
      </c>
      <c r="C463" s="28">
        <v>1084</v>
      </c>
      <c r="D463" s="28">
        <v>674</v>
      </c>
    </row>
    <row r="464" spans="2:4" ht="25.5" x14ac:dyDescent="0.2">
      <c r="B464" s="27" t="s">
        <v>2703</v>
      </c>
      <c r="C464" s="28">
        <v>204</v>
      </c>
      <c r="D464" s="28">
        <v>130</v>
      </c>
    </row>
    <row r="465" spans="2:4" ht="25.5" x14ac:dyDescent="0.2">
      <c r="B465" s="27" t="s">
        <v>2709</v>
      </c>
      <c r="C465" s="28">
        <v>271</v>
      </c>
      <c r="D465" s="28">
        <v>160</v>
      </c>
    </row>
    <row r="466" spans="2:4" ht="25.5" x14ac:dyDescent="0.2">
      <c r="B466" s="27" t="s">
        <v>2704</v>
      </c>
      <c r="C466" s="28">
        <v>332</v>
      </c>
      <c r="D466" s="28">
        <v>213</v>
      </c>
    </row>
    <row r="467" spans="2:4" x14ac:dyDescent="0.2">
      <c r="B467" s="27" t="s">
        <v>2705</v>
      </c>
      <c r="C467" s="28">
        <v>117</v>
      </c>
      <c r="D467" s="28">
        <v>79</v>
      </c>
    </row>
    <row r="468" spans="2:4" x14ac:dyDescent="0.2">
      <c r="B468" s="27" t="s">
        <v>2706</v>
      </c>
      <c r="C468" s="28">
        <v>140</v>
      </c>
      <c r="D468" s="28">
        <v>93</v>
      </c>
    </row>
    <row r="469" spans="2:4" x14ac:dyDescent="0.2">
      <c r="B469" s="27" t="s">
        <v>2707</v>
      </c>
      <c r="C469" s="28">
        <v>1073</v>
      </c>
      <c r="D469" s="28">
        <v>714</v>
      </c>
    </row>
    <row r="470" spans="2:4" ht="25.5" x14ac:dyDescent="0.2">
      <c r="B470" s="27" t="s">
        <v>2708</v>
      </c>
      <c r="C470" s="28">
        <v>400</v>
      </c>
      <c r="D470" s="28">
        <v>237</v>
      </c>
    </row>
    <row r="471" spans="2:4" ht="25.5" x14ac:dyDescent="0.2">
      <c r="B471" s="27" t="s">
        <v>2710</v>
      </c>
      <c r="C471" s="28">
        <v>225</v>
      </c>
      <c r="D471" s="28">
        <v>105</v>
      </c>
    </row>
    <row r="472" spans="2:4" ht="25.5" x14ac:dyDescent="0.2">
      <c r="B472" s="27" t="s">
        <v>2712</v>
      </c>
      <c r="C472" s="28">
        <v>99</v>
      </c>
      <c r="D472" s="28">
        <v>66</v>
      </c>
    </row>
    <row r="473" spans="2:4" ht="25.5" x14ac:dyDescent="0.2">
      <c r="B473" s="27" t="s">
        <v>2713</v>
      </c>
      <c r="C473" s="28">
        <v>796</v>
      </c>
      <c r="D473" s="28">
        <v>587</v>
      </c>
    </row>
    <row r="474" spans="2:4" ht="25.5" x14ac:dyDescent="0.2">
      <c r="B474" s="27" t="s">
        <v>2714</v>
      </c>
      <c r="C474" s="28">
        <v>117</v>
      </c>
      <c r="D474" s="28">
        <v>57</v>
      </c>
    </row>
    <row r="475" spans="2:4" ht="25.5" x14ac:dyDescent="0.2">
      <c r="B475" s="27" t="s">
        <v>2715</v>
      </c>
      <c r="C475" s="28">
        <v>302</v>
      </c>
      <c r="D475" s="28">
        <v>180</v>
      </c>
    </row>
    <row r="476" spans="2:4" ht="25.5" x14ac:dyDescent="0.2">
      <c r="B476" s="27" t="s">
        <v>2716</v>
      </c>
      <c r="C476" s="28">
        <v>242</v>
      </c>
      <c r="D476" s="28">
        <v>163</v>
      </c>
    </row>
    <row r="477" spans="2:4" ht="25.5" x14ac:dyDescent="0.2">
      <c r="B477" s="27" t="s">
        <v>2717</v>
      </c>
      <c r="C477" s="28">
        <v>555</v>
      </c>
      <c r="D477" s="28">
        <v>356</v>
      </c>
    </row>
    <row r="478" spans="2:4" ht="25.5" x14ac:dyDescent="0.2">
      <c r="B478" s="27" t="s">
        <v>2711</v>
      </c>
      <c r="C478" s="28">
        <v>143</v>
      </c>
      <c r="D478" s="28">
        <v>67</v>
      </c>
    </row>
    <row r="479" spans="2:4" ht="25.5" x14ac:dyDescent="0.2">
      <c r="B479" s="27" t="s">
        <v>2718</v>
      </c>
      <c r="C479" s="28">
        <v>126</v>
      </c>
      <c r="D479" s="28">
        <v>68</v>
      </c>
    </row>
    <row r="480" spans="2:4" ht="25.5" x14ac:dyDescent="0.2">
      <c r="B480" s="27" t="s">
        <v>4706</v>
      </c>
      <c r="C480" s="28">
        <v>197</v>
      </c>
      <c r="D480" s="28">
        <v>111</v>
      </c>
    </row>
    <row r="481" spans="2:4" ht="25.5" x14ac:dyDescent="0.2">
      <c r="B481" s="27" t="s">
        <v>2720</v>
      </c>
      <c r="C481" s="28">
        <v>1107</v>
      </c>
      <c r="D481" s="28">
        <v>690</v>
      </c>
    </row>
    <row r="482" spans="2:4" ht="38.25" x14ac:dyDescent="0.2">
      <c r="B482" s="27" t="s">
        <v>2721</v>
      </c>
      <c r="C482" s="28">
        <v>178</v>
      </c>
      <c r="D482" s="28">
        <v>100</v>
      </c>
    </row>
    <row r="483" spans="2:4" ht="25.5" x14ac:dyDescent="0.2">
      <c r="B483" s="27" t="s">
        <v>2722</v>
      </c>
      <c r="C483" s="28">
        <v>157</v>
      </c>
      <c r="D483" s="28">
        <v>110</v>
      </c>
    </row>
    <row r="484" spans="2:4" x14ac:dyDescent="0.2">
      <c r="B484" s="27" t="s">
        <v>2723</v>
      </c>
      <c r="C484" s="28">
        <v>493</v>
      </c>
      <c r="D484" s="28">
        <v>397</v>
      </c>
    </row>
    <row r="485" spans="2:4" ht="38.25" x14ac:dyDescent="0.2">
      <c r="B485" s="27" t="s">
        <v>2724</v>
      </c>
      <c r="C485" s="28">
        <v>166</v>
      </c>
      <c r="D485" s="28">
        <v>75</v>
      </c>
    </row>
    <row r="486" spans="2:4" ht="25.5" x14ac:dyDescent="0.2">
      <c r="B486" s="27" t="s">
        <v>2725</v>
      </c>
      <c r="C486" s="28">
        <v>596</v>
      </c>
      <c r="D486" s="28">
        <v>263</v>
      </c>
    </row>
    <row r="487" spans="2:4" x14ac:dyDescent="0.2">
      <c r="B487" s="27" t="s">
        <v>2726</v>
      </c>
      <c r="C487" s="28">
        <v>283</v>
      </c>
      <c r="D487" s="28">
        <v>119</v>
      </c>
    </row>
    <row r="488" spans="2:4" ht="25.5" x14ac:dyDescent="0.2">
      <c r="B488" s="27" t="s">
        <v>2727</v>
      </c>
      <c r="C488" s="28">
        <v>212</v>
      </c>
      <c r="D488" s="28">
        <v>117</v>
      </c>
    </row>
    <row r="489" spans="2:4" x14ac:dyDescent="0.2">
      <c r="B489" s="27" t="s">
        <v>2728</v>
      </c>
      <c r="C489" s="28">
        <v>353</v>
      </c>
      <c r="D489" s="28">
        <v>191</v>
      </c>
    </row>
    <row r="490" spans="2:4" x14ac:dyDescent="0.2">
      <c r="B490" s="27" t="s">
        <v>2729</v>
      </c>
      <c r="C490" s="28">
        <v>287</v>
      </c>
      <c r="D490" s="28">
        <v>173</v>
      </c>
    </row>
    <row r="491" spans="2:4" ht="25.5" x14ac:dyDescent="0.2">
      <c r="B491" s="27" t="s">
        <v>2730</v>
      </c>
      <c r="C491" s="28">
        <v>354</v>
      </c>
      <c r="D491" s="28">
        <v>206</v>
      </c>
    </row>
    <row r="492" spans="2:4" ht="25.5" x14ac:dyDescent="0.2">
      <c r="B492" s="27" t="s">
        <v>2731</v>
      </c>
      <c r="C492" s="28">
        <v>228</v>
      </c>
      <c r="D492" s="28">
        <v>111</v>
      </c>
    </row>
    <row r="493" spans="2:4" ht="38.25" x14ac:dyDescent="0.2">
      <c r="B493" s="27" t="s">
        <v>2732</v>
      </c>
      <c r="C493" s="28">
        <v>274</v>
      </c>
      <c r="D493" s="28">
        <v>148</v>
      </c>
    </row>
    <row r="494" spans="2:4" ht="25.5" x14ac:dyDescent="0.2">
      <c r="B494" s="27" t="s">
        <v>2733</v>
      </c>
      <c r="C494" s="28">
        <v>2123</v>
      </c>
      <c r="D494" s="28">
        <v>1205</v>
      </c>
    </row>
    <row r="495" spans="2:4" ht="25.5" x14ac:dyDescent="0.2">
      <c r="B495" s="27" t="s">
        <v>2734</v>
      </c>
      <c r="C495" s="28">
        <v>140</v>
      </c>
      <c r="D495" s="28">
        <v>68</v>
      </c>
    </row>
    <row r="496" spans="2:4" ht="25.5" x14ac:dyDescent="0.2">
      <c r="B496" s="27" t="s">
        <v>2735</v>
      </c>
      <c r="C496" s="28">
        <v>385</v>
      </c>
      <c r="D496" s="28">
        <v>241</v>
      </c>
    </row>
    <row r="497" spans="2:4" ht="38.25" x14ac:dyDescent="0.2">
      <c r="B497" s="27" t="s">
        <v>2736</v>
      </c>
      <c r="C497" s="28">
        <v>290</v>
      </c>
      <c r="D497" s="28">
        <v>127</v>
      </c>
    </row>
    <row r="498" spans="2:4" ht="25.5" x14ac:dyDescent="0.2">
      <c r="B498" s="27" t="s">
        <v>2737</v>
      </c>
      <c r="C498" s="28">
        <v>203</v>
      </c>
      <c r="D498" s="28">
        <v>122</v>
      </c>
    </row>
    <row r="499" spans="2:4" x14ac:dyDescent="0.2">
      <c r="B499" s="27" t="s">
        <v>2738</v>
      </c>
      <c r="C499" s="28">
        <v>294</v>
      </c>
      <c r="D499" s="28">
        <v>205</v>
      </c>
    </row>
    <row r="500" spans="2:4" ht="25.5" x14ac:dyDescent="0.2">
      <c r="B500" s="27" t="s">
        <v>2739</v>
      </c>
      <c r="C500" s="28">
        <v>295</v>
      </c>
      <c r="D500" s="28">
        <v>185</v>
      </c>
    </row>
    <row r="501" spans="2:4" x14ac:dyDescent="0.2">
      <c r="B501" s="27" t="s">
        <v>2740</v>
      </c>
      <c r="C501" s="28">
        <v>814</v>
      </c>
      <c r="D501" s="28">
        <v>582</v>
      </c>
    </row>
    <row r="502" spans="2:4" ht="25.5" x14ac:dyDescent="0.2">
      <c r="B502" s="27" t="s">
        <v>2741</v>
      </c>
      <c r="C502" s="28">
        <v>200</v>
      </c>
      <c r="D502" s="28">
        <v>145</v>
      </c>
    </row>
    <row r="503" spans="2:4" ht="25.5" x14ac:dyDescent="0.2">
      <c r="B503" s="27" t="s">
        <v>2742</v>
      </c>
      <c r="C503" s="28">
        <v>168</v>
      </c>
      <c r="D503" s="28">
        <v>108</v>
      </c>
    </row>
    <row r="504" spans="2:4" ht="25.5" x14ac:dyDescent="0.2">
      <c r="B504" s="27" t="s">
        <v>2743</v>
      </c>
      <c r="C504" s="28">
        <v>243</v>
      </c>
      <c r="D504" s="28">
        <v>124</v>
      </c>
    </row>
    <row r="505" spans="2:4" ht="38.25" x14ac:dyDescent="0.2">
      <c r="B505" s="27" t="s">
        <v>2744</v>
      </c>
      <c r="C505" s="28">
        <v>421</v>
      </c>
      <c r="D505" s="28">
        <v>253</v>
      </c>
    </row>
    <row r="506" spans="2:4" ht="25.5" x14ac:dyDescent="0.2">
      <c r="B506" s="27" t="s">
        <v>2745</v>
      </c>
      <c r="C506" s="28">
        <v>476</v>
      </c>
      <c r="D506" s="28">
        <v>206</v>
      </c>
    </row>
    <row r="507" spans="2:4" ht="25.5" x14ac:dyDescent="0.2">
      <c r="B507" s="27" t="s">
        <v>2746</v>
      </c>
      <c r="C507" s="28">
        <v>497</v>
      </c>
      <c r="D507" s="28">
        <v>253</v>
      </c>
    </row>
    <row r="508" spans="2:4" ht="25.5" x14ac:dyDescent="0.2">
      <c r="B508" s="27" t="s">
        <v>2747</v>
      </c>
      <c r="C508" s="28">
        <v>620</v>
      </c>
      <c r="D508" s="28">
        <v>310</v>
      </c>
    </row>
    <row r="509" spans="2:4" ht="25.5" x14ac:dyDescent="0.2">
      <c r="B509" s="27" t="s">
        <v>2748</v>
      </c>
      <c r="C509" s="28">
        <v>144</v>
      </c>
      <c r="D509" s="28">
        <v>73</v>
      </c>
    </row>
    <row r="510" spans="2:4" ht="25.5" x14ac:dyDescent="0.2">
      <c r="B510" s="27" t="s">
        <v>2749</v>
      </c>
      <c r="C510" s="28">
        <v>168</v>
      </c>
      <c r="D510" s="28">
        <v>80</v>
      </c>
    </row>
    <row r="511" spans="2:4" ht="38.25" x14ac:dyDescent="0.2">
      <c r="B511" s="27" t="s">
        <v>2750</v>
      </c>
      <c r="C511" s="28">
        <v>251</v>
      </c>
      <c r="D511" s="28">
        <v>131</v>
      </c>
    </row>
    <row r="512" spans="2:4" ht="38.25" x14ac:dyDescent="0.2">
      <c r="B512" s="27" t="s">
        <v>2751</v>
      </c>
      <c r="C512" s="28">
        <v>258</v>
      </c>
      <c r="D512" s="28">
        <v>188</v>
      </c>
    </row>
    <row r="513" spans="2:4" ht="25.5" x14ac:dyDescent="0.2">
      <c r="B513" s="27" t="s">
        <v>2752</v>
      </c>
      <c r="C513" s="28">
        <v>688</v>
      </c>
      <c r="D513" s="28">
        <v>476</v>
      </c>
    </row>
    <row r="514" spans="2:4" ht="25.5" x14ac:dyDescent="0.2">
      <c r="B514" s="27" t="s">
        <v>2753</v>
      </c>
      <c r="C514" s="28">
        <v>733</v>
      </c>
      <c r="D514" s="28">
        <v>446</v>
      </c>
    </row>
    <row r="515" spans="2:4" x14ac:dyDescent="0.2">
      <c r="B515" s="27" t="s">
        <v>2754</v>
      </c>
      <c r="C515" s="28">
        <v>240</v>
      </c>
      <c r="D515" s="28">
        <v>175</v>
      </c>
    </row>
    <row r="516" spans="2:4" x14ac:dyDescent="0.2">
      <c r="B516" s="27" t="s">
        <v>2755</v>
      </c>
      <c r="C516" s="28">
        <v>1187</v>
      </c>
      <c r="D516" s="28">
        <v>817</v>
      </c>
    </row>
    <row r="517" spans="2:4" ht="25.5" x14ac:dyDescent="0.2">
      <c r="B517" s="27" t="s">
        <v>2756</v>
      </c>
      <c r="C517" s="28">
        <v>240</v>
      </c>
      <c r="D517" s="28">
        <v>140</v>
      </c>
    </row>
    <row r="518" spans="2:4" x14ac:dyDescent="0.2">
      <c r="B518" s="27" t="s">
        <v>2757</v>
      </c>
      <c r="C518" s="28">
        <v>127</v>
      </c>
      <c r="D518" s="28">
        <v>85</v>
      </c>
    </row>
    <row r="519" spans="2:4" x14ac:dyDescent="0.2">
      <c r="B519" s="27" t="s">
        <v>2758</v>
      </c>
      <c r="C519" s="28">
        <v>141</v>
      </c>
      <c r="D519" s="28">
        <v>118</v>
      </c>
    </row>
    <row r="520" spans="2:4" ht="25.5" x14ac:dyDescent="0.2">
      <c r="B520" s="27" t="s">
        <v>2759</v>
      </c>
      <c r="C520" s="28">
        <v>147</v>
      </c>
      <c r="D520" s="28">
        <v>115</v>
      </c>
    </row>
    <row r="521" spans="2:4" x14ac:dyDescent="0.2">
      <c r="B521" s="27" t="s">
        <v>2760</v>
      </c>
      <c r="C521" s="28">
        <v>123</v>
      </c>
      <c r="D521" s="28">
        <v>86</v>
      </c>
    </row>
    <row r="522" spans="2:4" ht="25.5" x14ac:dyDescent="0.2">
      <c r="B522" s="27" t="s">
        <v>2761</v>
      </c>
      <c r="C522" s="28">
        <v>102</v>
      </c>
      <c r="D522" s="28">
        <v>66</v>
      </c>
    </row>
    <row r="523" spans="2:4" ht="25.5" x14ac:dyDescent="0.2">
      <c r="B523" s="27" t="s">
        <v>2762</v>
      </c>
      <c r="C523" s="28">
        <v>215</v>
      </c>
      <c r="D523" s="28">
        <v>123</v>
      </c>
    </row>
    <row r="524" spans="2:4" ht="25.5" x14ac:dyDescent="0.2">
      <c r="B524" s="27" t="s">
        <v>2763</v>
      </c>
      <c r="C524" s="28">
        <v>159</v>
      </c>
      <c r="D524" s="28">
        <v>97</v>
      </c>
    </row>
    <row r="525" spans="2:4" ht="38.25" x14ac:dyDescent="0.2">
      <c r="B525" s="27" t="s">
        <v>4707</v>
      </c>
      <c r="C525" s="28">
        <v>249</v>
      </c>
      <c r="D525" s="28">
        <v>111</v>
      </c>
    </row>
    <row r="526" spans="2:4" ht="25.5" x14ac:dyDescent="0.2">
      <c r="B526" s="27" t="s">
        <v>2765</v>
      </c>
      <c r="C526" s="28">
        <v>351</v>
      </c>
      <c r="D526" s="28">
        <v>180</v>
      </c>
    </row>
    <row r="527" spans="2:4" ht="38.25" x14ac:dyDescent="0.2">
      <c r="B527" s="27" t="s">
        <v>2767</v>
      </c>
      <c r="C527" s="28">
        <v>128</v>
      </c>
      <c r="D527" s="28">
        <v>106</v>
      </c>
    </row>
    <row r="528" spans="2:4" ht="25.5" x14ac:dyDescent="0.2">
      <c r="B528" s="27" t="s">
        <v>2766</v>
      </c>
      <c r="C528" s="28">
        <v>362</v>
      </c>
      <c r="D528" s="28">
        <v>181</v>
      </c>
    </row>
    <row r="529" spans="2:4" ht="25.5" x14ac:dyDescent="0.2">
      <c r="B529" s="27" t="s">
        <v>2768</v>
      </c>
      <c r="C529" s="28">
        <v>790</v>
      </c>
      <c r="D529" s="28">
        <v>562</v>
      </c>
    </row>
    <row r="530" spans="2:4" ht="38.25" x14ac:dyDescent="0.2">
      <c r="B530" s="27" t="s">
        <v>2769</v>
      </c>
      <c r="C530" s="28">
        <v>266</v>
      </c>
      <c r="D530" s="28">
        <v>188</v>
      </c>
    </row>
    <row r="531" spans="2:4" ht="25.5" x14ac:dyDescent="0.2">
      <c r="B531" s="27" t="s">
        <v>2770</v>
      </c>
      <c r="C531" s="28">
        <v>557</v>
      </c>
      <c r="D531" s="28">
        <v>357</v>
      </c>
    </row>
    <row r="532" spans="2:4" ht="25.5" x14ac:dyDescent="0.2">
      <c r="B532" s="27" t="s">
        <v>4708</v>
      </c>
      <c r="C532" s="28">
        <v>1908</v>
      </c>
      <c r="D532" s="28">
        <v>1116</v>
      </c>
    </row>
    <row r="533" spans="2:4" ht="25.5" x14ac:dyDescent="0.2">
      <c r="B533" s="27" t="s">
        <v>2771</v>
      </c>
      <c r="C533" s="28">
        <v>278</v>
      </c>
      <c r="D533" s="28">
        <v>165</v>
      </c>
    </row>
    <row r="534" spans="2:4" ht="25.5" x14ac:dyDescent="0.2">
      <c r="B534" s="27" t="s">
        <v>2772</v>
      </c>
      <c r="C534" s="28">
        <v>343</v>
      </c>
      <c r="D534" s="28">
        <v>220</v>
      </c>
    </row>
    <row r="535" spans="2:4" ht="25.5" x14ac:dyDescent="0.2">
      <c r="B535" s="27" t="s">
        <v>2773</v>
      </c>
      <c r="C535" s="28">
        <v>349</v>
      </c>
      <c r="D535" s="28">
        <v>198</v>
      </c>
    </row>
    <row r="536" spans="2:4" ht="25.5" x14ac:dyDescent="0.2">
      <c r="B536" s="27" t="s">
        <v>2774</v>
      </c>
      <c r="C536" s="28">
        <v>751</v>
      </c>
      <c r="D536" s="28">
        <v>403</v>
      </c>
    </row>
    <row r="537" spans="2:4" ht="25.5" x14ac:dyDescent="0.2">
      <c r="B537" s="27" t="s">
        <v>2775</v>
      </c>
      <c r="C537" s="28">
        <v>554</v>
      </c>
      <c r="D537" s="28">
        <v>305</v>
      </c>
    </row>
    <row r="538" spans="2:4" ht="25.5" x14ac:dyDescent="0.2">
      <c r="B538" s="27" t="s">
        <v>2776</v>
      </c>
      <c r="C538" s="28">
        <v>2074</v>
      </c>
      <c r="D538" s="28">
        <v>1161</v>
      </c>
    </row>
    <row r="539" spans="2:4" ht="25.5" x14ac:dyDescent="0.2">
      <c r="B539" s="27" t="s">
        <v>2777</v>
      </c>
      <c r="C539" s="28">
        <v>1464</v>
      </c>
      <c r="D539" s="28">
        <v>990</v>
      </c>
    </row>
    <row r="540" spans="2:4" ht="25.5" x14ac:dyDescent="0.2">
      <c r="B540" s="27" t="s">
        <v>2778</v>
      </c>
      <c r="C540" s="28">
        <v>207</v>
      </c>
      <c r="D540" s="28">
        <v>113</v>
      </c>
    </row>
    <row r="541" spans="2:4" ht="25.5" x14ac:dyDescent="0.2">
      <c r="B541" s="27" t="s">
        <v>2779</v>
      </c>
      <c r="C541" s="28">
        <v>934</v>
      </c>
      <c r="D541" s="28">
        <v>463</v>
      </c>
    </row>
    <row r="542" spans="2:4" ht="25.5" x14ac:dyDescent="0.2">
      <c r="B542" s="27" t="s">
        <v>2786</v>
      </c>
      <c r="C542" s="28">
        <v>269</v>
      </c>
      <c r="D542" s="28">
        <v>128</v>
      </c>
    </row>
    <row r="543" spans="2:4" ht="25.5" x14ac:dyDescent="0.2">
      <c r="B543" s="27" t="s">
        <v>2780</v>
      </c>
      <c r="C543" s="28">
        <v>245</v>
      </c>
      <c r="D543" s="28">
        <v>124</v>
      </c>
    </row>
    <row r="544" spans="2:4" ht="25.5" x14ac:dyDescent="0.2">
      <c r="B544" s="27" t="s">
        <v>2781</v>
      </c>
      <c r="C544" s="28">
        <v>719</v>
      </c>
      <c r="D544" s="28">
        <v>301</v>
      </c>
    </row>
    <row r="545" spans="2:4" x14ac:dyDescent="0.2">
      <c r="B545" s="27" t="s">
        <v>2782</v>
      </c>
      <c r="C545" s="28">
        <v>354</v>
      </c>
      <c r="D545" s="28">
        <v>200</v>
      </c>
    </row>
    <row r="546" spans="2:4" ht="38.25" x14ac:dyDescent="0.2">
      <c r="B546" s="27" t="s">
        <v>2783</v>
      </c>
      <c r="C546" s="28">
        <v>190</v>
      </c>
      <c r="D546" s="28">
        <v>88</v>
      </c>
    </row>
    <row r="547" spans="2:4" x14ac:dyDescent="0.2">
      <c r="B547" s="27" t="s">
        <v>2784</v>
      </c>
      <c r="C547" s="28">
        <v>215</v>
      </c>
      <c r="D547" s="28">
        <v>105</v>
      </c>
    </row>
    <row r="548" spans="2:4" ht="25.5" x14ac:dyDescent="0.2">
      <c r="B548" s="27" t="s">
        <v>2785</v>
      </c>
      <c r="C548" s="28">
        <v>2758</v>
      </c>
      <c r="D548" s="28">
        <v>1756</v>
      </c>
    </row>
    <row r="549" spans="2:4" ht="25.5" x14ac:dyDescent="0.2">
      <c r="B549" s="27" t="s">
        <v>2787</v>
      </c>
      <c r="C549" s="28">
        <v>145</v>
      </c>
      <c r="D549" s="28">
        <v>90</v>
      </c>
    </row>
    <row r="550" spans="2:4" ht="38.25" x14ac:dyDescent="0.2">
      <c r="B550" s="27" t="s">
        <v>2788</v>
      </c>
      <c r="C550" s="28">
        <v>194</v>
      </c>
      <c r="D550" s="28">
        <v>115</v>
      </c>
    </row>
    <row r="551" spans="2:4" ht="38.25" x14ac:dyDescent="0.2">
      <c r="B551" s="27" t="s">
        <v>2789</v>
      </c>
      <c r="C551" s="28">
        <v>259</v>
      </c>
      <c r="D551" s="28">
        <v>114</v>
      </c>
    </row>
    <row r="552" spans="2:4" x14ac:dyDescent="0.2">
      <c r="B552" s="27" t="s">
        <v>2816</v>
      </c>
      <c r="C552" s="28">
        <v>176</v>
      </c>
      <c r="D552" s="28">
        <v>72</v>
      </c>
    </row>
    <row r="553" spans="2:4" ht="25.5" x14ac:dyDescent="0.2">
      <c r="B553" s="27" t="s">
        <v>2790</v>
      </c>
      <c r="C553" s="28">
        <v>182</v>
      </c>
      <c r="D553" s="28">
        <v>110</v>
      </c>
    </row>
    <row r="554" spans="2:4" ht="38.25" x14ac:dyDescent="0.2">
      <c r="B554" s="27" t="s">
        <v>2792</v>
      </c>
      <c r="C554" s="28">
        <v>538</v>
      </c>
      <c r="D554" s="28">
        <v>284</v>
      </c>
    </row>
    <row r="555" spans="2:4" ht="25.5" x14ac:dyDescent="0.2">
      <c r="B555" s="27" t="s">
        <v>2793</v>
      </c>
      <c r="C555" s="28">
        <v>419</v>
      </c>
      <c r="D555" s="28">
        <v>198</v>
      </c>
    </row>
    <row r="556" spans="2:4" x14ac:dyDescent="0.2">
      <c r="B556" s="27" t="s">
        <v>2794</v>
      </c>
      <c r="C556" s="28">
        <v>656</v>
      </c>
      <c r="D556" s="28">
        <v>426</v>
      </c>
    </row>
    <row r="557" spans="2:4" ht="25.5" x14ac:dyDescent="0.2">
      <c r="B557" s="27" t="s">
        <v>2791</v>
      </c>
      <c r="C557" s="28">
        <v>596</v>
      </c>
      <c r="D557" s="28">
        <v>251</v>
      </c>
    </row>
    <row r="558" spans="2:4" ht="38.25" x14ac:dyDescent="0.2">
      <c r="B558" s="27" t="s">
        <v>2795</v>
      </c>
      <c r="C558" s="28">
        <v>392</v>
      </c>
      <c r="D558" s="28">
        <v>202</v>
      </c>
    </row>
    <row r="559" spans="2:4" x14ac:dyDescent="0.2">
      <c r="B559" s="27" t="s">
        <v>2796</v>
      </c>
      <c r="C559" s="28">
        <v>168</v>
      </c>
      <c r="D559" s="28">
        <v>90</v>
      </c>
    </row>
    <row r="560" spans="2:4" ht="25.5" x14ac:dyDescent="0.2">
      <c r="B560" s="27" t="s">
        <v>2797</v>
      </c>
      <c r="C560" s="28">
        <v>177</v>
      </c>
      <c r="D560" s="28">
        <v>118</v>
      </c>
    </row>
    <row r="561" spans="2:4" ht="25.5" x14ac:dyDescent="0.2">
      <c r="B561" s="27" t="s">
        <v>2798</v>
      </c>
      <c r="C561" s="28">
        <v>1276</v>
      </c>
      <c r="D561" s="28">
        <v>855</v>
      </c>
    </row>
    <row r="562" spans="2:4" ht="25.5" x14ac:dyDescent="0.2">
      <c r="B562" s="27" t="s">
        <v>2799</v>
      </c>
      <c r="C562" s="28">
        <v>251</v>
      </c>
      <c r="D562" s="28">
        <v>122</v>
      </c>
    </row>
    <row r="563" spans="2:4" ht="38.25" x14ac:dyDescent="0.2">
      <c r="B563" s="27" t="s">
        <v>2800</v>
      </c>
      <c r="C563" s="28">
        <v>319</v>
      </c>
      <c r="D563" s="28">
        <v>238</v>
      </c>
    </row>
    <row r="564" spans="2:4" ht="38.25" x14ac:dyDescent="0.2">
      <c r="B564" s="27" t="s">
        <v>2801</v>
      </c>
      <c r="C564" s="28">
        <v>162</v>
      </c>
      <c r="D564" s="28">
        <v>106</v>
      </c>
    </row>
    <row r="565" spans="2:4" ht="25.5" x14ac:dyDescent="0.2">
      <c r="B565" s="27" t="s">
        <v>2802</v>
      </c>
      <c r="C565" s="28">
        <v>634</v>
      </c>
      <c r="D565" s="28">
        <v>473</v>
      </c>
    </row>
    <row r="566" spans="2:4" ht="25.5" x14ac:dyDescent="0.2">
      <c r="B566" s="27" t="s">
        <v>2803</v>
      </c>
      <c r="C566" s="28">
        <v>262</v>
      </c>
      <c r="D566" s="28">
        <v>160</v>
      </c>
    </row>
    <row r="567" spans="2:4" x14ac:dyDescent="0.2">
      <c r="B567" s="27" t="s">
        <v>2804</v>
      </c>
      <c r="C567" s="28">
        <v>500</v>
      </c>
      <c r="D567" s="28">
        <v>260</v>
      </c>
    </row>
    <row r="568" spans="2:4" ht="25.5" x14ac:dyDescent="0.2">
      <c r="B568" s="27" t="s">
        <v>2805</v>
      </c>
      <c r="C568" s="28">
        <v>271</v>
      </c>
      <c r="D568" s="28">
        <v>162</v>
      </c>
    </row>
    <row r="569" spans="2:4" ht="25.5" x14ac:dyDescent="0.2">
      <c r="B569" s="27" t="s">
        <v>2806</v>
      </c>
      <c r="C569" s="28">
        <v>335</v>
      </c>
      <c r="D569" s="28">
        <v>186</v>
      </c>
    </row>
    <row r="570" spans="2:4" ht="25.5" x14ac:dyDescent="0.2">
      <c r="B570" s="27" t="s">
        <v>2807</v>
      </c>
      <c r="C570" s="28">
        <v>207</v>
      </c>
      <c r="D570" s="28">
        <v>154</v>
      </c>
    </row>
    <row r="571" spans="2:4" ht="38.25" x14ac:dyDescent="0.2">
      <c r="B571" s="27" t="s">
        <v>4709</v>
      </c>
      <c r="C571" s="28">
        <v>186</v>
      </c>
      <c r="D571" s="28">
        <v>124</v>
      </c>
    </row>
    <row r="572" spans="2:4" ht="25.5" x14ac:dyDescent="0.2">
      <c r="B572" s="27" t="s">
        <v>2815</v>
      </c>
      <c r="C572" s="28">
        <v>372</v>
      </c>
      <c r="D572" s="28">
        <v>224</v>
      </c>
    </row>
    <row r="573" spans="2:4" ht="25.5" x14ac:dyDescent="0.2">
      <c r="B573" s="27" t="s">
        <v>2809</v>
      </c>
      <c r="C573" s="28">
        <v>394</v>
      </c>
      <c r="D573" s="28">
        <v>221</v>
      </c>
    </row>
    <row r="574" spans="2:4" x14ac:dyDescent="0.2">
      <c r="B574" s="27" t="s">
        <v>2810</v>
      </c>
      <c r="C574" s="28">
        <v>305</v>
      </c>
      <c r="D574" s="28">
        <v>213</v>
      </c>
    </row>
    <row r="575" spans="2:4" ht="38.25" x14ac:dyDescent="0.2">
      <c r="B575" s="27" t="s">
        <v>2811</v>
      </c>
      <c r="C575" s="28">
        <v>323</v>
      </c>
      <c r="D575" s="28">
        <v>167</v>
      </c>
    </row>
    <row r="576" spans="2:4" ht="25.5" x14ac:dyDescent="0.2">
      <c r="B576" s="27" t="s">
        <v>2812</v>
      </c>
      <c r="C576" s="28">
        <v>152</v>
      </c>
      <c r="D576" s="28">
        <v>77</v>
      </c>
    </row>
    <row r="577" spans="2:4" ht="25.5" x14ac:dyDescent="0.2">
      <c r="B577" s="27" t="s">
        <v>2813</v>
      </c>
      <c r="C577" s="28">
        <v>246</v>
      </c>
      <c r="D577" s="28">
        <v>141</v>
      </c>
    </row>
    <row r="578" spans="2:4" ht="38.25" x14ac:dyDescent="0.2">
      <c r="B578" s="27" t="s">
        <v>2814</v>
      </c>
      <c r="C578" s="28">
        <v>317</v>
      </c>
      <c r="D578" s="28">
        <v>163</v>
      </c>
    </row>
    <row r="579" spans="2:4" ht="25.5" x14ac:dyDescent="0.2">
      <c r="B579" s="27" t="s">
        <v>2817</v>
      </c>
      <c r="C579" s="28">
        <v>110</v>
      </c>
      <c r="D579" s="28">
        <v>83</v>
      </c>
    </row>
    <row r="580" spans="2:4" ht="25.5" x14ac:dyDescent="0.2">
      <c r="B580" s="27" t="s">
        <v>2818</v>
      </c>
      <c r="C580" s="28">
        <v>213</v>
      </c>
      <c r="D580" s="28">
        <v>132</v>
      </c>
    </row>
    <row r="581" spans="2:4" x14ac:dyDescent="0.2">
      <c r="B581" s="27" t="s">
        <v>2819</v>
      </c>
      <c r="C581" s="28">
        <v>684</v>
      </c>
      <c r="D581" s="28">
        <v>484</v>
      </c>
    </row>
    <row r="582" spans="2:4" ht="25.5" x14ac:dyDescent="0.2">
      <c r="B582" s="27" t="s">
        <v>2820</v>
      </c>
      <c r="C582" s="28">
        <v>266</v>
      </c>
      <c r="D582" s="28">
        <v>225</v>
      </c>
    </row>
    <row r="583" spans="2:4" ht="25.5" x14ac:dyDescent="0.2">
      <c r="B583" s="27" t="s">
        <v>2821</v>
      </c>
      <c r="C583" s="28">
        <v>188</v>
      </c>
      <c r="D583" s="28">
        <v>103</v>
      </c>
    </row>
    <row r="584" spans="2:4" ht="25.5" x14ac:dyDescent="0.2">
      <c r="B584" s="27" t="s">
        <v>2822</v>
      </c>
      <c r="C584" s="28">
        <v>149</v>
      </c>
      <c r="D584" s="28">
        <v>107</v>
      </c>
    </row>
    <row r="585" spans="2:4" ht="25.5" x14ac:dyDescent="0.2">
      <c r="B585" s="27" t="s">
        <v>2823</v>
      </c>
      <c r="C585" s="28">
        <v>496</v>
      </c>
      <c r="D585" s="28">
        <v>288</v>
      </c>
    </row>
    <row r="586" spans="2:4" ht="38.25" x14ac:dyDescent="0.2">
      <c r="B586" s="27" t="s">
        <v>2824</v>
      </c>
      <c r="C586" s="28">
        <v>105</v>
      </c>
      <c r="D586" s="28">
        <v>87</v>
      </c>
    </row>
    <row r="587" spans="2:4" x14ac:dyDescent="0.2">
      <c r="B587" s="27" t="s">
        <v>2825</v>
      </c>
      <c r="C587" s="28">
        <v>134</v>
      </c>
      <c r="D587" s="28">
        <v>105</v>
      </c>
    </row>
    <row r="588" spans="2:4" ht="25.5" x14ac:dyDescent="0.2">
      <c r="B588" s="27" t="s">
        <v>2826</v>
      </c>
      <c r="C588" s="28">
        <v>280</v>
      </c>
      <c r="D588" s="28">
        <v>146</v>
      </c>
    </row>
    <row r="589" spans="2:4" ht="38.25" x14ac:dyDescent="0.2">
      <c r="B589" s="27" t="s">
        <v>4710</v>
      </c>
      <c r="C589" s="28">
        <v>407</v>
      </c>
      <c r="D589" s="28">
        <v>284</v>
      </c>
    </row>
    <row r="590" spans="2:4" ht="25.5" x14ac:dyDescent="0.2">
      <c r="B590" s="27" t="s">
        <v>4711</v>
      </c>
      <c r="C590" s="28">
        <v>711</v>
      </c>
      <c r="D590" s="28">
        <v>377</v>
      </c>
    </row>
    <row r="591" spans="2:4" x14ac:dyDescent="0.2">
      <c r="B591" s="27" t="s">
        <v>2829</v>
      </c>
      <c r="C591" s="28">
        <v>630</v>
      </c>
      <c r="D591" s="28">
        <v>405</v>
      </c>
    </row>
    <row r="592" spans="2:4" x14ac:dyDescent="0.2">
      <c r="B592" s="27" t="s">
        <v>2830</v>
      </c>
      <c r="C592" s="28">
        <v>383</v>
      </c>
      <c r="D592" s="28">
        <v>264</v>
      </c>
    </row>
    <row r="593" spans="2:4" ht="25.5" x14ac:dyDescent="0.2">
      <c r="B593" s="27" t="s">
        <v>2831</v>
      </c>
      <c r="C593" s="28">
        <v>190</v>
      </c>
      <c r="D593" s="28">
        <v>119</v>
      </c>
    </row>
    <row r="594" spans="2:4" ht="25.5" x14ac:dyDescent="0.2">
      <c r="B594" s="27" t="s">
        <v>2832</v>
      </c>
      <c r="C594" s="28">
        <v>297</v>
      </c>
      <c r="D594" s="28">
        <v>146</v>
      </c>
    </row>
    <row r="595" spans="2:4" ht="25.5" x14ac:dyDescent="0.2">
      <c r="B595" s="27" t="s">
        <v>2833</v>
      </c>
      <c r="C595" s="28">
        <v>179</v>
      </c>
      <c r="D595" s="28">
        <v>124</v>
      </c>
    </row>
    <row r="596" spans="2:4" ht="25.5" x14ac:dyDescent="0.2">
      <c r="B596" s="27" t="s">
        <v>2834</v>
      </c>
      <c r="C596" s="28">
        <v>431</v>
      </c>
      <c r="D596" s="28">
        <v>195</v>
      </c>
    </row>
    <row r="597" spans="2:4" ht="25.5" x14ac:dyDescent="0.2">
      <c r="B597" s="27" t="s">
        <v>2835</v>
      </c>
      <c r="C597" s="28">
        <v>85</v>
      </c>
      <c r="D597" s="28">
        <v>42</v>
      </c>
    </row>
    <row r="598" spans="2:4" ht="25.5" x14ac:dyDescent="0.2">
      <c r="B598" s="27" t="s">
        <v>2836</v>
      </c>
      <c r="C598" s="28">
        <v>416</v>
      </c>
      <c r="D598" s="28">
        <v>200</v>
      </c>
    </row>
    <row r="599" spans="2:4" ht="38.25" x14ac:dyDescent="0.2">
      <c r="B599" s="27" t="s">
        <v>2870</v>
      </c>
      <c r="C599" s="28">
        <v>330</v>
      </c>
      <c r="D599" s="28">
        <v>156</v>
      </c>
    </row>
    <row r="600" spans="2:4" x14ac:dyDescent="0.2">
      <c r="B600" s="27" t="s">
        <v>2837</v>
      </c>
      <c r="C600" s="28">
        <v>199</v>
      </c>
      <c r="D600" s="28">
        <v>98</v>
      </c>
    </row>
    <row r="601" spans="2:4" ht="25.5" x14ac:dyDescent="0.2">
      <c r="B601" s="27" t="s">
        <v>2838</v>
      </c>
      <c r="C601" s="28">
        <v>256</v>
      </c>
      <c r="D601" s="28">
        <v>140</v>
      </c>
    </row>
    <row r="602" spans="2:4" ht="25.5" x14ac:dyDescent="0.2">
      <c r="B602" s="27" t="s">
        <v>2839</v>
      </c>
      <c r="C602" s="28">
        <v>311</v>
      </c>
      <c r="D602" s="28">
        <v>146</v>
      </c>
    </row>
    <row r="603" spans="2:4" x14ac:dyDescent="0.2">
      <c r="B603" s="27" t="s">
        <v>2840</v>
      </c>
      <c r="C603" s="28">
        <v>261</v>
      </c>
      <c r="D603" s="28">
        <v>151</v>
      </c>
    </row>
    <row r="604" spans="2:4" x14ac:dyDescent="0.2">
      <c r="B604" s="27" t="s">
        <v>2841</v>
      </c>
      <c r="C604" s="28">
        <v>404</v>
      </c>
      <c r="D604" s="28">
        <v>234</v>
      </c>
    </row>
    <row r="605" spans="2:4" ht="25.5" x14ac:dyDescent="0.2">
      <c r="B605" s="27" t="s">
        <v>2842</v>
      </c>
      <c r="C605" s="28">
        <v>183</v>
      </c>
      <c r="D605" s="28">
        <v>82</v>
      </c>
    </row>
    <row r="606" spans="2:4" ht="25.5" x14ac:dyDescent="0.2">
      <c r="B606" s="27" t="s">
        <v>2843</v>
      </c>
      <c r="C606" s="28">
        <v>201</v>
      </c>
      <c r="D606" s="28">
        <v>103</v>
      </c>
    </row>
    <row r="607" spans="2:4" ht="25.5" x14ac:dyDescent="0.2">
      <c r="B607" s="27" t="s">
        <v>2844</v>
      </c>
      <c r="C607" s="28">
        <v>279</v>
      </c>
      <c r="D607" s="28">
        <v>123</v>
      </c>
    </row>
    <row r="608" spans="2:4" x14ac:dyDescent="0.2">
      <c r="B608" s="27" t="s">
        <v>2845</v>
      </c>
      <c r="C608" s="28">
        <v>246</v>
      </c>
      <c r="D608" s="28">
        <v>126</v>
      </c>
    </row>
    <row r="609" spans="2:4" ht="25.5" x14ac:dyDescent="0.2">
      <c r="B609" s="27" t="s">
        <v>2846</v>
      </c>
      <c r="C609" s="28">
        <v>687</v>
      </c>
      <c r="D609" s="28">
        <v>315</v>
      </c>
    </row>
    <row r="610" spans="2:4" x14ac:dyDescent="0.2">
      <c r="B610" s="27" t="s">
        <v>2847</v>
      </c>
      <c r="C610" s="28">
        <v>523</v>
      </c>
      <c r="D610" s="28">
        <v>373</v>
      </c>
    </row>
    <row r="611" spans="2:4" ht="25.5" x14ac:dyDescent="0.2">
      <c r="B611" s="27" t="s">
        <v>2848</v>
      </c>
      <c r="C611" s="28">
        <v>302</v>
      </c>
      <c r="D611" s="28">
        <v>152</v>
      </c>
    </row>
    <row r="612" spans="2:4" ht="25.5" x14ac:dyDescent="0.2">
      <c r="B612" s="27" t="s">
        <v>2849</v>
      </c>
      <c r="C612" s="28">
        <v>169</v>
      </c>
      <c r="D612" s="28">
        <v>60</v>
      </c>
    </row>
    <row r="613" spans="2:4" x14ac:dyDescent="0.2">
      <c r="B613" s="27" t="s">
        <v>2850</v>
      </c>
      <c r="C613" s="28">
        <v>990</v>
      </c>
      <c r="D613" s="28">
        <v>613</v>
      </c>
    </row>
    <row r="614" spans="2:4" ht="38.25" x14ac:dyDescent="0.2">
      <c r="B614" s="27" t="s">
        <v>2851</v>
      </c>
      <c r="C614" s="28">
        <v>302</v>
      </c>
      <c r="D614" s="28">
        <v>164</v>
      </c>
    </row>
    <row r="615" spans="2:4" ht="25.5" x14ac:dyDescent="0.2">
      <c r="B615" s="27" t="s">
        <v>2852</v>
      </c>
      <c r="C615" s="28">
        <v>319</v>
      </c>
      <c r="D615" s="28">
        <v>180</v>
      </c>
    </row>
    <row r="616" spans="2:4" ht="25.5" x14ac:dyDescent="0.2">
      <c r="B616" s="27" t="s">
        <v>2853</v>
      </c>
      <c r="C616" s="28">
        <v>160</v>
      </c>
      <c r="D616" s="28">
        <v>73</v>
      </c>
    </row>
    <row r="617" spans="2:4" ht="38.25" x14ac:dyDescent="0.2">
      <c r="B617" s="27" t="s">
        <v>2854</v>
      </c>
      <c r="C617" s="28">
        <v>375</v>
      </c>
      <c r="D617" s="28">
        <v>210</v>
      </c>
    </row>
    <row r="618" spans="2:4" ht="25.5" x14ac:dyDescent="0.2">
      <c r="B618" s="27" t="s">
        <v>2855</v>
      </c>
      <c r="C618" s="28">
        <v>235</v>
      </c>
      <c r="D618" s="28">
        <v>145</v>
      </c>
    </row>
    <row r="619" spans="2:4" ht="25.5" x14ac:dyDescent="0.2">
      <c r="B619" s="27" t="s">
        <v>2856</v>
      </c>
      <c r="C619" s="28">
        <v>708</v>
      </c>
      <c r="D619" s="28">
        <v>447</v>
      </c>
    </row>
    <row r="620" spans="2:4" ht="25.5" x14ac:dyDescent="0.2">
      <c r="B620" s="27" t="s">
        <v>2857</v>
      </c>
      <c r="C620" s="28">
        <v>456</v>
      </c>
      <c r="D620" s="28">
        <v>289</v>
      </c>
    </row>
    <row r="621" spans="2:4" ht="25.5" x14ac:dyDescent="0.2">
      <c r="B621" s="27" t="s">
        <v>2858</v>
      </c>
      <c r="C621" s="28">
        <v>192</v>
      </c>
      <c r="D621" s="28">
        <v>83</v>
      </c>
    </row>
    <row r="622" spans="2:4" ht="25.5" x14ac:dyDescent="0.2">
      <c r="B622" s="27" t="s">
        <v>2859</v>
      </c>
      <c r="C622" s="28">
        <v>381</v>
      </c>
      <c r="D622" s="28">
        <v>194</v>
      </c>
    </row>
    <row r="623" spans="2:4" ht="38.25" x14ac:dyDescent="0.2">
      <c r="B623" s="27" t="s">
        <v>4712</v>
      </c>
      <c r="C623" s="28">
        <v>535</v>
      </c>
      <c r="D623" s="28">
        <v>293</v>
      </c>
    </row>
    <row r="624" spans="2:4" ht="38.25" x14ac:dyDescent="0.2">
      <c r="B624" s="27" t="s">
        <v>4713</v>
      </c>
      <c r="C624" s="28">
        <v>310</v>
      </c>
      <c r="D624" s="28">
        <v>142</v>
      </c>
    </row>
    <row r="625" spans="2:4" ht="25.5" x14ac:dyDescent="0.2">
      <c r="B625" s="27" t="s">
        <v>4714</v>
      </c>
      <c r="C625" s="28">
        <v>182</v>
      </c>
      <c r="D625" s="28">
        <v>90</v>
      </c>
    </row>
    <row r="626" spans="2:4" ht="25.5" x14ac:dyDescent="0.2">
      <c r="B626" s="27" t="s">
        <v>2864</v>
      </c>
      <c r="C626" s="28">
        <v>152</v>
      </c>
      <c r="D626" s="28">
        <v>71</v>
      </c>
    </row>
    <row r="627" spans="2:4" ht="38.25" x14ac:dyDescent="0.2">
      <c r="B627" s="27" t="s">
        <v>2863</v>
      </c>
      <c r="C627" s="28">
        <v>223</v>
      </c>
      <c r="D627" s="28">
        <v>96</v>
      </c>
    </row>
    <row r="628" spans="2:4" ht="25.5" x14ac:dyDescent="0.2">
      <c r="B628" s="27" t="s">
        <v>2868</v>
      </c>
      <c r="C628" s="28">
        <v>231</v>
      </c>
      <c r="D628" s="28">
        <v>148</v>
      </c>
    </row>
    <row r="629" spans="2:4" x14ac:dyDescent="0.2">
      <c r="B629" s="27" t="s">
        <v>2865</v>
      </c>
      <c r="C629" s="28">
        <v>179</v>
      </c>
      <c r="D629" s="28">
        <v>124</v>
      </c>
    </row>
    <row r="630" spans="2:4" ht="25.5" x14ac:dyDescent="0.2">
      <c r="B630" s="27" t="s">
        <v>2866</v>
      </c>
      <c r="C630" s="28">
        <v>934</v>
      </c>
      <c r="D630" s="28">
        <v>656</v>
      </c>
    </row>
    <row r="631" spans="2:4" x14ac:dyDescent="0.2">
      <c r="B631" s="27" t="s">
        <v>2869</v>
      </c>
      <c r="C631" s="28">
        <v>344</v>
      </c>
      <c r="D631" s="28">
        <v>204</v>
      </c>
    </row>
    <row r="632" spans="2:4" ht="38.25" x14ac:dyDescent="0.2">
      <c r="B632" s="27" t="s">
        <v>2867</v>
      </c>
      <c r="C632" s="28">
        <v>188</v>
      </c>
      <c r="D632" s="28">
        <v>132</v>
      </c>
    </row>
    <row r="633" spans="2:4" ht="25.5" x14ac:dyDescent="0.2">
      <c r="B633" s="27" t="s">
        <v>2871</v>
      </c>
      <c r="C633" s="28">
        <v>168</v>
      </c>
      <c r="D633" s="28">
        <v>80</v>
      </c>
    </row>
    <row r="634" spans="2:4" ht="25.5" x14ac:dyDescent="0.2">
      <c r="B634" s="27" t="s">
        <v>2872</v>
      </c>
      <c r="C634" s="28">
        <v>350</v>
      </c>
      <c r="D634" s="28">
        <v>166</v>
      </c>
    </row>
    <row r="635" spans="2:4" ht="25.5" x14ac:dyDescent="0.2">
      <c r="B635" s="27" t="s">
        <v>2873</v>
      </c>
      <c r="C635" s="28">
        <v>379</v>
      </c>
      <c r="D635" s="28">
        <v>224</v>
      </c>
    </row>
    <row r="636" spans="2:4" ht="25.5" x14ac:dyDescent="0.2">
      <c r="B636" s="27" t="s">
        <v>2874</v>
      </c>
      <c r="C636" s="28">
        <v>292</v>
      </c>
      <c r="D636" s="28">
        <v>147</v>
      </c>
    </row>
    <row r="637" spans="2:4" ht="25.5" x14ac:dyDescent="0.2">
      <c r="B637" s="27" t="s">
        <v>2875</v>
      </c>
      <c r="C637" s="28">
        <v>227</v>
      </c>
      <c r="D637" s="28">
        <v>140</v>
      </c>
    </row>
    <row r="638" spans="2:4" ht="25.5" x14ac:dyDescent="0.2">
      <c r="B638" s="27" t="s">
        <v>2876</v>
      </c>
      <c r="C638" s="28">
        <v>103</v>
      </c>
      <c r="D638" s="28">
        <v>63</v>
      </c>
    </row>
    <row r="639" spans="2:4" ht="25.5" x14ac:dyDescent="0.2">
      <c r="B639" s="27" t="s">
        <v>2877</v>
      </c>
      <c r="C639" s="28">
        <v>135</v>
      </c>
      <c r="D639" s="28">
        <v>117</v>
      </c>
    </row>
    <row r="640" spans="2:4" ht="25.5" x14ac:dyDescent="0.2">
      <c r="B640" s="27" t="s">
        <v>2878</v>
      </c>
      <c r="C640" s="28">
        <v>148</v>
      </c>
      <c r="D640" s="28">
        <v>76</v>
      </c>
    </row>
    <row r="641" spans="2:4" ht="25.5" x14ac:dyDescent="0.2">
      <c r="B641" s="27" t="s">
        <v>2879</v>
      </c>
      <c r="C641" s="28">
        <v>742</v>
      </c>
      <c r="D641" s="28">
        <v>361</v>
      </c>
    </row>
    <row r="642" spans="2:4" ht="25.5" x14ac:dyDescent="0.2">
      <c r="B642" s="27" t="s">
        <v>2880</v>
      </c>
      <c r="C642" s="28">
        <v>236</v>
      </c>
      <c r="D642" s="28">
        <v>126</v>
      </c>
    </row>
    <row r="643" spans="2:4" ht="25.5" x14ac:dyDescent="0.2">
      <c r="B643" s="27" t="s">
        <v>2881</v>
      </c>
      <c r="C643" s="28">
        <v>466</v>
      </c>
      <c r="D643" s="28">
        <v>257</v>
      </c>
    </row>
    <row r="644" spans="2:4" ht="25.5" x14ac:dyDescent="0.2">
      <c r="B644" s="27" t="s">
        <v>2882</v>
      </c>
      <c r="C644" s="28">
        <v>256</v>
      </c>
      <c r="D644" s="28">
        <v>129</v>
      </c>
    </row>
    <row r="645" spans="2:4" ht="25.5" x14ac:dyDescent="0.2">
      <c r="B645" s="27" t="s">
        <v>2883</v>
      </c>
      <c r="C645" s="28">
        <v>234</v>
      </c>
      <c r="D645" s="28">
        <v>132</v>
      </c>
    </row>
    <row r="646" spans="2:4" ht="25.5" x14ac:dyDescent="0.2">
      <c r="B646" s="27" t="s">
        <v>2884</v>
      </c>
      <c r="C646" s="28">
        <v>333</v>
      </c>
      <c r="D646" s="28">
        <v>163</v>
      </c>
    </row>
    <row r="647" spans="2:4" ht="25.5" x14ac:dyDescent="0.2">
      <c r="B647" s="27" t="s">
        <v>2885</v>
      </c>
      <c r="C647" s="28">
        <v>182</v>
      </c>
      <c r="D647" s="28">
        <v>109</v>
      </c>
    </row>
    <row r="648" spans="2:4" ht="25.5" x14ac:dyDescent="0.2">
      <c r="B648" s="27" t="s">
        <v>2886</v>
      </c>
      <c r="C648" s="28">
        <v>200</v>
      </c>
      <c r="D648" s="28">
        <v>98</v>
      </c>
    </row>
    <row r="649" spans="2:4" ht="25.5" x14ac:dyDescent="0.2">
      <c r="B649" s="27" t="s">
        <v>2887</v>
      </c>
      <c r="C649" s="28">
        <v>215</v>
      </c>
      <c r="D649" s="28">
        <v>111</v>
      </c>
    </row>
    <row r="650" spans="2:4" x14ac:dyDescent="0.2">
      <c r="B650" s="27" t="s">
        <v>2888</v>
      </c>
      <c r="C650" s="28">
        <v>289</v>
      </c>
      <c r="D650" s="28">
        <v>168</v>
      </c>
    </row>
    <row r="651" spans="2:4" ht="25.5" x14ac:dyDescent="0.2">
      <c r="B651" s="27" t="s">
        <v>2889</v>
      </c>
      <c r="C651" s="28">
        <v>302</v>
      </c>
      <c r="D651" s="28">
        <v>140</v>
      </c>
    </row>
    <row r="652" spans="2:4" ht="25.5" x14ac:dyDescent="0.2">
      <c r="B652" s="27" t="s">
        <v>2890</v>
      </c>
      <c r="C652" s="28">
        <v>1151</v>
      </c>
      <c r="D652" s="28">
        <v>677</v>
      </c>
    </row>
    <row r="653" spans="2:4" ht="25.5" x14ac:dyDescent="0.2">
      <c r="B653" s="27" t="s">
        <v>2891</v>
      </c>
      <c r="C653" s="28">
        <v>409</v>
      </c>
      <c r="D653" s="28">
        <v>228</v>
      </c>
    </row>
    <row r="654" spans="2:4" ht="25.5" x14ac:dyDescent="0.2">
      <c r="B654" s="27" t="s">
        <v>2892</v>
      </c>
      <c r="C654" s="28">
        <v>2182</v>
      </c>
      <c r="D654" s="28">
        <v>1175</v>
      </c>
    </row>
    <row r="655" spans="2:4" ht="25.5" x14ac:dyDescent="0.2">
      <c r="B655" s="27" t="s">
        <v>2893</v>
      </c>
      <c r="C655" s="28">
        <v>262</v>
      </c>
      <c r="D655" s="28">
        <v>111</v>
      </c>
    </row>
    <row r="656" spans="2:4" ht="25.5" x14ac:dyDescent="0.2">
      <c r="B656" s="27" t="s">
        <v>2894</v>
      </c>
      <c r="C656" s="28">
        <v>147</v>
      </c>
      <c r="D656" s="28">
        <v>81</v>
      </c>
    </row>
    <row r="657" spans="2:4" ht="25.5" x14ac:dyDescent="0.2">
      <c r="B657" s="27" t="s">
        <v>2906</v>
      </c>
      <c r="C657" s="28">
        <v>110</v>
      </c>
      <c r="D657" s="28">
        <v>65</v>
      </c>
    </row>
    <row r="658" spans="2:4" ht="25.5" x14ac:dyDescent="0.2">
      <c r="B658" s="27" t="s">
        <v>2895</v>
      </c>
      <c r="C658" s="28">
        <v>224</v>
      </c>
      <c r="D658" s="28">
        <v>109</v>
      </c>
    </row>
    <row r="659" spans="2:4" ht="25.5" x14ac:dyDescent="0.2">
      <c r="B659" s="27" t="s">
        <v>2896</v>
      </c>
      <c r="C659" s="28">
        <v>1073</v>
      </c>
      <c r="D659" s="28">
        <v>656</v>
      </c>
    </row>
    <row r="660" spans="2:4" ht="25.5" x14ac:dyDescent="0.2">
      <c r="B660" s="27" t="s">
        <v>2897</v>
      </c>
      <c r="C660" s="28">
        <v>269</v>
      </c>
      <c r="D660" s="28">
        <v>130</v>
      </c>
    </row>
    <row r="661" spans="2:4" ht="25.5" x14ac:dyDescent="0.2">
      <c r="B661" s="27" t="s">
        <v>2898</v>
      </c>
      <c r="C661" s="28">
        <v>191</v>
      </c>
      <c r="D661" s="28">
        <v>106</v>
      </c>
    </row>
    <row r="662" spans="2:4" x14ac:dyDescent="0.2">
      <c r="B662" s="27" t="s">
        <v>2899</v>
      </c>
      <c r="C662" s="28">
        <v>409</v>
      </c>
      <c r="D662" s="28">
        <v>191</v>
      </c>
    </row>
    <row r="663" spans="2:4" ht="25.5" x14ac:dyDescent="0.2">
      <c r="B663" s="27" t="s">
        <v>2900</v>
      </c>
      <c r="C663" s="28">
        <v>290</v>
      </c>
      <c r="D663" s="28">
        <v>173</v>
      </c>
    </row>
    <row r="664" spans="2:4" ht="38.25" x14ac:dyDescent="0.2">
      <c r="B664" s="27" t="s">
        <v>2901</v>
      </c>
      <c r="C664" s="28">
        <v>467</v>
      </c>
      <c r="D664" s="28">
        <v>282</v>
      </c>
    </row>
    <row r="665" spans="2:4" ht="25.5" x14ac:dyDescent="0.2">
      <c r="B665" s="27" t="s">
        <v>2902</v>
      </c>
      <c r="C665" s="28">
        <v>107</v>
      </c>
      <c r="D665" s="28">
        <v>52</v>
      </c>
    </row>
    <row r="666" spans="2:4" ht="25.5" x14ac:dyDescent="0.2">
      <c r="B666" s="27" t="s">
        <v>2903</v>
      </c>
      <c r="C666" s="28">
        <v>279</v>
      </c>
      <c r="D666" s="28">
        <v>170</v>
      </c>
    </row>
    <row r="667" spans="2:4" ht="25.5" x14ac:dyDescent="0.2">
      <c r="B667" s="27" t="s">
        <v>2904</v>
      </c>
      <c r="C667" s="28">
        <v>399</v>
      </c>
      <c r="D667" s="28">
        <v>174</v>
      </c>
    </row>
    <row r="668" spans="2:4" ht="38.25" x14ac:dyDescent="0.2">
      <c r="B668" s="27" t="s">
        <v>2905</v>
      </c>
      <c r="C668" s="28">
        <v>1267</v>
      </c>
      <c r="D668" s="28">
        <v>753</v>
      </c>
    </row>
    <row r="669" spans="2:4" x14ac:dyDescent="0.2">
      <c r="B669" s="27" t="s">
        <v>2907</v>
      </c>
      <c r="C669" s="28">
        <v>220</v>
      </c>
      <c r="D669" s="28">
        <v>108</v>
      </c>
    </row>
    <row r="670" spans="2:4" ht="25.5" x14ac:dyDescent="0.2">
      <c r="B670" s="27" t="s">
        <v>2908</v>
      </c>
      <c r="C670" s="28">
        <v>653</v>
      </c>
      <c r="D670" s="28">
        <v>352</v>
      </c>
    </row>
    <row r="671" spans="2:4" ht="25.5" x14ac:dyDescent="0.2">
      <c r="B671" s="27" t="s">
        <v>2909</v>
      </c>
      <c r="C671" s="28">
        <v>1103</v>
      </c>
      <c r="D671" s="28">
        <v>902</v>
      </c>
    </row>
    <row r="672" spans="2:4" ht="25.5" x14ac:dyDescent="0.2">
      <c r="B672" s="27" t="s">
        <v>2910</v>
      </c>
      <c r="C672" s="28">
        <v>1765</v>
      </c>
      <c r="D672" s="28">
        <v>1189</v>
      </c>
    </row>
    <row r="673" spans="2:4" x14ac:dyDescent="0.2">
      <c r="B673" s="27" t="s">
        <v>2911</v>
      </c>
      <c r="C673" s="28">
        <v>302</v>
      </c>
      <c r="D673" s="28">
        <v>149</v>
      </c>
    </row>
    <row r="674" spans="2:4" ht="25.5" x14ac:dyDescent="0.2">
      <c r="B674" s="27" t="s">
        <v>2912</v>
      </c>
      <c r="C674" s="28">
        <v>339</v>
      </c>
      <c r="D674" s="28">
        <v>245</v>
      </c>
    </row>
    <row r="675" spans="2:4" ht="25.5" x14ac:dyDescent="0.2">
      <c r="B675" s="27" t="s">
        <v>2913</v>
      </c>
      <c r="C675" s="28">
        <v>597</v>
      </c>
      <c r="D675" s="28">
        <v>366</v>
      </c>
    </row>
    <row r="676" spans="2:4" ht="25.5" x14ac:dyDescent="0.2">
      <c r="B676" s="27" t="s">
        <v>2914</v>
      </c>
      <c r="C676" s="28">
        <v>1588</v>
      </c>
      <c r="D676" s="28">
        <v>909</v>
      </c>
    </row>
    <row r="677" spans="2:4" ht="25.5" x14ac:dyDescent="0.2">
      <c r="B677" s="27" t="s">
        <v>2915</v>
      </c>
      <c r="C677" s="28">
        <v>317</v>
      </c>
      <c r="D677" s="28">
        <v>158</v>
      </c>
    </row>
    <row r="678" spans="2:4" ht="25.5" x14ac:dyDescent="0.2">
      <c r="B678" s="27" t="s">
        <v>2916</v>
      </c>
      <c r="C678" s="28">
        <v>648</v>
      </c>
      <c r="D678" s="28">
        <v>510</v>
      </c>
    </row>
    <row r="679" spans="2:4" ht="25.5" x14ac:dyDescent="0.2">
      <c r="B679" s="27" t="s">
        <v>2917</v>
      </c>
      <c r="C679" s="28">
        <v>489</v>
      </c>
      <c r="D679" s="28">
        <v>346</v>
      </c>
    </row>
    <row r="680" spans="2:4" ht="25.5" x14ac:dyDescent="0.2">
      <c r="B680" s="27" t="s">
        <v>2918</v>
      </c>
      <c r="C680" s="28">
        <v>245</v>
      </c>
      <c r="D680" s="28">
        <v>166</v>
      </c>
    </row>
    <row r="681" spans="2:4" ht="25.5" x14ac:dyDescent="0.2">
      <c r="B681" s="27" t="s">
        <v>2919</v>
      </c>
      <c r="C681" s="28">
        <v>506</v>
      </c>
      <c r="D681" s="28">
        <v>400</v>
      </c>
    </row>
    <row r="682" spans="2:4" ht="25.5" x14ac:dyDescent="0.2">
      <c r="B682" s="27" t="s">
        <v>2920</v>
      </c>
      <c r="C682" s="28">
        <v>1189</v>
      </c>
      <c r="D682" s="28">
        <v>1463</v>
      </c>
    </row>
    <row r="683" spans="2:4" x14ac:dyDescent="0.2">
      <c r="B683" s="27" t="s">
        <v>2921</v>
      </c>
      <c r="C683" s="28">
        <v>3379</v>
      </c>
      <c r="D683" s="28">
        <v>2417</v>
      </c>
    </row>
    <row r="684" spans="2:4" ht="25.5" x14ac:dyDescent="0.2">
      <c r="B684" s="27" t="s">
        <v>2922</v>
      </c>
      <c r="C684" s="28">
        <v>463</v>
      </c>
      <c r="D684" s="28">
        <v>284</v>
      </c>
    </row>
    <row r="685" spans="2:4" ht="25.5" x14ac:dyDescent="0.2">
      <c r="B685" s="27" t="s">
        <v>2923</v>
      </c>
      <c r="C685" s="28">
        <v>2551</v>
      </c>
      <c r="D685" s="28">
        <v>2157</v>
      </c>
    </row>
    <row r="686" spans="2:4" ht="25.5" x14ac:dyDescent="0.2">
      <c r="B686" s="27" t="s">
        <v>2924</v>
      </c>
      <c r="C686" s="28">
        <v>1047</v>
      </c>
      <c r="D686" s="28">
        <v>581</v>
      </c>
    </row>
    <row r="687" spans="2:4" ht="25.5" x14ac:dyDescent="0.2">
      <c r="B687" s="27" t="s">
        <v>2925</v>
      </c>
      <c r="C687" s="28">
        <v>1775</v>
      </c>
      <c r="D687" s="28">
        <v>1063</v>
      </c>
    </row>
    <row r="688" spans="2:4" ht="25.5" x14ac:dyDescent="0.2">
      <c r="B688" s="27" t="s">
        <v>2926</v>
      </c>
      <c r="C688" s="28">
        <v>498</v>
      </c>
      <c r="D688" s="28">
        <v>270</v>
      </c>
    </row>
    <row r="689" spans="2:4" ht="25.5" x14ac:dyDescent="0.2">
      <c r="B689" s="27" t="s">
        <v>2927</v>
      </c>
      <c r="C689" s="28">
        <v>72</v>
      </c>
      <c r="D689" s="28">
        <v>25</v>
      </c>
    </row>
    <row r="690" spans="2:4" ht="38.25" x14ac:dyDescent="0.2">
      <c r="B690" s="27" t="s">
        <v>4715</v>
      </c>
      <c r="C690" s="28">
        <v>384</v>
      </c>
      <c r="D690" s="28">
        <v>195</v>
      </c>
    </row>
    <row r="691" spans="2:4" ht="25.5" x14ac:dyDescent="0.2">
      <c r="B691" s="27" t="s">
        <v>2928</v>
      </c>
      <c r="C691" s="28">
        <v>317</v>
      </c>
      <c r="D691" s="28">
        <v>215</v>
      </c>
    </row>
    <row r="692" spans="2:4" ht="25.5" x14ac:dyDescent="0.2">
      <c r="B692" s="27" t="s">
        <v>2930</v>
      </c>
      <c r="C692" s="28">
        <v>237</v>
      </c>
      <c r="D692" s="28">
        <v>135</v>
      </c>
    </row>
    <row r="693" spans="2:4" ht="25.5" x14ac:dyDescent="0.2">
      <c r="B693" s="27" t="s">
        <v>2931</v>
      </c>
      <c r="C693" s="28">
        <v>60</v>
      </c>
      <c r="D693" s="28">
        <v>46</v>
      </c>
    </row>
    <row r="694" spans="2:4" ht="25.5" x14ac:dyDescent="0.2">
      <c r="B694" s="27" t="s">
        <v>2932</v>
      </c>
      <c r="C694" s="28">
        <v>67</v>
      </c>
      <c r="D694" s="28">
        <v>50</v>
      </c>
    </row>
    <row r="695" spans="2:4" ht="25.5" x14ac:dyDescent="0.2">
      <c r="B695" s="27" t="s">
        <v>2963</v>
      </c>
      <c r="C695" s="28">
        <v>34</v>
      </c>
      <c r="D695" s="28">
        <v>18</v>
      </c>
    </row>
    <row r="696" spans="2:4" x14ac:dyDescent="0.2">
      <c r="B696" s="27" t="s">
        <v>2933</v>
      </c>
      <c r="C696" s="28">
        <v>158</v>
      </c>
      <c r="D696" s="28">
        <v>93</v>
      </c>
    </row>
    <row r="697" spans="2:4" ht="25.5" x14ac:dyDescent="0.2">
      <c r="B697" s="27" t="s">
        <v>2934</v>
      </c>
      <c r="C697" s="28">
        <v>383</v>
      </c>
      <c r="D697" s="28">
        <v>221</v>
      </c>
    </row>
    <row r="698" spans="2:4" ht="38.25" x14ac:dyDescent="0.2">
      <c r="B698" s="27" t="s">
        <v>2935</v>
      </c>
      <c r="C698" s="28">
        <v>195</v>
      </c>
      <c r="D698" s="28">
        <v>108</v>
      </c>
    </row>
    <row r="699" spans="2:4" ht="25.5" x14ac:dyDescent="0.2">
      <c r="B699" s="27" t="s">
        <v>2936</v>
      </c>
      <c r="C699" s="28">
        <v>1088</v>
      </c>
      <c r="D699" s="28">
        <v>758</v>
      </c>
    </row>
    <row r="700" spans="2:4" ht="38.25" x14ac:dyDescent="0.2">
      <c r="B700" s="27" t="s">
        <v>4716</v>
      </c>
      <c r="C700" s="28">
        <v>407</v>
      </c>
      <c r="D700" s="28">
        <v>253</v>
      </c>
    </row>
    <row r="701" spans="2:4" ht="25.5" x14ac:dyDescent="0.2">
      <c r="B701" s="27" t="s">
        <v>2938</v>
      </c>
      <c r="C701" s="28">
        <v>235</v>
      </c>
      <c r="D701" s="28">
        <v>179</v>
      </c>
    </row>
    <row r="702" spans="2:4" ht="38.25" x14ac:dyDescent="0.2">
      <c r="B702" s="27" t="s">
        <v>2939</v>
      </c>
      <c r="C702" s="28">
        <v>295</v>
      </c>
      <c r="D702" s="28">
        <v>188</v>
      </c>
    </row>
    <row r="703" spans="2:4" ht="38.25" x14ac:dyDescent="0.2">
      <c r="B703" s="27" t="s">
        <v>2970</v>
      </c>
      <c r="C703" s="28">
        <v>180</v>
      </c>
      <c r="D703" s="28">
        <v>94</v>
      </c>
    </row>
    <row r="704" spans="2:4" ht="38.25" x14ac:dyDescent="0.2">
      <c r="B704" s="27" t="s">
        <v>2940</v>
      </c>
      <c r="C704" s="28">
        <v>446</v>
      </c>
      <c r="D704" s="28">
        <v>275</v>
      </c>
    </row>
    <row r="705" spans="2:4" ht="25.5" x14ac:dyDescent="0.2">
      <c r="B705" s="27" t="s">
        <v>2941</v>
      </c>
      <c r="C705" s="28">
        <v>114</v>
      </c>
      <c r="D705" s="28">
        <v>84</v>
      </c>
    </row>
    <row r="706" spans="2:4" ht="38.25" x14ac:dyDescent="0.2">
      <c r="B706" s="27" t="s">
        <v>2942</v>
      </c>
      <c r="C706" s="28">
        <v>309</v>
      </c>
      <c r="D706" s="28">
        <v>162</v>
      </c>
    </row>
    <row r="707" spans="2:4" ht="25.5" x14ac:dyDescent="0.2">
      <c r="B707" s="27" t="s">
        <v>2943</v>
      </c>
      <c r="C707" s="28">
        <v>2004</v>
      </c>
      <c r="D707" s="28">
        <v>1216</v>
      </c>
    </row>
    <row r="708" spans="2:4" ht="25.5" x14ac:dyDescent="0.2">
      <c r="B708" s="27" t="s">
        <v>2944</v>
      </c>
      <c r="C708" s="28">
        <v>100</v>
      </c>
      <c r="D708" s="28">
        <v>41</v>
      </c>
    </row>
    <row r="709" spans="2:4" ht="25.5" x14ac:dyDescent="0.2">
      <c r="B709" s="27" t="s">
        <v>2945</v>
      </c>
      <c r="C709" s="28">
        <v>427</v>
      </c>
      <c r="D709" s="28">
        <v>285</v>
      </c>
    </row>
    <row r="710" spans="2:4" x14ac:dyDescent="0.2">
      <c r="B710" s="27" t="s">
        <v>2946</v>
      </c>
      <c r="C710" s="28">
        <v>515</v>
      </c>
      <c r="D710" s="28">
        <v>312</v>
      </c>
    </row>
    <row r="711" spans="2:4" x14ac:dyDescent="0.2">
      <c r="B711" s="27" t="s">
        <v>2947</v>
      </c>
      <c r="C711" s="28">
        <v>84</v>
      </c>
      <c r="D711" s="28">
        <v>49</v>
      </c>
    </row>
    <row r="712" spans="2:4" ht="38.25" x14ac:dyDescent="0.2">
      <c r="B712" s="27" t="s">
        <v>2948</v>
      </c>
      <c r="C712" s="28">
        <v>535</v>
      </c>
      <c r="D712" s="28">
        <v>418</v>
      </c>
    </row>
    <row r="713" spans="2:4" ht="38.25" x14ac:dyDescent="0.2">
      <c r="B713" s="27" t="s">
        <v>2949</v>
      </c>
      <c r="C713" s="28">
        <v>51</v>
      </c>
      <c r="D713" s="28">
        <v>31</v>
      </c>
    </row>
    <row r="714" spans="2:4" ht="25.5" x14ac:dyDescent="0.2">
      <c r="B714" s="27" t="s">
        <v>2950</v>
      </c>
      <c r="C714" s="28">
        <v>535</v>
      </c>
      <c r="D714" s="28">
        <v>411</v>
      </c>
    </row>
    <row r="715" spans="2:4" ht="38.25" x14ac:dyDescent="0.2">
      <c r="B715" s="27" t="s">
        <v>4717</v>
      </c>
      <c r="C715" s="28">
        <v>70</v>
      </c>
      <c r="D715" s="28">
        <v>39</v>
      </c>
    </row>
    <row r="716" spans="2:4" ht="38.25" x14ac:dyDescent="0.2">
      <c r="B716" s="27" t="s">
        <v>4718</v>
      </c>
      <c r="C716" s="28">
        <v>366</v>
      </c>
      <c r="D716" s="28">
        <v>169</v>
      </c>
    </row>
    <row r="717" spans="2:4" ht="38.25" x14ac:dyDescent="0.2">
      <c r="B717" s="27" t="s">
        <v>2953</v>
      </c>
      <c r="C717" s="28">
        <v>329</v>
      </c>
      <c r="D717" s="28">
        <v>216</v>
      </c>
    </row>
    <row r="718" spans="2:4" ht="25.5" x14ac:dyDescent="0.2">
      <c r="B718" s="27" t="s">
        <v>2954</v>
      </c>
      <c r="C718" s="28">
        <v>109</v>
      </c>
      <c r="D718" s="28">
        <v>70</v>
      </c>
    </row>
    <row r="719" spans="2:4" ht="25.5" x14ac:dyDescent="0.2">
      <c r="B719" s="27" t="s">
        <v>2955</v>
      </c>
      <c r="C719" s="28">
        <v>83</v>
      </c>
      <c r="D719" s="28">
        <v>33</v>
      </c>
    </row>
    <row r="720" spans="2:4" ht="38.25" x14ac:dyDescent="0.2">
      <c r="B720" s="27" t="s">
        <v>2956</v>
      </c>
      <c r="C720" s="28">
        <v>328</v>
      </c>
      <c r="D720" s="28">
        <v>145</v>
      </c>
    </row>
    <row r="721" spans="2:4" ht="25.5" x14ac:dyDescent="0.2">
      <c r="B721" s="27" t="s">
        <v>2957</v>
      </c>
      <c r="C721" s="28">
        <v>105</v>
      </c>
      <c r="D721" s="28">
        <v>73</v>
      </c>
    </row>
    <row r="722" spans="2:4" ht="25.5" x14ac:dyDescent="0.2">
      <c r="B722" s="27" t="s">
        <v>2958</v>
      </c>
      <c r="C722" s="28">
        <v>237</v>
      </c>
      <c r="D722" s="28">
        <v>121</v>
      </c>
    </row>
    <row r="723" spans="2:4" ht="25.5" x14ac:dyDescent="0.2">
      <c r="B723" s="27" t="s">
        <v>2959</v>
      </c>
      <c r="C723" s="28">
        <v>130</v>
      </c>
      <c r="D723" s="28">
        <v>98</v>
      </c>
    </row>
    <row r="724" spans="2:4" x14ac:dyDescent="0.2">
      <c r="B724" s="27" t="s">
        <v>2960</v>
      </c>
      <c r="C724" s="28">
        <v>2624</v>
      </c>
      <c r="D724" s="28">
        <v>1803</v>
      </c>
    </row>
    <row r="725" spans="2:4" ht="25.5" x14ac:dyDescent="0.2">
      <c r="B725" s="27" t="s">
        <v>2961</v>
      </c>
      <c r="C725" s="28">
        <v>201</v>
      </c>
      <c r="D725" s="28">
        <v>131</v>
      </c>
    </row>
    <row r="726" spans="2:4" ht="25.5" x14ac:dyDescent="0.2">
      <c r="B726" s="27" t="s">
        <v>2962</v>
      </c>
      <c r="C726" s="28">
        <v>128</v>
      </c>
      <c r="D726" s="28">
        <v>47</v>
      </c>
    </row>
    <row r="727" spans="2:4" x14ac:dyDescent="0.2">
      <c r="B727" s="27" t="s">
        <v>2964</v>
      </c>
      <c r="C727" s="28">
        <v>292</v>
      </c>
      <c r="D727" s="28">
        <v>171</v>
      </c>
    </row>
    <row r="728" spans="2:4" ht="25.5" x14ac:dyDescent="0.2">
      <c r="B728" s="27" t="s">
        <v>2965</v>
      </c>
      <c r="C728" s="28">
        <v>307</v>
      </c>
      <c r="D728" s="28">
        <v>150</v>
      </c>
    </row>
    <row r="729" spans="2:4" ht="25.5" x14ac:dyDescent="0.2">
      <c r="B729" s="27" t="s">
        <v>2966</v>
      </c>
      <c r="C729" s="28">
        <v>173</v>
      </c>
      <c r="D729" s="28">
        <v>74</v>
      </c>
    </row>
    <row r="730" spans="2:4" ht="38.25" x14ac:dyDescent="0.2">
      <c r="B730" s="27" t="s">
        <v>2967</v>
      </c>
      <c r="C730" s="28">
        <v>291</v>
      </c>
      <c r="D730" s="28">
        <v>165</v>
      </c>
    </row>
    <row r="731" spans="2:4" ht="25.5" x14ac:dyDescent="0.2">
      <c r="B731" s="27" t="s">
        <v>2968</v>
      </c>
      <c r="C731" s="28">
        <v>305</v>
      </c>
      <c r="D731" s="28">
        <v>186</v>
      </c>
    </row>
    <row r="732" spans="2:4" x14ac:dyDescent="0.2">
      <c r="B732" s="27" t="s">
        <v>2969</v>
      </c>
      <c r="C732" s="28">
        <v>258</v>
      </c>
      <c r="D732" s="28">
        <v>141</v>
      </c>
    </row>
    <row r="733" spans="2:4" ht="25.5" x14ac:dyDescent="0.2">
      <c r="B733" s="27" t="s">
        <v>2971</v>
      </c>
      <c r="C733" s="28">
        <v>544</v>
      </c>
      <c r="D733" s="28">
        <v>274</v>
      </c>
    </row>
    <row r="734" spans="2:4" ht="25.5" x14ac:dyDescent="0.2">
      <c r="B734" s="27" t="s">
        <v>2972</v>
      </c>
      <c r="C734" s="28">
        <v>360</v>
      </c>
      <c r="D734" s="28">
        <v>172</v>
      </c>
    </row>
    <row r="735" spans="2:4" ht="25.5" x14ac:dyDescent="0.2">
      <c r="B735" s="27" t="s">
        <v>2973</v>
      </c>
      <c r="C735" s="28">
        <v>823</v>
      </c>
      <c r="D735" s="28">
        <v>458</v>
      </c>
    </row>
    <row r="736" spans="2:4" ht="25.5" x14ac:dyDescent="0.2">
      <c r="B736" s="27" t="s">
        <v>2974</v>
      </c>
      <c r="C736" s="28">
        <v>240</v>
      </c>
      <c r="D736" s="28">
        <v>114</v>
      </c>
    </row>
    <row r="737" spans="2:4" ht="25.5" x14ac:dyDescent="0.2">
      <c r="B737" s="27" t="s">
        <v>2975</v>
      </c>
      <c r="C737" s="28">
        <v>740</v>
      </c>
      <c r="D737" s="28">
        <v>528</v>
      </c>
    </row>
    <row r="738" spans="2:4" ht="25.5" x14ac:dyDescent="0.2">
      <c r="B738" s="27" t="s">
        <v>2976</v>
      </c>
      <c r="C738" s="28">
        <v>346</v>
      </c>
      <c r="D738" s="28">
        <v>207</v>
      </c>
    </row>
    <row r="739" spans="2:4" x14ac:dyDescent="0.2">
      <c r="B739" s="27" t="s">
        <v>4719</v>
      </c>
      <c r="C739" s="28">
        <v>828</v>
      </c>
      <c r="D739" s="28">
        <v>669</v>
      </c>
    </row>
    <row r="740" spans="2:4" ht="25.5" x14ac:dyDescent="0.2">
      <c r="B740" s="27" t="s">
        <v>2977</v>
      </c>
      <c r="C740" s="28">
        <v>182</v>
      </c>
      <c r="D740" s="28">
        <v>117</v>
      </c>
    </row>
    <row r="741" spans="2:4" ht="25.5" x14ac:dyDescent="0.2">
      <c r="B741" s="27" t="s">
        <v>2979</v>
      </c>
      <c r="C741" s="28">
        <v>274</v>
      </c>
      <c r="D741" s="28">
        <v>166</v>
      </c>
    </row>
    <row r="742" spans="2:4" ht="25.5" x14ac:dyDescent="0.2">
      <c r="B742" s="27" t="s">
        <v>2980</v>
      </c>
      <c r="C742" s="28">
        <v>181</v>
      </c>
      <c r="D742" s="28">
        <v>91</v>
      </c>
    </row>
    <row r="743" spans="2:4" ht="25.5" x14ac:dyDescent="0.2">
      <c r="B743" s="27" t="s">
        <v>2981</v>
      </c>
      <c r="C743" s="28">
        <v>1351</v>
      </c>
      <c r="D743" s="28">
        <v>925</v>
      </c>
    </row>
    <row r="744" spans="2:4" ht="25.5" x14ac:dyDescent="0.2">
      <c r="B744" s="27" t="s">
        <v>2978</v>
      </c>
      <c r="C744" s="28">
        <v>424</v>
      </c>
      <c r="D744" s="28">
        <v>220</v>
      </c>
    </row>
    <row r="745" spans="2:4" ht="38.25" x14ac:dyDescent="0.2">
      <c r="B745" s="27" t="s">
        <v>2982</v>
      </c>
      <c r="C745" s="28">
        <v>252</v>
      </c>
      <c r="D745" s="28">
        <v>111</v>
      </c>
    </row>
    <row r="746" spans="2:4" x14ac:dyDescent="0.2">
      <c r="B746" s="27" t="s">
        <v>2983</v>
      </c>
      <c r="C746" s="28">
        <v>207</v>
      </c>
      <c r="D746" s="28">
        <v>115</v>
      </c>
    </row>
    <row r="747" spans="2:4" ht="25.5" x14ac:dyDescent="0.2">
      <c r="B747" s="27" t="s">
        <v>2984</v>
      </c>
      <c r="C747" s="28">
        <v>370</v>
      </c>
      <c r="D747" s="28">
        <v>204</v>
      </c>
    </row>
    <row r="748" spans="2:4" ht="38.25" x14ac:dyDescent="0.2">
      <c r="B748" s="27" t="s">
        <v>2985</v>
      </c>
      <c r="C748" s="28">
        <v>208</v>
      </c>
      <c r="D748" s="28">
        <v>117</v>
      </c>
    </row>
    <row r="749" spans="2:4" ht="25.5" x14ac:dyDescent="0.2">
      <c r="B749" s="27" t="s">
        <v>2986</v>
      </c>
      <c r="C749" s="28">
        <v>558</v>
      </c>
      <c r="D749" s="28">
        <v>336</v>
      </c>
    </row>
    <row r="750" spans="2:4" ht="25.5" x14ac:dyDescent="0.2">
      <c r="B750" s="27" t="s">
        <v>2987</v>
      </c>
      <c r="C750" s="28">
        <v>374</v>
      </c>
      <c r="D750" s="28">
        <v>232</v>
      </c>
    </row>
    <row r="751" spans="2:4" x14ac:dyDescent="0.2">
      <c r="B751" s="27" t="s">
        <v>2988</v>
      </c>
      <c r="C751" s="28">
        <v>94</v>
      </c>
      <c r="D751" s="28">
        <v>71</v>
      </c>
    </row>
    <row r="752" spans="2:4" ht="25.5" x14ac:dyDescent="0.2">
      <c r="B752" s="27" t="s">
        <v>2989</v>
      </c>
      <c r="C752" s="28">
        <v>516</v>
      </c>
      <c r="D752" s="28">
        <v>390</v>
      </c>
    </row>
    <row r="753" spans="2:4" ht="25.5" x14ac:dyDescent="0.2">
      <c r="B753" s="27" t="s">
        <v>2990</v>
      </c>
      <c r="C753" s="28">
        <v>372</v>
      </c>
      <c r="D753" s="28">
        <v>145</v>
      </c>
    </row>
    <row r="754" spans="2:4" ht="25.5" x14ac:dyDescent="0.2">
      <c r="B754" s="27" t="s">
        <v>4720</v>
      </c>
      <c r="C754" s="28">
        <v>750</v>
      </c>
      <c r="D754" s="28">
        <v>420</v>
      </c>
    </row>
    <row r="755" spans="2:4" ht="25.5" x14ac:dyDescent="0.2">
      <c r="B755" s="27" t="s">
        <v>2991</v>
      </c>
      <c r="C755" s="28">
        <v>115</v>
      </c>
      <c r="D755" s="28">
        <v>85</v>
      </c>
    </row>
    <row r="756" spans="2:4" x14ac:dyDescent="0.2">
      <c r="B756" s="27" t="s">
        <v>2992</v>
      </c>
      <c r="C756" s="28">
        <v>275</v>
      </c>
      <c r="D756" s="28">
        <v>150</v>
      </c>
    </row>
    <row r="757" spans="2:4" ht="25.5" x14ac:dyDescent="0.2">
      <c r="B757" s="27" t="s">
        <v>2993</v>
      </c>
      <c r="C757" s="28">
        <v>1439</v>
      </c>
      <c r="D757" s="28">
        <v>837</v>
      </c>
    </row>
    <row r="758" spans="2:4" ht="38.25" x14ac:dyDescent="0.2">
      <c r="B758" s="27" t="s">
        <v>2994</v>
      </c>
      <c r="C758" s="28">
        <v>243</v>
      </c>
      <c r="D758" s="28">
        <v>147</v>
      </c>
    </row>
    <row r="759" spans="2:4" ht="25.5" x14ac:dyDescent="0.2">
      <c r="B759" s="27" t="s">
        <v>2995</v>
      </c>
      <c r="C759" s="28">
        <v>325</v>
      </c>
      <c r="D759" s="28">
        <v>148</v>
      </c>
    </row>
    <row r="760" spans="2:4" ht="25.5" x14ac:dyDescent="0.2">
      <c r="B760" s="27" t="s">
        <v>2996</v>
      </c>
      <c r="C760" s="28">
        <v>871</v>
      </c>
      <c r="D760" s="28">
        <v>461</v>
      </c>
    </row>
    <row r="761" spans="2:4" ht="25.5" x14ac:dyDescent="0.2">
      <c r="B761" s="27" t="s">
        <v>2997</v>
      </c>
      <c r="C761" s="28">
        <v>392</v>
      </c>
      <c r="D761" s="28">
        <v>216</v>
      </c>
    </row>
    <row r="762" spans="2:4" ht="25.5" x14ac:dyDescent="0.2">
      <c r="B762" s="27" t="s">
        <v>4721</v>
      </c>
      <c r="C762" s="28">
        <v>1230</v>
      </c>
      <c r="D762" s="28">
        <v>828</v>
      </c>
    </row>
    <row r="763" spans="2:4" ht="25.5" x14ac:dyDescent="0.2">
      <c r="B763" s="27" t="s">
        <v>2998</v>
      </c>
      <c r="C763" s="28">
        <v>260</v>
      </c>
      <c r="D763" s="28">
        <v>143</v>
      </c>
    </row>
    <row r="764" spans="2:4" ht="25.5" x14ac:dyDescent="0.2">
      <c r="B764" s="27" t="s">
        <v>4722</v>
      </c>
      <c r="C764" s="28">
        <v>1512</v>
      </c>
      <c r="D764" s="28">
        <v>966</v>
      </c>
    </row>
    <row r="765" spans="2:4" x14ac:dyDescent="0.2">
      <c r="B765" s="27" t="s">
        <v>2999</v>
      </c>
      <c r="C765" s="28">
        <v>614</v>
      </c>
      <c r="D765" s="28">
        <v>326</v>
      </c>
    </row>
    <row r="766" spans="2:4" ht="38.25" x14ac:dyDescent="0.2">
      <c r="B766" s="27" t="s">
        <v>3000</v>
      </c>
      <c r="C766" s="28">
        <v>408</v>
      </c>
      <c r="D766" s="28">
        <v>213</v>
      </c>
    </row>
    <row r="767" spans="2:4" ht="51" x14ac:dyDescent="0.2">
      <c r="B767" s="27" t="s">
        <v>4723</v>
      </c>
      <c r="C767" s="28">
        <v>182</v>
      </c>
      <c r="D767" s="28">
        <v>99</v>
      </c>
    </row>
    <row r="768" spans="2:4" ht="38.25" x14ac:dyDescent="0.2">
      <c r="B768" s="27" t="s">
        <v>3002</v>
      </c>
      <c r="C768" s="28">
        <v>86</v>
      </c>
      <c r="D768" s="28">
        <v>46</v>
      </c>
    </row>
    <row r="769" spans="2:4" ht="25.5" x14ac:dyDescent="0.2">
      <c r="B769" s="27" t="s">
        <v>3003</v>
      </c>
      <c r="C769" s="28">
        <v>225</v>
      </c>
      <c r="D769" s="28">
        <v>109</v>
      </c>
    </row>
    <row r="770" spans="2:4" ht="25.5" x14ac:dyDescent="0.2">
      <c r="B770" s="27" t="s">
        <v>3004</v>
      </c>
      <c r="C770" s="28">
        <v>151</v>
      </c>
      <c r="D770" s="28">
        <v>67</v>
      </c>
    </row>
    <row r="771" spans="2:4" ht="25.5" x14ac:dyDescent="0.2">
      <c r="B771" s="27" t="s">
        <v>3005</v>
      </c>
      <c r="C771" s="28">
        <v>1093</v>
      </c>
      <c r="D771" s="28">
        <v>529</v>
      </c>
    </row>
    <row r="772" spans="2:4" ht="25.5" x14ac:dyDescent="0.2">
      <c r="B772" s="27" t="s">
        <v>4724</v>
      </c>
      <c r="C772" s="28">
        <v>514</v>
      </c>
      <c r="D772" s="28">
        <v>304</v>
      </c>
    </row>
    <row r="773" spans="2:4" ht="25.5" x14ac:dyDescent="0.2">
      <c r="B773" s="27" t="s">
        <v>3006</v>
      </c>
      <c r="C773" s="28">
        <v>207</v>
      </c>
      <c r="D773" s="28">
        <v>125</v>
      </c>
    </row>
    <row r="774" spans="2:4" ht="38.25" x14ac:dyDescent="0.2">
      <c r="B774" s="27" t="s">
        <v>3007</v>
      </c>
      <c r="C774" s="28">
        <v>233</v>
      </c>
      <c r="D774" s="28">
        <v>125</v>
      </c>
    </row>
    <row r="775" spans="2:4" ht="25.5" x14ac:dyDescent="0.2">
      <c r="B775" s="27" t="s">
        <v>3008</v>
      </c>
      <c r="C775" s="28">
        <v>1215</v>
      </c>
      <c r="D775" s="28">
        <v>793</v>
      </c>
    </row>
    <row r="776" spans="2:4" ht="25.5" x14ac:dyDescent="0.2">
      <c r="B776" s="27" t="s">
        <v>3009</v>
      </c>
      <c r="C776" s="28">
        <v>438</v>
      </c>
      <c r="D776" s="28">
        <v>216</v>
      </c>
    </row>
    <row r="777" spans="2:4" ht="25.5" x14ac:dyDescent="0.2">
      <c r="B777" s="27" t="s">
        <v>4725</v>
      </c>
      <c r="C777" s="28">
        <v>313</v>
      </c>
      <c r="D777" s="28">
        <v>152</v>
      </c>
    </row>
    <row r="778" spans="2:4" x14ac:dyDescent="0.2">
      <c r="B778" s="27" t="s">
        <v>3010</v>
      </c>
      <c r="C778" s="28">
        <v>595</v>
      </c>
      <c r="D778" s="28">
        <v>420</v>
      </c>
    </row>
    <row r="779" spans="2:4" ht="25.5" x14ac:dyDescent="0.2">
      <c r="B779" s="27" t="s">
        <v>3011</v>
      </c>
      <c r="C779" s="28">
        <v>338</v>
      </c>
      <c r="D779" s="28">
        <v>276</v>
      </c>
    </row>
    <row r="780" spans="2:4" x14ac:dyDescent="0.2">
      <c r="B780" s="27" t="s">
        <v>3012</v>
      </c>
      <c r="C780" s="28">
        <v>340</v>
      </c>
      <c r="D780" s="28">
        <v>167</v>
      </c>
    </row>
    <row r="781" spans="2:4" ht="25.5" x14ac:dyDescent="0.2">
      <c r="B781" s="27" t="s">
        <v>3013</v>
      </c>
      <c r="C781" s="28">
        <v>252</v>
      </c>
      <c r="D781" s="28">
        <v>116</v>
      </c>
    </row>
    <row r="782" spans="2:4" ht="25.5" x14ac:dyDescent="0.2">
      <c r="B782" s="27" t="s">
        <v>3014</v>
      </c>
      <c r="C782" s="28">
        <v>337</v>
      </c>
      <c r="D782" s="28">
        <v>243</v>
      </c>
    </row>
    <row r="783" spans="2:4" ht="25.5" x14ac:dyDescent="0.2">
      <c r="B783" s="27" t="s">
        <v>3015</v>
      </c>
      <c r="C783" s="28">
        <v>466</v>
      </c>
      <c r="D783" s="28">
        <v>249</v>
      </c>
    </row>
    <row r="784" spans="2:4" ht="25.5" x14ac:dyDescent="0.2">
      <c r="B784" s="27" t="s">
        <v>3016</v>
      </c>
      <c r="C784" s="28">
        <v>71</v>
      </c>
      <c r="D784" s="28">
        <v>29</v>
      </c>
    </row>
    <row r="785" spans="2:4" ht="25.5" x14ac:dyDescent="0.2">
      <c r="B785" s="27" t="s">
        <v>3017</v>
      </c>
      <c r="C785" s="28">
        <v>857</v>
      </c>
      <c r="D785" s="28">
        <v>529</v>
      </c>
    </row>
    <row r="786" spans="2:4" ht="25.5" x14ac:dyDescent="0.2">
      <c r="B786" s="27" t="s">
        <v>3018</v>
      </c>
      <c r="C786" s="28">
        <v>299</v>
      </c>
      <c r="D786" s="28">
        <v>177</v>
      </c>
    </row>
    <row r="787" spans="2:4" ht="25.5" x14ac:dyDescent="0.2">
      <c r="B787" s="27" t="s">
        <v>3019</v>
      </c>
      <c r="C787" s="28">
        <v>167</v>
      </c>
      <c r="D787" s="28">
        <v>71</v>
      </c>
    </row>
    <row r="788" spans="2:4" ht="38.25" x14ac:dyDescent="0.2">
      <c r="B788" s="27" t="s">
        <v>4726</v>
      </c>
      <c r="C788" s="28">
        <v>185</v>
      </c>
      <c r="D788" s="28">
        <v>122</v>
      </c>
    </row>
    <row r="789" spans="2:4" ht="38.25" x14ac:dyDescent="0.2">
      <c r="B789" s="27" t="s">
        <v>4727</v>
      </c>
      <c r="C789" s="28">
        <v>226</v>
      </c>
      <c r="D789" s="28">
        <v>113</v>
      </c>
    </row>
    <row r="790" spans="2:4" ht="25.5" x14ac:dyDescent="0.2">
      <c r="B790" s="27" t="s">
        <v>3022</v>
      </c>
      <c r="C790" s="28">
        <v>728</v>
      </c>
      <c r="D790" s="28">
        <v>567</v>
      </c>
    </row>
    <row r="791" spans="2:4" ht="25.5" x14ac:dyDescent="0.2">
      <c r="B791" s="27" t="s">
        <v>3023</v>
      </c>
      <c r="C791" s="28">
        <v>381</v>
      </c>
      <c r="D791" s="28">
        <v>181</v>
      </c>
    </row>
    <row r="792" spans="2:4" x14ac:dyDescent="0.2">
      <c r="B792" s="27" t="s">
        <v>3024</v>
      </c>
      <c r="C792" s="28">
        <v>197</v>
      </c>
      <c r="D792" s="28">
        <v>101</v>
      </c>
    </row>
    <row r="793" spans="2:4" ht="25.5" x14ac:dyDescent="0.2">
      <c r="B793" s="27" t="s">
        <v>3025</v>
      </c>
      <c r="C793" s="28">
        <v>585</v>
      </c>
      <c r="D793" s="28">
        <v>357</v>
      </c>
    </row>
    <row r="794" spans="2:4" ht="25.5" x14ac:dyDescent="0.2">
      <c r="B794" s="27" t="s">
        <v>3026</v>
      </c>
      <c r="C794" s="28">
        <v>537</v>
      </c>
      <c r="D794" s="28">
        <v>278</v>
      </c>
    </row>
    <row r="795" spans="2:4" ht="25.5" x14ac:dyDescent="0.2">
      <c r="B795" s="27" t="s">
        <v>3027</v>
      </c>
      <c r="C795" s="28">
        <v>218</v>
      </c>
      <c r="D795" s="28">
        <v>117</v>
      </c>
    </row>
    <row r="796" spans="2:4" x14ac:dyDescent="0.2">
      <c r="B796" s="27" t="s">
        <v>3028</v>
      </c>
      <c r="C796" s="28">
        <v>334</v>
      </c>
      <c r="D796" s="28">
        <v>170</v>
      </c>
    </row>
    <row r="797" spans="2:4" ht="25.5" x14ac:dyDescent="0.2">
      <c r="B797" s="27" t="s">
        <v>3029</v>
      </c>
      <c r="C797" s="28">
        <v>530</v>
      </c>
      <c r="D797" s="28">
        <v>257</v>
      </c>
    </row>
    <row r="798" spans="2:4" ht="25.5" x14ac:dyDescent="0.2">
      <c r="B798" s="27" t="s">
        <v>3030</v>
      </c>
      <c r="C798" s="28">
        <v>391</v>
      </c>
      <c r="D798" s="28">
        <v>187</v>
      </c>
    </row>
    <row r="799" spans="2:4" ht="25.5" x14ac:dyDescent="0.2">
      <c r="B799" s="27" t="s">
        <v>3031</v>
      </c>
      <c r="C799" s="28">
        <v>580</v>
      </c>
      <c r="D799" s="28">
        <v>418</v>
      </c>
    </row>
    <row r="800" spans="2:4" ht="25.5" x14ac:dyDescent="0.2">
      <c r="B800" s="27" t="s">
        <v>3032</v>
      </c>
      <c r="C800" s="28">
        <v>184</v>
      </c>
      <c r="D800" s="28">
        <v>85</v>
      </c>
    </row>
    <row r="801" spans="2:4" ht="25.5" x14ac:dyDescent="0.2">
      <c r="B801" s="27" t="s">
        <v>3033</v>
      </c>
      <c r="C801" s="28">
        <v>591</v>
      </c>
      <c r="D801" s="28">
        <v>337</v>
      </c>
    </row>
    <row r="802" spans="2:4" ht="38.25" x14ac:dyDescent="0.2">
      <c r="B802" s="27" t="s">
        <v>3034</v>
      </c>
      <c r="C802" s="28">
        <v>391</v>
      </c>
      <c r="D802" s="28">
        <v>177</v>
      </c>
    </row>
    <row r="803" spans="2:4" ht="38.25" x14ac:dyDescent="0.2">
      <c r="B803" s="27" t="s">
        <v>3035</v>
      </c>
      <c r="C803" s="28">
        <v>638</v>
      </c>
      <c r="D803" s="28">
        <v>342</v>
      </c>
    </row>
    <row r="804" spans="2:4" ht="25.5" x14ac:dyDescent="0.2">
      <c r="B804" s="27" t="s">
        <v>4728</v>
      </c>
      <c r="C804" s="28">
        <v>4345</v>
      </c>
      <c r="D804" s="28">
        <v>3582</v>
      </c>
    </row>
    <row r="805" spans="2:4" ht="38.25" x14ac:dyDescent="0.2">
      <c r="B805" s="27" t="s">
        <v>3036</v>
      </c>
      <c r="C805" s="28">
        <v>239</v>
      </c>
      <c r="D805" s="28">
        <v>123</v>
      </c>
    </row>
    <row r="806" spans="2:4" ht="25.5" x14ac:dyDescent="0.2">
      <c r="B806" s="27" t="s">
        <v>3037</v>
      </c>
      <c r="C806" s="28">
        <v>399</v>
      </c>
      <c r="D806" s="28">
        <v>187</v>
      </c>
    </row>
    <row r="807" spans="2:4" ht="25.5" x14ac:dyDescent="0.2">
      <c r="B807" s="27" t="s">
        <v>3038</v>
      </c>
      <c r="C807" s="28">
        <v>420</v>
      </c>
      <c r="D807" s="28">
        <v>168</v>
      </c>
    </row>
    <row r="808" spans="2:4" ht="25.5" x14ac:dyDescent="0.2">
      <c r="B808" s="27" t="s">
        <v>3039</v>
      </c>
      <c r="C808" s="28">
        <v>508</v>
      </c>
      <c r="D808" s="28">
        <v>267</v>
      </c>
    </row>
    <row r="809" spans="2:4" ht="25.5" x14ac:dyDescent="0.2">
      <c r="B809" s="27" t="s">
        <v>3048</v>
      </c>
      <c r="C809" s="28">
        <v>291</v>
      </c>
      <c r="D809" s="28">
        <v>148</v>
      </c>
    </row>
    <row r="810" spans="2:4" ht="38.25" x14ac:dyDescent="0.2">
      <c r="B810" s="27" t="s">
        <v>4729</v>
      </c>
      <c r="C810" s="28">
        <v>1386</v>
      </c>
      <c r="D810" s="28">
        <v>857</v>
      </c>
    </row>
    <row r="811" spans="2:4" ht="25.5" x14ac:dyDescent="0.2">
      <c r="B811" s="27" t="s">
        <v>3040</v>
      </c>
      <c r="C811" s="28">
        <v>1264</v>
      </c>
      <c r="D811" s="28">
        <v>736</v>
      </c>
    </row>
    <row r="812" spans="2:4" ht="25.5" x14ac:dyDescent="0.2">
      <c r="B812" s="27" t="s">
        <v>3041</v>
      </c>
      <c r="C812" s="28">
        <v>427</v>
      </c>
      <c r="D812" s="28">
        <v>236</v>
      </c>
    </row>
    <row r="813" spans="2:4" x14ac:dyDescent="0.2">
      <c r="B813" s="27" t="s">
        <v>3042</v>
      </c>
      <c r="C813" s="28">
        <v>564</v>
      </c>
      <c r="D813" s="28">
        <v>382</v>
      </c>
    </row>
    <row r="814" spans="2:4" ht="25.5" x14ac:dyDescent="0.2">
      <c r="B814" s="27" t="s">
        <v>3043</v>
      </c>
      <c r="C814" s="28">
        <v>2752</v>
      </c>
      <c r="D814" s="28">
        <v>1565</v>
      </c>
    </row>
    <row r="815" spans="2:4" x14ac:dyDescent="0.2">
      <c r="B815" s="27" t="s">
        <v>3044</v>
      </c>
      <c r="C815" s="28">
        <v>258</v>
      </c>
      <c r="D815" s="28">
        <v>138</v>
      </c>
    </row>
    <row r="816" spans="2:4" ht="38.25" x14ac:dyDescent="0.2">
      <c r="B816" s="27" t="s">
        <v>3045</v>
      </c>
      <c r="C816" s="28">
        <v>391</v>
      </c>
      <c r="D816" s="28">
        <v>271</v>
      </c>
    </row>
    <row r="817" spans="2:4" ht="38.25" x14ac:dyDescent="0.2">
      <c r="B817" s="27" t="s">
        <v>3046</v>
      </c>
      <c r="C817" s="28">
        <v>739</v>
      </c>
      <c r="D817" s="28">
        <v>341</v>
      </c>
    </row>
    <row r="818" spans="2:4" ht="25.5" x14ac:dyDescent="0.2">
      <c r="B818" s="27" t="s">
        <v>3049</v>
      </c>
      <c r="C818" s="28">
        <v>215</v>
      </c>
      <c r="D818" s="28">
        <v>136</v>
      </c>
    </row>
    <row r="819" spans="2:4" ht="25.5" x14ac:dyDescent="0.2">
      <c r="B819" s="27" t="s">
        <v>3050</v>
      </c>
      <c r="C819" s="28">
        <v>296</v>
      </c>
      <c r="D819" s="28">
        <v>183</v>
      </c>
    </row>
    <row r="820" spans="2:4" x14ac:dyDescent="0.2">
      <c r="B820" s="27" t="s">
        <v>3051</v>
      </c>
      <c r="C820" s="28">
        <v>230</v>
      </c>
      <c r="D820" s="28">
        <v>140</v>
      </c>
    </row>
    <row r="821" spans="2:4" ht="25.5" x14ac:dyDescent="0.2">
      <c r="B821" s="27" t="s">
        <v>3052</v>
      </c>
      <c r="C821" s="28">
        <v>591</v>
      </c>
      <c r="D821" s="28">
        <v>299</v>
      </c>
    </row>
    <row r="822" spans="2:4" ht="25.5" x14ac:dyDescent="0.2">
      <c r="B822" s="27" t="s">
        <v>3053</v>
      </c>
      <c r="C822" s="28">
        <v>270</v>
      </c>
      <c r="D822" s="28">
        <v>186</v>
      </c>
    </row>
    <row r="823" spans="2:4" x14ac:dyDescent="0.2">
      <c r="B823" s="27" t="s">
        <v>3054</v>
      </c>
      <c r="C823" s="28">
        <v>214</v>
      </c>
      <c r="D823" s="28">
        <v>152</v>
      </c>
    </row>
    <row r="824" spans="2:4" ht="25.5" x14ac:dyDescent="0.2">
      <c r="B824" s="27" t="s">
        <v>3055</v>
      </c>
      <c r="C824" s="28">
        <v>169</v>
      </c>
      <c r="D824" s="28">
        <v>127</v>
      </c>
    </row>
    <row r="825" spans="2:4" ht="51" x14ac:dyDescent="0.2">
      <c r="B825" s="27" t="s">
        <v>4730</v>
      </c>
      <c r="C825" s="28">
        <v>175</v>
      </c>
      <c r="D825" s="28">
        <v>98</v>
      </c>
    </row>
    <row r="826" spans="2:4" ht="25.5" x14ac:dyDescent="0.2">
      <c r="B826" s="27" t="s">
        <v>3057</v>
      </c>
      <c r="C826" s="28">
        <v>560</v>
      </c>
      <c r="D826" s="28">
        <v>464</v>
      </c>
    </row>
    <row r="827" spans="2:4" x14ac:dyDescent="0.2">
      <c r="B827" s="27" t="s">
        <v>3058</v>
      </c>
      <c r="C827" s="28">
        <v>241</v>
      </c>
      <c r="D827" s="28">
        <v>136</v>
      </c>
    </row>
    <row r="828" spans="2:4" x14ac:dyDescent="0.2">
      <c r="B828" s="27" t="s">
        <v>3059</v>
      </c>
      <c r="C828" s="28">
        <v>474</v>
      </c>
      <c r="D828" s="28">
        <v>266</v>
      </c>
    </row>
    <row r="829" spans="2:4" ht="25.5" x14ac:dyDescent="0.2">
      <c r="B829" s="27" t="s">
        <v>3060</v>
      </c>
      <c r="C829" s="28">
        <v>1027</v>
      </c>
      <c r="D829" s="28">
        <v>657</v>
      </c>
    </row>
    <row r="830" spans="2:4" ht="38.25" x14ac:dyDescent="0.2">
      <c r="B830" s="27" t="s">
        <v>3061</v>
      </c>
      <c r="C830" s="28">
        <v>183</v>
      </c>
      <c r="D830" s="28">
        <v>95</v>
      </c>
    </row>
    <row r="831" spans="2:4" ht="38.25" x14ac:dyDescent="0.2">
      <c r="B831" s="27" t="s">
        <v>3062</v>
      </c>
      <c r="C831" s="28">
        <v>119</v>
      </c>
      <c r="D831" s="28">
        <v>82</v>
      </c>
    </row>
    <row r="832" spans="2:4" ht="25.5" x14ac:dyDescent="0.2">
      <c r="B832" s="27" t="s">
        <v>3063</v>
      </c>
      <c r="C832" s="28">
        <v>179</v>
      </c>
      <c r="D832" s="28">
        <v>101</v>
      </c>
    </row>
    <row r="833" spans="2:4" ht="25.5" x14ac:dyDescent="0.2">
      <c r="B833" s="27" t="s">
        <v>3068</v>
      </c>
      <c r="C833" s="28">
        <v>479</v>
      </c>
      <c r="D833" s="28">
        <v>373</v>
      </c>
    </row>
    <row r="834" spans="2:4" ht="25.5" x14ac:dyDescent="0.2">
      <c r="B834" s="27" t="s">
        <v>3064</v>
      </c>
      <c r="C834" s="28">
        <v>592</v>
      </c>
      <c r="D834" s="28">
        <v>339</v>
      </c>
    </row>
    <row r="835" spans="2:4" ht="25.5" x14ac:dyDescent="0.2">
      <c r="B835" s="27" t="s">
        <v>3065</v>
      </c>
      <c r="C835" s="28">
        <v>150</v>
      </c>
      <c r="D835" s="28">
        <v>82</v>
      </c>
    </row>
    <row r="836" spans="2:4" ht="25.5" x14ac:dyDescent="0.2">
      <c r="B836" s="27" t="s">
        <v>3087</v>
      </c>
      <c r="C836" s="28">
        <v>215</v>
      </c>
      <c r="D836" s="28">
        <v>116</v>
      </c>
    </row>
    <row r="837" spans="2:4" ht="25.5" x14ac:dyDescent="0.2">
      <c r="B837" s="27" t="s">
        <v>3066</v>
      </c>
      <c r="C837" s="28">
        <v>462</v>
      </c>
      <c r="D837" s="28">
        <v>287</v>
      </c>
    </row>
    <row r="838" spans="2:4" ht="25.5" x14ac:dyDescent="0.2">
      <c r="B838" s="27" t="s">
        <v>3067</v>
      </c>
      <c r="C838" s="28">
        <v>954</v>
      </c>
      <c r="D838" s="28">
        <v>530</v>
      </c>
    </row>
    <row r="839" spans="2:4" ht="25.5" x14ac:dyDescent="0.2">
      <c r="B839" s="27" t="s">
        <v>3069</v>
      </c>
      <c r="C839" s="28">
        <v>725</v>
      </c>
      <c r="D839" s="28">
        <v>483</v>
      </c>
    </row>
    <row r="840" spans="2:4" ht="25.5" x14ac:dyDescent="0.2">
      <c r="B840" s="27" t="s">
        <v>3070</v>
      </c>
      <c r="C840" s="28">
        <v>237</v>
      </c>
      <c r="D840" s="28">
        <v>222</v>
      </c>
    </row>
    <row r="841" spans="2:4" ht="38.25" x14ac:dyDescent="0.2">
      <c r="B841" s="27" t="s">
        <v>3071</v>
      </c>
      <c r="C841" s="28">
        <v>293</v>
      </c>
      <c r="D841" s="28">
        <v>165</v>
      </c>
    </row>
    <row r="842" spans="2:4" ht="25.5" x14ac:dyDescent="0.2">
      <c r="B842" s="27" t="s">
        <v>3072</v>
      </c>
      <c r="C842" s="28">
        <v>189</v>
      </c>
      <c r="D842" s="28">
        <v>111</v>
      </c>
    </row>
    <row r="843" spans="2:4" ht="25.5" x14ac:dyDescent="0.2">
      <c r="B843" s="27" t="s">
        <v>3073</v>
      </c>
      <c r="C843" s="28">
        <v>253</v>
      </c>
      <c r="D843" s="28">
        <v>123</v>
      </c>
    </row>
    <row r="844" spans="2:4" ht="25.5" x14ac:dyDescent="0.2">
      <c r="B844" s="27" t="s">
        <v>3074</v>
      </c>
      <c r="C844" s="28">
        <v>177</v>
      </c>
      <c r="D844" s="28">
        <v>91</v>
      </c>
    </row>
    <row r="845" spans="2:4" ht="25.5" x14ac:dyDescent="0.2">
      <c r="B845" s="27" t="s">
        <v>3075</v>
      </c>
      <c r="C845" s="28">
        <v>568</v>
      </c>
      <c r="D845" s="28">
        <v>283</v>
      </c>
    </row>
    <row r="846" spans="2:4" ht="38.25" x14ac:dyDescent="0.2">
      <c r="B846" s="27" t="s">
        <v>3076</v>
      </c>
      <c r="C846" s="28">
        <v>557</v>
      </c>
      <c r="D846" s="28">
        <v>327</v>
      </c>
    </row>
    <row r="847" spans="2:4" ht="25.5" x14ac:dyDescent="0.2">
      <c r="B847" s="27" t="s">
        <v>3077</v>
      </c>
      <c r="C847" s="28">
        <v>379</v>
      </c>
      <c r="D847" s="28">
        <v>236</v>
      </c>
    </row>
    <row r="848" spans="2:4" ht="25.5" x14ac:dyDescent="0.2">
      <c r="B848" s="27" t="s">
        <v>3078</v>
      </c>
      <c r="C848" s="28">
        <v>643</v>
      </c>
      <c r="D848" s="28">
        <v>349</v>
      </c>
    </row>
    <row r="849" spans="2:4" ht="25.5" x14ac:dyDescent="0.2">
      <c r="B849" s="27" t="s">
        <v>3079</v>
      </c>
      <c r="C849" s="28">
        <v>165</v>
      </c>
      <c r="D849" s="28">
        <v>103</v>
      </c>
    </row>
    <row r="850" spans="2:4" ht="25.5" x14ac:dyDescent="0.2">
      <c r="B850" s="27" t="s">
        <v>3080</v>
      </c>
      <c r="C850" s="28">
        <v>487</v>
      </c>
      <c r="D850" s="28">
        <v>297</v>
      </c>
    </row>
    <row r="851" spans="2:4" ht="25.5" x14ac:dyDescent="0.2">
      <c r="B851" s="27" t="s">
        <v>3081</v>
      </c>
      <c r="C851" s="28">
        <v>552</v>
      </c>
      <c r="D851" s="28">
        <v>267</v>
      </c>
    </row>
    <row r="852" spans="2:4" ht="25.5" x14ac:dyDescent="0.2">
      <c r="B852" s="27" t="s">
        <v>3082</v>
      </c>
      <c r="C852" s="28">
        <v>339</v>
      </c>
      <c r="D852" s="28">
        <v>259</v>
      </c>
    </row>
    <row r="853" spans="2:4" ht="25.5" x14ac:dyDescent="0.2">
      <c r="B853" s="27" t="s">
        <v>3083</v>
      </c>
      <c r="C853" s="28">
        <v>135</v>
      </c>
      <c r="D853" s="28">
        <v>64</v>
      </c>
    </row>
    <row r="854" spans="2:4" ht="25.5" x14ac:dyDescent="0.2">
      <c r="B854" s="27" t="s">
        <v>3084</v>
      </c>
      <c r="C854" s="28">
        <v>96</v>
      </c>
      <c r="D854" s="28">
        <v>46</v>
      </c>
    </row>
    <row r="855" spans="2:4" x14ac:dyDescent="0.2">
      <c r="B855" s="27" t="s">
        <v>3085</v>
      </c>
      <c r="C855" s="28">
        <v>419</v>
      </c>
      <c r="D855" s="28">
        <v>317</v>
      </c>
    </row>
    <row r="856" spans="2:4" ht="25.5" x14ac:dyDescent="0.2">
      <c r="B856" s="27" t="s">
        <v>3086</v>
      </c>
      <c r="C856" s="28">
        <v>73</v>
      </c>
      <c r="D856" s="28">
        <v>50</v>
      </c>
    </row>
    <row r="857" spans="2:4" ht="25.5" x14ac:dyDescent="0.2">
      <c r="B857" s="27" t="s">
        <v>3088</v>
      </c>
      <c r="C857" s="28">
        <v>191</v>
      </c>
      <c r="D857" s="28">
        <v>94</v>
      </c>
    </row>
    <row r="858" spans="2:4" ht="25.5" x14ac:dyDescent="0.2">
      <c r="B858" s="27" t="s">
        <v>3089</v>
      </c>
      <c r="C858" s="28">
        <v>865</v>
      </c>
      <c r="D858" s="28">
        <v>624</v>
      </c>
    </row>
    <row r="859" spans="2:4" ht="25.5" x14ac:dyDescent="0.2">
      <c r="B859" s="27" t="s">
        <v>3090</v>
      </c>
      <c r="C859" s="28">
        <v>502</v>
      </c>
      <c r="D859" s="28">
        <v>309</v>
      </c>
    </row>
    <row r="860" spans="2:4" ht="25.5" x14ac:dyDescent="0.2">
      <c r="B860" s="27" t="s">
        <v>3091</v>
      </c>
      <c r="C860" s="28">
        <v>353</v>
      </c>
      <c r="D860" s="28">
        <v>176</v>
      </c>
    </row>
    <row r="861" spans="2:4" ht="25.5" x14ac:dyDescent="0.2">
      <c r="B861" s="27" t="s">
        <v>3092</v>
      </c>
      <c r="C861" s="28">
        <v>310</v>
      </c>
      <c r="D861" s="28">
        <v>207</v>
      </c>
    </row>
    <row r="862" spans="2:4" ht="25.5" x14ac:dyDescent="0.2">
      <c r="B862" s="27" t="s">
        <v>3093</v>
      </c>
      <c r="C862" s="28">
        <v>207</v>
      </c>
      <c r="D862" s="28">
        <v>99</v>
      </c>
    </row>
    <row r="863" spans="2:4" ht="38.25" x14ac:dyDescent="0.2">
      <c r="B863" s="27" t="s">
        <v>3094</v>
      </c>
      <c r="C863" s="28">
        <v>204</v>
      </c>
      <c r="D863" s="28">
        <v>80</v>
      </c>
    </row>
    <row r="864" spans="2:4" ht="25.5" x14ac:dyDescent="0.2">
      <c r="B864" s="27" t="s">
        <v>3095</v>
      </c>
      <c r="C864" s="28">
        <v>290</v>
      </c>
      <c r="D864" s="28">
        <v>144</v>
      </c>
    </row>
    <row r="865" spans="2:4" ht="38.25" x14ac:dyDescent="0.2">
      <c r="B865" s="27" t="s">
        <v>3096</v>
      </c>
      <c r="C865" s="28">
        <v>336</v>
      </c>
      <c r="D865" s="28">
        <v>184</v>
      </c>
    </row>
    <row r="866" spans="2:4" ht="38.25" x14ac:dyDescent="0.2">
      <c r="B866" s="27" t="s">
        <v>3097</v>
      </c>
      <c r="C866" s="28">
        <v>722</v>
      </c>
      <c r="D866" s="28">
        <v>353</v>
      </c>
    </row>
    <row r="867" spans="2:4" ht="25.5" x14ac:dyDescent="0.2">
      <c r="B867" s="27" t="s">
        <v>3098</v>
      </c>
      <c r="C867" s="28">
        <v>333</v>
      </c>
      <c r="D867" s="28">
        <v>188</v>
      </c>
    </row>
    <row r="868" spans="2:4" ht="25.5" x14ac:dyDescent="0.2">
      <c r="B868" s="27" t="s">
        <v>3120</v>
      </c>
      <c r="C868" s="28">
        <v>350</v>
      </c>
      <c r="D868" s="28">
        <v>275</v>
      </c>
    </row>
    <row r="869" spans="2:4" ht="25.5" x14ac:dyDescent="0.2">
      <c r="B869" s="27" t="s">
        <v>3134</v>
      </c>
      <c r="C869" s="28">
        <v>146</v>
      </c>
      <c r="D869" s="28">
        <v>82</v>
      </c>
    </row>
    <row r="870" spans="2:4" ht="25.5" x14ac:dyDescent="0.2">
      <c r="B870" s="27" t="s">
        <v>3121</v>
      </c>
      <c r="C870" s="28">
        <v>248</v>
      </c>
      <c r="D870" s="28">
        <v>170</v>
      </c>
    </row>
    <row r="871" spans="2:4" ht="25.5" x14ac:dyDescent="0.2">
      <c r="B871" s="27" t="s">
        <v>3141</v>
      </c>
      <c r="C871" s="28">
        <v>181</v>
      </c>
      <c r="D871" s="28">
        <v>101</v>
      </c>
    </row>
    <row r="872" spans="2:4" ht="25.5" x14ac:dyDescent="0.2">
      <c r="B872" s="27" t="s">
        <v>3122</v>
      </c>
      <c r="C872" s="28">
        <v>75</v>
      </c>
      <c r="D872" s="28">
        <v>35</v>
      </c>
    </row>
    <row r="873" spans="2:4" ht="25.5" x14ac:dyDescent="0.2">
      <c r="B873" s="27" t="s">
        <v>3123</v>
      </c>
      <c r="C873" s="28">
        <v>218</v>
      </c>
      <c r="D873" s="28">
        <v>104</v>
      </c>
    </row>
    <row r="874" spans="2:4" ht="25.5" x14ac:dyDescent="0.2">
      <c r="B874" s="27" t="s">
        <v>3124</v>
      </c>
      <c r="C874" s="28">
        <v>318</v>
      </c>
      <c r="D874" s="28">
        <v>205</v>
      </c>
    </row>
    <row r="875" spans="2:4" ht="25.5" x14ac:dyDescent="0.2">
      <c r="B875" s="27" t="s">
        <v>3125</v>
      </c>
      <c r="C875" s="28">
        <v>133</v>
      </c>
      <c r="D875" s="28">
        <v>92</v>
      </c>
    </row>
    <row r="876" spans="2:4" ht="25.5" x14ac:dyDescent="0.2">
      <c r="B876" s="27" t="s">
        <v>3126</v>
      </c>
      <c r="C876" s="28">
        <v>792</v>
      </c>
      <c r="D876" s="28">
        <v>470</v>
      </c>
    </row>
    <row r="877" spans="2:4" ht="25.5" x14ac:dyDescent="0.2">
      <c r="B877" s="27" t="s">
        <v>3127</v>
      </c>
      <c r="C877" s="28">
        <v>241</v>
      </c>
      <c r="D877" s="28">
        <v>116</v>
      </c>
    </row>
    <row r="878" spans="2:4" ht="25.5" x14ac:dyDescent="0.2">
      <c r="B878" s="27" t="s">
        <v>3128</v>
      </c>
      <c r="C878" s="28">
        <v>93</v>
      </c>
      <c r="D878" s="28">
        <v>80</v>
      </c>
    </row>
    <row r="879" spans="2:4" ht="25.5" x14ac:dyDescent="0.2">
      <c r="B879" s="27" t="s">
        <v>3129</v>
      </c>
      <c r="C879" s="28">
        <v>111</v>
      </c>
      <c r="D879" s="28">
        <v>71</v>
      </c>
    </row>
    <row r="880" spans="2:4" ht="25.5" x14ac:dyDescent="0.2">
      <c r="B880" s="27" t="s">
        <v>3130</v>
      </c>
      <c r="C880" s="28">
        <v>285</v>
      </c>
      <c r="D880" s="28">
        <v>154</v>
      </c>
    </row>
    <row r="881" spans="2:4" ht="25.5" x14ac:dyDescent="0.2">
      <c r="B881" s="27" t="s">
        <v>3131</v>
      </c>
      <c r="C881" s="28">
        <v>330</v>
      </c>
      <c r="D881" s="28">
        <v>179</v>
      </c>
    </row>
    <row r="882" spans="2:4" ht="25.5" x14ac:dyDescent="0.2">
      <c r="B882" s="27" t="s">
        <v>3132</v>
      </c>
      <c r="C882" s="28">
        <v>201</v>
      </c>
      <c r="D882" s="28">
        <v>116</v>
      </c>
    </row>
    <row r="883" spans="2:4" ht="25.5" x14ac:dyDescent="0.2">
      <c r="B883" s="27" t="s">
        <v>3133</v>
      </c>
      <c r="C883" s="28">
        <v>195</v>
      </c>
      <c r="D883" s="28">
        <v>127</v>
      </c>
    </row>
    <row r="884" spans="2:4" x14ac:dyDescent="0.2">
      <c r="B884" s="27" t="s">
        <v>3135</v>
      </c>
      <c r="C884" s="28">
        <v>213</v>
      </c>
      <c r="D884" s="28">
        <v>98</v>
      </c>
    </row>
    <row r="885" spans="2:4" ht="25.5" x14ac:dyDescent="0.2">
      <c r="B885" s="27" t="s">
        <v>3136</v>
      </c>
      <c r="C885" s="28">
        <v>299</v>
      </c>
      <c r="D885" s="28">
        <v>155</v>
      </c>
    </row>
    <row r="886" spans="2:4" ht="25.5" x14ac:dyDescent="0.2">
      <c r="B886" s="27" t="s">
        <v>3137</v>
      </c>
      <c r="C886" s="28">
        <v>212</v>
      </c>
      <c r="D886" s="28">
        <v>176</v>
      </c>
    </row>
    <row r="887" spans="2:4" ht="25.5" x14ac:dyDescent="0.2">
      <c r="B887" s="27" t="s">
        <v>3138</v>
      </c>
      <c r="C887" s="28">
        <v>140</v>
      </c>
      <c r="D887" s="28">
        <v>80</v>
      </c>
    </row>
    <row r="888" spans="2:4" ht="25.5" x14ac:dyDescent="0.2">
      <c r="B888" s="27" t="s">
        <v>3139</v>
      </c>
      <c r="C888" s="28">
        <v>284</v>
      </c>
      <c r="D888" s="28">
        <v>161</v>
      </c>
    </row>
    <row r="889" spans="2:4" ht="25.5" x14ac:dyDescent="0.2">
      <c r="B889" s="27" t="s">
        <v>3140</v>
      </c>
      <c r="C889" s="28">
        <v>332</v>
      </c>
      <c r="D889" s="28">
        <v>205</v>
      </c>
    </row>
    <row r="890" spans="2:4" ht="25.5" x14ac:dyDescent="0.2">
      <c r="B890" s="27" t="s">
        <v>3142</v>
      </c>
      <c r="C890" s="28">
        <v>209</v>
      </c>
      <c r="D890" s="28">
        <v>154</v>
      </c>
    </row>
    <row r="891" spans="2:4" ht="38.25" x14ac:dyDescent="0.2">
      <c r="B891" s="27" t="s">
        <v>3143</v>
      </c>
      <c r="C891" s="28">
        <v>2052</v>
      </c>
      <c r="D891" s="28">
        <v>1320</v>
      </c>
    </row>
    <row r="892" spans="2:4" x14ac:dyDescent="0.2">
      <c r="B892" s="27" t="s">
        <v>3144</v>
      </c>
      <c r="C892" s="28">
        <v>31318</v>
      </c>
      <c r="D892" s="28">
        <v>20051</v>
      </c>
    </row>
    <row r="893" spans="2:4" x14ac:dyDescent="0.2">
      <c r="B893" s="27" t="s">
        <v>3145</v>
      </c>
      <c r="C893" s="28">
        <v>6648</v>
      </c>
      <c r="D893" s="28">
        <v>4248</v>
      </c>
    </row>
    <row r="894" spans="2:4" x14ac:dyDescent="0.2">
      <c r="B894" s="27" t="s">
        <v>3146</v>
      </c>
      <c r="C894" s="28">
        <v>9855</v>
      </c>
      <c r="D894" s="28">
        <v>5615</v>
      </c>
    </row>
    <row r="895" spans="2:4" x14ac:dyDescent="0.2">
      <c r="B895" s="27" t="s">
        <v>3147</v>
      </c>
      <c r="C895" s="28">
        <v>921</v>
      </c>
      <c r="D895" s="28">
        <v>530</v>
      </c>
    </row>
    <row r="896" spans="2:4" x14ac:dyDescent="0.2">
      <c r="B896" s="27" t="s">
        <v>3148</v>
      </c>
      <c r="C896" s="28">
        <v>393</v>
      </c>
      <c r="D896" s="28">
        <v>187</v>
      </c>
    </row>
    <row r="897" spans="2:4" ht="25.5" x14ac:dyDescent="0.2">
      <c r="B897" s="27" t="s">
        <v>3149</v>
      </c>
      <c r="C897" s="28">
        <v>117</v>
      </c>
      <c r="D897" s="28">
        <v>32</v>
      </c>
    </row>
    <row r="898" spans="2:4" ht="25.5" x14ac:dyDescent="0.2">
      <c r="B898" s="27" t="s">
        <v>3150</v>
      </c>
      <c r="C898" s="28">
        <v>3045</v>
      </c>
      <c r="D898" s="28">
        <v>1813</v>
      </c>
    </row>
    <row r="899" spans="2:4" ht="25.5" x14ac:dyDescent="0.2">
      <c r="B899" s="27" t="s">
        <v>3151</v>
      </c>
      <c r="C899" s="28">
        <v>462</v>
      </c>
      <c r="D899" s="28">
        <v>197</v>
      </c>
    </row>
    <row r="900" spans="2:4" ht="25.5" x14ac:dyDescent="0.2">
      <c r="B900" s="27" t="s">
        <v>3152</v>
      </c>
      <c r="C900" s="28">
        <v>393</v>
      </c>
      <c r="D900" s="28">
        <v>223</v>
      </c>
    </row>
    <row r="901" spans="2:4" ht="38.25" x14ac:dyDescent="0.2">
      <c r="B901" s="27" t="s">
        <v>3153</v>
      </c>
      <c r="C901" s="28">
        <v>341</v>
      </c>
      <c r="D901" s="28">
        <v>152</v>
      </c>
    </row>
    <row r="902" spans="2:4" ht="25.5" x14ac:dyDescent="0.2">
      <c r="B902" s="27" t="s">
        <v>3154</v>
      </c>
      <c r="C902" s="28">
        <v>169</v>
      </c>
      <c r="D902" s="28">
        <v>89</v>
      </c>
    </row>
    <row r="903" spans="2:4" ht="25.5" x14ac:dyDescent="0.2">
      <c r="B903" s="27" t="s">
        <v>3155</v>
      </c>
      <c r="C903" s="28">
        <v>187</v>
      </c>
      <c r="D903" s="28">
        <v>102</v>
      </c>
    </row>
    <row r="904" spans="2:4" ht="25.5" x14ac:dyDescent="0.2">
      <c r="B904" s="27" t="s">
        <v>3156</v>
      </c>
      <c r="C904" s="28">
        <v>241</v>
      </c>
      <c r="D904" s="28">
        <v>107</v>
      </c>
    </row>
    <row r="905" spans="2:4" ht="25.5" x14ac:dyDescent="0.2">
      <c r="B905" s="27" t="s">
        <v>3157</v>
      </c>
      <c r="C905" s="28">
        <v>105</v>
      </c>
      <c r="D905" s="28">
        <v>49</v>
      </c>
    </row>
    <row r="906" spans="2:4" ht="25.5" x14ac:dyDescent="0.2">
      <c r="B906" s="27" t="s">
        <v>3158</v>
      </c>
      <c r="C906" s="28">
        <v>199</v>
      </c>
      <c r="D906" s="28">
        <v>105</v>
      </c>
    </row>
    <row r="907" spans="2:4" ht="25.5" x14ac:dyDescent="0.2">
      <c r="B907" s="27" t="s">
        <v>3159</v>
      </c>
      <c r="C907" s="28">
        <v>556</v>
      </c>
      <c r="D907" s="28">
        <v>263</v>
      </c>
    </row>
    <row r="908" spans="2:4" ht="25.5" x14ac:dyDescent="0.2">
      <c r="B908" s="27" t="s">
        <v>3160</v>
      </c>
      <c r="C908" s="28">
        <v>558</v>
      </c>
      <c r="D908" s="28">
        <v>360</v>
      </c>
    </row>
    <row r="909" spans="2:4" ht="25.5" x14ac:dyDescent="0.2">
      <c r="B909" s="27" t="s">
        <v>3161</v>
      </c>
      <c r="C909" s="28">
        <v>237</v>
      </c>
      <c r="D909" s="28">
        <v>117</v>
      </c>
    </row>
    <row r="910" spans="2:4" x14ac:dyDescent="0.2">
      <c r="B910" s="27" t="s">
        <v>3162</v>
      </c>
      <c r="C910" s="28">
        <v>103</v>
      </c>
      <c r="D910" s="28">
        <v>50</v>
      </c>
    </row>
    <row r="911" spans="2:4" ht="38.25" x14ac:dyDescent="0.2">
      <c r="B911" s="27" t="s">
        <v>3163</v>
      </c>
      <c r="C911" s="28">
        <v>205</v>
      </c>
      <c r="D911" s="28">
        <v>85</v>
      </c>
    </row>
    <row r="912" spans="2:4" x14ac:dyDescent="0.2">
      <c r="B912" s="27" t="s">
        <v>3164</v>
      </c>
      <c r="C912" s="28">
        <v>755</v>
      </c>
      <c r="D912" s="28">
        <v>378</v>
      </c>
    </row>
    <row r="913" spans="2:4" x14ac:dyDescent="0.2">
      <c r="B913" s="27" t="s">
        <v>3165</v>
      </c>
      <c r="C913" s="28">
        <v>450</v>
      </c>
      <c r="D913" s="28">
        <v>183</v>
      </c>
    </row>
    <row r="914" spans="2:4" ht="25.5" x14ac:dyDescent="0.2">
      <c r="B914" s="27" t="s">
        <v>3166</v>
      </c>
      <c r="C914" s="28">
        <v>227</v>
      </c>
      <c r="D914" s="28">
        <v>186</v>
      </c>
    </row>
    <row r="915" spans="2:4" ht="25.5" x14ac:dyDescent="0.2">
      <c r="B915" s="27" t="s">
        <v>3167</v>
      </c>
      <c r="C915" s="28">
        <v>970</v>
      </c>
      <c r="D915" s="28">
        <v>514</v>
      </c>
    </row>
    <row r="916" spans="2:4" ht="25.5" x14ac:dyDescent="0.2">
      <c r="B916" s="27" t="s">
        <v>3168</v>
      </c>
      <c r="C916" s="28">
        <v>399</v>
      </c>
      <c r="D916" s="28">
        <v>261</v>
      </c>
    </row>
    <row r="917" spans="2:4" x14ac:dyDescent="0.2">
      <c r="B917" s="27" t="s">
        <v>3169</v>
      </c>
      <c r="C917" s="28">
        <v>235</v>
      </c>
      <c r="D917" s="28">
        <v>95</v>
      </c>
    </row>
    <row r="918" spans="2:4" ht="25.5" x14ac:dyDescent="0.2">
      <c r="B918" s="27" t="s">
        <v>3170</v>
      </c>
      <c r="C918" s="28">
        <v>157</v>
      </c>
      <c r="D918" s="28">
        <v>82</v>
      </c>
    </row>
    <row r="919" spans="2:4" ht="25.5" x14ac:dyDescent="0.2">
      <c r="B919" s="27" t="s">
        <v>3171</v>
      </c>
      <c r="C919" s="28">
        <v>278</v>
      </c>
      <c r="D919" s="28">
        <v>154</v>
      </c>
    </row>
    <row r="920" spans="2:4" ht="25.5" x14ac:dyDescent="0.2">
      <c r="B920" s="27" t="s">
        <v>3172</v>
      </c>
      <c r="C920" s="28">
        <v>471</v>
      </c>
      <c r="D920" s="28">
        <v>254</v>
      </c>
    </row>
    <row r="921" spans="2:4" ht="38.25" x14ac:dyDescent="0.2">
      <c r="B921" s="27" t="s">
        <v>3173</v>
      </c>
      <c r="C921" s="28">
        <v>382</v>
      </c>
      <c r="D921" s="28">
        <v>187</v>
      </c>
    </row>
    <row r="922" spans="2:4" ht="25.5" x14ac:dyDescent="0.2">
      <c r="B922" s="27" t="s">
        <v>3174</v>
      </c>
      <c r="C922" s="28">
        <v>555</v>
      </c>
      <c r="D922" s="28">
        <v>338</v>
      </c>
    </row>
    <row r="923" spans="2:4" x14ac:dyDescent="0.2">
      <c r="B923" s="27" t="s">
        <v>3175</v>
      </c>
      <c r="C923" s="28">
        <v>177</v>
      </c>
      <c r="D923" s="28">
        <v>69</v>
      </c>
    </row>
    <row r="924" spans="2:4" ht="38.25" x14ac:dyDescent="0.2">
      <c r="B924" s="27" t="s">
        <v>3176</v>
      </c>
      <c r="C924" s="28">
        <v>154</v>
      </c>
      <c r="D924" s="28">
        <v>73</v>
      </c>
    </row>
    <row r="925" spans="2:4" ht="25.5" x14ac:dyDescent="0.2">
      <c r="B925" s="27" t="s">
        <v>3177</v>
      </c>
      <c r="C925" s="28">
        <v>191</v>
      </c>
      <c r="D925" s="28">
        <v>86</v>
      </c>
    </row>
    <row r="926" spans="2:4" ht="38.25" x14ac:dyDescent="0.2">
      <c r="B926" s="27" t="s">
        <v>3178</v>
      </c>
      <c r="C926" s="28">
        <v>269</v>
      </c>
      <c r="D926" s="28">
        <v>146</v>
      </c>
    </row>
    <row r="927" spans="2:4" ht="25.5" x14ac:dyDescent="0.2">
      <c r="B927" s="27" t="s">
        <v>3179</v>
      </c>
      <c r="C927" s="28">
        <v>168</v>
      </c>
      <c r="D927" s="28">
        <v>107</v>
      </c>
    </row>
    <row r="928" spans="2:4" ht="25.5" x14ac:dyDescent="0.2">
      <c r="B928" s="27" t="s">
        <v>3180</v>
      </c>
      <c r="C928" s="28">
        <v>173</v>
      </c>
      <c r="D928" s="28">
        <v>71</v>
      </c>
    </row>
    <row r="929" spans="2:4" ht="51" x14ac:dyDescent="0.2">
      <c r="B929" s="27" t="s">
        <v>4731</v>
      </c>
      <c r="C929" s="28">
        <v>50</v>
      </c>
      <c r="D929" s="28">
        <v>32</v>
      </c>
    </row>
    <row r="930" spans="2:4" ht="25.5" x14ac:dyDescent="0.2">
      <c r="B930" s="27" t="s">
        <v>4732</v>
      </c>
      <c r="C930" s="28">
        <v>369</v>
      </c>
      <c r="D930" s="28">
        <v>155</v>
      </c>
    </row>
    <row r="931" spans="2:4" ht="25.5" x14ac:dyDescent="0.2">
      <c r="B931" s="27" t="s">
        <v>4733</v>
      </c>
      <c r="C931" s="28">
        <v>574</v>
      </c>
      <c r="D931" s="28">
        <v>286</v>
      </c>
    </row>
    <row r="932" spans="2:4" ht="25.5" x14ac:dyDescent="0.2">
      <c r="B932" s="27" t="s">
        <v>4734</v>
      </c>
      <c r="C932" s="28">
        <v>425</v>
      </c>
      <c r="D932" s="28">
        <v>214</v>
      </c>
    </row>
    <row r="933" spans="2:4" ht="25.5" x14ac:dyDescent="0.2">
      <c r="B933" s="27" t="s">
        <v>4735</v>
      </c>
      <c r="C933" s="28">
        <v>121</v>
      </c>
      <c r="D933" s="28">
        <v>48</v>
      </c>
    </row>
    <row r="934" spans="2:4" ht="25.5" x14ac:dyDescent="0.2">
      <c r="B934" s="27" t="s">
        <v>4736</v>
      </c>
      <c r="C934" s="28">
        <v>67</v>
      </c>
      <c r="D934" s="28">
        <v>31</v>
      </c>
    </row>
    <row r="935" spans="2:4" ht="25.5" x14ac:dyDescent="0.2">
      <c r="B935" s="27" t="s">
        <v>3187</v>
      </c>
      <c r="C935" s="28">
        <v>654</v>
      </c>
      <c r="D935" s="28">
        <v>303</v>
      </c>
    </row>
    <row r="936" spans="2:4" ht="25.5" x14ac:dyDescent="0.2">
      <c r="B936" s="27" t="s">
        <v>3188</v>
      </c>
      <c r="C936" s="28">
        <v>131</v>
      </c>
      <c r="D936" s="28">
        <v>101</v>
      </c>
    </row>
    <row r="937" spans="2:4" x14ac:dyDescent="0.2">
      <c r="B937" s="27" t="s">
        <v>3189</v>
      </c>
      <c r="C937" s="28">
        <v>374</v>
      </c>
      <c r="D937" s="28">
        <v>185</v>
      </c>
    </row>
    <row r="938" spans="2:4" ht="25.5" x14ac:dyDescent="0.2">
      <c r="B938" s="27" t="s">
        <v>3190</v>
      </c>
      <c r="C938" s="28">
        <v>120</v>
      </c>
      <c r="D938" s="28">
        <v>56</v>
      </c>
    </row>
    <row r="939" spans="2:4" ht="25.5" x14ac:dyDescent="0.2">
      <c r="B939" s="27" t="s">
        <v>3191</v>
      </c>
      <c r="C939" s="28">
        <v>131</v>
      </c>
      <c r="D939" s="28">
        <v>55</v>
      </c>
    </row>
    <row r="940" spans="2:4" ht="25.5" x14ac:dyDescent="0.2">
      <c r="B940" s="27" t="s">
        <v>3192</v>
      </c>
      <c r="C940" s="28">
        <v>237</v>
      </c>
      <c r="D940" s="28">
        <v>138</v>
      </c>
    </row>
    <row r="941" spans="2:4" x14ac:dyDescent="0.2">
      <c r="B941" s="27" t="s">
        <v>3193</v>
      </c>
      <c r="C941" s="28">
        <v>926</v>
      </c>
      <c r="D941" s="28">
        <v>524</v>
      </c>
    </row>
    <row r="942" spans="2:4" ht="25.5" x14ac:dyDescent="0.2">
      <c r="B942" s="27" t="s">
        <v>3194</v>
      </c>
      <c r="C942" s="28">
        <v>375</v>
      </c>
      <c r="D942" s="28">
        <v>226</v>
      </c>
    </row>
    <row r="943" spans="2:4" x14ac:dyDescent="0.2">
      <c r="B943" s="27" t="s">
        <v>3195</v>
      </c>
      <c r="C943" s="28">
        <v>606</v>
      </c>
      <c r="D943" s="28">
        <v>439</v>
      </c>
    </row>
    <row r="944" spans="2:4" x14ac:dyDescent="0.2">
      <c r="B944" s="27" t="s">
        <v>3196</v>
      </c>
      <c r="C944" s="28">
        <v>372</v>
      </c>
      <c r="D944" s="28">
        <v>219</v>
      </c>
    </row>
    <row r="945" spans="2:4" ht="25.5" x14ac:dyDescent="0.2">
      <c r="B945" s="27" t="s">
        <v>3197</v>
      </c>
      <c r="C945" s="28">
        <v>207</v>
      </c>
      <c r="D945" s="28">
        <v>135</v>
      </c>
    </row>
    <row r="946" spans="2:4" ht="25.5" x14ac:dyDescent="0.2">
      <c r="B946" s="27" t="s">
        <v>3198</v>
      </c>
      <c r="C946" s="28">
        <v>770</v>
      </c>
      <c r="D946" s="28">
        <v>427</v>
      </c>
    </row>
    <row r="947" spans="2:4" ht="25.5" x14ac:dyDescent="0.2">
      <c r="B947" s="27" t="s">
        <v>3199</v>
      </c>
      <c r="C947" s="28">
        <v>327</v>
      </c>
      <c r="D947" s="28">
        <v>164</v>
      </c>
    </row>
    <row r="948" spans="2:4" ht="25.5" x14ac:dyDescent="0.2">
      <c r="B948" s="27" t="s">
        <v>3200</v>
      </c>
      <c r="C948" s="28">
        <v>481</v>
      </c>
      <c r="D948" s="28">
        <v>227</v>
      </c>
    </row>
    <row r="949" spans="2:4" x14ac:dyDescent="0.2">
      <c r="B949" s="27" t="s">
        <v>3201</v>
      </c>
      <c r="C949" s="28">
        <v>335</v>
      </c>
      <c r="D949" s="28">
        <v>165</v>
      </c>
    </row>
    <row r="950" spans="2:4" ht="51" x14ac:dyDescent="0.2">
      <c r="B950" s="27" t="s">
        <v>4737</v>
      </c>
      <c r="C950" s="28">
        <v>389</v>
      </c>
      <c r="D950" s="28">
        <v>190</v>
      </c>
    </row>
    <row r="951" spans="2:4" ht="25.5" x14ac:dyDescent="0.2">
      <c r="B951" s="27" t="s">
        <v>3203</v>
      </c>
      <c r="C951" s="28">
        <v>386</v>
      </c>
      <c r="D951" s="28">
        <v>170</v>
      </c>
    </row>
    <row r="952" spans="2:4" ht="25.5" x14ac:dyDescent="0.2">
      <c r="B952" s="27" t="s">
        <v>3204</v>
      </c>
      <c r="C952" s="28">
        <v>279</v>
      </c>
      <c r="D952" s="28">
        <v>128</v>
      </c>
    </row>
    <row r="953" spans="2:4" x14ac:dyDescent="0.2">
      <c r="B953" s="27" t="s">
        <v>3231</v>
      </c>
      <c r="C953" s="28">
        <v>445</v>
      </c>
      <c r="D953" s="28">
        <v>274</v>
      </c>
    </row>
    <row r="954" spans="2:4" ht="25.5" x14ac:dyDescent="0.2">
      <c r="B954" s="27" t="s">
        <v>3205</v>
      </c>
      <c r="C954" s="28">
        <v>1360</v>
      </c>
      <c r="D954" s="28">
        <v>696</v>
      </c>
    </row>
    <row r="955" spans="2:4" ht="25.5" x14ac:dyDescent="0.2">
      <c r="B955" s="27" t="s">
        <v>3206</v>
      </c>
      <c r="C955" s="28">
        <v>327</v>
      </c>
      <c r="D955" s="28">
        <v>136</v>
      </c>
    </row>
    <row r="956" spans="2:4" x14ac:dyDescent="0.2">
      <c r="B956" s="27" t="s">
        <v>3207</v>
      </c>
      <c r="C956" s="28">
        <v>475</v>
      </c>
      <c r="D956" s="28">
        <v>240</v>
      </c>
    </row>
    <row r="957" spans="2:4" ht="38.25" x14ac:dyDescent="0.2">
      <c r="B957" s="27" t="s">
        <v>3208</v>
      </c>
      <c r="C957" s="28">
        <v>441</v>
      </c>
      <c r="D957" s="28">
        <v>202</v>
      </c>
    </row>
    <row r="958" spans="2:4" ht="38.25" x14ac:dyDescent="0.2">
      <c r="B958" s="27" t="s">
        <v>3209</v>
      </c>
      <c r="C958" s="28">
        <v>210</v>
      </c>
      <c r="D958" s="28">
        <v>120</v>
      </c>
    </row>
    <row r="959" spans="2:4" ht="25.5" x14ac:dyDescent="0.2">
      <c r="B959" s="27" t="s">
        <v>3210</v>
      </c>
      <c r="C959" s="28">
        <v>99</v>
      </c>
      <c r="D959" s="28">
        <v>51</v>
      </c>
    </row>
    <row r="960" spans="2:4" ht="25.5" x14ac:dyDescent="0.2">
      <c r="B960" s="27" t="s">
        <v>3211</v>
      </c>
      <c r="C960" s="28">
        <v>356</v>
      </c>
      <c r="D960" s="28">
        <v>170</v>
      </c>
    </row>
    <row r="961" spans="2:4" ht="25.5" x14ac:dyDescent="0.2">
      <c r="B961" s="27" t="s">
        <v>3212</v>
      </c>
      <c r="C961" s="28">
        <v>502</v>
      </c>
      <c r="D961" s="28">
        <v>246</v>
      </c>
    </row>
    <row r="962" spans="2:4" x14ac:dyDescent="0.2">
      <c r="B962" s="27" t="s">
        <v>3213</v>
      </c>
      <c r="C962" s="28">
        <v>481</v>
      </c>
      <c r="D962" s="28">
        <v>282</v>
      </c>
    </row>
    <row r="963" spans="2:4" ht="25.5" x14ac:dyDescent="0.2">
      <c r="B963" s="27" t="s">
        <v>3214</v>
      </c>
      <c r="C963" s="28">
        <v>193</v>
      </c>
      <c r="D963" s="28">
        <v>91</v>
      </c>
    </row>
    <row r="964" spans="2:4" ht="25.5" x14ac:dyDescent="0.2">
      <c r="B964" s="27" t="s">
        <v>3215</v>
      </c>
      <c r="C964" s="28">
        <v>298</v>
      </c>
      <c r="D964" s="28">
        <v>150</v>
      </c>
    </row>
    <row r="965" spans="2:4" ht="38.25" x14ac:dyDescent="0.2">
      <c r="B965" s="27" t="s">
        <v>3216</v>
      </c>
      <c r="C965" s="28">
        <v>557</v>
      </c>
      <c r="D965" s="28">
        <v>258</v>
      </c>
    </row>
    <row r="966" spans="2:4" ht="25.5" x14ac:dyDescent="0.2">
      <c r="B966" s="27" t="s">
        <v>3217</v>
      </c>
      <c r="C966" s="28">
        <v>165</v>
      </c>
      <c r="D966" s="28">
        <v>73</v>
      </c>
    </row>
    <row r="967" spans="2:4" ht="25.5" x14ac:dyDescent="0.2">
      <c r="B967" s="27" t="s">
        <v>3218</v>
      </c>
      <c r="C967" s="28">
        <v>954</v>
      </c>
      <c r="D967" s="28">
        <v>449</v>
      </c>
    </row>
    <row r="968" spans="2:4" ht="38.25" x14ac:dyDescent="0.2">
      <c r="B968" s="27" t="s">
        <v>3219</v>
      </c>
      <c r="C968" s="28">
        <v>495</v>
      </c>
      <c r="D968" s="28">
        <v>300</v>
      </c>
    </row>
    <row r="969" spans="2:4" x14ac:dyDescent="0.2">
      <c r="B969" s="27" t="s">
        <v>3220</v>
      </c>
      <c r="C969" s="28">
        <v>250</v>
      </c>
      <c r="D969" s="28">
        <v>139</v>
      </c>
    </row>
    <row r="970" spans="2:4" ht="38.25" x14ac:dyDescent="0.2">
      <c r="B970" s="27" t="s">
        <v>4738</v>
      </c>
      <c r="C970" s="28">
        <v>245</v>
      </c>
      <c r="D970" s="28">
        <v>134</v>
      </c>
    </row>
    <row r="971" spans="2:4" ht="38.25" x14ac:dyDescent="0.2">
      <c r="B971" s="27" t="s">
        <v>4739</v>
      </c>
      <c r="C971" s="28">
        <v>421</v>
      </c>
      <c r="D971" s="28">
        <v>212</v>
      </c>
    </row>
    <row r="972" spans="2:4" ht="38.25" x14ac:dyDescent="0.2">
      <c r="B972" s="27" t="s">
        <v>3223</v>
      </c>
      <c r="C972" s="28">
        <v>334</v>
      </c>
      <c r="D972" s="28">
        <v>157</v>
      </c>
    </row>
    <row r="973" spans="2:4" ht="25.5" x14ac:dyDescent="0.2">
      <c r="B973" s="27" t="s">
        <v>3224</v>
      </c>
      <c r="C973" s="28">
        <v>514</v>
      </c>
      <c r="D973" s="28">
        <v>255</v>
      </c>
    </row>
    <row r="974" spans="2:4" ht="25.5" x14ac:dyDescent="0.2">
      <c r="B974" s="27" t="s">
        <v>3225</v>
      </c>
      <c r="C974" s="28">
        <v>383</v>
      </c>
      <c r="D974" s="28">
        <v>233</v>
      </c>
    </row>
    <row r="975" spans="2:4" ht="25.5" x14ac:dyDescent="0.2">
      <c r="B975" s="27" t="s">
        <v>3226</v>
      </c>
      <c r="C975" s="28">
        <v>351</v>
      </c>
      <c r="D975" s="28">
        <v>139</v>
      </c>
    </row>
    <row r="976" spans="2:4" ht="25.5" x14ac:dyDescent="0.2">
      <c r="B976" s="27" t="s">
        <v>3227</v>
      </c>
      <c r="C976" s="28">
        <v>263</v>
      </c>
      <c r="D976" s="28">
        <v>93</v>
      </c>
    </row>
    <row r="977" spans="2:4" ht="25.5" x14ac:dyDescent="0.2">
      <c r="B977" s="27" t="s">
        <v>3228</v>
      </c>
      <c r="C977" s="28">
        <v>787</v>
      </c>
      <c r="D977" s="28">
        <v>302</v>
      </c>
    </row>
    <row r="978" spans="2:4" ht="25.5" x14ac:dyDescent="0.2">
      <c r="B978" s="27" t="s">
        <v>3229</v>
      </c>
      <c r="C978" s="28">
        <v>172</v>
      </c>
      <c r="D978" s="28">
        <v>107</v>
      </c>
    </row>
    <row r="979" spans="2:4" ht="38.25" x14ac:dyDescent="0.2">
      <c r="B979" s="27" t="s">
        <v>3230</v>
      </c>
      <c r="C979" s="28">
        <v>309</v>
      </c>
      <c r="D979" s="28">
        <v>113</v>
      </c>
    </row>
    <row r="980" spans="2:4" ht="25.5" x14ac:dyDescent="0.2">
      <c r="B980" s="27" t="s">
        <v>3232</v>
      </c>
      <c r="C980" s="28">
        <v>1818</v>
      </c>
      <c r="D980" s="28">
        <v>1087</v>
      </c>
    </row>
    <row r="981" spans="2:4" ht="38.25" x14ac:dyDescent="0.2">
      <c r="B981" s="27" t="s">
        <v>3233</v>
      </c>
      <c r="C981" s="28">
        <v>1475</v>
      </c>
      <c r="D981" s="28">
        <v>815</v>
      </c>
    </row>
    <row r="982" spans="2:4" ht="25.5" x14ac:dyDescent="0.2">
      <c r="B982" s="27" t="s">
        <v>3234</v>
      </c>
      <c r="C982" s="28">
        <v>2681</v>
      </c>
      <c r="D982" s="28">
        <v>1730</v>
      </c>
    </row>
    <row r="983" spans="2:4" ht="38.25" x14ac:dyDescent="0.2">
      <c r="B983" s="27" t="s">
        <v>4740</v>
      </c>
      <c r="C983" s="28">
        <v>1510</v>
      </c>
      <c r="D983" s="28">
        <v>882</v>
      </c>
    </row>
    <row r="984" spans="2:4" ht="25.5" x14ac:dyDescent="0.2">
      <c r="B984" s="27" t="s">
        <v>3236</v>
      </c>
      <c r="C984" s="28">
        <v>2444</v>
      </c>
      <c r="D984" s="28">
        <v>1829</v>
      </c>
    </row>
    <row r="985" spans="2:4" x14ac:dyDescent="0.2">
      <c r="B985" s="27" t="s">
        <v>3237</v>
      </c>
      <c r="C985" s="28">
        <v>343</v>
      </c>
      <c r="D985" s="28">
        <v>217</v>
      </c>
    </row>
    <row r="986" spans="2:4" ht="25.5" x14ac:dyDescent="0.2">
      <c r="B986" s="27" t="s">
        <v>3238</v>
      </c>
      <c r="C986" s="28">
        <v>371</v>
      </c>
      <c r="D986" s="28">
        <v>259</v>
      </c>
    </row>
    <row r="987" spans="2:4" ht="25.5" x14ac:dyDescent="0.2">
      <c r="B987" s="27" t="s">
        <v>3239</v>
      </c>
      <c r="C987" s="28">
        <v>439</v>
      </c>
      <c r="D987" s="28">
        <v>217</v>
      </c>
    </row>
    <row r="988" spans="2:4" x14ac:dyDescent="0.2">
      <c r="B988" s="27" t="s">
        <v>3240</v>
      </c>
      <c r="C988" s="28">
        <v>165</v>
      </c>
      <c r="D988" s="28">
        <v>101</v>
      </c>
    </row>
    <row r="989" spans="2:4" ht="25.5" x14ac:dyDescent="0.2">
      <c r="B989" s="27" t="s">
        <v>3241</v>
      </c>
      <c r="C989" s="28">
        <v>354</v>
      </c>
      <c r="D989" s="28">
        <v>165</v>
      </c>
    </row>
    <row r="990" spans="2:4" ht="25.5" x14ac:dyDescent="0.2">
      <c r="B990" s="27" t="s">
        <v>3242</v>
      </c>
      <c r="C990" s="28">
        <v>1590</v>
      </c>
      <c r="D990" s="28">
        <v>869</v>
      </c>
    </row>
    <row r="991" spans="2:4" ht="25.5" x14ac:dyDescent="0.2">
      <c r="B991" s="27" t="s">
        <v>3243</v>
      </c>
      <c r="C991" s="28">
        <v>130</v>
      </c>
      <c r="D991" s="28">
        <v>105</v>
      </c>
    </row>
    <row r="992" spans="2:4" x14ac:dyDescent="0.2">
      <c r="B992" s="27" t="s">
        <v>3244</v>
      </c>
      <c r="C992" s="28">
        <v>895</v>
      </c>
      <c r="D992" s="28">
        <v>444</v>
      </c>
    </row>
    <row r="993" spans="2:4" x14ac:dyDescent="0.2">
      <c r="B993" s="27" t="s">
        <v>3245</v>
      </c>
      <c r="C993" s="28">
        <v>707</v>
      </c>
      <c r="D993" s="28">
        <v>305</v>
      </c>
    </row>
    <row r="994" spans="2:4" x14ac:dyDescent="0.2">
      <c r="B994" s="27" t="s">
        <v>3246</v>
      </c>
      <c r="C994" s="28">
        <v>324</v>
      </c>
      <c r="D994" s="28">
        <v>157</v>
      </c>
    </row>
    <row r="995" spans="2:4" ht="25.5" x14ac:dyDescent="0.2">
      <c r="B995" s="27" t="s">
        <v>4741</v>
      </c>
      <c r="C995" s="28">
        <v>211</v>
      </c>
      <c r="D995" s="28">
        <v>87</v>
      </c>
    </row>
    <row r="996" spans="2:4" ht="51" x14ac:dyDescent="0.2">
      <c r="B996" s="27" t="s">
        <v>4742</v>
      </c>
      <c r="C996" s="28">
        <v>505</v>
      </c>
      <c r="D996" s="28">
        <v>288</v>
      </c>
    </row>
    <row r="997" spans="2:4" ht="25.5" x14ac:dyDescent="0.2">
      <c r="B997" s="27" t="s">
        <v>3250</v>
      </c>
      <c r="C997" s="28">
        <v>875</v>
      </c>
      <c r="D997" s="28">
        <v>452</v>
      </c>
    </row>
    <row r="998" spans="2:4" ht="25.5" x14ac:dyDescent="0.2">
      <c r="B998" s="27" t="s">
        <v>3249</v>
      </c>
      <c r="C998" s="28">
        <v>341</v>
      </c>
      <c r="D998" s="28">
        <v>188</v>
      </c>
    </row>
    <row r="999" spans="2:4" ht="25.5" x14ac:dyDescent="0.2">
      <c r="B999" s="27" t="s">
        <v>3251</v>
      </c>
      <c r="C999" s="28">
        <v>1237</v>
      </c>
      <c r="D999" s="28">
        <v>606</v>
      </c>
    </row>
    <row r="1000" spans="2:4" ht="25.5" x14ac:dyDescent="0.2">
      <c r="B1000" s="27" t="s">
        <v>3252</v>
      </c>
      <c r="C1000" s="28">
        <v>141</v>
      </c>
      <c r="D1000" s="28">
        <v>61</v>
      </c>
    </row>
    <row r="1001" spans="2:4" ht="25.5" x14ac:dyDescent="0.2">
      <c r="B1001" s="27" t="s">
        <v>3253</v>
      </c>
      <c r="C1001" s="28">
        <v>684</v>
      </c>
      <c r="D1001" s="28">
        <v>410</v>
      </c>
    </row>
    <row r="1002" spans="2:4" ht="38.25" x14ac:dyDescent="0.2">
      <c r="B1002" s="27" t="s">
        <v>3255</v>
      </c>
      <c r="C1002" s="28">
        <v>184</v>
      </c>
      <c r="D1002" s="28">
        <v>94</v>
      </c>
    </row>
    <row r="1003" spans="2:4" ht="25.5" x14ac:dyDescent="0.2">
      <c r="B1003" s="27" t="s">
        <v>3256</v>
      </c>
      <c r="C1003" s="28">
        <v>419</v>
      </c>
      <c r="D1003" s="28">
        <v>301</v>
      </c>
    </row>
    <row r="1004" spans="2:4" ht="25.5" x14ac:dyDescent="0.2">
      <c r="B1004" s="27" t="s">
        <v>3257</v>
      </c>
      <c r="C1004" s="28">
        <v>665</v>
      </c>
      <c r="D1004" s="28">
        <v>365</v>
      </c>
    </row>
    <row r="1005" spans="2:4" ht="25.5" x14ac:dyDescent="0.2">
      <c r="B1005" s="27" t="s">
        <v>3258</v>
      </c>
      <c r="C1005" s="28">
        <v>263</v>
      </c>
      <c r="D1005" s="28">
        <v>116</v>
      </c>
    </row>
    <row r="1006" spans="2:4" ht="25.5" x14ac:dyDescent="0.2">
      <c r="B1006" s="27" t="s">
        <v>3259</v>
      </c>
      <c r="C1006" s="28">
        <v>848</v>
      </c>
      <c r="D1006" s="28">
        <v>568</v>
      </c>
    </row>
    <row r="1007" spans="2:4" ht="38.25" x14ac:dyDescent="0.2">
      <c r="B1007" s="27" t="s">
        <v>3260</v>
      </c>
      <c r="C1007" s="28">
        <v>329</v>
      </c>
      <c r="D1007" s="28">
        <v>201</v>
      </c>
    </row>
    <row r="1008" spans="2:4" ht="25.5" x14ac:dyDescent="0.2">
      <c r="B1008" s="27" t="s">
        <v>3261</v>
      </c>
      <c r="C1008" s="28">
        <v>112</v>
      </c>
      <c r="D1008" s="28">
        <v>47</v>
      </c>
    </row>
    <row r="1009" spans="2:4" ht="38.25" x14ac:dyDescent="0.2">
      <c r="B1009" s="27" t="s">
        <v>3262</v>
      </c>
      <c r="C1009" s="28">
        <v>275</v>
      </c>
      <c r="D1009" s="28">
        <v>115</v>
      </c>
    </row>
    <row r="1010" spans="2:4" x14ac:dyDescent="0.2">
      <c r="B1010" s="27" t="s">
        <v>3263</v>
      </c>
      <c r="C1010" s="28">
        <v>451</v>
      </c>
      <c r="D1010" s="28">
        <v>309</v>
      </c>
    </row>
    <row r="1011" spans="2:4" ht="25.5" x14ac:dyDescent="0.2">
      <c r="B1011" s="27" t="s">
        <v>3264</v>
      </c>
      <c r="C1011" s="28">
        <v>194</v>
      </c>
      <c r="D1011" s="28">
        <v>83</v>
      </c>
    </row>
    <row r="1012" spans="2:4" ht="25.5" x14ac:dyDescent="0.2">
      <c r="B1012" s="27" t="s">
        <v>3265</v>
      </c>
      <c r="C1012" s="28">
        <v>228</v>
      </c>
      <c r="D1012" s="28">
        <v>105</v>
      </c>
    </row>
    <row r="1013" spans="2:4" ht="25.5" x14ac:dyDescent="0.2">
      <c r="B1013" s="27" t="s">
        <v>3266</v>
      </c>
      <c r="C1013" s="28">
        <v>211</v>
      </c>
      <c r="D1013" s="28">
        <v>112</v>
      </c>
    </row>
    <row r="1014" spans="2:4" ht="25.5" x14ac:dyDescent="0.2">
      <c r="B1014" s="27" t="s">
        <v>3267</v>
      </c>
      <c r="C1014" s="28">
        <v>449</v>
      </c>
      <c r="D1014" s="28">
        <v>172</v>
      </c>
    </row>
    <row r="1015" spans="2:4" ht="25.5" x14ac:dyDescent="0.2">
      <c r="B1015" s="27" t="s">
        <v>3268</v>
      </c>
      <c r="C1015" s="28">
        <v>279</v>
      </c>
      <c r="D1015" s="28">
        <v>136</v>
      </c>
    </row>
    <row r="1016" spans="2:4" ht="38.25" x14ac:dyDescent="0.2">
      <c r="B1016" s="27" t="s">
        <v>3269</v>
      </c>
      <c r="C1016" s="28">
        <v>243</v>
      </c>
      <c r="D1016" s="28">
        <v>165</v>
      </c>
    </row>
    <row r="1017" spans="2:4" ht="25.5" x14ac:dyDescent="0.2">
      <c r="B1017" s="27" t="s">
        <v>4743</v>
      </c>
      <c r="C1017" s="28">
        <v>739</v>
      </c>
      <c r="D1017" s="28">
        <v>454</v>
      </c>
    </row>
    <row r="1018" spans="2:4" x14ac:dyDescent="0.2">
      <c r="B1018" s="27" t="s">
        <v>3272</v>
      </c>
      <c r="C1018" s="28">
        <v>177</v>
      </c>
      <c r="D1018" s="28">
        <v>57</v>
      </c>
    </row>
    <row r="1019" spans="2:4" x14ac:dyDescent="0.2">
      <c r="B1019" s="27" t="s">
        <v>3271</v>
      </c>
      <c r="C1019" s="28">
        <v>112</v>
      </c>
      <c r="D1019" s="28">
        <v>38</v>
      </c>
    </row>
    <row r="1020" spans="2:4" x14ac:dyDescent="0.2">
      <c r="B1020" s="27" t="s">
        <v>3273</v>
      </c>
      <c r="C1020" s="28">
        <v>326</v>
      </c>
      <c r="D1020" s="28">
        <v>138</v>
      </c>
    </row>
    <row r="1021" spans="2:4" ht="25.5" x14ac:dyDescent="0.2">
      <c r="B1021" s="27" t="s">
        <v>3274</v>
      </c>
      <c r="C1021" s="28">
        <v>167</v>
      </c>
      <c r="D1021" s="28">
        <v>84</v>
      </c>
    </row>
    <row r="1022" spans="2:4" ht="25.5" x14ac:dyDescent="0.2">
      <c r="B1022" s="27" t="s">
        <v>4744</v>
      </c>
      <c r="C1022" s="28">
        <v>310</v>
      </c>
      <c r="D1022" s="28">
        <v>177</v>
      </c>
    </row>
    <row r="1023" spans="2:4" ht="38.25" x14ac:dyDescent="0.2">
      <c r="B1023" s="27" t="s">
        <v>4745</v>
      </c>
      <c r="C1023" s="28">
        <v>185</v>
      </c>
      <c r="D1023" s="28">
        <v>76</v>
      </c>
    </row>
    <row r="1024" spans="2:4" ht="25.5" x14ac:dyDescent="0.2">
      <c r="B1024" s="27" t="s">
        <v>4746</v>
      </c>
      <c r="C1024" s="28">
        <v>77</v>
      </c>
      <c r="D1024" s="28">
        <v>31</v>
      </c>
    </row>
    <row r="1025" spans="2:4" ht="25.5" x14ac:dyDescent="0.2">
      <c r="B1025" s="27" t="s">
        <v>3278</v>
      </c>
      <c r="C1025" s="28">
        <v>524</v>
      </c>
      <c r="D1025" s="28">
        <v>261</v>
      </c>
    </row>
    <row r="1026" spans="2:4" x14ac:dyDescent="0.2">
      <c r="B1026" s="27" t="s">
        <v>3279</v>
      </c>
      <c r="C1026" s="28">
        <v>190</v>
      </c>
      <c r="D1026" s="28">
        <v>86</v>
      </c>
    </row>
    <row r="1027" spans="2:4" ht="38.25" x14ac:dyDescent="0.2">
      <c r="B1027" s="27" t="s">
        <v>3280</v>
      </c>
      <c r="C1027" s="28">
        <v>356</v>
      </c>
      <c r="D1027" s="28">
        <v>148</v>
      </c>
    </row>
    <row r="1028" spans="2:4" x14ac:dyDescent="0.2">
      <c r="B1028" s="27" t="s">
        <v>3281</v>
      </c>
      <c r="C1028" s="28">
        <v>149</v>
      </c>
      <c r="D1028" s="28">
        <v>81</v>
      </c>
    </row>
    <row r="1029" spans="2:4" ht="25.5" x14ac:dyDescent="0.2">
      <c r="B1029" s="27" t="s">
        <v>3282</v>
      </c>
      <c r="C1029" s="28">
        <v>603</v>
      </c>
      <c r="D1029" s="28">
        <v>358</v>
      </c>
    </row>
    <row r="1030" spans="2:4" ht="38.25" x14ac:dyDescent="0.2">
      <c r="B1030" s="27" t="s">
        <v>3283</v>
      </c>
      <c r="C1030" s="28">
        <v>569</v>
      </c>
      <c r="D1030" s="28">
        <v>268</v>
      </c>
    </row>
    <row r="1031" spans="2:4" x14ac:dyDescent="0.2">
      <c r="B1031" s="27" t="s">
        <v>3284</v>
      </c>
      <c r="C1031" s="28">
        <v>253</v>
      </c>
      <c r="D1031" s="28">
        <v>164</v>
      </c>
    </row>
    <row r="1032" spans="2:4" ht="25.5" x14ac:dyDescent="0.2">
      <c r="B1032" s="27" t="s">
        <v>3285</v>
      </c>
      <c r="C1032" s="28">
        <v>107</v>
      </c>
      <c r="D1032" s="28">
        <v>61</v>
      </c>
    </row>
    <row r="1033" spans="2:4" x14ac:dyDescent="0.2">
      <c r="B1033" s="27" t="s">
        <v>3286</v>
      </c>
      <c r="C1033" s="28">
        <v>125</v>
      </c>
      <c r="D1033" s="28">
        <v>58</v>
      </c>
    </row>
    <row r="1034" spans="2:4" ht="25.5" x14ac:dyDescent="0.2">
      <c r="B1034" s="27" t="s">
        <v>3287</v>
      </c>
      <c r="C1034" s="28">
        <v>603</v>
      </c>
      <c r="D1034" s="28">
        <v>393</v>
      </c>
    </row>
    <row r="1035" spans="2:4" ht="25.5" x14ac:dyDescent="0.2">
      <c r="B1035" s="27" t="s">
        <v>3288</v>
      </c>
      <c r="C1035" s="28">
        <v>200</v>
      </c>
      <c r="D1035" s="28">
        <v>147</v>
      </c>
    </row>
    <row r="1036" spans="2:4" ht="38.25" x14ac:dyDescent="0.2">
      <c r="B1036" s="27" t="s">
        <v>3289</v>
      </c>
      <c r="C1036" s="28">
        <v>315</v>
      </c>
      <c r="D1036" s="28">
        <v>173</v>
      </c>
    </row>
    <row r="1037" spans="2:4" ht="25.5" x14ac:dyDescent="0.2">
      <c r="B1037" s="27" t="s">
        <v>3290</v>
      </c>
      <c r="C1037" s="28">
        <v>768</v>
      </c>
      <c r="D1037" s="28">
        <v>495</v>
      </c>
    </row>
    <row r="1038" spans="2:4" ht="38.25" x14ac:dyDescent="0.2">
      <c r="B1038" s="27" t="s">
        <v>3291</v>
      </c>
      <c r="C1038" s="28">
        <v>190</v>
      </c>
      <c r="D1038" s="28">
        <v>119</v>
      </c>
    </row>
    <row r="1039" spans="2:4" ht="25.5" x14ac:dyDescent="0.2">
      <c r="B1039" s="27" t="s">
        <v>3292</v>
      </c>
      <c r="C1039" s="28">
        <v>1035</v>
      </c>
      <c r="D1039" s="28">
        <v>652</v>
      </c>
    </row>
    <row r="1040" spans="2:4" ht="38.25" x14ac:dyDescent="0.2">
      <c r="B1040" s="27" t="s">
        <v>3293</v>
      </c>
      <c r="C1040" s="28">
        <v>1063</v>
      </c>
      <c r="D1040" s="28">
        <v>603</v>
      </c>
    </row>
    <row r="1041" spans="2:4" x14ac:dyDescent="0.2">
      <c r="B1041" s="27" t="s">
        <v>3294</v>
      </c>
      <c r="C1041" s="28">
        <v>660</v>
      </c>
      <c r="D1041" s="28">
        <v>369</v>
      </c>
    </row>
    <row r="1042" spans="2:4" ht="25.5" x14ac:dyDescent="0.2">
      <c r="B1042" s="27" t="s">
        <v>3295</v>
      </c>
      <c r="C1042" s="28">
        <v>394</v>
      </c>
      <c r="D1042" s="28">
        <v>174</v>
      </c>
    </row>
    <row r="1043" spans="2:4" ht="25.5" x14ac:dyDescent="0.2">
      <c r="B1043" s="27" t="s">
        <v>3296</v>
      </c>
      <c r="C1043" s="28">
        <v>76</v>
      </c>
      <c r="D1043" s="28">
        <v>43</v>
      </c>
    </row>
    <row r="1044" spans="2:4" ht="25.5" x14ac:dyDescent="0.2">
      <c r="B1044" s="27" t="s">
        <v>3297</v>
      </c>
      <c r="C1044" s="28">
        <v>853</v>
      </c>
      <c r="D1044" s="28">
        <v>386</v>
      </c>
    </row>
    <row r="1045" spans="2:4" ht="38.25" x14ac:dyDescent="0.2">
      <c r="B1045" s="27" t="s">
        <v>3298</v>
      </c>
      <c r="C1045" s="28">
        <v>441</v>
      </c>
      <c r="D1045" s="28">
        <v>243</v>
      </c>
    </row>
    <row r="1046" spans="2:4" ht="38.25" x14ac:dyDescent="0.2">
      <c r="B1046" s="27" t="s">
        <v>3299</v>
      </c>
      <c r="C1046" s="28">
        <v>116</v>
      </c>
      <c r="D1046" s="28">
        <v>77</v>
      </c>
    </row>
    <row r="1047" spans="2:4" ht="25.5" x14ac:dyDescent="0.2">
      <c r="B1047" s="27" t="s">
        <v>3300</v>
      </c>
      <c r="C1047" s="28">
        <v>308</v>
      </c>
      <c r="D1047" s="28">
        <v>204</v>
      </c>
    </row>
    <row r="1048" spans="2:4" ht="25.5" x14ac:dyDescent="0.2">
      <c r="B1048" s="27" t="s">
        <v>4747</v>
      </c>
      <c r="C1048" s="28">
        <v>47</v>
      </c>
      <c r="D1048" s="28">
        <v>41</v>
      </c>
    </row>
    <row r="1049" spans="2:4" ht="25.5" x14ac:dyDescent="0.2">
      <c r="B1049" s="27" t="s">
        <v>3302</v>
      </c>
      <c r="C1049" s="28">
        <v>457</v>
      </c>
      <c r="D1049" s="28">
        <v>210</v>
      </c>
    </row>
    <row r="1050" spans="2:4" ht="25.5" x14ac:dyDescent="0.2">
      <c r="B1050" s="27" t="s">
        <v>3303</v>
      </c>
      <c r="C1050" s="28">
        <v>393</v>
      </c>
      <c r="D1050" s="28">
        <v>215</v>
      </c>
    </row>
    <row r="1051" spans="2:4" ht="38.25" x14ac:dyDescent="0.2">
      <c r="B1051" s="27" t="s">
        <v>3304</v>
      </c>
      <c r="C1051" s="28">
        <v>157</v>
      </c>
      <c r="D1051" s="28">
        <v>73</v>
      </c>
    </row>
    <row r="1052" spans="2:4" ht="25.5" x14ac:dyDescent="0.2">
      <c r="B1052" s="27" t="s">
        <v>3305</v>
      </c>
      <c r="C1052" s="28">
        <v>342</v>
      </c>
      <c r="D1052" s="28">
        <v>167</v>
      </c>
    </row>
    <row r="1053" spans="2:4" ht="25.5" x14ac:dyDescent="0.2">
      <c r="B1053" s="27" t="s">
        <v>3306</v>
      </c>
      <c r="C1053" s="28">
        <v>176</v>
      </c>
      <c r="D1053" s="28">
        <v>79</v>
      </c>
    </row>
    <row r="1054" spans="2:4" ht="25.5" x14ac:dyDescent="0.2">
      <c r="B1054" s="27" t="s">
        <v>3307</v>
      </c>
      <c r="C1054" s="28">
        <v>519</v>
      </c>
      <c r="D1054" s="28">
        <v>221</v>
      </c>
    </row>
    <row r="1055" spans="2:4" ht="25.5" x14ac:dyDescent="0.2">
      <c r="B1055" s="27" t="s">
        <v>3308</v>
      </c>
      <c r="C1055" s="28">
        <v>455</v>
      </c>
      <c r="D1055" s="28">
        <v>337</v>
      </c>
    </row>
    <row r="1056" spans="2:4" ht="25.5" x14ac:dyDescent="0.2">
      <c r="B1056" s="27" t="s">
        <v>3309</v>
      </c>
      <c r="C1056" s="28">
        <v>203</v>
      </c>
      <c r="D1056" s="28">
        <v>95</v>
      </c>
    </row>
    <row r="1057" spans="2:4" ht="25.5" x14ac:dyDescent="0.2">
      <c r="B1057" s="27" t="s">
        <v>3310</v>
      </c>
      <c r="C1057" s="28">
        <v>2735</v>
      </c>
      <c r="D1057" s="28">
        <v>1364</v>
      </c>
    </row>
    <row r="1058" spans="2:4" x14ac:dyDescent="0.2">
      <c r="B1058" s="27" t="s">
        <v>3311</v>
      </c>
      <c r="C1058" s="28">
        <v>1088</v>
      </c>
      <c r="D1058" s="28">
        <v>383</v>
      </c>
    </row>
    <row r="1059" spans="2:4" ht="38.25" x14ac:dyDescent="0.2">
      <c r="B1059" s="27" t="s">
        <v>3312</v>
      </c>
      <c r="C1059" s="28">
        <v>158</v>
      </c>
      <c r="D1059" s="28">
        <v>53</v>
      </c>
    </row>
    <row r="1060" spans="2:4" x14ac:dyDescent="0.2">
      <c r="B1060" s="27" t="s">
        <v>3313</v>
      </c>
      <c r="C1060" s="28">
        <v>1883</v>
      </c>
      <c r="D1060" s="28">
        <v>1080</v>
      </c>
    </row>
    <row r="1061" spans="2:4" ht="25.5" x14ac:dyDescent="0.2">
      <c r="B1061" s="27" t="s">
        <v>3314</v>
      </c>
      <c r="C1061" s="28">
        <v>246</v>
      </c>
      <c r="D1061" s="28">
        <v>83</v>
      </c>
    </row>
    <row r="1062" spans="2:4" ht="38.25" x14ac:dyDescent="0.2">
      <c r="B1062" s="27" t="s">
        <v>3316</v>
      </c>
      <c r="C1062" s="28">
        <v>318</v>
      </c>
      <c r="D1062" s="28">
        <v>114</v>
      </c>
    </row>
    <row r="1063" spans="2:4" ht="25.5" x14ac:dyDescent="0.2">
      <c r="B1063" s="27" t="s">
        <v>3315</v>
      </c>
      <c r="C1063" s="28">
        <v>1087</v>
      </c>
      <c r="D1063" s="28">
        <v>564</v>
      </c>
    </row>
    <row r="1064" spans="2:4" ht="25.5" x14ac:dyDescent="0.2">
      <c r="B1064" s="27" t="s">
        <v>3317</v>
      </c>
      <c r="C1064" s="28">
        <v>408</v>
      </c>
      <c r="D1064" s="28">
        <v>171</v>
      </c>
    </row>
    <row r="1065" spans="2:4" ht="25.5" x14ac:dyDescent="0.2">
      <c r="B1065" s="27" t="s">
        <v>3318</v>
      </c>
      <c r="C1065" s="28">
        <v>445</v>
      </c>
      <c r="D1065" s="28">
        <v>271</v>
      </c>
    </row>
    <row r="1066" spans="2:4" ht="25.5" x14ac:dyDescent="0.2">
      <c r="B1066" s="27" t="s">
        <v>3319</v>
      </c>
      <c r="C1066" s="28">
        <v>600</v>
      </c>
      <c r="D1066" s="28">
        <v>293</v>
      </c>
    </row>
    <row r="1067" spans="2:4" ht="25.5" x14ac:dyDescent="0.2">
      <c r="B1067" s="27" t="s">
        <v>3320</v>
      </c>
      <c r="C1067" s="28">
        <v>4618</v>
      </c>
      <c r="D1067" s="28">
        <v>2609</v>
      </c>
    </row>
    <row r="1068" spans="2:4" ht="25.5" x14ac:dyDescent="0.2">
      <c r="B1068" s="27" t="s">
        <v>3322</v>
      </c>
      <c r="C1068" s="28">
        <v>1063</v>
      </c>
      <c r="D1068" s="28">
        <v>600</v>
      </c>
    </row>
    <row r="1069" spans="2:4" ht="25.5" x14ac:dyDescent="0.2">
      <c r="B1069" s="27" t="s">
        <v>3323</v>
      </c>
      <c r="C1069" s="28">
        <v>340</v>
      </c>
      <c r="D1069" s="28">
        <v>176</v>
      </c>
    </row>
    <row r="1070" spans="2:4" x14ac:dyDescent="0.2">
      <c r="B1070" s="27" t="s">
        <v>3324</v>
      </c>
      <c r="C1070" s="28">
        <v>353</v>
      </c>
      <c r="D1070" s="28">
        <v>170</v>
      </c>
    </row>
    <row r="1071" spans="2:4" ht="25.5" x14ac:dyDescent="0.2">
      <c r="B1071" s="27" t="s">
        <v>3325</v>
      </c>
      <c r="C1071" s="28">
        <v>1185</v>
      </c>
      <c r="D1071" s="28">
        <v>700</v>
      </c>
    </row>
    <row r="1072" spans="2:4" ht="25.5" x14ac:dyDescent="0.2">
      <c r="B1072" s="27" t="s">
        <v>3326</v>
      </c>
      <c r="C1072" s="28">
        <v>294</v>
      </c>
      <c r="D1072" s="28">
        <v>141</v>
      </c>
    </row>
    <row r="1073" spans="2:4" x14ac:dyDescent="0.2">
      <c r="B1073" s="27" t="s">
        <v>3327</v>
      </c>
      <c r="C1073" s="28">
        <v>737</v>
      </c>
      <c r="D1073" s="28">
        <v>284</v>
      </c>
    </row>
    <row r="1074" spans="2:4" ht="25.5" x14ac:dyDescent="0.2">
      <c r="B1074" s="27" t="s">
        <v>4748</v>
      </c>
      <c r="C1074" s="28">
        <v>1221</v>
      </c>
      <c r="D1074" s="28">
        <v>625</v>
      </c>
    </row>
    <row r="1075" spans="2:4" ht="25.5" x14ac:dyDescent="0.2">
      <c r="B1075" s="27" t="s">
        <v>4749</v>
      </c>
      <c r="C1075" s="28">
        <v>843</v>
      </c>
      <c r="D1075" s="28">
        <v>314</v>
      </c>
    </row>
    <row r="1076" spans="2:4" x14ac:dyDescent="0.2">
      <c r="B1076" s="27" t="s">
        <v>3329</v>
      </c>
      <c r="C1076" s="28">
        <v>4138</v>
      </c>
      <c r="D1076" s="28">
        <v>2180</v>
      </c>
    </row>
    <row r="1077" spans="2:4" ht="25.5" x14ac:dyDescent="0.2">
      <c r="B1077" s="27" t="s">
        <v>3330</v>
      </c>
      <c r="C1077" s="28">
        <v>1074</v>
      </c>
      <c r="D1077" s="28">
        <v>531</v>
      </c>
    </row>
    <row r="1078" spans="2:4" ht="38.25" x14ac:dyDescent="0.2">
      <c r="B1078" s="27" t="s">
        <v>3331</v>
      </c>
      <c r="C1078" s="28">
        <v>229</v>
      </c>
      <c r="D1078" s="28">
        <v>97</v>
      </c>
    </row>
    <row r="1079" spans="2:4" x14ac:dyDescent="0.2">
      <c r="B1079" s="27" t="s">
        <v>3332</v>
      </c>
      <c r="C1079" s="28">
        <v>255</v>
      </c>
      <c r="D1079" s="28">
        <v>101</v>
      </c>
    </row>
    <row r="1080" spans="2:4" ht="25.5" x14ac:dyDescent="0.2">
      <c r="B1080" s="27" t="s">
        <v>3338</v>
      </c>
      <c r="C1080" s="28">
        <v>330</v>
      </c>
      <c r="D1080" s="28">
        <v>233</v>
      </c>
    </row>
    <row r="1081" spans="2:4" ht="25.5" x14ac:dyDescent="0.2">
      <c r="B1081" s="27" t="s">
        <v>3333</v>
      </c>
      <c r="C1081" s="28">
        <v>299</v>
      </c>
      <c r="D1081" s="28">
        <v>189</v>
      </c>
    </row>
    <row r="1082" spans="2:4" ht="25.5" x14ac:dyDescent="0.2">
      <c r="B1082" s="27" t="s">
        <v>3334</v>
      </c>
      <c r="C1082" s="28">
        <v>155</v>
      </c>
      <c r="D1082" s="28">
        <v>101</v>
      </c>
    </row>
    <row r="1083" spans="2:4" x14ac:dyDescent="0.2">
      <c r="B1083" s="27" t="s">
        <v>3335</v>
      </c>
      <c r="C1083" s="28">
        <v>512</v>
      </c>
      <c r="D1083" s="28">
        <v>321</v>
      </c>
    </row>
    <row r="1084" spans="2:4" x14ac:dyDescent="0.2">
      <c r="B1084" s="27" t="s">
        <v>3336</v>
      </c>
      <c r="C1084" s="28">
        <v>527</v>
      </c>
      <c r="D1084" s="28">
        <v>197</v>
      </c>
    </row>
    <row r="1085" spans="2:4" x14ac:dyDescent="0.2">
      <c r="B1085" s="27" t="s">
        <v>3337</v>
      </c>
      <c r="C1085" s="28">
        <v>136</v>
      </c>
      <c r="D1085" s="28">
        <v>56</v>
      </c>
    </row>
    <row r="1086" spans="2:4" ht="25.5" x14ac:dyDescent="0.2">
      <c r="B1086" s="27" t="s">
        <v>3339</v>
      </c>
      <c r="C1086" s="28">
        <v>467</v>
      </c>
      <c r="D1086" s="28">
        <v>207</v>
      </c>
    </row>
    <row r="1087" spans="2:4" ht="25.5" x14ac:dyDescent="0.2">
      <c r="B1087" s="27" t="s">
        <v>3340</v>
      </c>
      <c r="C1087" s="28">
        <v>688</v>
      </c>
      <c r="D1087" s="28">
        <v>363</v>
      </c>
    </row>
    <row r="1088" spans="2:4" ht="25.5" x14ac:dyDescent="0.2">
      <c r="B1088" s="27" t="s">
        <v>3341</v>
      </c>
      <c r="C1088" s="28">
        <v>777</v>
      </c>
      <c r="D1088" s="28">
        <v>508</v>
      </c>
    </row>
    <row r="1089" spans="2:4" ht="38.25" x14ac:dyDescent="0.2">
      <c r="B1089" s="27" t="s">
        <v>3342</v>
      </c>
      <c r="C1089" s="28">
        <v>311</v>
      </c>
      <c r="D1089" s="28">
        <v>136</v>
      </c>
    </row>
    <row r="1090" spans="2:4" ht="25.5" x14ac:dyDescent="0.2">
      <c r="B1090" s="27" t="s">
        <v>3343</v>
      </c>
      <c r="C1090" s="28">
        <v>247</v>
      </c>
      <c r="D1090" s="28">
        <v>152</v>
      </c>
    </row>
    <row r="1091" spans="2:4" ht="38.25" x14ac:dyDescent="0.2">
      <c r="B1091" s="27" t="s">
        <v>3344</v>
      </c>
      <c r="C1091" s="28">
        <v>554</v>
      </c>
      <c r="D1091" s="28">
        <v>317</v>
      </c>
    </row>
    <row r="1092" spans="2:4" ht="25.5" x14ac:dyDescent="0.2">
      <c r="B1092" s="27" t="s">
        <v>3345</v>
      </c>
      <c r="C1092" s="28">
        <v>270</v>
      </c>
      <c r="D1092" s="28">
        <v>137</v>
      </c>
    </row>
    <row r="1093" spans="2:4" x14ac:dyDescent="0.2">
      <c r="B1093" s="27" t="s">
        <v>3346</v>
      </c>
      <c r="C1093" s="28">
        <v>1256</v>
      </c>
      <c r="D1093" s="28">
        <v>706</v>
      </c>
    </row>
    <row r="1094" spans="2:4" ht="25.5" x14ac:dyDescent="0.2">
      <c r="B1094" s="27" t="s">
        <v>3347</v>
      </c>
      <c r="C1094" s="28">
        <v>135</v>
      </c>
      <c r="D1094" s="28">
        <v>48</v>
      </c>
    </row>
    <row r="1095" spans="2:4" ht="38.25" x14ac:dyDescent="0.2">
      <c r="B1095" s="27" t="s">
        <v>3348</v>
      </c>
      <c r="C1095" s="28">
        <v>680</v>
      </c>
      <c r="D1095" s="28">
        <v>292</v>
      </c>
    </row>
    <row r="1096" spans="2:4" ht="38.25" x14ac:dyDescent="0.2">
      <c r="B1096" s="27" t="s">
        <v>4750</v>
      </c>
      <c r="C1096" s="28">
        <v>373</v>
      </c>
      <c r="D1096" s="28">
        <v>143</v>
      </c>
    </row>
    <row r="1097" spans="2:4" ht="38.25" x14ac:dyDescent="0.2">
      <c r="B1097" s="27" t="s">
        <v>4751</v>
      </c>
      <c r="C1097" s="28">
        <v>669</v>
      </c>
      <c r="D1097" s="28">
        <v>426</v>
      </c>
    </row>
    <row r="1098" spans="2:4" ht="38.25" x14ac:dyDescent="0.2">
      <c r="B1098" s="27" t="s">
        <v>4752</v>
      </c>
      <c r="C1098" s="28">
        <v>136</v>
      </c>
      <c r="D1098" s="28">
        <v>61</v>
      </c>
    </row>
    <row r="1099" spans="2:4" ht="38.25" x14ac:dyDescent="0.2">
      <c r="B1099" s="27" t="s">
        <v>4753</v>
      </c>
      <c r="C1099" s="28">
        <v>126</v>
      </c>
      <c r="D1099" s="28">
        <v>95</v>
      </c>
    </row>
    <row r="1100" spans="2:4" x14ac:dyDescent="0.2">
      <c r="B1100" s="27" t="s">
        <v>3353</v>
      </c>
      <c r="C1100" s="28">
        <v>275</v>
      </c>
      <c r="D1100" s="28">
        <v>155</v>
      </c>
    </row>
    <row r="1101" spans="2:4" ht="25.5" x14ac:dyDescent="0.2">
      <c r="B1101" s="27" t="s">
        <v>3354</v>
      </c>
      <c r="C1101" s="28">
        <v>925</v>
      </c>
      <c r="D1101" s="28">
        <v>466</v>
      </c>
    </row>
    <row r="1102" spans="2:4" ht="38.25" x14ac:dyDescent="0.2">
      <c r="B1102" s="27" t="s">
        <v>3355</v>
      </c>
      <c r="C1102" s="28">
        <v>471</v>
      </c>
      <c r="D1102" s="28">
        <v>244</v>
      </c>
    </row>
    <row r="1103" spans="2:4" ht="25.5" x14ac:dyDescent="0.2">
      <c r="B1103" s="27" t="s">
        <v>3356</v>
      </c>
      <c r="C1103" s="28">
        <v>236</v>
      </c>
      <c r="D1103" s="28">
        <v>94</v>
      </c>
    </row>
    <row r="1104" spans="2:4" ht="25.5" x14ac:dyDescent="0.2">
      <c r="B1104" s="27" t="s">
        <v>3357</v>
      </c>
      <c r="C1104" s="28">
        <v>98</v>
      </c>
      <c r="D1104" s="28">
        <v>61</v>
      </c>
    </row>
    <row r="1105" spans="2:4" ht="25.5" x14ac:dyDescent="0.2">
      <c r="B1105" s="27" t="s">
        <v>3358</v>
      </c>
      <c r="C1105" s="28">
        <v>201</v>
      </c>
      <c r="D1105" s="28">
        <v>91</v>
      </c>
    </row>
    <row r="1106" spans="2:4" ht="25.5" x14ac:dyDescent="0.2">
      <c r="B1106" s="27" t="s">
        <v>3359</v>
      </c>
      <c r="C1106" s="28">
        <v>486</v>
      </c>
      <c r="D1106" s="28">
        <v>236</v>
      </c>
    </row>
    <row r="1107" spans="2:4" ht="25.5" x14ac:dyDescent="0.2">
      <c r="B1107" s="27" t="s">
        <v>3360</v>
      </c>
      <c r="C1107" s="28">
        <v>583</v>
      </c>
      <c r="D1107" s="28">
        <v>328</v>
      </c>
    </row>
    <row r="1108" spans="2:4" x14ac:dyDescent="0.2">
      <c r="B1108" s="27" t="s">
        <v>3361</v>
      </c>
      <c r="C1108" s="28">
        <v>134</v>
      </c>
      <c r="D1108" s="28">
        <v>54</v>
      </c>
    </row>
    <row r="1109" spans="2:4" ht="25.5" x14ac:dyDescent="0.2">
      <c r="B1109" s="27" t="s">
        <v>3362</v>
      </c>
      <c r="C1109" s="28">
        <v>90</v>
      </c>
      <c r="D1109" s="28">
        <v>55</v>
      </c>
    </row>
    <row r="1110" spans="2:4" ht="25.5" x14ac:dyDescent="0.2">
      <c r="B1110" s="27" t="s">
        <v>3363</v>
      </c>
      <c r="C1110" s="28">
        <v>223</v>
      </c>
      <c r="D1110" s="28">
        <v>128</v>
      </c>
    </row>
    <row r="1111" spans="2:4" x14ac:dyDescent="0.2">
      <c r="B1111" s="27" t="s">
        <v>3364</v>
      </c>
      <c r="C1111" s="28">
        <v>177</v>
      </c>
      <c r="D1111" s="28">
        <v>115</v>
      </c>
    </row>
    <row r="1112" spans="2:4" ht="25.5" x14ac:dyDescent="0.2">
      <c r="B1112" s="27" t="s">
        <v>3365</v>
      </c>
      <c r="C1112" s="28">
        <v>383</v>
      </c>
      <c r="D1112" s="28">
        <v>187</v>
      </c>
    </row>
    <row r="1113" spans="2:4" ht="25.5" x14ac:dyDescent="0.2">
      <c r="B1113" s="27" t="s">
        <v>3366</v>
      </c>
      <c r="C1113" s="28">
        <v>98</v>
      </c>
      <c r="D1113" s="28">
        <v>61</v>
      </c>
    </row>
    <row r="1114" spans="2:4" ht="25.5" x14ac:dyDescent="0.2">
      <c r="B1114" s="27" t="s">
        <v>3367</v>
      </c>
      <c r="C1114" s="28">
        <v>115</v>
      </c>
      <c r="D1114" s="28">
        <v>59</v>
      </c>
    </row>
    <row r="1115" spans="2:4" ht="25.5" x14ac:dyDescent="0.2">
      <c r="B1115" s="27" t="s">
        <v>3368</v>
      </c>
      <c r="C1115" s="28">
        <v>215</v>
      </c>
      <c r="D1115" s="28">
        <v>118</v>
      </c>
    </row>
    <row r="1116" spans="2:4" ht="38.25" x14ac:dyDescent="0.2">
      <c r="B1116" s="27" t="s">
        <v>3369</v>
      </c>
      <c r="C1116" s="28">
        <v>396</v>
      </c>
      <c r="D1116" s="28">
        <v>199</v>
      </c>
    </row>
    <row r="1117" spans="2:4" ht="25.5" x14ac:dyDescent="0.2">
      <c r="B1117" s="27" t="s">
        <v>3370</v>
      </c>
      <c r="C1117" s="28">
        <v>379</v>
      </c>
      <c r="D1117" s="28">
        <v>289</v>
      </c>
    </row>
    <row r="1118" spans="2:4" ht="25.5" x14ac:dyDescent="0.2">
      <c r="B1118" s="27" t="s">
        <v>3371</v>
      </c>
      <c r="C1118" s="28">
        <v>401</v>
      </c>
      <c r="D1118" s="28">
        <v>186</v>
      </c>
    </row>
    <row r="1119" spans="2:4" ht="25.5" x14ac:dyDescent="0.2">
      <c r="B1119" s="27" t="s">
        <v>3372</v>
      </c>
      <c r="C1119" s="28">
        <v>60</v>
      </c>
      <c r="D1119" s="28">
        <v>26</v>
      </c>
    </row>
    <row r="1120" spans="2:4" ht="25.5" x14ac:dyDescent="0.2">
      <c r="B1120" s="27" t="s">
        <v>3373</v>
      </c>
      <c r="C1120" s="28">
        <v>145</v>
      </c>
      <c r="D1120" s="28">
        <v>53</v>
      </c>
    </row>
    <row r="1121" spans="2:4" ht="25.5" x14ac:dyDescent="0.2">
      <c r="B1121" s="27" t="s">
        <v>3374</v>
      </c>
      <c r="C1121" s="28">
        <v>436</v>
      </c>
      <c r="D1121" s="28">
        <v>205</v>
      </c>
    </row>
    <row r="1122" spans="2:4" ht="25.5" x14ac:dyDescent="0.2">
      <c r="B1122" s="27" t="s">
        <v>3375</v>
      </c>
      <c r="C1122" s="28">
        <v>279</v>
      </c>
      <c r="D1122" s="28">
        <v>214</v>
      </c>
    </row>
    <row r="1123" spans="2:4" ht="25.5" x14ac:dyDescent="0.2">
      <c r="B1123" s="27" t="s">
        <v>3376</v>
      </c>
      <c r="C1123" s="28">
        <v>190</v>
      </c>
      <c r="D1123" s="28">
        <v>105</v>
      </c>
    </row>
    <row r="1124" spans="2:4" ht="25.5" x14ac:dyDescent="0.2">
      <c r="B1124" s="27" t="s">
        <v>3377</v>
      </c>
      <c r="C1124" s="28">
        <v>150</v>
      </c>
      <c r="D1124" s="28">
        <v>88</v>
      </c>
    </row>
    <row r="1125" spans="2:4" ht="25.5" x14ac:dyDescent="0.2">
      <c r="B1125" s="27" t="s">
        <v>3378</v>
      </c>
      <c r="C1125" s="28">
        <v>126</v>
      </c>
      <c r="D1125" s="28">
        <v>63</v>
      </c>
    </row>
    <row r="1126" spans="2:4" x14ac:dyDescent="0.2">
      <c r="B1126" s="27" t="s">
        <v>3379</v>
      </c>
      <c r="C1126" s="28">
        <v>182</v>
      </c>
      <c r="D1126" s="28">
        <v>90</v>
      </c>
    </row>
    <row r="1127" spans="2:4" ht="25.5" x14ac:dyDescent="0.2">
      <c r="B1127" s="27" t="s">
        <v>3380</v>
      </c>
      <c r="C1127" s="28">
        <v>281</v>
      </c>
      <c r="D1127" s="28">
        <v>127</v>
      </c>
    </row>
    <row r="1128" spans="2:4" ht="25.5" x14ac:dyDescent="0.2">
      <c r="B1128" s="27" t="s">
        <v>3381</v>
      </c>
      <c r="C1128" s="28">
        <v>1986</v>
      </c>
      <c r="D1128" s="28">
        <v>1294</v>
      </c>
    </row>
    <row r="1129" spans="2:4" ht="38.25" x14ac:dyDescent="0.2">
      <c r="B1129" s="27" t="s">
        <v>4754</v>
      </c>
      <c r="C1129" s="28">
        <v>87</v>
      </c>
      <c r="D1129" s="28">
        <v>72</v>
      </c>
    </row>
    <row r="1130" spans="2:4" ht="51" x14ac:dyDescent="0.2">
      <c r="B1130" s="27" t="s">
        <v>4755</v>
      </c>
      <c r="C1130" s="28">
        <v>120</v>
      </c>
      <c r="D1130" s="28">
        <v>55</v>
      </c>
    </row>
    <row r="1131" spans="2:4" ht="25.5" x14ac:dyDescent="0.2">
      <c r="B1131" s="27" t="s">
        <v>4756</v>
      </c>
      <c r="C1131" s="28">
        <v>299</v>
      </c>
      <c r="D1131" s="28">
        <v>133</v>
      </c>
    </row>
    <row r="1132" spans="2:4" ht="25.5" x14ac:dyDescent="0.2">
      <c r="B1132" s="27" t="s">
        <v>3385</v>
      </c>
      <c r="C1132" s="28">
        <v>168</v>
      </c>
      <c r="D1132" s="28">
        <v>99</v>
      </c>
    </row>
    <row r="1133" spans="2:4" ht="25.5" x14ac:dyDescent="0.2">
      <c r="B1133" s="27" t="s">
        <v>3386</v>
      </c>
      <c r="C1133" s="28">
        <v>127</v>
      </c>
      <c r="D1133" s="28">
        <v>56</v>
      </c>
    </row>
    <row r="1134" spans="2:4" ht="25.5" x14ac:dyDescent="0.2">
      <c r="B1134" s="27" t="s">
        <v>3387</v>
      </c>
      <c r="C1134" s="28">
        <v>410</v>
      </c>
      <c r="D1134" s="28">
        <v>199</v>
      </c>
    </row>
    <row r="1135" spans="2:4" ht="25.5" x14ac:dyDescent="0.2">
      <c r="B1135" s="27" t="s">
        <v>3388</v>
      </c>
      <c r="C1135" s="28">
        <v>277</v>
      </c>
      <c r="D1135" s="28">
        <v>123</v>
      </c>
    </row>
    <row r="1136" spans="2:4" ht="25.5" x14ac:dyDescent="0.2">
      <c r="B1136" s="27" t="s">
        <v>3389</v>
      </c>
      <c r="C1136" s="28">
        <v>225</v>
      </c>
      <c r="D1136" s="28">
        <v>152</v>
      </c>
    </row>
    <row r="1137" spans="2:4" ht="25.5" x14ac:dyDescent="0.2">
      <c r="B1137" s="27" t="s">
        <v>3390</v>
      </c>
      <c r="C1137" s="28">
        <v>389</v>
      </c>
      <c r="D1137" s="28">
        <v>175</v>
      </c>
    </row>
    <row r="1138" spans="2:4" ht="25.5" x14ac:dyDescent="0.2">
      <c r="B1138" s="27" t="s">
        <v>3391</v>
      </c>
      <c r="C1138" s="28">
        <v>90</v>
      </c>
      <c r="D1138" s="28">
        <v>64</v>
      </c>
    </row>
    <row r="1139" spans="2:4" ht="25.5" x14ac:dyDescent="0.2">
      <c r="B1139" s="27" t="s">
        <v>3392</v>
      </c>
      <c r="C1139" s="28">
        <v>90</v>
      </c>
      <c r="D1139" s="28">
        <v>48</v>
      </c>
    </row>
    <row r="1140" spans="2:4" ht="25.5" x14ac:dyDescent="0.2">
      <c r="B1140" s="27" t="s">
        <v>4757</v>
      </c>
      <c r="C1140" s="28">
        <v>579</v>
      </c>
      <c r="D1140" s="28">
        <v>330</v>
      </c>
    </row>
    <row r="1141" spans="2:4" ht="25.5" x14ac:dyDescent="0.2">
      <c r="B1141" s="27" t="s">
        <v>3396</v>
      </c>
      <c r="C1141" s="28">
        <v>384</v>
      </c>
      <c r="D1141" s="28">
        <v>168</v>
      </c>
    </row>
    <row r="1142" spans="2:4" x14ac:dyDescent="0.2">
      <c r="B1142" s="27" t="s">
        <v>3397</v>
      </c>
      <c r="C1142" s="28">
        <v>175</v>
      </c>
      <c r="D1142" s="28">
        <v>82</v>
      </c>
    </row>
    <row r="1143" spans="2:4" ht="25.5" x14ac:dyDescent="0.2">
      <c r="B1143" s="27" t="s">
        <v>3398</v>
      </c>
      <c r="C1143" s="28">
        <v>74</v>
      </c>
      <c r="D1143" s="28">
        <v>41</v>
      </c>
    </row>
    <row r="1144" spans="2:4" x14ac:dyDescent="0.2">
      <c r="B1144" s="27" t="s">
        <v>3399</v>
      </c>
      <c r="C1144" s="28">
        <v>77</v>
      </c>
      <c r="D1144" s="28">
        <v>49</v>
      </c>
    </row>
    <row r="1145" spans="2:4" ht="25.5" x14ac:dyDescent="0.2">
      <c r="B1145" s="27" t="s">
        <v>3401</v>
      </c>
      <c r="C1145" s="28">
        <v>454</v>
      </c>
      <c r="D1145" s="28">
        <v>329</v>
      </c>
    </row>
    <row r="1146" spans="2:4" ht="25.5" x14ac:dyDescent="0.2">
      <c r="B1146" s="27" t="s">
        <v>4758</v>
      </c>
      <c r="C1146" s="28">
        <v>272</v>
      </c>
      <c r="D1146" s="28">
        <v>179</v>
      </c>
    </row>
    <row r="1147" spans="2:4" ht="38.25" x14ac:dyDescent="0.2">
      <c r="B1147" s="27" t="s">
        <v>3404</v>
      </c>
      <c r="C1147" s="28">
        <v>262</v>
      </c>
      <c r="D1147" s="28">
        <v>133</v>
      </c>
    </row>
    <row r="1148" spans="2:4" x14ac:dyDescent="0.2">
      <c r="B1148" s="27" t="s">
        <v>3403</v>
      </c>
      <c r="C1148" s="28">
        <v>47</v>
      </c>
      <c r="D1148" s="28">
        <v>33</v>
      </c>
    </row>
    <row r="1149" spans="2:4" x14ac:dyDescent="0.2">
      <c r="B1149" s="27" t="s">
        <v>3405</v>
      </c>
      <c r="C1149" s="28">
        <v>279</v>
      </c>
      <c r="D1149" s="28">
        <v>146</v>
      </c>
    </row>
    <row r="1150" spans="2:4" ht="25.5" x14ac:dyDescent="0.2">
      <c r="B1150" s="27" t="s">
        <v>3406</v>
      </c>
      <c r="C1150" s="28">
        <v>193</v>
      </c>
      <c r="D1150" s="28">
        <v>74</v>
      </c>
    </row>
    <row r="1151" spans="2:4" ht="38.25" x14ac:dyDescent="0.2">
      <c r="B1151" s="27" t="s">
        <v>3407</v>
      </c>
      <c r="C1151" s="28">
        <v>260</v>
      </c>
      <c r="D1151" s="28">
        <v>99</v>
      </c>
    </row>
    <row r="1152" spans="2:4" ht="38.25" x14ac:dyDescent="0.2">
      <c r="B1152" s="27" t="s">
        <v>3408</v>
      </c>
      <c r="C1152" s="28">
        <v>232</v>
      </c>
      <c r="D1152" s="28">
        <v>186</v>
      </c>
    </row>
    <row r="1153" spans="2:4" ht="25.5" x14ac:dyDescent="0.2">
      <c r="B1153" s="27" t="s">
        <v>3409</v>
      </c>
      <c r="C1153" s="28">
        <v>238</v>
      </c>
      <c r="D1153" s="28">
        <v>99</v>
      </c>
    </row>
    <row r="1154" spans="2:4" ht="38.25" x14ac:dyDescent="0.2">
      <c r="B1154" s="27" t="s">
        <v>3410</v>
      </c>
      <c r="C1154" s="28">
        <v>203</v>
      </c>
      <c r="D1154" s="28">
        <v>215</v>
      </c>
    </row>
    <row r="1155" spans="2:4" ht="38.25" x14ac:dyDescent="0.2">
      <c r="B1155" s="27" t="s">
        <v>3411</v>
      </c>
      <c r="C1155" s="28">
        <v>67</v>
      </c>
      <c r="D1155" s="28">
        <v>51</v>
      </c>
    </row>
    <row r="1156" spans="2:4" ht="25.5" x14ac:dyDescent="0.2">
      <c r="B1156" s="27" t="s">
        <v>3412</v>
      </c>
      <c r="C1156" s="28">
        <v>109</v>
      </c>
      <c r="D1156" s="28">
        <v>43</v>
      </c>
    </row>
    <row r="1157" spans="2:4" ht="25.5" x14ac:dyDescent="0.2">
      <c r="B1157" s="27" t="s">
        <v>3413</v>
      </c>
      <c r="C1157" s="28">
        <v>218</v>
      </c>
      <c r="D1157" s="28">
        <v>116</v>
      </c>
    </row>
    <row r="1158" spans="2:4" ht="38.25" x14ac:dyDescent="0.2">
      <c r="B1158" s="27" t="s">
        <v>3421</v>
      </c>
      <c r="C1158" s="28">
        <v>246</v>
      </c>
      <c r="D1158" s="28">
        <v>121</v>
      </c>
    </row>
    <row r="1159" spans="2:4" ht="25.5" x14ac:dyDescent="0.2">
      <c r="B1159" s="27" t="s">
        <v>3414</v>
      </c>
      <c r="C1159" s="28">
        <v>178</v>
      </c>
      <c r="D1159" s="28">
        <v>93</v>
      </c>
    </row>
    <row r="1160" spans="2:4" ht="25.5" x14ac:dyDescent="0.2">
      <c r="B1160" s="27" t="s">
        <v>3415</v>
      </c>
      <c r="C1160" s="28">
        <v>306</v>
      </c>
      <c r="D1160" s="28">
        <v>136</v>
      </c>
    </row>
    <row r="1161" spans="2:4" ht="25.5" x14ac:dyDescent="0.2">
      <c r="B1161" s="27" t="s">
        <v>3416</v>
      </c>
      <c r="C1161" s="28">
        <v>116</v>
      </c>
      <c r="D1161" s="28">
        <v>64</v>
      </c>
    </row>
    <row r="1162" spans="2:4" x14ac:dyDescent="0.2">
      <c r="B1162" s="27" t="s">
        <v>3417</v>
      </c>
      <c r="C1162" s="28">
        <v>238</v>
      </c>
      <c r="D1162" s="28">
        <v>104</v>
      </c>
    </row>
    <row r="1163" spans="2:4" ht="38.25" x14ac:dyDescent="0.2">
      <c r="B1163" s="27" t="s">
        <v>3418</v>
      </c>
      <c r="C1163" s="28">
        <v>248</v>
      </c>
      <c r="D1163" s="28">
        <v>123</v>
      </c>
    </row>
    <row r="1164" spans="2:4" ht="38.25" x14ac:dyDescent="0.2">
      <c r="B1164" s="27" t="s">
        <v>3419</v>
      </c>
      <c r="C1164" s="28">
        <v>224</v>
      </c>
      <c r="D1164" s="28">
        <v>149</v>
      </c>
    </row>
    <row r="1165" spans="2:4" ht="25.5" x14ac:dyDescent="0.2">
      <c r="B1165" s="27" t="s">
        <v>3420</v>
      </c>
      <c r="C1165" s="28">
        <v>245</v>
      </c>
      <c r="D1165" s="28">
        <v>111</v>
      </c>
    </row>
    <row r="1166" spans="2:4" ht="25.5" x14ac:dyDescent="0.2">
      <c r="B1166" s="27" t="s">
        <v>4759</v>
      </c>
      <c r="C1166" s="28">
        <v>911</v>
      </c>
      <c r="D1166" s="28">
        <v>537</v>
      </c>
    </row>
    <row r="1167" spans="2:4" ht="38.25" x14ac:dyDescent="0.2">
      <c r="B1167" s="27" t="s">
        <v>4760</v>
      </c>
      <c r="C1167" s="28">
        <v>160</v>
      </c>
      <c r="D1167" s="28">
        <v>76</v>
      </c>
    </row>
    <row r="1168" spans="2:4" ht="38.25" x14ac:dyDescent="0.2">
      <c r="B1168" s="27" t="s">
        <v>4761</v>
      </c>
      <c r="C1168" s="28">
        <v>641</v>
      </c>
      <c r="D1168" s="28">
        <v>256</v>
      </c>
    </row>
    <row r="1169" spans="2:4" ht="25.5" x14ac:dyDescent="0.2">
      <c r="B1169" s="27" t="s">
        <v>4762</v>
      </c>
      <c r="C1169" s="28">
        <v>88</v>
      </c>
      <c r="D1169" s="28">
        <v>26</v>
      </c>
    </row>
    <row r="1170" spans="2:4" ht="38.25" x14ac:dyDescent="0.2">
      <c r="B1170" s="27" t="s">
        <v>4763</v>
      </c>
      <c r="C1170" s="28">
        <v>246</v>
      </c>
      <c r="D1170" s="28">
        <v>154</v>
      </c>
    </row>
    <row r="1171" spans="2:4" ht="25.5" x14ac:dyDescent="0.2">
      <c r="B1171" s="27" t="s">
        <v>4764</v>
      </c>
      <c r="C1171" s="28">
        <v>191</v>
      </c>
      <c r="D1171" s="28">
        <v>107</v>
      </c>
    </row>
    <row r="1172" spans="2:4" ht="38.25" x14ac:dyDescent="0.2">
      <c r="B1172" s="27" t="s">
        <v>4765</v>
      </c>
      <c r="C1172" s="28">
        <v>103</v>
      </c>
      <c r="D1172" s="28">
        <v>55</v>
      </c>
    </row>
    <row r="1173" spans="2:4" ht="38.25" x14ac:dyDescent="0.2">
      <c r="B1173" s="27" t="s">
        <v>4766</v>
      </c>
      <c r="C1173" s="28">
        <v>249</v>
      </c>
      <c r="D1173" s="28">
        <v>102</v>
      </c>
    </row>
    <row r="1174" spans="2:4" ht="25.5" x14ac:dyDescent="0.2">
      <c r="B1174" s="27" t="s">
        <v>3430</v>
      </c>
      <c r="C1174" s="28">
        <v>368</v>
      </c>
      <c r="D1174" s="28">
        <v>180</v>
      </c>
    </row>
    <row r="1175" spans="2:4" ht="38.25" x14ac:dyDescent="0.2">
      <c r="B1175" s="27" t="s">
        <v>3433</v>
      </c>
      <c r="C1175" s="28">
        <v>114</v>
      </c>
      <c r="D1175" s="28">
        <v>73</v>
      </c>
    </row>
    <row r="1176" spans="2:4" ht="25.5" x14ac:dyDescent="0.2">
      <c r="B1176" s="27" t="s">
        <v>3434</v>
      </c>
      <c r="C1176" s="28">
        <v>577</v>
      </c>
      <c r="D1176" s="28">
        <v>314</v>
      </c>
    </row>
    <row r="1177" spans="2:4" ht="25.5" x14ac:dyDescent="0.2">
      <c r="B1177" s="27" t="s">
        <v>3435</v>
      </c>
      <c r="C1177" s="28">
        <v>104</v>
      </c>
      <c r="D1177" s="28">
        <v>63</v>
      </c>
    </row>
    <row r="1178" spans="2:4" x14ac:dyDescent="0.2">
      <c r="B1178" s="27" t="s">
        <v>3436</v>
      </c>
      <c r="C1178" s="28">
        <v>867</v>
      </c>
      <c r="D1178" s="28">
        <v>427</v>
      </c>
    </row>
    <row r="1179" spans="2:4" ht="25.5" x14ac:dyDescent="0.2">
      <c r="B1179" s="27" t="s">
        <v>3437</v>
      </c>
      <c r="C1179" s="28">
        <v>393</v>
      </c>
      <c r="D1179" s="28">
        <v>163</v>
      </c>
    </row>
    <row r="1180" spans="2:4" ht="25.5" x14ac:dyDescent="0.2">
      <c r="B1180" s="27" t="s">
        <v>3438</v>
      </c>
      <c r="C1180" s="28">
        <v>267</v>
      </c>
      <c r="D1180" s="28">
        <v>138</v>
      </c>
    </row>
    <row r="1181" spans="2:4" ht="25.5" x14ac:dyDescent="0.2">
      <c r="B1181" s="27" t="s">
        <v>3439</v>
      </c>
      <c r="C1181" s="28">
        <v>164</v>
      </c>
      <c r="D1181" s="28">
        <v>78</v>
      </c>
    </row>
    <row r="1182" spans="2:4" ht="25.5" x14ac:dyDescent="0.2">
      <c r="B1182" s="27" t="s">
        <v>3440</v>
      </c>
      <c r="C1182" s="28">
        <v>236</v>
      </c>
      <c r="D1182" s="28">
        <v>94</v>
      </c>
    </row>
    <row r="1183" spans="2:4" ht="25.5" x14ac:dyDescent="0.2">
      <c r="B1183" s="27" t="s">
        <v>3441</v>
      </c>
      <c r="C1183" s="28">
        <v>197</v>
      </c>
      <c r="D1183" s="28">
        <v>112</v>
      </c>
    </row>
    <row r="1184" spans="2:4" ht="25.5" x14ac:dyDescent="0.2">
      <c r="B1184" s="27" t="s">
        <v>3442</v>
      </c>
      <c r="C1184" s="28">
        <v>284</v>
      </c>
      <c r="D1184" s="28">
        <v>155</v>
      </c>
    </row>
    <row r="1185" spans="2:4" ht="25.5" x14ac:dyDescent="0.2">
      <c r="B1185" s="27" t="s">
        <v>3443</v>
      </c>
      <c r="C1185" s="28">
        <v>498</v>
      </c>
      <c r="D1185" s="28">
        <v>329</v>
      </c>
    </row>
    <row r="1186" spans="2:4" ht="25.5" x14ac:dyDescent="0.2">
      <c r="B1186" s="27" t="s">
        <v>3444</v>
      </c>
      <c r="C1186" s="28">
        <v>264</v>
      </c>
      <c r="D1186" s="28">
        <v>172</v>
      </c>
    </row>
    <row r="1187" spans="2:4" ht="25.5" x14ac:dyDescent="0.2">
      <c r="B1187" s="27" t="s">
        <v>3445</v>
      </c>
      <c r="C1187" s="28">
        <v>359</v>
      </c>
      <c r="D1187" s="28">
        <v>189</v>
      </c>
    </row>
    <row r="1188" spans="2:4" x14ac:dyDescent="0.2">
      <c r="B1188" s="27" t="s">
        <v>3446</v>
      </c>
      <c r="C1188" s="28">
        <v>31</v>
      </c>
      <c r="D1188" s="28">
        <v>21</v>
      </c>
    </row>
    <row r="1189" spans="2:4" ht="25.5" x14ac:dyDescent="0.2">
      <c r="B1189" s="27" t="s">
        <v>3447</v>
      </c>
      <c r="C1189" s="28">
        <v>398</v>
      </c>
      <c r="D1189" s="28">
        <v>216</v>
      </c>
    </row>
    <row r="1190" spans="2:4" x14ac:dyDescent="0.2">
      <c r="B1190" s="27" t="s">
        <v>3448</v>
      </c>
      <c r="C1190" s="28">
        <v>398</v>
      </c>
      <c r="D1190" s="28">
        <v>207</v>
      </c>
    </row>
    <row r="1191" spans="2:4" ht="25.5" x14ac:dyDescent="0.2">
      <c r="B1191" s="27" t="s">
        <v>3449</v>
      </c>
      <c r="C1191" s="28">
        <v>234</v>
      </c>
      <c r="D1191" s="28">
        <v>120</v>
      </c>
    </row>
    <row r="1192" spans="2:4" x14ac:dyDescent="0.2">
      <c r="B1192" s="27" t="s">
        <v>3450</v>
      </c>
      <c r="C1192" s="28">
        <v>352</v>
      </c>
      <c r="D1192" s="28">
        <v>176</v>
      </c>
    </row>
    <row r="1193" spans="2:4" ht="25.5" x14ac:dyDescent="0.2">
      <c r="B1193" s="27" t="s">
        <v>4767</v>
      </c>
      <c r="C1193" s="28">
        <v>259</v>
      </c>
      <c r="D1193" s="28">
        <v>124</v>
      </c>
    </row>
    <row r="1194" spans="2:4" ht="25.5" x14ac:dyDescent="0.2">
      <c r="B1194" s="27" t="s">
        <v>4768</v>
      </c>
      <c r="C1194" s="28">
        <v>539</v>
      </c>
      <c r="D1194" s="28">
        <v>259</v>
      </c>
    </row>
    <row r="1195" spans="2:4" ht="51" x14ac:dyDescent="0.2">
      <c r="B1195" s="27" t="s">
        <v>4769</v>
      </c>
      <c r="C1195" s="28">
        <v>322</v>
      </c>
      <c r="D1195" s="28">
        <v>150</v>
      </c>
    </row>
    <row r="1196" spans="2:4" ht="25.5" x14ac:dyDescent="0.2">
      <c r="B1196" s="27" t="s">
        <v>4770</v>
      </c>
      <c r="C1196" s="28">
        <v>241</v>
      </c>
      <c r="D1196" s="28">
        <v>144</v>
      </c>
    </row>
    <row r="1197" spans="2:4" ht="25.5" x14ac:dyDescent="0.2">
      <c r="B1197" s="27" t="s">
        <v>4771</v>
      </c>
      <c r="C1197" s="28">
        <v>195</v>
      </c>
      <c r="D1197" s="28">
        <v>95</v>
      </c>
    </row>
    <row r="1198" spans="2:4" ht="25.5" x14ac:dyDescent="0.2">
      <c r="B1198" s="27" t="s">
        <v>3457</v>
      </c>
      <c r="C1198" s="28">
        <v>386</v>
      </c>
      <c r="D1198" s="28">
        <v>236</v>
      </c>
    </row>
    <row r="1199" spans="2:4" ht="25.5" x14ac:dyDescent="0.2">
      <c r="B1199" s="27" t="s">
        <v>3456</v>
      </c>
      <c r="C1199" s="28">
        <v>972</v>
      </c>
      <c r="D1199" s="28">
        <v>613</v>
      </c>
    </row>
    <row r="1200" spans="2:4" ht="25.5" x14ac:dyDescent="0.2">
      <c r="B1200" s="27" t="s">
        <v>3458</v>
      </c>
      <c r="C1200" s="28">
        <v>115</v>
      </c>
      <c r="D1200" s="28">
        <v>75</v>
      </c>
    </row>
    <row r="1201" spans="2:4" x14ac:dyDescent="0.2">
      <c r="B1201" s="27" t="s">
        <v>3459</v>
      </c>
      <c r="C1201" s="28">
        <v>229</v>
      </c>
      <c r="D1201" s="28">
        <v>103</v>
      </c>
    </row>
    <row r="1202" spans="2:4" ht="38.25" x14ac:dyDescent="0.2">
      <c r="B1202" s="27" t="s">
        <v>3460</v>
      </c>
      <c r="C1202" s="28">
        <v>506</v>
      </c>
      <c r="D1202" s="28">
        <v>285</v>
      </c>
    </row>
    <row r="1203" spans="2:4" ht="25.5" x14ac:dyDescent="0.2">
      <c r="B1203" s="27" t="s">
        <v>3461</v>
      </c>
      <c r="C1203" s="28">
        <v>118</v>
      </c>
      <c r="D1203" s="28">
        <v>64</v>
      </c>
    </row>
    <row r="1204" spans="2:4" ht="25.5" x14ac:dyDescent="0.2">
      <c r="B1204" s="27" t="s">
        <v>3462</v>
      </c>
      <c r="C1204" s="28">
        <v>228</v>
      </c>
      <c r="D1204" s="28">
        <v>98</v>
      </c>
    </row>
    <row r="1205" spans="2:4" ht="25.5" x14ac:dyDescent="0.2">
      <c r="B1205" s="27" t="s">
        <v>3463</v>
      </c>
      <c r="C1205" s="28">
        <v>296</v>
      </c>
      <c r="D1205" s="28">
        <v>134</v>
      </c>
    </row>
    <row r="1206" spans="2:4" ht="25.5" x14ac:dyDescent="0.2">
      <c r="B1206" s="27" t="s">
        <v>3464</v>
      </c>
      <c r="C1206" s="28">
        <v>306</v>
      </c>
      <c r="D1206" s="28">
        <v>226</v>
      </c>
    </row>
    <row r="1207" spans="2:4" ht="25.5" x14ac:dyDescent="0.2">
      <c r="B1207" s="27" t="s">
        <v>3465</v>
      </c>
      <c r="C1207" s="28">
        <v>299</v>
      </c>
      <c r="D1207" s="28">
        <v>124</v>
      </c>
    </row>
    <row r="1208" spans="2:4" ht="25.5" x14ac:dyDescent="0.2">
      <c r="B1208" s="27" t="s">
        <v>3466</v>
      </c>
      <c r="C1208" s="28">
        <v>391</v>
      </c>
      <c r="D1208" s="28">
        <v>177</v>
      </c>
    </row>
    <row r="1209" spans="2:4" ht="25.5" x14ac:dyDescent="0.2">
      <c r="B1209" s="27" t="s">
        <v>3467</v>
      </c>
      <c r="C1209" s="28">
        <v>960</v>
      </c>
      <c r="D1209" s="28">
        <v>661</v>
      </c>
    </row>
    <row r="1210" spans="2:4" x14ac:dyDescent="0.2">
      <c r="B1210" s="27" t="s">
        <v>3468</v>
      </c>
      <c r="C1210" s="28">
        <v>586</v>
      </c>
      <c r="D1210" s="28">
        <v>211</v>
      </c>
    </row>
    <row r="1211" spans="2:4" x14ac:dyDescent="0.2">
      <c r="B1211" s="27" t="s">
        <v>3469</v>
      </c>
      <c r="C1211" s="28">
        <v>341</v>
      </c>
      <c r="D1211" s="28">
        <v>170</v>
      </c>
    </row>
    <row r="1212" spans="2:4" x14ac:dyDescent="0.2">
      <c r="B1212" s="27" t="s">
        <v>3470</v>
      </c>
      <c r="C1212" s="28">
        <v>1238</v>
      </c>
      <c r="D1212" s="28">
        <v>670</v>
      </c>
    </row>
    <row r="1213" spans="2:4" ht="25.5" x14ac:dyDescent="0.2">
      <c r="B1213" s="27" t="s">
        <v>3471</v>
      </c>
      <c r="C1213" s="28">
        <v>486</v>
      </c>
      <c r="D1213" s="28">
        <v>295</v>
      </c>
    </row>
    <row r="1214" spans="2:4" x14ac:dyDescent="0.2">
      <c r="B1214" s="27" t="s">
        <v>3472</v>
      </c>
      <c r="C1214" s="28">
        <v>194</v>
      </c>
      <c r="D1214" s="28">
        <v>109</v>
      </c>
    </row>
    <row r="1215" spans="2:4" ht="25.5" x14ac:dyDescent="0.2">
      <c r="B1215" s="27" t="s">
        <v>3473</v>
      </c>
      <c r="C1215" s="28">
        <v>312</v>
      </c>
      <c r="D1215" s="28">
        <v>158</v>
      </c>
    </row>
    <row r="1216" spans="2:4" ht="25.5" x14ac:dyDescent="0.2">
      <c r="B1216" s="27" t="s">
        <v>3474</v>
      </c>
      <c r="C1216" s="28">
        <v>260</v>
      </c>
      <c r="D1216" s="28">
        <v>119</v>
      </c>
    </row>
    <row r="1217" spans="2:4" ht="38.25" x14ac:dyDescent="0.2">
      <c r="B1217" s="27" t="s">
        <v>3475</v>
      </c>
      <c r="C1217" s="28">
        <v>390</v>
      </c>
      <c r="D1217" s="28">
        <v>193</v>
      </c>
    </row>
    <row r="1218" spans="2:4" ht="25.5" x14ac:dyDescent="0.2">
      <c r="B1218" s="27" t="s">
        <v>3476</v>
      </c>
      <c r="C1218" s="28">
        <v>324</v>
      </c>
      <c r="D1218" s="28">
        <v>185</v>
      </c>
    </row>
    <row r="1219" spans="2:4" ht="25.5" x14ac:dyDescent="0.2">
      <c r="B1219" s="27" t="s">
        <v>3477</v>
      </c>
      <c r="C1219" s="28">
        <v>210</v>
      </c>
      <c r="D1219" s="28">
        <v>94</v>
      </c>
    </row>
    <row r="1220" spans="2:4" ht="25.5" x14ac:dyDescent="0.2">
      <c r="B1220" s="27" t="s">
        <v>4772</v>
      </c>
      <c r="C1220" s="28">
        <v>577</v>
      </c>
      <c r="D1220" s="28">
        <v>337</v>
      </c>
    </row>
    <row r="1221" spans="2:4" ht="25.5" x14ac:dyDescent="0.2">
      <c r="B1221" s="27" t="s">
        <v>3479</v>
      </c>
      <c r="C1221" s="28">
        <v>210</v>
      </c>
      <c r="D1221" s="28">
        <v>114</v>
      </c>
    </row>
    <row r="1222" spans="2:4" x14ac:dyDescent="0.2">
      <c r="B1222" s="27" t="s">
        <v>3480</v>
      </c>
      <c r="C1222" s="28">
        <v>1570</v>
      </c>
      <c r="D1222" s="28">
        <v>942</v>
      </c>
    </row>
    <row r="1223" spans="2:4" ht="25.5" x14ac:dyDescent="0.2">
      <c r="B1223" s="27" t="s">
        <v>3481</v>
      </c>
      <c r="C1223" s="28">
        <v>632</v>
      </c>
      <c r="D1223" s="28">
        <v>358</v>
      </c>
    </row>
    <row r="1224" spans="2:4" ht="25.5" x14ac:dyDescent="0.2">
      <c r="B1224" s="27" t="s">
        <v>3482</v>
      </c>
      <c r="C1224" s="28">
        <v>370</v>
      </c>
      <c r="D1224" s="28">
        <v>183</v>
      </c>
    </row>
    <row r="1225" spans="2:4" x14ac:dyDescent="0.2">
      <c r="B1225" s="27" t="s">
        <v>3484</v>
      </c>
      <c r="C1225" s="28">
        <v>765</v>
      </c>
      <c r="D1225" s="28">
        <v>515</v>
      </c>
    </row>
    <row r="1226" spans="2:4" x14ac:dyDescent="0.2">
      <c r="B1226" s="27" t="s">
        <v>3483</v>
      </c>
      <c r="C1226" s="28">
        <v>546</v>
      </c>
      <c r="D1226" s="28">
        <v>340</v>
      </c>
    </row>
    <row r="1227" spans="2:4" ht="38.25" x14ac:dyDescent="0.2">
      <c r="B1227" s="27" t="s">
        <v>3485</v>
      </c>
      <c r="C1227" s="28">
        <v>662</v>
      </c>
      <c r="D1227" s="28">
        <v>298</v>
      </c>
    </row>
    <row r="1228" spans="2:4" ht="25.5" x14ac:dyDescent="0.2">
      <c r="B1228" s="27" t="s">
        <v>3486</v>
      </c>
      <c r="C1228" s="28">
        <v>791</v>
      </c>
      <c r="D1228" s="28">
        <v>405</v>
      </c>
    </row>
    <row r="1229" spans="2:4" ht="25.5" x14ac:dyDescent="0.2">
      <c r="B1229" s="27" t="s">
        <v>3487</v>
      </c>
      <c r="C1229" s="28">
        <v>674</v>
      </c>
      <c r="D1229" s="28">
        <v>414</v>
      </c>
    </row>
    <row r="1230" spans="2:4" ht="25.5" x14ac:dyDescent="0.2">
      <c r="B1230" s="27" t="s">
        <v>3488</v>
      </c>
      <c r="C1230" s="28">
        <v>315</v>
      </c>
      <c r="D1230" s="28">
        <v>154</v>
      </c>
    </row>
    <row r="1231" spans="2:4" ht="25.5" x14ac:dyDescent="0.2">
      <c r="B1231" s="27" t="s">
        <v>3489</v>
      </c>
      <c r="C1231" s="28">
        <v>1472</v>
      </c>
      <c r="D1231" s="28">
        <v>740</v>
      </c>
    </row>
    <row r="1232" spans="2:4" ht="38.25" x14ac:dyDescent="0.2">
      <c r="B1232" s="27" t="s">
        <v>3490</v>
      </c>
      <c r="C1232" s="28">
        <v>916</v>
      </c>
      <c r="D1232" s="28">
        <v>551</v>
      </c>
    </row>
    <row r="1233" spans="2:4" ht="25.5" x14ac:dyDescent="0.2">
      <c r="B1233" s="27" t="s">
        <v>3491</v>
      </c>
      <c r="C1233" s="28">
        <v>1107</v>
      </c>
      <c r="D1233" s="28">
        <v>600</v>
      </c>
    </row>
    <row r="1234" spans="2:4" ht="25.5" x14ac:dyDescent="0.2">
      <c r="B1234" s="27" t="s">
        <v>3492</v>
      </c>
      <c r="C1234" s="28">
        <v>142</v>
      </c>
      <c r="D1234" s="28">
        <v>71</v>
      </c>
    </row>
    <row r="1235" spans="2:4" ht="25.5" x14ac:dyDescent="0.2">
      <c r="B1235" s="27" t="s">
        <v>3493</v>
      </c>
      <c r="C1235" s="28">
        <v>875</v>
      </c>
      <c r="D1235" s="28">
        <v>553</v>
      </c>
    </row>
    <row r="1236" spans="2:4" ht="38.25" x14ac:dyDescent="0.2">
      <c r="B1236" s="27" t="s">
        <v>3494</v>
      </c>
      <c r="C1236" s="28">
        <v>143</v>
      </c>
      <c r="D1236" s="28">
        <v>72</v>
      </c>
    </row>
    <row r="1237" spans="2:4" ht="25.5" x14ac:dyDescent="0.2">
      <c r="B1237" s="27" t="s">
        <v>3495</v>
      </c>
      <c r="C1237" s="28">
        <v>432</v>
      </c>
      <c r="D1237" s="28">
        <v>275</v>
      </c>
    </row>
    <row r="1238" spans="2:4" ht="25.5" x14ac:dyDescent="0.2">
      <c r="B1238" s="27" t="s">
        <v>3496</v>
      </c>
      <c r="C1238" s="28">
        <v>436</v>
      </c>
      <c r="D1238" s="28">
        <v>170</v>
      </c>
    </row>
    <row r="1239" spans="2:4" ht="25.5" x14ac:dyDescent="0.2">
      <c r="B1239" s="27" t="s">
        <v>3497</v>
      </c>
      <c r="C1239" s="28">
        <v>362</v>
      </c>
      <c r="D1239" s="28">
        <v>176</v>
      </c>
    </row>
    <row r="1240" spans="2:4" ht="25.5" x14ac:dyDescent="0.2">
      <c r="B1240" s="27" t="s">
        <v>3498</v>
      </c>
      <c r="C1240" s="28">
        <v>476</v>
      </c>
      <c r="D1240" s="28">
        <v>254</v>
      </c>
    </row>
    <row r="1241" spans="2:4" ht="25.5" x14ac:dyDescent="0.2">
      <c r="B1241" s="27" t="s">
        <v>3499</v>
      </c>
      <c r="C1241" s="28">
        <v>569</v>
      </c>
      <c r="D1241" s="28">
        <v>310</v>
      </c>
    </row>
    <row r="1242" spans="2:4" ht="38.25" x14ac:dyDescent="0.2">
      <c r="B1242" s="27" t="s">
        <v>3500</v>
      </c>
      <c r="C1242" s="28">
        <v>98</v>
      </c>
      <c r="D1242" s="28">
        <v>34</v>
      </c>
    </row>
    <row r="1243" spans="2:4" ht="25.5" x14ac:dyDescent="0.2">
      <c r="B1243" s="27" t="s">
        <v>3501</v>
      </c>
      <c r="C1243" s="28">
        <v>841</v>
      </c>
      <c r="D1243" s="28">
        <v>435</v>
      </c>
    </row>
    <row r="1244" spans="2:4" ht="25.5" x14ac:dyDescent="0.2">
      <c r="B1244" s="27" t="s">
        <v>3502</v>
      </c>
      <c r="C1244" s="28">
        <v>984</v>
      </c>
      <c r="D1244" s="28">
        <v>562</v>
      </c>
    </row>
    <row r="1245" spans="2:4" ht="38.25" x14ac:dyDescent="0.2">
      <c r="B1245" s="27" t="s">
        <v>3503</v>
      </c>
      <c r="C1245" s="28">
        <v>195</v>
      </c>
      <c r="D1245" s="28">
        <v>95</v>
      </c>
    </row>
    <row r="1246" spans="2:4" ht="25.5" x14ac:dyDescent="0.2">
      <c r="B1246" s="27" t="s">
        <v>3504</v>
      </c>
      <c r="C1246" s="28">
        <v>229</v>
      </c>
      <c r="D1246" s="28">
        <v>113</v>
      </c>
    </row>
    <row r="1247" spans="2:4" ht="38.25" x14ac:dyDescent="0.2">
      <c r="B1247" s="27" t="s">
        <v>4773</v>
      </c>
      <c r="C1247" s="28">
        <v>246</v>
      </c>
      <c r="D1247" s="28">
        <v>113</v>
      </c>
    </row>
    <row r="1248" spans="2:4" ht="25.5" x14ac:dyDescent="0.2">
      <c r="B1248" s="27" t="s">
        <v>3506</v>
      </c>
      <c r="C1248" s="28">
        <v>301</v>
      </c>
      <c r="D1248" s="28">
        <v>122</v>
      </c>
    </row>
    <row r="1249" spans="2:4" ht="38.25" x14ac:dyDescent="0.2">
      <c r="B1249" s="27" t="s">
        <v>3507</v>
      </c>
      <c r="C1249" s="28">
        <v>128</v>
      </c>
      <c r="D1249" s="28">
        <v>81</v>
      </c>
    </row>
    <row r="1250" spans="2:4" ht="25.5" x14ac:dyDescent="0.2">
      <c r="B1250" s="27" t="s">
        <v>3508</v>
      </c>
      <c r="C1250" s="28">
        <v>855</v>
      </c>
      <c r="D1250" s="28">
        <v>542</v>
      </c>
    </row>
    <row r="1251" spans="2:4" ht="25.5" x14ac:dyDescent="0.2">
      <c r="B1251" s="27" t="s">
        <v>4774</v>
      </c>
      <c r="C1251" s="28">
        <v>442</v>
      </c>
      <c r="D1251" s="28">
        <v>199</v>
      </c>
    </row>
    <row r="1252" spans="2:4" x14ac:dyDescent="0.2">
      <c r="B1252" s="27" t="s">
        <v>3510</v>
      </c>
      <c r="C1252" s="28">
        <v>765</v>
      </c>
      <c r="D1252" s="28">
        <v>456</v>
      </c>
    </row>
    <row r="1253" spans="2:4" ht="25.5" x14ac:dyDescent="0.2">
      <c r="B1253" s="27" t="s">
        <v>3511</v>
      </c>
      <c r="C1253" s="28">
        <v>313</v>
      </c>
      <c r="D1253" s="28">
        <v>125</v>
      </c>
    </row>
    <row r="1254" spans="2:4" ht="38.25" x14ac:dyDescent="0.2">
      <c r="B1254" s="27" t="s">
        <v>3512</v>
      </c>
      <c r="C1254" s="28">
        <v>658</v>
      </c>
      <c r="D1254" s="28">
        <v>350</v>
      </c>
    </row>
    <row r="1255" spans="2:4" ht="38.25" x14ac:dyDescent="0.2">
      <c r="B1255" s="27" t="s">
        <v>3513</v>
      </c>
      <c r="C1255" s="28">
        <v>312</v>
      </c>
      <c r="D1255" s="28">
        <v>157</v>
      </c>
    </row>
    <row r="1256" spans="2:4" ht="38.25" x14ac:dyDescent="0.2">
      <c r="B1256" s="27" t="s">
        <v>3514</v>
      </c>
      <c r="C1256" s="28">
        <v>1514</v>
      </c>
      <c r="D1256" s="28">
        <v>904</v>
      </c>
    </row>
    <row r="1257" spans="2:4" x14ac:dyDescent="0.2">
      <c r="B1257" s="27" t="s">
        <v>3515</v>
      </c>
      <c r="C1257" s="28">
        <v>212</v>
      </c>
      <c r="D1257" s="28">
        <v>98</v>
      </c>
    </row>
    <row r="1258" spans="2:4" ht="25.5" x14ac:dyDescent="0.2">
      <c r="B1258" s="27" t="s">
        <v>3516</v>
      </c>
      <c r="C1258" s="28">
        <v>272</v>
      </c>
      <c r="D1258" s="28">
        <v>117</v>
      </c>
    </row>
    <row r="1259" spans="2:4" ht="25.5" x14ac:dyDescent="0.2">
      <c r="B1259" s="27" t="s">
        <v>3517</v>
      </c>
      <c r="C1259" s="28">
        <v>185</v>
      </c>
      <c r="D1259" s="28">
        <v>63</v>
      </c>
    </row>
    <row r="1260" spans="2:4" ht="25.5" x14ac:dyDescent="0.2">
      <c r="B1260" s="27" t="s">
        <v>3518</v>
      </c>
      <c r="C1260" s="28">
        <v>277</v>
      </c>
      <c r="D1260" s="28">
        <v>126</v>
      </c>
    </row>
    <row r="1261" spans="2:4" x14ac:dyDescent="0.2">
      <c r="B1261" s="27" t="s">
        <v>3519</v>
      </c>
      <c r="C1261" s="28">
        <v>136</v>
      </c>
      <c r="D1261" s="28">
        <v>72</v>
      </c>
    </row>
    <row r="1262" spans="2:4" ht="38.25" x14ac:dyDescent="0.2">
      <c r="B1262" s="27" t="s">
        <v>3520</v>
      </c>
      <c r="C1262" s="28">
        <v>837</v>
      </c>
      <c r="D1262" s="28">
        <v>473</v>
      </c>
    </row>
    <row r="1263" spans="2:4" ht="25.5" x14ac:dyDescent="0.2">
      <c r="B1263" s="27" t="s">
        <v>3521</v>
      </c>
      <c r="C1263" s="28">
        <v>567</v>
      </c>
      <c r="D1263" s="28">
        <v>375</v>
      </c>
    </row>
    <row r="1264" spans="2:4" ht="25.5" x14ac:dyDescent="0.2">
      <c r="B1264" s="27" t="s">
        <v>3522</v>
      </c>
      <c r="C1264" s="28">
        <v>475</v>
      </c>
      <c r="D1264" s="28">
        <v>195</v>
      </c>
    </row>
    <row r="1265" spans="2:4" ht="38.25" x14ac:dyDescent="0.2">
      <c r="B1265" s="27" t="s">
        <v>3523</v>
      </c>
      <c r="C1265" s="28">
        <v>181</v>
      </c>
      <c r="D1265" s="28">
        <v>89</v>
      </c>
    </row>
    <row r="1266" spans="2:4" x14ac:dyDescent="0.2">
      <c r="B1266" s="27" t="s">
        <v>3524</v>
      </c>
      <c r="C1266" s="28">
        <v>899</v>
      </c>
      <c r="D1266" s="28">
        <v>542</v>
      </c>
    </row>
    <row r="1267" spans="2:4" ht="25.5" x14ac:dyDescent="0.2">
      <c r="B1267" s="27" t="s">
        <v>3525</v>
      </c>
      <c r="C1267" s="28">
        <v>136</v>
      </c>
      <c r="D1267" s="28">
        <v>68</v>
      </c>
    </row>
    <row r="1268" spans="2:4" ht="25.5" x14ac:dyDescent="0.2">
      <c r="B1268" s="27" t="s">
        <v>3526</v>
      </c>
      <c r="C1268" s="28">
        <v>613</v>
      </c>
      <c r="D1268" s="28">
        <v>390</v>
      </c>
    </row>
    <row r="1269" spans="2:4" ht="38.25" x14ac:dyDescent="0.2">
      <c r="B1269" s="27" t="s">
        <v>3527</v>
      </c>
      <c r="C1269" s="28">
        <v>443</v>
      </c>
      <c r="D1269" s="28">
        <v>251</v>
      </c>
    </row>
    <row r="1270" spans="2:4" ht="25.5" x14ac:dyDescent="0.2">
      <c r="B1270" s="27" t="s">
        <v>3528</v>
      </c>
      <c r="C1270" s="28">
        <v>158</v>
      </c>
      <c r="D1270" s="28">
        <v>104</v>
      </c>
    </row>
    <row r="1271" spans="2:4" ht="38.25" x14ac:dyDescent="0.2">
      <c r="B1271" s="27" t="s">
        <v>3529</v>
      </c>
      <c r="C1271" s="28">
        <v>200</v>
      </c>
      <c r="D1271" s="28">
        <v>147</v>
      </c>
    </row>
    <row r="1272" spans="2:4" ht="25.5" x14ac:dyDescent="0.2">
      <c r="B1272" s="27" t="s">
        <v>3530</v>
      </c>
      <c r="C1272" s="28">
        <v>222</v>
      </c>
      <c r="D1272" s="28">
        <v>117</v>
      </c>
    </row>
    <row r="1273" spans="2:4" ht="38.25" x14ac:dyDescent="0.2">
      <c r="B1273" s="27" t="s">
        <v>3531</v>
      </c>
      <c r="C1273" s="28">
        <v>257</v>
      </c>
      <c r="D1273" s="28">
        <v>129</v>
      </c>
    </row>
    <row r="1274" spans="2:4" ht="25.5" x14ac:dyDescent="0.2">
      <c r="B1274" s="27" t="s">
        <v>3532</v>
      </c>
      <c r="C1274" s="28">
        <v>229</v>
      </c>
      <c r="D1274" s="28">
        <v>140</v>
      </c>
    </row>
    <row r="1275" spans="2:4" ht="38.25" x14ac:dyDescent="0.2">
      <c r="B1275" s="27" t="s">
        <v>3533</v>
      </c>
      <c r="C1275" s="28">
        <v>691</v>
      </c>
      <c r="D1275" s="28">
        <v>361</v>
      </c>
    </row>
    <row r="1276" spans="2:4" x14ac:dyDescent="0.2">
      <c r="B1276" s="27" t="s">
        <v>3534</v>
      </c>
      <c r="C1276" s="28">
        <v>252</v>
      </c>
      <c r="D1276" s="28">
        <v>140</v>
      </c>
    </row>
    <row r="1277" spans="2:4" ht="25.5" x14ac:dyDescent="0.2">
      <c r="B1277" s="27" t="s">
        <v>3535</v>
      </c>
      <c r="C1277" s="28">
        <v>99</v>
      </c>
      <c r="D1277" s="28">
        <v>60</v>
      </c>
    </row>
    <row r="1278" spans="2:4" ht="25.5" x14ac:dyDescent="0.2">
      <c r="B1278" s="27" t="s">
        <v>3536</v>
      </c>
      <c r="C1278" s="28">
        <v>93</v>
      </c>
      <c r="D1278" s="28">
        <v>29</v>
      </c>
    </row>
    <row r="1279" spans="2:4" x14ac:dyDescent="0.2">
      <c r="B1279" s="27" t="s">
        <v>3537</v>
      </c>
      <c r="C1279" s="28">
        <v>377</v>
      </c>
      <c r="D1279" s="28">
        <v>190</v>
      </c>
    </row>
    <row r="1280" spans="2:4" ht="38.25" x14ac:dyDescent="0.2">
      <c r="B1280" s="27" t="s">
        <v>3538</v>
      </c>
      <c r="C1280" s="28">
        <v>178</v>
      </c>
      <c r="D1280" s="28">
        <v>63</v>
      </c>
    </row>
    <row r="1281" spans="2:4" x14ac:dyDescent="0.2">
      <c r="B1281" s="27" t="s">
        <v>3539</v>
      </c>
      <c r="C1281" s="28">
        <v>122</v>
      </c>
      <c r="D1281" s="28">
        <v>37</v>
      </c>
    </row>
    <row r="1282" spans="2:4" ht="25.5" x14ac:dyDescent="0.2">
      <c r="B1282" s="27" t="s">
        <v>3540</v>
      </c>
      <c r="C1282" s="28">
        <v>73</v>
      </c>
      <c r="D1282" s="28">
        <v>33</v>
      </c>
    </row>
    <row r="1283" spans="2:4" ht="25.5" x14ac:dyDescent="0.2">
      <c r="B1283" s="27" t="s">
        <v>3541</v>
      </c>
      <c r="C1283" s="28">
        <v>241</v>
      </c>
      <c r="D1283" s="28">
        <v>141</v>
      </c>
    </row>
    <row r="1284" spans="2:4" x14ac:dyDescent="0.2">
      <c r="B1284" s="27" t="s">
        <v>3542</v>
      </c>
      <c r="C1284" s="28">
        <v>1053</v>
      </c>
      <c r="D1284" s="28">
        <v>518</v>
      </c>
    </row>
    <row r="1285" spans="2:4" x14ac:dyDescent="0.2">
      <c r="B1285" s="27" t="s">
        <v>3543</v>
      </c>
      <c r="C1285" s="28">
        <v>347</v>
      </c>
      <c r="D1285" s="28">
        <v>181</v>
      </c>
    </row>
    <row r="1286" spans="2:4" ht="25.5" x14ac:dyDescent="0.2">
      <c r="B1286" s="27" t="s">
        <v>3544</v>
      </c>
      <c r="C1286" s="28">
        <v>64</v>
      </c>
      <c r="D1286" s="28">
        <v>12</v>
      </c>
    </row>
    <row r="1287" spans="2:4" ht="38.25" x14ac:dyDescent="0.2">
      <c r="B1287" s="27" t="s">
        <v>4775</v>
      </c>
      <c r="C1287" s="28">
        <v>674</v>
      </c>
      <c r="D1287" s="28">
        <v>338</v>
      </c>
    </row>
    <row r="1288" spans="2:4" ht="25.5" x14ac:dyDescent="0.2">
      <c r="B1288" s="27" t="s">
        <v>4776</v>
      </c>
      <c r="C1288" s="28">
        <v>398</v>
      </c>
      <c r="D1288" s="28">
        <v>177</v>
      </c>
    </row>
    <row r="1289" spans="2:4" x14ac:dyDescent="0.2">
      <c r="B1289" s="27" t="s">
        <v>3547</v>
      </c>
      <c r="C1289" s="28">
        <v>213</v>
      </c>
      <c r="D1289" s="28">
        <v>130</v>
      </c>
    </row>
    <row r="1290" spans="2:4" ht="38.25" x14ac:dyDescent="0.2">
      <c r="B1290" s="27" t="s">
        <v>3548</v>
      </c>
      <c r="C1290" s="28">
        <v>597</v>
      </c>
      <c r="D1290" s="28">
        <v>312</v>
      </c>
    </row>
    <row r="1291" spans="2:4" ht="25.5" x14ac:dyDescent="0.2">
      <c r="B1291" s="27" t="s">
        <v>3549</v>
      </c>
      <c r="C1291" s="28">
        <v>681</v>
      </c>
      <c r="D1291" s="28">
        <v>412</v>
      </c>
    </row>
    <row r="1292" spans="2:4" ht="38.25" x14ac:dyDescent="0.2">
      <c r="B1292" s="27" t="s">
        <v>3550</v>
      </c>
      <c r="C1292" s="28">
        <v>978</v>
      </c>
      <c r="D1292" s="28">
        <v>528</v>
      </c>
    </row>
    <row r="1293" spans="2:4" ht="38.25" x14ac:dyDescent="0.2">
      <c r="B1293" s="27" t="s">
        <v>3551</v>
      </c>
      <c r="C1293" s="28">
        <v>183</v>
      </c>
      <c r="D1293" s="28">
        <v>107</v>
      </c>
    </row>
    <row r="1294" spans="2:4" ht="38.25" x14ac:dyDescent="0.2">
      <c r="B1294" s="27" t="s">
        <v>3552</v>
      </c>
      <c r="C1294" s="28">
        <v>237</v>
      </c>
      <c r="D1294" s="28">
        <v>104</v>
      </c>
    </row>
    <row r="1295" spans="2:4" ht="25.5" x14ac:dyDescent="0.2">
      <c r="B1295" s="27" t="s">
        <v>3553</v>
      </c>
      <c r="C1295" s="28">
        <v>565</v>
      </c>
      <c r="D1295" s="28">
        <v>261</v>
      </c>
    </row>
    <row r="1296" spans="2:4" ht="25.5" x14ac:dyDescent="0.2">
      <c r="B1296" s="27" t="s">
        <v>3554</v>
      </c>
      <c r="C1296" s="28">
        <v>1015</v>
      </c>
      <c r="D1296" s="28">
        <v>590</v>
      </c>
    </row>
    <row r="1297" spans="2:4" ht="25.5" x14ac:dyDescent="0.2">
      <c r="B1297" s="27" t="s">
        <v>3555</v>
      </c>
      <c r="C1297" s="28">
        <v>221</v>
      </c>
      <c r="D1297" s="28">
        <v>127</v>
      </c>
    </row>
    <row r="1298" spans="2:4" ht="38.25" x14ac:dyDescent="0.2">
      <c r="B1298" s="27" t="s">
        <v>3556</v>
      </c>
      <c r="C1298" s="28">
        <v>280</v>
      </c>
      <c r="D1298" s="28">
        <v>180</v>
      </c>
    </row>
    <row r="1299" spans="2:4" ht="25.5" x14ac:dyDescent="0.2">
      <c r="B1299" s="27" t="s">
        <v>3557</v>
      </c>
      <c r="C1299" s="28">
        <v>2226</v>
      </c>
      <c r="D1299" s="28">
        <v>1478</v>
      </c>
    </row>
    <row r="1300" spans="2:4" ht="25.5" x14ac:dyDescent="0.2">
      <c r="B1300" s="27" t="s">
        <v>3558</v>
      </c>
      <c r="C1300" s="28">
        <v>785</v>
      </c>
      <c r="D1300" s="28">
        <v>430</v>
      </c>
    </row>
    <row r="1301" spans="2:4" ht="38.25" x14ac:dyDescent="0.2">
      <c r="B1301" s="27" t="s">
        <v>3559</v>
      </c>
      <c r="C1301" s="28">
        <v>162</v>
      </c>
      <c r="D1301" s="28">
        <v>80</v>
      </c>
    </row>
    <row r="1302" spans="2:4" ht="38.25" x14ac:dyDescent="0.2">
      <c r="B1302" s="27" t="s">
        <v>3560</v>
      </c>
      <c r="C1302" s="28">
        <v>294</v>
      </c>
      <c r="D1302" s="28">
        <v>173</v>
      </c>
    </row>
    <row r="1303" spans="2:4" ht="38.25" x14ac:dyDescent="0.2">
      <c r="B1303" s="27" t="s">
        <v>3561</v>
      </c>
      <c r="C1303" s="28">
        <v>330</v>
      </c>
      <c r="D1303" s="28">
        <v>189</v>
      </c>
    </row>
    <row r="1304" spans="2:4" ht="25.5" x14ac:dyDescent="0.2">
      <c r="B1304" s="27" t="s">
        <v>3562</v>
      </c>
      <c r="C1304" s="28">
        <v>255</v>
      </c>
      <c r="D1304" s="28">
        <v>142</v>
      </c>
    </row>
    <row r="1305" spans="2:4" ht="38.25" x14ac:dyDescent="0.2">
      <c r="B1305" s="27" t="s">
        <v>3563</v>
      </c>
      <c r="C1305" s="28">
        <v>210</v>
      </c>
      <c r="D1305" s="28">
        <v>109</v>
      </c>
    </row>
    <row r="1306" spans="2:4" ht="25.5" x14ac:dyDescent="0.2">
      <c r="B1306" s="27" t="s">
        <v>3564</v>
      </c>
      <c r="C1306" s="28">
        <v>85</v>
      </c>
      <c r="D1306" s="28">
        <v>38</v>
      </c>
    </row>
    <row r="1307" spans="2:4" ht="25.5" x14ac:dyDescent="0.2">
      <c r="B1307" s="27" t="s">
        <v>3565</v>
      </c>
      <c r="C1307" s="28">
        <v>120</v>
      </c>
      <c r="D1307" s="28">
        <v>58</v>
      </c>
    </row>
    <row r="1308" spans="2:4" ht="38.25" x14ac:dyDescent="0.2">
      <c r="B1308" s="27" t="s">
        <v>3566</v>
      </c>
      <c r="C1308" s="28">
        <v>427</v>
      </c>
      <c r="D1308" s="28">
        <v>196</v>
      </c>
    </row>
    <row r="1309" spans="2:4" ht="25.5" x14ac:dyDescent="0.2">
      <c r="B1309" s="27" t="s">
        <v>3567</v>
      </c>
      <c r="C1309" s="28">
        <v>658</v>
      </c>
      <c r="D1309" s="28">
        <v>354</v>
      </c>
    </row>
    <row r="1310" spans="2:4" ht="25.5" x14ac:dyDescent="0.2">
      <c r="B1310" s="27" t="s">
        <v>3568</v>
      </c>
      <c r="C1310" s="28">
        <v>388</v>
      </c>
      <c r="D1310" s="28">
        <v>211</v>
      </c>
    </row>
    <row r="1311" spans="2:4" ht="25.5" x14ac:dyDescent="0.2">
      <c r="B1311" s="27" t="s">
        <v>3569</v>
      </c>
      <c r="C1311" s="28">
        <v>395</v>
      </c>
      <c r="D1311" s="28">
        <v>188</v>
      </c>
    </row>
    <row r="1312" spans="2:4" ht="25.5" x14ac:dyDescent="0.2">
      <c r="B1312" s="27" t="s">
        <v>3570</v>
      </c>
      <c r="C1312" s="28">
        <v>240</v>
      </c>
      <c r="D1312" s="28">
        <v>127</v>
      </c>
    </row>
    <row r="1313" spans="2:4" ht="25.5" x14ac:dyDescent="0.2">
      <c r="B1313" s="27" t="s">
        <v>3571</v>
      </c>
      <c r="C1313" s="28">
        <v>1024</v>
      </c>
      <c r="D1313" s="28">
        <v>581</v>
      </c>
    </row>
    <row r="1314" spans="2:4" ht="25.5" x14ac:dyDescent="0.2">
      <c r="B1314" s="27" t="s">
        <v>3572</v>
      </c>
      <c r="C1314" s="28">
        <v>131</v>
      </c>
      <c r="D1314" s="28">
        <v>41</v>
      </c>
    </row>
    <row r="1315" spans="2:4" ht="25.5" x14ac:dyDescent="0.2">
      <c r="B1315" s="27" t="s">
        <v>3573</v>
      </c>
      <c r="C1315" s="28">
        <v>578</v>
      </c>
      <c r="D1315" s="28">
        <v>230</v>
      </c>
    </row>
    <row r="1316" spans="2:4" ht="25.5" x14ac:dyDescent="0.2">
      <c r="B1316" s="27" t="s">
        <v>3574</v>
      </c>
      <c r="C1316" s="28">
        <v>567</v>
      </c>
      <c r="D1316" s="28">
        <v>383</v>
      </c>
    </row>
    <row r="1317" spans="2:4" ht="25.5" x14ac:dyDescent="0.2">
      <c r="B1317" s="27" t="s">
        <v>3575</v>
      </c>
      <c r="C1317" s="28">
        <v>2123</v>
      </c>
      <c r="D1317" s="28">
        <v>1112</v>
      </c>
    </row>
    <row r="1318" spans="2:4" ht="38.25" x14ac:dyDescent="0.2">
      <c r="B1318" s="27" t="s">
        <v>3576</v>
      </c>
      <c r="C1318" s="28">
        <v>171</v>
      </c>
      <c r="D1318" s="28">
        <v>63</v>
      </c>
    </row>
    <row r="1319" spans="2:4" ht="25.5" x14ac:dyDescent="0.2">
      <c r="B1319" s="27" t="s">
        <v>3577</v>
      </c>
      <c r="C1319" s="28">
        <v>251</v>
      </c>
      <c r="D1319" s="28">
        <v>119</v>
      </c>
    </row>
    <row r="1320" spans="2:4" ht="25.5" x14ac:dyDescent="0.2">
      <c r="B1320" s="27" t="s">
        <v>3578</v>
      </c>
      <c r="C1320" s="28">
        <v>141</v>
      </c>
      <c r="D1320" s="28">
        <v>65</v>
      </c>
    </row>
    <row r="1321" spans="2:4" ht="25.5" x14ac:dyDescent="0.2">
      <c r="B1321" s="27" t="s">
        <v>3579</v>
      </c>
      <c r="C1321" s="28">
        <v>481</v>
      </c>
      <c r="D1321" s="28">
        <v>222</v>
      </c>
    </row>
    <row r="1322" spans="2:4" x14ac:dyDescent="0.2">
      <c r="B1322" s="27" t="s">
        <v>3580</v>
      </c>
      <c r="C1322" s="28">
        <v>401</v>
      </c>
      <c r="D1322" s="28">
        <v>192</v>
      </c>
    </row>
    <row r="1323" spans="2:4" ht="25.5" x14ac:dyDescent="0.2">
      <c r="B1323" s="27" t="s">
        <v>3581</v>
      </c>
      <c r="C1323" s="28">
        <v>193</v>
      </c>
      <c r="D1323" s="28">
        <v>89</v>
      </c>
    </row>
    <row r="1324" spans="2:4" ht="25.5" x14ac:dyDescent="0.2">
      <c r="B1324" s="27" t="s">
        <v>3582</v>
      </c>
      <c r="C1324" s="28">
        <v>301</v>
      </c>
      <c r="D1324" s="28">
        <v>142</v>
      </c>
    </row>
    <row r="1325" spans="2:4" ht="25.5" x14ac:dyDescent="0.2">
      <c r="B1325" s="27" t="s">
        <v>3583</v>
      </c>
      <c r="C1325" s="28">
        <v>877</v>
      </c>
      <c r="D1325" s="28">
        <v>479</v>
      </c>
    </row>
    <row r="1326" spans="2:4" ht="38.25" x14ac:dyDescent="0.2">
      <c r="B1326" s="27" t="s">
        <v>3584</v>
      </c>
      <c r="C1326" s="28">
        <v>367</v>
      </c>
      <c r="D1326" s="28">
        <v>239</v>
      </c>
    </row>
    <row r="1327" spans="2:4" ht="25.5" x14ac:dyDescent="0.2">
      <c r="B1327" s="27" t="s">
        <v>3585</v>
      </c>
      <c r="C1327" s="28">
        <v>432</v>
      </c>
      <c r="D1327" s="28">
        <v>180</v>
      </c>
    </row>
    <row r="1328" spans="2:4" ht="25.5" x14ac:dyDescent="0.2">
      <c r="B1328" s="27" t="s">
        <v>3586</v>
      </c>
      <c r="C1328" s="28">
        <v>914</v>
      </c>
      <c r="D1328" s="28">
        <v>610</v>
      </c>
    </row>
    <row r="1329" spans="2:4" ht="38.25" x14ac:dyDescent="0.2">
      <c r="B1329" s="27" t="s">
        <v>3587</v>
      </c>
      <c r="C1329" s="28">
        <v>564</v>
      </c>
      <c r="D1329" s="28">
        <v>205</v>
      </c>
    </row>
    <row r="1330" spans="2:4" ht="25.5" x14ac:dyDescent="0.2">
      <c r="B1330" s="27" t="s">
        <v>3588</v>
      </c>
      <c r="C1330" s="28">
        <v>25387</v>
      </c>
      <c r="D1330" s="28">
        <v>16292</v>
      </c>
    </row>
    <row r="1331" spans="2:4" x14ac:dyDescent="0.2">
      <c r="B1331" s="27" t="s">
        <v>3589</v>
      </c>
      <c r="C1331" s="28">
        <v>1018</v>
      </c>
      <c r="D1331" s="28">
        <v>545</v>
      </c>
    </row>
    <row r="1332" spans="2:4" x14ac:dyDescent="0.2">
      <c r="B1332" s="27" t="s">
        <v>3590</v>
      </c>
      <c r="C1332" s="28">
        <v>608</v>
      </c>
      <c r="D1332" s="28">
        <v>304</v>
      </c>
    </row>
    <row r="1333" spans="2:4" ht="25.5" x14ac:dyDescent="0.2">
      <c r="B1333" s="27" t="s">
        <v>3591</v>
      </c>
      <c r="C1333" s="28">
        <v>382</v>
      </c>
      <c r="D1333" s="28">
        <v>232</v>
      </c>
    </row>
    <row r="1334" spans="2:4" ht="25.5" x14ac:dyDescent="0.2">
      <c r="B1334" s="27" t="s">
        <v>3601</v>
      </c>
      <c r="C1334" s="28">
        <v>341</v>
      </c>
      <c r="D1334" s="28">
        <v>183</v>
      </c>
    </row>
    <row r="1335" spans="2:4" ht="25.5" x14ac:dyDescent="0.2">
      <c r="B1335" s="27" t="s">
        <v>3592</v>
      </c>
      <c r="C1335" s="28">
        <v>663</v>
      </c>
      <c r="D1335" s="28">
        <v>408</v>
      </c>
    </row>
    <row r="1336" spans="2:4" x14ac:dyDescent="0.2">
      <c r="B1336" s="27" t="s">
        <v>3593</v>
      </c>
      <c r="C1336" s="28">
        <v>3285</v>
      </c>
      <c r="D1336" s="28">
        <v>1718</v>
      </c>
    </row>
    <row r="1337" spans="2:4" x14ac:dyDescent="0.2">
      <c r="B1337" s="27" t="s">
        <v>3594</v>
      </c>
      <c r="C1337" s="28">
        <v>170</v>
      </c>
      <c r="D1337" s="28">
        <v>66</v>
      </c>
    </row>
    <row r="1338" spans="2:4" x14ac:dyDescent="0.2">
      <c r="B1338" s="27" t="s">
        <v>3595</v>
      </c>
      <c r="C1338" s="28">
        <v>1076</v>
      </c>
      <c r="D1338" s="28">
        <v>623</v>
      </c>
    </row>
    <row r="1339" spans="2:4" ht="25.5" x14ac:dyDescent="0.2">
      <c r="B1339" s="27" t="s">
        <v>3596</v>
      </c>
      <c r="C1339" s="28">
        <v>737</v>
      </c>
      <c r="D1339" s="28">
        <v>517</v>
      </c>
    </row>
    <row r="1340" spans="2:4" ht="25.5" x14ac:dyDescent="0.2">
      <c r="B1340" s="27" t="s">
        <v>3597</v>
      </c>
      <c r="C1340" s="28">
        <v>730</v>
      </c>
      <c r="D1340" s="28">
        <v>404</v>
      </c>
    </row>
    <row r="1341" spans="2:4" ht="38.25" x14ac:dyDescent="0.2">
      <c r="B1341" s="27" t="s">
        <v>3598</v>
      </c>
      <c r="C1341" s="28">
        <v>147</v>
      </c>
      <c r="D1341" s="28">
        <v>70</v>
      </c>
    </row>
    <row r="1342" spans="2:4" ht="25.5" x14ac:dyDescent="0.2">
      <c r="B1342" s="27" t="s">
        <v>3599</v>
      </c>
      <c r="C1342" s="28">
        <v>287</v>
      </c>
      <c r="D1342" s="28">
        <v>136</v>
      </c>
    </row>
    <row r="1343" spans="2:4" ht="38.25" x14ac:dyDescent="0.2">
      <c r="B1343" s="27" t="s">
        <v>3600</v>
      </c>
      <c r="C1343" s="28">
        <v>235</v>
      </c>
      <c r="D1343" s="28">
        <v>107</v>
      </c>
    </row>
    <row r="1344" spans="2:4" x14ac:dyDescent="0.2">
      <c r="B1344" s="27" t="s">
        <v>3602</v>
      </c>
      <c r="C1344" s="28">
        <v>741</v>
      </c>
      <c r="D1344" s="28">
        <v>524</v>
      </c>
    </row>
    <row r="1345" spans="2:4" ht="25.5" x14ac:dyDescent="0.2">
      <c r="B1345" s="27" t="s">
        <v>3603</v>
      </c>
      <c r="C1345" s="28">
        <v>631</v>
      </c>
      <c r="D1345" s="28">
        <v>274</v>
      </c>
    </row>
    <row r="1346" spans="2:4" ht="25.5" x14ac:dyDescent="0.2">
      <c r="B1346" s="27" t="s">
        <v>3604</v>
      </c>
      <c r="C1346" s="28">
        <v>889</v>
      </c>
      <c r="D1346" s="28">
        <v>520</v>
      </c>
    </row>
    <row r="1347" spans="2:4" ht="38.25" x14ac:dyDescent="0.2">
      <c r="B1347" s="27" t="s">
        <v>3605</v>
      </c>
      <c r="C1347" s="28">
        <v>314</v>
      </c>
      <c r="D1347" s="28">
        <v>123</v>
      </c>
    </row>
    <row r="1348" spans="2:4" ht="25.5" x14ac:dyDescent="0.2">
      <c r="B1348" s="27" t="s">
        <v>3606</v>
      </c>
      <c r="C1348" s="28">
        <v>861</v>
      </c>
      <c r="D1348" s="28">
        <v>377</v>
      </c>
    </row>
    <row r="1349" spans="2:4" ht="25.5" x14ac:dyDescent="0.2">
      <c r="B1349" s="27" t="s">
        <v>3607</v>
      </c>
      <c r="C1349" s="28">
        <v>248</v>
      </c>
      <c r="D1349" s="28">
        <v>135</v>
      </c>
    </row>
    <row r="1350" spans="2:4" x14ac:dyDescent="0.2">
      <c r="B1350" s="27" t="s">
        <v>3608</v>
      </c>
      <c r="C1350" s="28">
        <v>226</v>
      </c>
      <c r="D1350" s="28">
        <v>137</v>
      </c>
    </row>
    <row r="1351" spans="2:4" ht="25.5" x14ac:dyDescent="0.2">
      <c r="B1351" s="27" t="s">
        <v>3609</v>
      </c>
      <c r="C1351" s="28">
        <v>516</v>
      </c>
      <c r="D1351" s="28">
        <v>297</v>
      </c>
    </row>
    <row r="1352" spans="2:4" ht="25.5" x14ac:dyDescent="0.2">
      <c r="B1352" s="27" t="s">
        <v>3610</v>
      </c>
      <c r="C1352" s="28">
        <v>997</v>
      </c>
      <c r="D1352" s="28">
        <v>575</v>
      </c>
    </row>
    <row r="1353" spans="2:4" ht="25.5" x14ac:dyDescent="0.2">
      <c r="B1353" s="27" t="s">
        <v>3611</v>
      </c>
      <c r="C1353" s="28">
        <v>1031</v>
      </c>
      <c r="D1353" s="28">
        <v>628</v>
      </c>
    </row>
    <row r="1354" spans="2:4" ht="25.5" x14ac:dyDescent="0.2">
      <c r="B1354" s="27" t="s">
        <v>3612</v>
      </c>
      <c r="C1354" s="28">
        <v>515</v>
      </c>
      <c r="D1354" s="28">
        <v>205</v>
      </c>
    </row>
    <row r="1355" spans="2:4" ht="25.5" x14ac:dyDescent="0.2">
      <c r="B1355" s="27" t="s">
        <v>3613</v>
      </c>
      <c r="C1355" s="28">
        <v>246</v>
      </c>
      <c r="D1355" s="28">
        <v>120</v>
      </c>
    </row>
    <row r="1356" spans="2:4" x14ac:dyDescent="0.2">
      <c r="B1356" s="27" t="s">
        <v>3614</v>
      </c>
      <c r="C1356" s="28">
        <v>114</v>
      </c>
      <c r="D1356" s="28">
        <v>56</v>
      </c>
    </row>
    <row r="1357" spans="2:4" x14ac:dyDescent="0.2">
      <c r="B1357" s="27" t="s">
        <v>3615</v>
      </c>
      <c r="C1357" s="28">
        <v>1249</v>
      </c>
      <c r="D1357" s="28">
        <v>724</v>
      </c>
    </row>
    <row r="1358" spans="2:4" ht="25.5" x14ac:dyDescent="0.2">
      <c r="B1358" s="27" t="s">
        <v>3616</v>
      </c>
      <c r="C1358" s="28">
        <v>467</v>
      </c>
      <c r="D1358" s="28">
        <v>294</v>
      </c>
    </row>
    <row r="1359" spans="2:4" ht="25.5" x14ac:dyDescent="0.2">
      <c r="B1359" s="27" t="s">
        <v>3617</v>
      </c>
      <c r="C1359" s="28">
        <v>665</v>
      </c>
      <c r="D1359" s="28">
        <v>432</v>
      </c>
    </row>
    <row r="1360" spans="2:4" ht="38.25" x14ac:dyDescent="0.2">
      <c r="B1360" s="27" t="s">
        <v>3618</v>
      </c>
      <c r="C1360" s="28">
        <v>913</v>
      </c>
      <c r="D1360" s="28">
        <v>363</v>
      </c>
    </row>
    <row r="1361" spans="2:4" ht="25.5" x14ac:dyDescent="0.2">
      <c r="B1361" s="27" t="s">
        <v>3619</v>
      </c>
      <c r="C1361" s="28">
        <v>76</v>
      </c>
      <c r="D1361" s="28">
        <v>32</v>
      </c>
    </row>
    <row r="1362" spans="2:4" ht="25.5" x14ac:dyDescent="0.2">
      <c r="B1362" s="27" t="s">
        <v>3620</v>
      </c>
      <c r="C1362" s="28">
        <v>537</v>
      </c>
      <c r="D1362" s="28">
        <v>369</v>
      </c>
    </row>
    <row r="1363" spans="2:4" x14ac:dyDescent="0.2">
      <c r="B1363" s="27" t="s">
        <v>3622</v>
      </c>
      <c r="C1363" s="28">
        <v>569</v>
      </c>
      <c r="D1363" s="28">
        <v>252</v>
      </c>
    </row>
    <row r="1364" spans="2:4" ht="25.5" x14ac:dyDescent="0.2">
      <c r="B1364" s="27" t="s">
        <v>3621</v>
      </c>
      <c r="C1364" s="28">
        <v>410</v>
      </c>
      <c r="D1364" s="28">
        <v>235</v>
      </c>
    </row>
    <row r="1365" spans="2:4" ht="25.5" x14ac:dyDescent="0.2">
      <c r="B1365" s="27" t="s">
        <v>3623</v>
      </c>
      <c r="C1365" s="28">
        <v>626</v>
      </c>
      <c r="D1365" s="28">
        <v>270</v>
      </c>
    </row>
    <row r="1366" spans="2:4" x14ac:dyDescent="0.2">
      <c r="B1366" s="27" t="s">
        <v>3624</v>
      </c>
      <c r="C1366" s="28">
        <v>605</v>
      </c>
      <c r="D1366" s="28">
        <v>350</v>
      </c>
    </row>
    <row r="1367" spans="2:4" ht="38.25" x14ac:dyDescent="0.2">
      <c r="B1367" s="27" t="s">
        <v>3625</v>
      </c>
      <c r="C1367" s="28">
        <v>1042</v>
      </c>
      <c r="D1367" s="28">
        <v>454</v>
      </c>
    </row>
    <row r="1368" spans="2:4" ht="38.25" x14ac:dyDescent="0.2">
      <c r="B1368" s="27" t="s">
        <v>3626</v>
      </c>
      <c r="C1368" s="28">
        <v>371</v>
      </c>
      <c r="D1368" s="28">
        <v>180</v>
      </c>
    </row>
    <row r="1369" spans="2:4" ht="38.25" x14ac:dyDescent="0.2">
      <c r="B1369" s="27" t="s">
        <v>3627</v>
      </c>
      <c r="C1369" s="28">
        <v>1029</v>
      </c>
      <c r="D1369" s="28">
        <v>484</v>
      </c>
    </row>
    <row r="1370" spans="2:4" ht="25.5" x14ac:dyDescent="0.2">
      <c r="B1370" s="27" t="s">
        <v>3628</v>
      </c>
      <c r="C1370" s="28">
        <v>798</v>
      </c>
      <c r="D1370" s="28">
        <v>355</v>
      </c>
    </row>
    <row r="1371" spans="2:4" ht="25.5" x14ac:dyDescent="0.2">
      <c r="B1371" s="27" t="s">
        <v>3629</v>
      </c>
      <c r="C1371" s="28">
        <v>202</v>
      </c>
      <c r="D1371" s="28">
        <v>90</v>
      </c>
    </row>
    <row r="1372" spans="2:4" ht="38.25" x14ac:dyDescent="0.2">
      <c r="B1372" s="27" t="s">
        <v>3630</v>
      </c>
      <c r="C1372" s="28">
        <v>501</v>
      </c>
      <c r="D1372" s="28">
        <v>221</v>
      </c>
    </row>
    <row r="1373" spans="2:4" ht="25.5" x14ac:dyDescent="0.2">
      <c r="B1373" s="27" t="s">
        <v>3631</v>
      </c>
      <c r="C1373" s="28">
        <v>709</v>
      </c>
      <c r="D1373" s="28">
        <v>430</v>
      </c>
    </row>
    <row r="1374" spans="2:4" ht="25.5" x14ac:dyDescent="0.2">
      <c r="B1374" s="27" t="s">
        <v>3632</v>
      </c>
      <c r="C1374" s="28">
        <v>160</v>
      </c>
      <c r="D1374" s="28">
        <v>64</v>
      </c>
    </row>
    <row r="1375" spans="2:4" x14ac:dyDescent="0.2">
      <c r="B1375" s="27" t="s">
        <v>3633</v>
      </c>
      <c r="C1375" s="28">
        <v>349</v>
      </c>
      <c r="D1375" s="28">
        <v>139</v>
      </c>
    </row>
    <row r="1376" spans="2:4" ht="38.25" x14ac:dyDescent="0.2">
      <c r="B1376" s="27" t="s">
        <v>3638</v>
      </c>
      <c r="C1376" s="28">
        <v>1704</v>
      </c>
      <c r="D1376" s="28">
        <v>938</v>
      </c>
    </row>
    <row r="1377" spans="2:4" ht="25.5" x14ac:dyDescent="0.2">
      <c r="B1377" s="27" t="s">
        <v>3634</v>
      </c>
      <c r="C1377" s="28">
        <v>1130</v>
      </c>
      <c r="D1377" s="28">
        <v>487</v>
      </c>
    </row>
    <row r="1378" spans="2:4" x14ac:dyDescent="0.2">
      <c r="B1378" s="27" t="s">
        <v>3635</v>
      </c>
      <c r="C1378" s="28">
        <v>634</v>
      </c>
      <c r="D1378" s="28">
        <v>394</v>
      </c>
    </row>
    <row r="1379" spans="2:4" x14ac:dyDescent="0.2">
      <c r="B1379" s="27" t="s">
        <v>3636</v>
      </c>
      <c r="C1379" s="28">
        <v>921</v>
      </c>
      <c r="D1379" s="28">
        <v>491</v>
      </c>
    </row>
    <row r="1380" spans="2:4" ht="25.5" x14ac:dyDescent="0.2">
      <c r="B1380" s="27" t="s">
        <v>3637</v>
      </c>
      <c r="C1380" s="28">
        <v>2158</v>
      </c>
      <c r="D1380" s="28">
        <v>1116</v>
      </c>
    </row>
    <row r="1381" spans="2:4" ht="25.5" x14ac:dyDescent="0.2">
      <c r="B1381" s="27" t="s">
        <v>3639</v>
      </c>
      <c r="C1381" s="28">
        <v>597</v>
      </c>
      <c r="D1381" s="28">
        <v>356</v>
      </c>
    </row>
    <row r="1382" spans="2:4" ht="25.5" x14ac:dyDescent="0.2">
      <c r="B1382" s="27" t="s">
        <v>3641</v>
      </c>
      <c r="C1382" s="28">
        <v>803</v>
      </c>
      <c r="D1382" s="28">
        <v>512</v>
      </c>
    </row>
    <row r="1383" spans="2:4" ht="25.5" x14ac:dyDescent="0.2">
      <c r="B1383" s="27" t="s">
        <v>3640</v>
      </c>
      <c r="C1383" s="28">
        <v>1269</v>
      </c>
      <c r="D1383" s="28">
        <v>747</v>
      </c>
    </row>
    <row r="1384" spans="2:4" ht="25.5" x14ac:dyDescent="0.2">
      <c r="B1384" s="27" t="s">
        <v>3642</v>
      </c>
      <c r="C1384" s="28">
        <v>1787</v>
      </c>
      <c r="D1384" s="28">
        <v>1075</v>
      </c>
    </row>
    <row r="1385" spans="2:4" ht="25.5" x14ac:dyDescent="0.2">
      <c r="B1385" s="27" t="s">
        <v>3643</v>
      </c>
      <c r="C1385" s="28">
        <v>281</v>
      </c>
      <c r="D1385" s="28">
        <v>158</v>
      </c>
    </row>
    <row r="1386" spans="2:4" ht="25.5" x14ac:dyDescent="0.2">
      <c r="B1386" s="27" t="s">
        <v>3644</v>
      </c>
      <c r="C1386" s="28">
        <v>380</v>
      </c>
      <c r="D1386" s="28">
        <v>165</v>
      </c>
    </row>
    <row r="1387" spans="2:4" ht="25.5" x14ac:dyDescent="0.2">
      <c r="B1387" s="27" t="s">
        <v>3645</v>
      </c>
      <c r="C1387" s="28">
        <v>204</v>
      </c>
      <c r="D1387" s="28">
        <v>116</v>
      </c>
    </row>
    <row r="1388" spans="2:4" x14ac:dyDescent="0.2">
      <c r="B1388" s="27" t="s">
        <v>3646</v>
      </c>
      <c r="C1388" s="28">
        <v>439</v>
      </c>
      <c r="D1388" s="28">
        <v>191</v>
      </c>
    </row>
    <row r="1389" spans="2:4" x14ac:dyDescent="0.2">
      <c r="B1389" s="27" t="s">
        <v>3647</v>
      </c>
      <c r="C1389" s="28">
        <v>113</v>
      </c>
      <c r="D1389" s="28">
        <v>34</v>
      </c>
    </row>
    <row r="1390" spans="2:4" x14ac:dyDescent="0.2">
      <c r="B1390" s="27" t="s">
        <v>3648</v>
      </c>
      <c r="C1390" s="28">
        <v>415</v>
      </c>
      <c r="D1390" s="28">
        <v>196</v>
      </c>
    </row>
    <row r="1391" spans="2:4" x14ac:dyDescent="0.2">
      <c r="B1391" s="27" t="s">
        <v>3649</v>
      </c>
      <c r="C1391" s="28">
        <v>525</v>
      </c>
      <c r="D1391" s="28">
        <v>286</v>
      </c>
    </row>
    <row r="1392" spans="2:4" x14ac:dyDescent="0.2">
      <c r="B1392" s="27" t="s">
        <v>3650</v>
      </c>
      <c r="C1392" s="28">
        <v>248</v>
      </c>
      <c r="D1392" s="28">
        <v>144</v>
      </c>
    </row>
    <row r="1393" spans="2:4" ht="25.5" x14ac:dyDescent="0.2">
      <c r="B1393" s="27" t="s">
        <v>3651</v>
      </c>
      <c r="C1393" s="28">
        <v>132</v>
      </c>
      <c r="D1393" s="28">
        <v>97</v>
      </c>
    </row>
    <row r="1394" spans="2:4" x14ac:dyDescent="0.2">
      <c r="B1394" s="27" t="s">
        <v>3652</v>
      </c>
      <c r="C1394" s="28">
        <v>128</v>
      </c>
      <c r="D1394" s="28">
        <v>70</v>
      </c>
    </row>
    <row r="1395" spans="2:4" ht="38.25" x14ac:dyDescent="0.2">
      <c r="B1395" s="27" t="s">
        <v>3653</v>
      </c>
      <c r="C1395" s="28">
        <v>270</v>
      </c>
      <c r="D1395" s="28">
        <v>184</v>
      </c>
    </row>
    <row r="1396" spans="2:4" ht="25.5" x14ac:dyDescent="0.2">
      <c r="B1396" s="27" t="s">
        <v>3654</v>
      </c>
      <c r="C1396" s="28">
        <v>368</v>
      </c>
      <c r="D1396" s="28">
        <v>201</v>
      </c>
    </row>
    <row r="1397" spans="2:4" ht="25.5" x14ac:dyDescent="0.2">
      <c r="B1397" s="27" t="s">
        <v>3655</v>
      </c>
      <c r="C1397" s="28">
        <v>811</v>
      </c>
      <c r="D1397" s="28">
        <v>411</v>
      </c>
    </row>
    <row r="1398" spans="2:4" ht="25.5" x14ac:dyDescent="0.2">
      <c r="B1398" s="27" t="s">
        <v>3656</v>
      </c>
      <c r="C1398" s="28">
        <v>1746</v>
      </c>
      <c r="D1398" s="28">
        <v>873</v>
      </c>
    </row>
    <row r="1399" spans="2:4" ht="38.25" x14ac:dyDescent="0.2">
      <c r="B1399" s="27" t="s">
        <v>3657</v>
      </c>
      <c r="C1399" s="28">
        <v>250</v>
      </c>
      <c r="D1399" s="28">
        <v>124</v>
      </c>
    </row>
    <row r="1400" spans="2:4" ht="25.5" x14ac:dyDescent="0.2">
      <c r="B1400" s="27" t="s">
        <v>3658</v>
      </c>
      <c r="C1400" s="28">
        <v>633</v>
      </c>
      <c r="D1400" s="28">
        <v>322</v>
      </c>
    </row>
    <row r="1401" spans="2:4" ht="25.5" x14ac:dyDescent="0.2">
      <c r="B1401" s="27" t="s">
        <v>3659</v>
      </c>
      <c r="C1401" s="28">
        <v>582</v>
      </c>
      <c r="D1401" s="28">
        <v>362</v>
      </c>
    </row>
    <row r="1402" spans="2:4" ht="25.5" x14ac:dyDescent="0.2">
      <c r="B1402" s="27" t="s">
        <v>3660</v>
      </c>
      <c r="C1402" s="28">
        <v>70</v>
      </c>
      <c r="D1402" s="28">
        <v>25</v>
      </c>
    </row>
    <row r="1403" spans="2:4" x14ac:dyDescent="0.2">
      <c r="B1403" s="27" t="s">
        <v>3661</v>
      </c>
      <c r="C1403" s="28">
        <v>534</v>
      </c>
      <c r="D1403" s="28">
        <v>284</v>
      </c>
    </row>
    <row r="1404" spans="2:4" x14ac:dyDescent="0.2">
      <c r="B1404" s="27" t="s">
        <v>3662</v>
      </c>
      <c r="C1404" s="28">
        <v>517</v>
      </c>
      <c r="D1404" s="28">
        <v>271</v>
      </c>
    </row>
    <row r="1405" spans="2:4" ht="25.5" x14ac:dyDescent="0.2">
      <c r="B1405" s="27" t="s">
        <v>3663</v>
      </c>
      <c r="C1405" s="28">
        <v>130</v>
      </c>
      <c r="D1405" s="28">
        <v>52</v>
      </c>
    </row>
    <row r="1406" spans="2:4" x14ac:dyDescent="0.2">
      <c r="B1406" s="27" t="s">
        <v>3664</v>
      </c>
      <c r="C1406" s="28">
        <v>57</v>
      </c>
      <c r="D1406" s="28">
        <v>32</v>
      </c>
    </row>
    <row r="1407" spans="2:4" ht="25.5" x14ac:dyDescent="0.2">
      <c r="B1407" s="27" t="s">
        <v>3665</v>
      </c>
      <c r="C1407" s="28">
        <v>87</v>
      </c>
      <c r="D1407" s="28">
        <v>46</v>
      </c>
    </row>
    <row r="1408" spans="2:4" ht="25.5" x14ac:dyDescent="0.2">
      <c r="B1408" s="27" t="s">
        <v>3666</v>
      </c>
      <c r="C1408" s="28">
        <v>435</v>
      </c>
      <c r="D1408" s="28">
        <v>298</v>
      </c>
    </row>
    <row r="1409" spans="2:4" ht="25.5" x14ac:dyDescent="0.2">
      <c r="B1409" s="27" t="s">
        <v>3667</v>
      </c>
      <c r="C1409" s="28">
        <v>339</v>
      </c>
      <c r="D1409" s="28">
        <v>237</v>
      </c>
    </row>
    <row r="1410" spans="2:4" x14ac:dyDescent="0.2">
      <c r="B1410" s="27" t="s">
        <v>3668</v>
      </c>
      <c r="C1410" s="28">
        <v>105</v>
      </c>
      <c r="D1410" s="28">
        <v>44</v>
      </c>
    </row>
    <row r="1411" spans="2:4" ht="25.5" x14ac:dyDescent="0.2">
      <c r="B1411" s="27" t="s">
        <v>3669</v>
      </c>
      <c r="C1411" s="28">
        <v>244</v>
      </c>
      <c r="D1411" s="28">
        <v>89</v>
      </c>
    </row>
    <row r="1412" spans="2:4" ht="25.5" x14ac:dyDescent="0.2">
      <c r="B1412" s="27" t="s">
        <v>3670</v>
      </c>
      <c r="C1412" s="28">
        <v>124</v>
      </c>
      <c r="D1412" s="28">
        <v>81</v>
      </c>
    </row>
    <row r="1413" spans="2:4" ht="38.25" x14ac:dyDescent="0.2">
      <c r="B1413" s="27" t="s">
        <v>3671</v>
      </c>
      <c r="C1413" s="28">
        <v>110</v>
      </c>
      <c r="D1413" s="28">
        <v>54</v>
      </c>
    </row>
    <row r="1414" spans="2:4" ht="25.5" x14ac:dyDescent="0.2">
      <c r="B1414" s="27" t="s">
        <v>3672</v>
      </c>
      <c r="C1414" s="28">
        <v>658</v>
      </c>
      <c r="D1414" s="28">
        <v>335</v>
      </c>
    </row>
    <row r="1415" spans="2:4" ht="25.5" x14ac:dyDescent="0.2">
      <c r="B1415" s="27" t="s">
        <v>3673</v>
      </c>
      <c r="C1415" s="28">
        <v>964</v>
      </c>
      <c r="D1415" s="28">
        <v>630</v>
      </c>
    </row>
    <row r="1416" spans="2:4" ht="25.5" x14ac:dyDescent="0.2">
      <c r="B1416" s="27" t="s">
        <v>3674</v>
      </c>
      <c r="C1416" s="28">
        <v>62</v>
      </c>
      <c r="D1416" s="28">
        <v>30</v>
      </c>
    </row>
    <row r="1417" spans="2:4" x14ac:dyDescent="0.2">
      <c r="B1417" s="27" t="s">
        <v>3675</v>
      </c>
      <c r="C1417" s="28">
        <v>40</v>
      </c>
      <c r="D1417" s="28">
        <v>23</v>
      </c>
    </row>
    <row r="1418" spans="2:4" ht="25.5" x14ac:dyDescent="0.2">
      <c r="B1418" s="27" t="s">
        <v>3676</v>
      </c>
      <c r="C1418" s="28">
        <v>173</v>
      </c>
      <c r="D1418" s="28">
        <v>86</v>
      </c>
    </row>
    <row r="1419" spans="2:4" ht="25.5" x14ac:dyDescent="0.2">
      <c r="B1419" s="27" t="s">
        <v>3677</v>
      </c>
      <c r="C1419" s="28">
        <v>54</v>
      </c>
      <c r="D1419" s="28">
        <v>34</v>
      </c>
    </row>
    <row r="1420" spans="2:4" ht="25.5" x14ac:dyDescent="0.2">
      <c r="B1420" s="27" t="s">
        <v>3678</v>
      </c>
      <c r="C1420" s="28">
        <v>189</v>
      </c>
      <c r="D1420" s="28">
        <v>110</v>
      </c>
    </row>
    <row r="1421" spans="2:4" ht="38.25" x14ac:dyDescent="0.2">
      <c r="B1421" s="27" t="s">
        <v>3679</v>
      </c>
      <c r="C1421" s="28">
        <v>688</v>
      </c>
      <c r="D1421" s="28">
        <v>335</v>
      </c>
    </row>
    <row r="1422" spans="2:4" ht="38.25" x14ac:dyDescent="0.2">
      <c r="B1422" s="27" t="s">
        <v>3680</v>
      </c>
      <c r="C1422" s="28">
        <v>778</v>
      </c>
      <c r="D1422" s="28">
        <v>432</v>
      </c>
    </row>
    <row r="1423" spans="2:4" ht="38.25" x14ac:dyDescent="0.2">
      <c r="B1423" s="27" t="s">
        <v>3681</v>
      </c>
      <c r="C1423" s="28">
        <v>121</v>
      </c>
      <c r="D1423" s="28">
        <v>75</v>
      </c>
    </row>
    <row r="1424" spans="2:4" ht="38.25" x14ac:dyDescent="0.2">
      <c r="B1424" s="27" t="s">
        <v>3682</v>
      </c>
      <c r="C1424" s="28">
        <v>139</v>
      </c>
      <c r="D1424" s="28">
        <v>61</v>
      </c>
    </row>
    <row r="1425" spans="2:4" ht="25.5" x14ac:dyDescent="0.2">
      <c r="B1425" s="27" t="s">
        <v>3683</v>
      </c>
      <c r="C1425" s="28">
        <v>210</v>
      </c>
      <c r="D1425" s="28">
        <v>100</v>
      </c>
    </row>
    <row r="1426" spans="2:4" x14ac:dyDescent="0.2">
      <c r="B1426" s="27" t="s">
        <v>3684</v>
      </c>
      <c r="C1426" s="28">
        <v>573</v>
      </c>
      <c r="D1426" s="28">
        <v>295</v>
      </c>
    </row>
    <row r="1427" spans="2:4" x14ac:dyDescent="0.2">
      <c r="B1427" s="27" t="s">
        <v>3685</v>
      </c>
      <c r="C1427" s="28">
        <v>140</v>
      </c>
      <c r="D1427" s="28">
        <v>81</v>
      </c>
    </row>
    <row r="1428" spans="2:4" x14ac:dyDescent="0.2">
      <c r="B1428" s="27" t="s">
        <v>3686</v>
      </c>
      <c r="C1428" s="28">
        <v>240</v>
      </c>
      <c r="D1428" s="28">
        <v>132</v>
      </c>
    </row>
    <row r="1429" spans="2:4" ht="25.5" x14ac:dyDescent="0.2">
      <c r="B1429" s="27" t="s">
        <v>3687</v>
      </c>
      <c r="C1429" s="28">
        <v>532</v>
      </c>
      <c r="D1429" s="28">
        <v>290</v>
      </c>
    </row>
    <row r="1430" spans="2:4" x14ac:dyDescent="0.2">
      <c r="B1430" s="27" t="s">
        <v>3688</v>
      </c>
      <c r="C1430" s="28">
        <v>338</v>
      </c>
      <c r="D1430" s="28">
        <v>267</v>
      </c>
    </row>
    <row r="1431" spans="2:4" ht="25.5" x14ac:dyDescent="0.2">
      <c r="B1431" s="27" t="s">
        <v>3689</v>
      </c>
      <c r="C1431" s="28">
        <v>581</v>
      </c>
      <c r="D1431" s="28">
        <v>290</v>
      </c>
    </row>
    <row r="1432" spans="2:4" ht="38.25" x14ac:dyDescent="0.2">
      <c r="B1432" s="27" t="s">
        <v>3690</v>
      </c>
      <c r="C1432" s="28">
        <v>363</v>
      </c>
      <c r="D1432" s="28">
        <v>169</v>
      </c>
    </row>
    <row r="1433" spans="2:4" ht="25.5" x14ac:dyDescent="0.2">
      <c r="B1433" s="27" t="s">
        <v>3691</v>
      </c>
      <c r="C1433" s="28">
        <v>954</v>
      </c>
      <c r="D1433" s="28">
        <v>525</v>
      </c>
    </row>
    <row r="1434" spans="2:4" ht="38.25" x14ac:dyDescent="0.2">
      <c r="B1434" s="27" t="s">
        <v>3692</v>
      </c>
      <c r="C1434" s="28">
        <v>453</v>
      </c>
      <c r="D1434" s="28">
        <v>226</v>
      </c>
    </row>
    <row r="1435" spans="2:4" ht="25.5" x14ac:dyDescent="0.2">
      <c r="B1435" s="27" t="s">
        <v>3693</v>
      </c>
      <c r="C1435" s="28">
        <v>452</v>
      </c>
      <c r="D1435" s="28">
        <v>193</v>
      </c>
    </row>
    <row r="1436" spans="2:4" ht="25.5" x14ac:dyDescent="0.2">
      <c r="B1436" s="27" t="s">
        <v>3694</v>
      </c>
      <c r="C1436" s="28">
        <v>697</v>
      </c>
      <c r="D1436" s="28">
        <v>343</v>
      </c>
    </row>
    <row r="1437" spans="2:4" x14ac:dyDescent="0.2">
      <c r="B1437" s="27" t="s">
        <v>3695</v>
      </c>
      <c r="C1437" s="28">
        <v>509</v>
      </c>
      <c r="D1437" s="28">
        <v>264</v>
      </c>
    </row>
    <row r="1438" spans="2:4" ht="38.25" x14ac:dyDescent="0.2">
      <c r="B1438" s="27" t="s">
        <v>3696</v>
      </c>
      <c r="C1438" s="28">
        <v>456</v>
      </c>
      <c r="D1438" s="28">
        <v>233</v>
      </c>
    </row>
    <row r="1439" spans="2:4" ht="38.25" x14ac:dyDescent="0.2">
      <c r="B1439" s="27" t="s">
        <v>3697</v>
      </c>
      <c r="C1439" s="28">
        <v>2851</v>
      </c>
      <c r="D1439" s="28">
        <v>1454</v>
      </c>
    </row>
    <row r="1440" spans="2:4" ht="25.5" x14ac:dyDescent="0.2">
      <c r="B1440" s="27" t="s">
        <v>3698</v>
      </c>
      <c r="C1440" s="28">
        <v>182</v>
      </c>
      <c r="D1440" s="28">
        <v>116</v>
      </c>
    </row>
    <row r="1441" spans="2:4" ht="25.5" x14ac:dyDescent="0.2">
      <c r="B1441" s="27" t="s">
        <v>3699</v>
      </c>
      <c r="C1441" s="28">
        <v>267</v>
      </c>
      <c r="D1441" s="28">
        <v>113</v>
      </c>
    </row>
    <row r="1442" spans="2:4" ht="25.5" x14ac:dyDescent="0.2">
      <c r="B1442" s="27" t="s">
        <v>3700</v>
      </c>
      <c r="C1442" s="28">
        <v>478</v>
      </c>
      <c r="D1442" s="28">
        <v>222</v>
      </c>
    </row>
    <row r="1443" spans="2:4" x14ac:dyDescent="0.2">
      <c r="B1443" s="27" t="s">
        <v>3701</v>
      </c>
      <c r="C1443" s="28">
        <v>372</v>
      </c>
      <c r="D1443" s="28">
        <v>219</v>
      </c>
    </row>
    <row r="1444" spans="2:4" ht="25.5" x14ac:dyDescent="0.2">
      <c r="B1444" s="27" t="s">
        <v>3702</v>
      </c>
      <c r="C1444" s="28">
        <v>532</v>
      </c>
      <c r="D1444" s="28">
        <v>254</v>
      </c>
    </row>
    <row r="1445" spans="2:4" ht="25.5" x14ac:dyDescent="0.2">
      <c r="B1445" s="27" t="s">
        <v>3703</v>
      </c>
      <c r="C1445" s="28">
        <v>97</v>
      </c>
      <c r="D1445" s="28">
        <v>48</v>
      </c>
    </row>
    <row r="1446" spans="2:4" ht="25.5" x14ac:dyDescent="0.2">
      <c r="B1446" s="27" t="s">
        <v>3704</v>
      </c>
      <c r="C1446" s="28">
        <v>196</v>
      </c>
      <c r="D1446" s="28">
        <v>99</v>
      </c>
    </row>
    <row r="1447" spans="2:4" ht="25.5" x14ac:dyDescent="0.2">
      <c r="B1447" s="27" t="s">
        <v>3705</v>
      </c>
      <c r="C1447" s="28">
        <v>66</v>
      </c>
      <c r="D1447" s="28">
        <v>33</v>
      </c>
    </row>
    <row r="1448" spans="2:4" ht="25.5" x14ac:dyDescent="0.2">
      <c r="B1448" s="27" t="s">
        <v>3706</v>
      </c>
      <c r="C1448" s="28">
        <v>1875</v>
      </c>
      <c r="D1448" s="28">
        <v>987</v>
      </c>
    </row>
    <row r="1449" spans="2:4" x14ac:dyDescent="0.2">
      <c r="B1449" s="27" t="s">
        <v>3707</v>
      </c>
      <c r="C1449" s="28">
        <v>38817</v>
      </c>
      <c r="D1449" s="28">
        <v>25915</v>
      </c>
    </row>
    <row r="1450" spans="2:4" x14ac:dyDescent="0.2">
      <c r="B1450" s="27" t="s">
        <v>4777</v>
      </c>
      <c r="C1450" s="28">
        <v>521</v>
      </c>
      <c r="D1450" s="28">
        <v>325</v>
      </c>
    </row>
    <row r="1451" spans="2:4" ht="38.25" x14ac:dyDescent="0.2">
      <c r="B1451" s="27" t="s">
        <v>4778</v>
      </c>
      <c r="C1451" s="28">
        <v>380</v>
      </c>
      <c r="D1451" s="28">
        <v>270</v>
      </c>
    </row>
    <row r="1452" spans="2:4" ht="25.5" x14ac:dyDescent="0.2">
      <c r="B1452" s="27" t="s">
        <v>4779</v>
      </c>
      <c r="C1452" s="28">
        <v>3047</v>
      </c>
      <c r="D1452" s="28">
        <v>2083</v>
      </c>
    </row>
    <row r="1453" spans="2:4" ht="25.5" x14ac:dyDescent="0.2">
      <c r="B1453" s="27" t="s">
        <v>4780</v>
      </c>
      <c r="C1453" s="28">
        <v>4200</v>
      </c>
      <c r="D1453" s="28">
        <v>2680</v>
      </c>
    </row>
    <row r="1454" spans="2:4" ht="25.5" x14ac:dyDescent="0.2">
      <c r="B1454" s="27" t="s">
        <v>4781</v>
      </c>
      <c r="C1454" s="28">
        <v>1580</v>
      </c>
      <c r="D1454" s="28">
        <v>988</v>
      </c>
    </row>
    <row r="1455" spans="2:4" ht="25.5" x14ac:dyDescent="0.2">
      <c r="B1455" s="27" t="s">
        <v>4782</v>
      </c>
      <c r="C1455" s="28">
        <v>975</v>
      </c>
      <c r="D1455" s="28">
        <v>648</v>
      </c>
    </row>
    <row r="1456" spans="2:4" ht="25.5" x14ac:dyDescent="0.2">
      <c r="B1456" s="27" t="s">
        <v>4783</v>
      </c>
      <c r="C1456" s="28">
        <v>790</v>
      </c>
      <c r="D1456" s="28">
        <v>467</v>
      </c>
    </row>
    <row r="1457" spans="2:4" ht="25.5" x14ac:dyDescent="0.2">
      <c r="B1457" s="27" t="s">
        <v>4784</v>
      </c>
      <c r="C1457" s="28">
        <v>829</v>
      </c>
      <c r="D1457" s="28">
        <v>555</v>
      </c>
    </row>
    <row r="1458" spans="2:4" ht="25.5" x14ac:dyDescent="0.2">
      <c r="B1458" s="27" t="s">
        <v>4785</v>
      </c>
      <c r="C1458" s="28">
        <v>1738</v>
      </c>
      <c r="D1458" s="28">
        <v>1318</v>
      </c>
    </row>
    <row r="1459" spans="2:4" ht="25.5" x14ac:dyDescent="0.2">
      <c r="B1459" s="27" t="s">
        <v>4786</v>
      </c>
      <c r="C1459" s="28">
        <v>556</v>
      </c>
      <c r="D1459" s="28">
        <v>358</v>
      </c>
    </row>
    <row r="1460" spans="2:4" ht="25.5" x14ac:dyDescent="0.2">
      <c r="B1460" s="27" t="s">
        <v>4787</v>
      </c>
      <c r="C1460" s="28">
        <v>439</v>
      </c>
      <c r="D1460" s="28">
        <v>311</v>
      </c>
    </row>
    <row r="1461" spans="2:4" ht="25.5" x14ac:dyDescent="0.2">
      <c r="B1461" s="27" t="s">
        <v>4788</v>
      </c>
      <c r="C1461" s="28">
        <v>1411</v>
      </c>
      <c r="D1461" s="28">
        <v>948</v>
      </c>
    </row>
    <row r="1462" spans="2:4" ht="38.25" x14ac:dyDescent="0.2">
      <c r="B1462" s="27" t="s">
        <v>4789</v>
      </c>
      <c r="C1462" s="28">
        <v>623</v>
      </c>
      <c r="D1462" s="28">
        <v>391</v>
      </c>
    </row>
    <row r="1463" spans="2:4" ht="25.5" x14ac:dyDescent="0.2">
      <c r="B1463" s="27" t="s">
        <v>4790</v>
      </c>
      <c r="C1463" s="28">
        <v>450</v>
      </c>
      <c r="D1463" s="28">
        <v>332</v>
      </c>
    </row>
    <row r="1464" spans="2:4" ht="38.25" x14ac:dyDescent="0.2">
      <c r="B1464" s="27" t="s">
        <v>4791</v>
      </c>
      <c r="C1464" s="28">
        <v>355</v>
      </c>
      <c r="D1464" s="28">
        <v>225</v>
      </c>
    </row>
    <row r="1465" spans="2:4" ht="25.5" x14ac:dyDescent="0.2">
      <c r="B1465" s="27" t="s">
        <v>4792</v>
      </c>
      <c r="C1465" s="28">
        <v>367</v>
      </c>
      <c r="D1465" s="28">
        <v>187</v>
      </c>
    </row>
    <row r="1466" spans="2:4" x14ac:dyDescent="0.2">
      <c r="B1466" s="27" t="s">
        <v>4793</v>
      </c>
      <c r="C1466" s="28">
        <v>466</v>
      </c>
      <c r="D1466" s="28">
        <v>330</v>
      </c>
    </row>
    <row r="1467" spans="2:4" ht="38.25" x14ac:dyDescent="0.2">
      <c r="B1467" s="27" t="s">
        <v>4794</v>
      </c>
      <c r="C1467" s="28">
        <v>432</v>
      </c>
      <c r="D1467" s="28">
        <v>231</v>
      </c>
    </row>
    <row r="1468" spans="2:4" x14ac:dyDescent="0.2">
      <c r="B1468" s="27" t="s">
        <v>4795</v>
      </c>
      <c r="C1468" s="28">
        <v>304</v>
      </c>
      <c r="D1468" s="28">
        <v>208</v>
      </c>
    </row>
    <row r="1469" spans="2:4" ht="25.5" x14ac:dyDescent="0.2">
      <c r="B1469" s="27" t="s">
        <v>4796</v>
      </c>
      <c r="C1469" s="28">
        <v>2181</v>
      </c>
      <c r="D1469" s="28">
        <v>1308</v>
      </c>
    </row>
    <row r="1470" spans="2:4" ht="25.5" x14ac:dyDescent="0.2">
      <c r="B1470" s="27" t="s">
        <v>4797</v>
      </c>
      <c r="C1470" s="28">
        <v>1372</v>
      </c>
      <c r="D1470" s="28">
        <v>703</v>
      </c>
    </row>
    <row r="1471" spans="2:4" ht="25.5" x14ac:dyDescent="0.2">
      <c r="B1471" s="27" t="s">
        <v>3732</v>
      </c>
      <c r="C1471" s="28">
        <v>530</v>
      </c>
      <c r="D1471" s="28">
        <v>287</v>
      </c>
    </row>
    <row r="1472" spans="2:4" ht="25.5" x14ac:dyDescent="0.2">
      <c r="B1472" s="27" t="s">
        <v>4798</v>
      </c>
      <c r="C1472" s="28">
        <v>729</v>
      </c>
      <c r="D1472" s="28">
        <v>409</v>
      </c>
    </row>
    <row r="1473" spans="2:4" ht="25.5" x14ac:dyDescent="0.2">
      <c r="B1473" s="27" t="s">
        <v>3744</v>
      </c>
      <c r="C1473" s="28">
        <v>595</v>
      </c>
      <c r="D1473" s="28">
        <v>334</v>
      </c>
    </row>
    <row r="1474" spans="2:4" ht="25.5" x14ac:dyDescent="0.2">
      <c r="B1474" s="27" t="s">
        <v>3749</v>
      </c>
      <c r="C1474" s="28">
        <v>333</v>
      </c>
      <c r="D1474" s="28">
        <v>226</v>
      </c>
    </row>
    <row r="1475" spans="2:4" x14ac:dyDescent="0.2">
      <c r="B1475" s="27" t="s">
        <v>3750</v>
      </c>
      <c r="C1475" s="28">
        <v>306</v>
      </c>
      <c r="D1475" s="28">
        <v>183</v>
      </c>
    </row>
    <row r="1476" spans="2:4" ht="38.25" x14ac:dyDescent="0.2">
      <c r="B1476" s="27" t="s">
        <v>3752</v>
      </c>
      <c r="C1476" s="28">
        <v>241</v>
      </c>
      <c r="D1476" s="28">
        <v>144</v>
      </c>
    </row>
    <row r="1477" spans="2:4" ht="25.5" x14ac:dyDescent="0.2">
      <c r="B1477" s="27" t="s">
        <v>4799</v>
      </c>
      <c r="C1477" s="28">
        <v>595</v>
      </c>
      <c r="D1477" s="28">
        <v>349</v>
      </c>
    </row>
    <row r="1478" spans="2:4" ht="25.5" x14ac:dyDescent="0.2">
      <c r="B1478" s="27" t="s">
        <v>3755</v>
      </c>
      <c r="C1478" s="28">
        <v>257</v>
      </c>
      <c r="D1478" s="28">
        <v>120</v>
      </c>
    </row>
    <row r="1479" spans="2:4" ht="25.5" x14ac:dyDescent="0.2">
      <c r="B1479" s="27" t="s">
        <v>4800</v>
      </c>
      <c r="C1479" s="28">
        <v>712</v>
      </c>
      <c r="D1479" s="28">
        <v>342</v>
      </c>
    </row>
    <row r="1480" spans="2:4" ht="25.5" x14ac:dyDescent="0.2">
      <c r="B1480" s="27" t="s">
        <v>4801</v>
      </c>
      <c r="C1480" s="28">
        <v>948</v>
      </c>
      <c r="D1480" s="28">
        <v>466</v>
      </c>
    </row>
    <row r="1481" spans="2:4" x14ac:dyDescent="0.2">
      <c r="B1481" s="27" t="s">
        <v>4802</v>
      </c>
      <c r="C1481" s="28">
        <v>1629</v>
      </c>
      <c r="D1481" s="28">
        <v>850</v>
      </c>
    </row>
    <row r="1482" spans="2:4" ht="25.5" x14ac:dyDescent="0.2">
      <c r="B1482" s="27" t="s">
        <v>3766</v>
      </c>
      <c r="C1482" s="28">
        <v>320</v>
      </c>
      <c r="D1482" s="28">
        <v>125</v>
      </c>
    </row>
    <row r="1483" spans="2:4" x14ac:dyDescent="0.2">
      <c r="B1483" s="27" t="s">
        <v>4803</v>
      </c>
      <c r="C1483" s="28">
        <v>908</v>
      </c>
      <c r="D1483" s="28">
        <v>439</v>
      </c>
    </row>
    <row r="1484" spans="2:4" ht="25.5" x14ac:dyDescent="0.2">
      <c r="B1484" s="27" t="s">
        <v>4804</v>
      </c>
      <c r="C1484" s="28">
        <v>755</v>
      </c>
      <c r="D1484" s="28">
        <v>414</v>
      </c>
    </row>
    <row r="1485" spans="2:4" ht="25.5" x14ac:dyDescent="0.2">
      <c r="B1485" s="27" t="s">
        <v>4805</v>
      </c>
      <c r="C1485" s="28">
        <v>587</v>
      </c>
      <c r="D1485" s="28">
        <v>244</v>
      </c>
    </row>
    <row r="1486" spans="2:4" ht="25.5" x14ac:dyDescent="0.2">
      <c r="B1486" s="27" t="s">
        <v>4806</v>
      </c>
      <c r="C1486" s="28">
        <v>1220</v>
      </c>
      <c r="D1486" s="28">
        <v>600</v>
      </c>
    </row>
    <row r="1487" spans="2:4" ht="25.5" x14ac:dyDescent="0.2">
      <c r="B1487" s="27" t="s">
        <v>3845</v>
      </c>
      <c r="C1487" s="28">
        <v>961</v>
      </c>
      <c r="D1487" s="28">
        <v>541</v>
      </c>
    </row>
    <row r="1488" spans="2:4" ht="25.5" x14ac:dyDescent="0.2">
      <c r="B1488" s="27" t="s">
        <v>4807</v>
      </c>
      <c r="C1488" s="28">
        <v>840</v>
      </c>
      <c r="D1488" s="28">
        <v>402</v>
      </c>
    </row>
    <row r="1489" spans="2:4" ht="25.5" x14ac:dyDescent="0.2">
      <c r="B1489" s="27" t="s">
        <v>4808</v>
      </c>
      <c r="C1489" s="28">
        <v>1269</v>
      </c>
      <c r="D1489" s="28">
        <v>827</v>
      </c>
    </row>
    <row r="1490" spans="2:4" ht="25.5" x14ac:dyDescent="0.2">
      <c r="B1490" s="27" t="s">
        <v>3848</v>
      </c>
      <c r="C1490" s="28">
        <v>602</v>
      </c>
      <c r="D1490" s="28">
        <v>413</v>
      </c>
    </row>
    <row r="1491" spans="2:4" ht="25.5" x14ac:dyDescent="0.2">
      <c r="B1491" s="27" t="s">
        <v>3850</v>
      </c>
      <c r="C1491" s="28">
        <v>1215</v>
      </c>
      <c r="D1491" s="28">
        <v>815</v>
      </c>
    </row>
    <row r="1492" spans="2:4" ht="38.25" x14ac:dyDescent="0.2">
      <c r="B1492" s="27" t="s">
        <v>4809</v>
      </c>
      <c r="C1492" s="28">
        <v>2349</v>
      </c>
      <c r="D1492" s="28">
        <v>1260</v>
      </c>
    </row>
    <row r="1493" spans="2:4" ht="25.5" x14ac:dyDescent="0.2">
      <c r="B1493" s="27" t="s">
        <v>3854</v>
      </c>
      <c r="C1493" s="28">
        <v>888</v>
      </c>
      <c r="D1493" s="28">
        <v>479</v>
      </c>
    </row>
    <row r="1494" spans="2:4" ht="38.25" x14ac:dyDescent="0.2">
      <c r="B1494" s="27" t="s">
        <v>3855</v>
      </c>
      <c r="C1494" s="28">
        <v>261</v>
      </c>
      <c r="D1494" s="28">
        <v>137</v>
      </c>
    </row>
    <row r="1495" spans="2:4" ht="25.5" x14ac:dyDescent="0.2">
      <c r="B1495" s="27" t="s">
        <v>3856</v>
      </c>
      <c r="C1495" s="28">
        <v>524</v>
      </c>
      <c r="D1495" s="28">
        <v>326</v>
      </c>
    </row>
    <row r="1496" spans="2:4" ht="25.5" x14ac:dyDescent="0.2">
      <c r="B1496" s="27" t="s">
        <v>4810</v>
      </c>
      <c r="C1496" s="28">
        <v>1292</v>
      </c>
      <c r="D1496" s="28">
        <v>688</v>
      </c>
    </row>
    <row r="1497" spans="2:4" ht="25.5" x14ac:dyDescent="0.2">
      <c r="B1497" s="27" t="s">
        <v>3860</v>
      </c>
      <c r="C1497" s="28">
        <v>569</v>
      </c>
      <c r="D1497" s="28">
        <v>285</v>
      </c>
    </row>
    <row r="1498" spans="2:4" ht="25.5" x14ac:dyDescent="0.2">
      <c r="B1498" s="27" t="s">
        <v>3861</v>
      </c>
      <c r="C1498" s="28">
        <v>1039</v>
      </c>
      <c r="D1498" s="28">
        <v>525</v>
      </c>
    </row>
    <row r="1499" spans="2:4" ht="25.5" x14ac:dyDescent="0.2">
      <c r="B1499" s="27" t="s">
        <v>3863</v>
      </c>
      <c r="C1499" s="28">
        <v>674</v>
      </c>
      <c r="D1499" s="28">
        <v>338</v>
      </c>
    </row>
    <row r="1500" spans="2:4" ht="25.5" x14ac:dyDescent="0.2">
      <c r="B1500" s="27" t="s">
        <v>3865</v>
      </c>
      <c r="C1500" s="28">
        <v>509</v>
      </c>
      <c r="D1500" s="28">
        <v>333</v>
      </c>
    </row>
    <row r="1501" spans="2:4" x14ac:dyDescent="0.2">
      <c r="B1501" s="27" t="s">
        <v>3866</v>
      </c>
      <c r="C1501" s="28">
        <v>872</v>
      </c>
      <c r="D1501" s="28">
        <v>595</v>
      </c>
    </row>
    <row r="1502" spans="2:4" ht="25.5" x14ac:dyDescent="0.2">
      <c r="B1502" s="27" t="s">
        <v>4811</v>
      </c>
      <c r="C1502" s="28">
        <v>487</v>
      </c>
      <c r="D1502" s="28">
        <v>255</v>
      </c>
    </row>
    <row r="1503" spans="2:4" x14ac:dyDescent="0.2">
      <c r="B1503" s="27" t="s">
        <v>3869</v>
      </c>
      <c r="C1503" s="28">
        <v>391</v>
      </c>
      <c r="D1503" s="28">
        <v>250</v>
      </c>
    </row>
    <row r="1504" spans="2:4" ht="25.5" x14ac:dyDescent="0.2">
      <c r="B1504" s="27" t="s">
        <v>4812</v>
      </c>
      <c r="C1504" s="28">
        <v>1032</v>
      </c>
      <c r="D1504" s="28">
        <v>594</v>
      </c>
    </row>
    <row r="1505" spans="2:4" ht="25.5" x14ac:dyDescent="0.2">
      <c r="B1505" s="27" t="s">
        <v>4813</v>
      </c>
      <c r="C1505" s="28">
        <v>703</v>
      </c>
      <c r="D1505" s="28">
        <v>401</v>
      </c>
    </row>
    <row r="1506" spans="2:4" ht="38.25" x14ac:dyDescent="0.2">
      <c r="B1506" s="27" t="s">
        <v>3875</v>
      </c>
      <c r="C1506" s="28">
        <v>255</v>
      </c>
      <c r="D1506" s="28">
        <v>142</v>
      </c>
    </row>
    <row r="1507" spans="2:4" ht="25.5" x14ac:dyDescent="0.2">
      <c r="B1507" s="27" t="s">
        <v>4814</v>
      </c>
      <c r="C1507" s="28">
        <v>702</v>
      </c>
      <c r="D1507" s="28">
        <v>322</v>
      </c>
    </row>
    <row r="1508" spans="2:4" ht="38.25" x14ac:dyDescent="0.2">
      <c r="B1508" s="27" t="s">
        <v>3877</v>
      </c>
      <c r="C1508" s="28">
        <v>238</v>
      </c>
      <c r="D1508" s="28">
        <v>139</v>
      </c>
    </row>
    <row r="1509" spans="2:4" ht="38.25" x14ac:dyDescent="0.2">
      <c r="B1509" s="27" t="s">
        <v>3878</v>
      </c>
      <c r="C1509" s="28">
        <v>425</v>
      </c>
      <c r="D1509" s="28">
        <v>225</v>
      </c>
    </row>
    <row r="1510" spans="2:4" ht="25.5" x14ac:dyDescent="0.2">
      <c r="B1510" s="27" t="s">
        <v>4815</v>
      </c>
      <c r="C1510" s="28">
        <v>1852</v>
      </c>
      <c r="D1510" s="28">
        <v>928</v>
      </c>
    </row>
    <row r="1511" spans="2:4" ht="25.5" x14ac:dyDescent="0.2">
      <c r="B1511" s="27" t="s">
        <v>3881</v>
      </c>
      <c r="C1511" s="28">
        <v>535</v>
      </c>
      <c r="D1511" s="28">
        <v>366</v>
      </c>
    </row>
    <row r="1512" spans="2:4" ht="25.5" x14ac:dyDescent="0.2">
      <c r="B1512" s="27" t="s">
        <v>3882</v>
      </c>
      <c r="C1512" s="28">
        <v>524</v>
      </c>
      <c r="D1512" s="28">
        <v>332</v>
      </c>
    </row>
    <row r="1513" spans="2:4" x14ac:dyDescent="0.2">
      <c r="B1513" s="27" t="s">
        <v>3883</v>
      </c>
      <c r="C1513" s="28">
        <v>131</v>
      </c>
      <c r="D1513" s="28">
        <v>72</v>
      </c>
    </row>
    <row r="1514" spans="2:4" x14ac:dyDescent="0.2">
      <c r="B1514" s="27" t="s">
        <v>3884</v>
      </c>
      <c r="C1514" s="28">
        <v>474</v>
      </c>
      <c r="D1514" s="28">
        <v>239</v>
      </c>
    </row>
    <row r="1515" spans="2:4" ht="25.5" x14ac:dyDescent="0.2">
      <c r="B1515" s="27" t="s">
        <v>3887</v>
      </c>
      <c r="C1515" s="28">
        <v>395</v>
      </c>
      <c r="D1515" s="28">
        <v>239</v>
      </c>
    </row>
    <row r="1516" spans="2:4" ht="25.5" x14ac:dyDescent="0.2">
      <c r="B1516" s="27" t="s">
        <v>3889</v>
      </c>
      <c r="C1516" s="28">
        <v>881</v>
      </c>
      <c r="D1516" s="28">
        <v>439</v>
      </c>
    </row>
    <row r="1517" spans="2:4" ht="25.5" x14ac:dyDescent="0.2">
      <c r="B1517" s="27" t="s">
        <v>3890</v>
      </c>
      <c r="C1517" s="28">
        <v>538</v>
      </c>
      <c r="D1517" s="28">
        <v>283</v>
      </c>
    </row>
    <row r="1518" spans="2:4" ht="25.5" x14ac:dyDescent="0.2">
      <c r="B1518" s="27" t="s">
        <v>3891</v>
      </c>
      <c r="C1518" s="28">
        <v>361</v>
      </c>
      <c r="D1518" s="28">
        <v>199</v>
      </c>
    </row>
    <row r="1519" spans="2:4" ht="25.5" x14ac:dyDescent="0.2">
      <c r="B1519" s="27" t="s">
        <v>3892</v>
      </c>
      <c r="C1519" s="28">
        <v>261</v>
      </c>
      <c r="D1519" s="28">
        <v>142</v>
      </c>
    </row>
    <row r="1520" spans="2:4" ht="25.5" x14ac:dyDescent="0.2">
      <c r="B1520" s="27" t="s">
        <v>4816</v>
      </c>
      <c r="C1520" s="28">
        <v>300</v>
      </c>
      <c r="D1520" s="28">
        <v>143</v>
      </c>
    </row>
    <row r="1521" spans="2:4" ht="25.5" x14ac:dyDescent="0.2">
      <c r="B1521" s="27" t="s">
        <v>4817</v>
      </c>
      <c r="C1521" s="28">
        <v>640</v>
      </c>
      <c r="D1521" s="28">
        <v>323</v>
      </c>
    </row>
    <row r="1522" spans="2:4" ht="38.25" x14ac:dyDescent="0.2">
      <c r="B1522" s="27" t="s">
        <v>4818</v>
      </c>
      <c r="C1522" s="28">
        <v>418</v>
      </c>
      <c r="D1522" s="28">
        <v>181</v>
      </c>
    </row>
    <row r="1523" spans="2:4" x14ac:dyDescent="0.2">
      <c r="B1523" s="27" t="s">
        <v>4819</v>
      </c>
      <c r="C1523" s="28">
        <v>207</v>
      </c>
      <c r="D1523" s="28">
        <v>145</v>
      </c>
    </row>
    <row r="1524" spans="2:4" ht="25.5" x14ac:dyDescent="0.2">
      <c r="B1524" s="27" t="s">
        <v>4820</v>
      </c>
      <c r="C1524" s="28">
        <v>361</v>
      </c>
      <c r="D1524" s="28">
        <v>204</v>
      </c>
    </row>
    <row r="1525" spans="2:4" ht="25.5" x14ac:dyDescent="0.2">
      <c r="B1525" s="27" t="s">
        <v>4821</v>
      </c>
      <c r="C1525" s="28">
        <v>210</v>
      </c>
      <c r="D1525" s="28">
        <v>96</v>
      </c>
    </row>
    <row r="1526" spans="2:4" ht="25.5" x14ac:dyDescent="0.2">
      <c r="B1526" s="27" t="s">
        <v>4822</v>
      </c>
      <c r="C1526" s="28">
        <v>396</v>
      </c>
      <c r="D1526" s="28">
        <v>249</v>
      </c>
    </row>
    <row r="1527" spans="2:4" ht="25.5" x14ac:dyDescent="0.2">
      <c r="B1527" s="27" t="s">
        <v>4823</v>
      </c>
      <c r="C1527" s="28">
        <v>464</v>
      </c>
      <c r="D1527" s="28">
        <v>281</v>
      </c>
    </row>
    <row r="1528" spans="2:4" ht="25.5" x14ac:dyDescent="0.2">
      <c r="B1528" s="27" t="s">
        <v>4824</v>
      </c>
      <c r="C1528" s="28">
        <v>1694</v>
      </c>
      <c r="D1528" s="28">
        <v>982</v>
      </c>
    </row>
    <row r="1529" spans="2:4" ht="38.25" x14ac:dyDescent="0.2">
      <c r="B1529" s="27" t="s">
        <v>4825</v>
      </c>
      <c r="C1529" s="28">
        <v>588</v>
      </c>
      <c r="D1529" s="28">
        <v>268</v>
      </c>
    </row>
    <row r="1530" spans="2:4" ht="25.5" x14ac:dyDescent="0.2">
      <c r="B1530" s="27" t="s">
        <v>4826</v>
      </c>
      <c r="C1530" s="28">
        <v>314</v>
      </c>
      <c r="D1530" s="28">
        <v>155</v>
      </c>
    </row>
    <row r="1531" spans="2:4" ht="25.5" x14ac:dyDescent="0.2">
      <c r="B1531" s="27" t="s">
        <v>4827</v>
      </c>
      <c r="C1531" s="28">
        <v>269</v>
      </c>
      <c r="D1531" s="28">
        <v>99</v>
      </c>
    </row>
    <row r="1532" spans="2:4" ht="25.5" x14ac:dyDescent="0.2">
      <c r="B1532" s="27" t="s">
        <v>4828</v>
      </c>
      <c r="C1532" s="28">
        <v>385</v>
      </c>
      <c r="D1532" s="28">
        <v>209</v>
      </c>
    </row>
    <row r="1533" spans="2:4" ht="25.5" x14ac:dyDescent="0.2">
      <c r="B1533" s="27" t="s">
        <v>4829</v>
      </c>
      <c r="C1533" s="28">
        <v>1253</v>
      </c>
      <c r="D1533" s="28">
        <v>769</v>
      </c>
    </row>
    <row r="1534" spans="2:4" ht="38.25" x14ac:dyDescent="0.2">
      <c r="B1534" s="27" t="s">
        <v>4830</v>
      </c>
      <c r="C1534" s="28">
        <v>368</v>
      </c>
      <c r="D1534" s="28">
        <v>195</v>
      </c>
    </row>
    <row r="1535" spans="2:4" x14ac:dyDescent="0.2">
      <c r="B1535" s="27" t="s">
        <v>4831</v>
      </c>
      <c r="C1535" s="28">
        <v>392</v>
      </c>
      <c r="D1535" s="28">
        <v>161</v>
      </c>
    </row>
    <row r="1536" spans="2:4" x14ac:dyDescent="0.2">
      <c r="B1536" s="27" t="s">
        <v>4832</v>
      </c>
      <c r="C1536" s="28">
        <v>622</v>
      </c>
      <c r="D1536" s="28">
        <v>347</v>
      </c>
    </row>
    <row r="1537" spans="2:4" x14ac:dyDescent="0.2">
      <c r="B1537" s="27" t="s">
        <v>4833</v>
      </c>
      <c r="C1537" s="28">
        <v>530</v>
      </c>
      <c r="D1537" s="28">
        <v>276</v>
      </c>
    </row>
    <row r="1538" spans="2:4" x14ac:dyDescent="0.2">
      <c r="B1538" s="27" t="s">
        <v>4834</v>
      </c>
      <c r="C1538" s="28">
        <v>226</v>
      </c>
      <c r="D1538" s="28">
        <v>153</v>
      </c>
    </row>
    <row r="1539" spans="2:4" ht="38.25" x14ac:dyDescent="0.2">
      <c r="B1539" s="27" t="s">
        <v>4835</v>
      </c>
      <c r="C1539" s="28">
        <v>360</v>
      </c>
      <c r="D1539" s="28">
        <v>183</v>
      </c>
    </row>
    <row r="1540" spans="2:4" x14ac:dyDescent="0.2">
      <c r="B1540" s="27" t="s">
        <v>4836</v>
      </c>
      <c r="C1540" s="28">
        <v>246</v>
      </c>
      <c r="D1540" s="28">
        <v>153</v>
      </c>
    </row>
    <row r="1541" spans="2:4" ht="38.25" x14ac:dyDescent="0.2">
      <c r="B1541" s="27" t="s">
        <v>4837</v>
      </c>
      <c r="C1541" s="28">
        <v>241</v>
      </c>
      <c r="D1541" s="28">
        <v>131</v>
      </c>
    </row>
    <row r="1542" spans="2:4" x14ac:dyDescent="0.2">
      <c r="B1542" s="27" t="s">
        <v>4838</v>
      </c>
      <c r="C1542" s="28">
        <v>603</v>
      </c>
      <c r="D1542" s="28">
        <v>296</v>
      </c>
    </row>
    <row r="1543" spans="2:4" x14ac:dyDescent="0.2">
      <c r="B1543" s="27" t="s">
        <v>4839</v>
      </c>
      <c r="C1543" s="28">
        <v>1101</v>
      </c>
      <c r="D1543" s="28">
        <v>615</v>
      </c>
    </row>
    <row r="1544" spans="2:4" ht="25.5" x14ac:dyDescent="0.2">
      <c r="B1544" s="27" t="s">
        <v>4840</v>
      </c>
      <c r="C1544" s="28">
        <v>382</v>
      </c>
      <c r="D1544" s="28">
        <v>204</v>
      </c>
    </row>
    <row r="1545" spans="2:4" ht="25.5" x14ac:dyDescent="0.2">
      <c r="B1545" s="27" t="s">
        <v>4841</v>
      </c>
      <c r="C1545" s="28">
        <v>293</v>
      </c>
      <c r="D1545" s="28">
        <v>143</v>
      </c>
    </row>
    <row r="1546" spans="2:4" ht="25.5" x14ac:dyDescent="0.2">
      <c r="B1546" s="27" t="s">
        <v>4842</v>
      </c>
      <c r="C1546" s="28">
        <v>520</v>
      </c>
      <c r="D1546" s="28">
        <v>283</v>
      </c>
    </row>
    <row r="1547" spans="2:4" ht="25.5" x14ac:dyDescent="0.2">
      <c r="B1547" s="27" t="s">
        <v>4843</v>
      </c>
      <c r="C1547" s="28">
        <v>186</v>
      </c>
      <c r="D1547" s="28">
        <v>93</v>
      </c>
    </row>
    <row r="1548" spans="2:4" ht="38.25" x14ac:dyDescent="0.2">
      <c r="B1548" s="27" t="s">
        <v>4844</v>
      </c>
      <c r="C1548" s="28">
        <v>383</v>
      </c>
      <c r="D1548" s="28">
        <v>214</v>
      </c>
    </row>
    <row r="1549" spans="2:4" ht="38.25" x14ac:dyDescent="0.2">
      <c r="B1549" s="27" t="s">
        <v>4845</v>
      </c>
      <c r="C1549" s="28">
        <v>277</v>
      </c>
      <c r="D1549" s="28">
        <v>153</v>
      </c>
    </row>
    <row r="1550" spans="2:4" ht="25.5" x14ac:dyDescent="0.2">
      <c r="B1550" s="27" t="s">
        <v>4846</v>
      </c>
      <c r="C1550" s="28">
        <v>216</v>
      </c>
      <c r="D1550" s="28">
        <v>120</v>
      </c>
    </row>
    <row r="1551" spans="2:4" x14ac:dyDescent="0.2">
      <c r="B1551" s="27" t="s">
        <v>4847</v>
      </c>
      <c r="C1551" s="28">
        <v>309</v>
      </c>
      <c r="D1551" s="28">
        <v>186</v>
      </c>
    </row>
    <row r="1552" spans="2:4" ht="25.5" x14ac:dyDescent="0.2">
      <c r="B1552" s="27" t="s">
        <v>4848</v>
      </c>
      <c r="C1552" s="28">
        <v>450</v>
      </c>
      <c r="D1552" s="28">
        <v>261</v>
      </c>
    </row>
    <row r="1553" spans="2:4" x14ac:dyDescent="0.2">
      <c r="B1553" s="27" t="s">
        <v>4849</v>
      </c>
      <c r="C1553" s="28">
        <v>936</v>
      </c>
      <c r="D1553" s="28">
        <v>486</v>
      </c>
    </row>
    <row r="1554" spans="2:4" ht="38.25" x14ac:dyDescent="0.2">
      <c r="B1554" s="27" t="s">
        <v>4850</v>
      </c>
      <c r="C1554" s="28">
        <v>313</v>
      </c>
      <c r="D1554" s="28">
        <v>176</v>
      </c>
    </row>
    <row r="1555" spans="2:4" ht="25.5" x14ac:dyDescent="0.2">
      <c r="B1555" s="27" t="s">
        <v>4851</v>
      </c>
      <c r="C1555" s="28">
        <v>309</v>
      </c>
      <c r="D1555" s="28">
        <v>132</v>
      </c>
    </row>
    <row r="1556" spans="2:4" ht="25.5" x14ac:dyDescent="0.2">
      <c r="B1556" s="27" t="s">
        <v>3983</v>
      </c>
      <c r="C1556" s="28">
        <v>296</v>
      </c>
      <c r="D1556" s="28">
        <v>169</v>
      </c>
    </row>
    <row r="1557" spans="2:4" x14ac:dyDescent="0.2">
      <c r="B1557" s="27" t="s">
        <v>3984</v>
      </c>
      <c r="C1557" s="28">
        <v>201</v>
      </c>
      <c r="D1557" s="28">
        <v>117</v>
      </c>
    </row>
    <row r="1558" spans="2:4" ht="38.25" x14ac:dyDescent="0.2">
      <c r="B1558" s="27" t="s">
        <v>4852</v>
      </c>
      <c r="C1558" s="28">
        <v>472</v>
      </c>
      <c r="D1558" s="28">
        <v>222</v>
      </c>
    </row>
    <row r="1559" spans="2:4" ht="25.5" x14ac:dyDescent="0.2">
      <c r="B1559" s="27" t="s">
        <v>3989</v>
      </c>
      <c r="C1559" s="28">
        <v>259</v>
      </c>
      <c r="D1559" s="28">
        <v>123</v>
      </c>
    </row>
    <row r="1560" spans="2:4" ht="25.5" x14ac:dyDescent="0.2">
      <c r="B1560" s="27" t="s">
        <v>3990</v>
      </c>
      <c r="C1560" s="28">
        <v>179</v>
      </c>
      <c r="D1560" s="28">
        <v>91</v>
      </c>
    </row>
    <row r="1561" spans="2:4" x14ac:dyDescent="0.2">
      <c r="B1561" s="27" t="s">
        <v>4853</v>
      </c>
      <c r="C1561" s="28">
        <v>630</v>
      </c>
      <c r="D1561" s="28">
        <v>334</v>
      </c>
    </row>
    <row r="1562" spans="2:4" ht="25.5" x14ac:dyDescent="0.2">
      <c r="B1562" s="27" t="s">
        <v>4854</v>
      </c>
      <c r="C1562" s="28">
        <v>488</v>
      </c>
      <c r="D1562" s="28">
        <v>241</v>
      </c>
    </row>
    <row r="1563" spans="2:4" x14ac:dyDescent="0.2">
      <c r="B1563" s="27" t="s">
        <v>3994</v>
      </c>
      <c r="C1563" s="28">
        <v>349</v>
      </c>
      <c r="D1563" s="28">
        <v>122</v>
      </c>
    </row>
    <row r="1564" spans="2:4" ht="25.5" x14ac:dyDescent="0.2">
      <c r="B1564" s="27" t="s">
        <v>3995</v>
      </c>
      <c r="C1564" s="28">
        <v>445</v>
      </c>
      <c r="D1564" s="28">
        <v>204</v>
      </c>
    </row>
    <row r="1565" spans="2:4" ht="25.5" x14ac:dyDescent="0.2">
      <c r="B1565" s="27" t="s">
        <v>4855</v>
      </c>
      <c r="C1565" s="28">
        <v>472</v>
      </c>
      <c r="D1565" s="28">
        <v>255</v>
      </c>
    </row>
    <row r="1566" spans="2:4" ht="25.5" x14ac:dyDescent="0.2">
      <c r="B1566" s="27" t="s">
        <v>3998</v>
      </c>
      <c r="C1566" s="28">
        <v>370</v>
      </c>
      <c r="D1566" s="28">
        <v>188</v>
      </c>
    </row>
    <row r="1567" spans="2:4" ht="25.5" x14ac:dyDescent="0.2">
      <c r="B1567" s="27" t="s">
        <v>3999</v>
      </c>
      <c r="C1567" s="28">
        <v>242</v>
      </c>
      <c r="D1567" s="28">
        <v>107</v>
      </c>
    </row>
    <row r="1568" spans="2:4" ht="25.5" x14ac:dyDescent="0.2">
      <c r="B1568" s="27" t="s">
        <v>4001</v>
      </c>
      <c r="C1568" s="28">
        <v>262</v>
      </c>
      <c r="D1568" s="28">
        <v>130</v>
      </c>
    </row>
    <row r="1569" spans="2:4" x14ac:dyDescent="0.2">
      <c r="B1569" s="27" t="s">
        <v>4002</v>
      </c>
      <c r="C1569" s="28">
        <v>220</v>
      </c>
      <c r="D1569" s="28">
        <v>105</v>
      </c>
    </row>
    <row r="1570" spans="2:4" ht="38.25" x14ac:dyDescent="0.2">
      <c r="B1570" s="27" t="s">
        <v>4003</v>
      </c>
      <c r="C1570" s="28">
        <v>387</v>
      </c>
      <c r="D1570" s="28">
        <v>186</v>
      </c>
    </row>
    <row r="1571" spans="2:4" x14ac:dyDescent="0.2">
      <c r="B1571" s="27" t="s">
        <v>4856</v>
      </c>
      <c r="C1571" s="28">
        <v>2171</v>
      </c>
      <c r="D1571" s="28">
        <v>1160</v>
      </c>
    </row>
    <row r="1572" spans="2:4" ht="38.25" x14ac:dyDescent="0.2">
      <c r="B1572" s="27" t="s">
        <v>4857</v>
      </c>
      <c r="C1572" s="28">
        <v>667</v>
      </c>
      <c r="D1572" s="28">
        <v>359</v>
      </c>
    </row>
    <row r="1573" spans="2:4" ht="25.5" x14ac:dyDescent="0.2">
      <c r="B1573" s="27" t="s">
        <v>4006</v>
      </c>
      <c r="C1573" s="28">
        <v>433</v>
      </c>
      <c r="D1573" s="28">
        <v>207</v>
      </c>
    </row>
    <row r="1574" spans="2:4" x14ac:dyDescent="0.2">
      <c r="B1574" s="27" t="s">
        <v>4009</v>
      </c>
      <c r="C1574" s="28">
        <v>289</v>
      </c>
      <c r="D1574" s="28">
        <v>105</v>
      </c>
    </row>
    <row r="1575" spans="2:4" ht="25.5" x14ac:dyDescent="0.2">
      <c r="B1575" s="27" t="s">
        <v>4012</v>
      </c>
      <c r="C1575" s="28">
        <v>346</v>
      </c>
      <c r="D1575" s="28">
        <v>174</v>
      </c>
    </row>
    <row r="1576" spans="2:4" ht="38.25" x14ac:dyDescent="0.2">
      <c r="B1576" s="27" t="s">
        <v>4858</v>
      </c>
      <c r="C1576" s="28">
        <v>274</v>
      </c>
      <c r="D1576" s="28">
        <v>128</v>
      </c>
    </row>
    <row r="1577" spans="2:4" ht="38.25" x14ac:dyDescent="0.2">
      <c r="B1577" s="27" t="s">
        <v>4014</v>
      </c>
      <c r="C1577" s="28">
        <v>387</v>
      </c>
      <c r="D1577" s="28">
        <v>191</v>
      </c>
    </row>
    <row r="1578" spans="2:4" ht="25.5" x14ac:dyDescent="0.2">
      <c r="B1578" s="27" t="s">
        <v>4015</v>
      </c>
      <c r="C1578" s="28">
        <v>437</v>
      </c>
      <c r="D1578" s="28">
        <v>231</v>
      </c>
    </row>
    <row r="1579" spans="2:4" ht="38.25" x14ac:dyDescent="0.2">
      <c r="B1579" s="27" t="s">
        <v>4859</v>
      </c>
      <c r="C1579" s="28">
        <v>801</v>
      </c>
      <c r="D1579" s="28">
        <v>412</v>
      </c>
    </row>
    <row r="1580" spans="2:4" ht="25.5" x14ac:dyDescent="0.2">
      <c r="B1580" s="27" t="s">
        <v>4860</v>
      </c>
      <c r="C1580" s="28">
        <v>439</v>
      </c>
      <c r="D1580" s="28">
        <v>205</v>
      </c>
    </row>
    <row r="1581" spans="2:4" ht="38.25" x14ac:dyDescent="0.2">
      <c r="B1581" s="27" t="s">
        <v>4861</v>
      </c>
      <c r="C1581" s="28">
        <v>1080</v>
      </c>
      <c r="D1581" s="28">
        <v>531</v>
      </c>
    </row>
    <row r="1582" spans="2:4" ht="25.5" x14ac:dyDescent="0.2">
      <c r="B1582" s="27" t="s">
        <v>4025</v>
      </c>
      <c r="C1582" s="28">
        <v>650</v>
      </c>
      <c r="D1582" s="28">
        <v>242</v>
      </c>
    </row>
    <row r="1583" spans="2:4" x14ac:dyDescent="0.2">
      <c r="B1583" s="27" t="s">
        <v>4027</v>
      </c>
      <c r="C1583" s="28">
        <v>1055</v>
      </c>
      <c r="D1583" s="28">
        <v>542</v>
      </c>
    </row>
    <row r="1584" spans="2:4" x14ac:dyDescent="0.2">
      <c r="B1584" s="27" t="s">
        <v>4862</v>
      </c>
      <c r="C1584" s="28">
        <v>956</v>
      </c>
      <c r="D1584" s="28">
        <v>501</v>
      </c>
    </row>
    <row r="1585" spans="2:4" ht="25.5" x14ac:dyDescent="0.2">
      <c r="B1585" s="27" t="s">
        <v>4031</v>
      </c>
      <c r="C1585" s="28">
        <v>964</v>
      </c>
      <c r="D1585" s="28">
        <v>889</v>
      </c>
    </row>
    <row r="1586" spans="2:4" ht="25.5" x14ac:dyDescent="0.2">
      <c r="B1586" s="27" t="s">
        <v>4035</v>
      </c>
      <c r="C1586" s="28">
        <v>197</v>
      </c>
      <c r="D1586" s="28">
        <v>133</v>
      </c>
    </row>
    <row r="1587" spans="2:4" ht="38.25" x14ac:dyDescent="0.2">
      <c r="B1587" s="27" t="s">
        <v>4036</v>
      </c>
      <c r="C1587" s="28">
        <v>267</v>
      </c>
      <c r="D1587" s="28">
        <v>212</v>
      </c>
    </row>
    <row r="1588" spans="2:4" ht="25.5" x14ac:dyDescent="0.2">
      <c r="B1588" s="27" t="s">
        <v>4037</v>
      </c>
      <c r="C1588" s="28">
        <v>247</v>
      </c>
      <c r="D1588" s="28">
        <v>155</v>
      </c>
    </row>
    <row r="1589" spans="2:4" x14ac:dyDescent="0.2">
      <c r="B1589" s="27" t="s">
        <v>4038</v>
      </c>
      <c r="C1589" s="28">
        <v>4302</v>
      </c>
      <c r="D1589" s="28">
        <v>3034</v>
      </c>
    </row>
    <row r="1590" spans="2:4" ht="38.25" x14ac:dyDescent="0.2">
      <c r="B1590" s="27" t="s">
        <v>4039</v>
      </c>
      <c r="C1590" s="28">
        <v>338</v>
      </c>
      <c r="D1590" s="28">
        <v>239</v>
      </c>
    </row>
    <row r="1591" spans="2:4" ht="25.5" x14ac:dyDescent="0.2">
      <c r="B1591" s="27" t="s">
        <v>4040</v>
      </c>
      <c r="C1591" s="28">
        <v>449</v>
      </c>
      <c r="D1591" s="28">
        <v>302</v>
      </c>
    </row>
    <row r="1592" spans="2:4" x14ac:dyDescent="0.2">
      <c r="B1592" s="27" t="s">
        <v>4041</v>
      </c>
      <c r="C1592" s="28">
        <v>325</v>
      </c>
      <c r="D1592" s="28">
        <v>184</v>
      </c>
    </row>
    <row r="1593" spans="2:4" x14ac:dyDescent="0.2">
      <c r="B1593" s="27" t="s">
        <v>4042</v>
      </c>
      <c r="C1593" s="28">
        <v>129</v>
      </c>
      <c r="D1593" s="28">
        <v>90</v>
      </c>
    </row>
    <row r="1594" spans="2:4" ht="38.25" x14ac:dyDescent="0.2">
      <c r="B1594" s="27" t="s">
        <v>4043</v>
      </c>
      <c r="C1594" s="28">
        <v>582</v>
      </c>
      <c r="D1594" s="28">
        <v>345</v>
      </c>
    </row>
    <row r="1595" spans="2:4" ht="38.25" x14ac:dyDescent="0.2">
      <c r="B1595" s="27" t="s">
        <v>4044</v>
      </c>
      <c r="C1595" s="28">
        <v>400</v>
      </c>
      <c r="D1595" s="28">
        <v>321</v>
      </c>
    </row>
    <row r="1596" spans="2:4" ht="25.5" x14ac:dyDescent="0.2">
      <c r="B1596" s="27" t="s">
        <v>4045</v>
      </c>
      <c r="C1596" s="28">
        <v>370</v>
      </c>
      <c r="D1596" s="28">
        <v>247</v>
      </c>
    </row>
    <row r="1597" spans="2:4" x14ac:dyDescent="0.2">
      <c r="B1597" s="27" t="s">
        <v>4046</v>
      </c>
      <c r="C1597" s="28">
        <v>281</v>
      </c>
      <c r="D1597" s="28">
        <v>150</v>
      </c>
    </row>
    <row r="1598" spans="2:4" ht="25.5" x14ac:dyDescent="0.2">
      <c r="B1598" s="27" t="s">
        <v>4863</v>
      </c>
      <c r="C1598" s="28">
        <v>2244</v>
      </c>
      <c r="D1598" s="28">
        <v>1600</v>
      </c>
    </row>
    <row r="1599" spans="2:4" ht="25.5" x14ac:dyDescent="0.2">
      <c r="B1599" s="27" t="s">
        <v>4048</v>
      </c>
      <c r="C1599" s="28">
        <v>211</v>
      </c>
      <c r="D1599" s="28">
        <v>165</v>
      </c>
    </row>
    <row r="1600" spans="2:4" ht="38.25" x14ac:dyDescent="0.2">
      <c r="B1600" s="27" t="s">
        <v>4049</v>
      </c>
      <c r="C1600" s="28">
        <v>106</v>
      </c>
      <c r="D1600" s="28">
        <v>96</v>
      </c>
    </row>
    <row r="1601" spans="2:4" x14ac:dyDescent="0.2">
      <c r="B1601" s="27" t="s">
        <v>4864</v>
      </c>
      <c r="C1601" s="28">
        <v>906</v>
      </c>
      <c r="D1601" s="28">
        <v>599</v>
      </c>
    </row>
    <row r="1602" spans="2:4" x14ac:dyDescent="0.2">
      <c r="B1602" s="27" t="s">
        <v>4865</v>
      </c>
      <c r="C1602" s="28">
        <v>211</v>
      </c>
      <c r="D1602" s="28">
        <v>104</v>
      </c>
    </row>
    <row r="1603" spans="2:4" ht="25.5" x14ac:dyDescent="0.2">
      <c r="B1603" s="27" t="s">
        <v>4052</v>
      </c>
      <c r="C1603" s="28">
        <v>538</v>
      </c>
      <c r="D1603" s="28">
        <v>265</v>
      </c>
    </row>
    <row r="1604" spans="2:4" ht="25.5" x14ac:dyDescent="0.2">
      <c r="B1604" s="27" t="s">
        <v>4053</v>
      </c>
      <c r="C1604" s="28">
        <v>411</v>
      </c>
      <c r="D1604" s="28">
        <v>281</v>
      </c>
    </row>
    <row r="1605" spans="2:4" ht="38.25" x14ac:dyDescent="0.2">
      <c r="B1605" s="27" t="s">
        <v>4054</v>
      </c>
      <c r="C1605" s="28">
        <v>153</v>
      </c>
      <c r="D1605" s="28">
        <v>110</v>
      </c>
    </row>
    <row r="1606" spans="2:4" x14ac:dyDescent="0.2">
      <c r="B1606" s="27" t="s">
        <v>4055</v>
      </c>
      <c r="C1606" s="28">
        <v>264</v>
      </c>
      <c r="D1606" s="28">
        <v>144</v>
      </c>
    </row>
    <row r="1607" spans="2:4" ht="25.5" x14ac:dyDescent="0.2">
      <c r="B1607" s="27" t="s">
        <v>4056</v>
      </c>
      <c r="C1607" s="28">
        <v>1029</v>
      </c>
      <c r="D1607" s="28">
        <v>677</v>
      </c>
    </row>
    <row r="1608" spans="2:4" ht="25.5" x14ac:dyDescent="0.2">
      <c r="B1608" s="27" t="s">
        <v>4866</v>
      </c>
      <c r="C1608" s="28">
        <v>1012</v>
      </c>
      <c r="D1608" s="28">
        <v>576</v>
      </c>
    </row>
    <row r="1609" spans="2:4" ht="25.5" x14ac:dyDescent="0.2">
      <c r="B1609" s="27" t="s">
        <v>4867</v>
      </c>
      <c r="C1609" s="28">
        <v>236</v>
      </c>
      <c r="D1609" s="28">
        <v>158</v>
      </c>
    </row>
    <row r="1610" spans="2:4" ht="25.5" x14ac:dyDescent="0.2">
      <c r="B1610" s="27" t="s">
        <v>4062</v>
      </c>
      <c r="C1610" s="28">
        <v>527</v>
      </c>
      <c r="D1610" s="28">
        <v>297</v>
      </c>
    </row>
    <row r="1611" spans="2:4" ht="25.5" x14ac:dyDescent="0.2">
      <c r="B1611" s="27" t="s">
        <v>4064</v>
      </c>
      <c r="C1611" s="28">
        <v>266</v>
      </c>
      <c r="D1611" s="28">
        <v>175</v>
      </c>
    </row>
    <row r="1612" spans="2:4" x14ac:dyDescent="0.2">
      <c r="B1612" s="27" t="s">
        <v>4066</v>
      </c>
      <c r="C1612" s="28">
        <v>435</v>
      </c>
      <c r="D1612" s="28">
        <v>264</v>
      </c>
    </row>
    <row r="1613" spans="2:4" ht="38.25" x14ac:dyDescent="0.2">
      <c r="B1613" s="27" t="s">
        <v>4868</v>
      </c>
      <c r="C1613" s="28">
        <v>734</v>
      </c>
      <c r="D1613" s="28">
        <v>447</v>
      </c>
    </row>
    <row r="1614" spans="2:4" x14ac:dyDescent="0.2">
      <c r="B1614" s="27" t="s">
        <v>4869</v>
      </c>
      <c r="C1614" s="28">
        <v>578</v>
      </c>
      <c r="D1614" s="28">
        <v>420</v>
      </c>
    </row>
    <row r="1615" spans="2:4" x14ac:dyDescent="0.2">
      <c r="B1615" s="27" t="s">
        <v>4071</v>
      </c>
      <c r="C1615" s="28">
        <v>336</v>
      </c>
      <c r="D1615" s="28">
        <v>232</v>
      </c>
    </row>
    <row r="1616" spans="2:4" x14ac:dyDescent="0.2">
      <c r="B1616" s="27" t="s">
        <v>4870</v>
      </c>
      <c r="C1616" s="28">
        <v>1482</v>
      </c>
      <c r="D1616" s="28">
        <v>915</v>
      </c>
    </row>
    <row r="1617" spans="2:4" ht="38.25" x14ac:dyDescent="0.2">
      <c r="B1617" s="27" t="s">
        <v>4871</v>
      </c>
      <c r="C1617" s="28">
        <v>194</v>
      </c>
      <c r="D1617" s="28">
        <v>103</v>
      </c>
    </row>
    <row r="1618" spans="2:4" ht="25.5" x14ac:dyDescent="0.2">
      <c r="B1618" s="27" t="s">
        <v>4872</v>
      </c>
      <c r="C1618" s="28">
        <v>364</v>
      </c>
      <c r="D1618" s="28">
        <v>172</v>
      </c>
    </row>
    <row r="1619" spans="2:4" x14ac:dyDescent="0.2">
      <c r="B1619" s="27" t="s">
        <v>4873</v>
      </c>
      <c r="C1619" s="28">
        <v>375</v>
      </c>
      <c r="D1619" s="28">
        <v>190</v>
      </c>
    </row>
    <row r="1620" spans="2:4" ht="38.25" x14ac:dyDescent="0.2">
      <c r="B1620" s="27" t="s">
        <v>4084</v>
      </c>
      <c r="C1620" s="28">
        <v>519</v>
      </c>
      <c r="D1620" s="28">
        <v>281</v>
      </c>
    </row>
    <row r="1621" spans="2:4" ht="25.5" x14ac:dyDescent="0.2">
      <c r="B1621" s="27" t="s">
        <v>4874</v>
      </c>
      <c r="C1621" s="28">
        <v>949</v>
      </c>
      <c r="D1621" s="28">
        <v>657</v>
      </c>
    </row>
    <row r="1622" spans="2:4" ht="25.5" x14ac:dyDescent="0.2">
      <c r="B1622" s="27" t="s">
        <v>4875</v>
      </c>
      <c r="C1622" s="28">
        <v>340</v>
      </c>
      <c r="D1622" s="28">
        <v>251</v>
      </c>
    </row>
    <row r="1623" spans="2:4" ht="25.5" x14ac:dyDescent="0.2">
      <c r="B1623" s="27" t="s">
        <v>4876</v>
      </c>
      <c r="C1623" s="28">
        <v>1197</v>
      </c>
      <c r="D1623" s="28">
        <v>727</v>
      </c>
    </row>
    <row r="1624" spans="2:4" x14ac:dyDescent="0.2">
      <c r="B1624" s="27" t="s">
        <v>4091</v>
      </c>
      <c r="C1624" s="28">
        <v>301</v>
      </c>
      <c r="D1624" s="28">
        <v>171</v>
      </c>
    </row>
    <row r="1625" spans="2:4" x14ac:dyDescent="0.2">
      <c r="B1625" s="27" t="s">
        <v>4877</v>
      </c>
      <c r="C1625" s="28">
        <v>282</v>
      </c>
      <c r="D1625" s="28">
        <v>153</v>
      </c>
    </row>
    <row r="1626" spans="2:4" ht="25.5" x14ac:dyDescent="0.2">
      <c r="B1626" s="27" t="s">
        <v>4878</v>
      </c>
      <c r="C1626" s="28">
        <v>518</v>
      </c>
      <c r="D1626" s="28">
        <v>368</v>
      </c>
    </row>
    <row r="1627" spans="2:4" x14ac:dyDescent="0.2">
      <c r="B1627" s="27" t="s">
        <v>4095</v>
      </c>
      <c r="C1627" s="28">
        <v>633</v>
      </c>
      <c r="D1627" s="28">
        <v>475</v>
      </c>
    </row>
    <row r="1628" spans="2:4" ht="25.5" x14ac:dyDescent="0.2">
      <c r="B1628" s="27" t="s">
        <v>4099</v>
      </c>
      <c r="C1628" s="28">
        <v>111</v>
      </c>
      <c r="D1628" s="28">
        <v>72</v>
      </c>
    </row>
    <row r="1629" spans="2:4" ht="25.5" x14ac:dyDescent="0.2">
      <c r="B1629" s="27" t="s">
        <v>4100</v>
      </c>
      <c r="C1629" s="28">
        <v>214</v>
      </c>
      <c r="D1629" s="28">
        <v>129</v>
      </c>
    </row>
    <row r="1630" spans="2:4" ht="25.5" x14ac:dyDescent="0.2">
      <c r="B1630" s="27" t="s">
        <v>4879</v>
      </c>
      <c r="C1630" s="28">
        <v>1473</v>
      </c>
      <c r="D1630" s="28">
        <v>1114</v>
      </c>
    </row>
    <row r="1631" spans="2:4" x14ac:dyDescent="0.2">
      <c r="B1631" s="27" t="s">
        <v>4880</v>
      </c>
      <c r="C1631" s="28">
        <v>286</v>
      </c>
      <c r="D1631" s="28">
        <v>151</v>
      </c>
    </row>
    <row r="1632" spans="2:4" ht="25.5" x14ac:dyDescent="0.2">
      <c r="B1632" s="27" t="s">
        <v>4881</v>
      </c>
      <c r="C1632" s="28">
        <v>95</v>
      </c>
      <c r="D1632" s="28">
        <v>54</v>
      </c>
    </row>
    <row r="1633" spans="2:4" ht="25.5" x14ac:dyDescent="0.2">
      <c r="B1633" s="27" t="s">
        <v>4882</v>
      </c>
      <c r="C1633" s="28">
        <v>1933</v>
      </c>
      <c r="D1633" s="28">
        <v>1347</v>
      </c>
    </row>
    <row r="1634" spans="2:4" ht="25.5" x14ac:dyDescent="0.2">
      <c r="B1634" s="27" t="s">
        <v>4883</v>
      </c>
      <c r="C1634" s="28">
        <v>2288</v>
      </c>
      <c r="D1634" s="28">
        <v>1492</v>
      </c>
    </row>
    <row r="1635" spans="2:4" x14ac:dyDescent="0.2">
      <c r="B1635" s="27" t="s">
        <v>4884</v>
      </c>
      <c r="C1635" s="28">
        <v>331</v>
      </c>
      <c r="D1635" s="28">
        <v>216</v>
      </c>
    </row>
    <row r="1636" spans="2:4" ht="25.5" x14ac:dyDescent="0.2">
      <c r="B1636" s="27" t="s">
        <v>4885</v>
      </c>
      <c r="C1636" s="28">
        <v>346</v>
      </c>
      <c r="D1636" s="28">
        <v>208</v>
      </c>
    </row>
    <row r="1637" spans="2:4" x14ac:dyDescent="0.2">
      <c r="B1637" s="27" t="s">
        <v>4886</v>
      </c>
      <c r="C1637" s="28">
        <v>729</v>
      </c>
      <c r="D1637" s="28">
        <v>384</v>
      </c>
    </row>
    <row r="1638" spans="2:4" ht="38.25" x14ac:dyDescent="0.2">
      <c r="B1638" s="27" t="s">
        <v>4887</v>
      </c>
      <c r="C1638" s="28">
        <v>561</v>
      </c>
      <c r="D1638" s="28">
        <v>438</v>
      </c>
    </row>
    <row r="1639" spans="2:4" x14ac:dyDescent="0.2">
      <c r="B1639" s="27" t="s">
        <v>4888</v>
      </c>
      <c r="C1639" s="28">
        <v>532</v>
      </c>
      <c r="D1639" s="28">
        <v>368</v>
      </c>
    </row>
    <row r="1640" spans="2:4" ht="25.5" x14ac:dyDescent="0.2">
      <c r="B1640" s="27" t="s">
        <v>4889</v>
      </c>
      <c r="C1640" s="28">
        <v>80</v>
      </c>
      <c r="D1640" s="28">
        <v>58</v>
      </c>
    </row>
    <row r="1641" spans="2:4" ht="38.25" x14ac:dyDescent="0.2">
      <c r="B1641" s="27" t="s">
        <v>4890</v>
      </c>
      <c r="C1641" s="28">
        <v>166</v>
      </c>
      <c r="D1641" s="28">
        <v>116</v>
      </c>
    </row>
    <row r="1642" spans="2:4" ht="25.5" x14ac:dyDescent="0.2">
      <c r="B1642" s="27" t="s">
        <v>4891</v>
      </c>
      <c r="C1642" s="28">
        <v>350</v>
      </c>
      <c r="D1642" s="28">
        <v>193</v>
      </c>
    </row>
    <row r="1643" spans="2:4" ht="51" x14ac:dyDescent="0.2">
      <c r="B1643" s="27" t="s">
        <v>4892</v>
      </c>
      <c r="C1643" s="28">
        <v>512</v>
      </c>
      <c r="D1643" s="28">
        <v>312</v>
      </c>
    </row>
    <row r="1644" spans="2:4" ht="38.25" x14ac:dyDescent="0.2">
      <c r="B1644" s="27" t="s">
        <v>4893</v>
      </c>
      <c r="C1644" s="28">
        <v>211</v>
      </c>
      <c r="D1644" s="28">
        <v>128</v>
      </c>
    </row>
    <row r="1645" spans="2:4" x14ac:dyDescent="0.2">
      <c r="B1645" s="27" t="s">
        <v>4894</v>
      </c>
      <c r="C1645" s="28">
        <v>267</v>
      </c>
      <c r="D1645" s="28">
        <v>141</v>
      </c>
    </row>
    <row r="1646" spans="2:4" ht="25.5" x14ac:dyDescent="0.2">
      <c r="B1646" s="27" t="s">
        <v>4895</v>
      </c>
      <c r="C1646" s="28">
        <v>1095</v>
      </c>
      <c r="D1646" s="28">
        <v>531</v>
      </c>
    </row>
    <row r="1647" spans="2:4" ht="38.25" x14ac:dyDescent="0.2">
      <c r="B1647" s="27" t="s">
        <v>4896</v>
      </c>
      <c r="C1647" s="28">
        <v>260</v>
      </c>
      <c r="D1647" s="28">
        <v>200</v>
      </c>
    </row>
    <row r="1648" spans="2:4" ht="38.25" x14ac:dyDescent="0.2">
      <c r="B1648" s="27" t="s">
        <v>4897</v>
      </c>
      <c r="C1648" s="28">
        <v>930</v>
      </c>
      <c r="D1648" s="28">
        <v>505</v>
      </c>
    </row>
    <row r="1649" spans="2:4" x14ac:dyDescent="0.2">
      <c r="B1649" s="27" t="s">
        <v>4898</v>
      </c>
      <c r="C1649" s="28">
        <v>1358</v>
      </c>
      <c r="D1649" s="28">
        <v>868</v>
      </c>
    </row>
    <row r="1650" spans="2:4" x14ac:dyDescent="0.2">
      <c r="B1650" s="27" t="s">
        <v>4899</v>
      </c>
      <c r="C1650" s="28">
        <v>269</v>
      </c>
      <c r="D1650" s="28">
        <v>131</v>
      </c>
    </row>
    <row r="1651" spans="2:4" x14ac:dyDescent="0.2">
      <c r="B1651" s="27" t="s">
        <v>4125</v>
      </c>
      <c r="C1651" s="28">
        <v>183</v>
      </c>
      <c r="D1651" s="28">
        <v>97</v>
      </c>
    </row>
    <row r="1652" spans="2:4" x14ac:dyDescent="0.2">
      <c r="B1652" s="27" t="s">
        <v>4900</v>
      </c>
      <c r="C1652" s="28">
        <v>709</v>
      </c>
      <c r="D1652" s="28">
        <v>513</v>
      </c>
    </row>
    <row r="1653" spans="2:4" ht="38.25" x14ac:dyDescent="0.2">
      <c r="B1653" s="27" t="s">
        <v>4901</v>
      </c>
      <c r="C1653" s="28">
        <v>960</v>
      </c>
      <c r="D1653" s="28">
        <v>598</v>
      </c>
    </row>
    <row r="1654" spans="2:4" ht="25.5" x14ac:dyDescent="0.2">
      <c r="B1654" s="27" t="s">
        <v>4128</v>
      </c>
      <c r="C1654" s="28">
        <v>125</v>
      </c>
      <c r="D1654" s="28">
        <v>49</v>
      </c>
    </row>
    <row r="1655" spans="2:4" ht="25.5" x14ac:dyDescent="0.2">
      <c r="B1655" s="27" t="s">
        <v>4902</v>
      </c>
      <c r="C1655" s="28">
        <v>580</v>
      </c>
      <c r="D1655" s="28">
        <v>351</v>
      </c>
    </row>
    <row r="1656" spans="2:4" x14ac:dyDescent="0.2">
      <c r="B1656" s="27" t="s">
        <v>4903</v>
      </c>
      <c r="C1656" s="28">
        <v>221</v>
      </c>
      <c r="D1656" s="28">
        <v>117</v>
      </c>
    </row>
    <row r="1657" spans="2:4" ht="38.25" x14ac:dyDescent="0.2">
      <c r="B1657" s="27" t="s">
        <v>4904</v>
      </c>
      <c r="C1657" s="28">
        <v>340</v>
      </c>
      <c r="D1657" s="28">
        <v>187</v>
      </c>
    </row>
    <row r="1658" spans="2:4" ht="25.5" x14ac:dyDescent="0.2">
      <c r="B1658" s="27" t="s">
        <v>4905</v>
      </c>
      <c r="C1658" s="28">
        <v>428</v>
      </c>
      <c r="D1658" s="28">
        <v>233</v>
      </c>
    </row>
    <row r="1659" spans="2:4" ht="38.25" x14ac:dyDescent="0.2">
      <c r="B1659" s="27" t="s">
        <v>4906</v>
      </c>
      <c r="C1659" s="28">
        <v>388</v>
      </c>
      <c r="D1659" s="28">
        <v>219</v>
      </c>
    </row>
    <row r="1660" spans="2:4" ht="25.5" x14ac:dyDescent="0.2">
      <c r="B1660" s="27" t="s">
        <v>4907</v>
      </c>
      <c r="C1660" s="28">
        <v>410</v>
      </c>
      <c r="D1660" s="28">
        <v>199</v>
      </c>
    </row>
    <row r="1661" spans="2:4" x14ac:dyDescent="0.2">
      <c r="B1661" s="27" t="s">
        <v>4142</v>
      </c>
      <c r="C1661" s="28">
        <v>191</v>
      </c>
      <c r="D1661" s="28">
        <v>101</v>
      </c>
    </row>
    <row r="1662" spans="2:4" ht="25.5" x14ac:dyDescent="0.2">
      <c r="B1662" s="27" t="s">
        <v>4908</v>
      </c>
      <c r="C1662" s="28">
        <v>353</v>
      </c>
      <c r="D1662" s="28">
        <v>186</v>
      </c>
    </row>
    <row r="1663" spans="2:4" ht="25.5" x14ac:dyDescent="0.2">
      <c r="B1663" s="27" t="s">
        <v>4909</v>
      </c>
      <c r="C1663" s="28">
        <v>338</v>
      </c>
      <c r="D1663" s="28">
        <v>225</v>
      </c>
    </row>
    <row r="1664" spans="2:4" ht="25.5" x14ac:dyDescent="0.2">
      <c r="B1664" s="27" t="s">
        <v>4910</v>
      </c>
      <c r="C1664" s="28">
        <v>1021</v>
      </c>
      <c r="D1664" s="28">
        <v>623</v>
      </c>
    </row>
    <row r="1665" spans="2:4" ht="25.5" x14ac:dyDescent="0.2">
      <c r="B1665" s="27" t="s">
        <v>4911</v>
      </c>
      <c r="C1665" s="28">
        <v>769</v>
      </c>
      <c r="D1665" s="28">
        <v>454</v>
      </c>
    </row>
    <row r="1666" spans="2:4" ht="25.5" x14ac:dyDescent="0.2">
      <c r="B1666" s="27" t="s">
        <v>4912</v>
      </c>
      <c r="C1666" s="28">
        <v>357</v>
      </c>
      <c r="D1666" s="28">
        <v>192</v>
      </c>
    </row>
    <row r="1667" spans="2:4" ht="38.25" x14ac:dyDescent="0.2">
      <c r="B1667" s="27" t="s">
        <v>4913</v>
      </c>
      <c r="C1667" s="28">
        <v>256</v>
      </c>
      <c r="D1667" s="28">
        <v>117</v>
      </c>
    </row>
    <row r="1668" spans="2:4" ht="25.5" x14ac:dyDescent="0.2">
      <c r="B1668" s="27" t="s">
        <v>4914</v>
      </c>
      <c r="C1668" s="28">
        <v>207</v>
      </c>
      <c r="D1668" s="28">
        <v>102</v>
      </c>
    </row>
    <row r="1669" spans="2:4" x14ac:dyDescent="0.2">
      <c r="B1669" s="27" t="s">
        <v>4915</v>
      </c>
      <c r="C1669" s="28">
        <v>1385</v>
      </c>
      <c r="D1669" s="28">
        <v>855</v>
      </c>
    </row>
    <row r="1670" spans="2:4" ht="25.5" x14ac:dyDescent="0.2">
      <c r="B1670" s="27" t="s">
        <v>4916</v>
      </c>
      <c r="C1670" s="28">
        <v>2367</v>
      </c>
      <c r="D1670" s="28">
        <v>1319</v>
      </c>
    </row>
    <row r="1671" spans="2:4" x14ac:dyDescent="0.2">
      <c r="B1671" s="27" t="s">
        <v>4917</v>
      </c>
      <c r="C1671" s="28">
        <v>1080</v>
      </c>
      <c r="D1671" s="28">
        <v>606</v>
      </c>
    </row>
    <row r="1672" spans="2:4" ht="25.5" x14ac:dyDescent="0.2">
      <c r="B1672" s="27" t="s">
        <v>4918</v>
      </c>
      <c r="C1672" s="28">
        <v>357</v>
      </c>
      <c r="D1672" s="28">
        <v>211</v>
      </c>
    </row>
    <row r="1673" spans="2:4" ht="25.5" x14ac:dyDescent="0.2">
      <c r="B1673" s="27" t="s">
        <v>4919</v>
      </c>
      <c r="C1673" s="28">
        <v>285</v>
      </c>
      <c r="D1673" s="28">
        <v>151</v>
      </c>
    </row>
    <row r="1674" spans="2:4" ht="25.5" x14ac:dyDescent="0.2">
      <c r="B1674" s="27" t="s">
        <v>4920</v>
      </c>
      <c r="C1674" s="28">
        <v>301</v>
      </c>
      <c r="D1674" s="28">
        <v>164</v>
      </c>
    </row>
    <row r="1675" spans="2:4" ht="25.5" x14ac:dyDescent="0.2">
      <c r="B1675" s="27" t="s">
        <v>4921</v>
      </c>
      <c r="C1675" s="28">
        <v>600</v>
      </c>
      <c r="D1675" s="28">
        <v>338</v>
      </c>
    </row>
    <row r="1676" spans="2:4" ht="25.5" x14ac:dyDescent="0.2">
      <c r="B1676" s="27" t="s">
        <v>4922</v>
      </c>
      <c r="C1676" s="28">
        <v>831</v>
      </c>
      <c r="D1676" s="28">
        <v>418</v>
      </c>
    </row>
    <row r="1677" spans="2:4" x14ac:dyDescent="0.2">
      <c r="B1677" s="27" t="s">
        <v>4923</v>
      </c>
      <c r="C1677" s="28">
        <v>297</v>
      </c>
      <c r="D1677" s="28">
        <v>132</v>
      </c>
    </row>
    <row r="1678" spans="2:4" ht="38.25" x14ac:dyDescent="0.2">
      <c r="B1678" s="27" t="s">
        <v>4924</v>
      </c>
      <c r="C1678" s="28">
        <v>244</v>
      </c>
      <c r="D1678" s="28">
        <v>157</v>
      </c>
    </row>
    <row r="1679" spans="2:4" x14ac:dyDescent="0.2">
      <c r="B1679" s="27" t="s">
        <v>4925</v>
      </c>
      <c r="C1679" s="28">
        <v>730</v>
      </c>
      <c r="D1679" s="28">
        <v>414</v>
      </c>
    </row>
    <row r="1680" spans="2:4" x14ac:dyDescent="0.2">
      <c r="B1680" s="27" t="s">
        <v>4926</v>
      </c>
      <c r="C1680" s="28">
        <v>537</v>
      </c>
      <c r="D1680" s="28">
        <v>302</v>
      </c>
    </row>
    <row r="1681" spans="2:4" ht="38.25" x14ac:dyDescent="0.2">
      <c r="B1681" s="27" t="s">
        <v>4927</v>
      </c>
      <c r="C1681" s="28">
        <v>454</v>
      </c>
      <c r="D1681" s="28">
        <v>187</v>
      </c>
    </row>
    <row r="1682" spans="2:4" ht="25.5" x14ac:dyDescent="0.2">
      <c r="B1682" s="27" t="s">
        <v>4928</v>
      </c>
      <c r="C1682" s="28">
        <v>920</v>
      </c>
      <c r="D1682" s="28">
        <v>496</v>
      </c>
    </row>
    <row r="1683" spans="2:4" ht="25.5" x14ac:dyDescent="0.2">
      <c r="B1683" s="27" t="s">
        <v>4929</v>
      </c>
      <c r="C1683" s="28">
        <v>477</v>
      </c>
      <c r="D1683" s="28">
        <v>255</v>
      </c>
    </row>
    <row r="1684" spans="2:4" ht="38.25" x14ac:dyDescent="0.2">
      <c r="B1684" s="27" t="s">
        <v>4930</v>
      </c>
      <c r="C1684" s="28">
        <v>539</v>
      </c>
      <c r="D1684" s="28">
        <v>302</v>
      </c>
    </row>
    <row r="1685" spans="2:4" ht="38.25" x14ac:dyDescent="0.2">
      <c r="B1685" s="27" t="s">
        <v>4931</v>
      </c>
      <c r="C1685" s="28">
        <v>686</v>
      </c>
      <c r="D1685" s="28">
        <v>377</v>
      </c>
    </row>
    <row r="1686" spans="2:4" x14ac:dyDescent="0.2">
      <c r="B1686" s="27" t="s">
        <v>4932</v>
      </c>
      <c r="C1686" s="28">
        <v>717</v>
      </c>
      <c r="D1686" s="28">
        <v>396</v>
      </c>
    </row>
    <row r="1687" spans="2:4" ht="25.5" x14ac:dyDescent="0.2">
      <c r="B1687" s="27" t="s">
        <v>4933</v>
      </c>
      <c r="C1687" s="28">
        <v>261</v>
      </c>
      <c r="D1687" s="28">
        <v>137</v>
      </c>
    </row>
    <row r="1688" spans="2:4" ht="25.5" x14ac:dyDescent="0.2">
      <c r="B1688" s="27" t="s">
        <v>4934</v>
      </c>
      <c r="C1688" s="28">
        <v>227</v>
      </c>
      <c r="D1688" s="28">
        <v>131</v>
      </c>
    </row>
    <row r="1689" spans="2:4" ht="25.5" x14ac:dyDescent="0.2">
      <c r="B1689" s="27" t="s">
        <v>4935</v>
      </c>
      <c r="C1689" s="28">
        <v>1097</v>
      </c>
      <c r="D1689" s="28">
        <v>610</v>
      </c>
    </row>
    <row r="1690" spans="2:4" ht="25.5" x14ac:dyDescent="0.2">
      <c r="B1690" s="27" t="s">
        <v>4936</v>
      </c>
      <c r="C1690" s="28">
        <v>370</v>
      </c>
      <c r="D1690" s="28">
        <v>214</v>
      </c>
    </row>
    <row r="1691" spans="2:4" ht="38.25" x14ac:dyDescent="0.2">
      <c r="B1691" s="27" t="s">
        <v>4937</v>
      </c>
      <c r="C1691" s="28">
        <v>302</v>
      </c>
      <c r="D1691" s="28">
        <v>143</v>
      </c>
    </row>
    <row r="1692" spans="2:4" ht="25.5" x14ac:dyDescent="0.2">
      <c r="B1692" s="27" t="s">
        <v>4938</v>
      </c>
      <c r="C1692" s="28">
        <v>244</v>
      </c>
      <c r="D1692" s="28">
        <v>131</v>
      </c>
    </row>
    <row r="1693" spans="2:4" ht="38.25" x14ac:dyDescent="0.2">
      <c r="B1693" s="27" t="s">
        <v>4939</v>
      </c>
      <c r="C1693" s="28">
        <v>348</v>
      </c>
      <c r="D1693" s="28">
        <v>156</v>
      </c>
    </row>
    <row r="1694" spans="2:4" x14ac:dyDescent="0.2">
      <c r="B1694" s="27" t="s">
        <v>4940</v>
      </c>
      <c r="C1694" s="28">
        <v>2058</v>
      </c>
      <c r="D1694" s="28">
        <v>1333</v>
      </c>
    </row>
    <row r="1695" spans="2:4" ht="25.5" x14ac:dyDescent="0.2">
      <c r="B1695" s="27" t="s">
        <v>4180</v>
      </c>
      <c r="C1695" s="28">
        <v>459</v>
      </c>
      <c r="D1695" s="28">
        <v>239</v>
      </c>
    </row>
    <row r="1696" spans="2:4" x14ac:dyDescent="0.2">
      <c r="B1696" s="27" t="s">
        <v>4181</v>
      </c>
      <c r="C1696" s="28">
        <v>649</v>
      </c>
      <c r="D1696" s="28">
        <v>313</v>
      </c>
    </row>
    <row r="1697" spans="2:4" ht="25.5" x14ac:dyDescent="0.2">
      <c r="B1697" s="27" t="s">
        <v>4941</v>
      </c>
      <c r="C1697" s="28">
        <v>598</v>
      </c>
      <c r="D1697" s="28">
        <v>331</v>
      </c>
    </row>
    <row r="1698" spans="2:4" ht="25.5" x14ac:dyDescent="0.2">
      <c r="B1698" s="27" t="s">
        <v>4184</v>
      </c>
      <c r="C1698" s="28">
        <v>404</v>
      </c>
      <c r="D1698" s="28">
        <v>218</v>
      </c>
    </row>
    <row r="1699" spans="2:4" ht="25.5" x14ac:dyDescent="0.2">
      <c r="B1699" s="27" t="s">
        <v>4187</v>
      </c>
      <c r="C1699" s="28">
        <v>338</v>
      </c>
      <c r="D1699" s="28">
        <v>201</v>
      </c>
    </row>
    <row r="1700" spans="2:4" ht="38.25" x14ac:dyDescent="0.2">
      <c r="B1700" s="27" t="s">
        <v>4190</v>
      </c>
      <c r="C1700" s="28">
        <v>167</v>
      </c>
      <c r="D1700" s="28">
        <v>81</v>
      </c>
    </row>
    <row r="1701" spans="2:4" ht="25.5" x14ac:dyDescent="0.2">
      <c r="B1701" s="27" t="s">
        <v>4942</v>
      </c>
      <c r="C1701" s="28">
        <v>752</v>
      </c>
      <c r="D1701" s="28">
        <v>347</v>
      </c>
    </row>
    <row r="1702" spans="2:4" ht="25.5" x14ac:dyDescent="0.2">
      <c r="B1702" s="27" t="s">
        <v>4193</v>
      </c>
      <c r="C1702" s="28">
        <v>636</v>
      </c>
      <c r="D1702" s="28">
        <v>285</v>
      </c>
    </row>
    <row r="1703" spans="2:4" ht="25.5" x14ac:dyDescent="0.2">
      <c r="B1703" s="27" t="s">
        <v>4194</v>
      </c>
      <c r="C1703" s="28">
        <v>1850</v>
      </c>
      <c r="D1703" s="28">
        <v>1137</v>
      </c>
    </row>
    <row r="1704" spans="2:4" ht="25.5" x14ac:dyDescent="0.2">
      <c r="B1704" s="27" t="s">
        <v>4195</v>
      </c>
      <c r="C1704" s="28">
        <v>347</v>
      </c>
      <c r="D1704" s="28">
        <v>139</v>
      </c>
    </row>
    <row r="1705" spans="2:4" x14ac:dyDescent="0.2">
      <c r="B1705" s="27" t="s">
        <v>4943</v>
      </c>
      <c r="C1705" s="28">
        <v>768</v>
      </c>
      <c r="D1705" s="28">
        <v>403</v>
      </c>
    </row>
    <row r="1706" spans="2:4" x14ac:dyDescent="0.2">
      <c r="B1706" s="27" t="s">
        <v>4944</v>
      </c>
      <c r="C1706" s="28">
        <v>974</v>
      </c>
      <c r="D1706" s="28">
        <v>530</v>
      </c>
    </row>
    <row r="1707" spans="2:4" ht="25.5" x14ac:dyDescent="0.2">
      <c r="B1707" s="27" t="s">
        <v>4202</v>
      </c>
      <c r="C1707" s="28">
        <v>301</v>
      </c>
      <c r="D1707" s="28">
        <v>171</v>
      </c>
    </row>
    <row r="1708" spans="2:4" ht="38.25" x14ac:dyDescent="0.2">
      <c r="B1708" s="27" t="s">
        <v>4945</v>
      </c>
      <c r="C1708" s="28">
        <v>297</v>
      </c>
      <c r="D1708" s="28">
        <v>180</v>
      </c>
    </row>
    <row r="1709" spans="2:4" x14ac:dyDescent="0.2">
      <c r="B1709" s="27" t="s">
        <v>4204</v>
      </c>
      <c r="C1709" s="28">
        <v>211</v>
      </c>
      <c r="D1709" s="28">
        <v>114</v>
      </c>
    </row>
    <row r="1710" spans="2:4" x14ac:dyDescent="0.2">
      <c r="B1710" s="27" t="s">
        <v>4205</v>
      </c>
      <c r="C1710" s="28">
        <v>168</v>
      </c>
      <c r="D1710" s="28">
        <v>93</v>
      </c>
    </row>
    <row r="1711" spans="2:4" ht="25.5" x14ac:dyDescent="0.2">
      <c r="B1711" s="27" t="s">
        <v>4946</v>
      </c>
      <c r="C1711" s="28">
        <v>286</v>
      </c>
      <c r="D1711" s="28">
        <v>166</v>
      </c>
    </row>
    <row r="1712" spans="2:4" ht="25.5" x14ac:dyDescent="0.2">
      <c r="B1712" s="27" t="s">
        <v>4947</v>
      </c>
      <c r="C1712" s="28">
        <v>1790</v>
      </c>
      <c r="D1712" s="28">
        <v>991</v>
      </c>
    </row>
    <row r="1713" spans="2:4" ht="38.25" x14ac:dyDescent="0.2">
      <c r="B1713" s="27" t="s">
        <v>4948</v>
      </c>
      <c r="C1713" s="28">
        <v>286</v>
      </c>
      <c r="D1713" s="28">
        <v>118</v>
      </c>
    </row>
    <row r="1714" spans="2:4" ht="25.5" x14ac:dyDescent="0.2">
      <c r="B1714" s="27" t="s">
        <v>4213</v>
      </c>
      <c r="C1714" s="28">
        <v>354</v>
      </c>
      <c r="D1714" s="28">
        <v>180</v>
      </c>
    </row>
    <row r="1715" spans="2:4" x14ac:dyDescent="0.2">
      <c r="B1715" s="27" t="s">
        <v>4949</v>
      </c>
      <c r="C1715" s="28">
        <v>397</v>
      </c>
      <c r="D1715" s="28">
        <v>193</v>
      </c>
    </row>
    <row r="1716" spans="2:4" ht="38.25" x14ac:dyDescent="0.2">
      <c r="B1716" s="27" t="s">
        <v>4221</v>
      </c>
      <c r="C1716" s="28">
        <v>389</v>
      </c>
      <c r="D1716" s="28">
        <v>156</v>
      </c>
    </row>
    <row r="1717" spans="2:4" ht="38.25" x14ac:dyDescent="0.2">
      <c r="B1717" s="27" t="s">
        <v>4210</v>
      </c>
      <c r="C1717" s="28">
        <v>515</v>
      </c>
      <c r="D1717" s="28">
        <v>262</v>
      </c>
    </row>
    <row r="1718" spans="2:4" ht="25.5" x14ac:dyDescent="0.2">
      <c r="B1718" s="27" t="s">
        <v>4222</v>
      </c>
      <c r="C1718" s="28">
        <v>127</v>
      </c>
      <c r="D1718" s="28">
        <v>56</v>
      </c>
    </row>
    <row r="1719" spans="2:4" ht="25.5" x14ac:dyDescent="0.2">
      <c r="B1719" s="27" t="s">
        <v>4223</v>
      </c>
      <c r="C1719" s="28">
        <v>378</v>
      </c>
      <c r="D1719" s="28">
        <v>171</v>
      </c>
    </row>
    <row r="1720" spans="2:4" ht="25.5" x14ac:dyDescent="0.2">
      <c r="B1720" s="27" t="s">
        <v>4224</v>
      </c>
      <c r="C1720" s="28">
        <v>347</v>
      </c>
      <c r="D1720" s="28">
        <v>192</v>
      </c>
    </row>
    <row r="1721" spans="2:4" x14ac:dyDescent="0.2">
      <c r="B1721" s="27" t="s">
        <v>4225</v>
      </c>
      <c r="C1721" s="28">
        <v>241</v>
      </c>
      <c r="D1721" s="28">
        <v>100</v>
      </c>
    </row>
    <row r="1722" spans="2:4" x14ac:dyDescent="0.2">
      <c r="B1722" s="27" t="s">
        <v>4950</v>
      </c>
      <c r="C1722" s="28">
        <v>771</v>
      </c>
      <c r="D1722" s="28">
        <v>508</v>
      </c>
    </row>
    <row r="1723" spans="2:4" ht="25.5" x14ac:dyDescent="0.2">
      <c r="B1723" s="27" t="s">
        <v>4951</v>
      </c>
      <c r="C1723" s="28">
        <v>678</v>
      </c>
      <c r="D1723" s="28">
        <v>321</v>
      </c>
    </row>
    <row r="1724" spans="2:4" ht="25.5" x14ac:dyDescent="0.2">
      <c r="B1724" s="27" t="s">
        <v>4233</v>
      </c>
      <c r="C1724" s="28">
        <v>373</v>
      </c>
      <c r="D1724" s="28">
        <v>212</v>
      </c>
    </row>
    <row r="1725" spans="2:4" x14ac:dyDescent="0.2">
      <c r="B1725" s="27" t="s">
        <v>4234</v>
      </c>
      <c r="C1725" s="28">
        <v>229</v>
      </c>
      <c r="D1725" s="28">
        <v>151</v>
      </c>
    </row>
    <row r="1726" spans="2:4" ht="25.5" x14ac:dyDescent="0.2">
      <c r="B1726" s="27" t="s">
        <v>4236</v>
      </c>
      <c r="C1726" s="28">
        <v>145</v>
      </c>
      <c r="D1726" s="28">
        <v>102</v>
      </c>
    </row>
    <row r="1727" spans="2:4" ht="38.25" x14ac:dyDescent="0.2">
      <c r="B1727" s="27" t="s">
        <v>4952</v>
      </c>
      <c r="C1727" s="28">
        <v>108</v>
      </c>
      <c r="D1727" s="28">
        <v>77</v>
      </c>
    </row>
    <row r="1728" spans="2:4" ht="38.25" x14ac:dyDescent="0.2">
      <c r="B1728" s="27" t="s">
        <v>4238</v>
      </c>
      <c r="C1728" s="28">
        <v>222</v>
      </c>
      <c r="D1728" s="28">
        <v>126</v>
      </c>
    </row>
    <row r="1729" spans="2:4" ht="51" x14ac:dyDescent="0.2">
      <c r="B1729" s="27" t="s">
        <v>4953</v>
      </c>
      <c r="C1729" s="28">
        <v>732</v>
      </c>
      <c r="D1729" s="28">
        <v>390</v>
      </c>
    </row>
    <row r="1730" spans="2:4" ht="38.25" x14ac:dyDescent="0.2">
      <c r="B1730" s="27" t="s">
        <v>4954</v>
      </c>
      <c r="C1730" s="28">
        <v>844</v>
      </c>
      <c r="D1730" s="28">
        <v>383</v>
      </c>
    </row>
    <row r="1731" spans="2:4" ht="25.5" x14ac:dyDescent="0.2">
      <c r="B1731" s="27" t="s">
        <v>4241</v>
      </c>
      <c r="C1731" s="28">
        <v>704</v>
      </c>
      <c r="D1731" s="28">
        <v>312</v>
      </c>
    </row>
    <row r="1732" spans="2:4" ht="25.5" x14ac:dyDescent="0.2">
      <c r="B1732" s="27" t="s">
        <v>4243</v>
      </c>
      <c r="C1732" s="28">
        <v>369</v>
      </c>
      <c r="D1732" s="28">
        <v>173</v>
      </c>
    </row>
    <row r="1733" spans="2:4" ht="25.5" x14ac:dyDescent="0.2">
      <c r="B1733" s="27" t="s">
        <v>4244</v>
      </c>
      <c r="C1733" s="28">
        <v>473</v>
      </c>
      <c r="D1733" s="28">
        <v>203</v>
      </c>
    </row>
    <row r="1734" spans="2:4" x14ac:dyDescent="0.2">
      <c r="B1734" s="27" t="s">
        <v>4955</v>
      </c>
      <c r="C1734" s="28">
        <v>2090</v>
      </c>
      <c r="D1734" s="28">
        <v>1330</v>
      </c>
    </row>
    <row r="1735" spans="2:4" ht="25.5" x14ac:dyDescent="0.2">
      <c r="B1735" s="27" t="s">
        <v>4249</v>
      </c>
      <c r="C1735" s="28">
        <v>18803</v>
      </c>
      <c r="D1735" s="28">
        <v>12864</v>
      </c>
    </row>
    <row r="1736" spans="2:4" ht="25.5" x14ac:dyDescent="0.2">
      <c r="B1736" s="27" t="s">
        <v>4250</v>
      </c>
      <c r="C1736" s="28">
        <v>478</v>
      </c>
      <c r="D1736" s="28">
        <v>267</v>
      </c>
    </row>
    <row r="1737" spans="2:4" x14ac:dyDescent="0.2">
      <c r="B1737" s="27" t="s">
        <v>4251</v>
      </c>
      <c r="C1737" s="28">
        <v>694</v>
      </c>
      <c r="D1737" s="28">
        <v>348</v>
      </c>
    </row>
    <row r="1738" spans="2:4" x14ac:dyDescent="0.2">
      <c r="B1738" s="27" t="s">
        <v>4252</v>
      </c>
      <c r="C1738" s="28">
        <v>1563</v>
      </c>
      <c r="D1738" s="28">
        <v>869</v>
      </c>
    </row>
    <row r="1739" spans="2:4" ht="25.5" x14ac:dyDescent="0.2">
      <c r="B1739" s="27" t="s">
        <v>4253</v>
      </c>
      <c r="C1739" s="28">
        <v>116</v>
      </c>
      <c r="D1739" s="28">
        <v>49</v>
      </c>
    </row>
    <row r="1740" spans="2:4" x14ac:dyDescent="0.2">
      <c r="B1740" s="27" t="s">
        <v>4254</v>
      </c>
      <c r="C1740" s="28">
        <v>156</v>
      </c>
      <c r="D1740" s="28">
        <v>65</v>
      </c>
    </row>
    <row r="1741" spans="2:4" x14ac:dyDescent="0.2">
      <c r="B1741" s="27" t="s">
        <v>4255</v>
      </c>
      <c r="C1741" s="28">
        <v>66</v>
      </c>
      <c r="D1741" s="28">
        <v>58</v>
      </c>
    </row>
    <row r="1742" spans="2:4" ht="25.5" x14ac:dyDescent="0.2">
      <c r="B1742" s="27" t="s">
        <v>4256</v>
      </c>
      <c r="C1742" s="28">
        <v>128</v>
      </c>
      <c r="D1742" s="28">
        <v>56</v>
      </c>
    </row>
    <row r="1743" spans="2:4" ht="25.5" x14ac:dyDescent="0.2">
      <c r="B1743" s="27" t="s">
        <v>4257</v>
      </c>
      <c r="C1743" s="28">
        <v>633</v>
      </c>
      <c r="D1743" s="28">
        <v>266</v>
      </c>
    </row>
    <row r="1744" spans="2:4" ht="25.5" x14ac:dyDescent="0.2">
      <c r="B1744" s="27" t="s">
        <v>4258</v>
      </c>
      <c r="C1744" s="28">
        <v>597</v>
      </c>
      <c r="D1744" s="28">
        <v>314</v>
      </c>
    </row>
    <row r="1745" spans="2:4" ht="25.5" x14ac:dyDescent="0.2">
      <c r="B1745" s="27" t="s">
        <v>4259</v>
      </c>
      <c r="C1745" s="28">
        <v>71</v>
      </c>
      <c r="D1745" s="28">
        <v>50</v>
      </c>
    </row>
    <row r="1746" spans="2:4" x14ac:dyDescent="0.2">
      <c r="B1746" s="27" t="s">
        <v>4260</v>
      </c>
      <c r="C1746" s="28">
        <v>227</v>
      </c>
      <c r="D1746" s="28">
        <v>96</v>
      </c>
    </row>
    <row r="1747" spans="2:4" ht="25.5" x14ac:dyDescent="0.2">
      <c r="B1747" s="27" t="s">
        <v>4261</v>
      </c>
      <c r="C1747" s="28">
        <v>398</v>
      </c>
      <c r="D1747" s="28">
        <v>215</v>
      </c>
    </row>
    <row r="1748" spans="2:4" x14ac:dyDescent="0.2">
      <c r="B1748" s="27" t="s">
        <v>4262</v>
      </c>
      <c r="C1748" s="28">
        <v>211</v>
      </c>
      <c r="D1748" s="28">
        <v>109</v>
      </c>
    </row>
    <row r="1749" spans="2:4" x14ac:dyDescent="0.2">
      <c r="B1749" s="27" t="s">
        <v>4263</v>
      </c>
      <c r="C1749" s="28">
        <v>405</v>
      </c>
      <c r="D1749" s="28">
        <v>200</v>
      </c>
    </row>
    <row r="1750" spans="2:4" x14ac:dyDescent="0.2">
      <c r="B1750" s="27" t="s">
        <v>4264</v>
      </c>
      <c r="C1750" s="28">
        <v>384</v>
      </c>
      <c r="D1750" s="28">
        <v>175</v>
      </c>
    </row>
    <row r="1751" spans="2:4" x14ac:dyDescent="0.2">
      <c r="B1751" s="27" t="s">
        <v>4265</v>
      </c>
      <c r="C1751" s="28">
        <v>254</v>
      </c>
      <c r="D1751" s="28">
        <v>142</v>
      </c>
    </row>
    <row r="1752" spans="2:4" ht="38.25" x14ac:dyDescent="0.2">
      <c r="B1752" s="27" t="s">
        <v>4956</v>
      </c>
      <c r="C1752" s="28">
        <v>219</v>
      </c>
      <c r="D1752" s="28">
        <v>108</v>
      </c>
    </row>
    <row r="1753" spans="2:4" x14ac:dyDescent="0.2">
      <c r="B1753" s="27" t="s">
        <v>4267</v>
      </c>
      <c r="C1753" s="28">
        <v>219</v>
      </c>
      <c r="D1753" s="28">
        <v>128</v>
      </c>
    </row>
    <row r="1754" spans="2:4" x14ac:dyDescent="0.2">
      <c r="B1754" s="27" t="s">
        <v>4268</v>
      </c>
      <c r="C1754" s="28">
        <v>430</v>
      </c>
      <c r="D1754" s="28">
        <v>238</v>
      </c>
    </row>
    <row r="1755" spans="2:4" x14ac:dyDescent="0.2">
      <c r="B1755" s="27" t="s">
        <v>4269</v>
      </c>
      <c r="C1755" s="28">
        <v>469</v>
      </c>
      <c r="D1755" s="28">
        <v>216</v>
      </c>
    </row>
    <row r="1756" spans="2:4" x14ac:dyDescent="0.2">
      <c r="B1756" s="27" t="s">
        <v>4270</v>
      </c>
      <c r="C1756" s="28">
        <v>208</v>
      </c>
      <c r="D1756" s="28">
        <v>119</v>
      </c>
    </row>
    <row r="1757" spans="2:4" x14ac:dyDescent="0.2">
      <c r="B1757" s="27" t="s">
        <v>4271</v>
      </c>
      <c r="C1757" s="28">
        <v>460</v>
      </c>
      <c r="D1757" s="28">
        <v>210</v>
      </c>
    </row>
    <row r="1758" spans="2:4" ht="25.5" x14ac:dyDescent="0.2">
      <c r="B1758" s="27" t="s">
        <v>4272</v>
      </c>
      <c r="C1758" s="28">
        <v>429</v>
      </c>
      <c r="D1758" s="28">
        <v>200</v>
      </c>
    </row>
    <row r="1759" spans="2:4" x14ac:dyDescent="0.2">
      <c r="B1759" s="27" t="s">
        <v>4273</v>
      </c>
      <c r="C1759" s="28">
        <v>330</v>
      </c>
      <c r="D1759" s="28">
        <v>159</v>
      </c>
    </row>
    <row r="1760" spans="2:4" x14ac:dyDescent="0.2">
      <c r="B1760" s="27" t="s">
        <v>4274</v>
      </c>
      <c r="C1760" s="28">
        <v>1200</v>
      </c>
      <c r="D1760" s="28">
        <v>701</v>
      </c>
    </row>
    <row r="1761" spans="2:4" x14ac:dyDescent="0.2">
      <c r="B1761" s="27" t="s">
        <v>4275</v>
      </c>
      <c r="C1761" s="28">
        <v>357</v>
      </c>
      <c r="D1761" s="28">
        <v>243</v>
      </c>
    </row>
    <row r="1762" spans="2:4" x14ac:dyDescent="0.2">
      <c r="B1762" s="27" t="s">
        <v>4276</v>
      </c>
      <c r="C1762" s="28">
        <v>215</v>
      </c>
      <c r="D1762" s="28">
        <v>145</v>
      </c>
    </row>
    <row r="1763" spans="2:4" x14ac:dyDescent="0.2">
      <c r="B1763" s="27" t="s">
        <v>4277</v>
      </c>
      <c r="C1763" s="28">
        <v>1053</v>
      </c>
      <c r="D1763" s="28">
        <v>577</v>
      </c>
    </row>
    <row r="1764" spans="2:4" ht="25.5" x14ac:dyDescent="0.2">
      <c r="B1764" s="27" t="s">
        <v>4278</v>
      </c>
      <c r="C1764" s="28">
        <v>192</v>
      </c>
      <c r="D1764" s="28">
        <v>104</v>
      </c>
    </row>
    <row r="1765" spans="2:4" x14ac:dyDescent="0.2">
      <c r="B1765" s="27" t="s">
        <v>4279</v>
      </c>
      <c r="C1765" s="28">
        <v>258</v>
      </c>
      <c r="D1765" s="28">
        <v>132</v>
      </c>
    </row>
    <row r="1766" spans="2:4" ht="25.5" x14ac:dyDescent="0.2">
      <c r="B1766" s="27" t="s">
        <v>4280</v>
      </c>
      <c r="C1766" s="28">
        <v>187</v>
      </c>
      <c r="D1766" s="28">
        <v>103</v>
      </c>
    </row>
    <row r="1767" spans="2:4" ht="25.5" x14ac:dyDescent="0.2">
      <c r="B1767" s="27" t="s">
        <v>4281</v>
      </c>
      <c r="C1767" s="28">
        <v>180</v>
      </c>
      <c r="D1767" s="28">
        <v>95</v>
      </c>
    </row>
    <row r="1768" spans="2:4" x14ac:dyDescent="0.2">
      <c r="B1768" s="27" t="s">
        <v>4282</v>
      </c>
      <c r="C1768" s="28">
        <v>311</v>
      </c>
      <c r="D1768" s="28">
        <v>191</v>
      </c>
    </row>
    <row r="1769" spans="2:4" ht="25.5" x14ac:dyDescent="0.2">
      <c r="B1769" s="27" t="s">
        <v>4283</v>
      </c>
      <c r="C1769" s="28">
        <v>704</v>
      </c>
      <c r="D1769" s="28">
        <v>340</v>
      </c>
    </row>
    <row r="1770" spans="2:4" ht="25.5" x14ac:dyDescent="0.2">
      <c r="B1770" s="27" t="s">
        <v>4284</v>
      </c>
      <c r="C1770" s="28">
        <v>133</v>
      </c>
      <c r="D1770" s="28">
        <v>67</v>
      </c>
    </row>
    <row r="1771" spans="2:4" ht="25.5" x14ac:dyDescent="0.2">
      <c r="B1771" s="27" t="s">
        <v>4285</v>
      </c>
      <c r="C1771" s="28">
        <v>665</v>
      </c>
      <c r="D1771" s="28">
        <v>338</v>
      </c>
    </row>
    <row r="1772" spans="2:4" ht="25.5" x14ac:dyDescent="0.2">
      <c r="B1772" s="27" t="s">
        <v>4286</v>
      </c>
      <c r="C1772" s="28">
        <v>203</v>
      </c>
      <c r="D1772" s="28">
        <v>125</v>
      </c>
    </row>
    <row r="1773" spans="2:4" ht="25.5" x14ac:dyDescent="0.2">
      <c r="B1773" s="27" t="s">
        <v>4287</v>
      </c>
      <c r="C1773" s="28">
        <v>109</v>
      </c>
      <c r="D1773" s="28">
        <v>40</v>
      </c>
    </row>
    <row r="1774" spans="2:4" ht="25.5" x14ac:dyDescent="0.2">
      <c r="B1774" s="27" t="s">
        <v>4288</v>
      </c>
      <c r="C1774" s="28">
        <v>220</v>
      </c>
      <c r="D1774" s="28">
        <v>106</v>
      </c>
    </row>
    <row r="1775" spans="2:4" ht="25.5" x14ac:dyDescent="0.2">
      <c r="B1775" s="27" t="s">
        <v>4289</v>
      </c>
      <c r="C1775" s="28">
        <v>71</v>
      </c>
      <c r="D1775" s="28">
        <v>41</v>
      </c>
    </row>
    <row r="1776" spans="2:4" ht="25.5" x14ac:dyDescent="0.2">
      <c r="B1776" s="27" t="s">
        <v>4324</v>
      </c>
      <c r="C1776" s="28">
        <v>2113</v>
      </c>
      <c r="D1776" s="28">
        <v>1493</v>
      </c>
    </row>
    <row r="1777" spans="2:4" x14ac:dyDescent="0.2">
      <c r="B1777" s="27" t="s">
        <v>4290</v>
      </c>
      <c r="C1777" s="28">
        <v>192</v>
      </c>
      <c r="D1777" s="28">
        <v>92</v>
      </c>
    </row>
    <row r="1778" spans="2:4" x14ac:dyDescent="0.2">
      <c r="B1778" s="27" t="s">
        <v>4291</v>
      </c>
      <c r="C1778" s="28">
        <v>619</v>
      </c>
      <c r="D1778" s="28">
        <v>300</v>
      </c>
    </row>
    <row r="1779" spans="2:4" ht="25.5" x14ac:dyDescent="0.2">
      <c r="B1779" s="27" t="s">
        <v>4292</v>
      </c>
      <c r="C1779" s="28">
        <v>452</v>
      </c>
      <c r="D1779" s="28">
        <v>195</v>
      </c>
    </row>
    <row r="1780" spans="2:4" x14ac:dyDescent="0.2">
      <c r="B1780" s="27" t="s">
        <v>4293</v>
      </c>
      <c r="C1780" s="28">
        <v>258</v>
      </c>
      <c r="D1780" s="28">
        <v>134</v>
      </c>
    </row>
    <row r="1781" spans="2:4" ht="25.5" x14ac:dyDescent="0.2">
      <c r="B1781" s="27" t="s">
        <v>4294</v>
      </c>
      <c r="C1781" s="28">
        <v>122</v>
      </c>
      <c r="D1781" s="28">
        <v>57</v>
      </c>
    </row>
    <row r="1782" spans="2:4" x14ac:dyDescent="0.2">
      <c r="B1782" s="27" t="s">
        <v>4295</v>
      </c>
      <c r="C1782" s="28">
        <v>160</v>
      </c>
      <c r="D1782" s="28">
        <v>92</v>
      </c>
    </row>
    <row r="1783" spans="2:4" ht="25.5" x14ac:dyDescent="0.2">
      <c r="B1783" s="27" t="s">
        <v>4296</v>
      </c>
      <c r="C1783" s="28">
        <v>456</v>
      </c>
      <c r="D1783" s="28">
        <v>225</v>
      </c>
    </row>
    <row r="1784" spans="2:4" ht="25.5" x14ac:dyDescent="0.2">
      <c r="B1784" s="27" t="s">
        <v>4297</v>
      </c>
      <c r="C1784" s="28">
        <v>162</v>
      </c>
      <c r="D1784" s="28">
        <v>77</v>
      </c>
    </row>
    <row r="1785" spans="2:4" x14ac:dyDescent="0.2">
      <c r="B1785" s="27" t="s">
        <v>4298</v>
      </c>
      <c r="C1785" s="28">
        <v>287</v>
      </c>
      <c r="D1785" s="28">
        <v>146</v>
      </c>
    </row>
    <row r="1786" spans="2:4" x14ac:dyDescent="0.2">
      <c r="B1786" s="27" t="s">
        <v>4299</v>
      </c>
      <c r="C1786" s="28">
        <v>666</v>
      </c>
      <c r="D1786" s="28">
        <v>497</v>
      </c>
    </row>
    <row r="1787" spans="2:4" ht="25.5" x14ac:dyDescent="0.2">
      <c r="B1787" s="27" t="s">
        <v>4300</v>
      </c>
      <c r="C1787" s="28">
        <v>226</v>
      </c>
      <c r="D1787" s="28">
        <v>215</v>
      </c>
    </row>
    <row r="1788" spans="2:4" x14ac:dyDescent="0.2">
      <c r="B1788" s="27" t="s">
        <v>4301</v>
      </c>
      <c r="C1788" s="28">
        <v>352</v>
      </c>
      <c r="D1788" s="28">
        <v>208</v>
      </c>
    </row>
    <row r="1789" spans="2:4" x14ac:dyDescent="0.2">
      <c r="B1789" s="27" t="s">
        <v>4302</v>
      </c>
      <c r="C1789" s="28">
        <v>362</v>
      </c>
      <c r="D1789" s="28">
        <v>251</v>
      </c>
    </row>
    <row r="1790" spans="2:4" x14ac:dyDescent="0.2">
      <c r="B1790" s="27" t="s">
        <v>4303</v>
      </c>
      <c r="C1790" s="28">
        <v>305</v>
      </c>
      <c r="D1790" s="28">
        <v>160</v>
      </c>
    </row>
    <row r="1791" spans="2:4" ht="38.25" x14ac:dyDescent="0.2">
      <c r="B1791" s="27" t="s">
        <v>4304</v>
      </c>
      <c r="C1791" s="28">
        <v>668</v>
      </c>
      <c r="D1791" s="28">
        <v>377</v>
      </c>
    </row>
    <row r="1792" spans="2:4" ht="25.5" x14ac:dyDescent="0.2">
      <c r="B1792" s="27" t="s">
        <v>4305</v>
      </c>
      <c r="C1792" s="28">
        <v>292</v>
      </c>
      <c r="D1792" s="28">
        <v>128</v>
      </c>
    </row>
    <row r="1793" spans="2:4" ht="25.5" x14ac:dyDescent="0.2">
      <c r="B1793" s="27" t="s">
        <v>4306</v>
      </c>
      <c r="C1793" s="28">
        <v>75</v>
      </c>
      <c r="D1793" s="28">
        <v>28</v>
      </c>
    </row>
    <row r="1794" spans="2:4" ht="25.5" x14ac:dyDescent="0.2">
      <c r="B1794" s="27" t="s">
        <v>4307</v>
      </c>
      <c r="C1794" s="28">
        <v>477</v>
      </c>
      <c r="D1794" s="28">
        <v>233</v>
      </c>
    </row>
    <row r="1795" spans="2:4" x14ac:dyDescent="0.2">
      <c r="B1795" s="27" t="s">
        <v>4308</v>
      </c>
      <c r="C1795" s="28">
        <v>162</v>
      </c>
      <c r="D1795" s="28">
        <v>94</v>
      </c>
    </row>
    <row r="1796" spans="2:4" x14ac:dyDescent="0.2">
      <c r="B1796" s="27" t="s">
        <v>4309</v>
      </c>
      <c r="C1796" s="28">
        <v>147</v>
      </c>
      <c r="D1796" s="28">
        <v>98</v>
      </c>
    </row>
    <row r="1797" spans="2:4" ht="25.5" x14ac:dyDescent="0.2">
      <c r="B1797" s="27" t="s">
        <v>4310</v>
      </c>
      <c r="C1797" s="28">
        <v>148</v>
      </c>
      <c r="D1797" s="28">
        <v>90</v>
      </c>
    </row>
    <row r="1798" spans="2:4" x14ac:dyDescent="0.2">
      <c r="B1798" s="27" t="s">
        <v>4311</v>
      </c>
      <c r="C1798" s="28">
        <v>213</v>
      </c>
      <c r="D1798" s="28">
        <v>100</v>
      </c>
    </row>
    <row r="1799" spans="2:4" ht="25.5" x14ac:dyDescent="0.2">
      <c r="B1799" s="27" t="s">
        <v>4312</v>
      </c>
      <c r="C1799" s="28">
        <v>141</v>
      </c>
      <c r="D1799" s="28">
        <v>70</v>
      </c>
    </row>
    <row r="1800" spans="2:4" ht="25.5" x14ac:dyDescent="0.2">
      <c r="B1800" s="27" t="s">
        <v>4313</v>
      </c>
      <c r="C1800" s="28">
        <v>151</v>
      </c>
      <c r="D1800" s="28">
        <v>80</v>
      </c>
    </row>
    <row r="1801" spans="2:4" ht="25.5" x14ac:dyDescent="0.2">
      <c r="B1801" s="27" t="s">
        <v>4314</v>
      </c>
      <c r="C1801" s="28">
        <v>225</v>
      </c>
      <c r="D1801" s="28">
        <v>117</v>
      </c>
    </row>
    <row r="1802" spans="2:4" x14ac:dyDescent="0.2">
      <c r="B1802" s="27" t="s">
        <v>4315</v>
      </c>
      <c r="C1802" s="28">
        <v>275</v>
      </c>
      <c r="D1802" s="28">
        <v>122</v>
      </c>
    </row>
    <row r="1803" spans="2:4" x14ac:dyDescent="0.2">
      <c r="B1803" s="27" t="s">
        <v>4316</v>
      </c>
      <c r="C1803" s="28">
        <v>1508</v>
      </c>
      <c r="D1803" s="28">
        <v>974</v>
      </c>
    </row>
    <row r="1804" spans="2:4" ht="38.25" x14ac:dyDescent="0.2">
      <c r="B1804" s="27" t="s">
        <v>4957</v>
      </c>
      <c r="C1804" s="28">
        <v>34</v>
      </c>
      <c r="D1804" s="28">
        <v>19</v>
      </c>
    </row>
    <row r="1805" spans="2:4" ht="25.5" x14ac:dyDescent="0.2">
      <c r="B1805" s="27" t="s">
        <v>4318</v>
      </c>
      <c r="C1805" s="28">
        <v>243</v>
      </c>
      <c r="D1805" s="28">
        <v>133</v>
      </c>
    </row>
    <row r="1806" spans="2:4" x14ac:dyDescent="0.2">
      <c r="B1806" s="27" t="s">
        <v>4319</v>
      </c>
      <c r="C1806" s="28">
        <v>147</v>
      </c>
      <c r="D1806" s="28">
        <v>71</v>
      </c>
    </row>
    <row r="1807" spans="2:4" ht="38.25" x14ac:dyDescent="0.2">
      <c r="B1807" s="27" t="s">
        <v>4320</v>
      </c>
      <c r="C1807" s="28">
        <v>162</v>
      </c>
      <c r="D1807" s="28">
        <v>89</v>
      </c>
    </row>
    <row r="1808" spans="2:4" ht="25.5" x14ac:dyDescent="0.2">
      <c r="B1808" s="27" t="s">
        <v>4321</v>
      </c>
      <c r="C1808" s="28">
        <v>670</v>
      </c>
      <c r="D1808" s="28">
        <v>388</v>
      </c>
    </row>
    <row r="1809" spans="2:4" x14ac:dyDescent="0.2">
      <c r="B1809" s="27" t="s">
        <v>4322</v>
      </c>
      <c r="C1809" s="28">
        <v>253</v>
      </c>
      <c r="D1809" s="28">
        <v>143</v>
      </c>
    </row>
    <row r="1810" spans="2:4" x14ac:dyDescent="0.2">
      <c r="B1810" s="27" t="s">
        <v>4323</v>
      </c>
      <c r="C1810" s="28">
        <v>344</v>
      </c>
      <c r="D1810" s="28">
        <v>224</v>
      </c>
    </row>
    <row r="1811" spans="2:4" ht="25.5" x14ac:dyDescent="0.2">
      <c r="B1811" s="27" t="s">
        <v>4325</v>
      </c>
      <c r="C1811" s="28">
        <v>570</v>
      </c>
      <c r="D1811" s="28">
        <v>344</v>
      </c>
    </row>
    <row r="1812" spans="2:4" ht="25.5" x14ac:dyDescent="0.2">
      <c r="B1812" s="27" t="s">
        <v>4326</v>
      </c>
      <c r="C1812" s="28">
        <v>264</v>
      </c>
      <c r="D1812" s="28">
        <v>141</v>
      </c>
    </row>
    <row r="1813" spans="2:4" x14ac:dyDescent="0.2">
      <c r="B1813" s="27" t="s">
        <v>4327</v>
      </c>
      <c r="C1813" s="28">
        <v>2395</v>
      </c>
      <c r="D1813" s="28">
        <v>1172</v>
      </c>
    </row>
    <row r="1814" spans="2:4" x14ac:dyDescent="0.2">
      <c r="B1814" s="27" t="s">
        <v>4328</v>
      </c>
      <c r="C1814" s="28">
        <v>608</v>
      </c>
      <c r="D1814" s="28">
        <v>319</v>
      </c>
    </row>
    <row r="1815" spans="2:4" x14ac:dyDescent="0.2">
      <c r="B1815" s="27" t="s">
        <v>4329</v>
      </c>
      <c r="C1815" s="28">
        <v>225</v>
      </c>
      <c r="D1815" s="28">
        <v>110</v>
      </c>
    </row>
    <row r="1816" spans="2:4" x14ac:dyDescent="0.2">
      <c r="B1816" s="27" t="s">
        <v>4330</v>
      </c>
      <c r="C1816" s="28">
        <v>274</v>
      </c>
      <c r="D1816" s="28">
        <v>98</v>
      </c>
    </row>
    <row r="1817" spans="2:4" ht="25.5" x14ac:dyDescent="0.2">
      <c r="B1817" s="27" t="s">
        <v>4331</v>
      </c>
      <c r="C1817" s="28">
        <v>41</v>
      </c>
      <c r="D1817" s="28">
        <v>62</v>
      </c>
    </row>
    <row r="1818" spans="2:4" x14ac:dyDescent="0.2">
      <c r="B1818" s="27" t="s">
        <v>4332</v>
      </c>
      <c r="C1818" s="28">
        <v>78</v>
      </c>
      <c r="D1818" s="28">
        <v>49</v>
      </c>
    </row>
    <row r="1819" spans="2:4" x14ac:dyDescent="0.2">
      <c r="B1819" s="27" t="s">
        <v>4334</v>
      </c>
      <c r="C1819" s="28">
        <v>703</v>
      </c>
      <c r="D1819" s="28">
        <v>346</v>
      </c>
    </row>
    <row r="1820" spans="2:4" x14ac:dyDescent="0.2">
      <c r="B1820" s="27" t="s">
        <v>4333</v>
      </c>
      <c r="C1820" s="28">
        <v>1378</v>
      </c>
      <c r="D1820" s="28">
        <v>724</v>
      </c>
    </row>
    <row r="1821" spans="2:4" ht="25.5" x14ac:dyDescent="0.2">
      <c r="B1821" s="27" t="s">
        <v>4335</v>
      </c>
      <c r="C1821" s="28">
        <v>99</v>
      </c>
      <c r="D1821" s="28">
        <v>54</v>
      </c>
    </row>
    <row r="1822" spans="2:4" ht="25.5" x14ac:dyDescent="0.2">
      <c r="B1822" s="27" t="s">
        <v>4336</v>
      </c>
      <c r="C1822" s="28">
        <v>1332</v>
      </c>
      <c r="D1822" s="28">
        <v>778</v>
      </c>
    </row>
    <row r="1823" spans="2:4" ht="25.5" x14ac:dyDescent="0.2">
      <c r="B1823" s="27" t="s">
        <v>4337</v>
      </c>
      <c r="C1823" s="28">
        <v>132</v>
      </c>
      <c r="D1823" s="28">
        <v>88</v>
      </c>
    </row>
    <row r="1824" spans="2:4" x14ac:dyDescent="0.2">
      <c r="B1824" s="27" t="s">
        <v>4338</v>
      </c>
      <c r="C1824" s="28">
        <v>1174</v>
      </c>
      <c r="D1824" s="28">
        <v>609</v>
      </c>
    </row>
    <row r="1825" spans="2:4" ht="38.25" x14ac:dyDescent="0.2">
      <c r="B1825" s="27" t="s">
        <v>4339</v>
      </c>
      <c r="C1825" s="28">
        <v>237</v>
      </c>
      <c r="D1825" s="28">
        <v>145</v>
      </c>
    </row>
    <row r="1826" spans="2:4" ht="25.5" x14ac:dyDescent="0.2">
      <c r="B1826" s="27" t="s">
        <v>4340</v>
      </c>
      <c r="C1826" s="28">
        <v>493</v>
      </c>
      <c r="D1826" s="28">
        <v>263</v>
      </c>
    </row>
    <row r="1827" spans="2:4" ht="25.5" x14ac:dyDescent="0.2">
      <c r="B1827" s="27" t="s">
        <v>4341</v>
      </c>
      <c r="C1827" s="28">
        <v>731</v>
      </c>
      <c r="D1827" s="28">
        <v>490</v>
      </c>
    </row>
    <row r="1828" spans="2:4" ht="25.5" x14ac:dyDescent="0.2">
      <c r="B1828" s="27" t="s">
        <v>4342</v>
      </c>
      <c r="C1828" s="28">
        <v>324</v>
      </c>
      <c r="D1828" s="28">
        <v>162</v>
      </c>
    </row>
    <row r="1829" spans="2:4" ht="25.5" x14ac:dyDescent="0.2">
      <c r="B1829" s="27" t="s">
        <v>4343</v>
      </c>
      <c r="C1829" s="28">
        <v>233</v>
      </c>
      <c r="D1829" s="28">
        <v>93</v>
      </c>
    </row>
    <row r="1830" spans="2:4" ht="38.25" x14ac:dyDescent="0.2">
      <c r="B1830" s="27" t="s">
        <v>4344</v>
      </c>
      <c r="C1830" s="28">
        <v>954</v>
      </c>
      <c r="D1830" s="28">
        <v>514</v>
      </c>
    </row>
    <row r="1831" spans="2:4" x14ac:dyDescent="0.2">
      <c r="B1831" s="27" t="s">
        <v>4345</v>
      </c>
      <c r="C1831" s="28">
        <v>191</v>
      </c>
      <c r="D1831" s="28">
        <v>108</v>
      </c>
    </row>
    <row r="1832" spans="2:4" ht="25.5" x14ac:dyDescent="0.2">
      <c r="B1832" s="27" t="s">
        <v>4346</v>
      </c>
      <c r="C1832" s="28">
        <v>316</v>
      </c>
      <c r="D1832" s="28">
        <v>174</v>
      </c>
    </row>
    <row r="1833" spans="2:4" ht="25.5" x14ac:dyDescent="0.2">
      <c r="B1833" s="27" t="s">
        <v>4347</v>
      </c>
      <c r="C1833" s="28">
        <v>941</v>
      </c>
      <c r="D1833" s="28">
        <v>622</v>
      </c>
    </row>
    <row r="1834" spans="2:4" ht="25.5" x14ac:dyDescent="0.2">
      <c r="B1834" s="27" t="s">
        <v>4348</v>
      </c>
      <c r="C1834" s="28">
        <v>687</v>
      </c>
      <c r="D1834" s="28">
        <v>308</v>
      </c>
    </row>
    <row r="1835" spans="2:4" ht="25.5" x14ac:dyDescent="0.2">
      <c r="B1835" s="27" t="s">
        <v>4349</v>
      </c>
      <c r="C1835" s="28">
        <v>1663</v>
      </c>
      <c r="D1835" s="28">
        <v>1128</v>
      </c>
    </row>
    <row r="1836" spans="2:4" x14ac:dyDescent="0.2">
      <c r="B1836" s="27" t="s">
        <v>4350</v>
      </c>
      <c r="C1836" s="28">
        <v>841</v>
      </c>
      <c r="D1836" s="28">
        <v>407</v>
      </c>
    </row>
    <row r="1837" spans="2:4" ht="25.5" x14ac:dyDescent="0.2">
      <c r="B1837" s="27" t="s">
        <v>4351</v>
      </c>
      <c r="C1837" s="28">
        <v>436</v>
      </c>
      <c r="D1837" s="28">
        <v>253</v>
      </c>
    </row>
    <row r="1838" spans="2:4" ht="38.25" x14ac:dyDescent="0.2">
      <c r="B1838" s="27" t="s">
        <v>4352</v>
      </c>
      <c r="C1838" s="28">
        <v>329</v>
      </c>
      <c r="D1838" s="28">
        <v>229</v>
      </c>
    </row>
    <row r="1839" spans="2:4" ht="25.5" x14ac:dyDescent="0.2">
      <c r="B1839" s="27" t="s">
        <v>4958</v>
      </c>
      <c r="C1839" s="28">
        <v>129</v>
      </c>
      <c r="D1839" s="28">
        <v>56</v>
      </c>
    </row>
    <row r="1840" spans="2:4" ht="25.5" x14ac:dyDescent="0.2">
      <c r="B1840" s="27" t="s">
        <v>4959</v>
      </c>
      <c r="C1840" s="28">
        <v>1674</v>
      </c>
      <c r="D1840" s="28">
        <v>911</v>
      </c>
    </row>
    <row r="1841" spans="2:4" ht="38.25" x14ac:dyDescent="0.2">
      <c r="B1841" s="27" t="s">
        <v>4960</v>
      </c>
      <c r="C1841" s="28">
        <v>303</v>
      </c>
      <c r="D1841" s="28">
        <v>157</v>
      </c>
    </row>
    <row r="1842" spans="2:4" ht="25.5" x14ac:dyDescent="0.2">
      <c r="B1842" s="27" t="s">
        <v>4356</v>
      </c>
      <c r="C1842" s="28">
        <v>151</v>
      </c>
      <c r="D1842" s="28">
        <v>64</v>
      </c>
    </row>
    <row r="1843" spans="2:4" ht="25.5" x14ac:dyDescent="0.2">
      <c r="B1843" s="27" t="s">
        <v>4357</v>
      </c>
      <c r="C1843" s="28">
        <v>361</v>
      </c>
      <c r="D1843" s="28">
        <v>184</v>
      </c>
    </row>
    <row r="1844" spans="2:4" ht="25.5" x14ac:dyDescent="0.2">
      <c r="B1844" s="27" t="s">
        <v>4358</v>
      </c>
      <c r="C1844" s="28">
        <v>654</v>
      </c>
      <c r="D1844" s="28">
        <v>380</v>
      </c>
    </row>
    <row r="1845" spans="2:4" x14ac:dyDescent="0.2">
      <c r="B1845" s="27" t="s">
        <v>4359</v>
      </c>
      <c r="C1845" s="28">
        <v>435</v>
      </c>
      <c r="D1845" s="28">
        <v>266</v>
      </c>
    </row>
    <row r="1846" spans="2:4" x14ac:dyDescent="0.2">
      <c r="B1846" s="27" t="s">
        <v>4360</v>
      </c>
      <c r="C1846" s="28">
        <v>140</v>
      </c>
      <c r="D1846" s="28">
        <v>69</v>
      </c>
    </row>
    <row r="1847" spans="2:4" ht="25.5" x14ac:dyDescent="0.2">
      <c r="B1847" s="27" t="s">
        <v>4385</v>
      </c>
      <c r="C1847" s="28">
        <v>322</v>
      </c>
      <c r="D1847" s="28">
        <v>172</v>
      </c>
    </row>
    <row r="1848" spans="2:4" ht="25.5" x14ac:dyDescent="0.2">
      <c r="B1848" s="27" t="s">
        <v>4361</v>
      </c>
      <c r="C1848" s="28">
        <v>479</v>
      </c>
      <c r="D1848" s="28">
        <v>234</v>
      </c>
    </row>
    <row r="1849" spans="2:4" ht="25.5" x14ac:dyDescent="0.2">
      <c r="B1849" s="27" t="s">
        <v>4362</v>
      </c>
      <c r="C1849" s="28">
        <v>262</v>
      </c>
      <c r="D1849" s="28">
        <v>161</v>
      </c>
    </row>
    <row r="1850" spans="2:4" ht="25.5" x14ac:dyDescent="0.2">
      <c r="B1850" s="27" t="s">
        <v>4363</v>
      </c>
      <c r="C1850" s="28">
        <v>478</v>
      </c>
      <c r="D1850" s="28">
        <v>301</v>
      </c>
    </row>
    <row r="1851" spans="2:4" x14ac:dyDescent="0.2">
      <c r="B1851" s="27" t="s">
        <v>4364</v>
      </c>
      <c r="C1851" s="28">
        <v>486</v>
      </c>
      <c r="D1851" s="28">
        <v>278</v>
      </c>
    </row>
    <row r="1852" spans="2:4" x14ac:dyDescent="0.2">
      <c r="B1852" s="27" t="s">
        <v>4365</v>
      </c>
      <c r="C1852" s="28">
        <v>872</v>
      </c>
      <c r="D1852" s="28">
        <v>575</v>
      </c>
    </row>
    <row r="1853" spans="2:4" x14ac:dyDescent="0.2">
      <c r="B1853" s="27" t="s">
        <v>4366</v>
      </c>
      <c r="C1853" s="28">
        <v>520</v>
      </c>
      <c r="D1853" s="28">
        <v>261</v>
      </c>
    </row>
    <row r="1854" spans="2:4" x14ac:dyDescent="0.2">
      <c r="B1854" s="27" t="s">
        <v>4367</v>
      </c>
      <c r="C1854" s="28">
        <v>230</v>
      </c>
      <c r="D1854" s="28">
        <v>146</v>
      </c>
    </row>
    <row r="1855" spans="2:4" ht="25.5" x14ac:dyDescent="0.2">
      <c r="B1855" s="27" t="s">
        <v>4368</v>
      </c>
      <c r="C1855" s="28">
        <v>918</v>
      </c>
      <c r="D1855" s="28">
        <v>554</v>
      </c>
    </row>
    <row r="1856" spans="2:4" ht="25.5" x14ac:dyDescent="0.2">
      <c r="B1856" s="27" t="s">
        <v>4369</v>
      </c>
      <c r="C1856" s="28">
        <v>791</v>
      </c>
      <c r="D1856" s="28">
        <v>463</v>
      </c>
    </row>
    <row r="1857" spans="2:4" x14ac:dyDescent="0.2">
      <c r="B1857" s="27" t="s">
        <v>4370</v>
      </c>
      <c r="C1857" s="28">
        <v>2931</v>
      </c>
      <c r="D1857" s="28">
        <v>1677</v>
      </c>
    </row>
    <row r="1858" spans="2:4" x14ac:dyDescent="0.2">
      <c r="B1858" s="27" t="s">
        <v>4371</v>
      </c>
      <c r="C1858" s="28">
        <v>652</v>
      </c>
      <c r="D1858" s="28">
        <v>394</v>
      </c>
    </row>
    <row r="1859" spans="2:4" ht="25.5" x14ac:dyDescent="0.2">
      <c r="B1859" s="27" t="s">
        <v>4372</v>
      </c>
      <c r="C1859" s="28">
        <v>651</v>
      </c>
      <c r="D1859" s="28">
        <v>328</v>
      </c>
    </row>
    <row r="1860" spans="2:4" ht="25.5" x14ac:dyDescent="0.2">
      <c r="B1860" s="27" t="s">
        <v>4373</v>
      </c>
      <c r="C1860" s="28">
        <v>52</v>
      </c>
      <c r="D1860" s="28">
        <v>20</v>
      </c>
    </row>
    <row r="1861" spans="2:4" x14ac:dyDescent="0.2">
      <c r="B1861" s="27" t="s">
        <v>4374</v>
      </c>
      <c r="C1861" s="28">
        <v>510</v>
      </c>
      <c r="D1861" s="28">
        <v>256</v>
      </c>
    </row>
    <row r="1862" spans="2:4" ht="25.5" x14ac:dyDescent="0.2">
      <c r="B1862" s="27" t="s">
        <v>4375</v>
      </c>
      <c r="C1862" s="28">
        <v>450</v>
      </c>
      <c r="D1862" s="28">
        <v>232</v>
      </c>
    </row>
    <row r="1863" spans="2:4" ht="25.5" x14ac:dyDescent="0.2">
      <c r="B1863" s="27" t="s">
        <v>4376</v>
      </c>
      <c r="C1863" s="28">
        <v>104</v>
      </c>
      <c r="D1863" s="28">
        <v>46</v>
      </c>
    </row>
    <row r="1864" spans="2:4" x14ac:dyDescent="0.2">
      <c r="B1864" s="27" t="s">
        <v>4377</v>
      </c>
      <c r="C1864" s="28">
        <v>354</v>
      </c>
      <c r="D1864" s="28">
        <v>150</v>
      </c>
    </row>
    <row r="1865" spans="2:4" ht="25.5" x14ac:dyDescent="0.2">
      <c r="B1865" s="27" t="s">
        <v>4378</v>
      </c>
      <c r="C1865" s="28">
        <v>50</v>
      </c>
      <c r="D1865" s="28">
        <v>44</v>
      </c>
    </row>
    <row r="1866" spans="2:4" ht="38.25" x14ac:dyDescent="0.2">
      <c r="B1866" s="27" t="s">
        <v>4379</v>
      </c>
      <c r="C1866" s="28">
        <v>429</v>
      </c>
      <c r="D1866" s="28">
        <v>243</v>
      </c>
    </row>
    <row r="1867" spans="2:4" ht="25.5" x14ac:dyDescent="0.2">
      <c r="B1867" s="27" t="s">
        <v>4380</v>
      </c>
      <c r="C1867" s="28">
        <v>70</v>
      </c>
      <c r="D1867" s="28">
        <v>43</v>
      </c>
    </row>
    <row r="1868" spans="2:4" ht="38.25" x14ac:dyDescent="0.2">
      <c r="B1868" s="27" t="s">
        <v>4381</v>
      </c>
      <c r="C1868" s="28">
        <v>274</v>
      </c>
      <c r="D1868" s="28">
        <v>155</v>
      </c>
    </row>
    <row r="1869" spans="2:4" ht="25.5" x14ac:dyDescent="0.2">
      <c r="B1869" s="27" t="s">
        <v>4382</v>
      </c>
      <c r="C1869" s="28">
        <v>427</v>
      </c>
      <c r="D1869" s="28">
        <v>201</v>
      </c>
    </row>
    <row r="1870" spans="2:4" x14ac:dyDescent="0.2">
      <c r="B1870" s="27" t="s">
        <v>4383</v>
      </c>
      <c r="C1870" s="28">
        <v>622</v>
      </c>
      <c r="D1870" s="28">
        <v>304</v>
      </c>
    </row>
    <row r="1871" spans="2:4" ht="25.5" x14ac:dyDescent="0.2">
      <c r="B1871" s="27" t="s">
        <v>4384</v>
      </c>
      <c r="C1871" s="28">
        <v>535</v>
      </c>
      <c r="D1871" s="28">
        <v>270</v>
      </c>
    </row>
    <row r="1872" spans="2:4" ht="25.5" x14ac:dyDescent="0.2">
      <c r="B1872" s="27" t="s">
        <v>4386</v>
      </c>
      <c r="C1872" s="28">
        <v>367</v>
      </c>
      <c r="D1872" s="28">
        <v>152</v>
      </c>
    </row>
    <row r="1873" spans="2:4" ht="25.5" x14ac:dyDescent="0.2">
      <c r="B1873" s="27" t="s">
        <v>4387</v>
      </c>
      <c r="C1873" s="28">
        <v>703</v>
      </c>
      <c r="D1873" s="28">
        <v>380</v>
      </c>
    </row>
    <row r="1874" spans="2:4" x14ac:dyDescent="0.2">
      <c r="B1874" s="27" t="s">
        <v>4388</v>
      </c>
      <c r="C1874" s="28">
        <v>2165</v>
      </c>
      <c r="D1874" s="28">
        <v>1036</v>
      </c>
    </row>
    <row r="1875" spans="2:4" x14ac:dyDescent="0.2">
      <c r="B1875" s="27" t="s">
        <v>4389</v>
      </c>
      <c r="C1875" s="28">
        <v>45</v>
      </c>
      <c r="D1875" s="28">
        <v>25</v>
      </c>
    </row>
    <row r="1876" spans="2:4" x14ac:dyDescent="0.2">
      <c r="B1876" s="27" t="s">
        <v>4390</v>
      </c>
      <c r="C1876" s="28">
        <v>31</v>
      </c>
      <c r="D1876" s="28">
        <v>22</v>
      </c>
    </row>
    <row r="1877" spans="2:4" x14ac:dyDescent="0.2">
      <c r="B1877" s="27" t="s">
        <v>4391</v>
      </c>
      <c r="C1877" s="28">
        <v>124</v>
      </c>
      <c r="D1877" s="28">
        <v>69</v>
      </c>
    </row>
    <row r="1878" spans="2:4" x14ac:dyDescent="0.2">
      <c r="B1878" s="27" t="s">
        <v>4392</v>
      </c>
      <c r="C1878" s="28">
        <v>450</v>
      </c>
      <c r="D1878" s="28">
        <v>237</v>
      </c>
    </row>
    <row r="1879" spans="2:4" x14ac:dyDescent="0.2">
      <c r="B1879" s="27" t="s">
        <v>4393</v>
      </c>
      <c r="C1879" s="28">
        <v>162</v>
      </c>
      <c r="D1879" s="28">
        <v>115</v>
      </c>
    </row>
    <row r="1880" spans="2:4" x14ac:dyDescent="0.2">
      <c r="B1880" s="27" t="s">
        <v>4394</v>
      </c>
      <c r="C1880" s="28">
        <v>104</v>
      </c>
      <c r="D1880" s="28">
        <v>70</v>
      </c>
    </row>
    <row r="1881" spans="2:4" x14ac:dyDescent="0.2">
      <c r="B1881" s="27" t="s">
        <v>4395</v>
      </c>
      <c r="C1881" s="28">
        <v>221</v>
      </c>
      <c r="D1881" s="28">
        <v>147</v>
      </c>
    </row>
    <row r="1882" spans="2:4" x14ac:dyDescent="0.2">
      <c r="B1882" s="27" t="s">
        <v>4396</v>
      </c>
      <c r="C1882" s="28">
        <v>237</v>
      </c>
      <c r="D1882" s="28">
        <v>78</v>
      </c>
    </row>
    <row r="1883" spans="2:4" x14ac:dyDescent="0.2">
      <c r="B1883" s="27" t="s">
        <v>4397</v>
      </c>
      <c r="C1883" s="28">
        <v>431</v>
      </c>
      <c r="D1883" s="28">
        <v>182</v>
      </c>
    </row>
    <row r="1884" spans="2:4" ht="25.5" x14ac:dyDescent="0.2">
      <c r="B1884" s="27" t="s">
        <v>4398</v>
      </c>
      <c r="C1884" s="28">
        <v>64</v>
      </c>
      <c r="D1884" s="28">
        <v>32</v>
      </c>
    </row>
    <row r="1885" spans="2:4" ht="25.5" x14ac:dyDescent="0.2">
      <c r="B1885" s="27" t="s">
        <v>4399</v>
      </c>
      <c r="C1885" s="28">
        <v>87</v>
      </c>
      <c r="D1885" s="28">
        <v>64</v>
      </c>
    </row>
    <row r="1886" spans="2:4" x14ac:dyDescent="0.2">
      <c r="B1886" s="27" t="s">
        <v>4400</v>
      </c>
      <c r="C1886" s="28">
        <v>55</v>
      </c>
      <c r="D1886" s="28">
        <v>50</v>
      </c>
    </row>
    <row r="1887" spans="2:4" x14ac:dyDescent="0.2">
      <c r="B1887" s="27" t="s">
        <v>4401</v>
      </c>
      <c r="C1887" s="28">
        <v>73</v>
      </c>
      <c r="D1887" s="28">
        <v>48</v>
      </c>
    </row>
    <row r="1888" spans="2:4" ht="25.5" x14ac:dyDescent="0.2">
      <c r="B1888" s="27" t="s">
        <v>4402</v>
      </c>
      <c r="C1888" s="28">
        <v>1157</v>
      </c>
      <c r="D1888" s="28">
        <v>801</v>
      </c>
    </row>
    <row r="1889" spans="2:4" x14ac:dyDescent="0.2">
      <c r="B1889" s="27" t="s">
        <v>4403</v>
      </c>
      <c r="C1889" s="28">
        <v>271</v>
      </c>
      <c r="D1889" s="28">
        <v>108</v>
      </c>
    </row>
    <row r="1890" spans="2:4" ht="25.5" x14ac:dyDescent="0.2">
      <c r="B1890" s="27" t="s">
        <v>4404</v>
      </c>
      <c r="C1890" s="28">
        <v>244</v>
      </c>
      <c r="D1890" s="28">
        <v>100</v>
      </c>
    </row>
    <row r="1891" spans="2:4" x14ac:dyDescent="0.2">
      <c r="B1891" s="27" t="s">
        <v>4405</v>
      </c>
      <c r="C1891" s="28">
        <v>407</v>
      </c>
      <c r="D1891" s="28">
        <v>223</v>
      </c>
    </row>
    <row r="1892" spans="2:4" x14ac:dyDescent="0.2">
      <c r="B1892" s="27" t="s">
        <v>4406</v>
      </c>
      <c r="C1892" s="28">
        <v>139</v>
      </c>
      <c r="D1892" s="28">
        <v>70</v>
      </c>
    </row>
    <row r="1893" spans="2:4" x14ac:dyDescent="0.2">
      <c r="B1893" s="27" t="s">
        <v>4407</v>
      </c>
      <c r="C1893" s="28">
        <v>306</v>
      </c>
      <c r="D1893" s="28">
        <v>142</v>
      </c>
    </row>
    <row r="1894" spans="2:4" ht="38.25" x14ac:dyDescent="0.2">
      <c r="B1894" s="27" t="s">
        <v>4408</v>
      </c>
      <c r="C1894" s="28">
        <v>184</v>
      </c>
      <c r="D1894" s="28">
        <v>103</v>
      </c>
    </row>
    <row r="1895" spans="2:4" ht="25.5" x14ac:dyDescent="0.2">
      <c r="B1895" s="27" t="s">
        <v>4961</v>
      </c>
      <c r="C1895" s="28">
        <v>389</v>
      </c>
      <c r="D1895" s="28">
        <v>245</v>
      </c>
    </row>
    <row r="1896" spans="2:4" ht="25.5" x14ac:dyDescent="0.2">
      <c r="B1896" s="27" t="s">
        <v>4410</v>
      </c>
      <c r="C1896" s="28">
        <v>260</v>
      </c>
      <c r="D1896" s="28">
        <v>150</v>
      </c>
    </row>
    <row r="1897" spans="2:4" x14ac:dyDescent="0.2">
      <c r="B1897" s="27" t="s">
        <v>4411</v>
      </c>
      <c r="C1897" s="28">
        <v>150</v>
      </c>
      <c r="D1897" s="28">
        <v>80</v>
      </c>
    </row>
    <row r="1898" spans="2:4" x14ac:dyDescent="0.2">
      <c r="B1898" s="27" t="s">
        <v>4412</v>
      </c>
      <c r="C1898" s="28">
        <v>142</v>
      </c>
      <c r="D1898" s="28">
        <v>107</v>
      </c>
    </row>
    <row r="1899" spans="2:4" x14ac:dyDescent="0.2">
      <c r="B1899" s="27" t="s">
        <v>4413</v>
      </c>
      <c r="C1899" s="28">
        <v>14</v>
      </c>
      <c r="D1899" s="28">
        <v>6</v>
      </c>
    </row>
    <row r="1900" spans="2:4" ht="38.25" x14ac:dyDescent="0.2">
      <c r="B1900" s="27" t="s">
        <v>4414</v>
      </c>
      <c r="C1900" s="28">
        <v>98</v>
      </c>
      <c r="D1900" s="28">
        <v>35</v>
      </c>
    </row>
    <row r="1901" spans="2:4" ht="25.5" x14ac:dyDescent="0.2">
      <c r="B1901" s="27" t="s">
        <v>4415</v>
      </c>
      <c r="C1901" s="28">
        <v>197</v>
      </c>
      <c r="D1901" s="28">
        <v>101</v>
      </c>
    </row>
    <row r="1902" spans="2:4" x14ac:dyDescent="0.2">
      <c r="B1902" s="27" t="s">
        <v>4416</v>
      </c>
      <c r="C1902" s="28">
        <v>93</v>
      </c>
      <c r="D1902" s="28">
        <v>43</v>
      </c>
    </row>
    <row r="1903" spans="2:4" x14ac:dyDescent="0.2">
      <c r="B1903" s="27" t="s">
        <v>4417</v>
      </c>
      <c r="C1903" s="28">
        <v>108</v>
      </c>
      <c r="D1903" s="28">
        <v>57</v>
      </c>
    </row>
    <row r="1904" spans="2:4" x14ac:dyDescent="0.2">
      <c r="B1904" s="27" t="s">
        <v>4418</v>
      </c>
      <c r="C1904" s="28">
        <v>560</v>
      </c>
      <c r="D1904" s="28">
        <v>365</v>
      </c>
    </row>
    <row r="1905" spans="2:4" ht="25.5" x14ac:dyDescent="0.2">
      <c r="B1905" s="27" t="s">
        <v>4419</v>
      </c>
      <c r="C1905" s="28">
        <v>96</v>
      </c>
      <c r="D1905" s="28">
        <v>61</v>
      </c>
    </row>
    <row r="1906" spans="2:4" x14ac:dyDescent="0.2">
      <c r="B1906" s="27" t="s">
        <v>4420</v>
      </c>
      <c r="C1906" s="28">
        <v>149</v>
      </c>
      <c r="D1906" s="28">
        <v>81</v>
      </c>
    </row>
    <row r="1907" spans="2:4" x14ac:dyDescent="0.2">
      <c r="B1907" s="27" t="s">
        <v>4421</v>
      </c>
      <c r="C1907" s="28">
        <v>63</v>
      </c>
      <c r="D1907" s="28">
        <v>35</v>
      </c>
    </row>
    <row r="1908" spans="2:4" x14ac:dyDescent="0.2">
      <c r="B1908" s="27" t="s">
        <v>4422</v>
      </c>
      <c r="C1908" s="28">
        <v>211</v>
      </c>
      <c r="D1908" s="28">
        <v>102</v>
      </c>
    </row>
    <row r="1909" spans="2:4" x14ac:dyDescent="0.2">
      <c r="B1909" s="27" t="s">
        <v>4423</v>
      </c>
      <c r="C1909" s="28">
        <v>276</v>
      </c>
      <c r="D1909" s="28">
        <v>226</v>
      </c>
    </row>
    <row r="1910" spans="2:4" ht="25.5" x14ac:dyDescent="0.2">
      <c r="B1910" s="27" t="s">
        <v>4424</v>
      </c>
      <c r="C1910" s="28">
        <v>142</v>
      </c>
      <c r="D1910" s="28">
        <v>88</v>
      </c>
    </row>
    <row r="1911" spans="2:4" x14ac:dyDescent="0.2">
      <c r="B1911" s="27" t="s">
        <v>4425</v>
      </c>
      <c r="C1911" s="28">
        <v>377</v>
      </c>
      <c r="D1911" s="28">
        <v>222</v>
      </c>
    </row>
    <row r="1912" spans="2:4" ht="25.5" x14ac:dyDescent="0.2">
      <c r="B1912" s="27" t="s">
        <v>4426</v>
      </c>
      <c r="C1912" s="28">
        <v>151</v>
      </c>
      <c r="D1912" s="28">
        <v>81</v>
      </c>
    </row>
    <row r="1913" spans="2:4" x14ac:dyDescent="0.2">
      <c r="B1913" s="27" t="s">
        <v>4451</v>
      </c>
      <c r="C1913" s="28">
        <v>138</v>
      </c>
      <c r="D1913" s="28">
        <v>88</v>
      </c>
    </row>
    <row r="1914" spans="2:4" ht="38.25" x14ac:dyDescent="0.2">
      <c r="B1914" s="27" t="s">
        <v>4427</v>
      </c>
      <c r="C1914" s="28">
        <v>115</v>
      </c>
      <c r="D1914" s="28">
        <v>91</v>
      </c>
    </row>
    <row r="1915" spans="2:4" ht="25.5" x14ac:dyDescent="0.2">
      <c r="B1915" s="27" t="s">
        <v>4428</v>
      </c>
      <c r="C1915" s="28">
        <v>141</v>
      </c>
      <c r="D1915" s="28">
        <v>82</v>
      </c>
    </row>
    <row r="1916" spans="2:4" ht="38.25" x14ac:dyDescent="0.2">
      <c r="B1916" s="27" t="s">
        <v>4429</v>
      </c>
      <c r="C1916" s="28">
        <v>112</v>
      </c>
      <c r="D1916" s="28">
        <v>51</v>
      </c>
    </row>
    <row r="1917" spans="2:4" ht="38.25" x14ac:dyDescent="0.2">
      <c r="B1917" s="27" t="s">
        <v>4430</v>
      </c>
      <c r="C1917" s="28">
        <v>184</v>
      </c>
      <c r="D1917" s="28">
        <v>99</v>
      </c>
    </row>
    <row r="1918" spans="2:4" ht="25.5" x14ac:dyDescent="0.2">
      <c r="B1918" s="27" t="s">
        <v>4431</v>
      </c>
      <c r="C1918" s="28">
        <v>133</v>
      </c>
      <c r="D1918" s="28">
        <v>114</v>
      </c>
    </row>
    <row r="1919" spans="2:4" x14ac:dyDescent="0.2">
      <c r="B1919" s="27" t="s">
        <v>4432</v>
      </c>
      <c r="C1919" s="28">
        <v>41</v>
      </c>
      <c r="D1919" s="28">
        <v>16</v>
      </c>
    </row>
    <row r="1920" spans="2:4" x14ac:dyDescent="0.2">
      <c r="B1920" s="27" t="s">
        <v>4433</v>
      </c>
      <c r="C1920" s="28">
        <v>141</v>
      </c>
      <c r="D1920" s="28">
        <v>78</v>
      </c>
    </row>
    <row r="1921" spans="2:4" x14ac:dyDescent="0.2">
      <c r="B1921" s="27" t="s">
        <v>4434</v>
      </c>
      <c r="C1921" s="28">
        <v>2364</v>
      </c>
      <c r="D1921" s="28">
        <v>1497</v>
      </c>
    </row>
    <row r="1922" spans="2:4" ht="25.5" x14ac:dyDescent="0.2">
      <c r="B1922" s="27" t="s">
        <v>4435</v>
      </c>
      <c r="C1922" s="28">
        <v>728</v>
      </c>
      <c r="D1922" s="28">
        <v>452</v>
      </c>
    </row>
    <row r="1923" spans="2:4" ht="25.5" x14ac:dyDescent="0.2">
      <c r="B1923" s="27" t="s">
        <v>4436</v>
      </c>
      <c r="C1923" s="28">
        <v>126</v>
      </c>
      <c r="D1923" s="28">
        <v>102</v>
      </c>
    </row>
    <row r="1924" spans="2:4" ht="25.5" x14ac:dyDescent="0.2">
      <c r="B1924" s="27" t="s">
        <v>4437</v>
      </c>
      <c r="C1924" s="28">
        <v>584</v>
      </c>
      <c r="D1924" s="28">
        <v>326</v>
      </c>
    </row>
    <row r="1925" spans="2:4" ht="25.5" x14ac:dyDescent="0.2">
      <c r="B1925" s="27" t="s">
        <v>4438</v>
      </c>
      <c r="C1925" s="28">
        <v>209</v>
      </c>
      <c r="D1925" s="28">
        <v>150</v>
      </c>
    </row>
    <row r="1926" spans="2:4" ht="25.5" x14ac:dyDescent="0.2">
      <c r="B1926" s="27" t="s">
        <v>4439</v>
      </c>
      <c r="C1926" s="28">
        <v>121</v>
      </c>
      <c r="D1926" s="28">
        <v>71</v>
      </c>
    </row>
    <row r="1927" spans="2:4" ht="38.25" x14ac:dyDescent="0.2">
      <c r="B1927" s="27" t="s">
        <v>4440</v>
      </c>
      <c r="C1927" s="28">
        <v>154</v>
      </c>
      <c r="D1927" s="28">
        <v>118</v>
      </c>
    </row>
    <row r="1928" spans="2:4" ht="38.25" x14ac:dyDescent="0.2">
      <c r="B1928" s="27" t="s">
        <v>4962</v>
      </c>
      <c r="C1928" s="28">
        <v>153</v>
      </c>
      <c r="D1928" s="28">
        <v>105</v>
      </c>
    </row>
    <row r="1929" spans="2:4" ht="25.5" x14ac:dyDescent="0.2">
      <c r="B1929" s="27" t="s">
        <v>4963</v>
      </c>
      <c r="C1929" s="28">
        <v>47</v>
      </c>
      <c r="D1929" s="28">
        <v>23</v>
      </c>
    </row>
    <row r="1930" spans="2:4" ht="38.25" x14ac:dyDescent="0.2">
      <c r="B1930" s="27" t="s">
        <v>4964</v>
      </c>
      <c r="C1930" s="28">
        <v>100</v>
      </c>
      <c r="D1930" s="28">
        <v>72</v>
      </c>
    </row>
    <row r="1931" spans="2:4" ht="25.5" x14ac:dyDescent="0.2">
      <c r="B1931" s="27" t="s">
        <v>4444</v>
      </c>
      <c r="C1931" s="28">
        <v>86</v>
      </c>
      <c r="D1931" s="28">
        <v>36</v>
      </c>
    </row>
    <row r="1932" spans="2:4" x14ac:dyDescent="0.2">
      <c r="B1932" s="27" t="s">
        <v>4445</v>
      </c>
      <c r="C1932" s="28">
        <v>348</v>
      </c>
      <c r="D1932" s="28">
        <v>227</v>
      </c>
    </row>
    <row r="1933" spans="2:4" ht="25.5" x14ac:dyDescent="0.2">
      <c r="B1933" s="27" t="s">
        <v>4446</v>
      </c>
      <c r="C1933" s="28">
        <v>145</v>
      </c>
      <c r="D1933" s="28">
        <v>68</v>
      </c>
    </row>
    <row r="1934" spans="2:4" x14ac:dyDescent="0.2">
      <c r="B1934" s="27" t="s">
        <v>4447</v>
      </c>
      <c r="C1934" s="28">
        <v>101</v>
      </c>
      <c r="D1934" s="28">
        <v>65</v>
      </c>
    </row>
    <row r="1935" spans="2:4" x14ac:dyDescent="0.2">
      <c r="B1935" s="27" t="s">
        <v>4448</v>
      </c>
      <c r="C1935" s="28">
        <v>232</v>
      </c>
      <c r="D1935" s="28">
        <v>137</v>
      </c>
    </row>
    <row r="1936" spans="2:4" ht="25.5" x14ac:dyDescent="0.2">
      <c r="B1936" s="27" t="s">
        <v>4449</v>
      </c>
      <c r="C1936" s="28">
        <v>24</v>
      </c>
      <c r="D1936" s="28">
        <v>27</v>
      </c>
    </row>
    <row r="1937" spans="2:4" x14ac:dyDescent="0.2">
      <c r="B1937" s="27" t="s">
        <v>4450</v>
      </c>
      <c r="C1937" s="28">
        <v>342</v>
      </c>
      <c r="D1937" s="28">
        <v>175</v>
      </c>
    </row>
    <row r="1938" spans="2:4" x14ac:dyDescent="0.2">
      <c r="B1938" s="27" t="s">
        <v>4452</v>
      </c>
      <c r="C1938" s="28">
        <v>121</v>
      </c>
      <c r="D1938" s="28">
        <v>44</v>
      </c>
    </row>
    <row r="1939" spans="2:4" ht="25.5" x14ac:dyDescent="0.2">
      <c r="B1939" s="27" t="s">
        <v>4453</v>
      </c>
      <c r="C1939" s="28">
        <v>121</v>
      </c>
      <c r="D1939" s="28">
        <v>55</v>
      </c>
    </row>
    <row r="1940" spans="2:4" ht="25.5" x14ac:dyDescent="0.2">
      <c r="B1940" s="27" t="s">
        <v>4454</v>
      </c>
      <c r="C1940" s="28">
        <v>127</v>
      </c>
      <c r="D1940" s="28">
        <v>60</v>
      </c>
    </row>
    <row r="1941" spans="2:4" ht="25.5" x14ac:dyDescent="0.2">
      <c r="B1941" s="27" t="s">
        <v>4455</v>
      </c>
      <c r="C1941" s="28">
        <v>125</v>
      </c>
      <c r="D1941" s="28">
        <v>87</v>
      </c>
    </row>
    <row r="1942" spans="2:4" ht="25.5" x14ac:dyDescent="0.2">
      <c r="B1942" s="27" t="s">
        <v>4456</v>
      </c>
      <c r="C1942" s="28">
        <v>260</v>
      </c>
      <c r="D1942" s="28">
        <v>138</v>
      </c>
    </row>
    <row r="1943" spans="2:4" ht="25.5" x14ac:dyDescent="0.2">
      <c r="B1943" s="27" t="s">
        <v>4457</v>
      </c>
      <c r="C1943" s="28">
        <v>136</v>
      </c>
      <c r="D1943" s="28">
        <v>131</v>
      </c>
    </row>
    <row r="1944" spans="2:4" x14ac:dyDescent="0.2">
      <c r="B1944" s="27" t="s">
        <v>4458</v>
      </c>
      <c r="C1944" s="28">
        <v>551</v>
      </c>
      <c r="D1944" s="28">
        <v>336</v>
      </c>
    </row>
    <row r="1945" spans="2:4" ht="25.5" x14ac:dyDescent="0.2">
      <c r="B1945" s="27" t="s">
        <v>4459</v>
      </c>
      <c r="C1945" s="28">
        <v>145</v>
      </c>
      <c r="D1945" s="28">
        <v>66</v>
      </c>
    </row>
    <row r="1946" spans="2:4" x14ac:dyDescent="0.2">
      <c r="B1946" s="27" t="s">
        <v>4460</v>
      </c>
      <c r="C1946" s="28">
        <v>91</v>
      </c>
      <c r="D1946" s="28">
        <v>42</v>
      </c>
    </row>
    <row r="1947" spans="2:4" ht="25.5" x14ac:dyDescent="0.2">
      <c r="B1947" s="27" t="s">
        <v>4461</v>
      </c>
      <c r="C1947" s="28">
        <v>55</v>
      </c>
      <c r="D1947" s="28">
        <v>20</v>
      </c>
    </row>
    <row r="1948" spans="2:4" ht="25.5" x14ac:dyDescent="0.2">
      <c r="B1948" s="27" t="s">
        <v>4463</v>
      </c>
      <c r="C1948" s="28">
        <v>6</v>
      </c>
      <c r="D1948" s="28">
        <v>7</v>
      </c>
    </row>
    <row r="1949" spans="2:4" x14ac:dyDescent="0.2">
      <c r="B1949" s="27" t="s">
        <v>4462</v>
      </c>
      <c r="C1949" s="28">
        <v>102</v>
      </c>
      <c r="D1949" s="28">
        <v>46</v>
      </c>
    </row>
    <row r="1950" spans="2:4" ht="25.5" x14ac:dyDescent="0.2">
      <c r="B1950" s="27" t="s">
        <v>4464</v>
      </c>
      <c r="C1950" s="28">
        <v>107</v>
      </c>
      <c r="D1950" s="28">
        <v>62</v>
      </c>
    </row>
    <row r="1951" spans="2:4" ht="25.5" x14ac:dyDescent="0.2">
      <c r="B1951" s="27" t="s">
        <v>4465</v>
      </c>
      <c r="C1951" s="28">
        <v>105</v>
      </c>
      <c r="D1951" s="28">
        <v>43</v>
      </c>
    </row>
    <row r="1952" spans="2:4" ht="25.5" x14ac:dyDescent="0.2">
      <c r="B1952" s="27" t="s">
        <v>4466</v>
      </c>
      <c r="C1952" s="28">
        <v>16</v>
      </c>
      <c r="D1952" s="28">
        <v>9</v>
      </c>
    </row>
    <row r="1953" spans="2:4" x14ac:dyDescent="0.2">
      <c r="B1953" s="27" t="s">
        <v>4467</v>
      </c>
      <c r="C1953" s="28">
        <v>232</v>
      </c>
      <c r="D1953" s="28">
        <v>137</v>
      </c>
    </row>
    <row r="1954" spans="2:4" x14ac:dyDescent="0.2">
      <c r="B1954" s="27" t="s">
        <v>4468</v>
      </c>
      <c r="C1954" s="28">
        <v>62</v>
      </c>
      <c r="D1954" s="28">
        <v>35</v>
      </c>
    </row>
    <row r="1955" spans="2:4" ht="25.5" x14ac:dyDescent="0.2">
      <c r="B1955" s="27" t="s">
        <v>4469</v>
      </c>
      <c r="C1955" s="28">
        <v>57</v>
      </c>
      <c r="D1955" s="28">
        <v>30</v>
      </c>
    </row>
    <row r="1956" spans="2:4" x14ac:dyDescent="0.2">
      <c r="B1956" s="27" t="s">
        <v>4470</v>
      </c>
      <c r="C1956" s="28">
        <v>16</v>
      </c>
      <c r="D1956" s="28">
        <v>6</v>
      </c>
    </row>
    <row r="1957" spans="2:4" ht="25.5" x14ac:dyDescent="0.2">
      <c r="B1957" s="27" t="s">
        <v>4471</v>
      </c>
      <c r="C1957" s="28">
        <v>358</v>
      </c>
      <c r="D1957" s="28">
        <v>189</v>
      </c>
    </row>
    <row r="1958" spans="2:4" ht="25.5" x14ac:dyDescent="0.2">
      <c r="B1958" s="27" t="s">
        <v>4472</v>
      </c>
      <c r="C1958" s="28">
        <v>191</v>
      </c>
      <c r="D1958" s="28">
        <v>106</v>
      </c>
    </row>
    <row r="1959" spans="2:4" x14ac:dyDescent="0.2">
      <c r="B1959" s="27" t="s">
        <v>4473</v>
      </c>
      <c r="C1959" s="28">
        <v>77</v>
      </c>
      <c r="D1959" s="28">
        <v>42</v>
      </c>
    </row>
    <row r="1960" spans="2:4" x14ac:dyDescent="0.2">
      <c r="B1960" s="27" t="s">
        <v>4474</v>
      </c>
      <c r="C1960" s="28">
        <v>12</v>
      </c>
      <c r="D1960" s="28">
        <v>6</v>
      </c>
    </row>
    <row r="1961" spans="2:4" ht="25.5" x14ac:dyDescent="0.2">
      <c r="B1961" s="27" t="s">
        <v>4475</v>
      </c>
      <c r="C1961" s="28">
        <v>88</v>
      </c>
      <c r="D1961" s="28">
        <v>39</v>
      </c>
    </row>
    <row r="1962" spans="2:4" x14ac:dyDescent="0.2">
      <c r="B1962" s="27" t="s">
        <v>4476</v>
      </c>
      <c r="C1962" s="28">
        <v>21</v>
      </c>
      <c r="D1962" s="28">
        <v>15</v>
      </c>
    </row>
    <row r="1963" spans="2:4" x14ac:dyDescent="0.2">
      <c r="B1963" s="27" t="s">
        <v>4477</v>
      </c>
      <c r="C1963" s="28">
        <v>249</v>
      </c>
      <c r="D1963" s="28">
        <v>102</v>
      </c>
    </row>
    <row r="1964" spans="2:4" ht="25.5" x14ac:dyDescent="0.2">
      <c r="B1964" s="27" t="s">
        <v>4478</v>
      </c>
      <c r="C1964" s="28">
        <v>94</v>
      </c>
      <c r="D1964" s="28">
        <v>29</v>
      </c>
    </row>
    <row r="1965" spans="2:4" x14ac:dyDescent="0.2">
      <c r="B1965" s="27" t="s">
        <v>4479</v>
      </c>
      <c r="C1965" s="28">
        <v>1136</v>
      </c>
      <c r="D1965" s="28">
        <v>611</v>
      </c>
    </row>
    <row r="1966" spans="2:4" ht="25.5" x14ac:dyDescent="0.2">
      <c r="B1966" s="27" t="s">
        <v>4480</v>
      </c>
      <c r="C1966" s="28">
        <v>75</v>
      </c>
      <c r="D1966" s="28">
        <v>34</v>
      </c>
    </row>
    <row r="1967" spans="2:4" ht="25.5" x14ac:dyDescent="0.2">
      <c r="B1967" s="27" t="s">
        <v>4481</v>
      </c>
      <c r="C1967" s="28">
        <v>102</v>
      </c>
      <c r="D1967" s="28">
        <v>43</v>
      </c>
    </row>
    <row r="1968" spans="2:4" x14ac:dyDescent="0.2">
      <c r="B1968" s="27" t="s">
        <v>4482</v>
      </c>
      <c r="C1968" s="28">
        <v>101</v>
      </c>
      <c r="D1968" s="28">
        <v>43</v>
      </c>
    </row>
    <row r="1969" spans="2:4" ht="25.5" x14ac:dyDescent="0.2">
      <c r="B1969" s="27" t="s">
        <v>4483</v>
      </c>
      <c r="C1969" s="28">
        <v>198</v>
      </c>
      <c r="D1969" s="28">
        <v>69</v>
      </c>
    </row>
    <row r="1970" spans="2:4" x14ac:dyDescent="0.2">
      <c r="B1970" s="27" t="s">
        <v>4484</v>
      </c>
      <c r="C1970" s="28">
        <v>257</v>
      </c>
      <c r="D1970" s="28">
        <v>162</v>
      </c>
    </row>
    <row r="1971" spans="2:4" ht="25.5" x14ac:dyDescent="0.2">
      <c r="B1971" s="27" t="s">
        <v>4485</v>
      </c>
      <c r="C1971" s="28">
        <v>66</v>
      </c>
      <c r="D1971" s="28">
        <v>17</v>
      </c>
    </row>
    <row r="1972" spans="2:4" x14ac:dyDescent="0.2">
      <c r="B1972" s="27" t="s">
        <v>4486</v>
      </c>
      <c r="C1972" s="28">
        <v>159</v>
      </c>
      <c r="D1972" s="28">
        <v>97</v>
      </c>
    </row>
    <row r="1973" spans="2:4" ht="25.5" x14ac:dyDescent="0.2">
      <c r="B1973" s="27" t="s">
        <v>4487</v>
      </c>
      <c r="C1973" s="28">
        <v>240</v>
      </c>
      <c r="D1973" s="28">
        <v>113</v>
      </c>
    </row>
    <row r="1974" spans="2:4" x14ac:dyDescent="0.2">
      <c r="B1974" s="27" t="s">
        <v>4488</v>
      </c>
      <c r="C1974" s="28">
        <v>42</v>
      </c>
      <c r="D1974" s="28">
        <v>36</v>
      </c>
    </row>
    <row r="1975" spans="2:4" ht="25.5" x14ac:dyDescent="0.2">
      <c r="B1975" s="27" t="s">
        <v>4489</v>
      </c>
      <c r="C1975" s="28">
        <v>426</v>
      </c>
      <c r="D1975" s="28">
        <v>231</v>
      </c>
    </row>
    <row r="1976" spans="2:4" ht="25.5" x14ac:dyDescent="0.2">
      <c r="B1976" s="27" t="s">
        <v>4490</v>
      </c>
      <c r="C1976" s="28">
        <v>280</v>
      </c>
      <c r="D1976" s="28">
        <v>118</v>
      </c>
    </row>
    <row r="1977" spans="2:4" ht="25.5" x14ac:dyDescent="0.2">
      <c r="B1977" s="27" t="s">
        <v>4491</v>
      </c>
      <c r="C1977" s="28">
        <v>60</v>
      </c>
      <c r="D1977" s="28">
        <v>28</v>
      </c>
    </row>
    <row r="1978" spans="2:4" ht="25.5" x14ac:dyDescent="0.2">
      <c r="B1978" s="27" t="s">
        <v>4492</v>
      </c>
      <c r="C1978" s="28">
        <v>184</v>
      </c>
      <c r="D1978" s="28">
        <v>87</v>
      </c>
    </row>
    <row r="1979" spans="2:4" ht="25.5" x14ac:dyDescent="0.2">
      <c r="B1979" s="27" t="s">
        <v>4493</v>
      </c>
      <c r="C1979" s="28">
        <v>422</v>
      </c>
      <c r="D1979" s="28">
        <v>223</v>
      </c>
    </row>
    <row r="1980" spans="2:4" ht="38.25" x14ac:dyDescent="0.2">
      <c r="B1980" s="27" t="s">
        <v>4494</v>
      </c>
      <c r="C1980" s="28">
        <v>545</v>
      </c>
      <c r="D1980" s="28">
        <v>268</v>
      </c>
    </row>
    <row r="1981" spans="2:4" ht="25.5" x14ac:dyDescent="0.2">
      <c r="B1981" s="27" t="s">
        <v>4495</v>
      </c>
      <c r="C1981" s="28">
        <v>265</v>
      </c>
      <c r="D1981" s="28">
        <v>151</v>
      </c>
    </row>
    <row r="1982" spans="2:4" x14ac:dyDescent="0.2">
      <c r="B1982" s="27" t="s">
        <v>4496</v>
      </c>
      <c r="C1982" s="28">
        <v>610</v>
      </c>
      <c r="D1982" s="28">
        <v>360</v>
      </c>
    </row>
    <row r="1983" spans="2:4" ht="25.5" x14ac:dyDescent="0.2">
      <c r="B1983" s="27" t="s">
        <v>4497</v>
      </c>
      <c r="C1983" s="28">
        <v>189</v>
      </c>
      <c r="D1983" s="28">
        <v>93</v>
      </c>
    </row>
    <row r="1984" spans="2:4" x14ac:dyDescent="0.2">
      <c r="B1984" s="27" t="s">
        <v>4498</v>
      </c>
      <c r="C1984" s="28">
        <v>109</v>
      </c>
      <c r="D1984" s="28">
        <v>31</v>
      </c>
    </row>
    <row r="1985" spans="2:4" x14ac:dyDescent="0.2">
      <c r="B1985" s="27" t="s">
        <v>4499</v>
      </c>
      <c r="C1985" s="28">
        <v>123</v>
      </c>
      <c r="D1985" s="28">
        <v>79</v>
      </c>
    </row>
    <row r="1986" spans="2:4" ht="25.5" x14ac:dyDescent="0.2">
      <c r="B1986" s="27" t="s">
        <v>4500</v>
      </c>
      <c r="C1986" s="28">
        <v>62</v>
      </c>
      <c r="D1986" s="28">
        <v>25</v>
      </c>
    </row>
    <row r="1987" spans="2:4" ht="25.5" x14ac:dyDescent="0.2">
      <c r="B1987" s="27" t="s">
        <v>4501</v>
      </c>
      <c r="C1987" s="28">
        <v>118</v>
      </c>
      <c r="D1987" s="28">
        <v>54</v>
      </c>
    </row>
    <row r="1988" spans="2:4" ht="25.5" x14ac:dyDescent="0.2">
      <c r="B1988" s="27" t="s">
        <v>4502</v>
      </c>
      <c r="C1988" s="28">
        <v>230</v>
      </c>
      <c r="D1988" s="28">
        <v>108</v>
      </c>
    </row>
    <row r="1989" spans="2:4" x14ac:dyDescent="0.2">
      <c r="B1989" s="27" t="s">
        <v>4503</v>
      </c>
      <c r="C1989" s="28">
        <v>242</v>
      </c>
      <c r="D1989" s="28">
        <v>105</v>
      </c>
    </row>
    <row r="1990" spans="2:4" x14ac:dyDescent="0.2">
      <c r="B1990" s="27" t="s">
        <v>4504</v>
      </c>
      <c r="C1990" s="28">
        <v>1223</v>
      </c>
      <c r="D1990" s="28">
        <v>621</v>
      </c>
    </row>
    <row r="1991" spans="2:4" ht="25.5" x14ac:dyDescent="0.2">
      <c r="B1991" s="27" t="s">
        <v>4505</v>
      </c>
      <c r="C1991" s="28">
        <v>192</v>
      </c>
      <c r="D1991" s="28">
        <v>113</v>
      </c>
    </row>
    <row r="1992" spans="2:4" ht="25.5" x14ac:dyDescent="0.2">
      <c r="B1992" s="27" t="s">
        <v>4506</v>
      </c>
      <c r="C1992" s="28">
        <v>663</v>
      </c>
      <c r="D1992" s="28">
        <v>388</v>
      </c>
    </row>
    <row r="1993" spans="2:4" x14ac:dyDescent="0.2">
      <c r="B1993" s="27" t="s">
        <v>4507</v>
      </c>
      <c r="C1993" s="28">
        <v>188</v>
      </c>
      <c r="D1993" s="28">
        <v>88</v>
      </c>
    </row>
    <row r="1994" spans="2:4" ht="25.5" x14ac:dyDescent="0.2">
      <c r="B1994" s="27" t="s">
        <v>4508</v>
      </c>
      <c r="C1994" s="28">
        <v>242</v>
      </c>
      <c r="D1994" s="28">
        <v>92</v>
      </c>
    </row>
    <row r="1995" spans="2:4" ht="25.5" x14ac:dyDescent="0.2">
      <c r="B1995" s="27" t="s">
        <v>4509</v>
      </c>
      <c r="C1995" s="28">
        <v>185</v>
      </c>
      <c r="D1995" s="28">
        <v>82</v>
      </c>
    </row>
    <row r="1996" spans="2:4" ht="25.5" x14ac:dyDescent="0.2">
      <c r="B1996" s="27" t="s">
        <v>4510</v>
      </c>
      <c r="C1996" s="28">
        <v>66</v>
      </c>
      <c r="D1996" s="28">
        <v>34</v>
      </c>
    </row>
    <row r="1997" spans="2:4" ht="25.5" x14ac:dyDescent="0.2">
      <c r="B1997" s="27" t="s">
        <v>4511</v>
      </c>
      <c r="C1997" s="28">
        <v>202</v>
      </c>
      <c r="D1997" s="28">
        <v>103</v>
      </c>
    </row>
    <row r="1998" spans="2:4" x14ac:dyDescent="0.2">
      <c r="B1998" s="27" t="s">
        <v>4512</v>
      </c>
      <c r="C1998" s="28">
        <v>2219</v>
      </c>
      <c r="D1998" s="28">
        <v>1309</v>
      </c>
    </row>
    <row r="1999" spans="2:4" ht="25.5" x14ac:dyDescent="0.2">
      <c r="B1999" s="27" t="s">
        <v>4513</v>
      </c>
      <c r="C1999" s="28">
        <v>245</v>
      </c>
      <c r="D1999" s="28">
        <v>125</v>
      </c>
    </row>
    <row r="2000" spans="2:4" x14ac:dyDescent="0.2">
      <c r="B2000" s="27" t="s">
        <v>4514</v>
      </c>
      <c r="C2000" s="28">
        <v>302</v>
      </c>
      <c r="D2000" s="28">
        <v>187</v>
      </c>
    </row>
    <row r="2001" spans="2:4" ht="25.5" x14ac:dyDescent="0.2">
      <c r="B2001" s="27" t="s">
        <v>4515</v>
      </c>
      <c r="C2001" s="28">
        <v>51</v>
      </c>
      <c r="D2001" s="28">
        <v>49</v>
      </c>
    </row>
    <row r="2002" spans="2:4" ht="25.5" x14ac:dyDescent="0.2">
      <c r="B2002" s="27" t="s">
        <v>4516</v>
      </c>
      <c r="C2002" s="28">
        <v>111</v>
      </c>
      <c r="D2002" s="28">
        <v>75</v>
      </c>
    </row>
    <row r="2003" spans="2:4" x14ac:dyDescent="0.2">
      <c r="B2003" s="27" t="s">
        <v>4517</v>
      </c>
      <c r="C2003" s="28">
        <v>281</v>
      </c>
      <c r="D2003" s="28">
        <v>164</v>
      </c>
    </row>
    <row r="2004" spans="2:4" ht="25.5" x14ac:dyDescent="0.2">
      <c r="B2004" s="27" t="s">
        <v>4518</v>
      </c>
      <c r="C2004" s="28">
        <v>145</v>
      </c>
      <c r="D2004" s="28">
        <v>77</v>
      </c>
    </row>
    <row r="2005" spans="2:4" x14ac:dyDescent="0.2">
      <c r="B2005" s="27" t="s">
        <v>4519</v>
      </c>
      <c r="C2005" s="28">
        <v>324</v>
      </c>
      <c r="D2005" s="28">
        <v>153</v>
      </c>
    </row>
    <row r="2006" spans="2:4" x14ac:dyDescent="0.2">
      <c r="B2006" s="27" t="s">
        <v>4520</v>
      </c>
      <c r="C2006" s="28">
        <v>293</v>
      </c>
      <c r="D2006" s="28">
        <v>173</v>
      </c>
    </row>
    <row r="2007" spans="2:4" x14ac:dyDescent="0.2">
      <c r="B2007" s="27" t="s">
        <v>4521</v>
      </c>
      <c r="C2007" s="28">
        <v>275</v>
      </c>
      <c r="D2007" s="28">
        <v>100</v>
      </c>
    </row>
    <row r="2008" spans="2:4" x14ac:dyDescent="0.2">
      <c r="B2008" s="27" t="s">
        <v>4522</v>
      </c>
      <c r="C2008" s="28">
        <v>804</v>
      </c>
      <c r="D2008" s="28">
        <v>449</v>
      </c>
    </row>
    <row r="2009" spans="2:4" x14ac:dyDescent="0.2">
      <c r="B2009" s="27" t="s">
        <v>4523</v>
      </c>
      <c r="C2009" s="28">
        <v>245</v>
      </c>
      <c r="D2009" s="28">
        <v>133</v>
      </c>
    </row>
    <row r="2010" spans="2:4" ht="25.5" x14ac:dyDescent="0.2">
      <c r="B2010" s="27" t="s">
        <v>4524</v>
      </c>
      <c r="C2010" s="28">
        <v>369</v>
      </c>
      <c r="D2010" s="28">
        <v>179</v>
      </c>
    </row>
    <row r="2011" spans="2:4" x14ac:dyDescent="0.2">
      <c r="B2011" s="27" t="s">
        <v>4525</v>
      </c>
      <c r="C2011" s="28">
        <v>337</v>
      </c>
      <c r="D2011" s="28">
        <v>187</v>
      </c>
    </row>
    <row r="2012" spans="2:4" ht="25.5" x14ac:dyDescent="0.2">
      <c r="B2012" s="27" t="s">
        <v>4526</v>
      </c>
      <c r="C2012" s="28">
        <v>279</v>
      </c>
      <c r="D2012" s="28">
        <v>171</v>
      </c>
    </row>
    <row r="2013" spans="2:4" x14ac:dyDescent="0.2">
      <c r="B2013" s="27" t="s">
        <v>4527</v>
      </c>
      <c r="C2013" s="28">
        <v>96</v>
      </c>
      <c r="D2013" s="28">
        <v>58</v>
      </c>
    </row>
    <row r="2014" spans="2:4" ht="25.5" x14ac:dyDescent="0.2">
      <c r="B2014" s="27" t="s">
        <v>4528</v>
      </c>
      <c r="C2014" s="28">
        <v>397</v>
      </c>
      <c r="D2014" s="28">
        <v>206</v>
      </c>
    </row>
    <row r="2015" spans="2:4" x14ac:dyDescent="0.2">
      <c r="B2015" s="27" t="s">
        <v>4529</v>
      </c>
      <c r="C2015" s="28">
        <v>37</v>
      </c>
      <c r="D2015" s="28">
        <v>28</v>
      </c>
    </row>
    <row r="2016" spans="2:4" x14ac:dyDescent="0.2">
      <c r="B2016" s="27" t="s">
        <v>4530</v>
      </c>
      <c r="C2016" s="28">
        <v>2384</v>
      </c>
      <c r="D2016" s="28">
        <v>1392</v>
      </c>
    </row>
    <row r="2017" spans="2:4" ht="25.5" x14ac:dyDescent="0.2">
      <c r="B2017" s="27" t="s">
        <v>4531</v>
      </c>
      <c r="C2017" s="28">
        <v>359</v>
      </c>
      <c r="D2017" s="28">
        <v>118</v>
      </c>
    </row>
    <row r="2018" spans="2:4" x14ac:dyDescent="0.2">
      <c r="B2018" s="27" t="s">
        <v>4532</v>
      </c>
      <c r="C2018" s="28">
        <v>105</v>
      </c>
      <c r="D2018" s="28">
        <v>77</v>
      </c>
    </row>
    <row r="2019" spans="2:4" x14ac:dyDescent="0.2">
      <c r="B2019" s="27" t="s">
        <v>4533</v>
      </c>
      <c r="C2019" s="28">
        <v>539</v>
      </c>
      <c r="D2019" s="28">
        <v>271</v>
      </c>
    </row>
    <row r="2020" spans="2:4" ht="25.5" x14ac:dyDescent="0.2">
      <c r="B2020" s="27" t="s">
        <v>4534</v>
      </c>
      <c r="C2020" s="28">
        <v>97</v>
      </c>
      <c r="D2020" s="28">
        <v>53</v>
      </c>
    </row>
    <row r="2021" spans="2:4" x14ac:dyDescent="0.2">
      <c r="B2021" s="27" t="s">
        <v>4535</v>
      </c>
      <c r="C2021" s="28">
        <v>272</v>
      </c>
      <c r="D2021" s="28">
        <v>146</v>
      </c>
    </row>
    <row r="2022" spans="2:4" ht="25.5" x14ac:dyDescent="0.2">
      <c r="B2022" s="27" t="s">
        <v>4536</v>
      </c>
      <c r="C2022" s="28">
        <v>53</v>
      </c>
      <c r="D2022" s="28">
        <v>37</v>
      </c>
    </row>
    <row r="2023" spans="2:4" ht="25.5" x14ac:dyDescent="0.2">
      <c r="B2023" s="27" t="s">
        <v>4537</v>
      </c>
      <c r="C2023" s="28">
        <v>300</v>
      </c>
      <c r="D2023" s="28">
        <v>155</v>
      </c>
    </row>
    <row r="2024" spans="2:4" ht="25.5" x14ac:dyDescent="0.2">
      <c r="B2024" s="27" t="s">
        <v>4538</v>
      </c>
      <c r="C2024" s="28">
        <v>160</v>
      </c>
      <c r="D2024" s="28">
        <v>123</v>
      </c>
    </row>
    <row r="2025" spans="2:4" ht="25.5" x14ac:dyDescent="0.2">
      <c r="B2025" s="27" t="s">
        <v>4539</v>
      </c>
      <c r="C2025" s="28">
        <v>117</v>
      </c>
      <c r="D2025" s="28">
        <v>66</v>
      </c>
    </row>
    <row r="2026" spans="2:4" x14ac:dyDescent="0.2">
      <c r="B2026" s="27" t="s">
        <v>4540</v>
      </c>
      <c r="C2026" s="28">
        <v>237</v>
      </c>
      <c r="D2026" s="28">
        <v>155</v>
      </c>
    </row>
    <row r="2027" spans="2:4" x14ac:dyDescent="0.2">
      <c r="B2027" s="27" t="s">
        <v>4541</v>
      </c>
      <c r="C2027" s="28">
        <v>52</v>
      </c>
      <c r="D2027" s="28">
        <v>22</v>
      </c>
    </row>
    <row r="2028" spans="2:4" ht="25.5" x14ac:dyDescent="0.2">
      <c r="B2028" s="27" t="s">
        <v>4542</v>
      </c>
      <c r="C2028" s="28">
        <v>489</v>
      </c>
      <c r="D2028" s="28">
        <v>228</v>
      </c>
    </row>
    <row r="2029" spans="2:4" x14ac:dyDescent="0.2">
      <c r="B2029" s="27" t="s">
        <v>4543</v>
      </c>
      <c r="C2029" s="28">
        <v>946</v>
      </c>
      <c r="D2029" s="28">
        <v>550</v>
      </c>
    </row>
    <row r="2030" spans="2:4" ht="25.5" x14ac:dyDescent="0.2">
      <c r="B2030" s="27" t="s">
        <v>4544</v>
      </c>
      <c r="C2030" s="28">
        <v>822</v>
      </c>
      <c r="D2030" s="28">
        <v>467</v>
      </c>
    </row>
    <row r="2031" spans="2:4" x14ac:dyDescent="0.2">
      <c r="B2031" s="27" t="s">
        <v>4545</v>
      </c>
      <c r="C2031" s="28">
        <v>139</v>
      </c>
      <c r="D2031" s="28">
        <v>68</v>
      </c>
    </row>
    <row r="2032" spans="2:4" ht="38.25" x14ac:dyDescent="0.2">
      <c r="B2032" s="27" t="s">
        <v>4965</v>
      </c>
      <c r="C2032" s="28">
        <v>106</v>
      </c>
      <c r="D2032" s="28">
        <v>68</v>
      </c>
    </row>
    <row r="2033" spans="2:4" ht="25.5" x14ac:dyDescent="0.2">
      <c r="B2033" s="27" t="s">
        <v>4966</v>
      </c>
      <c r="C2033" s="28">
        <v>423</v>
      </c>
      <c r="D2033" s="28">
        <v>245</v>
      </c>
    </row>
    <row r="2034" spans="2:4" ht="25.5" x14ac:dyDescent="0.2">
      <c r="B2034" s="27" t="s">
        <v>4967</v>
      </c>
      <c r="C2034" s="28">
        <v>63</v>
      </c>
      <c r="D2034" s="28">
        <v>25</v>
      </c>
    </row>
    <row r="2035" spans="2:4" x14ac:dyDescent="0.2">
      <c r="B2035" s="27" t="s">
        <v>4549</v>
      </c>
      <c r="C2035" s="28">
        <v>721</v>
      </c>
      <c r="D2035" s="28">
        <v>469</v>
      </c>
    </row>
    <row r="2036" spans="2:4" x14ac:dyDescent="0.2">
      <c r="B2036" s="27" t="s">
        <v>4550</v>
      </c>
      <c r="C2036" s="28">
        <v>108</v>
      </c>
      <c r="D2036" s="28">
        <v>79</v>
      </c>
    </row>
    <row r="2037" spans="2:4" x14ac:dyDescent="0.2">
      <c r="B2037" s="27" t="s">
        <v>4551</v>
      </c>
      <c r="C2037" s="28">
        <v>90</v>
      </c>
      <c r="D2037" s="28">
        <v>55</v>
      </c>
    </row>
    <row r="2038" spans="2:4" x14ac:dyDescent="0.2">
      <c r="B2038" s="27" t="s">
        <v>4552</v>
      </c>
      <c r="C2038" s="28">
        <v>33</v>
      </c>
      <c r="D2038" s="28">
        <v>26</v>
      </c>
    </row>
    <row r="2039" spans="2:4" ht="25.5" x14ac:dyDescent="0.2">
      <c r="B2039" s="27" t="s">
        <v>4553</v>
      </c>
      <c r="C2039" s="28">
        <v>409</v>
      </c>
      <c r="D2039" s="28">
        <v>153</v>
      </c>
    </row>
    <row r="2040" spans="2:4" ht="25.5" x14ac:dyDescent="0.2">
      <c r="B2040" s="27" t="s">
        <v>4554</v>
      </c>
      <c r="C2040" s="28">
        <v>105</v>
      </c>
      <c r="D2040" s="28">
        <v>51</v>
      </c>
    </row>
    <row r="2041" spans="2:4" ht="25.5" x14ac:dyDescent="0.2">
      <c r="B2041" s="27" t="s">
        <v>4555</v>
      </c>
      <c r="C2041" s="28">
        <v>393</v>
      </c>
      <c r="D2041" s="28">
        <v>226</v>
      </c>
    </row>
    <row r="2042" spans="2:4" ht="25.5" x14ac:dyDescent="0.2">
      <c r="B2042" s="27" t="s">
        <v>4556</v>
      </c>
      <c r="C2042" s="28">
        <v>498</v>
      </c>
      <c r="D2042" s="28">
        <v>234</v>
      </c>
    </row>
    <row r="2043" spans="2:4" ht="25.5" x14ac:dyDescent="0.2">
      <c r="B2043" s="27" t="s">
        <v>4557</v>
      </c>
      <c r="C2043" s="28">
        <v>454</v>
      </c>
      <c r="D2043" s="28">
        <v>251</v>
      </c>
    </row>
    <row r="2044" spans="2:4" ht="25.5" x14ac:dyDescent="0.2">
      <c r="B2044" s="27" t="s">
        <v>4558</v>
      </c>
      <c r="C2044" s="28">
        <v>329</v>
      </c>
      <c r="D2044" s="28">
        <v>190</v>
      </c>
    </row>
    <row r="2045" spans="2:4" x14ac:dyDescent="0.2">
      <c r="B2045" s="27" t="s">
        <v>4559</v>
      </c>
      <c r="C2045" s="28">
        <v>277</v>
      </c>
      <c r="D2045" s="28">
        <v>129</v>
      </c>
    </row>
    <row r="2046" spans="2:4" x14ac:dyDescent="0.2">
      <c r="B2046" s="27" t="s">
        <v>4560</v>
      </c>
      <c r="C2046" s="28">
        <v>308</v>
      </c>
      <c r="D2046" s="28">
        <v>155</v>
      </c>
    </row>
    <row r="2047" spans="2:4" ht="25.5" x14ac:dyDescent="0.2">
      <c r="B2047" s="27" t="s">
        <v>4561</v>
      </c>
      <c r="C2047" s="28">
        <v>109</v>
      </c>
      <c r="D2047" s="28">
        <v>68</v>
      </c>
    </row>
    <row r="2048" spans="2:4" x14ac:dyDescent="0.2">
      <c r="B2048" s="27" t="s">
        <v>4562</v>
      </c>
      <c r="C2048" s="28">
        <v>149</v>
      </c>
      <c r="D2048" s="28">
        <v>101</v>
      </c>
    </row>
    <row r="2049" spans="2:4" x14ac:dyDescent="0.2">
      <c r="B2049" s="27" t="s">
        <v>4563</v>
      </c>
      <c r="C2049" s="28">
        <v>4966</v>
      </c>
      <c r="D2049" s="28">
        <v>2717</v>
      </c>
    </row>
    <row r="2050" spans="2:4" x14ac:dyDescent="0.2">
      <c r="B2050" s="27" t="s">
        <v>4564</v>
      </c>
      <c r="C2050" s="28">
        <v>78</v>
      </c>
      <c r="D2050" s="28">
        <v>50</v>
      </c>
    </row>
    <row r="2051" spans="2:4" x14ac:dyDescent="0.2">
      <c r="B2051" s="27" t="s">
        <v>4565</v>
      </c>
      <c r="C2051" s="28">
        <v>51</v>
      </c>
      <c r="D2051" s="28">
        <v>30</v>
      </c>
    </row>
    <row r="2052" spans="2:4" x14ac:dyDescent="0.2">
      <c r="B2052" s="27" t="s">
        <v>4566</v>
      </c>
      <c r="C2052" s="28">
        <v>174</v>
      </c>
      <c r="D2052" s="28">
        <v>91</v>
      </c>
    </row>
    <row r="2053" spans="2:4" x14ac:dyDescent="0.2">
      <c r="B2053" s="27" t="s">
        <v>4567</v>
      </c>
      <c r="C2053" s="28">
        <v>563</v>
      </c>
      <c r="D2053" s="28">
        <v>284</v>
      </c>
    </row>
    <row r="2054" spans="2:4" ht="25.5" x14ac:dyDescent="0.2">
      <c r="B2054" s="27" t="s">
        <v>4568</v>
      </c>
      <c r="C2054" s="28">
        <v>59</v>
      </c>
      <c r="D2054" s="28">
        <v>28</v>
      </c>
    </row>
    <row r="2055" spans="2:4" x14ac:dyDescent="0.2">
      <c r="B2055" s="27" t="s">
        <v>4569</v>
      </c>
      <c r="C2055" s="28">
        <v>618</v>
      </c>
      <c r="D2055" s="28">
        <v>285</v>
      </c>
    </row>
    <row r="2056" spans="2:4" x14ac:dyDescent="0.2">
      <c r="B2056" s="27" t="s">
        <v>4570</v>
      </c>
      <c r="C2056" s="28">
        <v>242</v>
      </c>
      <c r="D2056" s="28">
        <v>170</v>
      </c>
    </row>
    <row r="2057" spans="2:4" x14ac:dyDescent="0.2">
      <c r="B2057" s="27" t="s">
        <v>4571</v>
      </c>
      <c r="C2057" s="28">
        <v>2163</v>
      </c>
      <c r="D2057" s="28">
        <v>1173</v>
      </c>
    </row>
    <row r="2058" spans="2:4" x14ac:dyDescent="0.2">
      <c r="B2058" s="27" t="s">
        <v>4572</v>
      </c>
      <c r="C2058" s="28">
        <v>261</v>
      </c>
      <c r="D2058" s="28">
        <v>167</v>
      </c>
    </row>
    <row r="2059" spans="2:4" x14ac:dyDescent="0.2">
      <c r="B2059" s="27" t="s">
        <v>4573</v>
      </c>
      <c r="C2059" s="28">
        <v>1247</v>
      </c>
      <c r="D2059" s="28">
        <v>693</v>
      </c>
    </row>
    <row r="2060" spans="2:4" ht="25.5" x14ac:dyDescent="0.2">
      <c r="B2060" s="27" t="s">
        <v>4575</v>
      </c>
      <c r="C2060" s="28">
        <v>225</v>
      </c>
      <c r="D2060" s="28">
        <v>83</v>
      </c>
    </row>
    <row r="2061" spans="2:4" ht="25.5" x14ac:dyDescent="0.2">
      <c r="B2061" s="27" t="s">
        <v>4574</v>
      </c>
      <c r="C2061" s="28">
        <v>1034</v>
      </c>
      <c r="D2061" s="28">
        <v>635</v>
      </c>
    </row>
    <row r="2062" spans="2:4" ht="25.5" x14ac:dyDescent="0.2">
      <c r="B2062" s="27" t="s">
        <v>4576</v>
      </c>
      <c r="C2062" s="28">
        <v>333</v>
      </c>
      <c r="D2062" s="28">
        <v>207</v>
      </c>
    </row>
    <row r="2063" spans="2:4" ht="25.5" x14ac:dyDescent="0.2">
      <c r="B2063" s="27" t="s">
        <v>4577</v>
      </c>
      <c r="C2063" s="28">
        <v>195</v>
      </c>
      <c r="D2063" s="28">
        <v>84</v>
      </c>
    </row>
    <row r="2064" spans="2:4" ht="25.5" x14ac:dyDescent="0.2">
      <c r="B2064" s="27" t="s">
        <v>4578</v>
      </c>
      <c r="C2064" s="28">
        <v>266</v>
      </c>
      <c r="D2064" s="28">
        <v>112</v>
      </c>
    </row>
    <row r="2065" spans="2:4" ht="25.5" x14ac:dyDescent="0.2">
      <c r="B2065" s="27" t="s">
        <v>4579</v>
      </c>
      <c r="C2065" s="28">
        <v>182</v>
      </c>
      <c r="D2065" s="28">
        <v>63</v>
      </c>
    </row>
    <row r="2066" spans="2:4" ht="25.5" x14ac:dyDescent="0.2">
      <c r="B2066" s="27" t="s">
        <v>4580</v>
      </c>
      <c r="C2066" s="28">
        <v>1529</v>
      </c>
      <c r="D2066" s="28">
        <v>759</v>
      </c>
    </row>
    <row r="2067" spans="2:4" ht="25.5" x14ac:dyDescent="0.2">
      <c r="B2067" s="27" t="s">
        <v>4581</v>
      </c>
      <c r="C2067" s="28">
        <v>254</v>
      </c>
      <c r="D2067" s="28">
        <v>89</v>
      </c>
    </row>
    <row r="2068" spans="2:4" x14ac:dyDescent="0.2">
      <c r="B2068" s="27" t="s">
        <v>4582</v>
      </c>
      <c r="C2068" s="28">
        <v>1174</v>
      </c>
      <c r="D2068" s="28">
        <v>712</v>
      </c>
    </row>
    <row r="2069" spans="2:4" x14ac:dyDescent="0.2">
      <c r="B2069" s="27" t="s">
        <v>4583</v>
      </c>
      <c r="C2069" s="28">
        <v>208</v>
      </c>
      <c r="D2069" s="28">
        <v>103</v>
      </c>
    </row>
    <row r="2070" spans="2:4" ht="25.5" x14ac:dyDescent="0.2">
      <c r="B2070" s="27" t="s">
        <v>4584</v>
      </c>
      <c r="C2070" s="28">
        <v>909</v>
      </c>
      <c r="D2070" s="28">
        <v>479</v>
      </c>
    </row>
    <row r="2071" spans="2:4" ht="25.5" x14ac:dyDescent="0.2">
      <c r="B2071" s="27" t="s">
        <v>4585</v>
      </c>
      <c r="C2071" s="28">
        <v>87</v>
      </c>
      <c r="D2071" s="28">
        <v>24</v>
      </c>
    </row>
    <row r="2072" spans="2:4" x14ac:dyDescent="0.2">
      <c r="B2072" s="27" t="s">
        <v>4586</v>
      </c>
      <c r="C2072" s="28">
        <v>92</v>
      </c>
      <c r="D2072" s="28">
        <v>35</v>
      </c>
    </row>
    <row r="2073" spans="2:4" ht="25.5" x14ac:dyDescent="0.2">
      <c r="B2073" s="27" t="s">
        <v>4587</v>
      </c>
      <c r="C2073" s="28">
        <v>160</v>
      </c>
      <c r="D2073" s="28">
        <v>72</v>
      </c>
    </row>
    <row r="2074" spans="2:4" ht="25.5" x14ac:dyDescent="0.2">
      <c r="B2074" s="27" t="s">
        <v>4588</v>
      </c>
      <c r="C2074" s="28">
        <v>72</v>
      </c>
      <c r="D2074" s="28">
        <v>38</v>
      </c>
    </row>
    <row r="2075" spans="2:4" ht="25.5" x14ac:dyDescent="0.2">
      <c r="B2075" s="27" t="s">
        <v>4589</v>
      </c>
      <c r="C2075" s="28">
        <v>116</v>
      </c>
      <c r="D2075" s="28">
        <v>100</v>
      </c>
    </row>
    <row r="2076" spans="2:4" ht="25.5" x14ac:dyDescent="0.2">
      <c r="B2076" s="27" t="s">
        <v>4590</v>
      </c>
      <c r="C2076" s="28">
        <v>33</v>
      </c>
      <c r="D2076" s="28">
        <v>17</v>
      </c>
    </row>
    <row r="2077" spans="2:4" ht="25.5" x14ac:dyDescent="0.2">
      <c r="B2077" s="27" t="s">
        <v>4591</v>
      </c>
      <c r="C2077" s="28">
        <v>582</v>
      </c>
      <c r="D2077" s="28">
        <v>379</v>
      </c>
    </row>
    <row r="2078" spans="2:4" ht="25.5" x14ac:dyDescent="0.2">
      <c r="B2078" s="27" t="s">
        <v>4592</v>
      </c>
      <c r="C2078" s="28">
        <v>247</v>
      </c>
      <c r="D2078" s="28">
        <v>156</v>
      </c>
    </row>
    <row r="2079" spans="2:4" ht="25.5" x14ac:dyDescent="0.2">
      <c r="B2079" s="27" t="s">
        <v>4593</v>
      </c>
      <c r="C2079" s="28">
        <v>68</v>
      </c>
      <c r="D2079" s="28">
        <v>44</v>
      </c>
    </row>
    <row r="2080" spans="2:4" ht="25.5" x14ac:dyDescent="0.2">
      <c r="B2080" s="27" t="s">
        <v>4594</v>
      </c>
      <c r="C2080" s="28">
        <v>304</v>
      </c>
      <c r="D2080" s="28">
        <v>154</v>
      </c>
    </row>
    <row r="2081" spans="2:4" x14ac:dyDescent="0.2">
      <c r="B2081" s="27" t="s">
        <v>4595</v>
      </c>
      <c r="C2081" s="28">
        <v>30</v>
      </c>
      <c r="D2081" s="28">
        <v>13</v>
      </c>
    </row>
    <row r="2082" spans="2:4" x14ac:dyDescent="0.2">
      <c r="B2082" s="27" t="s">
        <v>4596</v>
      </c>
      <c r="C2082" s="28">
        <v>1260</v>
      </c>
      <c r="D2082" s="28">
        <v>755</v>
      </c>
    </row>
    <row r="2083" spans="2:4" x14ac:dyDescent="0.2">
      <c r="B2083" s="27" t="s">
        <v>4597</v>
      </c>
      <c r="C2083" s="28">
        <v>7513</v>
      </c>
      <c r="D2083" s="28">
        <v>4336</v>
      </c>
    </row>
    <row r="2084" spans="2:4" ht="25.5" x14ac:dyDescent="0.2">
      <c r="B2084" s="27" t="s">
        <v>4598</v>
      </c>
      <c r="C2084" s="28">
        <v>2256</v>
      </c>
      <c r="D2084" s="28">
        <v>1458</v>
      </c>
    </row>
    <row r="2085" spans="2:4" ht="25.5" x14ac:dyDescent="0.2">
      <c r="B2085" s="27" t="s">
        <v>4599</v>
      </c>
      <c r="C2085" s="28">
        <v>3293</v>
      </c>
      <c r="D2085" s="28">
        <v>2013</v>
      </c>
    </row>
    <row r="2086" spans="2:4" x14ac:dyDescent="0.2">
      <c r="B2086" s="27" t="s">
        <v>4600</v>
      </c>
      <c r="C2086" s="28">
        <v>1007</v>
      </c>
      <c r="D2086" s="28">
        <v>542</v>
      </c>
    </row>
    <row r="2087" spans="2:4" x14ac:dyDescent="0.2">
      <c r="B2087" s="27" t="s">
        <v>4601</v>
      </c>
      <c r="C2087" s="28">
        <v>52</v>
      </c>
      <c r="D2087" s="28">
        <v>30</v>
      </c>
    </row>
    <row r="2088" spans="2:4" ht="25.5" x14ac:dyDescent="0.2">
      <c r="B2088" s="27" t="s">
        <v>4602</v>
      </c>
      <c r="C2088" s="28">
        <v>20</v>
      </c>
      <c r="D2088" s="28">
        <v>11</v>
      </c>
    </row>
    <row r="2089" spans="2:4" ht="25.5" x14ac:dyDescent="0.2">
      <c r="B2089" s="27" t="s">
        <v>4603</v>
      </c>
      <c r="C2089" s="28">
        <v>5135</v>
      </c>
      <c r="D2089" s="28">
        <v>2895</v>
      </c>
    </row>
    <row r="2090" spans="2:4" ht="25.5" x14ac:dyDescent="0.2">
      <c r="B2090" s="27" t="s">
        <v>4604</v>
      </c>
      <c r="C2090" s="28">
        <v>1028</v>
      </c>
      <c r="D2090" s="28">
        <v>555</v>
      </c>
    </row>
    <row r="2091" spans="2:4" x14ac:dyDescent="0.2">
      <c r="B2091" s="27" t="s">
        <v>4605</v>
      </c>
      <c r="C2091" s="28">
        <v>107</v>
      </c>
      <c r="D2091" s="28">
        <v>42</v>
      </c>
    </row>
    <row r="2092" spans="2:4" x14ac:dyDescent="0.2">
      <c r="B2092" s="27" t="s">
        <v>4606</v>
      </c>
      <c r="C2092" s="28">
        <v>541</v>
      </c>
      <c r="D2092" s="28">
        <v>295</v>
      </c>
    </row>
    <row r="2093" spans="2:4" x14ac:dyDescent="0.2">
      <c r="B2093" s="27" t="s">
        <v>4607</v>
      </c>
      <c r="C2093" s="28">
        <v>1716</v>
      </c>
      <c r="D2093" s="28">
        <v>984</v>
      </c>
    </row>
    <row r="2094" spans="2:4" x14ac:dyDescent="0.2">
      <c r="B2094" s="27" t="s">
        <v>4608</v>
      </c>
      <c r="C2094" s="28">
        <v>450</v>
      </c>
      <c r="D2094" s="28">
        <v>259</v>
      </c>
    </row>
    <row r="2095" spans="2:4" x14ac:dyDescent="0.2">
      <c r="B2095" s="27" t="s">
        <v>4609</v>
      </c>
      <c r="C2095" s="28">
        <v>714</v>
      </c>
      <c r="D2095" s="28">
        <v>310</v>
      </c>
    </row>
    <row r="2096" spans="2:4" x14ac:dyDescent="0.2">
      <c r="B2096" s="27" t="s">
        <v>4610</v>
      </c>
      <c r="C2096" s="28">
        <v>125</v>
      </c>
      <c r="D2096" s="28">
        <v>54</v>
      </c>
    </row>
    <row r="2097" spans="2:4" x14ac:dyDescent="0.2">
      <c r="B2097" s="27" t="s">
        <v>4611</v>
      </c>
      <c r="C2097" s="28">
        <v>547</v>
      </c>
      <c r="D2097" s="28">
        <v>277</v>
      </c>
    </row>
    <row r="2098" spans="2:4" ht="25.5" x14ac:dyDescent="0.2">
      <c r="B2098" s="27" t="s">
        <v>4612</v>
      </c>
      <c r="C2098" s="28">
        <v>313</v>
      </c>
      <c r="D2098" s="28">
        <v>149</v>
      </c>
    </row>
    <row r="2099" spans="2:4" ht="25.5" x14ac:dyDescent="0.2">
      <c r="B2099" s="27" t="s">
        <v>4613</v>
      </c>
      <c r="C2099" s="28">
        <v>1966</v>
      </c>
      <c r="D2099" s="28">
        <v>1057</v>
      </c>
    </row>
    <row r="2100" spans="2:4" x14ac:dyDescent="0.2">
      <c r="B2100" s="27" t="s">
        <v>4614</v>
      </c>
      <c r="C2100" s="28">
        <v>59</v>
      </c>
      <c r="D2100" s="28">
        <v>26</v>
      </c>
    </row>
    <row r="2101" spans="2:4" x14ac:dyDescent="0.2">
      <c r="B2101" s="27" t="s">
        <v>4615</v>
      </c>
      <c r="C2101" s="28">
        <v>314</v>
      </c>
      <c r="D2101" s="28">
        <v>214</v>
      </c>
    </row>
    <row r="2102" spans="2:4" x14ac:dyDescent="0.2">
      <c r="B2102" s="27" t="s">
        <v>4616</v>
      </c>
      <c r="C2102" s="28">
        <v>462</v>
      </c>
      <c r="D2102" s="28">
        <v>236</v>
      </c>
    </row>
    <row r="2103" spans="2:4" x14ac:dyDescent="0.2">
      <c r="B2103" s="27" t="s">
        <v>4617</v>
      </c>
      <c r="C2103" s="28">
        <v>370</v>
      </c>
      <c r="D2103" s="28">
        <v>163</v>
      </c>
    </row>
    <row r="2104" spans="2:4" x14ac:dyDescent="0.2">
      <c r="B2104" s="27" t="s">
        <v>4618</v>
      </c>
      <c r="C2104" s="28">
        <v>108</v>
      </c>
      <c r="D2104" s="28">
        <v>65</v>
      </c>
    </row>
    <row r="2105" spans="2:4" x14ac:dyDescent="0.2">
      <c r="B2105" s="27" t="s">
        <v>4619</v>
      </c>
      <c r="C2105" s="28">
        <v>374</v>
      </c>
      <c r="D2105" s="28">
        <v>227</v>
      </c>
    </row>
    <row r="2106" spans="2:4" ht="25.5" x14ac:dyDescent="0.2">
      <c r="B2106" s="27" t="s">
        <v>4620</v>
      </c>
      <c r="C2106" s="28">
        <v>86</v>
      </c>
      <c r="D2106" s="28">
        <v>57</v>
      </c>
    </row>
    <row r="2107" spans="2:4" ht="25.5" x14ac:dyDescent="0.2">
      <c r="B2107" s="27" t="s">
        <v>4621</v>
      </c>
      <c r="C2107" s="28">
        <v>66</v>
      </c>
      <c r="D2107" s="28">
        <v>39</v>
      </c>
    </row>
    <row r="2108" spans="2:4" x14ac:dyDescent="0.2">
      <c r="B2108" s="27" t="s">
        <v>4622</v>
      </c>
      <c r="C2108" s="28">
        <v>302</v>
      </c>
      <c r="D2108" s="28">
        <v>145</v>
      </c>
    </row>
    <row r="2109" spans="2:4" ht="25.5" x14ac:dyDescent="0.2">
      <c r="B2109" s="27" t="s">
        <v>4623</v>
      </c>
      <c r="C2109" s="28">
        <v>569</v>
      </c>
      <c r="D2109" s="28">
        <v>241</v>
      </c>
    </row>
    <row r="2110" spans="2:4" ht="25.5" x14ac:dyDescent="0.2">
      <c r="B2110" s="27" t="s">
        <v>4968</v>
      </c>
      <c r="C2110" s="28">
        <v>3059</v>
      </c>
      <c r="D2110" s="28">
        <v>2201</v>
      </c>
    </row>
    <row r="2111" spans="2:4" ht="38.25" x14ac:dyDescent="0.2">
      <c r="B2111" s="27" t="s">
        <v>4969</v>
      </c>
      <c r="C2111" s="28">
        <v>13329</v>
      </c>
      <c r="D2111" s="28">
        <v>7755</v>
      </c>
    </row>
    <row r="2112" spans="2:4" ht="38.25" x14ac:dyDescent="0.2">
      <c r="B2112" s="27" t="s">
        <v>4970</v>
      </c>
      <c r="C2112" s="28">
        <v>12811</v>
      </c>
      <c r="D2112" s="28">
        <v>7483</v>
      </c>
    </row>
    <row r="2113" spans="2:4" ht="25.5" x14ac:dyDescent="0.2">
      <c r="B2113" s="27" t="s">
        <v>4971</v>
      </c>
      <c r="C2113" s="28">
        <v>4796</v>
      </c>
      <c r="D2113" s="28">
        <v>2872</v>
      </c>
    </row>
    <row r="2114" spans="2:4" ht="38.25" x14ac:dyDescent="0.2">
      <c r="B2114" s="27" t="s">
        <v>4972</v>
      </c>
      <c r="C2114" s="28">
        <v>7355</v>
      </c>
      <c r="D2114" s="28">
        <v>3467</v>
      </c>
    </row>
    <row r="2115" spans="2:4" ht="25.5" x14ac:dyDescent="0.2">
      <c r="B2115" s="27" t="s">
        <v>4973</v>
      </c>
      <c r="C2115" s="28">
        <v>4468</v>
      </c>
      <c r="D2115" s="28">
        <v>2309</v>
      </c>
    </row>
    <row r="2116" spans="2:4" ht="25.5" x14ac:dyDescent="0.2">
      <c r="B2116" s="27" t="s">
        <v>4974</v>
      </c>
      <c r="C2116" s="28">
        <v>4366</v>
      </c>
      <c r="D2116" s="28">
        <v>2228</v>
      </c>
    </row>
    <row r="2117" spans="2:4" ht="38.25" x14ac:dyDescent="0.2">
      <c r="B2117" s="27" t="s">
        <v>4975</v>
      </c>
      <c r="C2117" s="28">
        <v>3486</v>
      </c>
      <c r="D2117" s="28">
        <v>1959</v>
      </c>
    </row>
    <row r="2118" spans="2:4" ht="38.25" x14ac:dyDescent="0.2">
      <c r="B2118" s="27" t="s">
        <v>4976</v>
      </c>
      <c r="C2118" s="28">
        <v>5598</v>
      </c>
      <c r="D2118" s="28">
        <v>3152</v>
      </c>
    </row>
    <row r="2119" spans="2:4" ht="38.25" x14ac:dyDescent="0.2">
      <c r="B2119" s="27" t="s">
        <v>4977</v>
      </c>
      <c r="C2119" s="28">
        <v>27831</v>
      </c>
      <c r="D2119" s="28">
        <v>15726</v>
      </c>
    </row>
    <row r="2120" spans="2:4" ht="38.25" x14ac:dyDescent="0.2">
      <c r="B2120" s="27" t="s">
        <v>4978</v>
      </c>
      <c r="C2120" s="28">
        <v>13687</v>
      </c>
      <c r="D2120" s="28">
        <v>6967</v>
      </c>
    </row>
    <row r="2121" spans="2:4" ht="38.25" x14ac:dyDescent="0.2">
      <c r="B2121" s="27" t="s">
        <v>4979</v>
      </c>
      <c r="C2121" s="28">
        <v>13392</v>
      </c>
      <c r="D2121" s="28">
        <v>7420</v>
      </c>
    </row>
    <row r="2122" spans="2:4" ht="25.5" x14ac:dyDescent="0.2">
      <c r="B2122" s="27" t="s">
        <v>4980</v>
      </c>
      <c r="C2122" s="28">
        <v>8564</v>
      </c>
      <c r="D2122" s="28">
        <v>7509</v>
      </c>
    </row>
    <row r="2123" spans="2:4" ht="25.5" x14ac:dyDescent="0.2">
      <c r="B2123" s="27" t="s">
        <v>4981</v>
      </c>
      <c r="C2123" s="28">
        <v>14418</v>
      </c>
      <c r="D2123" s="28">
        <v>8970</v>
      </c>
    </row>
    <row r="2124" spans="2:4" ht="51" x14ac:dyDescent="0.2">
      <c r="B2124" s="27" t="s">
        <v>4982</v>
      </c>
      <c r="C2124" s="28">
        <v>9975</v>
      </c>
      <c r="D2124" s="28">
        <v>4537</v>
      </c>
    </row>
    <row r="2125" spans="2:4" ht="38.25" x14ac:dyDescent="0.2">
      <c r="B2125" s="27" t="s">
        <v>4983</v>
      </c>
      <c r="C2125" s="28">
        <v>14516</v>
      </c>
      <c r="D2125" s="28">
        <v>7557</v>
      </c>
    </row>
    <row r="2126" spans="2:4" ht="25.5" x14ac:dyDescent="0.2">
      <c r="B2126" s="27" t="s">
        <v>4984</v>
      </c>
      <c r="C2126" s="28">
        <v>7879</v>
      </c>
      <c r="D2126" s="28">
        <v>4442</v>
      </c>
    </row>
    <row r="2127" spans="2:4" ht="38.25" x14ac:dyDescent="0.2">
      <c r="B2127" s="27" t="s">
        <v>4985</v>
      </c>
      <c r="C2127" s="28">
        <v>6842</v>
      </c>
      <c r="D2127" s="28">
        <v>4932</v>
      </c>
    </row>
    <row r="2128" spans="2:4" ht="25.5" x14ac:dyDescent="0.2">
      <c r="B2128" s="27" t="s">
        <v>4986</v>
      </c>
      <c r="C2128" s="28">
        <v>10857</v>
      </c>
      <c r="D2128" s="28">
        <v>9445</v>
      </c>
    </row>
    <row r="2129" spans="1:4" ht="38.25" x14ac:dyDescent="0.2">
      <c r="B2129" s="27" t="s">
        <v>4987</v>
      </c>
      <c r="C2129" s="28">
        <v>11497</v>
      </c>
      <c r="D2129" s="28">
        <v>6286</v>
      </c>
    </row>
    <row r="2130" spans="1:4" ht="38.25" x14ac:dyDescent="0.2">
      <c r="B2130" s="27" t="s">
        <v>4988</v>
      </c>
      <c r="C2130" s="28">
        <v>24334</v>
      </c>
      <c r="D2130" s="28">
        <v>14241</v>
      </c>
    </row>
    <row r="2131" spans="1:4" ht="38.25" x14ac:dyDescent="0.2">
      <c r="B2131" s="27" t="s">
        <v>4989</v>
      </c>
      <c r="C2131" s="28">
        <v>27157</v>
      </c>
      <c r="D2131" s="28">
        <v>14279</v>
      </c>
    </row>
    <row r="2132" spans="1:4" ht="25.5" x14ac:dyDescent="0.2">
      <c r="B2132" s="27" t="s">
        <v>4990</v>
      </c>
      <c r="C2132" s="28">
        <v>16782</v>
      </c>
      <c r="D2132" s="28">
        <v>11380</v>
      </c>
    </row>
    <row r="2133" spans="1:4" x14ac:dyDescent="0.2">
      <c r="B2133" s="27" t="s">
        <v>4991</v>
      </c>
      <c r="C2133" s="28" t="s">
        <v>2315</v>
      </c>
      <c r="D2133" s="28" t="s">
        <v>2315</v>
      </c>
    </row>
    <row r="2134" spans="1:4" ht="38.25" x14ac:dyDescent="0.2">
      <c r="B2134" s="27" t="s">
        <v>4992</v>
      </c>
      <c r="C2134" s="28" t="s">
        <v>2315</v>
      </c>
      <c r="D2134" s="28" t="s">
        <v>2315</v>
      </c>
    </row>
    <row r="2136" spans="1:4" x14ac:dyDescent="0.2">
      <c r="A2136" s="29" t="s">
        <v>4647</v>
      </c>
      <c r="B2136" s="30" t="s">
        <v>4648</v>
      </c>
    </row>
    <row r="2138" spans="1:4" ht="12.75" customHeight="1" x14ac:dyDescent="0.2">
      <c r="A2138" s="29" t="s">
        <v>4649</v>
      </c>
      <c r="B2138" s="82" t="s">
        <v>4650</v>
      </c>
      <c r="C2138" s="83"/>
      <c r="D2138" s="83"/>
    </row>
    <row r="2139" spans="1:4" ht="12.75" customHeight="1" x14ac:dyDescent="0.2">
      <c r="A2139" s="29" t="s">
        <v>4993</v>
      </c>
      <c r="B2139" s="82" t="s">
        <v>4994</v>
      </c>
      <c r="C2139" s="83"/>
      <c r="D2139" s="83"/>
    </row>
    <row r="2140" spans="1:4" ht="12.75" customHeight="1" x14ac:dyDescent="0.2">
      <c r="A2140" s="29" t="s">
        <v>4671</v>
      </c>
      <c r="B2140" s="82" t="s">
        <v>4995</v>
      </c>
      <c r="C2140" s="83"/>
      <c r="D2140" s="83"/>
    </row>
    <row r="2141" spans="1:4" x14ac:dyDescent="0.2">
      <c r="A2141" s="32" t="s">
        <v>4660</v>
      </c>
    </row>
  </sheetData>
  <mergeCells count="6">
    <mergeCell ref="B2140:D2140"/>
    <mergeCell ref="A13:B13"/>
    <mergeCell ref="C13:D13"/>
    <mergeCell ref="A14:B14"/>
    <mergeCell ref="B2138:D2138"/>
    <mergeCell ref="B2139:D2139"/>
  </mergeCells>
  <pageMargins left="0.75" right="0.75" top="1" bottom="1" header="0.5" footer="0.5"/>
  <pageSetup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38722-F0C3-48E1-9A62-931395018263}">
  <dimension ref="A2:J2147"/>
  <sheetViews>
    <sheetView topLeftCell="A2055" workbookViewId="0">
      <selection activeCell="B7" sqref="B7:B2101"/>
    </sheetView>
  </sheetViews>
  <sheetFormatPr baseColWidth="10" defaultColWidth="12.5703125" defaultRowHeight="12.75" x14ac:dyDescent="0.2"/>
  <cols>
    <col min="1" max="1" width="21.85546875" style="43" customWidth="1"/>
    <col min="2" max="2" width="9.85546875" style="48" customWidth="1"/>
    <col min="3" max="3" width="37.42578125" style="43" customWidth="1"/>
    <col min="4" max="4" width="7" style="48" customWidth="1"/>
    <col min="5" max="5" width="11.140625" style="47" customWidth="1"/>
    <col min="6" max="6" width="12.5703125" style="43"/>
    <col min="7" max="7" width="12.5703125" style="46"/>
    <col min="8" max="8" width="41.28515625" style="45" customWidth="1"/>
    <col min="9" max="9" width="6.28515625" style="45" customWidth="1"/>
    <col min="10" max="10" width="12.42578125" style="44" customWidth="1"/>
    <col min="11" max="16384" width="12.5703125" style="43"/>
  </cols>
  <sheetData>
    <row r="2" spans="1:10" ht="15" x14ac:dyDescent="0.25">
      <c r="B2" s="48" t="s">
        <v>0</v>
      </c>
      <c r="C2" s="68" t="s">
        <v>7868</v>
      </c>
    </row>
    <row r="5" spans="1:10" ht="27.75" customHeight="1" x14ac:dyDescent="0.2">
      <c r="A5" s="86" t="s">
        <v>7867</v>
      </c>
      <c r="B5" s="86"/>
      <c r="C5" s="86"/>
      <c r="D5" s="86"/>
      <c r="E5" s="86"/>
    </row>
    <row r="6" spans="1:10" ht="35.25" customHeight="1" x14ac:dyDescent="0.2">
      <c r="A6" s="67" t="s">
        <v>7866</v>
      </c>
      <c r="B6" s="66" t="s">
        <v>7865</v>
      </c>
      <c r="C6" s="66" t="s">
        <v>7827</v>
      </c>
      <c r="D6" s="65" t="s">
        <v>7864</v>
      </c>
      <c r="E6" s="64" t="s">
        <v>7863</v>
      </c>
      <c r="G6" s="63"/>
      <c r="H6" s="62"/>
      <c r="I6" s="61"/>
      <c r="J6" s="60"/>
    </row>
    <row r="7" spans="1:10" x14ac:dyDescent="0.2">
      <c r="A7" s="59" t="s">
        <v>5016</v>
      </c>
      <c r="B7" s="58">
        <v>10101</v>
      </c>
      <c r="C7" s="57" t="s">
        <v>39</v>
      </c>
      <c r="D7" s="57" t="s">
        <v>7860</v>
      </c>
      <c r="E7" s="56">
        <v>14895</v>
      </c>
    </row>
    <row r="8" spans="1:10" x14ac:dyDescent="0.2">
      <c r="A8" s="59" t="s">
        <v>5016</v>
      </c>
      <c r="B8" s="58">
        <v>10201</v>
      </c>
      <c r="C8" s="57" t="s">
        <v>41</v>
      </c>
      <c r="D8" s="57" t="s">
        <v>7860</v>
      </c>
      <c r="E8" s="56">
        <v>2000</v>
      </c>
    </row>
    <row r="9" spans="1:10" x14ac:dyDescent="0.2">
      <c r="A9" s="59" t="s">
        <v>5016</v>
      </c>
      <c r="B9" s="58">
        <v>10301</v>
      </c>
      <c r="C9" s="57" t="s">
        <v>43</v>
      </c>
      <c r="D9" s="57" t="s">
        <v>7861</v>
      </c>
      <c r="E9" s="56">
        <v>1883</v>
      </c>
    </row>
    <row r="10" spans="1:10" x14ac:dyDescent="0.2">
      <c r="A10" s="59" t="s">
        <v>5016</v>
      </c>
      <c r="B10" s="58">
        <v>10302</v>
      </c>
      <c r="C10" s="57" t="s">
        <v>46</v>
      </c>
      <c r="D10" s="57" t="s">
        <v>7861</v>
      </c>
      <c r="E10" s="56">
        <v>1841</v>
      </c>
    </row>
    <row r="11" spans="1:10" x14ac:dyDescent="0.2">
      <c r="A11" s="59" t="s">
        <v>5016</v>
      </c>
      <c r="B11" s="58">
        <v>10303</v>
      </c>
      <c r="C11" s="57" t="s">
        <v>47</v>
      </c>
      <c r="D11" s="57" t="s">
        <v>7861</v>
      </c>
      <c r="E11" s="56">
        <v>2122</v>
      </c>
    </row>
    <row r="12" spans="1:10" x14ac:dyDescent="0.2">
      <c r="A12" s="59" t="s">
        <v>5016</v>
      </c>
      <c r="B12" s="58">
        <v>10304</v>
      </c>
      <c r="C12" s="57" t="s">
        <v>48</v>
      </c>
      <c r="D12" s="57" t="s">
        <v>7861</v>
      </c>
      <c r="E12" s="56">
        <v>3176</v>
      </c>
    </row>
    <row r="13" spans="1:10" x14ac:dyDescent="0.2">
      <c r="A13" s="59" t="s">
        <v>5016</v>
      </c>
      <c r="B13" s="58">
        <v>10305</v>
      </c>
      <c r="C13" s="57" t="s">
        <v>49</v>
      </c>
      <c r="D13" s="57"/>
      <c r="E13" s="56">
        <v>1223</v>
      </c>
    </row>
    <row r="14" spans="1:10" x14ac:dyDescent="0.2">
      <c r="A14" s="59" t="s">
        <v>5016</v>
      </c>
      <c r="B14" s="58">
        <v>10306</v>
      </c>
      <c r="C14" s="57" t="s">
        <v>50</v>
      </c>
      <c r="D14" s="57"/>
      <c r="E14" s="56">
        <v>1217</v>
      </c>
    </row>
    <row r="15" spans="1:10" x14ac:dyDescent="0.2">
      <c r="A15" s="59" t="s">
        <v>5016</v>
      </c>
      <c r="B15" s="58">
        <v>10307</v>
      </c>
      <c r="C15" s="57" t="s">
        <v>51</v>
      </c>
      <c r="D15" s="57"/>
      <c r="E15" s="56">
        <v>2228</v>
      </c>
    </row>
    <row r="16" spans="1:10" x14ac:dyDescent="0.2">
      <c r="A16" s="59" t="s">
        <v>5016</v>
      </c>
      <c r="B16" s="58">
        <v>10308</v>
      </c>
      <c r="C16" s="57" t="s">
        <v>52</v>
      </c>
      <c r="D16" s="57"/>
      <c r="E16" s="56">
        <v>1384</v>
      </c>
    </row>
    <row r="17" spans="1:5" x14ac:dyDescent="0.2">
      <c r="A17" s="59" t="s">
        <v>5016</v>
      </c>
      <c r="B17" s="58">
        <v>10309</v>
      </c>
      <c r="C17" s="57" t="s">
        <v>53</v>
      </c>
      <c r="D17" s="57" t="s">
        <v>7862</v>
      </c>
      <c r="E17" s="56">
        <v>3587</v>
      </c>
    </row>
    <row r="18" spans="1:5" x14ac:dyDescent="0.2">
      <c r="A18" s="59" t="s">
        <v>5016</v>
      </c>
      <c r="B18" s="58">
        <v>10310</v>
      </c>
      <c r="C18" s="57" t="s">
        <v>54</v>
      </c>
      <c r="D18" s="57" t="s">
        <v>7861</v>
      </c>
      <c r="E18" s="56">
        <v>1738</v>
      </c>
    </row>
    <row r="19" spans="1:5" x14ac:dyDescent="0.2">
      <c r="A19" s="59" t="s">
        <v>5016</v>
      </c>
      <c r="B19" s="58">
        <v>10311</v>
      </c>
      <c r="C19" s="57" t="s">
        <v>55</v>
      </c>
      <c r="D19" s="57"/>
      <c r="E19" s="56">
        <v>1271</v>
      </c>
    </row>
    <row r="20" spans="1:5" x14ac:dyDescent="0.2">
      <c r="A20" s="59" t="s">
        <v>5016</v>
      </c>
      <c r="B20" s="58">
        <v>10312</v>
      </c>
      <c r="C20" s="57" t="s">
        <v>56</v>
      </c>
      <c r="D20" s="57" t="s">
        <v>7862</v>
      </c>
      <c r="E20" s="56">
        <v>2899</v>
      </c>
    </row>
    <row r="21" spans="1:5" x14ac:dyDescent="0.2">
      <c r="A21" s="59" t="s">
        <v>5016</v>
      </c>
      <c r="B21" s="58">
        <v>10313</v>
      </c>
      <c r="C21" s="57" t="s">
        <v>57</v>
      </c>
      <c r="D21" s="57" t="s">
        <v>7861</v>
      </c>
      <c r="E21" s="56">
        <v>2683</v>
      </c>
    </row>
    <row r="22" spans="1:5" x14ac:dyDescent="0.2">
      <c r="A22" s="59" t="s">
        <v>5016</v>
      </c>
      <c r="B22" s="58">
        <v>10314</v>
      </c>
      <c r="C22" s="57" t="s">
        <v>58</v>
      </c>
      <c r="D22" s="57"/>
      <c r="E22" s="56">
        <v>1417</v>
      </c>
    </row>
    <row r="23" spans="1:5" x14ac:dyDescent="0.2">
      <c r="A23" s="59" t="s">
        <v>5016</v>
      </c>
      <c r="B23" s="58">
        <v>10315</v>
      </c>
      <c r="C23" s="57" t="s">
        <v>59</v>
      </c>
      <c r="D23" s="57" t="s">
        <v>7861</v>
      </c>
      <c r="E23" s="56">
        <v>3118</v>
      </c>
    </row>
    <row r="24" spans="1:5" x14ac:dyDescent="0.2">
      <c r="A24" s="59" t="s">
        <v>5016</v>
      </c>
      <c r="B24" s="58">
        <v>10316</v>
      </c>
      <c r="C24" s="57" t="s">
        <v>60</v>
      </c>
      <c r="D24" s="57" t="s">
        <v>7861</v>
      </c>
      <c r="E24" s="56">
        <v>2932</v>
      </c>
    </row>
    <row r="25" spans="1:5" x14ac:dyDescent="0.2">
      <c r="A25" s="59" t="s">
        <v>5016</v>
      </c>
      <c r="B25" s="58">
        <v>10317</v>
      </c>
      <c r="C25" s="57" t="s">
        <v>61</v>
      </c>
      <c r="D25" s="57"/>
      <c r="E25" s="56">
        <v>2067</v>
      </c>
    </row>
    <row r="26" spans="1:5" x14ac:dyDescent="0.2">
      <c r="A26" s="59" t="s">
        <v>5016</v>
      </c>
      <c r="B26" s="58">
        <v>10318</v>
      </c>
      <c r="C26" s="57" t="s">
        <v>62</v>
      </c>
      <c r="D26" s="57"/>
      <c r="E26" s="56">
        <v>1702</v>
      </c>
    </row>
    <row r="27" spans="1:5" x14ac:dyDescent="0.2">
      <c r="A27" s="59" t="s">
        <v>5016</v>
      </c>
      <c r="B27" s="58">
        <v>10319</v>
      </c>
      <c r="C27" s="57" t="s">
        <v>63</v>
      </c>
      <c r="D27" s="57" t="s">
        <v>7861</v>
      </c>
      <c r="E27" s="56">
        <v>1982</v>
      </c>
    </row>
    <row r="28" spans="1:5" x14ac:dyDescent="0.2">
      <c r="A28" s="59" t="s">
        <v>5016</v>
      </c>
      <c r="B28" s="58">
        <v>10320</v>
      </c>
      <c r="C28" s="57" t="s">
        <v>64</v>
      </c>
      <c r="D28" s="57" t="s">
        <v>7861</v>
      </c>
      <c r="E28" s="56">
        <v>476</v>
      </c>
    </row>
    <row r="29" spans="1:5" x14ac:dyDescent="0.2">
      <c r="A29" s="59" t="s">
        <v>5016</v>
      </c>
      <c r="B29" s="58">
        <v>10321</v>
      </c>
      <c r="C29" s="57" t="s">
        <v>65</v>
      </c>
      <c r="D29" s="57"/>
      <c r="E29" s="56">
        <v>823</v>
      </c>
    </row>
    <row r="30" spans="1:5" x14ac:dyDescent="0.2">
      <c r="A30" s="59" t="s">
        <v>5016</v>
      </c>
      <c r="B30" s="58">
        <v>10322</v>
      </c>
      <c r="C30" s="57" t="s">
        <v>66</v>
      </c>
      <c r="D30" s="57"/>
      <c r="E30" s="56">
        <v>991</v>
      </c>
    </row>
    <row r="31" spans="1:5" x14ac:dyDescent="0.2">
      <c r="A31" s="59" t="s">
        <v>5016</v>
      </c>
      <c r="B31" s="58">
        <v>10323</v>
      </c>
      <c r="C31" s="57" t="s">
        <v>67</v>
      </c>
      <c r="D31" s="57"/>
      <c r="E31" s="56">
        <v>1101</v>
      </c>
    </row>
    <row r="32" spans="1:5" x14ac:dyDescent="0.2">
      <c r="A32" s="59" t="s">
        <v>5016</v>
      </c>
      <c r="B32" s="58">
        <v>10401</v>
      </c>
      <c r="C32" s="57" t="s">
        <v>68</v>
      </c>
      <c r="D32" s="57"/>
      <c r="E32" s="56">
        <v>815</v>
      </c>
    </row>
    <row r="33" spans="1:5" x14ac:dyDescent="0.2">
      <c r="A33" s="59" t="s">
        <v>5016</v>
      </c>
      <c r="B33" s="58">
        <v>10402</v>
      </c>
      <c r="C33" s="57" t="s">
        <v>69</v>
      </c>
      <c r="D33" s="57"/>
      <c r="E33" s="56">
        <v>1334</v>
      </c>
    </row>
    <row r="34" spans="1:5" x14ac:dyDescent="0.2">
      <c r="A34" s="59" t="s">
        <v>5016</v>
      </c>
      <c r="B34" s="58">
        <v>10403</v>
      </c>
      <c r="C34" s="57" t="s">
        <v>70</v>
      </c>
      <c r="D34" s="57" t="s">
        <v>7861</v>
      </c>
      <c r="E34" s="56">
        <v>928</v>
      </c>
    </row>
    <row r="35" spans="1:5" x14ac:dyDescent="0.2">
      <c r="A35" s="59" t="s">
        <v>5016</v>
      </c>
      <c r="B35" s="58">
        <v>10404</v>
      </c>
      <c r="C35" s="57" t="s">
        <v>71</v>
      </c>
      <c r="D35" s="57"/>
      <c r="E35" s="56">
        <v>1003</v>
      </c>
    </row>
    <row r="36" spans="1:5" x14ac:dyDescent="0.2">
      <c r="A36" s="59" t="s">
        <v>5016</v>
      </c>
      <c r="B36" s="58">
        <v>10405</v>
      </c>
      <c r="C36" s="57" t="s">
        <v>72</v>
      </c>
      <c r="D36" s="57" t="s">
        <v>7862</v>
      </c>
      <c r="E36" s="56">
        <v>3665</v>
      </c>
    </row>
    <row r="37" spans="1:5" x14ac:dyDescent="0.2">
      <c r="A37" s="59" t="s">
        <v>5016</v>
      </c>
      <c r="B37" s="58">
        <v>10406</v>
      </c>
      <c r="C37" s="57" t="s">
        <v>73</v>
      </c>
      <c r="D37" s="57" t="s">
        <v>7861</v>
      </c>
      <c r="E37" s="56">
        <v>883</v>
      </c>
    </row>
    <row r="38" spans="1:5" x14ac:dyDescent="0.2">
      <c r="A38" s="59" t="s">
        <v>5016</v>
      </c>
      <c r="B38" s="58">
        <v>10407</v>
      </c>
      <c r="C38" s="57" t="s">
        <v>74</v>
      </c>
      <c r="D38" s="57"/>
      <c r="E38" s="56">
        <v>744</v>
      </c>
    </row>
    <row r="39" spans="1:5" x14ac:dyDescent="0.2">
      <c r="A39" s="59" t="s">
        <v>5016</v>
      </c>
      <c r="B39" s="58">
        <v>10408</v>
      </c>
      <c r="C39" s="57" t="s">
        <v>75</v>
      </c>
      <c r="D39" s="57" t="s">
        <v>7861</v>
      </c>
      <c r="E39" s="56">
        <v>2009</v>
      </c>
    </row>
    <row r="40" spans="1:5" x14ac:dyDescent="0.2">
      <c r="A40" s="59" t="s">
        <v>5016</v>
      </c>
      <c r="B40" s="58">
        <v>10409</v>
      </c>
      <c r="C40" s="57" t="s">
        <v>76</v>
      </c>
      <c r="D40" s="57"/>
      <c r="E40" s="56">
        <v>968</v>
      </c>
    </row>
    <row r="41" spans="1:5" x14ac:dyDescent="0.2">
      <c r="A41" s="59" t="s">
        <v>5016</v>
      </c>
      <c r="B41" s="58">
        <v>10410</v>
      </c>
      <c r="C41" s="57" t="s">
        <v>77</v>
      </c>
      <c r="D41" s="57"/>
      <c r="E41" s="56">
        <v>446</v>
      </c>
    </row>
    <row r="42" spans="1:5" x14ac:dyDescent="0.2">
      <c r="A42" s="59" t="s">
        <v>5016</v>
      </c>
      <c r="B42" s="58">
        <v>10411</v>
      </c>
      <c r="C42" s="57" t="s">
        <v>78</v>
      </c>
      <c r="D42" s="57"/>
      <c r="E42" s="56">
        <v>1457</v>
      </c>
    </row>
    <row r="43" spans="1:5" x14ac:dyDescent="0.2">
      <c r="A43" s="59" t="s">
        <v>5016</v>
      </c>
      <c r="B43" s="58">
        <v>10412</v>
      </c>
      <c r="C43" s="57" t="s">
        <v>79</v>
      </c>
      <c r="D43" s="57" t="s">
        <v>7861</v>
      </c>
      <c r="E43" s="56">
        <v>921</v>
      </c>
    </row>
    <row r="44" spans="1:5" x14ac:dyDescent="0.2">
      <c r="A44" s="59" t="s">
        <v>5016</v>
      </c>
      <c r="B44" s="58">
        <v>10413</v>
      </c>
      <c r="C44" s="57" t="s">
        <v>80</v>
      </c>
      <c r="D44" s="57" t="s">
        <v>7861</v>
      </c>
      <c r="E44" s="56">
        <v>987</v>
      </c>
    </row>
    <row r="45" spans="1:5" x14ac:dyDescent="0.2">
      <c r="A45" s="59" t="s">
        <v>5016</v>
      </c>
      <c r="B45" s="58">
        <v>10414</v>
      </c>
      <c r="C45" s="57" t="s">
        <v>81</v>
      </c>
      <c r="D45" s="57" t="s">
        <v>7861</v>
      </c>
      <c r="E45" s="56">
        <v>2688</v>
      </c>
    </row>
    <row r="46" spans="1:5" x14ac:dyDescent="0.2">
      <c r="A46" s="59" t="s">
        <v>5016</v>
      </c>
      <c r="B46" s="58">
        <v>10415</v>
      </c>
      <c r="C46" s="57" t="s">
        <v>82</v>
      </c>
      <c r="D46" s="57" t="s">
        <v>7861</v>
      </c>
      <c r="E46" s="56">
        <v>1218</v>
      </c>
    </row>
    <row r="47" spans="1:5" x14ac:dyDescent="0.2">
      <c r="A47" s="59" t="s">
        <v>5016</v>
      </c>
      <c r="B47" s="58">
        <v>10416</v>
      </c>
      <c r="C47" s="57" t="s">
        <v>83</v>
      </c>
      <c r="D47" s="57" t="s">
        <v>7861</v>
      </c>
      <c r="E47" s="56">
        <v>872</v>
      </c>
    </row>
    <row r="48" spans="1:5" x14ac:dyDescent="0.2">
      <c r="A48" s="59" t="s">
        <v>5016</v>
      </c>
      <c r="B48" s="58">
        <v>10417</v>
      </c>
      <c r="C48" s="57" t="s">
        <v>84</v>
      </c>
      <c r="D48" s="57"/>
      <c r="E48" s="56">
        <v>1342</v>
      </c>
    </row>
    <row r="49" spans="1:5" x14ac:dyDescent="0.2">
      <c r="A49" s="59" t="s">
        <v>5016</v>
      </c>
      <c r="B49" s="58">
        <v>10418</v>
      </c>
      <c r="C49" s="57" t="s">
        <v>85</v>
      </c>
      <c r="D49" s="57"/>
      <c r="E49" s="56">
        <v>364</v>
      </c>
    </row>
    <row r="50" spans="1:5" x14ac:dyDescent="0.2">
      <c r="A50" s="59" t="s">
        <v>5016</v>
      </c>
      <c r="B50" s="58">
        <v>10419</v>
      </c>
      <c r="C50" s="57" t="s">
        <v>86</v>
      </c>
      <c r="D50" s="57"/>
      <c r="E50" s="56">
        <v>479</v>
      </c>
    </row>
    <row r="51" spans="1:5" x14ac:dyDescent="0.2">
      <c r="A51" s="59" t="s">
        <v>5016</v>
      </c>
      <c r="B51" s="58">
        <v>10420</v>
      </c>
      <c r="C51" s="57" t="s">
        <v>87</v>
      </c>
      <c r="D51" s="57"/>
      <c r="E51" s="56">
        <v>235</v>
      </c>
    </row>
    <row r="52" spans="1:5" x14ac:dyDescent="0.2">
      <c r="A52" s="59" t="s">
        <v>5016</v>
      </c>
      <c r="B52" s="58">
        <v>10421</v>
      </c>
      <c r="C52" s="57" t="s">
        <v>88</v>
      </c>
      <c r="D52" s="57"/>
      <c r="E52" s="56">
        <v>330</v>
      </c>
    </row>
    <row r="53" spans="1:5" x14ac:dyDescent="0.2">
      <c r="A53" s="59" t="s">
        <v>5016</v>
      </c>
      <c r="B53" s="58">
        <v>10422</v>
      </c>
      <c r="C53" s="57" t="s">
        <v>89</v>
      </c>
      <c r="D53" s="57"/>
      <c r="E53" s="56">
        <v>229</v>
      </c>
    </row>
    <row r="54" spans="1:5" x14ac:dyDescent="0.2">
      <c r="A54" s="59" t="s">
        <v>5016</v>
      </c>
      <c r="B54" s="58">
        <v>10423</v>
      </c>
      <c r="C54" s="57" t="s">
        <v>90</v>
      </c>
      <c r="D54" s="57"/>
      <c r="E54" s="56">
        <v>67</v>
      </c>
    </row>
    <row r="55" spans="1:5" x14ac:dyDescent="0.2">
      <c r="A55" s="59" t="s">
        <v>5016</v>
      </c>
      <c r="B55" s="58">
        <v>10424</v>
      </c>
      <c r="C55" s="57" t="s">
        <v>91</v>
      </c>
      <c r="D55" s="57"/>
      <c r="E55" s="56">
        <v>227</v>
      </c>
    </row>
    <row r="56" spans="1:5" x14ac:dyDescent="0.2">
      <c r="A56" s="59" t="s">
        <v>5016</v>
      </c>
      <c r="B56" s="58">
        <v>10425</v>
      </c>
      <c r="C56" s="57" t="s">
        <v>92</v>
      </c>
      <c r="D56" s="57"/>
      <c r="E56" s="56">
        <v>379</v>
      </c>
    </row>
    <row r="57" spans="1:5" x14ac:dyDescent="0.2">
      <c r="A57" s="59" t="s">
        <v>5016</v>
      </c>
      <c r="B57" s="58">
        <v>10426</v>
      </c>
      <c r="C57" s="57" t="s">
        <v>93</v>
      </c>
      <c r="D57" s="57"/>
      <c r="E57" s="56">
        <v>334</v>
      </c>
    </row>
    <row r="58" spans="1:5" x14ac:dyDescent="0.2">
      <c r="A58" s="59" t="s">
        <v>5016</v>
      </c>
      <c r="B58" s="58">
        <v>10427</v>
      </c>
      <c r="C58" s="57" t="s">
        <v>94</v>
      </c>
      <c r="D58" s="57"/>
      <c r="E58" s="56">
        <v>460</v>
      </c>
    </row>
    <row r="59" spans="1:5" x14ac:dyDescent="0.2">
      <c r="A59" s="59" t="s">
        <v>5016</v>
      </c>
      <c r="B59" s="58">
        <v>10428</v>
      </c>
      <c r="C59" s="57" t="s">
        <v>95</v>
      </c>
      <c r="D59" s="57"/>
      <c r="E59" s="56">
        <v>386</v>
      </c>
    </row>
    <row r="60" spans="1:5" x14ac:dyDescent="0.2">
      <c r="A60" s="59" t="s">
        <v>5016</v>
      </c>
      <c r="B60" s="58">
        <v>10501</v>
      </c>
      <c r="C60" s="57" t="s">
        <v>96</v>
      </c>
      <c r="D60" s="57" t="s">
        <v>7861</v>
      </c>
      <c r="E60" s="56">
        <v>1715</v>
      </c>
    </row>
    <row r="61" spans="1:5" x14ac:dyDescent="0.2">
      <c r="A61" s="59" t="s">
        <v>5016</v>
      </c>
      <c r="B61" s="58">
        <v>10502</v>
      </c>
      <c r="C61" s="57" t="s">
        <v>97</v>
      </c>
      <c r="D61" s="57"/>
      <c r="E61" s="56">
        <v>901</v>
      </c>
    </row>
    <row r="62" spans="1:5" x14ac:dyDescent="0.2">
      <c r="A62" s="59" t="s">
        <v>5016</v>
      </c>
      <c r="B62" s="58">
        <v>10503</v>
      </c>
      <c r="C62" s="57" t="s">
        <v>98</v>
      </c>
      <c r="D62" s="57" t="s">
        <v>7861</v>
      </c>
      <c r="E62" s="56">
        <v>1262</v>
      </c>
    </row>
    <row r="63" spans="1:5" x14ac:dyDescent="0.2">
      <c r="A63" s="59" t="s">
        <v>5016</v>
      </c>
      <c r="B63" s="58">
        <v>10504</v>
      </c>
      <c r="C63" s="57" t="s">
        <v>99</v>
      </c>
      <c r="D63" s="57" t="s">
        <v>7862</v>
      </c>
      <c r="E63" s="56">
        <v>4121</v>
      </c>
    </row>
    <row r="64" spans="1:5" x14ac:dyDescent="0.2">
      <c r="A64" s="59" t="s">
        <v>5016</v>
      </c>
      <c r="B64" s="58">
        <v>10505</v>
      </c>
      <c r="C64" s="57" t="s">
        <v>100</v>
      </c>
      <c r="D64" s="57" t="s">
        <v>7861</v>
      </c>
      <c r="E64" s="56">
        <v>1065</v>
      </c>
    </row>
    <row r="65" spans="1:5" x14ac:dyDescent="0.2">
      <c r="A65" s="59" t="s">
        <v>5016</v>
      </c>
      <c r="B65" s="58">
        <v>10506</v>
      </c>
      <c r="C65" s="57" t="s">
        <v>101</v>
      </c>
      <c r="D65" s="57" t="s">
        <v>7861</v>
      </c>
      <c r="E65" s="56">
        <v>1148</v>
      </c>
    </row>
    <row r="66" spans="1:5" x14ac:dyDescent="0.2">
      <c r="A66" s="59" t="s">
        <v>5016</v>
      </c>
      <c r="B66" s="58">
        <v>10507</v>
      </c>
      <c r="C66" s="57" t="s">
        <v>102</v>
      </c>
      <c r="D66" s="57" t="s">
        <v>7861</v>
      </c>
      <c r="E66" s="56">
        <v>920</v>
      </c>
    </row>
    <row r="67" spans="1:5" x14ac:dyDescent="0.2">
      <c r="A67" s="59" t="s">
        <v>5016</v>
      </c>
      <c r="B67" s="58">
        <v>10508</v>
      </c>
      <c r="C67" s="57" t="s">
        <v>103</v>
      </c>
      <c r="D67" s="57" t="s">
        <v>7861</v>
      </c>
      <c r="E67" s="56">
        <v>2144</v>
      </c>
    </row>
    <row r="68" spans="1:5" x14ac:dyDescent="0.2">
      <c r="A68" s="59" t="s">
        <v>5016</v>
      </c>
      <c r="B68" s="58">
        <v>10509</v>
      </c>
      <c r="C68" s="57" t="s">
        <v>104</v>
      </c>
      <c r="D68" s="57" t="s">
        <v>7861</v>
      </c>
      <c r="E68" s="56">
        <v>1965</v>
      </c>
    </row>
    <row r="69" spans="1:5" x14ac:dyDescent="0.2">
      <c r="A69" s="59" t="s">
        <v>5016</v>
      </c>
      <c r="B69" s="58">
        <v>10510</v>
      </c>
      <c r="C69" s="57" t="s">
        <v>105</v>
      </c>
      <c r="D69" s="57"/>
      <c r="E69" s="56">
        <v>707</v>
      </c>
    </row>
    <row r="70" spans="1:5" x14ac:dyDescent="0.2">
      <c r="A70" s="59" t="s">
        <v>5016</v>
      </c>
      <c r="B70" s="58">
        <v>10511</v>
      </c>
      <c r="C70" s="57" t="s">
        <v>106</v>
      </c>
      <c r="D70" s="57"/>
      <c r="E70" s="56">
        <v>778</v>
      </c>
    </row>
    <row r="71" spans="1:5" x14ac:dyDescent="0.2">
      <c r="A71" s="59" t="s">
        <v>5016</v>
      </c>
      <c r="B71" s="58">
        <v>10512</v>
      </c>
      <c r="C71" s="57" t="s">
        <v>107</v>
      </c>
      <c r="D71" s="57"/>
      <c r="E71" s="56">
        <v>383</v>
      </c>
    </row>
    <row r="72" spans="1:5" x14ac:dyDescent="0.2">
      <c r="A72" s="59" t="s">
        <v>5016</v>
      </c>
      <c r="B72" s="58">
        <v>10601</v>
      </c>
      <c r="C72" s="57" t="s">
        <v>108</v>
      </c>
      <c r="D72" s="57"/>
      <c r="E72" s="56">
        <v>1226</v>
      </c>
    </row>
    <row r="73" spans="1:5" x14ac:dyDescent="0.2">
      <c r="A73" s="59" t="s">
        <v>5016</v>
      </c>
      <c r="B73" s="58">
        <v>10602</v>
      </c>
      <c r="C73" s="57" t="s">
        <v>109</v>
      </c>
      <c r="D73" s="57"/>
      <c r="E73" s="56">
        <v>2800</v>
      </c>
    </row>
    <row r="74" spans="1:5" x14ac:dyDescent="0.2">
      <c r="A74" s="59" t="s">
        <v>5016</v>
      </c>
      <c r="B74" s="58">
        <v>10603</v>
      </c>
      <c r="C74" s="57" t="s">
        <v>110</v>
      </c>
      <c r="D74" s="57"/>
      <c r="E74" s="56">
        <v>1012</v>
      </c>
    </row>
    <row r="75" spans="1:5" x14ac:dyDescent="0.2">
      <c r="A75" s="59" t="s">
        <v>5016</v>
      </c>
      <c r="B75" s="58">
        <v>10604</v>
      </c>
      <c r="C75" s="57" t="s">
        <v>111</v>
      </c>
      <c r="D75" s="57"/>
      <c r="E75" s="56">
        <v>1201</v>
      </c>
    </row>
    <row r="76" spans="1:5" x14ac:dyDescent="0.2">
      <c r="A76" s="59" t="s">
        <v>5016</v>
      </c>
      <c r="B76" s="58">
        <v>10605</v>
      </c>
      <c r="C76" s="57" t="s">
        <v>112</v>
      </c>
      <c r="D76" s="57"/>
      <c r="E76" s="56">
        <v>2095</v>
      </c>
    </row>
    <row r="77" spans="1:5" x14ac:dyDescent="0.2">
      <c r="A77" s="59" t="s">
        <v>5016</v>
      </c>
      <c r="B77" s="58">
        <v>10606</v>
      </c>
      <c r="C77" s="57" t="s">
        <v>114</v>
      </c>
      <c r="D77" s="57" t="s">
        <v>7862</v>
      </c>
      <c r="E77" s="56">
        <v>7538</v>
      </c>
    </row>
    <row r="78" spans="1:5" x14ac:dyDescent="0.2">
      <c r="A78" s="59" t="s">
        <v>5016</v>
      </c>
      <c r="B78" s="58">
        <v>10607</v>
      </c>
      <c r="C78" s="57" t="s">
        <v>115</v>
      </c>
      <c r="D78" s="57" t="s">
        <v>7861</v>
      </c>
      <c r="E78" s="56">
        <v>4788</v>
      </c>
    </row>
    <row r="79" spans="1:5" x14ac:dyDescent="0.2">
      <c r="A79" s="59" t="s">
        <v>5016</v>
      </c>
      <c r="B79" s="58">
        <v>10608</v>
      </c>
      <c r="C79" s="57" t="s">
        <v>118</v>
      </c>
      <c r="D79" s="57"/>
      <c r="E79" s="56">
        <v>767</v>
      </c>
    </row>
    <row r="80" spans="1:5" x14ac:dyDescent="0.2">
      <c r="A80" s="59" t="s">
        <v>5016</v>
      </c>
      <c r="B80" s="58">
        <v>10609</v>
      </c>
      <c r="C80" s="57" t="s">
        <v>119</v>
      </c>
      <c r="D80" s="57" t="s">
        <v>7861</v>
      </c>
      <c r="E80" s="56">
        <v>2996</v>
      </c>
    </row>
    <row r="81" spans="1:5" x14ac:dyDescent="0.2">
      <c r="A81" s="59" t="s">
        <v>5016</v>
      </c>
      <c r="B81" s="58">
        <v>10610</v>
      </c>
      <c r="C81" s="57" t="s">
        <v>120</v>
      </c>
      <c r="D81" s="57" t="s">
        <v>7861</v>
      </c>
      <c r="E81" s="56">
        <v>2633</v>
      </c>
    </row>
    <row r="82" spans="1:5" x14ac:dyDescent="0.2">
      <c r="A82" s="59" t="s">
        <v>5016</v>
      </c>
      <c r="B82" s="58">
        <v>10611</v>
      </c>
      <c r="C82" s="57" t="s">
        <v>121</v>
      </c>
      <c r="D82" s="57"/>
      <c r="E82" s="56">
        <v>2262</v>
      </c>
    </row>
    <row r="83" spans="1:5" x14ac:dyDescent="0.2">
      <c r="A83" s="59" t="s">
        <v>5016</v>
      </c>
      <c r="B83" s="58">
        <v>10612</v>
      </c>
      <c r="C83" s="57" t="s">
        <v>122</v>
      </c>
      <c r="D83" s="57" t="s">
        <v>7861</v>
      </c>
      <c r="E83" s="56">
        <v>2354</v>
      </c>
    </row>
    <row r="84" spans="1:5" x14ac:dyDescent="0.2">
      <c r="A84" s="59" t="s">
        <v>5016</v>
      </c>
      <c r="B84" s="58">
        <v>10613</v>
      </c>
      <c r="C84" s="57" t="s">
        <v>123</v>
      </c>
      <c r="D84" s="57"/>
      <c r="E84" s="56">
        <v>1251</v>
      </c>
    </row>
    <row r="85" spans="1:5" x14ac:dyDescent="0.2">
      <c r="A85" s="59" t="s">
        <v>5016</v>
      </c>
      <c r="B85" s="58">
        <v>10614</v>
      </c>
      <c r="C85" s="57" t="s">
        <v>124</v>
      </c>
      <c r="D85" s="57"/>
      <c r="E85" s="56">
        <v>1139</v>
      </c>
    </row>
    <row r="86" spans="1:5" x14ac:dyDescent="0.2">
      <c r="A86" s="59" t="s">
        <v>5016</v>
      </c>
      <c r="B86" s="58">
        <v>10615</v>
      </c>
      <c r="C86" s="57" t="s">
        <v>125</v>
      </c>
      <c r="D86" s="57" t="s">
        <v>7861</v>
      </c>
      <c r="E86" s="56">
        <v>2697</v>
      </c>
    </row>
    <row r="87" spans="1:5" x14ac:dyDescent="0.2">
      <c r="A87" s="59" t="s">
        <v>5016</v>
      </c>
      <c r="B87" s="58">
        <v>10616</v>
      </c>
      <c r="C87" s="57" t="s">
        <v>126</v>
      </c>
      <c r="D87" s="57"/>
      <c r="E87" s="56">
        <v>768</v>
      </c>
    </row>
    <row r="88" spans="1:5" x14ac:dyDescent="0.2">
      <c r="A88" s="59" t="s">
        <v>5016</v>
      </c>
      <c r="B88" s="58">
        <v>10617</v>
      </c>
      <c r="C88" s="57" t="s">
        <v>127</v>
      </c>
      <c r="D88" s="57"/>
      <c r="E88" s="56">
        <v>885</v>
      </c>
    </row>
    <row r="89" spans="1:5" x14ac:dyDescent="0.2">
      <c r="A89" s="59" t="s">
        <v>5016</v>
      </c>
      <c r="B89" s="58">
        <v>10618</v>
      </c>
      <c r="C89" s="57" t="s">
        <v>128</v>
      </c>
      <c r="D89" s="57"/>
      <c r="E89" s="56">
        <v>1263</v>
      </c>
    </row>
    <row r="90" spans="1:5" x14ac:dyDescent="0.2">
      <c r="A90" s="59" t="s">
        <v>5016</v>
      </c>
      <c r="B90" s="58">
        <v>10619</v>
      </c>
      <c r="C90" s="57" t="s">
        <v>129</v>
      </c>
      <c r="D90" s="57"/>
      <c r="E90" s="56">
        <v>641</v>
      </c>
    </row>
    <row r="91" spans="1:5" x14ac:dyDescent="0.2">
      <c r="A91" s="59" t="s">
        <v>5016</v>
      </c>
      <c r="B91" s="58">
        <v>10701</v>
      </c>
      <c r="C91" s="57" t="s">
        <v>130</v>
      </c>
      <c r="D91" s="57" t="s">
        <v>7861</v>
      </c>
      <c r="E91" s="56">
        <v>2265</v>
      </c>
    </row>
    <row r="92" spans="1:5" x14ac:dyDescent="0.2">
      <c r="A92" s="59" t="s">
        <v>5016</v>
      </c>
      <c r="B92" s="58">
        <v>10702</v>
      </c>
      <c r="C92" s="57" t="s">
        <v>131</v>
      </c>
      <c r="D92" s="57" t="s">
        <v>7861</v>
      </c>
      <c r="E92" s="56">
        <v>1746</v>
      </c>
    </row>
    <row r="93" spans="1:5" x14ac:dyDescent="0.2">
      <c r="A93" s="59" t="s">
        <v>5016</v>
      </c>
      <c r="B93" s="58">
        <v>10703</v>
      </c>
      <c r="C93" s="57" t="s">
        <v>132</v>
      </c>
      <c r="D93" s="57"/>
      <c r="E93" s="56">
        <v>3053</v>
      </c>
    </row>
    <row r="94" spans="1:5" x14ac:dyDescent="0.2">
      <c r="A94" s="59" t="s">
        <v>5016</v>
      </c>
      <c r="B94" s="58">
        <v>10704</v>
      </c>
      <c r="C94" s="57" t="s">
        <v>135</v>
      </c>
      <c r="D94" s="57"/>
      <c r="E94" s="56">
        <v>626</v>
      </c>
    </row>
    <row r="95" spans="1:5" x14ac:dyDescent="0.2">
      <c r="A95" s="59" t="s">
        <v>5016</v>
      </c>
      <c r="B95" s="58">
        <v>10705</v>
      </c>
      <c r="C95" s="57" t="s">
        <v>136</v>
      </c>
      <c r="D95" s="57" t="s">
        <v>7862</v>
      </c>
      <c r="E95" s="56">
        <v>2854</v>
      </c>
    </row>
    <row r="96" spans="1:5" x14ac:dyDescent="0.2">
      <c r="A96" s="59" t="s">
        <v>5016</v>
      </c>
      <c r="B96" s="58">
        <v>10706</v>
      </c>
      <c r="C96" s="57" t="s">
        <v>137</v>
      </c>
      <c r="D96" s="57"/>
      <c r="E96" s="56">
        <v>1412</v>
      </c>
    </row>
    <row r="97" spans="1:5" x14ac:dyDescent="0.2">
      <c r="A97" s="59" t="s">
        <v>5016</v>
      </c>
      <c r="B97" s="58">
        <v>10707</v>
      </c>
      <c r="C97" s="57" t="s">
        <v>138</v>
      </c>
      <c r="D97" s="57" t="s">
        <v>7861</v>
      </c>
      <c r="E97" s="56">
        <v>3944</v>
      </c>
    </row>
    <row r="98" spans="1:5" x14ac:dyDescent="0.2">
      <c r="A98" s="59" t="s">
        <v>5016</v>
      </c>
      <c r="B98" s="58">
        <v>10708</v>
      </c>
      <c r="C98" s="57" t="s">
        <v>139</v>
      </c>
      <c r="D98" s="57"/>
      <c r="E98" s="56">
        <v>1924</v>
      </c>
    </row>
    <row r="99" spans="1:5" x14ac:dyDescent="0.2">
      <c r="A99" s="59" t="s">
        <v>5016</v>
      </c>
      <c r="B99" s="58">
        <v>10709</v>
      </c>
      <c r="C99" s="57" t="s">
        <v>140</v>
      </c>
      <c r="D99" s="57" t="s">
        <v>7861</v>
      </c>
      <c r="E99" s="56">
        <v>2377</v>
      </c>
    </row>
    <row r="100" spans="1:5" x14ac:dyDescent="0.2">
      <c r="A100" s="59" t="s">
        <v>5016</v>
      </c>
      <c r="B100" s="58">
        <v>10710</v>
      </c>
      <c r="C100" s="57" t="s">
        <v>141</v>
      </c>
      <c r="D100" s="57" t="s">
        <v>7861</v>
      </c>
      <c r="E100" s="56">
        <v>1624</v>
      </c>
    </row>
    <row r="101" spans="1:5" x14ac:dyDescent="0.2">
      <c r="A101" s="59" t="s">
        <v>5016</v>
      </c>
      <c r="B101" s="58">
        <v>10711</v>
      </c>
      <c r="C101" s="57" t="s">
        <v>142</v>
      </c>
      <c r="D101" s="57" t="s">
        <v>7861</v>
      </c>
      <c r="E101" s="56">
        <v>3418</v>
      </c>
    </row>
    <row r="102" spans="1:5" x14ac:dyDescent="0.2">
      <c r="A102" s="59" t="s">
        <v>5016</v>
      </c>
      <c r="B102" s="58">
        <v>10712</v>
      </c>
      <c r="C102" s="57" t="s">
        <v>143</v>
      </c>
      <c r="D102" s="57"/>
      <c r="E102" s="56">
        <v>2214</v>
      </c>
    </row>
    <row r="103" spans="1:5" x14ac:dyDescent="0.2">
      <c r="A103" s="59" t="s">
        <v>5016</v>
      </c>
      <c r="B103" s="58">
        <v>10713</v>
      </c>
      <c r="C103" s="57" t="s">
        <v>144</v>
      </c>
      <c r="D103" s="57" t="s">
        <v>7862</v>
      </c>
      <c r="E103" s="56">
        <v>8643</v>
      </c>
    </row>
    <row r="104" spans="1:5" x14ac:dyDescent="0.2">
      <c r="A104" s="59" t="s">
        <v>5016</v>
      </c>
      <c r="B104" s="58">
        <v>10714</v>
      </c>
      <c r="C104" s="57" t="s">
        <v>147</v>
      </c>
      <c r="D104" s="57"/>
      <c r="E104" s="56">
        <v>1809</v>
      </c>
    </row>
    <row r="105" spans="1:5" x14ac:dyDescent="0.2">
      <c r="A105" s="59" t="s">
        <v>5016</v>
      </c>
      <c r="B105" s="58">
        <v>10715</v>
      </c>
      <c r="C105" s="57" t="s">
        <v>148</v>
      </c>
      <c r="D105" s="57"/>
      <c r="E105" s="56">
        <v>1232</v>
      </c>
    </row>
    <row r="106" spans="1:5" x14ac:dyDescent="0.2">
      <c r="A106" s="59" t="s">
        <v>5016</v>
      </c>
      <c r="B106" s="58">
        <v>10716</v>
      </c>
      <c r="C106" s="57" t="s">
        <v>149</v>
      </c>
      <c r="D106" s="57"/>
      <c r="E106" s="56">
        <v>1566</v>
      </c>
    </row>
    <row r="107" spans="1:5" x14ac:dyDescent="0.2">
      <c r="A107" s="59" t="s">
        <v>5016</v>
      </c>
      <c r="B107" s="58">
        <v>10717</v>
      </c>
      <c r="C107" s="57" t="s">
        <v>150</v>
      </c>
      <c r="D107" s="57"/>
      <c r="E107" s="56">
        <v>5062</v>
      </c>
    </row>
    <row r="108" spans="1:5" x14ac:dyDescent="0.2">
      <c r="A108" s="59" t="s">
        <v>5016</v>
      </c>
      <c r="B108" s="58">
        <v>10718</v>
      </c>
      <c r="C108" s="57" t="s">
        <v>151</v>
      </c>
      <c r="D108" s="57" t="s">
        <v>7861</v>
      </c>
      <c r="E108" s="56">
        <v>2128</v>
      </c>
    </row>
    <row r="109" spans="1:5" x14ac:dyDescent="0.2">
      <c r="A109" s="59" t="s">
        <v>5016</v>
      </c>
      <c r="B109" s="58">
        <v>10719</v>
      </c>
      <c r="C109" s="57" t="s">
        <v>152</v>
      </c>
      <c r="D109" s="57" t="s">
        <v>7861</v>
      </c>
      <c r="E109" s="56">
        <v>1392</v>
      </c>
    </row>
    <row r="110" spans="1:5" x14ac:dyDescent="0.2">
      <c r="A110" s="59" t="s">
        <v>5016</v>
      </c>
      <c r="B110" s="58">
        <v>10720</v>
      </c>
      <c r="C110" s="57" t="s">
        <v>153</v>
      </c>
      <c r="D110" s="57"/>
      <c r="E110" s="56">
        <v>1163</v>
      </c>
    </row>
    <row r="111" spans="1:5" x14ac:dyDescent="0.2">
      <c r="A111" s="59" t="s">
        <v>5016</v>
      </c>
      <c r="B111" s="58">
        <v>10721</v>
      </c>
      <c r="C111" s="57" t="s">
        <v>154</v>
      </c>
      <c r="D111" s="57" t="s">
        <v>7861</v>
      </c>
      <c r="E111" s="56">
        <v>1672</v>
      </c>
    </row>
    <row r="112" spans="1:5" x14ac:dyDescent="0.2">
      <c r="A112" s="59" t="s">
        <v>5016</v>
      </c>
      <c r="B112" s="58">
        <v>10722</v>
      </c>
      <c r="C112" s="57" t="s">
        <v>155</v>
      </c>
      <c r="D112" s="57" t="s">
        <v>7861</v>
      </c>
      <c r="E112" s="56">
        <v>2527</v>
      </c>
    </row>
    <row r="113" spans="1:5" x14ac:dyDescent="0.2">
      <c r="A113" s="59" t="s">
        <v>5016</v>
      </c>
      <c r="B113" s="58">
        <v>10723</v>
      </c>
      <c r="C113" s="57" t="s">
        <v>156</v>
      </c>
      <c r="D113" s="57"/>
      <c r="E113" s="56">
        <v>1357</v>
      </c>
    </row>
    <row r="114" spans="1:5" x14ac:dyDescent="0.2">
      <c r="A114" s="59" t="s">
        <v>5016</v>
      </c>
      <c r="B114" s="58">
        <v>10724</v>
      </c>
      <c r="C114" s="57" t="s">
        <v>157</v>
      </c>
      <c r="D114" s="57" t="s">
        <v>7861</v>
      </c>
      <c r="E114" s="56">
        <v>2280</v>
      </c>
    </row>
    <row r="115" spans="1:5" x14ac:dyDescent="0.2">
      <c r="A115" s="59" t="s">
        <v>5016</v>
      </c>
      <c r="B115" s="58">
        <v>10725</v>
      </c>
      <c r="C115" s="57" t="s">
        <v>158</v>
      </c>
      <c r="D115" s="57"/>
      <c r="E115" s="56">
        <v>704</v>
      </c>
    </row>
    <row r="116" spans="1:5" x14ac:dyDescent="0.2">
      <c r="A116" s="59" t="s">
        <v>5016</v>
      </c>
      <c r="B116" s="58">
        <v>10726</v>
      </c>
      <c r="C116" s="57" t="s">
        <v>159</v>
      </c>
      <c r="D116" s="57"/>
      <c r="E116" s="56">
        <v>623</v>
      </c>
    </row>
    <row r="117" spans="1:5" x14ac:dyDescent="0.2">
      <c r="A117" s="59" t="s">
        <v>5016</v>
      </c>
      <c r="B117" s="58">
        <v>10727</v>
      </c>
      <c r="C117" s="57" t="s">
        <v>160</v>
      </c>
      <c r="D117" s="57"/>
      <c r="E117" s="56">
        <v>782</v>
      </c>
    </row>
    <row r="118" spans="1:5" x14ac:dyDescent="0.2">
      <c r="A118" s="59" t="s">
        <v>5016</v>
      </c>
      <c r="B118" s="58">
        <v>10801</v>
      </c>
      <c r="C118" s="57" t="s">
        <v>161</v>
      </c>
      <c r="D118" s="57" t="s">
        <v>7861</v>
      </c>
      <c r="E118" s="56">
        <v>3114</v>
      </c>
    </row>
    <row r="119" spans="1:5" x14ac:dyDescent="0.2">
      <c r="A119" s="59" t="s">
        <v>5016</v>
      </c>
      <c r="B119" s="58">
        <v>10802</v>
      </c>
      <c r="C119" s="57" t="s">
        <v>162</v>
      </c>
      <c r="D119" s="57" t="s">
        <v>7861</v>
      </c>
      <c r="E119" s="56">
        <v>1372</v>
      </c>
    </row>
    <row r="120" spans="1:5" x14ac:dyDescent="0.2">
      <c r="A120" s="59" t="s">
        <v>5016</v>
      </c>
      <c r="B120" s="58">
        <v>10803</v>
      </c>
      <c r="C120" s="57" t="s">
        <v>163</v>
      </c>
      <c r="D120" s="57"/>
      <c r="E120" s="56">
        <v>1065</v>
      </c>
    </row>
    <row r="121" spans="1:5" x14ac:dyDescent="0.2">
      <c r="A121" s="59" t="s">
        <v>5016</v>
      </c>
      <c r="B121" s="58">
        <v>10804</v>
      </c>
      <c r="C121" s="57" t="s">
        <v>164</v>
      </c>
      <c r="D121" s="57"/>
      <c r="E121" s="56">
        <v>1354</v>
      </c>
    </row>
    <row r="122" spans="1:5" x14ac:dyDescent="0.2">
      <c r="A122" s="59" t="s">
        <v>5016</v>
      </c>
      <c r="B122" s="58">
        <v>10805</v>
      </c>
      <c r="C122" s="57" t="s">
        <v>165</v>
      </c>
      <c r="D122" s="57" t="s">
        <v>7861</v>
      </c>
      <c r="E122" s="56">
        <v>1819</v>
      </c>
    </row>
    <row r="123" spans="1:5" x14ac:dyDescent="0.2">
      <c r="A123" s="59" t="s">
        <v>5016</v>
      </c>
      <c r="B123" s="58">
        <v>10806</v>
      </c>
      <c r="C123" s="57" t="s">
        <v>166</v>
      </c>
      <c r="D123" s="57"/>
      <c r="E123" s="56">
        <v>610</v>
      </c>
    </row>
    <row r="124" spans="1:5" x14ac:dyDescent="0.2">
      <c r="A124" s="59" t="s">
        <v>5016</v>
      </c>
      <c r="B124" s="58">
        <v>10807</v>
      </c>
      <c r="C124" s="57" t="s">
        <v>167</v>
      </c>
      <c r="D124" s="57" t="s">
        <v>7861</v>
      </c>
      <c r="E124" s="56">
        <v>1879</v>
      </c>
    </row>
    <row r="125" spans="1:5" x14ac:dyDescent="0.2">
      <c r="A125" s="59" t="s">
        <v>5016</v>
      </c>
      <c r="B125" s="58">
        <v>10808</v>
      </c>
      <c r="C125" s="57" t="s">
        <v>168</v>
      </c>
      <c r="D125" s="57" t="s">
        <v>7861</v>
      </c>
      <c r="E125" s="56">
        <v>1154</v>
      </c>
    </row>
    <row r="126" spans="1:5" x14ac:dyDescent="0.2">
      <c r="A126" s="59" t="s">
        <v>5016</v>
      </c>
      <c r="B126" s="58">
        <v>10809</v>
      </c>
      <c r="C126" s="57" t="s">
        <v>169</v>
      </c>
      <c r="D126" s="57" t="s">
        <v>7861</v>
      </c>
      <c r="E126" s="56">
        <v>2016</v>
      </c>
    </row>
    <row r="127" spans="1:5" x14ac:dyDescent="0.2">
      <c r="A127" s="59" t="s">
        <v>5016</v>
      </c>
      <c r="B127" s="58">
        <v>10810</v>
      </c>
      <c r="C127" s="57" t="s">
        <v>170</v>
      </c>
      <c r="D127" s="57" t="s">
        <v>7861</v>
      </c>
      <c r="E127" s="56">
        <v>842</v>
      </c>
    </row>
    <row r="128" spans="1:5" x14ac:dyDescent="0.2">
      <c r="A128" s="59" t="s">
        <v>5016</v>
      </c>
      <c r="B128" s="58">
        <v>10811</v>
      </c>
      <c r="C128" s="57" t="s">
        <v>171</v>
      </c>
      <c r="D128" s="57"/>
      <c r="E128" s="56">
        <v>1784</v>
      </c>
    </row>
    <row r="129" spans="1:5" x14ac:dyDescent="0.2">
      <c r="A129" s="59" t="s">
        <v>5016</v>
      </c>
      <c r="B129" s="58">
        <v>10812</v>
      </c>
      <c r="C129" s="57" t="s">
        <v>172</v>
      </c>
      <c r="D129" s="57" t="s">
        <v>7861</v>
      </c>
      <c r="E129" s="56">
        <v>1253</v>
      </c>
    </row>
    <row r="130" spans="1:5" x14ac:dyDescent="0.2">
      <c r="A130" s="59" t="s">
        <v>5016</v>
      </c>
      <c r="B130" s="58">
        <v>10813</v>
      </c>
      <c r="C130" s="57" t="s">
        <v>173</v>
      </c>
      <c r="D130" s="57" t="s">
        <v>7861</v>
      </c>
      <c r="E130" s="56">
        <v>1679</v>
      </c>
    </row>
    <row r="131" spans="1:5" x14ac:dyDescent="0.2">
      <c r="A131" s="59" t="s">
        <v>5016</v>
      </c>
      <c r="B131" s="58">
        <v>10814</v>
      </c>
      <c r="C131" s="57" t="s">
        <v>174</v>
      </c>
      <c r="D131" s="57"/>
      <c r="E131" s="56">
        <v>1091</v>
      </c>
    </row>
    <row r="132" spans="1:5" x14ac:dyDescent="0.2">
      <c r="A132" s="59" t="s">
        <v>5016</v>
      </c>
      <c r="B132" s="58">
        <v>10815</v>
      </c>
      <c r="C132" s="57" t="s">
        <v>175</v>
      </c>
      <c r="D132" s="57"/>
      <c r="E132" s="56">
        <v>1402</v>
      </c>
    </row>
    <row r="133" spans="1:5" x14ac:dyDescent="0.2">
      <c r="A133" s="59" t="s">
        <v>5016</v>
      </c>
      <c r="B133" s="58">
        <v>10816</v>
      </c>
      <c r="C133" s="57" t="s">
        <v>176</v>
      </c>
      <c r="D133" s="57" t="s">
        <v>7862</v>
      </c>
      <c r="E133" s="56">
        <v>3265</v>
      </c>
    </row>
    <row r="134" spans="1:5" x14ac:dyDescent="0.2">
      <c r="A134" s="59" t="s">
        <v>5016</v>
      </c>
      <c r="B134" s="58">
        <v>10817</v>
      </c>
      <c r="C134" s="57" t="s">
        <v>177</v>
      </c>
      <c r="D134" s="57"/>
      <c r="E134" s="56">
        <v>1621</v>
      </c>
    </row>
    <row r="135" spans="1:5" x14ac:dyDescent="0.2">
      <c r="A135" s="59" t="s">
        <v>5016</v>
      </c>
      <c r="B135" s="58">
        <v>10818</v>
      </c>
      <c r="C135" s="57" t="s">
        <v>178</v>
      </c>
      <c r="D135" s="57"/>
      <c r="E135" s="56">
        <v>857</v>
      </c>
    </row>
    <row r="136" spans="1:5" x14ac:dyDescent="0.2">
      <c r="A136" s="59" t="s">
        <v>5016</v>
      </c>
      <c r="B136" s="58">
        <v>10819</v>
      </c>
      <c r="C136" s="57" t="s">
        <v>179</v>
      </c>
      <c r="D136" s="57" t="s">
        <v>7861</v>
      </c>
      <c r="E136" s="56">
        <v>903</v>
      </c>
    </row>
    <row r="137" spans="1:5" x14ac:dyDescent="0.2">
      <c r="A137" s="59" t="s">
        <v>5016</v>
      </c>
      <c r="B137" s="58">
        <v>10820</v>
      </c>
      <c r="C137" s="57" t="s">
        <v>180</v>
      </c>
      <c r="D137" s="57"/>
      <c r="E137" s="56">
        <v>899</v>
      </c>
    </row>
    <row r="138" spans="1:5" x14ac:dyDescent="0.2">
      <c r="A138" s="59" t="s">
        <v>5016</v>
      </c>
      <c r="B138" s="58">
        <v>10821</v>
      </c>
      <c r="C138" s="57" t="s">
        <v>181</v>
      </c>
      <c r="D138" s="57" t="s">
        <v>7861</v>
      </c>
      <c r="E138" s="56">
        <v>1279</v>
      </c>
    </row>
    <row r="139" spans="1:5" x14ac:dyDescent="0.2">
      <c r="A139" s="59" t="s">
        <v>5016</v>
      </c>
      <c r="B139" s="58">
        <v>10822</v>
      </c>
      <c r="C139" s="57" t="s">
        <v>182</v>
      </c>
      <c r="D139" s="57" t="s">
        <v>7861</v>
      </c>
      <c r="E139" s="56">
        <v>1370</v>
      </c>
    </row>
    <row r="140" spans="1:5" x14ac:dyDescent="0.2">
      <c r="A140" s="59" t="s">
        <v>5016</v>
      </c>
      <c r="B140" s="58">
        <v>10823</v>
      </c>
      <c r="C140" s="57" t="s">
        <v>183</v>
      </c>
      <c r="D140" s="57" t="s">
        <v>7861</v>
      </c>
      <c r="E140" s="56">
        <v>1813</v>
      </c>
    </row>
    <row r="141" spans="1:5" x14ac:dyDescent="0.2">
      <c r="A141" s="59" t="s">
        <v>5016</v>
      </c>
      <c r="B141" s="58">
        <v>10824</v>
      </c>
      <c r="C141" s="57" t="s">
        <v>184</v>
      </c>
      <c r="D141" s="57"/>
      <c r="E141" s="56">
        <v>582</v>
      </c>
    </row>
    <row r="142" spans="1:5" x14ac:dyDescent="0.2">
      <c r="A142" s="59" t="s">
        <v>5016</v>
      </c>
      <c r="B142" s="58">
        <v>10825</v>
      </c>
      <c r="C142" s="57" t="s">
        <v>185</v>
      </c>
      <c r="D142" s="57" t="s">
        <v>7861</v>
      </c>
      <c r="E142" s="56">
        <v>644</v>
      </c>
    </row>
    <row r="143" spans="1:5" x14ac:dyDescent="0.2">
      <c r="A143" s="59" t="s">
        <v>5016</v>
      </c>
      <c r="B143" s="58">
        <v>10826</v>
      </c>
      <c r="C143" s="57" t="s">
        <v>186</v>
      </c>
      <c r="D143" s="57"/>
      <c r="E143" s="56">
        <v>639</v>
      </c>
    </row>
    <row r="144" spans="1:5" x14ac:dyDescent="0.2">
      <c r="A144" s="59" t="s">
        <v>5016</v>
      </c>
      <c r="B144" s="58">
        <v>10827</v>
      </c>
      <c r="C144" s="57" t="s">
        <v>187</v>
      </c>
      <c r="D144" s="57"/>
      <c r="E144" s="56">
        <v>355</v>
      </c>
    </row>
    <row r="145" spans="1:5" x14ac:dyDescent="0.2">
      <c r="A145" s="59" t="s">
        <v>5016</v>
      </c>
      <c r="B145" s="58">
        <v>10828</v>
      </c>
      <c r="C145" s="57" t="s">
        <v>188</v>
      </c>
      <c r="D145" s="57"/>
      <c r="E145" s="56">
        <v>792</v>
      </c>
    </row>
    <row r="146" spans="1:5" x14ac:dyDescent="0.2">
      <c r="A146" s="59" t="s">
        <v>5016</v>
      </c>
      <c r="B146" s="58">
        <v>10901</v>
      </c>
      <c r="C146" s="57" t="s">
        <v>189</v>
      </c>
      <c r="D146" s="57"/>
      <c r="E146" s="56">
        <v>1600</v>
      </c>
    </row>
    <row r="147" spans="1:5" x14ac:dyDescent="0.2">
      <c r="A147" s="59" t="s">
        <v>5016</v>
      </c>
      <c r="B147" s="58">
        <v>10902</v>
      </c>
      <c r="C147" s="57" t="s">
        <v>190</v>
      </c>
      <c r="D147" s="57" t="s">
        <v>7861</v>
      </c>
      <c r="E147" s="56">
        <v>2079</v>
      </c>
    </row>
    <row r="148" spans="1:5" x14ac:dyDescent="0.2">
      <c r="A148" s="59" t="s">
        <v>5016</v>
      </c>
      <c r="B148" s="58">
        <v>10903</v>
      </c>
      <c r="C148" s="57" t="s">
        <v>191</v>
      </c>
      <c r="D148" s="57"/>
      <c r="E148" s="56">
        <v>1083</v>
      </c>
    </row>
    <row r="149" spans="1:5" x14ac:dyDescent="0.2">
      <c r="A149" s="59" t="s">
        <v>5016</v>
      </c>
      <c r="B149" s="58">
        <v>10904</v>
      </c>
      <c r="C149" s="57" t="s">
        <v>192</v>
      </c>
      <c r="D149" s="57"/>
      <c r="E149" s="56">
        <v>1249</v>
      </c>
    </row>
    <row r="150" spans="1:5" x14ac:dyDescent="0.2">
      <c r="A150" s="59" t="s">
        <v>5016</v>
      </c>
      <c r="B150" s="58">
        <v>10905</v>
      </c>
      <c r="C150" s="57" t="s">
        <v>193</v>
      </c>
      <c r="D150" s="57" t="s">
        <v>7861</v>
      </c>
      <c r="E150" s="56">
        <v>3549</v>
      </c>
    </row>
    <row r="151" spans="1:5" x14ac:dyDescent="0.2">
      <c r="A151" s="59" t="s">
        <v>5016</v>
      </c>
      <c r="B151" s="58">
        <v>10906</v>
      </c>
      <c r="C151" s="57" t="s">
        <v>194</v>
      </c>
      <c r="D151" s="57"/>
      <c r="E151" s="56">
        <v>746</v>
      </c>
    </row>
    <row r="152" spans="1:5" x14ac:dyDescent="0.2">
      <c r="A152" s="59" t="s">
        <v>5016</v>
      </c>
      <c r="B152" s="58">
        <v>10907</v>
      </c>
      <c r="C152" s="57" t="s">
        <v>195</v>
      </c>
      <c r="D152" s="57"/>
      <c r="E152" s="56">
        <v>1495</v>
      </c>
    </row>
    <row r="153" spans="1:5" x14ac:dyDescent="0.2">
      <c r="A153" s="59" t="s">
        <v>5016</v>
      </c>
      <c r="B153" s="58">
        <v>10908</v>
      </c>
      <c r="C153" s="57" t="s">
        <v>196</v>
      </c>
      <c r="D153" s="57" t="s">
        <v>7861</v>
      </c>
      <c r="E153" s="56">
        <v>1448</v>
      </c>
    </row>
    <row r="154" spans="1:5" x14ac:dyDescent="0.2">
      <c r="A154" s="59" t="s">
        <v>5016</v>
      </c>
      <c r="B154" s="58">
        <v>10909</v>
      </c>
      <c r="C154" s="57" t="s">
        <v>197</v>
      </c>
      <c r="D154" s="57" t="s">
        <v>7861</v>
      </c>
      <c r="E154" s="56">
        <v>1133</v>
      </c>
    </row>
    <row r="155" spans="1:5" x14ac:dyDescent="0.2">
      <c r="A155" s="59" t="s">
        <v>5016</v>
      </c>
      <c r="B155" s="58">
        <v>10910</v>
      </c>
      <c r="C155" s="57" t="s">
        <v>198</v>
      </c>
      <c r="D155" s="57"/>
      <c r="E155" s="56">
        <v>1353</v>
      </c>
    </row>
    <row r="156" spans="1:5" x14ac:dyDescent="0.2">
      <c r="A156" s="59" t="s">
        <v>5016</v>
      </c>
      <c r="B156" s="58">
        <v>10911</v>
      </c>
      <c r="C156" s="57" t="s">
        <v>199</v>
      </c>
      <c r="D156" s="57" t="s">
        <v>7861</v>
      </c>
      <c r="E156" s="56">
        <v>1139</v>
      </c>
    </row>
    <row r="157" spans="1:5" x14ac:dyDescent="0.2">
      <c r="A157" s="59" t="s">
        <v>5016</v>
      </c>
      <c r="B157" s="58">
        <v>10912</v>
      </c>
      <c r="C157" s="57" t="s">
        <v>200</v>
      </c>
      <c r="D157" s="57" t="s">
        <v>7861</v>
      </c>
      <c r="E157" s="56">
        <v>1873</v>
      </c>
    </row>
    <row r="158" spans="1:5" x14ac:dyDescent="0.2">
      <c r="A158" s="59" t="s">
        <v>5016</v>
      </c>
      <c r="B158" s="58">
        <v>10913</v>
      </c>
      <c r="C158" s="57" t="s">
        <v>201</v>
      </c>
      <c r="D158" s="57" t="s">
        <v>7861</v>
      </c>
      <c r="E158" s="56">
        <v>659</v>
      </c>
    </row>
    <row r="159" spans="1:5" x14ac:dyDescent="0.2">
      <c r="A159" s="59" t="s">
        <v>5016</v>
      </c>
      <c r="B159" s="58">
        <v>10914</v>
      </c>
      <c r="C159" s="57" t="s">
        <v>202</v>
      </c>
      <c r="D159" s="57"/>
      <c r="E159" s="56">
        <v>1527</v>
      </c>
    </row>
    <row r="160" spans="1:5" x14ac:dyDescent="0.2">
      <c r="A160" s="59" t="s">
        <v>5016</v>
      </c>
      <c r="B160" s="58">
        <v>10915</v>
      </c>
      <c r="C160" s="57" t="s">
        <v>203</v>
      </c>
      <c r="D160" s="57"/>
      <c r="E160" s="56">
        <v>1010</v>
      </c>
    </row>
    <row r="161" spans="1:5" x14ac:dyDescent="0.2">
      <c r="A161" s="59" t="s">
        <v>5016</v>
      </c>
      <c r="B161" s="58">
        <v>10916</v>
      </c>
      <c r="C161" s="57" t="s">
        <v>204</v>
      </c>
      <c r="D161" s="57"/>
      <c r="E161" s="56">
        <v>2452</v>
      </c>
    </row>
    <row r="162" spans="1:5" x14ac:dyDescent="0.2">
      <c r="A162" s="59" t="s">
        <v>5016</v>
      </c>
      <c r="B162" s="58">
        <v>10917</v>
      </c>
      <c r="C162" s="57" t="s">
        <v>205</v>
      </c>
      <c r="D162" s="57" t="s">
        <v>7862</v>
      </c>
      <c r="E162" s="56">
        <v>7662</v>
      </c>
    </row>
    <row r="163" spans="1:5" x14ac:dyDescent="0.2">
      <c r="A163" s="59" t="s">
        <v>5016</v>
      </c>
      <c r="B163" s="58">
        <v>10918</v>
      </c>
      <c r="C163" s="57" t="s">
        <v>207</v>
      </c>
      <c r="D163" s="57" t="s">
        <v>7862</v>
      </c>
      <c r="E163" s="56">
        <v>5882</v>
      </c>
    </row>
    <row r="164" spans="1:5" x14ac:dyDescent="0.2">
      <c r="A164" s="59" t="s">
        <v>5016</v>
      </c>
      <c r="B164" s="58">
        <v>10919</v>
      </c>
      <c r="C164" s="57" t="s">
        <v>209</v>
      </c>
      <c r="D164" s="57" t="s">
        <v>7861</v>
      </c>
      <c r="E164" s="56">
        <v>2937</v>
      </c>
    </row>
    <row r="165" spans="1:5" x14ac:dyDescent="0.2">
      <c r="A165" s="59" t="s">
        <v>5016</v>
      </c>
      <c r="B165" s="58">
        <v>10920</v>
      </c>
      <c r="C165" s="57" t="s">
        <v>210</v>
      </c>
      <c r="D165" s="57" t="s">
        <v>7861</v>
      </c>
      <c r="E165" s="56">
        <v>1647</v>
      </c>
    </row>
    <row r="166" spans="1:5" x14ac:dyDescent="0.2">
      <c r="A166" s="59" t="s">
        <v>5016</v>
      </c>
      <c r="B166" s="58">
        <v>10921</v>
      </c>
      <c r="C166" s="57" t="s">
        <v>211</v>
      </c>
      <c r="D166" s="57" t="s">
        <v>7861</v>
      </c>
      <c r="E166" s="56">
        <v>1433</v>
      </c>
    </row>
    <row r="167" spans="1:5" x14ac:dyDescent="0.2">
      <c r="A167" s="59" t="s">
        <v>5016</v>
      </c>
      <c r="B167" s="58">
        <v>10922</v>
      </c>
      <c r="C167" s="57" t="s">
        <v>212</v>
      </c>
      <c r="D167" s="57"/>
      <c r="E167" s="56">
        <v>747</v>
      </c>
    </row>
    <row r="168" spans="1:5" x14ac:dyDescent="0.2">
      <c r="A168" s="59" t="s">
        <v>5016</v>
      </c>
      <c r="B168" s="58">
        <v>10923</v>
      </c>
      <c r="C168" s="57" t="s">
        <v>213</v>
      </c>
      <c r="D168" s="57" t="s">
        <v>7862</v>
      </c>
      <c r="E168" s="56">
        <v>2004</v>
      </c>
    </row>
    <row r="169" spans="1:5" x14ac:dyDescent="0.2">
      <c r="A169" s="59" t="s">
        <v>5016</v>
      </c>
      <c r="B169" s="58">
        <v>10924</v>
      </c>
      <c r="C169" s="57" t="s">
        <v>214</v>
      </c>
      <c r="D169" s="57"/>
      <c r="E169" s="56">
        <v>1002</v>
      </c>
    </row>
    <row r="170" spans="1:5" x14ac:dyDescent="0.2">
      <c r="A170" s="59" t="s">
        <v>5016</v>
      </c>
      <c r="B170" s="58">
        <v>10925</v>
      </c>
      <c r="C170" s="57" t="s">
        <v>215</v>
      </c>
      <c r="D170" s="57"/>
      <c r="E170" s="56">
        <v>959</v>
      </c>
    </row>
    <row r="171" spans="1:5" x14ac:dyDescent="0.2">
      <c r="A171" s="59" t="s">
        <v>5016</v>
      </c>
      <c r="B171" s="58">
        <v>10926</v>
      </c>
      <c r="C171" s="57" t="s">
        <v>216</v>
      </c>
      <c r="D171" s="57"/>
      <c r="E171" s="56">
        <v>831</v>
      </c>
    </row>
    <row r="172" spans="1:5" x14ac:dyDescent="0.2">
      <c r="A172" s="59" t="s">
        <v>5016</v>
      </c>
      <c r="B172" s="58">
        <v>10927</v>
      </c>
      <c r="C172" s="57" t="s">
        <v>217</v>
      </c>
      <c r="D172" s="57"/>
      <c r="E172" s="56">
        <v>1165</v>
      </c>
    </row>
    <row r="173" spans="1:5" x14ac:dyDescent="0.2">
      <c r="A173" s="59" t="s">
        <v>5016</v>
      </c>
      <c r="B173" s="58">
        <v>10928</v>
      </c>
      <c r="C173" s="57" t="s">
        <v>218</v>
      </c>
      <c r="D173" s="57" t="s">
        <v>7861</v>
      </c>
      <c r="E173" s="56">
        <v>1435</v>
      </c>
    </row>
    <row r="174" spans="1:5" x14ac:dyDescent="0.2">
      <c r="A174" s="59" t="s">
        <v>5016</v>
      </c>
      <c r="B174" s="58">
        <v>10929</v>
      </c>
      <c r="C174" s="57" t="s">
        <v>219</v>
      </c>
      <c r="D174" s="57" t="s">
        <v>7861</v>
      </c>
      <c r="E174" s="56">
        <v>804</v>
      </c>
    </row>
    <row r="175" spans="1:5" x14ac:dyDescent="0.2">
      <c r="A175" s="59" t="s">
        <v>5016</v>
      </c>
      <c r="B175" s="58">
        <v>10930</v>
      </c>
      <c r="C175" s="57" t="s">
        <v>220</v>
      </c>
      <c r="D175" s="57"/>
      <c r="E175" s="56">
        <v>754</v>
      </c>
    </row>
    <row r="176" spans="1:5" x14ac:dyDescent="0.2">
      <c r="A176" s="59" t="s">
        <v>5016</v>
      </c>
      <c r="B176" s="58">
        <v>10931</v>
      </c>
      <c r="C176" s="57" t="s">
        <v>221</v>
      </c>
      <c r="D176" s="57"/>
      <c r="E176" s="56">
        <v>288</v>
      </c>
    </row>
    <row r="177" spans="1:5" x14ac:dyDescent="0.2">
      <c r="A177" s="59" t="s">
        <v>5016</v>
      </c>
      <c r="B177" s="58">
        <v>10932</v>
      </c>
      <c r="C177" s="57" t="s">
        <v>222</v>
      </c>
      <c r="D177" s="57"/>
      <c r="E177" s="56">
        <v>264</v>
      </c>
    </row>
    <row r="178" spans="1:5" x14ac:dyDescent="0.2">
      <c r="A178" s="59" t="s">
        <v>5233</v>
      </c>
      <c r="B178" s="58">
        <v>20101</v>
      </c>
      <c r="C178" s="57" t="s">
        <v>223</v>
      </c>
      <c r="D178" s="57" t="s">
        <v>7860</v>
      </c>
      <c r="E178" s="56">
        <v>101765</v>
      </c>
    </row>
    <row r="179" spans="1:5" x14ac:dyDescent="0.2">
      <c r="A179" s="59" t="s">
        <v>5233</v>
      </c>
      <c r="B179" s="58">
        <v>20201</v>
      </c>
      <c r="C179" s="57" t="s">
        <v>226</v>
      </c>
      <c r="D179" s="57" t="s">
        <v>7860</v>
      </c>
      <c r="E179" s="56">
        <v>63236</v>
      </c>
    </row>
    <row r="180" spans="1:5" x14ac:dyDescent="0.2">
      <c r="A180" s="59" t="s">
        <v>5233</v>
      </c>
      <c r="B180" s="58">
        <v>20302</v>
      </c>
      <c r="C180" s="57" t="s">
        <v>228</v>
      </c>
      <c r="D180" s="57"/>
      <c r="E180" s="56">
        <v>1210</v>
      </c>
    </row>
    <row r="181" spans="1:5" x14ac:dyDescent="0.2">
      <c r="A181" s="59" t="s">
        <v>5233</v>
      </c>
      <c r="B181" s="58">
        <v>20305</v>
      </c>
      <c r="C181" s="57" t="s">
        <v>229</v>
      </c>
      <c r="D181" s="57" t="s">
        <v>7862</v>
      </c>
      <c r="E181" s="56">
        <v>6915</v>
      </c>
    </row>
    <row r="182" spans="1:5" x14ac:dyDescent="0.2">
      <c r="A182" s="59" t="s">
        <v>5233</v>
      </c>
      <c r="B182" s="58">
        <v>20306</v>
      </c>
      <c r="C182" s="57" t="s">
        <v>230</v>
      </c>
      <c r="D182" s="57" t="s">
        <v>7861</v>
      </c>
      <c r="E182" s="56">
        <v>2524</v>
      </c>
    </row>
    <row r="183" spans="1:5" x14ac:dyDescent="0.2">
      <c r="A183" s="59" t="s">
        <v>5233</v>
      </c>
      <c r="B183" s="58">
        <v>20307</v>
      </c>
      <c r="C183" s="57" t="s">
        <v>231</v>
      </c>
      <c r="D183" s="57" t="s">
        <v>7861</v>
      </c>
      <c r="E183" s="56">
        <v>3321</v>
      </c>
    </row>
    <row r="184" spans="1:5" x14ac:dyDescent="0.2">
      <c r="A184" s="59" t="s">
        <v>5233</v>
      </c>
      <c r="B184" s="58">
        <v>20316</v>
      </c>
      <c r="C184" s="57" t="s">
        <v>232</v>
      </c>
      <c r="D184" s="57"/>
      <c r="E184" s="56">
        <v>1565</v>
      </c>
    </row>
    <row r="185" spans="1:5" x14ac:dyDescent="0.2">
      <c r="A185" s="59" t="s">
        <v>5233</v>
      </c>
      <c r="B185" s="58">
        <v>20320</v>
      </c>
      <c r="C185" s="57" t="s">
        <v>233</v>
      </c>
      <c r="D185" s="57"/>
      <c r="E185" s="56">
        <v>1240</v>
      </c>
    </row>
    <row r="186" spans="1:5" x14ac:dyDescent="0.2">
      <c r="A186" s="59" t="s">
        <v>5233</v>
      </c>
      <c r="B186" s="58">
        <v>20321</v>
      </c>
      <c r="C186" s="57" t="s">
        <v>234</v>
      </c>
      <c r="D186" s="57"/>
      <c r="E186" s="56">
        <v>1277</v>
      </c>
    </row>
    <row r="187" spans="1:5" x14ac:dyDescent="0.2">
      <c r="A187" s="59" t="s">
        <v>5233</v>
      </c>
      <c r="B187" s="58">
        <v>20402</v>
      </c>
      <c r="C187" s="57" t="s">
        <v>235</v>
      </c>
      <c r="D187" s="57" t="s">
        <v>7861</v>
      </c>
      <c r="E187" s="56">
        <v>8107</v>
      </c>
    </row>
    <row r="188" spans="1:5" x14ac:dyDescent="0.2">
      <c r="A188" s="59" t="s">
        <v>5233</v>
      </c>
      <c r="B188" s="58">
        <v>20403</v>
      </c>
      <c r="C188" s="57" t="s">
        <v>236</v>
      </c>
      <c r="D188" s="57" t="s">
        <v>7861</v>
      </c>
      <c r="E188" s="56">
        <v>2494</v>
      </c>
    </row>
    <row r="189" spans="1:5" x14ac:dyDescent="0.2">
      <c r="A189" s="59" t="s">
        <v>5233</v>
      </c>
      <c r="B189" s="58">
        <v>20405</v>
      </c>
      <c r="C189" s="57" t="s">
        <v>237</v>
      </c>
      <c r="D189" s="57" t="s">
        <v>7862</v>
      </c>
      <c r="E189" s="56">
        <v>7206</v>
      </c>
    </row>
    <row r="190" spans="1:5" x14ac:dyDescent="0.2">
      <c r="A190" s="59" t="s">
        <v>5233</v>
      </c>
      <c r="B190" s="58">
        <v>20409</v>
      </c>
      <c r="C190" s="57" t="s">
        <v>238</v>
      </c>
      <c r="D190" s="57" t="s">
        <v>7861</v>
      </c>
      <c r="E190" s="56">
        <v>2999</v>
      </c>
    </row>
    <row r="191" spans="1:5" x14ac:dyDescent="0.2">
      <c r="A191" s="59" t="s">
        <v>5233</v>
      </c>
      <c r="B191" s="58">
        <v>20412</v>
      </c>
      <c r="C191" s="57" t="s">
        <v>239</v>
      </c>
      <c r="D191" s="57"/>
      <c r="E191" s="56">
        <v>2423</v>
      </c>
    </row>
    <row r="192" spans="1:5" x14ac:dyDescent="0.2">
      <c r="A192" s="59" t="s">
        <v>5233</v>
      </c>
      <c r="B192" s="58">
        <v>20414</v>
      </c>
      <c r="C192" s="57" t="s">
        <v>240</v>
      </c>
      <c r="D192" s="57"/>
      <c r="E192" s="56">
        <v>3117</v>
      </c>
    </row>
    <row r="193" spans="1:5" x14ac:dyDescent="0.2">
      <c r="A193" s="59" t="s">
        <v>5233</v>
      </c>
      <c r="B193" s="58">
        <v>20415</v>
      </c>
      <c r="C193" s="57" t="s">
        <v>241</v>
      </c>
      <c r="D193" s="57"/>
      <c r="E193" s="56">
        <v>3505</v>
      </c>
    </row>
    <row r="194" spans="1:5" x14ac:dyDescent="0.2">
      <c r="A194" s="59" t="s">
        <v>5233</v>
      </c>
      <c r="B194" s="58">
        <v>20416</v>
      </c>
      <c r="C194" s="57" t="s">
        <v>242</v>
      </c>
      <c r="D194" s="57"/>
      <c r="E194" s="56">
        <v>1801</v>
      </c>
    </row>
    <row r="195" spans="1:5" x14ac:dyDescent="0.2">
      <c r="A195" s="59" t="s">
        <v>5233</v>
      </c>
      <c r="B195" s="58">
        <v>20417</v>
      </c>
      <c r="C195" s="57" t="s">
        <v>243</v>
      </c>
      <c r="D195" s="57"/>
      <c r="E195" s="56">
        <v>2631</v>
      </c>
    </row>
    <row r="196" spans="1:5" x14ac:dyDescent="0.2">
      <c r="A196" s="59" t="s">
        <v>5233</v>
      </c>
      <c r="B196" s="58">
        <v>20418</v>
      </c>
      <c r="C196" s="57" t="s">
        <v>244</v>
      </c>
      <c r="D196" s="57" t="s">
        <v>7861</v>
      </c>
      <c r="E196" s="56">
        <v>3893</v>
      </c>
    </row>
    <row r="197" spans="1:5" x14ac:dyDescent="0.2">
      <c r="A197" s="59" t="s">
        <v>5233</v>
      </c>
      <c r="B197" s="58">
        <v>20419</v>
      </c>
      <c r="C197" s="57" t="s">
        <v>245</v>
      </c>
      <c r="D197" s="57"/>
      <c r="E197" s="56">
        <v>1616</v>
      </c>
    </row>
    <row r="198" spans="1:5" x14ac:dyDescent="0.2">
      <c r="A198" s="59" t="s">
        <v>5233</v>
      </c>
      <c r="B198" s="58">
        <v>20421</v>
      </c>
      <c r="C198" s="57" t="s">
        <v>246</v>
      </c>
      <c r="D198" s="57" t="s">
        <v>7861</v>
      </c>
      <c r="E198" s="56">
        <v>4463</v>
      </c>
    </row>
    <row r="199" spans="1:5" x14ac:dyDescent="0.2">
      <c r="A199" s="59" t="s">
        <v>5233</v>
      </c>
      <c r="B199" s="58">
        <v>20424</v>
      </c>
      <c r="C199" s="57" t="s">
        <v>247</v>
      </c>
      <c r="D199" s="57"/>
      <c r="E199" s="56">
        <v>2860</v>
      </c>
    </row>
    <row r="200" spans="1:5" x14ac:dyDescent="0.2">
      <c r="A200" s="59" t="s">
        <v>5233</v>
      </c>
      <c r="B200" s="58">
        <v>20425</v>
      </c>
      <c r="C200" s="57" t="s">
        <v>248</v>
      </c>
      <c r="D200" s="57" t="s">
        <v>7861</v>
      </c>
      <c r="E200" s="56">
        <v>3251</v>
      </c>
    </row>
    <row r="201" spans="1:5" x14ac:dyDescent="0.2">
      <c r="A201" s="59" t="s">
        <v>5233</v>
      </c>
      <c r="B201" s="58">
        <v>20428</v>
      </c>
      <c r="C201" s="57" t="s">
        <v>249</v>
      </c>
      <c r="D201" s="57"/>
      <c r="E201" s="56">
        <v>1092</v>
      </c>
    </row>
    <row r="202" spans="1:5" x14ac:dyDescent="0.2">
      <c r="A202" s="59" t="s">
        <v>5233</v>
      </c>
      <c r="B202" s="58">
        <v>20432</v>
      </c>
      <c r="C202" s="57" t="s">
        <v>250</v>
      </c>
      <c r="D202" s="57" t="s">
        <v>7861</v>
      </c>
      <c r="E202" s="56">
        <v>2647</v>
      </c>
    </row>
    <row r="203" spans="1:5" x14ac:dyDescent="0.2">
      <c r="A203" s="59" t="s">
        <v>5233</v>
      </c>
      <c r="B203" s="58">
        <v>20435</v>
      </c>
      <c r="C203" s="57" t="s">
        <v>251</v>
      </c>
      <c r="D203" s="57"/>
      <c r="E203" s="56">
        <v>2201</v>
      </c>
    </row>
    <row r="204" spans="1:5" x14ac:dyDescent="0.2">
      <c r="A204" s="59" t="s">
        <v>5233</v>
      </c>
      <c r="B204" s="58">
        <v>20441</v>
      </c>
      <c r="C204" s="57" t="s">
        <v>252</v>
      </c>
      <c r="D204" s="57"/>
      <c r="E204" s="56">
        <v>606</v>
      </c>
    </row>
    <row r="205" spans="1:5" x14ac:dyDescent="0.2">
      <c r="A205" s="59" t="s">
        <v>5233</v>
      </c>
      <c r="B205" s="58">
        <v>20442</v>
      </c>
      <c r="C205" s="57" t="s">
        <v>253</v>
      </c>
      <c r="D205" s="57" t="s">
        <v>7861</v>
      </c>
      <c r="E205" s="56">
        <v>3591</v>
      </c>
    </row>
    <row r="206" spans="1:5" x14ac:dyDescent="0.2">
      <c r="A206" s="59" t="s">
        <v>5233</v>
      </c>
      <c r="B206" s="58">
        <v>20501</v>
      </c>
      <c r="C206" s="57" t="s">
        <v>254</v>
      </c>
      <c r="D206" s="57" t="s">
        <v>7862</v>
      </c>
      <c r="E206" s="56">
        <v>4692</v>
      </c>
    </row>
    <row r="207" spans="1:5" x14ac:dyDescent="0.2">
      <c r="A207" s="59" t="s">
        <v>5233</v>
      </c>
      <c r="B207" s="58">
        <v>20502</v>
      </c>
      <c r="C207" s="57" t="s">
        <v>256</v>
      </c>
      <c r="D207" s="57" t="s">
        <v>7861</v>
      </c>
      <c r="E207" s="56">
        <v>2742</v>
      </c>
    </row>
    <row r="208" spans="1:5" x14ac:dyDescent="0.2">
      <c r="A208" s="59" t="s">
        <v>5233</v>
      </c>
      <c r="B208" s="58">
        <v>20503</v>
      </c>
      <c r="C208" s="57" t="s">
        <v>257</v>
      </c>
      <c r="D208" s="57"/>
      <c r="E208" s="56">
        <v>881</v>
      </c>
    </row>
    <row r="209" spans="1:5" x14ac:dyDescent="0.2">
      <c r="A209" s="59" t="s">
        <v>5233</v>
      </c>
      <c r="B209" s="58">
        <v>20504</v>
      </c>
      <c r="C209" s="57" t="s">
        <v>258</v>
      </c>
      <c r="D209" s="57" t="s">
        <v>7861</v>
      </c>
      <c r="E209" s="56">
        <v>1216</v>
      </c>
    </row>
    <row r="210" spans="1:5" x14ac:dyDescent="0.2">
      <c r="A210" s="59" t="s">
        <v>5233</v>
      </c>
      <c r="B210" s="58">
        <v>20505</v>
      </c>
      <c r="C210" s="57" t="s">
        <v>259</v>
      </c>
      <c r="D210" s="57" t="s">
        <v>7862</v>
      </c>
      <c r="E210" s="56">
        <v>4875</v>
      </c>
    </row>
    <row r="211" spans="1:5" x14ac:dyDescent="0.2">
      <c r="A211" s="59" t="s">
        <v>5233</v>
      </c>
      <c r="B211" s="58">
        <v>20506</v>
      </c>
      <c r="C211" s="57" t="s">
        <v>260</v>
      </c>
      <c r="D211" s="57"/>
      <c r="E211" s="56">
        <v>815</v>
      </c>
    </row>
    <row r="212" spans="1:5" x14ac:dyDescent="0.2">
      <c r="A212" s="59" t="s">
        <v>5233</v>
      </c>
      <c r="B212" s="58">
        <v>20508</v>
      </c>
      <c r="C212" s="57" t="s">
        <v>261</v>
      </c>
      <c r="D212" s="57" t="s">
        <v>7861</v>
      </c>
      <c r="E212" s="56">
        <v>1184</v>
      </c>
    </row>
    <row r="213" spans="1:5" x14ac:dyDescent="0.2">
      <c r="A213" s="59" t="s">
        <v>5233</v>
      </c>
      <c r="B213" s="58">
        <v>20509</v>
      </c>
      <c r="C213" s="57" t="s">
        <v>262</v>
      </c>
      <c r="D213" s="57" t="s">
        <v>7861</v>
      </c>
      <c r="E213" s="56">
        <v>1482</v>
      </c>
    </row>
    <row r="214" spans="1:5" x14ac:dyDescent="0.2">
      <c r="A214" s="59" t="s">
        <v>5233</v>
      </c>
      <c r="B214" s="58">
        <v>20511</v>
      </c>
      <c r="C214" s="57" t="s">
        <v>263</v>
      </c>
      <c r="D214" s="57" t="s">
        <v>7861</v>
      </c>
      <c r="E214" s="56">
        <v>1334</v>
      </c>
    </row>
    <row r="215" spans="1:5" x14ac:dyDescent="0.2">
      <c r="A215" s="59" t="s">
        <v>5233</v>
      </c>
      <c r="B215" s="58">
        <v>20512</v>
      </c>
      <c r="C215" s="57" t="s">
        <v>264</v>
      </c>
      <c r="D215" s="57"/>
      <c r="E215" s="56">
        <v>1957</v>
      </c>
    </row>
    <row r="216" spans="1:5" x14ac:dyDescent="0.2">
      <c r="A216" s="59" t="s">
        <v>5233</v>
      </c>
      <c r="B216" s="58">
        <v>20513</v>
      </c>
      <c r="C216" s="57" t="s">
        <v>265</v>
      </c>
      <c r="D216" s="57" t="s">
        <v>7861</v>
      </c>
      <c r="E216" s="56">
        <v>1741</v>
      </c>
    </row>
    <row r="217" spans="1:5" x14ac:dyDescent="0.2">
      <c r="A217" s="59" t="s">
        <v>5233</v>
      </c>
      <c r="B217" s="58">
        <v>20515</v>
      </c>
      <c r="C217" s="57" t="s">
        <v>266</v>
      </c>
      <c r="D217" s="57" t="s">
        <v>7861</v>
      </c>
      <c r="E217" s="56">
        <v>3397</v>
      </c>
    </row>
    <row r="218" spans="1:5" x14ac:dyDescent="0.2">
      <c r="A218" s="59" t="s">
        <v>5233</v>
      </c>
      <c r="B218" s="58">
        <v>20518</v>
      </c>
      <c r="C218" s="57" t="s">
        <v>267</v>
      </c>
      <c r="D218" s="57" t="s">
        <v>7861</v>
      </c>
      <c r="E218" s="56">
        <v>1924</v>
      </c>
    </row>
    <row r="219" spans="1:5" x14ac:dyDescent="0.2">
      <c r="A219" s="59" t="s">
        <v>5233</v>
      </c>
      <c r="B219" s="58">
        <v>20519</v>
      </c>
      <c r="C219" s="57" t="s">
        <v>268</v>
      </c>
      <c r="D219" s="57"/>
      <c r="E219" s="56">
        <v>998</v>
      </c>
    </row>
    <row r="220" spans="1:5" x14ac:dyDescent="0.2">
      <c r="A220" s="59" t="s">
        <v>5233</v>
      </c>
      <c r="B220" s="58">
        <v>20520</v>
      </c>
      <c r="C220" s="57" t="s">
        <v>269</v>
      </c>
      <c r="D220" s="57"/>
      <c r="E220" s="56">
        <v>1347</v>
      </c>
    </row>
    <row r="221" spans="1:5" x14ac:dyDescent="0.2">
      <c r="A221" s="59" t="s">
        <v>5233</v>
      </c>
      <c r="B221" s="58">
        <v>20523</v>
      </c>
      <c r="C221" s="57" t="s">
        <v>270</v>
      </c>
      <c r="D221" s="57"/>
      <c r="E221" s="56">
        <v>3569</v>
      </c>
    </row>
    <row r="222" spans="1:5" x14ac:dyDescent="0.2">
      <c r="A222" s="59" t="s">
        <v>5233</v>
      </c>
      <c r="B222" s="58">
        <v>20527</v>
      </c>
      <c r="C222" s="57" t="s">
        <v>271</v>
      </c>
      <c r="D222" s="57" t="s">
        <v>7862</v>
      </c>
      <c r="E222" s="56">
        <v>12184</v>
      </c>
    </row>
    <row r="223" spans="1:5" x14ac:dyDescent="0.2">
      <c r="A223" s="59" t="s">
        <v>5233</v>
      </c>
      <c r="B223" s="58">
        <v>20530</v>
      </c>
      <c r="C223" s="57" t="s">
        <v>273</v>
      </c>
      <c r="D223" s="57" t="s">
        <v>7862</v>
      </c>
      <c r="E223" s="56">
        <v>1991</v>
      </c>
    </row>
    <row r="224" spans="1:5" x14ac:dyDescent="0.2">
      <c r="A224" s="59" t="s">
        <v>5233</v>
      </c>
      <c r="B224" s="58">
        <v>20531</v>
      </c>
      <c r="C224" s="57" t="s">
        <v>274</v>
      </c>
      <c r="D224" s="57" t="s">
        <v>7861</v>
      </c>
      <c r="E224" s="56">
        <v>2012</v>
      </c>
    </row>
    <row r="225" spans="1:5" x14ac:dyDescent="0.2">
      <c r="A225" s="59" t="s">
        <v>5233</v>
      </c>
      <c r="B225" s="58">
        <v>20534</v>
      </c>
      <c r="C225" s="57" t="s">
        <v>275</v>
      </c>
      <c r="D225" s="57"/>
      <c r="E225" s="56">
        <v>3539</v>
      </c>
    </row>
    <row r="226" spans="1:5" x14ac:dyDescent="0.2">
      <c r="A226" s="59" t="s">
        <v>5233</v>
      </c>
      <c r="B226" s="58">
        <v>20601</v>
      </c>
      <c r="C226" s="57" t="s">
        <v>276</v>
      </c>
      <c r="D226" s="57"/>
      <c r="E226" s="56">
        <v>1678</v>
      </c>
    </row>
    <row r="227" spans="1:5" x14ac:dyDescent="0.2">
      <c r="A227" s="59" t="s">
        <v>5233</v>
      </c>
      <c r="B227" s="58">
        <v>20602</v>
      </c>
      <c r="C227" s="57" t="s">
        <v>277</v>
      </c>
      <c r="D227" s="57"/>
      <c r="E227" s="56">
        <v>1847</v>
      </c>
    </row>
    <row r="228" spans="1:5" x14ac:dyDescent="0.2">
      <c r="A228" s="59" t="s">
        <v>5233</v>
      </c>
      <c r="B228" s="58">
        <v>20603</v>
      </c>
      <c r="C228" s="57" t="s">
        <v>280</v>
      </c>
      <c r="D228" s="57"/>
      <c r="E228" s="56">
        <v>1257</v>
      </c>
    </row>
    <row r="229" spans="1:5" x14ac:dyDescent="0.2">
      <c r="A229" s="59" t="s">
        <v>5233</v>
      </c>
      <c r="B229" s="58">
        <v>20604</v>
      </c>
      <c r="C229" s="57" t="s">
        <v>281</v>
      </c>
      <c r="D229" s="57"/>
      <c r="E229" s="56">
        <v>1597</v>
      </c>
    </row>
    <row r="230" spans="1:5" x14ac:dyDescent="0.2">
      <c r="A230" s="59" t="s">
        <v>5233</v>
      </c>
      <c r="B230" s="58">
        <v>20605</v>
      </c>
      <c r="C230" s="57" t="s">
        <v>282</v>
      </c>
      <c r="D230" s="57"/>
      <c r="E230" s="56">
        <v>1309</v>
      </c>
    </row>
    <row r="231" spans="1:5" x14ac:dyDescent="0.2">
      <c r="A231" s="59" t="s">
        <v>5233</v>
      </c>
      <c r="B231" s="58">
        <v>20607</v>
      </c>
      <c r="C231" s="57" t="s">
        <v>283</v>
      </c>
      <c r="D231" s="57"/>
      <c r="E231" s="56">
        <v>1185</v>
      </c>
    </row>
    <row r="232" spans="1:5" x14ac:dyDescent="0.2">
      <c r="A232" s="59" t="s">
        <v>5233</v>
      </c>
      <c r="B232" s="58">
        <v>20608</v>
      </c>
      <c r="C232" s="57" t="s">
        <v>284</v>
      </c>
      <c r="D232" s="57" t="s">
        <v>7862</v>
      </c>
      <c r="E232" s="56">
        <v>2541</v>
      </c>
    </row>
    <row r="233" spans="1:5" x14ac:dyDescent="0.2">
      <c r="A233" s="59" t="s">
        <v>5233</v>
      </c>
      <c r="B233" s="58">
        <v>20609</v>
      </c>
      <c r="C233" s="57" t="s">
        <v>285</v>
      </c>
      <c r="D233" s="57" t="s">
        <v>7861</v>
      </c>
      <c r="E233" s="56">
        <v>1731</v>
      </c>
    </row>
    <row r="234" spans="1:5" x14ac:dyDescent="0.2">
      <c r="A234" s="59" t="s">
        <v>5233</v>
      </c>
      <c r="B234" s="58">
        <v>20610</v>
      </c>
      <c r="C234" s="57" t="s">
        <v>286</v>
      </c>
      <c r="D234" s="57"/>
      <c r="E234" s="56">
        <v>975</v>
      </c>
    </row>
    <row r="235" spans="1:5" x14ac:dyDescent="0.2">
      <c r="A235" s="59" t="s">
        <v>5233</v>
      </c>
      <c r="B235" s="58">
        <v>20611</v>
      </c>
      <c r="C235" s="57" t="s">
        <v>287</v>
      </c>
      <c r="D235" s="57"/>
      <c r="E235" s="56">
        <v>1944</v>
      </c>
    </row>
    <row r="236" spans="1:5" x14ac:dyDescent="0.2">
      <c r="A236" s="59" t="s">
        <v>5233</v>
      </c>
      <c r="B236" s="58">
        <v>20613</v>
      </c>
      <c r="C236" s="57" t="s">
        <v>288</v>
      </c>
      <c r="D236" s="57"/>
      <c r="E236" s="56">
        <v>1166</v>
      </c>
    </row>
    <row r="237" spans="1:5" x14ac:dyDescent="0.2">
      <c r="A237" s="59" t="s">
        <v>5233</v>
      </c>
      <c r="B237" s="58">
        <v>20616</v>
      </c>
      <c r="C237" s="57" t="s">
        <v>289</v>
      </c>
      <c r="D237" s="57"/>
      <c r="E237" s="56">
        <v>1696</v>
      </c>
    </row>
    <row r="238" spans="1:5" x14ac:dyDescent="0.2">
      <c r="A238" s="59" t="s">
        <v>5233</v>
      </c>
      <c r="B238" s="58">
        <v>20618</v>
      </c>
      <c r="C238" s="57" t="s">
        <v>290</v>
      </c>
      <c r="D238" s="57"/>
      <c r="E238" s="56">
        <v>767</v>
      </c>
    </row>
    <row r="239" spans="1:5" x14ac:dyDescent="0.2">
      <c r="A239" s="59" t="s">
        <v>5233</v>
      </c>
      <c r="B239" s="58">
        <v>20619</v>
      </c>
      <c r="C239" s="57" t="s">
        <v>291</v>
      </c>
      <c r="D239" s="57"/>
      <c r="E239" s="56">
        <v>1933</v>
      </c>
    </row>
    <row r="240" spans="1:5" x14ac:dyDescent="0.2">
      <c r="A240" s="59" t="s">
        <v>5233</v>
      </c>
      <c r="B240" s="58">
        <v>20620</v>
      </c>
      <c r="C240" s="57" t="s">
        <v>292</v>
      </c>
      <c r="D240" s="57" t="s">
        <v>7861</v>
      </c>
      <c r="E240" s="56">
        <v>3458</v>
      </c>
    </row>
    <row r="241" spans="1:5" x14ac:dyDescent="0.2">
      <c r="A241" s="59" t="s">
        <v>5233</v>
      </c>
      <c r="B241" s="58">
        <v>20622</v>
      </c>
      <c r="C241" s="57" t="s">
        <v>293</v>
      </c>
      <c r="D241" s="57"/>
      <c r="E241" s="56">
        <v>826</v>
      </c>
    </row>
    <row r="242" spans="1:5" x14ac:dyDescent="0.2">
      <c r="A242" s="59" t="s">
        <v>5233</v>
      </c>
      <c r="B242" s="58">
        <v>20624</v>
      </c>
      <c r="C242" s="57" t="s">
        <v>294</v>
      </c>
      <c r="D242" s="57"/>
      <c r="E242" s="56">
        <v>995</v>
      </c>
    </row>
    <row r="243" spans="1:5" x14ac:dyDescent="0.2">
      <c r="A243" s="59" t="s">
        <v>5233</v>
      </c>
      <c r="B243" s="58">
        <v>20625</v>
      </c>
      <c r="C243" s="57" t="s">
        <v>295</v>
      </c>
      <c r="D243" s="57" t="s">
        <v>7861</v>
      </c>
      <c r="E243" s="56">
        <v>1180</v>
      </c>
    </row>
    <row r="244" spans="1:5" x14ac:dyDescent="0.2">
      <c r="A244" s="59" t="s">
        <v>5233</v>
      </c>
      <c r="B244" s="58">
        <v>20627</v>
      </c>
      <c r="C244" s="57" t="s">
        <v>298</v>
      </c>
      <c r="D244" s="57" t="s">
        <v>7861</v>
      </c>
      <c r="E244" s="56">
        <v>2168</v>
      </c>
    </row>
    <row r="245" spans="1:5" x14ac:dyDescent="0.2">
      <c r="A245" s="59" t="s">
        <v>5233</v>
      </c>
      <c r="B245" s="58">
        <v>20630</v>
      </c>
      <c r="C245" s="57" t="s">
        <v>299</v>
      </c>
      <c r="D245" s="57" t="s">
        <v>7862</v>
      </c>
      <c r="E245" s="56">
        <v>5769</v>
      </c>
    </row>
    <row r="246" spans="1:5" x14ac:dyDescent="0.2">
      <c r="A246" s="59" t="s">
        <v>5233</v>
      </c>
      <c r="B246" s="58">
        <v>20631</v>
      </c>
      <c r="C246" s="57" t="s">
        <v>300</v>
      </c>
      <c r="D246" s="57"/>
      <c r="E246" s="56">
        <v>1698</v>
      </c>
    </row>
    <row r="247" spans="1:5" x14ac:dyDescent="0.2">
      <c r="A247" s="59" t="s">
        <v>5233</v>
      </c>
      <c r="B247" s="58">
        <v>20632</v>
      </c>
      <c r="C247" s="57" t="s">
        <v>301</v>
      </c>
      <c r="D247" s="57" t="s">
        <v>7861</v>
      </c>
      <c r="E247" s="56">
        <v>1733</v>
      </c>
    </row>
    <row r="248" spans="1:5" x14ac:dyDescent="0.2">
      <c r="A248" s="59" t="s">
        <v>5233</v>
      </c>
      <c r="B248" s="58">
        <v>20633</v>
      </c>
      <c r="C248" s="57" t="s">
        <v>302</v>
      </c>
      <c r="D248" s="57" t="s">
        <v>7861</v>
      </c>
      <c r="E248" s="56">
        <v>1336</v>
      </c>
    </row>
    <row r="249" spans="1:5" x14ac:dyDescent="0.2">
      <c r="A249" s="59" t="s">
        <v>5233</v>
      </c>
      <c r="B249" s="58">
        <v>20634</v>
      </c>
      <c r="C249" s="57" t="s">
        <v>303</v>
      </c>
      <c r="D249" s="57" t="s">
        <v>7861</v>
      </c>
      <c r="E249" s="56">
        <v>6585</v>
      </c>
    </row>
    <row r="250" spans="1:5" x14ac:dyDescent="0.2">
      <c r="A250" s="59" t="s">
        <v>5233</v>
      </c>
      <c r="B250" s="58">
        <v>20635</v>
      </c>
      <c r="C250" s="57" t="s">
        <v>279</v>
      </c>
      <c r="D250" s="57" t="s">
        <v>7862</v>
      </c>
      <c r="E250" s="56">
        <v>15151</v>
      </c>
    </row>
    <row r="251" spans="1:5" x14ac:dyDescent="0.2">
      <c r="A251" s="59" t="s">
        <v>5233</v>
      </c>
      <c r="B251" s="58">
        <v>20636</v>
      </c>
      <c r="C251" s="57" t="s">
        <v>304</v>
      </c>
      <c r="D251" s="57"/>
      <c r="E251" s="56">
        <v>1494</v>
      </c>
    </row>
    <row r="252" spans="1:5" x14ac:dyDescent="0.2">
      <c r="A252" s="59" t="s">
        <v>5233</v>
      </c>
      <c r="B252" s="58">
        <v>20637</v>
      </c>
      <c r="C252" s="57" t="s">
        <v>305</v>
      </c>
      <c r="D252" s="57" t="s">
        <v>7861</v>
      </c>
      <c r="E252" s="56">
        <v>2019</v>
      </c>
    </row>
    <row r="253" spans="1:5" x14ac:dyDescent="0.2">
      <c r="A253" s="59" t="s">
        <v>5233</v>
      </c>
      <c r="B253" s="58">
        <v>20638</v>
      </c>
      <c r="C253" s="57" t="s">
        <v>306</v>
      </c>
      <c r="D253" s="57"/>
      <c r="E253" s="56">
        <v>1189</v>
      </c>
    </row>
    <row r="254" spans="1:5" x14ac:dyDescent="0.2">
      <c r="A254" s="59" t="s">
        <v>5233</v>
      </c>
      <c r="B254" s="58">
        <v>20639</v>
      </c>
      <c r="C254" s="57" t="s">
        <v>307</v>
      </c>
      <c r="D254" s="57"/>
      <c r="E254" s="56">
        <v>771</v>
      </c>
    </row>
    <row r="255" spans="1:5" x14ac:dyDescent="0.2">
      <c r="A255" s="59" t="s">
        <v>5233</v>
      </c>
      <c r="B255" s="58">
        <v>20640</v>
      </c>
      <c r="C255" s="57" t="s">
        <v>308</v>
      </c>
      <c r="D255" s="57" t="s">
        <v>7861</v>
      </c>
      <c r="E255" s="56">
        <v>1200</v>
      </c>
    </row>
    <row r="256" spans="1:5" x14ac:dyDescent="0.2">
      <c r="A256" s="59" t="s">
        <v>5233</v>
      </c>
      <c r="B256" s="58">
        <v>20642</v>
      </c>
      <c r="C256" s="57" t="s">
        <v>309</v>
      </c>
      <c r="D256" s="57"/>
      <c r="E256" s="56">
        <v>1665</v>
      </c>
    </row>
    <row r="257" spans="1:5" x14ac:dyDescent="0.2">
      <c r="A257" s="59" t="s">
        <v>5233</v>
      </c>
      <c r="B257" s="58">
        <v>20643</v>
      </c>
      <c r="C257" s="57" t="s">
        <v>310</v>
      </c>
      <c r="D257" s="57" t="s">
        <v>7861</v>
      </c>
      <c r="E257" s="56">
        <v>2664</v>
      </c>
    </row>
    <row r="258" spans="1:5" x14ac:dyDescent="0.2">
      <c r="A258" s="59" t="s">
        <v>5233</v>
      </c>
      <c r="B258" s="58">
        <v>20644</v>
      </c>
      <c r="C258" s="57" t="s">
        <v>311</v>
      </c>
      <c r="D258" s="57"/>
      <c r="E258" s="56">
        <v>2101</v>
      </c>
    </row>
    <row r="259" spans="1:5" x14ac:dyDescent="0.2">
      <c r="A259" s="59" t="s">
        <v>5233</v>
      </c>
      <c r="B259" s="58">
        <v>20701</v>
      </c>
      <c r="C259" s="57" t="s">
        <v>312</v>
      </c>
      <c r="D259" s="57"/>
      <c r="E259" s="56">
        <v>1433</v>
      </c>
    </row>
    <row r="260" spans="1:5" x14ac:dyDescent="0.2">
      <c r="A260" s="59" t="s">
        <v>5233</v>
      </c>
      <c r="B260" s="58">
        <v>20702</v>
      </c>
      <c r="C260" s="57" t="s">
        <v>313</v>
      </c>
      <c r="D260" s="57" t="s">
        <v>7861</v>
      </c>
      <c r="E260" s="56">
        <v>7039</v>
      </c>
    </row>
    <row r="261" spans="1:5" x14ac:dyDescent="0.2">
      <c r="A261" s="59" t="s">
        <v>5233</v>
      </c>
      <c r="B261" s="58">
        <v>20703</v>
      </c>
      <c r="C261" s="57" t="s">
        <v>314</v>
      </c>
      <c r="D261" s="57"/>
      <c r="E261" s="56">
        <v>1326</v>
      </c>
    </row>
    <row r="262" spans="1:5" x14ac:dyDescent="0.2">
      <c r="A262" s="59" t="s">
        <v>5233</v>
      </c>
      <c r="B262" s="58">
        <v>20705</v>
      </c>
      <c r="C262" s="57" t="s">
        <v>315</v>
      </c>
      <c r="D262" s="57" t="s">
        <v>7861</v>
      </c>
      <c r="E262" s="56">
        <v>2190</v>
      </c>
    </row>
    <row r="263" spans="1:5" x14ac:dyDescent="0.2">
      <c r="A263" s="59" t="s">
        <v>5233</v>
      </c>
      <c r="B263" s="58">
        <v>20707</v>
      </c>
      <c r="C263" s="57" t="s">
        <v>316</v>
      </c>
      <c r="D263" s="57"/>
      <c r="E263" s="56">
        <v>632</v>
      </c>
    </row>
    <row r="264" spans="1:5" x14ac:dyDescent="0.2">
      <c r="A264" s="59" t="s">
        <v>5233</v>
      </c>
      <c r="B264" s="58">
        <v>20708</v>
      </c>
      <c r="C264" s="57" t="s">
        <v>317</v>
      </c>
      <c r="D264" s="57"/>
      <c r="E264" s="56">
        <v>1080</v>
      </c>
    </row>
    <row r="265" spans="1:5" x14ac:dyDescent="0.2">
      <c r="A265" s="59" t="s">
        <v>5233</v>
      </c>
      <c r="B265" s="58">
        <v>20710</v>
      </c>
      <c r="C265" s="57" t="s">
        <v>318</v>
      </c>
      <c r="D265" s="57"/>
      <c r="E265" s="56">
        <v>2074</v>
      </c>
    </row>
    <row r="266" spans="1:5" x14ac:dyDescent="0.2">
      <c r="A266" s="59" t="s">
        <v>5233</v>
      </c>
      <c r="B266" s="58">
        <v>20711</v>
      </c>
      <c r="C266" s="57" t="s">
        <v>319</v>
      </c>
      <c r="D266" s="57" t="s">
        <v>7861</v>
      </c>
      <c r="E266" s="56">
        <v>9144</v>
      </c>
    </row>
    <row r="267" spans="1:5" x14ac:dyDescent="0.2">
      <c r="A267" s="59" t="s">
        <v>5233</v>
      </c>
      <c r="B267" s="58">
        <v>20712</v>
      </c>
      <c r="C267" s="57" t="s">
        <v>320</v>
      </c>
      <c r="D267" s="57"/>
      <c r="E267" s="56">
        <v>1249</v>
      </c>
    </row>
    <row r="268" spans="1:5" x14ac:dyDescent="0.2">
      <c r="A268" s="59" t="s">
        <v>5233</v>
      </c>
      <c r="B268" s="58">
        <v>20713</v>
      </c>
      <c r="C268" s="57" t="s">
        <v>321</v>
      </c>
      <c r="D268" s="57"/>
      <c r="E268" s="56">
        <v>838</v>
      </c>
    </row>
    <row r="269" spans="1:5" x14ac:dyDescent="0.2">
      <c r="A269" s="59" t="s">
        <v>5233</v>
      </c>
      <c r="B269" s="58">
        <v>20719</v>
      </c>
      <c r="C269" s="57" t="s">
        <v>322</v>
      </c>
      <c r="D269" s="57" t="s">
        <v>7861</v>
      </c>
      <c r="E269" s="56">
        <v>2291</v>
      </c>
    </row>
    <row r="270" spans="1:5" x14ac:dyDescent="0.2">
      <c r="A270" s="59" t="s">
        <v>5233</v>
      </c>
      <c r="B270" s="58">
        <v>20720</v>
      </c>
      <c r="C270" s="57" t="s">
        <v>323</v>
      </c>
      <c r="D270" s="57" t="s">
        <v>7861</v>
      </c>
      <c r="E270" s="56">
        <v>5806</v>
      </c>
    </row>
    <row r="271" spans="1:5" x14ac:dyDescent="0.2">
      <c r="A271" s="59" t="s">
        <v>5233</v>
      </c>
      <c r="B271" s="58">
        <v>20721</v>
      </c>
      <c r="C271" s="57" t="s">
        <v>324</v>
      </c>
      <c r="D271" s="57" t="s">
        <v>7861</v>
      </c>
      <c r="E271" s="56">
        <v>1847</v>
      </c>
    </row>
    <row r="272" spans="1:5" x14ac:dyDescent="0.2">
      <c r="A272" s="59" t="s">
        <v>5233</v>
      </c>
      <c r="B272" s="58">
        <v>20722</v>
      </c>
      <c r="C272" s="57" t="s">
        <v>325</v>
      </c>
      <c r="D272" s="57" t="s">
        <v>7861</v>
      </c>
      <c r="E272" s="56">
        <v>4280</v>
      </c>
    </row>
    <row r="273" spans="1:5" x14ac:dyDescent="0.2">
      <c r="A273" s="59" t="s">
        <v>5233</v>
      </c>
      <c r="B273" s="58">
        <v>20723</v>
      </c>
      <c r="C273" s="57" t="s">
        <v>326</v>
      </c>
      <c r="D273" s="57"/>
      <c r="E273" s="56">
        <v>1612</v>
      </c>
    </row>
    <row r="274" spans="1:5" x14ac:dyDescent="0.2">
      <c r="A274" s="59" t="s">
        <v>5233</v>
      </c>
      <c r="B274" s="58">
        <v>20724</v>
      </c>
      <c r="C274" s="57" t="s">
        <v>327</v>
      </c>
      <c r="D274" s="57" t="s">
        <v>7861</v>
      </c>
      <c r="E274" s="56">
        <v>4534</v>
      </c>
    </row>
    <row r="275" spans="1:5" x14ac:dyDescent="0.2">
      <c r="A275" s="59" t="s">
        <v>5233</v>
      </c>
      <c r="B275" s="58">
        <v>20725</v>
      </c>
      <c r="C275" s="57" t="s">
        <v>328</v>
      </c>
      <c r="D275" s="57" t="s">
        <v>7861</v>
      </c>
      <c r="E275" s="56">
        <v>9105</v>
      </c>
    </row>
    <row r="276" spans="1:5" x14ac:dyDescent="0.2">
      <c r="A276" s="59" t="s">
        <v>5233</v>
      </c>
      <c r="B276" s="58">
        <v>20726</v>
      </c>
      <c r="C276" s="57" t="s">
        <v>329</v>
      </c>
      <c r="D276" s="57" t="s">
        <v>7861</v>
      </c>
      <c r="E276" s="56">
        <v>2932</v>
      </c>
    </row>
    <row r="277" spans="1:5" x14ac:dyDescent="0.2">
      <c r="A277" s="59" t="s">
        <v>5233</v>
      </c>
      <c r="B277" s="58">
        <v>20727</v>
      </c>
      <c r="C277" s="57" t="s">
        <v>330</v>
      </c>
      <c r="D277" s="57"/>
      <c r="E277" s="56">
        <v>5508</v>
      </c>
    </row>
    <row r="278" spans="1:5" x14ac:dyDescent="0.2">
      <c r="A278" s="59" t="s">
        <v>5233</v>
      </c>
      <c r="B278" s="58">
        <v>20801</v>
      </c>
      <c r="C278" s="57" t="s">
        <v>331</v>
      </c>
      <c r="D278" s="57" t="s">
        <v>7862</v>
      </c>
      <c r="E278" s="56">
        <v>4071</v>
      </c>
    </row>
    <row r="279" spans="1:5" x14ac:dyDescent="0.2">
      <c r="A279" s="59" t="s">
        <v>5233</v>
      </c>
      <c r="B279" s="58">
        <v>20802</v>
      </c>
      <c r="C279" s="57" t="s">
        <v>332</v>
      </c>
      <c r="D279" s="57"/>
      <c r="E279" s="56">
        <v>793</v>
      </c>
    </row>
    <row r="280" spans="1:5" x14ac:dyDescent="0.2">
      <c r="A280" s="59" t="s">
        <v>5233</v>
      </c>
      <c r="B280" s="58">
        <v>20803</v>
      </c>
      <c r="C280" s="57" t="s">
        <v>333</v>
      </c>
      <c r="D280" s="57" t="s">
        <v>7861</v>
      </c>
      <c r="E280" s="56">
        <v>5843</v>
      </c>
    </row>
    <row r="281" spans="1:5" x14ac:dyDescent="0.2">
      <c r="A281" s="59" t="s">
        <v>5233</v>
      </c>
      <c r="B281" s="58">
        <v>20804</v>
      </c>
      <c r="C281" s="57" t="s">
        <v>334</v>
      </c>
      <c r="D281" s="57" t="s">
        <v>7861</v>
      </c>
      <c r="E281" s="56">
        <v>2230</v>
      </c>
    </row>
    <row r="282" spans="1:5" x14ac:dyDescent="0.2">
      <c r="A282" s="59" t="s">
        <v>5233</v>
      </c>
      <c r="B282" s="58">
        <v>20805</v>
      </c>
      <c r="C282" s="57" t="s">
        <v>335</v>
      </c>
      <c r="D282" s="57" t="s">
        <v>7861</v>
      </c>
      <c r="E282" s="56">
        <v>2194</v>
      </c>
    </row>
    <row r="283" spans="1:5" x14ac:dyDescent="0.2">
      <c r="A283" s="59" t="s">
        <v>5233</v>
      </c>
      <c r="B283" s="58">
        <v>20806</v>
      </c>
      <c r="C283" s="57" t="s">
        <v>336</v>
      </c>
      <c r="D283" s="57"/>
      <c r="E283" s="56">
        <v>1755</v>
      </c>
    </row>
    <row r="284" spans="1:5" x14ac:dyDescent="0.2">
      <c r="A284" s="59" t="s">
        <v>5233</v>
      </c>
      <c r="B284" s="58">
        <v>20807</v>
      </c>
      <c r="C284" s="57" t="s">
        <v>337</v>
      </c>
      <c r="D284" s="57"/>
      <c r="E284" s="56">
        <v>1592</v>
      </c>
    </row>
    <row r="285" spans="1:5" x14ac:dyDescent="0.2">
      <c r="A285" s="59" t="s">
        <v>5233</v>
      </c>
      <c r="B285" s="58">
        <v>20808</v>
      </c>
      <c r="C285" s="57" t="s">
        <v>338</v>
      </c>
      <c r="D285" s="57" t="s">
        <v>7861</v>
      </c>
      <c r="E285" s="56">
        <v>3435</v>
      </c>
    </row>
    <row r="286" spans="1:5" x14ac:dyDescent="0.2">
      <c r="A286" s="59" t="s">
        <v>5233</v>
      </c>
      <c r="B286" s="58">
        <v>20810</v>
      </c>
      <c r="C286" s="57" t="s">
        <v>339</v>
      </c>
      <c r="D286" s="57"/>
      <c r="E286" s="56">
        <v>1009</v>
      </c>
    </row>
    <row r="287" spans="1:5" x14ac:dyDescent="0.2">
      <c r="A287" s="59" t="s">
        <v>5233</v>
      </c>
      <c r="B287" s="58">
        <v>20812</v>
      </c>
      <c r="C287" s="57" t="s">
        <v>340</v>
      </c>
      <c r="D287" s="57"/>
      <c r="E287" s="56">
        <v>1535</v>
      </c>
    </row>
    <row r="288" spans="1:5" x14ac:dyDescent="0.2">
      <c r="A288" s="59" t="s">
        <v>5233</v>
      </c>
      <c r="B288" s="58">
        <v>20813</v>
      </c>
      <c r="C288" s="57" t="s">
        <v>341</v>
      </c>
      <c r="D288" s="57"/>
      <c r="E288" s="56">
        <v>4550</v>
      </c>
    </row>
    <row r="289" spans="1:5" x14ac:dyDescent="0.2">
      <c r="A289" s="59" t="s">
        <v>5233</v>
      </c>
      <c r="B289" s="58">
        <v>20815</v>
      </c>
      <c r="C289" s="57" t="s">
        <v>342</v>
      </c>
      <c r="D289" s="57"/>
      <c r="E289" s="56">
        <v>1961</v>
      </c>
    </row>
    <row r="290" spans="1:5" x14ac:dyDescent="0.2">
      <c r="A290" s="59" t="s">
        <v>5233</v>
      </c>
      <c r="B290" s="58">
        <v>20817</v>
      </c>
      <c r="C290" s="57" t="s">
        <v>343</v>
      </c>
      <c r="D290" s="57" t="s">
        <v>7862</v>
      </c>
      <c r="E290" s="56">
        <v>10866</v>
      </c>
    </row>
    <row r="291" spans="1:5" x14ac:dyDescent="0.2">
      <c r="A291" s="59" t="s">
        <v>5233</v>
      </c>
      <c r="B291" s="58">
        <v>20901</v>
      </c>
      <c r="C291" s="57" t="s">
        <v>345</v>
      </c>
      <c r="D291" s="57" t="s">
        <v>7862</v>
      </c>
      <c r="E291" s="56">
        <v>4324</v>
      </c>
    </row>
    <row r="292" spans="1:5" x14ac:dyDescent="0.2">
      <c r="A292" s="59" t="s">
        <v>5233</v>
      </c>
      <c r="B292" s="58">
        <v>20905</v>
      </c>
      <c r="C292" s="57" t="s">
        <v>346</v>
      </c>
      <c r="D292" s="57" t="s">
        <v>7861</v>
      </c>
      <c r="E292" s="56">
        <v>2516</v>
      </c>
    </row>
    <row r="293" spans="1:5" x14ac:dyDescent="0.2">
      <c r="A293" s="59" t="s">
        <v>5233</v>
      </c>
      <c r="B293" s="58">
        <v>20909</v>
      </c>
      <c r="C293" s="57" t="s">
        <v>349</v>
      </c>
      <c r="D293" s="57" t="s">
        <v>7861</v>
      </c>
      <c r="E293" s="56">
        <v>2871</v>
      </c>
    </row>
    <row r="294" spans="1:5" x14ac:dyDescent="0.2">
      <c r="A294" s="59" t="s">
        <v>5233</v>
      </c>
      <c r="B294" s="58">
        <v>20911</v>
      </c>
      <c r="C294" s="57" t="s">
        <v>350</v>
      </c>
      <c r="D294" s="57"/>
      <c r="E294" s="56">
        <v>935</v>
      </c>
    </row>
    <row r="295" spans="1:5" x14ac:dyDescent="0.2">
      <c r="A295" s="59" t="s">
        <v>5233</v>
      </c>
      <c r="B295" s="58">
        <v>20912</v>
      </c>
      <c r="C295" s="57" t="s">
        <v>351</v>
      </c>
      <c r="D295" s="57" t="s">
        <v>7861</v>
      </c>
      <c r="E295" s="56">
        <v>1784</v>
      </c>
    </row>
    <row r="296" spans="1:5" x14ac:dyDescent="0.2">
      <c r="A296" s="59" t="s">
        <v>5233</v>
      </c>
      <c r="B296" s="58">
        <v>20913</v>
      </c>
      <c r="C296" s="57" t="s">
        <v>352</v>
      </c>
      <c r="D296" s="57" t="s">
        <v>7862</v>
      </c>
      <c r="E296" s="56">
        <v>9850</v>
      </c>
    </row>
    <row r="297" spans="1:5" x14ac:dyDescent="0.2">
      <c r="A297" s="59" t="s">
        <v>5233</v>
      </c>
      <c r="B297" s="58">
        <v>20914</v>
      </c>
      <c r="C297" s="57" t="s">
        <v>353</v>
      </c>
      <c r="D297" s="57"/>
      <c r="E297" s="56">
        <v>1939</v>
      </c>
    </row>
    <row r="298" spans="1:5" x14ac:dyDescent="0.2">
      <c r="A298" s="59" t="s">
        <v>5233</v>
      </c>
      <c r="B298" s="58">
        <v>20918</v>
      </c>
      <c r="C298" s="57" t="s">
        <v>354</v>
      </c>
      <c r="D298" s="57" t="s">
        <v>7861</v>
      </c>
      <c r="E298" s="56">
        <v>3238</v>
      </c>
    </row>
    <row r="299" spans="1:5" x14ac:dyDescent="0.2">
      <c r="A299" s="59" t="s">
        <v>5233</v>
      </c>
      <c r="B299" s="58">
        <v>20923</v>
      </c>
      <c r="C299" s="57" t="s">
        <v>348</v>
      </c>
      <c r="D299" s="57" t="s">
        <v>7862</v>
      </c>
      <c r="E299" s="56">
        <v>25031</v>
      </c>
    </row>
    <row r="300" spans="1:5" x14ac:dyDescent="0.2">
      <c r="A300" s="59" t="s">
        <v>5233</v>
      </c>
      <c r="B300" s="58">
        <v>21001</v>
      </c>
      <c r="C300" s="57" t="s">
        <v>355</v>
      </c>
      <c r="D300" s="57"/>
      <c r="E300" s="56">
        <v>966</v>
      </c>
    </row>
    <row r="301" spans="1:5" x14ac:dyDescent="0.2">
      <c r="A301" s="59" t="s">
        <v>5233</v>
      </c>
      <c r="B301" s="58">
        <v>21002</v>
      </c>
      <c r="C301" s="57" t="s">
        <v>356</v>
      </c>
      <c r="D301" s="57" t="s">
        <v>7862</v>
      </c>
      <c r="E301" s="56">
        <v>14289</v>
      </c>
    </row>
    <row r="302" spans="1:5" x14ac:dyDescent="0.2">
      <c r="A302" s="59" t="s">
        <v>5233</v>
      </c>
      <c r="B302" s="58">
        <v>21003</v>
      </c>
      <c r="C302" s="57" t="s">
        <v>358</v>
      </c>
      <c r="D302" s="57"/>
      <c r="E302" s="56">
        <v>1795</v>
      </c>
    </row>
    <row r="303" spans="1:5" x14ac:dyDescent="0.2">
      <c r="A303" s="59" t="s">
        <v>5233</v>
      </c>
      <c r="B303" s="58">
        <v>21004</v>
      </c>
      <c r="C303" s="57" t="s">
        <v>359</v>
      </c>
      <c r="D303" s="57"/>
      <c r="E303" s="56">
        <v>1022</v>
      </c>
    </row>
    <row r="304" spans="1:5" x14ac:dyDescent="0.2">
      <c r="A304" s="59" t="s">
        <v>5233</v>
      </c>
      <c r="B304" s="58">
        <v>21005</v>
      </c>
      <c r="C304" s="57" t="s">
        <v>360</v>
      </c>
      <c r="D304" s="57"/>
      <c r="E304" s="56">
        <v>2297</v>
      </c>
    </row>
    <row r="305" spans="1:5" x14ac:dyDescent="0.2">
      <c r="A305" s="59" t="s">
        <v>5233</v>
      </c>
      <c r="B305" s="58">
        <v>21006</v>
      </c>
      <c r="C305" s="57" t="s">
        <v>361</v>
      </c>
      <c r="D305" s="57"/>
      <c r="E305" s="56">
        <v>788</v>
      </c>
    </row>
    <row r="306" spans="1:5" x14ac:dyDescent="0.2">
      <c r="A306" s="59" t="s">
        <v>5233</v>
      </c>
      <c r="B306" s="58">
        <v>21007</v>
      </c>
      <c r="C306" s="57" t="s">
        <v>362</v>
      </c>
      <c r="D306" s="57"/>
      <c r="E306" s="56">
        <v>1778</v>
      </c>
    </row>
    <row r="307" spans="1:5" x14ac:dyDescent="0.2">
      <c r="A307" s="59" t="s">
        <v>5233</v>
      </c>
      <c r="B307" s="58">
        <v>21008</v>
      </c>
      <c r="C307" s="57" t="s">
        <v>363</v>
      </c>
      <c r="D307" s="57"/>
      <c r="E307" s="56">
        <v>1513</v>
      </c>
    </row>
    <row r="308" spans="1:5" x14ac:dyDescent="0.2">
      <c r="A308" s="59" t="s">
        <v>5233</v>
      </c>
      <c r="B308" s="58">
        <v>21009</v>
      </c>
      <c r="C308" s="57" t="s">
        <v>364</v>
      </c>
      <c r="D308" s="57"/>
      <c r="E308" s="56">
        <v>3756</v>
      </c>
    </row>
    <row r="309" spans="1:5" x14ac:dyDescent="0.2">
      <c r="A309" s="59" t="s">
        <v>5233</v>
      </c>
      <c r="B309" s="58">
        <v>21010</v>
      </c>
      <c r="C309" s="57" t="s">
        <v>365</v>
      </c>
      <c r="D309" s="57"/>
      <c r="E309" s="56">
        <v>1579</v>
      </c>
    </row>
    <row r="310" spans="1:5" x14ac:dyDescent="0.2">
      <c r="A310" s="59" t="s">
        <v>5429</v>
      </c>
      <c r="B310" s="58">
        <v>30101</v>
      </c>
      <c r="C310" s="57" t="s">
        <v>366</v>
      </c>
      <c r="D310" s="57" t="s">
        <v>7860</v>
      </c>
      <c r="E310" s="56">
        <v>24837</v>
      </c>
    </row>
    <row r="311" spans="1:5" x14ac:dyDescent="0.2">
      <c r="A311" s="59" t="s">
        <v>5429</v>
      </c>
      <c r="B311" s="58">
        <v>30201</v>
      </c>
      <c r="C311" s="57" t="s">
        <v>368</v>
      </c>
      <c r="D311" s="57" t="s">
        <v>7860</v>
      </c>
      <c r="E311" s="56">
        <v>55878</v>
      </c>
    </row>
    <row r="312" spans="1:5" x14ac:dyDescent="0.2">
      <c r="A312" s="59" t="s">
        <v>5429</v>
      </c>
      <c r="B312" s="58">
        <v>30301</v>
      </c>
      <c r="C312" s="57" t="s">
        <v>371</v>
      </c>
      <c r="D312" s="57" t="s">
        <v>7860</v>
      </c>
      <c r="E312" s="56">
        <v>11134</v>
      </c>
    </row>
    <row r="313" spans="1:5" x14ac:dyDescent="0.2">
      <c r="A313" s="59" t="s">
        <v>5429</v>
      </c>
      <c r="B313" s="58">
        <v>30401</v>
      </c>
      <c r="C313" s="57" t="s">
        <v>374</v>
      </c>
      <c r="D313" s="57" t="s">
        <v>7860</v>
      </c>
      <c r="E313" s="56">
        <v>46456</v>
      </c>
    </row>
    <row r="314" spans="1:5" x14ac:dyDescent="0.2">
      <c r="A314" s="59" t="s">
        <v>5429</v>
      </c>
      <c r="B314" s="58">
        <v>30501</v>
      </c>
      <c r="C314" s="57" t="s">
        <v>375</v>
      </c>
      <c r="D314" s="57" t="s">
        <v>7861</v>
      </c>
      <c r="E314" s="56">
        <v>2180</v>
      </c>
    </row>
    <row r="315" spans="1:5" x14ac:dyDescent="0.2">
      <c r="A315" s="59" t="s">
        <v>5429</v>
      </c>
      <c r="B315" s="58">
        <v>30502</v>
      </c>
      <c r="C315" s="57" t="s">
        <v>376</v>
      </c>
      <c r="D315" s="57" t="s">
        <v>7862</v>
      </c>
      <c r="E315" s="56">
        <v>23569</v>
      </c>
    </row>
    <row r="316" spans="1:5" x14ac:dyDescent="0.2">
      <c r="A316" s="59" t="s">
        <v>5429</v>
      </c>
      <c r="B316" s="58">
        <v>30503</v>
      </c>
      <c r="C316" s="57" t="s">
        <v>378</v>
      </c>
      <c r="D316" s="57" t="s">
        <v>7861</v>
      </c>
      <c r="E316" s="56">
        <v>3536</v>
      </c>
    </row>
    <row r="317" spans="1:5" x14ac:dyDescent="0.2">
      <c r="A317" s="59" t="s">
        <v>5429</v>
      </c>
      <c r="B317" s="58">
        <v>30504</v>
      </c>
      <c r="C317" s="57" t="s">
        <v>379</v>
      </c>
      <c r="D317" s="57" t="s">
        <v>7861</v>
      </c>
      <c r="E317" s="56">
        <v>3785</v>
      </c>
    </row>
    <row r="318" spans="1:5" x14ac:dyDescent="0.2">
      <c r="A318" s="59" t="s">
        <v>5429</v>
      </c>
      <c r="B318" s="58">
        <v>30506</v>
      </c>
      <c r="C318" s="57" t="s">
        <v>380</v>
      </c>
      <c r="D318" s="57"/>
      <c r="E318" s="56">
        <v>3455</v>
      </c>
    </row>
    <row r="319" spans="1:5" x14ac:dyDescent="0.2">
      <c r="A319" s="59" t="s">
        <v>5429</v>
      </c>
      <c r="B319" s="58">
        <v>30507</v>
      </c>
      <c r="C319" s="57" t="s">
        <v>383</v>
      </c>
      <c r="D319" s="57"/>
      <c r="E319" s="56">
        <v>2284</v>
      </c>
    </row>
    <row r="320" spans="1:5" x14ac:dyDescent="0.2">
      <c r="A320" s="59" t="s">
        <v>5429</v>
      </c>
      <c r="B320" s="58">
        <v>30508</v>
      </c>
      <c r="C320" s="57" t="s">
        <v>384</v>
      </c>
      <c r="D320" s="57"/>
      <c r="E320" s="56">
        <v>3094</v>
      </c>
    </row>
    <row r="321" spans="1:5" x14ac:dyDescent="0.2">
      <c r="A321" s="59" t="s">
        <v>5429</v>
      </c>
      <c r="B321" s="58">
        <v>30509</v>
      </c>
      <c r="C321" s="57" t="s">
        <v>387</v>
      </c>
      <c r="D321" s="57"/>
      <c r="E321" s="56">
        <v>2286</v>
      </c>
    </row>
    <row r="322" spans="1:5" x14ac:dyDescent="0.2">
      <c r="A322" s="59" t="s">
        <v>5429</v>
      </c>
      <c r="B322" s="58">
        <v>30510</v>
      </c>
      <c r="C322" s="57" t="s">
        <v>388</v>
      </c>
      <c r="D322" s="57"/>
      <c r="E322" s="56">
        <v>1259</v>
      </c>
    </row>
    <row r="323" spans="1:5" x14ac:dyDescent="0.2">
      <c r="A323" s="59" t="s">
        <v>5429</v>
      </c>
      <c r="B323" s="58">
        <v>30511</v>
      </c>
      <c r="C323" s="57" t="s">
        <v>389</v>
      </c>
      <c r="D323" s="57" t="s">
        <v>7861</v>
      </c>
      <c r="E323" s="56">
        <v>2686</v>
      </c>
    </row>
    <row r="324" spans="1:5" x14ac:dyDescent="0.2">
      <c r="A324" s="59" t="s">
        <v>5429</v>
      </c>
      <c r="B324" s="58">
        <v>30512</v>
      </c>
      <c r="C324" s="57" t="s">
        <v>390</v>
      </c>
      <c r="D324" s="57" t="s">
        <v>7861</v>
      </c>
      <c r="E324" s="56">
        <v>1836</v>
      </c>
    </row>
    <row r="325" spans="1:5" x14ac:dyDescent="0.2">
      <c r="A325" s="59" t="s">
        <v>5429</v>
      </c>
      <c r="B325" s="58">
        <v>30514</v>
      </c>
      <c r="C325" s="57" t="s">
        <v>391</v>
      </c>
      <c r="D325" s="57" t="s">
        <v>7862</v>
      </c>
      <c r="E325" s="56">
        <v>5656</v>
      </c>
    </row>
    <row r="326" spans="1:5" x14ac:dyDescent="0.2">
      <c r="A326" s="59" t="s">
        <v>5429</v>
      </c>
      <c r="B326" s="58">
        <v>30515</v>
      </c>
      <c r="C326" s="57" t="s">
        <v>392</v>
      </c>
      <c r="D326" s="57"/>
      <c r="E326" s="56">
        <v>3710</v>
      </c>
    </row>
    <row r="327" spans="1:5" x14ac:dyDescent="0.2">
      <c r="A327" s="59" t="s">
        <v>5429</v>
      </c>
      <c r="B327" s="58">
        <v>30516</v>
      </c>
      <c r="C327" s="57" t="s">
        <v>393</v>
      </c>
      <c r="D327" s="57"/>
      <c r="E327" s="56">
        <v>1674</v>
      </c>
    </row>
    <row r="328" spans="1:5" x14ac:dyDescent="0.2">
      <c r="A328" s="59" t="s">
        <v>5429</v>
      </c>
      <c r="B328" s="58">
        <v>30517</v>
      </c>
      <c r="C328" s="57" t="s">
        <v>394</v>
      </c>
      <c r="D328" s="57" t="s">
        <v>7861</v>
      </c>
      <c r="E328" s="56">
        <v>2670</v>
      </c>
    </row>
    <row r="329" spans="1:5" x14ac:dyDescent="0.2">
      <c r="A329" s="59" t="s">
        <v>5429</v>
      </c>
      <c r="B329" s="58">
        <v>30520</v>
      </c>
      <c r="C329" s="57" t="s">
        <v>395</v>
      </c>
      <c r="D329" s="57" t="s">
        <v>7861</v>
      </c>
      <c r="E329" s="56">
        <v>3000</v>
      </c>
    </row>
    <row r="330" spans="1:5" x14ac:dyDescent="0.2">
      <c r="A330" s="59" t="s">
        <v>5429</v>
      </c>
      <c r="B330" s="58">
        <v>30521</v>
      </c>
      <c r="C330" s="57" t="s">
        <v>396</v>
      </c>
      <c r="D330" s="57" t="s">
        <v>7861</v>
      </c>
      <c r="E330" s="56">
        <v>2143</v>
      </c>
    </row>
    <row r="331" spans="1:5" x14ac:dyDescent="0.2">
      <c r="A331" s="59" t="s">
        <v>5429</v>
      </c>
      <c r="B331" s="58">
        <v>30522</v>
      </c>
      <c r="C331" s="57" t="s">
        <v>397</v>
      </c>
      <c r="D331" s="57" t="s">
        <v>7861</v>
      </c>
      <c r="E331" s="56">
        <v>1972</v>
      </c>
    </row>
    <row r="332" spans="1:5" x14ac:dyDescent="0.2">
      <c r="A332" s="59" t="s">
        <v>5429</v>
      </c>
      <c r="B332" s="58">
        <v>30524</v>
      </c>
      <c r="C332" s="57" t="s">
        <v>398</v>
      </c>
      <c r="D332" s="57"/>
      <c r="E332" s="56">
        <v>875</v>
      </c>
    </row>
    <row r="333" spans="1:5" x14ac:dyDescent="0.2">
      <c r="A333" s="59" t="s">
        <v>5429</v>
      </c>
      <c r="B333" s="58">
        <v>30526</v>
      </c>
      <c r="C333" s="57" t="s">
        <v>399</v>
      </c>
      <c r="D333" s="57"/>
      <c r="E333" s="56">
        <v>544</v>
      </c>
    </row>
    <row r="334" spans="1:5" x14ac:dyDescent="0.2">
      <c r="A334" s="59" t="s">
        <v>5429</v>
      </c>
      <c r="B334" s="58">
        <v>30527</v>
      </c>
      <c r="C334" s="57" t="s">
        <v>400</v>
      </c>
      <c r="D334" s="57" t="s">
        <v>7861</v>
      </c>
      <c r="E334" s="56">
        <v>2926</v>
      </c>
    </row>
    <row r="335" spans="1:5" x14ac:dyDescent="0.2">
      <c r="A335" s="59" t="s">
        <v>5429</v>
      </c>
      <c r="B335" s="58">
        <v>30529</v>
      </c>
      <c r="C335" s="57" t="s">
        <v>401</v>
      </c>
      <c r="D335" s="57"/>
      <c r="E335" s="56">
        <v>2668</v>
      </c>
    </row>
    <row r="336" spans="1:5" x14ac:dyDescent="0.2">
      <c r="A336" s="59" t="s">
        <v>5429</v>
      </c>
      <c r="B336" s="58">
        <v>30530</v>
      </c>
      <c r="C336" s="57" t="s">
        <v>402</v>
      </c>
      <c r="D336" s="57" t="s">
        <v>7861</v>
      </c>
      <c r="E336" s="56">
        <v>5161</v>
      </c>
    </row>
    <row r="337" spans="1:5" x14ac:dyDescent="0.2">
      <c r="A337" s="59" t="s">
        <v>5429</v>
      </c>
      <c r="B337" s="58">
        <v>30531</v>
      </c>
      <c r="C337" s="57" t="s">
        <v>403</v>
      </c>
      <c r="D337" s="57" t="s">
        <v>7862</v>
      </c>
      <c r="E337" s="56">
        <v>9320</v>
      </c>
    </row>
    <row r="338" spans="1:5" x14ac:dyDescent="0.2">
      <c r="A338" s="59" t="s">
        <v>5429</v>
      </c>
      <c r="B338" s="58">
        <v>30532</v>
      </c>
      <c r="C338" s="57" t="s">
        <v>404</v>
      </c>
      <c r="D338" s="57" t="s">
        <v>7861</v>
      </c>
      <c r="E338" s="56">
        <v>3431</v>
      </c>
    </row>
    <row r="339" spans="1:5" x14ac:dyDescent="0.2">
      <c r="A339" s="59" t="s">
        <v>5429</v>
      </c>
      <c r="B339" s="58">
        <v>30533</v>
      </c>
      <c r="C339" s="57" t="s">
        <v>405</v>
      </c>
      <c r="D339" s="57" t="s">
        <v>7861</v>
      </c>
      <c r="E339" s="56">
        <v>3763</v>
      </c>
    </row>
    <row r="340" spans="1:5" x14ac:dyDescent="0.2">
      <c r="A340" s="59" t="s">
        <v>5429</v>
      </c>
      <c r="B340" s="58">
        <v>30534</v>
      </c>
      <c r="C340" s="57" t="s">
        <v>406</v>
      </c>
      <c r="D340" s="57" t="s">
        <v>7861</v>
      </c>
      <c r="E340" s="56">
        <v>2117</v>
      </c>
    </row>
    <row r="341" spans="1:5" x14ac:dyDescent="0.2">
      <c r="A341" s="59" t="s">
        <v>5429</v>
      </c>
      <c r="B341" s="58">
        <v>30536</v>
      </c>
      <c r="C341" s="57" t="s">
        <v>407</v>
      </c>
      <c r="D341" s="57"/>
      <c r="E341" s="56">
        <v>1361</v>
      </c>
    </row>
    <row r="342" spans="1:5" x14ac:dyDescent="0.2">
      <c r="A342" s="59" t="s">
        <v>5429</v>
      </c>
      <c r="B342" s="58">
        <v>30538</v>
      </c>
      <c r="C342" s="57" t="s">
        <v>408</v>
      </c>
      <c r="D342" s="57" t="s">
        <v>7861</v>
      </c>
      <c r="E342" s="56">
        <v>2194</v>
      </c>
    </row>
    <row r="343" spans="1:5" x14ac:dyDescent="0.2">
      <c r="A343" s="59" t="s">
        <v>5429</v>
      </c>
      <c r="B343" s="58">
        <v>30539</v>
      </c>
      <c r="C343" s="57" t="s">
        <v>409</v>
      </c>
      <c r="D343" s="57"/>
      <c r="E343" s="56">
        <v>2278</v>
      </c>
    </row>
    <row r="344" spans="1:5" x14ac:dyDescent="0.2">
      <c r="A344" s="59" t="s">
        <v>5429</v>
      </c>
      <c r="B344" s="58">
        <v>30541</v>
      </c>
      <c r="C344" s="57" t="s">
        <v>410</v>
      </c>
      <c r="D344" s="57"/>
      <c r="E344" s="56">
        <v>1843</v>
      </c>
    </row>
    <row r="345" spans="1:5" x14ac:dyDescent="0.2">
      <c r="A345" s="59" t="s">
        <v>5429</v>
      </c>
      <c r="B345" s="58">
        <v>30542</v>
      </c>
      <c r="C345" s="57" t="s">
        <v>411</v>
      </c>
      <c r="D345" s="57" t="s">
        <v>7861</v>
      </c>
      <c r="E345" s="56">
        <v>2062</v>
      </c>
    </row>
    <row r="346" spans="1:5" x14ac:dyDescent="0.2">
      <c r="A346" s="59" t="s">
        <v>5429</v>
      </c>
      <c r="B346" s="58">
        <v>30543</v>
      </c>
      <c r="C346" s="57" t="s">
        <v>412</v>
      </c>
      <c r="D346" s="57" t="s">
        <v>7861</v>
      </c>
      <c r="E346" s="56">
        <v>3378</v>
      </c>
    </row>
    <row r="347" spans="1:5" x14ac:dyDescent="0.2">
      <c r="A347" s="59" t="s">
        <v>5429</v>
      </c>
      <c r="B347" s="58">
        <v>30544</v>
      </c>
      <c r="C347" s="57" t="s">
        <v>413</v>
      </c>
      <c r="D347" s="57" t="s">
        <v>7861</v>
      </c>
      <c r="E347" s="56">
        <v>1876</v>
      </c>
    </row>
    <row r="348" spans="1:5" x14ac:dyDescent="0.2">
      <c r="A348" s="59" t="s">
        <v>5429</v>
      </c>
      <c r="B348" s="58">
        <v>30601</v>
      </c>
      <c r="C348" s="57" t="s">
        <v>414</v>
      </c>
      <c r="D348" s="57" t="s">
        <v>7861</v>
      </c>
      <c r="E348" s="56">
        <v>2606</v>
      </c>
    </row>
    <row r="349" spans="1:5" x14ac:dyDescent="0.2">
      <c r="A349" s="59" t="s">
        <v>5429</v>
      </c>
      <c r="B349" s="58">
        <v>30602</v>
      </c>
      <c r="C349" s="57" t="s">
        <v>415</v>
      </c>
      <c r="D349" s="57" t="s">
        <v>7861</v>
      </c>
      <c r="E349" s="56">
        <v>2067</v>
      </c>
    </row>
    <row r="350" spans="1:5" x14ac:dyDescent="0.2">
      <c r="A350" s="59" t="s">
        <v>5429</v>
      </c>
      <c r="B350" s="58">
        <v>30603</v>
      </c>
      <c r="C350" s="57" t="s">
        <v>416</v>
      </c>
      <c r="D350" s="57" t="s">
        <v>7862</v>
      </c>
      <c r="E350" s="56">
        <v>12312</v>
      </c>
    </row>
    <row r="351" spans="1:5" x14ac:dyDescent="0.2">
      <c r="A351" s="59" t="s">
        <v>5429</v>
      </c>
      <c r="B351" s="58">
        <v>30604</v>
      </c>
      <c r="C351" s="57" t="s">
        <v>417</v>
      </c>
      <c r="D351" s="57" t="s">
        <v>7862</v>
      </c>
      <c r="E351" s="56">
        <v>25817</v>
      </c>
    </row>
    <row r="352" spans="1:5" x14ac:dyDescent="0.2">
      <c r="A352" s="59" t="s">
        <v>5429</v>
      </c>
      <c r="B352" s="58">
        <v>30605</v>
      </c>
      <c r="C352" s="57" t="s">
        <v>418</v>
      </c>
      <c r="D352" s="57" t="s">
        <v>7862</v>
      </c>
      <c r="E352" s="56">
        <v>9076</v>
      </c>
    </row>
    <row r="353" spans="1:5" x14ac:dyDescent="0.2">
      <c r="A353" s="59" t="s">
        <v>5429</v>
      </c>
      <c r="B353" s="58">
        <v>30607</v>
      </c>
      <c r="C353" s="57" t="s">
        <v>419</v>
      </c>
      <c r="D353" s="57" t="s">
        <v>7862</v>
      </c>
      <c r="E353" s="56">
        <v>11422</v>
      </c>
    </row>
    <row r="354" spans="1:5" x14ac:dyDescent="0.2">
      <c r="A354" s="59" t="s">
        <v>5429</v>
      </c>
      <c r="B354" s="58">
        <v>30608</v>
      </c>
      <c r="C354" s="57" t="s">
        <v>420</v>
      </c>
      <c r="D354" s="57" t="s">
        <v>7861</v>
      </c>
      <c r="E354" s="56">
        <v>4227</v>
      </c>
    </row>
    <row r="355" spans="1:5" x14ac:dyDescent="0.2">
      <c r="A355" s="59" t="s">
        <v>5429</v>
      </c>
      <c r="B355" s="58">
        <v>30609</v>
      </c>
      <c r="C355" s="57" t="s">
        <v>421</v>
      </c>
      <c r="D355" s="57"/>
      <c r="E355" s="56">
        <v>865</v>
      </c>
    </row>
    <row r="356" spans="1:5" x14ac:dyDescent="0.2">
      <c r="A356" s="59" t="s">
        <v>5429</v>
      </c>
      <c r="B356" s="58">
        <v>30612</v>
      </c>
      <c r="C356" s="57" t="s">
        <v>422</v>
      </c>
      <c r="D356" s="57" t="s">
        <v>7861</v>
      </c>
      <c r="E356" s="56">
        <v>1697</v>
      </c>
    </row>
    <row r="357" spans="1:5" x14ac:dyDescent="0.2">
      <c r="A357" s="59" t="s">
        <v>5429</v>
      </c>
      <c r="B357" s="58">
        <v>30613</v>
      </c>
      <c r="C357" s="57" t="s">
        <v>423</v>
      </c>
      <c r="D357" s="57"/>
      <c r="E357" s="56">
        <v>1532</v>
      </c>
    </row>
    <row r="358" spans="1:5" x14ac:dyDescent="0.2">
      <c r="A358" s="59" t="s">
        <v>5429</v>
      </c>
      <c r="B358" s="58">
        <v>30614</v>
      </c>
      <c r="C358" s="57" t="s">
        <v>424</v>
      </c>
      <c r="D358" s="57" t="s">
        <v>7861</v>
      </c>
      <c r="E358" s="56">
        <v>1567</v>
      </c>
    </row>
    <row r="359" spans="1:5" x14ac:dyDescent="0.2">
      <c r="A359" s="59" t="s">
        <v>5429</v>
      </c>
      <c r="B359" s="58">
        <v>30615</v>
      </c>
      <c r="C359" s="57" t="s">
        <v>425</v>
      </c>
      <c r="D359" s="57" t="s">
        <v>7861</v>
      </c>
      <c r="E359" s="56">
        <v>2565</v>
      </c>
    </row>
    <row r="360" spans="1:5" x14ac:dyDescent="0.2">
      <c r="A360" s="59" t="s">
        <v>5429</v>
      </c>
      <c r="B360" s="58">
        <v>30616</v>
      </c>
      <c r="C360" s="57" t="s">
        <v>426</v>
      </c>
      <c r="D360" s="57"/>
      <c r="E360" s="56">
        <v>1707</v>
      </c>
    </row>
    <row r="361" spans="1:5" x14ac:dyDescent="0.2">
      <c r="A361" s="59" t="s">
        <v>5429</v>
      </c>
      <c r="B361" s="58">
        <v>30618</v>
      </c>
      <c r="C361" s="57" t="s">
        <v>427</v>
      </c>
      <c r="D361" s="57" t="s">
        <v>7861</v>
      </c>
      <c r="E361" s="56">
        <v>7303</v>
      </c>
    </row>
    <row r="362" spans="1:5" x14ac:dyDescent="0.2">
      <c r="A362" s="59" t="s">
        <v>5429</v>
      </c>
      <c r="B362" s="58">
        <v>30620</v>
      </c>
      <c r="C362" s="57" t="s">
        <v>428</v>
      </c>
      <c r="D362" s="57" t="s">
        <v>7861</v>
      </c>
      <c r="E362" s="56">
        <v>4946</v>
      </c>
    </row>
    <row r="363" spans="1:5" x14ac:dyDescent="0.2">
      <c r="A363" s="59" t="s">
        <v>5429</v>
      </c>
      <c r="B363" s="58">
        <v>30621</v>
      </c>
      <c r="C363" s="57" t="s">
        <v>429</v>
      </c>
      <c r="D363" s="57"/>
      <c r="E363" s="56">
        <v>2951</v>
      </c>
    </row>
    <row r="364" spans="1:5" x14ac:dyDescent="0.2">
      <c r="A364" s="59" t="s">
        <v>5429</v>
      </c>
      <c r="B364" s="58">
        <v>30623</v>
      </c>
      <c r="C364" s="57" t="s">
        <v>430</v>
      </c>
      <c r="D364" s="57" t="s">
        <v>7861</v>
      </c>
      <c r="E364" s="56">
        <v>4856</v>
      </c>
    </row>
    <row r="365" spans="1:5" x14ac:dyDescent="0.2">
      <c r="A365" s="59" t="s">
        <v>5429</v>
      </c>
      <c r="B365" s="58">
        <v>30625</v>
      </c>
      <c r="C365" s="57" t="s">
        <v>431</v>
      </c>
      <c r="D365" s="57" t="s">
        <v>7861</v>
      </c>
      <c r="E365" s="56">
        <v>3577</v>
      </c>
    </row>
    <row r="366" spans="1:5" x14ac:dyDescent="0.2">
      <c r="A366" s="59" t="s">
        <v>5429</v>
      </c>
      <c r="B366" s="58">
        <v>30626</v>
      </c>
      <c r="C366" s="57" t="s">
        <v>432</v>
      </c>
      <c r="D366" s="57" t="s">
        <v>7861</v>
      </c>
      <c r="E366" s="56">
        <v>7322</v>
      </c>
    </row>
    <row r="367" spans="1:5" x14ac:dyDescent="0.2">
      <c r="A367" s="59" t="s">
        <v>5429</v>
      </c>
      <c r="B367" s="58">
        <v>30627</v>
      </c>
      <c r="C367" s="57" t="s">
        <v>433</v>
      </c>
      <c r="D367" s="57" t="s">
        <v>7861</v>
      </c>
      <c r="E367" s="56">
        <v>2889</v>
      </c>
    </row>
    <row r="368" spans="1:5" x14ac:dyDescent="0.2">
      <c r="A368" s="59" t="s">
        <v>5429</v>
      </c>
      <c r="B368" s="58">
        <v>30629</v>
      </c>
      <c r="C368" s="57" t="s">
        <v>434</v>
      </c>
      <c r="D368" s="57" t="s">
        <v>7861</v>
      </c>
      <c r="E368" s="56">
        <v>1750</v>
      </c>
    </row>
    <row r="369" spans="1:5" x14ac:dyDescent="0.2">
      <c r="A369" s="59" t="s">
        <v>5429</v>
      </c>
      <c r="B369" s="58">
        <v>30631</v>
      </c>
      <c r="C369" s="57" t="s">
        <v>435</v>
      </c>
      <c r="D369" s="57"/>
      <c r="E369" s="56">
        <v>2137</v>
      </c>
    </row>
    <row r="370" spans="1:5" x14ac:dyDescent="0.2">
      <c r="A370" s="59" t="s">
        <v>5429</v>
      </c>
      <c r="B370" s="58">
        <v>30633</v>
      </c>
      <c r="C370" s="57" t="s">
        <v>436</v>
      </c>
      <c r="D370" s="57" t="s">
        <v>7861</v>
      </c>
      <c r="E370" s="56">
        <v>1529</v>
      </c>
    </row>
    <row r="371" spans="1:5" x14ac:dyDescent="0.2">
      <c r="A371" s="59" t="s">
        <v>5429</v>
      </c>
      <c r="B371" s="58">
        <v>30635</v>
      </c>
      <c r="C371" s="57" t="s">
        <v>437</v>
      </c>
      <c r="D371" s="57" t="s">
        <v>7861</v>
      </c>
      <c r="E371" s="56">
        <v>1042</v>
      </c>
    </row>
    <row r="372" spans="1:5" x14ac:dyDescent="0.2">
      <c r="A372" s="59" t="s">
        <v>5429</v>
      </c>
      <c r="B372" s="58">
        <v>30636</v>
      </c>
      <c r="C372" s="57" t="s">
        <v>438</v>
      </c>
      <c r="D372" s="57"/>
      <c r="E372" s="56">
        <v>1440</v>
      </c>
    </row>
    <row r="373" spans="1:5" x14ac:dyDescent="0.2">
      <c r="A373" s="59" t="s">
        <v>5429</v>
      </c>
      <c r="B373" s="58">
        <v>30637</v>
      </c>
      <c r="C373" s="57" t="s">
        <v>439</v>
      </c>
      <c r="D373" s="57" t="s">
        <v>7861</v>
      </c>
      <c r="E373" s="56">
        <v>1805</v>
      </c>
    </row>
    <row r="374" spans="1:5" x14ac:dyDescent="0.2">
      <c r="A374" s="59" t="s">
        <v>5429</v>
      </c>
      <c r="B374" s="58">
        <v>30639</v>
      </c>
      <c r="C374" s="57" t="s">
        <v>440</v>
      </c>
      <c r="D374" s="57" t="s">
        <v>7862</v>
      </c>
      <c r="E374" s="56">
        <v>18774</v>
      </c>
    </row>
    <row r="375" spans="1:5" x14ac:dyDescent="0.2">
      <c r="A375" s="59" t="s">
        <v>5429</v>
      </c>
      <c r="B375" s="58">
        <v>30641</v>
      </c>
      <c r="C375" s="57" t="s">
        <v>441</v>
      </c>
      <c r="D375" s="57" t="s">
        <v>7861</v>
      </c>
      <c r="E375" s="56">
        <v>3718</v>
      </c>
    </row>
    <row r="376" spans="1:5" x14ac:dyDescent="0.2">
      <c r="A376" s="59" t="s">
        <v>5429</v>
      </c>
      <c r="B376" s="58">
        <v>30645</v>
      </c>
      <c r="C376" s="57" t="s">
        <v>442</v>
      </c>
      <c r="D376" s="57" t="s">
        <v>7861</v>
      </c>
      <c r="E376" s="56">
        <v>1723</v>
      </c>
    </row>
    <row r="377" spans="1:5" x14ac:dyDescent="0.2">
      <c r="A377" s="59" t="s">
        <v>5429</v>
      </c>
      <c r="B377" s="58">
        <v>30646</v>
      </c>
      <c r="C377" s="57" t="s">
        <v>443</v>
      </c>
      <c r="D377" s="57"/>
      <c r="E377" s="56">
        <v>1891</v>
      </c>
    </row>
    <row r="378" spans="1:5" x14ac:dyDescent="0.2">
      <c r="A378" s="59" t="s">
        <v>5429</v>
      </c>
      <c r="B378" s="58">
        <v>30701</v>
      </c>
      <c r="C378" s="57" t="s">
        <v>444</v>
      </c>
      <c r="D378" s="57" t="s">
        <v>7861</v>
      </c>
      <c r="E378" s="56">
        <v>951</v>
      </c>
    </row>
    <row r="379" spans="1:5" x14ac:dyDescent="0.2">
      <c r="A379" s="59" t="s">
        <v>5429</v>
      </c>
      <c r="B379" s="58">
        <v>30702</v>
      </c>
      <c r="C379" s="57" t="s">
        <v>445</v>
      </c>
      <c r="D379" s="57" t="s">
        <v>7861</v>
      </c>
      <c r="E379" s="56">
        <v>1906</v>
      </c>
    </row>
    <row r="380" spans="1:5" x14ac:dyDescent="0.2">
      <c r="A380" s="59" t="s">
        <v>5429</v>
      </c>
      <c r="B380" s="58">
        <v>30703</v>
      </c>
      <c r="C380" s="57" t="s">
        <v>446</v>
      </c>
      <c r="D380" s="57"/>
      <c r="E380" s="56">
        <v>914</v>
      </c>
    </row>
    <row r="381" spans="1:5" x14ac:dyDescent="0.2">
      <c r="A381" s="59" t="s">
        <v>5429</v>
      </c>
      <c r="B381" s="58">
        <v>30704</v>
      </c>
      <c r="C381" s="57" t="s">
        <v>447</v>
      </c>
      <c r="D381" s="57" t="s">
        <v>7862</v>
      </c>
      <c r="E381" s="56">
        <v>8153</v>
      </c>
    </row>
    <row r="382" spans="1:5" x14ac:dyDescent="0.2">
      <c r="A382" s="59" t="s">
        <v>5429</v>
      </c>
      <c r="B382" s="58">
        <v>30706</v>
      </c>
      <c r="C382" s="57" t="s">
        <v>448</v>
      </c>
      <c r="D382" s="57" t="s">
        <v>7861</v>
      </c>
      <c r="E382" s="56">
        <v>3422</v>
      </c>
    </row>
    <row r="383" spans="1:5" x14ac:dyDescent="0.2">
      <c r="A383" s="59" t="s">
        <v>5429</v>
      </c>
      <c r="B383" s="58">
        <v>30708</v>
      </c>
      <c r="C383" s="57" t="s">
        <v>449</v>
      </c>
      <c r="D383" s="57"/>
      <c r="E383" s="56">
        <v>1450</v>
      </c>
    </row>
    <row r="384" spans="1:5" x14ac:dyDescent="0.2">
      <c r="A384" s="59" t="s">
        <v>5429</v>
      </c>
      <c r="B384" s="58">
        <v>30709</v>
      </c>
      <c r="C384" s="57" t="s">
        <v>450</v>
      </c>
      <c r="D384" s="57" t="s">
        <v>7861</v>
      </c>
      <c r="E384" s="56">
        <v>2147</v>
      </c>
    </row>
    <row r="385" spans="1:5" x14ac:dyDescent="0.2">
      <c r="A385" s="59" t="s">
        <v>5429</v>
      </c>
      <c r="B385" s="58">
        <v>30710</v>
      </c>
      <c r="C385" s="57" t="s">
        <v>451</v>
      </c>
      <c r="D385" s="57" t="s">
        <v>7862</v>
      </c>
      <c r="E385" s="56">
        <v>6975</v>
      </c>
    </row>
    <row r="386" spans="1:5" x14ac:dyDescent="0.2">
      <c r="A386" s="59" t="s">
        <v>5429</v>
      </c>
      <c r="B386" s="58">
        <v>30711</v>
      </c>
      <c r="C386" s="57" t="s">
        <v>452</v>
      </c>
      <c r="D386" s="57"/>
      <c r="E386" s="56">
        <v>2035</v>
      </c>
    </row>
    <row r="387" spans="1:5" x14ac:dyDescent="0.2">
      <c r="A387" s="59" t="s">
        <v>5429</v>
      </c>
      <c r="B387" s="58">
        <v>30712</v>
      </c>
      <c r="C387" s="57" t="s">
        <v>453</v>
      </c>
      <c r="D387" s="57"/>
      <c r="E387" s="56">
        <v>1232</v>
      </c>
    </row>
    <row r="388" spans="1:5" x14ac:dyDescent="0.2">
      <c r="A388" s="59" t="s">
        <v>5429</v>
      </c>
      <c r="B388" s="58">
        <v>30713</v>
      </c>
      <c r="C388" s="57" t="s">
        <v>454</v>
      </c>
      <c r="D388" s="57" t="s">
        <v>7861</v>
      </c>
      <c r="E388" s="56">
        <v>1592</v>
      </c>
    </row>
    <row r="389" spans="1:5" x14ac:dyDescent="0.2">
      <c r="A389" s="59" t="s">
        <v>5429</v>
      </c>
      <c r="B389" s="58">
        <v>30715</v>
      </c>
      <c r="C389" s="57" t="s">
        <v>455</v>
      </c>
      <c r="D389" s="57"/>
      <c r="E389" s="56">
        <v>641</v>
      </c>
    </row>
    <row r="390" spans="1:5" x14ac:dyDescent="0.2">
      <c r="A390" s="59" t="s">
        <v>5429</v>
      </c>
      <c r="B390" s="58">
        <v>30716</v>
      </c>
      <c r="C390" s="57" t="s">
        <v>456</v>
      </c>
      <c r="D390" s="57" t="s">
        <v>7862</v>
      </c>
      <c r="E390" s="56">
        <v>4110</v>
      </c>
    </row>
    <row r="391" spans="1:5" x14ac:dyDescent="0.2">
      <c r="A391" s="59" t="s">
        <v>5429</v>
      </c>
      <c r="B391" s="58">
        <v>30718</v>
      </c>
      <c r="C391" s="57" t="s">
        <v>457</v>
      </c>
      <c r="D391" s="57" t="s">
        <v>7861</v>
      </c>
      <c r="E391" s="56">
        <v>1269</v>
      </c>
    </row>
    <row r="392" spans="1:5" x14ac:dyDescent="0.2">
      <c r="A392" s="59" t="s">
        <v>5429</v>
      </c>
      <c r="B392" s="58">
        <v>30719</v>
      </c>
      <c r="C392" s="57" t="s">
        <v>458</v>
      </c>
      <c r="D392" s="57" t="s">
        <v>7861</v>
      </c>
      <c r="E392" s="56">
        <v>1620</v>
      </c>
    </row>
    <row r="393" spans="1:5" x14ac:dyDescent="0.2">
      <c r="A393" s="59" t="s">
        <v>5429</v>
      </c>
      <c r="B393" s="58">
        <v>30721</v>
      </c>
      <c r="C393" s="57" t="s">
        <v>459</v>
      </c>
      <c r="D393" s="57" t="s">
        <v>7861</v>
      </c>
      <c r="E393" s="56">
        <v>1639</v>
      </c>
    </row>
    <row r="394" spans="1:5" x14ac:dyDescent="0.2">
      <c r="A394" s="59" t="s">
        <v>5429</v>
      </c>
      <c r="B394" s="58">
        <v>30722</v>
      </c>
      <c r="C394" s="57" t="s">
        <v>460</v>
      </c>
      <c r="D394" s="57"/>
      <c r="E394" s="56">
        <v>1203</v>
      </c>
    </row>
    <row r="395" spans="1:5" x14ac:dyDescent="0.2">
      <c r="A395" s="59" t="s">
        <v>5429</v>
      </c>
      <c r="B395" s="58">
        <v>30724</v>
      </c>
      <c r="C395" s="57" t="s">
        <v>461</v>
      </c>
      <c r="D395" s="57" t="s">
        <v>7861</v>
      </c>
      <c r="E395" s="56">
        <v>2103</v>
      </c>
    </row>
    <row r="396" spans="1:5" x14ac:dyDescent="0.2">
      <c r="A396" s="59" t="s">
        <v>5429</v>
      </c>
      <c r="B396" s="58">
        <v>30726</v>
      </c>
      <c r="C396" s="57" t="s">
        <v>462</v>
      </c>
      <c r="D396" s="57" t="s">
        <v>7861</v>
      </c>
      <c r="E396" s="56">
        <v>3005</v>
      </c>
    </row>
    <row r="397" spans="1:5" x14ac:dyDescent="0.2">
      <c r="A397" s="59" t="s">
        <v>5429</v>
      </c>
      <c r="B397" s="58">
        <v>30728</v>
      </c>
      <c r="C397" s="57" t="s">
        <v>463</v>
      </c>
      <c r="D397" s="57"/>
      <c r="E397" s="56">
        <v>1176</v>
      </c>
    </row>
    <row r="398" spans="1:5" x14ac:dyDescent="0.2">
      <c r="A398" s="59" t="s">
        <v>5429</v>
      </c>
      <c r="B398" s="58">
        <v>30729</v>
      </c>
      <c r="C398" s="57" t="s">
        <v>464</v>
      </c>
      <c r="D398" s="57"/>
      <c r="E398" s="56">
        <v>4006</v>
      </c>
    </row>
    <row r="399" spans="1:5" x14ac:dyDescent="0.2">
      <c r="A399" s="59" t="s">
        <v>5429</v>
      </c>
      <c r="B399" s="58">
        <v>30730</v>
      </c>
      <c r="C399" s="57" t="s">
        <v>465</v>
      </c>
      <c r="D399" s="57" t="s">
        <v>7862</v>
      </c>
      <c r="E399" s="56">
        <v>5578</v>
      </c>
    </row>
    <row r="400" spans="1:5" x14ac:dyDescent="0.2">
      <c r="A400" s="59" t="s">
        <v>5429</v>
      </c>
      <c r="B400" s="58">
        <v>30731</v>
      </c>
      <c r="C400" s="57" t="s">
        <v>466</v>
      </c>
      <c r="D400" s="57" t="s">
        <v>7861</v>
      </c>
      <c r="E400" s="56">
        <v>3639</v>
      </c>
    </row>
    <row r="401" spans="1:5" x14ac:dyDescent="0.2">
      <c r="A401" s="59" t="s">
        <v>5429</v>
      </c>
      <c r="B401" s="58">
        <v>30732</v>
      </c>
      <c r="C401" s="57" t="s">
        <v>467</v>
      </c>
      <c r="D401" s="57" t="s">
        <v>7861</v>
      </c>
      <c r="E401" s="56">
        <v>7569</v>
      </c>
    </row>
    <row r="402" spans="1:5" x14ac:dyDescent="0.2">
      <c r="A402" s="59" t="s">
        <v>5429</v>
      </c>
      <c r="B402" s="58">
        <v>30733</v>
      </c>
      <c r="C402" s="57" t="s">
        <v>468</v>
      </c>
      <c r="D402" s="57"/>
      <c r="E402" s="56">
        <v>970</v>
      </c>
    </row>
    <row r="403" spans="1:5" x14ac:dyDescent="0.2">
      <c r="A403" s="59" t="s">
        <v>5429</v>
      </c>
      <c r="B403" s="58">
        <v>30734</v>
      </c>
      <c r="C403" s="57" t="s">
        <v>469</v>
      </c>
      <c r="D403" s="57"/>
      <c r="E403" s="56">
        <v>1905</v>
      </c>
    </row>
    <row r="404" spans="1:5" x14ac:dyDescent="0.2">
      <c r="A404" s="59" t="s">
        <v>5429</v>
      </c>
      <c r="B404" s="58">
        <v>30735</v>
      </c>
      <c r="C404" s="57" t="s">
        <v>470</v>
      </c>
      <c r="D404" s="57" t="s">
        <v>7861</v>
      </c>
      <c r="E404" s="56">
        <v>5250</v>
      </c>
    </row>
    <row r="405" spans="1:5" x14ac:dyDescent="0.2">
      <c r="A405" s="59" t="s">
        <v>5429</v>
      </c>
      <c r="B405" s="58">
        <v>30736</v>
      </c>
      <c r="C405" s="57" t="s">
        <v>471</v>
      </c>
      <c r="D405" s="57"/>
      <c r="E405" s="56">
        <v>2156</v>
      </c>
    </row>
    <row r="406" spans="1:5" x14ac:dyDescent="0.2">
      <c r="A406" s="59" t="s">
        <v>5429</v>
      </c>
      <c r="B406" s="58">
        <v>30737</v>
      </c>
      <c r="C406" s="57" t="s">
        <v>472</v>
      </c>
      <c r="D406" s="57"/>
      <c r="E406" s="56">
        <v>1778</v>
      </c>
    </row>
    <row r="407" spans="1:5" x14ac:dyDescent="0.2">
      <c r="A407" s="59" t="s">
        <v>5429</v>
      </c>
      <c r="B407" s="58">
        <v>30738</v>
      </c>
      <c r="C407" s="57" t="s">
        <v>473</v>
      </c>
      <c r="D407" s="57"/>
      <c r="E407" s="56">
        <v>775</v>
      </c>
    </row>
    <row r="408" spans="1:5" x14ac:dyDescent="0.2">
      <c r="A408" s="59" t="s">
        <v>5429</v>
      </c>
      <c r="B408" s="58">
        <v>30739</v>
      </c>
      <c r="C408" s="57" t="s">
        <v>474</v>
      </c>
      <c r="D408" s="57" t="s">
        <v>7861</v>
      </c>
      <c r="E408" s="56">
        <v>2220</v>
      </c>
    </row>
    <row r="409" spans="1:5" x14ac:dyDescent="0.2">
      <c r="A409" s="59" t="s">
        <v>5429</v>
      </c>
      <c r="B409" s="58">
        <v>30740</v>
      </c>
      <c r="C409" s="57" t="s">
        <v>475</v>
      </c>
      <c r="D409" s="57" t="s">
        <v>7862</v>
      </c>
      <c r="E409" s="56">
        <v>20375</v>
      </c>
    </row>
    <row r="410" spans="1:5" x14ac:dyDescent="0.2">
      <c r="A410" s="59" t="s">
        <v>5429</v>
      </c>
      <c r="B410" s="58">
        <v>30741</v>
      </c>
      <c r="C410" s="57" t="s">
        <v>476</v>
      </c>
      <c r="D410" s="57"/>
      <c r="E410" s="56">
        <v>1743</v>
      </c>
    </row>
    <row r="411" spans="1:5" x14ac:dyDescent="0.2">
      <c r="A411" s="59" t="s">
        <v>5429</v>
      </c>
      <c r="B411" s="58">
        <v>30801</v>
      </c>
      <c r="C411" s="57" t="s">
        <v>477</v>
      </c>
      <c r="D411" s="57"/>
      <c r="E411" s="56">
        <v>198</v>
      </c>
    </row>
    <row r="412" spans="1:5" x14ac:dyDescent="0.2">
      <c r="A412" s="59" t="s">
        <v>5429</v>
      </c>
      <c r="B412" s="58">
        <v>30802</v>
      </c>
      <c r="C412" s="57" t="s">
        <v>478</v>
      </c>
      <c r="D412" s="57"/>
      <c r="E412" s="56">
        <v>127</v>
      </c>
    </row>
    <row r="413" spans="1:5" x14ac:dyDescent="0.2">
      <c r="A413" s="59" t="s">
        <v>5429</v>
      </c>
      <c r="B413" s="58">
        <v>30803</v>
      </c>
      <c r="C413" s="57" t="s">
        <v>479</v>
      </c>
      <c r="D413" s="57" t="s">
        <v>7861</v>
      </c>
      <c r="E413" s="56">
        <v>3436</v>
      </c>
    </row>
    <row r="414" spans="1:5" x14ac:dyDescent="0.2">
      <c r="A414" s="59" t="s">
        <v>5429</v>
      </c>
      <c r="B414" s="58">
        <v>30804</v>
      </c>
      <c r="C414" s="57" t="s">
        <v>480</v>
      </c>
      <c r="D414" s="57" t="s">
        <v>7861</v>
      </c>
      <c r="E414" s="56">
        <v>1930</v>
      </c>
    </row>
    <row r="415" spans="1:5" x14ac:dyDescent="0.2">
      <c r="A415" s="59" t="s">
        <v>5429</v>
      </c>
      <c r="B415" s="58">
        <v>30805</v>
      </c>
      <c r="C415" s="57" t="s">
        <v>481</v>
      </c>
      <c r="D415" s="57" t="s">
        <v>7861</v>
      </c>
      <c r="E415" s="56">
        <v>1774</v>
      </c>
    </row>
    <row r="416" spans="1:5" x14ac:dyDescent="0.2">
      <c r="A416" s="59" t="s">
        <v>5429</v>
      </c>
      <c r="B416" s="58">
        <v>30808</v>
      </c>
      <c r="C416" s="57" t="s">
        <v>482</v>
      </c>
      <c r="D416" s="57" t="s">
        <v>7862</v>
      </c>
      <c r="E416" s="56">
        <v>9018</v>
      </c>
    </row>
    <row r="417" spans="1:5" x14ac:dyDescent="0.2">
      <c r="A417" s="59" t="s">
        <v>5429</v>
      </c>
      <c r="B417" s="58">
        <v>30810</v>
      </c>
      <c r="C417" s="57" t="s">
        <v>483</v>
      </c>
      <c r="D417" s="57" t="s">
        <v>7861</v>
      </c>
      <c r="E417" s="56">
        <v>1106</v>
      </c>
    </row>
    <row r="418" spans="1:5" x14ac:dyDescent="0.2">
      <c r="A418" s="59" t="s">
        <v>5429</v>
      </c>
      <c r="B418" s="58">
        <v>30811</v>
      </c>
      <c r="C418" s="57" t="s">
        <v>484</v>
      </c>
      <c r="D418" s="57" t="s">
        <v>7861</v>
      </c>
      <c r="E418" s="56">
        <v>2250</v>
      </c>
    </row>
    <row r="419" spans="1:5" x14ac:dyDescent="0.2">
      <c r="A419" s="59" t="s">
        <v>5429</v>
      </c>
      <c r="B419" s="58">
        <v>30812</v>
      </c>
      <c r="C419" s="57" t="s">
        <v>485</v>
      </c>
      <c r="D419" s="57" t="s">
        <v>7861</v>
      </c>
      <c r="E419" s="56">
        <v>903</v>
      </c>
    </row>
    <row r="420" spans="1:5" x14ac:dyDescent="0.2">
      <c r="A420" s="59" t="s">
        <v>5429</v>
      </c>
      <c r="B420" s="58">
        <v>30813</v>
      </c>
      <c r="C420" s="57" t="s">
        <v>486</v>
      </c>
      <c r="D420" s="57" t="s">
        <v>7861</v>
      </c>
      <c r="E420" s="56">
        <v>1353</v>
      </c>
    </row>
    <row r="421" spans="1:5" x14ac:dyDescent="0.2">
      <c r="A421" s="59" t="s">
        <v>5429</v>
      </c>
      <c r="B421" s="58">
        <v>30814</v>
      </c>
      <c r="C421" s="57" t="s">
        <v>487</v>
      </c>
      <c r="D421" s="57" t="s">
        <v>7861</v>
      </c>
      <c r="E421" s="56">
        <v>2093</v>
      </c>
    </row>
    <row r="422" spans="1:5" x14ac:dyDescent="0.2">
      <c r="A422" s="59" t="s">
        <v>5429</v>
      </c>
      <c r="B422" s="58">
        <v>30817</v>
      </c>
      <c r="C422" s="57" t="s">
        <v>488</v>
      </c>
      <c r="D422" s="57" t="s">
        <v>7862</v>
      </c>
      <c r="E422" s="56">
        <v>11832</v>
      </c>
    </row>
    <row r="423" spans="1:5" x14ac:dyDescent="0.2">
      <c r="A423" s="59" t="s">
        <v>5429</v>
      </c>
      <c r="B423" s="58">
        <v>30819</v>
      </c>
      <c r="C423" s="57" t="s">
        <v>490</v>
      </c>
      <c r="D423" s="57"/>
      <c r="E423" s="56">
        <v>329</v>
      </c>
    </row>
    <row r="424" spans="1:5" x14ac:dyDescent="0.2">
      <c r="A424" s="59" t="s">
        <v>5429</v>
      </c>
      <c r="B424" s="58">
        <v>30821</v>
      </c>
      <c r="C424" s="57" t="s">
        <v>491</v>
      </c>
      <c r="D424" s="57" t="s">
        <v>7862</v>
      </c>
      <c r="E424" s="56">
        <v>11740</v>
      </c>
    </row>
    <row r="425" spans="1:5" x14ac:dyDescent="0.2">
      <c r="A425" s="59" t="s">
        <v>5429</v>
      </c>
      <c r="B425" s="58">
        <v>30822</v>
      </c>
      <c r="C425" s="57" t="s">
        <v>492</v>
      </c>
      <c r="D425" s="57"/>
      <c r="E425" s="56">
        <v>106</v>
      </c>
    </row>
    <row r="426" spans="1:5" x14ac:dyDescent="0.2">
      <c r="A426" s="59" t="s">
        <v>5429</v>
      </c>
      <c r="B426" s="58">
        <v>30824</v>
      </c>
      <c r="C426" s="57" t="s">
        <v>493</v>
      </c>
      <c r="D426" s="57" t="s">
        <v>7861</v>
      </c>
      <c r="E426" s="56">
        <v>1313</v>
      </c>
    </row>
    <row r="427" spans="1:5" x14ac:dyDescent="0.2">
      <c r="A427" s="59" t="s">
        <v>5429</v>
      </c>
      <c r="B427" s="58">
        <v>30825</v>
      </c>
      <c r="C427" s="57" t="s">
        <v>494</v>
      </c>
      <c r="D427" s="57"/>
      <c r="E427" s="56">
        <v>1170</v>
      </c>
    </row>
    <row r="428" spans="1:5" x14ac:dyDescent="0.2">
      <c r="A428" s="59" t="s">
        <v>5429</v>
      </c>
      <c r="B428" s="58">
        <v>30826</v>
      </c>
      <c r="C428" s="57" t="s">
        <v>495</v>
      </c>
      <c r="D428" s="57"/>
      <c r="E428" s="56">
        <v>1283</v>
      </c>
    </row>
    <row r="429" spans="1:5" x14ac:dyDescent="0.2">
      <c r="A429" s="59" t="s">
        <v>5429</v>
      </c>
      <c r="B429" s="58">
        <v>30827</v>
      </c>
      <c r="C429" s="57" t="s">
        <v>496</v>
      </c>
      <c r="D429" s="57" t="s">
        <v>7861</v>
      </c>
      <c r="E429" s="56">
        <v>2757</v>
      </c>
    </row>
    <row r="430" spans="1:5" x14ac:dyDescent="0.2">
      <c r="A430" s="59" t="s">
        <v>5429</v>
      </c>
      <c r="B430" s="58">
        <v>30828</v>
      </c>
      <c r="C430" s="57" t="s">
        <v>497</v>
      </c>
      <c r="D430" s="57" t="s">
        <v>7861</v>
      </c>
      <c r="E430" s="56">
        <v>945</v>
      </c>
    </row>
    <row r="431" spans="1:5" x14ac:dyDescent="0.2">
      <c r="A431" s="59" t="s">
        <v>5429</v>
      </c>
      <c r="B431" s="58">
        <v>30829</v>
      </c>
      <c r="C431" s="57" t="s">
        <v>498</v>
      </c>
      <c r="D431" s="57" t="s">
        <v>7861</v>
      </c>
      <c r="E431" s="56">
        <v>1106</v>
      </c>
    </row>
    <row r="432" spans="1:5" x14ac:dyDescent="0.2">
      <c r="A432" s="59" t="s">
        <v>5429</v>
      </c>
      <c r="B432" s="58">
        <v>30830</v>
      </c>
      <c r="C432" s="57" t="s">
        <v>499</v>
      </c>
      <c r="D432" s="57" t="s">
        <v>7861</v>
      </c>
      <c r="E432" s="56">
        <v>2952</v>
      </c>
    </row>
    <row r="433" spans="1:5" x14ac:dyDescent="0.2">
      <c r="A433" s="59" t="s">
        <v>5429</v>
      </c>
      <c r="B433" s="58">
        <v>30831</v>
      </c>
      <c r="C433" s="57" t="s">
        <v>500</v>
      </c>
      <c r="D433" s="57" t="s">
        <v>7861</v>
      </c>
      <c r="E433" s="56">
        <v>2893</v>
      </c>
    </row>
    <row r="434" spans="1:5" x14ac:dyDescent="0.2">
      <c r="A434" s="59" t="s">
        <v>5429</v>
      </c>
      <c r="B434" s="58">
        <v>30834</v>
      </c>
      <c r="C434" s="57" t="s">
        <v>501</v>
      </c>
      <c r="D434" s="57"/>
      <c r="E434" s="56">
        <v>355</v>
      </c>
    </row>
    <row r="435" spans="1:5" x14ac:dyDescent="0.2">
      <c r="A435" s="59" t="s">
        <v>5429</v>
      </c>
      <c r="B435" s="58">
        <v>30835</v>
      </c>
      <c r="C435" s="57" t="s">
        <v>502</v>
      </c>
      <c r="D435" s="57" t="s">
        <v>7862</v>
      </c>
      <c r="E435" s="56">
        <v>2988</v>
      </c>
    </row>
    <row r="436" spans="1:5" x14ac:dyDescent="0.2">
      <c r="A436" s="59" t="s">
        <v>5429</v>
      </c>
      <c r="B436" s="58">
        <v>30836</v>
      </c>
      <c r="C436" s="57" t="s">
        <v>503</v>
      </c>
      <c r="D436" s="57"/>
      <c r="E436" s="56">
        <v>892</v>
      </c>
    </row>
    <row r="437" spans="1:5" x14ac:dyDescent="0.2">
      <c r="A437" s="59" t="s">
        <v>5429</v>
      </c>
      <c r="B437" s="58">
        <v>30838</v>
      </c>
      <c r="C437" s="57" t="s">
        <v>504</v>
      </c>
      <c r="D437" s="57" t="s">
        <v>7861</v>
      </c>
      <c r="E437" s="56">
        <v>2785</v>
      </c>
    </row>
    <row r="438" spans="1:5" x14ac:dyDescent="0.2">
      <c r="A438" s="59" t="s">
        <v>5429</v>
      </c>
      <c r="B438" s="58">
        <v>30841</v>
      </c>
      <c r="C438" s="57" t="s">
        <v>505</v>
      </c>
      <c r="D438" s="57" t="s">
        <v>7861</v>
      </c>
      <c r="E438" s="56">
        <v>1230</v>
      </c>
    </row>
    <row r="439" spans="1:5" x14ac:dyDescent="0.2">
      <c r="A439" s="59" t="s">
        <v>5429</v>
      </c>
      <c r="B439" s="58">
        <v>30842</v>
      </c>
      <c r="C439" s="57" t="s">
        <v>506</v>
      </c>
      <c r="D439" s="57" t="s">
        <v>7861</v>
      </c>
      <c r="E439" s="56">
        <v>1750</v>
      </c>
    </row>
    <row r="440" spans="1:5" x14ac:dyDescent="0.2">
      <c r="A440" s="59" t="s">
        <v>5429</v>
      </c>
      <c r="B440" s="58">
        <v>30844</v>
      </c>
      <c r="C440" s="57" t="s">
        <v>507</v>
      </c>
      <c r="D440" s="57" t="s">
        <v>7861</v>
      </c>
      <c r="E440" s="56">
        <v>2173</v>
      </c>
    </row>
    <row r="441" spans="1:5" x14ac:dyDescent="0.2">
      <c r="A441" s="59" t="s">
        <v>5429</v>
      </c>
      <c r="B441" s="58">
        <v>30845</v>
      </c>
      <c r="C441" s="57" t="s">
        <v>508</v>
      </c>
      <c r="D441" s="57" t="s">
        <v>7861</v>
      </c>
      <c r="E441" s="56">
        <v>1341</v>
      </c>
    </row>
    <row r="442" spans="1:5" x14ac:dyDescent="0.2">
      <c r="A442" s="59" t="s">
        <v>5429</v>
      </c>
      <c r="B442" s="58">
        <v>30846</v>
      </c>
      <c r="C442" s="57" t="s">
        <v>509</v>
      </c>
      <c r="D442" s="57"/>
      <c r="E442" s="56">
        <v>173</v>
      </c>
    </row>
    <row r="443" spans="1:5" x14ac:dyDescent="0.2">
      <c r="A443" s="59" t="s">
        <v>5429</v>
      </c>
      <c r="B443" s="58">
        <v>30848</v>
      </c>
      <c r="C443" s="57" t="s">
        <v>510</v>
      </c>
      <c r="D443" s="57" t="s">
        <v>7861</v>
      </c>
      <c r="E443" s="56">
        <v>1452</v>
      </c>
    </row>
    <row r="444" spans="1:5" x14ac:dyDescent="0.2">
      <c r="A444" s="59" t="s">
        <v>5429</v>
      </c>
      <c r="B444" s="58">
        <v>30849</v>
      </c>
      <c r="C444" s="57" t="s">
        <v>511</v>
      </c>
      <c r="D444" s="57"/>
      <c r="E444" s="56">
        <v>665</v>
      </c>
    </row>
    <row r="445" spans="1:5" x14ac:dyDescent="0.2">
      <c r="A445" s="59" t="s">
        <v>5429</v>
      </c>
      <c r="B445" s="58">
        <v>30850</v>
      </c>
      <c r="C445" s="57" t="s">
        <v>512</v>
      </c>
      <c r="D445" s="57" t="s">
        <v>7861</v>
      </c>
      <c r="E445" s="56">
        <v>1234</v>
      </c>
    </row>
    <row r="446" spans="1:5" x14ac:dyDescent="0.2">
      <c r="A446" s="59" t="s">
        <v>5429</v>
      </c>
      <c r="B446" s="58">
        <v>30852</v>
      </c>
      <c r="C446" s="57" t="s">
        <v>513</v>
      </c>
      <c r="D446" s="57" t="s">
        <v>7861</v>
      </c>
      <c r="E446" s="56">
        <v>1983</v>
      </c>
    </row>
    <row r="447" spans="1:5" x14ac:dyDescent="0.2">
      <c r="A447" s="59" t="s">
        <v>5429</v>
      </c>
      <c r="B447" s="58">
        <v>30854</v>
      </c>
      <c r="C447" s="57" t="s">
        <v>514</v>
      </c>
      <c r="D447" s="57" t="s">
        <v>7861</v>
      </c>
      <c r="E447" s="56">
        <v>987</v>
      </c>
    </row>
    <row r="448" spans="1:5" x14ac:dyDescent="0.2">
      <c r="A448" s="59" t="s">
        <v>5429</v>
      </c>
      <c r="B448" s="58">
        <v>30856</v>
      </c>
      <c r="C448" s="57" t="s">
        <v>515</v>
      </c>
      <c r="D448" s="57" t="s">
        <v>7861</v>
      </c>
      <c r="E448" s="56">
        <v>11085</v>
      </c>
    </row>
    <row r="449" spans="1:5" x14ac:dyDescent="0.2">
      <c r="A449" s="59" t="s">
        <v>5429</v>
      </c>
      <c r="B449" s="58">
        <v>30857</v>
      </c>
      <c r="C449" s="57" t="s">
        <v>516</v>
      </c>
      <c r="D449" s="57" t="s">
        <v>7861</v>
      </c>
      <c r="E449" s="56">
        <v>1201</v>
      </c>
    </row>
    <row r="450" spans="1:5" x14ac:dyDescent="0.2">
      <c r="A450" s="59" t="s">
        <v>5429</v>
      </c>
      <c r="B450" s="58">
        <v>30858</v>
      </c>
      <c r="C450" s="57" t="s">
        <v>517</v>
      </c>
      <c r="D450" s="57"/>
      <c r="E450" s="56">
        <v>1768</v>
      </c>
    </row>
    <row r="451" spans="1:5" x14ac:dyDescent="0.2">
      <c r="A451" s="59" t="s">
        <v>5429</v>
      </c>
      <c r="B451" s="58">
        <v>30859</v>
      </c>
      <c r="C451" s="57" t="s">
        <v>518</v>
      </c>
      <c r="D451" s="57"/>
      <c r="E451" s="56">
        <v>765</v>
      </c>
    </row>
    <row r="452" spans="1:5" x14ac:dyDescent="0.2">
      <c r="A452" s="59" t="s">
        <v>5429</v>
      </c>
      <c r="B452" s="58">
        <v>30860</v>
      </c>
      <c r="C452" s="57" t="s">
        <v>519</v>
      </c>
      <c r="D452" s="57" t="s">
        <v>7861</v>
      </c>
      <c r="E452" s="56">
        <v>2042</v>
      </c>
    </row>
    <row r="453" spans="1:5" x14ac:dyDescent="0.2">
      <c r="A453" s="59" t="s">
        <v>5429</v>
      </c>
      <c r="B453" s="58">
        <v>30863</v>
      </c>
      <c r="C453" s="57" t="s">
        <v>520</v>
      </c>
      <c r="D453" s="57" t="s">
        <v>7862</v>
      </c>
      <c r="E453" s="56">
        <v>5356</v>
      </c>
    </row>
    <row r="454" spans="1:5" x14ac:dyDescent="0.2">
      <c r="A454" s="59" t="s">
        <v>5429</v>
      </c>
      <c r="B454" s="58">
        <v>30865</v>
      </c>
      <c r="C454" s="57" t="s">
        <v>521</v>
      </c>
      <c r="D454" s="57"/>
      <c r="E454" s="56">
        <v>985</v>
      </c>
    </row>
    <row r="455" spans="1:5" x14ac:dyDescent="0.2">
      <c r="A455" s="59" t="s">
        <v>5429</v>
      </c>
      <c r="B455" s="58">
        <v>30902</v>
      </c>
      <c r="C455" s="57" t="s">
        <v>522</v>
      </c>
      <c r="D455" s="57" t="s">
        <v>7861</v>
      </c>
      <c r="E455" s="56">
        <v>1078</v>
      </c>
    </row>
    <row r="456" spans="1:5" x14ac:dyDescent="0.2">
      <c r="A456" s="59" t="s">
        <v>5429</v>
      </c>
      <c r="B456" s="58">
        <v>30903</v>
      </c>
      <c r="C456" s="57" t="s">
        <v>523</v>
      </c>
      <c r="D456" s="57" t="s">
        <v>7861</v>
      </c>
      <c r="E456" s="56">
        <v>1485</v>
      </c>
    </row>
    <row r="457" spans="1:5" x14ac:dyDescent="0.2">
      <c r="A457" s="59" t="s">
        <v>5429</v>
      </c>
      <c r="B457" s="58">
        <v>30904</v>
      </c>
      <c r="C457" s="57" t="s">
        <v>524</v>
      </c>
      <c r="D457" s="57" t="s">
        <v>7861</v>
      </c>
      <c r="E457" s="56">
        <v>668</v>
      </c>
    </row>
    <row r="458" spans="1:5" x14ac:dyDescent="0.2">
      <c r="A458" s="59" t="s">
        <v>5429</v>
      </c>
      <c r="B458" s="58">
        <v>30906</v>
      </c>
      <c r="C458" s="57" t="s">
        <v>525</v>
      </c>
      <c r="D458" s="57" t="s">
        <v>7861</v>
      </c>
      <c r="E458" s="56">
        <v>681</v>
      </c>
    </row>
    <row r="459" spans="1:5" x14ac:dyDescent="0.2">
      <c r="A459" s="59" t="s">
        <v>5429</v>
      </c>
      <c r="B459" s="58">
        <v>30908</v>
      </c>
      <c r="C459" s="57" t="s">
        <v>526</v>
      </c>
      <c r="D459" s="57" t="s">
        <v>7862</v>
      </c>
      <c r="E459" s="56">
        <v>5238</v>
      </c>
    </row>
    <row r="460" spans="1:5" x14ac:dyDescent="0.2">
      <c r="A460" s="59" t="s">
        <v>5429</v>
      </c>
      <c r="B460" s="58">
        <v>30909</v>
      </c>
      <c r="C460" s="57" t="s">
        <v>528</v>
      </c>
      <c r="D460" s="57" t="s">
        <v>7861</v>
      </c>
      <c r="E460" s="56">
        <v>2205</v>
      </c>
    </row>
    <row r="461" spans="1:5" x14ac:dyDescent="0.2">
      <c r="A461" s="59" t="s">
        <v>5429</v>
      </c>
      <c r="B461" s="58">
        <v>30910</v>
      </c>
      <c r="C461" s="57" t="s">
        <v>529</v>
      </c>
      <c r="D461" s="57" t="s">
        <v>7861</v>
      </c>
      <c r="E461" s="56">
        <v>1308</v>
      </c>
    </row>
    <row r="462" spans="1:5" x14ac:dyDescent="0.2">
      <c r="A462" s="59" t="s">
        <v>5429</v>
      </c>
      <c r="B462" s="58">
        <v>30912</v>
      </c>
      <c r="C462" s="57" t="s">
        <v>530</v>
      </c>
      <c r="D462" s="57" t="s">
        <v>7861</v>
      </c>
      <c r="E462" s="56">
        <v>1221</v>
      </c>
    </row>
    <row r="463" spans="1:5" x14ac:dyDescent="0.2">
      <c r="A463" s="59" t="s">
        <v>5429</v>
      </c>
      <c r="B463" s="58">
        <v>30913</v>
      </c>
      <c r="C463" s="57" t="s">
        <v>531</v>
      </c>
      <c r="D463" s="57"/>
      <c r="E463" s="56">
        <v>721</v>
      </c>
    </row>
    <row r="464" spans="1:5" x14ac:dyDescent="0.2">
      <c r="A464" s="59" t="s">
        <v>5429</v>
      </c>
      <c r="B464" s="58">
        <v>30915</v>
      </c>
      <c r="C464" s="57" t="s">
        <v>532</v>
      </c>
      <c r="D464" s="57"/>
      <c r="E464" s="56">
        <v>475</v>
      </c>
    </row>
    <row r="465" spans="1:5" x14ac:dyDescent="0.2">
      <c r="A465" s="59" t="s">
        <v>5429</v>
      </c>
      <c r="B465" s="58">
        <v>30916</v>
      </c>
      <c r="C465" s="57" t="s">
        <v>533</v>
      </c>
      <c r="D465" s="57" t="s">
        <v>7862</v>
      </c>
      <c r="E465" s="56">
        <v>3882</v>
      </c>
    </row>
    <row r="466" spans="1:5" x14ac:dyDescent="0.2">
      <c r="A466" s="59" t="s">
        <v>5429</v>
      </c>
      <c r="B466" s="58">
        <v>30917</v>
      </c>
      <c r="C466" s="57" t="s">
        <v>534</v>
      </c>
      <c r="D466" s="57" t="s">
        <v>7861</v>
      </c>
      <c r="E466" s="56">
        <v>586</v>
      </c>
    </row>
    <row r="467" spans="1:5" x14ac:dyDescent="0.2">
      <c r="A467" s="59" t="s">
        <v>5429</v>
      </c>
      <c r="B467" s="58">
        <v>30920</v>
      </c>
      <c r="C467" s="57" t="s">
        <v>535</v>
      </c>
      <c r="D467" s="57" t="s">
        <v>7861</v>
      </c>
      <c r="E467" s="56">
        <v>1389</v>
      </c>
    </row>
    <row r="468" spans="1:5" x14ac:dyDescent="0.2">
      <c r="A468" s="59" t="s">
        <v>5429</v>
      </c>
      <c r="B468" s="58">
        <v>30921</v>
      </c>
      <c r="C468" s="57" t="s">
        <v>536</v>
      </c>
      <c r="D468" s="57" t="s">
        <v>7861</v>
      </c>
      <c r="E468" s="56">
        <v>1305</v>
      </c>
    </row>
    <row r="469" spans="1:5" x14ac:dyDescent="0.2">
      <c r="A469" s="59" t="s">
        <v>5429</v>
      </c>
      <c r="B469" s="58">
        <v>30925</v>
      </c>
      <c r="C469" s="57" t="s">
        <v>537</v>
      </c>
      <c r="D469" s="57" t="s">
        <v>7862</v>
      </c>
      <c r="E469" s="56">
        <v>2192</v>
      </c>
    </row>
    <row r="470" spans="1:5" x14ac:dyDescent="0.2">
      <c r="A470" s="59" t="s">
        <v>5429</v>
      </c>
      <c r="B470" s="58">
        <v>30929</v>
      </c>
      <c r="C470" s="57" t="s">
        <v>538</v>
      </c>
      <c r="D470" s="57"/>
      <c r="E470" s="56">
        <v>616</v>
      </c>
    </row>
    <row r="471" spans="1:5" x14ac:dyDescent="0.2">
      <c r="A471" s="59" t="s">
        <v>5429</v>
      </c>
      <c r="B471" s="58">
        <v>30932</v>
      </c>
      <c r="C471" s="57" t="s">
        <v>539</v>
      </c>
      <c r="D471" s="57" t="s">
        <v>7861</v>
      </c>
      <c r="E471" s="56">
        <v>1074</v>
      </c>
    </row>
    <row r="472" spans="1:5" x14ac:dyDescent="0.2">
      <c r="A472" s="59" t="s">
        <v>5429</v>
      </c>
      <c r="B472" s="58">
        <v>30935</v>
      </c>
      <c r="C472" s="57" t="s">
        <v>540</v>
      </c>
      <c r="D472" s="57" t="s">
        <v>7862</v>
      </c>
      <c r="E472" s="56">
        <v>5356</v>
      </c>
    </row>
    <row r="473" spans="1:5" x14ac:dyDescent="0.2">
      <c r="A473" s="59" t="s">
        <v>5429</v>
      </c>
      <c r="B473" s="58">
        <v>30939</v>
      </c>
      <c r="C473" s="57" t="s">
        <v>541</v>
      </c>
      <c r="D473" s="57"/>
      <c r="E473" s="56">
        <v>988</v>
      </c>
    </row>
    <row r="474" spans="1:5" x14ac:dyDescent="0.2">
      <c r="A474" s="59" t="s">
        <v>5429</v>
      </c>
      <c r="B474" s="58">
        <v>30940</v>
      </c>
      <c r="C474" s="57" t="s">
        <v>542</v>
      </c>
      <c r="D474" s="57"/>
      <c r="E474" s="56">
        <v>1178</v>
      </c>
    </row>
    <row r="475" spans="1:5" x14ac:dyDescent="0.2">
      <c r="A475" s="59" t="s">
        <v>5429</v>
      </c>
      <c r="B475" s="58">
        <v>30942</v>
      </c>
      <c r="C475" s="57" t="s">
        <v>543</v>
      </c>
      <c r="D475" s="57" t="s">
        <v>7862</v>
      </c>
      <c r="E475" s="56">
        <v>2629</v>
      </c>
    </row>
    <row r="476" spans="1:5" x14ac:dyDescent="0.2">
      <c r="A476" s="59" t="s">
        <v>5429</v>
      </c>
      <c r="B476" s="58">
        <v>31001</v>
      </c>
      <c r="C476" s="57" t="s">
        <v>544</v>
      </c>
      <c r="D476" s="57"/>
      <c r="E476" s="56">
        <v>745</v>
      </c>
    </row>
    <row r="477" spans="1:5" x14ac:dyDescent="0.2">
      <c r="A477" s="59" t="s">
        <v>5429</v>
      </c>
      <c r="B477" s="58">
        <v>31008</v>
      </c>
      <c r="C477" s="57" t="s">
        <v>545</v>
      </c>
      <c r="D477" s="57" t="s">
        <v>7861</v>
      </c>
      <c r="E477" s="56">
        <v>3112</v>
      </c>
    </row>
    <row r="478" spans="1:5" x14ac:dyDescent="0.2">
      <c r="A478" s="59" t="s">
        <v>5429</v>
      </c>
      <c r="B478" s="58">
        <v>31009</v>
      </c>
      <c r="C478" s="57" t="s">
        <v>546</v>
      </c>
      <c r="D478" s="57" t="s">
        <v>7861</v>
      </c>
      <c r="E478" s="56">
        <v>1734</v>
      </c>
    </row>
    <row r="479" spans="1:5" x14ac:dyDescent="0.2">
      <c r="A479" s="59" t="s">
        <v>5429</v>
      </c>
      <c r="B479" s="58">
        <v>31014</v>
      </c>
      <c r="C479" s="57" t="s">
        <v>547</v>
      </c>
      <c r="D479" s="57" t="s">
        <v>7861</v>
      </c>
      <c r="E479" s="56">
        <v>1156</v>
      </c>
    </row>
    <row r="480" spans="1:5" x14ac:dyDescent="0.2">
      <c r="A480" s="59" t="s">
        <v>5429</v>
      </c>
      <c r="B480" s="58">
        <v>31015</v>
      </c>
      <c r="C480" s="57" t="s">
        <v>548</v>
      </c>
      <c r="D480" s="57" t="s">
        <v>7861</v>
      </c>
      <c r="E480" s="56">
        <v>1703</v>
      </c>
    </row>
    <row r="481" spans="1:5" x14ac:dyDescent="0.2">
      <c r="A481" s="59" t="s">
        <v>5429</v>
      </c>
      <c r="B481" s="58">
        <v>31016</v>
      </c>
      <c r="C481" s="57" t="s">
        <v>549</v>
      </c>
      <c r="D481" s="57" t="s">
        <v>7862</v>
      </c>
      <c r="E481" s="56">
        <v>1309</v>
      </c>
    </row>
    <row r="482" spans="1:5" x14ac:dyDescent="0.2">
      <c r="A482" s="59" t="s">
        <v>5429</v>
      </c>
      <c r="B482" s="58">
        <v>31018</v>
      </c>
      <c r="C482" s="57" t="s">
        <v>550</v>
      </c>
      <c r="D482" s="57" t="s">
        <v>7861</v>
      </c>
      <c r="E482" s="56">
        <v>1597</v>
      </c>
    </row>
    <row r="483" spans="1:5" x14ac:dyDescent="0.2">
      <c r="A483" s="59" t="s">
        <v>5429</v>
      </c>
      <c r="B483" s="58">
        <v>31019</v>
      </c>
      <c r="C483" s="57" t="s">
        <v>551</v>
      </c>
      <c r="D483" s="57"/>
      <c r="E483" s="56">
        <v>1389</v>
      </c>
    </row>
    <row r="484" spans="1:5" x14ac:dyDescent="0.2">
      <c r="A484" s="59" t="s">
        <v>5429</v>
      </c>
      <c r="B484" s="58">
        <v>31021</v>
      </c>
      <c r="C484" s="57" t="s">
        <v>552</v>
      </c>
      <c r="D484" s="57" t="s">
        <v>7861</v>
      </c>
      <c r="E484" s="56">
        <v>1320</v>
      </c>
    </row>
    <row r="485" spans="1:5" x14ac:dyDescent="0.2">
      <c r="A485" s="59" t="s">
        <v>5429</v>
      </c>
      <c r="B485" s="58">
        <v>31022</v>
      </c>
      <c r="C485" s="57" t="s">
        <v>553</v>
      </c>
      <c r="D485" s="57" t="s">
        <v>7862</v>
      </c>
      <c r="E485" s="56">
        <v>11944</v>
      </c>
    </row>
    <row r="486" spans="1:5" x14ac:dyDescent="0.2">
      <c r="A486" s="59" t="s">
        <v>5429</v>
      </c>
      <c r="B486" s="58">
        <v>31025</v>
      </c>
      <c r="C486" s="57" t="s">
        <v>555</v>
      </c>
      <c r="D486" s="57" t="s">
        <v>7861</v>
      </c>
      <c r="E486" s="56">
        <v>580</v>
      </c>
    </row>
    <row r="487" spans="1:5" x14ac:dyDescent="0.2">
      <c r="A487" s="59" t="s">
        <v>5429</v>
      </c>
      <c r="B487" s="58">
        <v>31026</v>
      </c>
      <c r="C487" s="57" t="s">
        <v>556</v>
      </c>
      <c r="D487" s="57" t="s">
        <v>7862</v>
      </c>
      <c r="E487" s="56">
        <v>1938</v>
      </c>
    </row>
    <row r="488" spans="1:5" x14ac:dyDescent="0.2">
      <c r="A488" s="59" t="s">
        <v>5429</v>
      </c>
      <c r="B488" s="58">
        <v>31028</v>
      </c>
      <c r="C488" s="57" t="s">
        <v>557</v>
      </c>
      <c r="D488" s="57" t="s">
        <v>7861</v>
      </c>
      <c r="E488" s="56">
        <v>1202</v>
      </c>
    </row>
    <row r="489" spans="1:5" x14ac:dyDescent="0.2">
      <c r="A489" s="59" t="s">
        <v>5429</v>
      </c>
      <c r="B489" s="58">
        <v>31033</v>
      </c>
      <c r="C489" s="57" t="s">
        <v>558</v>
      </c>
      <c r="D489" s="57" t="s">
        <v>7861</v>
      </c>
      <c r="E489" s="56">
        <v>1040</v>
      </c>
    </row>
    <row r="490" spans="1:5" x14ac:dyDescent="0.2">
      <c r="A490" s="59" t="s">
        <v>5429</v>
      </c>
      <c r="B490" s="58">
        <v>31035</v>
      </c>
      <c r="C490" s="57" t="s">
        <v>559</v>
      </c>
      <c r="D490" s="57" t="s">
        <v>7862</v>
      </c>
      <c r="E490" s="56">
        <v>1506</v>
      </c>
    </row>
    <row r="491" spans="1:5" x14ac:dyDescent="0.2">
      <c r="A491" s="59" t="s">
        <v>5429</v>
      </c>
      <c r="B491" s="58">
        <v>31036</v>
      </c>
      <c r="C491" s="57" t="s">
        <v>560</v>
      </c>
      <c r="D491" s="57" t="s">
        <v>7861</v>
      </c>
      <c r="E491" s="56">
        <v>1631</v>
      </c>
    </row>
    <row r="492" spans="1:5" x14ac:dyDescent="0.2">
      <c r="A492" s="59" t="s">
        <v>5429</v>
      </c>
      <c r="B492" s="58">
        <v>31037</v>
      </c>
      <c r="C492" s="57" t="s">
        <v>561</v>
      </c>
      <c r="D492" s="57" t="s">
        <v>7862</v>
      </c>
      <c r="E492" s="56">
        <v>4240</v>
      </c>
    </row>
    <row r="493" spans="1:5" x14ac:dyDescent="0.2">
      <c r="A493" s="59" t="s">
        <v>5429</v>
      </c>
      <c r="B493" s="58">
        <v>31038</v>
      </c>
      <c r="C493" s="57" t="s">
        <v>562</v>
      </c>
      <c r="D493" s="57"/>
      <c r="E493" s="56">
        <v>1012</v>
      </c>
    </row>
    <row r="494" spans="1:5" x14ac:dyDescent="0.2">
      <c r="A494" s="59" t="s">
        <v>5429</v>
      </c>
      <c r="B494" s="58">
        <v>31041</v>
      </c>
      <c r="C494" s="57" t="s">
        <v>563</v>
      </c>
      <c r="D494" s="57" t="s">
        <v>7862</v>
      </c>
      <c r="E494" s="56">
        <v>894</v>
      </c>
    </row>
    <row r="495" spans="1:5" x14ac:dyDescent="0.2">
      <c r="A495" s="59" t="s">
        <v>5429</v>
      </c>
      <c r="B495" s="58">
        <v>31042</v>
      </c>
      <c r="C495" s="57" t="s">
        <v>564</v>
      </c>
      <c r="D495" s="57" t="s">
        <v>7861</v>
      </c>
      <c r="E495" s="56">
        <v>982</v>
      </c>
    </row>
    <row r="496" spans="1:5" x14ac:dyDescent="0.2">
      <c r="A496" s="59" t="s">
        <v>5429</v>
      </c>
      <c r="B496" s="58">
        <v>31043</v>
      </c>
      <c r="C496" s="57" t="s">
        <v>565</v>
      </c>
      <c r="D496" s="57" t="s">
        <v>7861</v>
      </c>
      <c r="E496" s="56">
        <v>2143</v>
      </c>
    </row>
    <row r="497" spans="1:5" x14ac:dyDescent="0.2">
      <c r="A497" s="59" t="s">
        <v>5429</v>
      </c>
      <c r="B497" s="58">
        <v>31051</v>
      </c>
      <c r="C497" s="57" t="s">
        <v>566</v>
      </c>
      <c r="D497" s="57" t="s">
        <v>7861</v>
      </c>
      <c r="E497" s="56">
        <v>2386</v>
      </c>
    </row>
    <row r="498" spans="1:5" x14ac:dyDescent="0.2">
      <c r="A498" s="59" t="s">
        <v>5429</v>
      </c>
      <c r="B498" s="58">
        <v>31052</v>
      </c>
      <c r="C498" s="57" t="s">
        <v>567</v>
      </c>
      <c r="D498" s="57" t="s">
        <v>7861</v>
      </c>
      <c r="E498" s="56">
        <v>2424</v>
      </c>
    </row>
    <row r="499" spans="1:5" x14ac:dyDescent="0.2">
      <c r="A499" s="59" t="s">
        <v>5429</v>
      </c>
      <c r="B499" s="58">
        <v>31053</v>
      </c>
      <c r="C499" s="57" t="s">
        <v>568</v>
      </c>
      <c r="D499" s="57" t="s">
        <v>7861</v>
      </c>
      <c r="E499" s="56">
        <v>3345</v>
      </c>
    </row>
    <row r="500" spans="1:5" x14ac:dyDescent="0.2">
      <c r="A500" s="59" t="s">
        <v>5429</v>
      </c>
      <c r="B500" s="58">
        <v>31101</v>
      </c>
      <c r="C500" s="57" t="s">
        <v>569</v>
      </c>
      <c r="D500" s="57"/>
      <c r="E500" s="56">
        <v>801</v>
      </c>
    </row>
    <row r="501" spans="1:5" x14ac:dyDescent="0.2">
      <c r="A501" s="59" t="s">
        <v>5429</v>
      </c>
      <c r="B501" s="58">
        <v>31102</v>
      </c>
      <c r="C501" s="57" t="s">
        <v>572</v>
      </c>
      <c r="D501" s="57"/>
      <c r="E501" s="56">
        <v>844</v>
      </c>
    </row>
    <row r="502" spans="1:5" x14ac:dyDescent="0.2">
      <c r="A502" s="59" t="s">
        <v>5429</v>
      </c>
      <c r="B502" s="58">
        <v>31103</v>
      </c>
      <c r="C502" s="57" t="s">
        <v>573</v>
      </c>
      <c r="D502" s="57" t="s">
        <v>7861</v>
      </c>
      <c r="E502" s="56">
        <v>1337</v>
      </c>
    </row>
    <row r="503" spans="1:5" x14ac:dyDescent="0.2">
      <c r="A503" s="59" t="s">
        <v>5429</v>
      </c>
      <c r="B503" s="58">
        <v>31104</v>
      </c>
      <c r="C503" s="57" t="s">
        <v>574</v>
      </c>
      <c r="D503" s="57" t="s">
        <v>7862</v>
      </c>
      <c r="E503" s="56">
        <v>1207</v>
      </c>
    </row>
    <row r="504" spans="1:5" x14ac:dyDescent="0.2">
      <c r="A504" s="59" t="s">
        <v>5429</v>
      </c>
      <c r="B504" s="58">
        <v>31105</v>
      </c>
      <c r="C504" s="57" t="s">
        <v>575</v>
      </c>
      <c r="D504" s="57" t="s">
        <v>7862</v>
      </c>
      <c r="E504" s="56">
        <v>3465</v>
      </c>
    </row>
    <row r="505" spans="1:5" x14ac:dyDescent="0.2">
      <c r="A505" s="59" t="s">
        <v>5429</v>
      </c>
      <c r="B505" s="58">
        <v>31106</v>
      </c>
      <c r="C505" s="57" t="s">
        <v>577</v>
      </c>
      <c r="D505" s="57" t="s">
        <v>7861</v>
      </c>
      <c r="E505" s="56">
        <v>3472</v>
      </c>
    </row>
    <row r="506" spans="1:5" x14ac:dyDescent="0.2">
      <c r="A506" s="59" t="s">
        <v>5429</v>
      </c>
      <c r="B506" s="58">
        <v>31107</v>
      </c>
      <c r="C506" s="57" t="s">
        <v>578</v>
      </c>
      <c r="D506" s="57" t="s">
        <v>7862</v>
      </c>
      <c r="E506" s="56">
        <v>1269</v>
      </c>
    </row>
    <row r="507" spans="1:5" x14ac:dyDescent="0.2">
      <c r="A507" s="59" t="s">
        <v>5429</v>
      </c>
      <c r="B507" s="58">
        <v>31109</v>
      </c>
      <c r="C507" s="57" t="s">
        <v>571</v>
      </c>
      <c r="D507" s="57" t="s">
        <v>7862</v>
      </c>
      <c r="E507" s="56">
        <v>6409</v>
      </c>
    </row>
    <row r="508" spans="1:5" x14ac:dyDescent="0.2">
      <c r="A508" s="59" t="s">
        <v>5429</v>
      </c>
      <c r="B508" s="58">
        <v>31110</v>
      </c>
      <c r="C508" s="57" t="s">
        <v>579</v>
      </c>
      <c r="D508" s="57" t="s">
        <v>7861</v>
      </c>
      <c r="E508" s="56">
        <v>1433</v>
      </c>
    </row>
    <row r="509" spans="1:5" x14ac:dyDescent="0.2">
      <c r="A509" s="59" t="s">
        <v>5429</v>
      </c>
      <c r="B509" s="58">
        <v>31111</v>
      </c>
      <c r="C509" s="57" t="s">
        <v>580</v>
      </c>
      <c r="D509" s="57" t="s">
        <v>7861</v>
      </c>
      <c r="E509" s="56">
        <v>710</v>
      </c>
    </row>
    <row r="510" spans="1:5" x14ac:dyDescent="0.2">
      <c r="A510" s="59" t="s">
        <v>5429</v>
      </c>
      <c r="B510" s="58">
        <v>31113</v>
      </c>
      <c r="C510" s="57" t="s">
        <v>581</v>
      </c>
      <c r="D510" s="57" t="s">
        <v>7861</v>
      </c>
      <c r="E510" s="56">
        <v>686</v>
      </c>
    </row>
    <row r="511" spans="1:5" x14ac:dyDescent="0.2">
      <c r="A511" s="59" t="s">
        <v>5429</v>
      </c>
      <c r="B511" s="58">
        <v>31114</v>
      </c>
      <c r="C511" s="57" t="s">
        <v>582</v>
      </c>
      <c r="D511" s="57"/>
      <c r="E511" s="56">
        <v>861</v>
      </c>
    </row>
    <row r="512" spans="1:5" x14ac:dyDescent="0.2">
      <c r="A512" s="59" t="s">
        <v>5429</v>
      </c>
      <c r="B512" s="58">
        <v>31117</v>
      </c>
      <c r="C512" s="57" t="s">
        <v>583</v>
      </c>
      <c r="D512" s="57" t="s">
        <v>7861</v>
      </c>
      <c r="E512" s="56">
        <v>705</v>
      </c>
    </row>
    <row r="513" spans="1:5" x14ac:dyDescent="0.2">
      <c r="A513" s="59" t="s">
        <v>5429</v>
      </c>
      <c r="B513" s="58">
        <v>31119</v>
      </c>
      <c r="C513" s="57" t="s">
        <v>584</v>
      </c>
      <c r="D513" s="57"/>
      <c r="E513" s="56">
        <v>513</v>
      </c>
    </row>
    <row r="514" spans="1:5" x14ac:dyDescent="0.2">
      <c r="A514" s="59" t="s">
        <v>5429</v>
      </c>
      <c r="B514" s="58">
        <v>31120</v>
      </c>
      <c r="C514" s="57" t="s">
        <v>585</v>
      </c>
      <c r="D514" s="57" t="s">
        <v>7861</v>
      </c>
      <c r="E514" s="56">
        <v>1060</v>
      </c>
    </row>
    <row r="515" spans="1:5" x14ac:dyDescent="0.2">
      <c r="A515" s="59" t="s">
        <v>5429</v>
      </c>
      <c r="B515" s="58">
        <v>31121</v>
      </c>
      <c r="C515" s="57" t="s">
        <v>586</v>
      </c>
      <c r="D515" s="57"/>
      <c r="E515" s="56">
        <v>847</v>
      </c>
    </row>
    <row r="516" spans="1:5" x14ac:dyDescent="0.2">
      <c r="A516" s="59" t="s">
        <v>5429</v>
      </c>
      <c r="B516" s="58">
        <v>31123</v>
      </c>
      <c r="C516" s="57" t="s">
        <v>587</v>
      </c>
      <c r="D516" s="57"/>
      <c r="E516" s="56">
        <v>1295</v>
      </c>
    </row>
    <row r="517" spans="1:5" x14ac:dyDescent="0.2">
      <c r="A517" s="59" t="s">
        <v>5429</v>
      </c>
      <c r="B517" s="58">
        <v>31124</v>
      </c>
      <c r="C517" s="57" t="s">
        <v>588</v>
      </c>
      <c r="D517" s="57" t="s">
        <v>7861</v>
      </c>
      <c r="E517" s="56">
        <v>1676</v>
      </c>
    </row>
    <row r="518" spans="1:5" x14ac:dyDescent="0.2">
      <c r="A518" s="59" t="s">
        <v>5429</v>
      </c>
      <c r="B518" s="58">
        <v>31129</v>
      </c>
      <c r="C518" s="57" t="s">
        <v>589</v>
      </c>
      <c r="D518" s="57" t="s">
        <v>7861</v>
      </c>
      <c r="E518" s="56">
        <v>1536</v>
      </c>
    </row>
    <row r="519" spans="1:5" x14ac:dyDescent="0.2">
      <c r="A519" s="59" t="s">
        <v>5429</v>
      </c>
      <c r="B519" s="58">
        <v>31130</v>
      </c>
      <c r="C519" s="57" t="s">
        <v>590</v>
      </c>
      <c r="D519" s="57" t="s">
        <v>7861</v>
      </c>
      <c r="E519" s="56">
        <v>712</v>
      </c>
    </row>
    <row r="520" spans="1:5" x14ac:dyDescent="0.2">
      <c r="A520" s="59" t="s">
        <v>5429</v>
      </c>
      <c r="B520" s="58">
        <v>31201</v>
      </c>
      <c r="C520" s="57" t="s">
        <v>591</v>
      </c>
      <c r="D520" s="57" t="s">
        <v>7861</v>
      </c>
      <c r="E520" s="56">
        <v>4829</v>
      </c>
    </row>
    <row r="521" spans="1:5" x14ac:dyDescent="0.2">
      <c r="A521" s="59" t="s">
        <v>5429</v>
      </c>
      <c r="B521" s="58">
        <v>31202</v>
      </c>
      <c r="C521" s="57" t="s">
        <v>592</v>
      </c>
      <c r="D521" s="57" t="s">
        <v>7861</v>
      </c>
      <c r="E521" s="56">
        <v>1781</v>
      </c>
    </row>
    <row r="522" spans="1:5" x14ac:dyDescent="0.2">
      <c r="A522" s="59" t="s">
        <v>5429</v>
      </c>
      <c r="B522" s="58">
        <v>31203</v>
      </c>
      <c r="C522" s="57" t="s">
        <v>593</v>
      </c>
      <c r="D522" s="57" t="s">
        <v>7861</v>
      </c>
      <c r="E522" s="56">
        <v>3272</v>
      </c>
    </row>
    <row r="523" spans="1:5" x14ac:dyDescent="0.2">
      <c r="A523" s="59" t="s">
        <v>5429</v>
      </c>
      <c r="B523" s="58">
        <v>31204</v>
      </c>
      <c r="C523" s="57" t="s">
        <v>594</v>
      </c>
      <c r="D523" s="57" t="s">
        <v>7861</v>
      </c>
      <c r="E523" s="56">
        <v>1627</v>
      </c>
    </row>
    <row r="524" spans="1:5" x14ac:dyDescent="0.2">
      <c r="A524" s="59" t="s">
        <v>5429</v>
      </c>
      <c r="B524" s="58">
        <v>31205</v>
      </c>
      <c r="C524" s="57" t="s">
        <v>595</v>
      </c>
      <c r="D524" s="57" t="s">
        <v>7861</v>
      </c>
      <c r="E524" s="56">
        <v>2234</v>
      </c>
    </row>
    <row r="525" spans="1:5" x14ac:dyDescent="0.2">
      <c r="A525" s="59" t="s">
        <v>5429</v>
      </c>
      <c r="B525" s="58">
        <v>31206</v>
      </c>
      <c r="C525" s="57" t="s">
        <v>596</v>
      </c>
      <c r="D525" s="57" t="s">
        <v>7861</v>
      </c>
      <c r="E525" s="56">
        <v>2363</v>
      </c>
    </row>
    <row r="526" spans="1:5" x14ac:dyDescent="0.2">
      <c r="A526" s="59" t="s">
        <v>5429</v>
      </c>
      <c r="B526" s="58">
        <v>31207</v>
      </c>
      <c r="C526" s="57" t="s">
        <v>597</v>
      </c>
      <c r="D526" s="57" t="s">
        <v>7861</v>
      </c>
      <c r="E526" s="56">
        <v>4030</v>
      </c>
    </row>
    <row r="527" spans="1:5" x14ac:dyDescent="0.2">
      <c r="A527" s="59" t="s">
        <v>5429</v>
      </c>
      <c r="B527" s="58">
        <v>31208</v>
      </c>
      <c r="C527" s="57" t="s">
        <v>598</v>
      </c>
      <c r="D527" s="57" t="s">
        <v>7861</v>
      </c>
      <c r="E527" s="56">
        <v>3849</v>
      </c>
    </row>
    <row r="528" spans="1:5" x14ac:dyDescent="0.2">
      <c r="A528" s="59" t="s">
        <v>5429</v>
      </c>
      <c r="B528" s="58">
        <v>31213</v>
      </c>
      <c r="C528" s="57" t="s">
        <v>599</v>
      </c>
      <c r="D528" s="57" t="s">
        <v>7862</v>
      </c>
      <c r="E528" s="56">
        <v>13334</v>
      </c>
    </row>
    <row r="529" spans="1:5" x14ac:dyDescent="0.2">
      <c r="A529" s="59" t="s">
        <v>5429</v>
      </c>
      <c r="B529" s="58">
        <v>31214</v>
      </c>
      <c r="C529" s="57" t="s">
        <v>600</v>
      </c>
      <c r="D529" s="57" t="s">
        <v>7861</v>
      </c>
      <c r="E529" s="56">
        <v>8084</v>
      </c>
    </row>
    <row r="530" spans="1:5" x14ac:dyDescent="0.2">
      <c r="A530" s="59" t="s">
        <v>5429</v>
      </c>
      <c r="B530" s="58">
        <v>31215</v>
      </c>
      <c r="C530" s="57" t="s">
        <v>601</v>
      </c>
      <c r="D530" s="57"/>
      <c r="E530" s="56">
        <v>1150</v>
      </c>
    </row>
    <row r="531" spans="1:5" x14ac:dyDescent="0.2">
      <c r="A531" s="59" t="s">
        <v>5429</v>
      </c>
      <c r="B531" s="58">
        <v>31216</v>
      </c>
      <c r="C531" s="57" t="s">
        <v>602</v>
      </c>
      <c r="D531" s="57" t="s">
        <v>7861</v>
      </c>
      <c r="E531" s="56">
        <v>4973</v>
      </c>
    </row>
    <row r="532" spans="1:5" x14ac:dyDescent="0.2">
      <c r="A532" s="59" t="s">
        <v>5429</v>
      </c>
      <c r="B532" s="58">
        <v>31224</v>
      </c>
      <c r="C532" s="57" t="s">
        <v>603</v>
      </c>
      <c r="D532" s="57"/>
      <c r="E532" s="56">
        <v>1398</v>
      </c>
    </row>
    <row r="533" spans="1:5" x14ac:dyDescent="0.2">
      <c r="A533" s="59" t="s">
        <v>5429</v>
      </c>
      <c r="B533" s="58">
        <v>31226</v>
      </c>
      <c r="C533" s="57" t="s">
        <v>604</v>
      </c>
      <c r="D533" s="57" t="s">
        <v>7861</v>
      </c>
      <c r="E533" s="56">
        <v>3986</v>
      </c>
    </row>
    <row r="534" spans="1:5" x14ac:dyDescent="0.2">
      <c r="A534" s="59" t="s">
        <v>5429</v>
      </c>
      <c r="B534" s="58">
        <v>31227</v>
      </c>
      <c r="C534" s="57" t="s">
        <v>605</v>
      </c>
      <c r="D534" s="57" t="s">
        <v>7861</v>
      </c>
      <c r="E534" s="56">
        <v>2455</v>
      </c>
    </row>
    <row r="535" spans="1:5" x14ac:dyDescent="0.2">
      <c r="A535" s="59" t="s">
        <v>5429</v>
      </c>
      <c r="B535" s="58">
        <v>31228</v>
      </c>
      <c r="C535" s="57" t="s">
        <v>608</v>
      </c>
      <c r="D535" s="57" t="s">
        <v>7861</v>
      </c>
      <c r="E535" s="56">
        <v>1047</v>
      </c>
    </row>
    <row r="536" spans="1:5" x14ac:dyDescent="0.2">
      <c r="A536" s="59" t="s">
        <v>5429</v>
      </c>
      <c r="B536" s="58">
        <v>31229</v>
      </c>
      <c r="C536" s="57" t="s">
        <v>609</v>
      </c>
      <c r="D536" s="57"/>
      <c r="E536" s="56">
        <v>1362</v>
      </c>
    </row>
    <row r="537" spans="1:5" x14ac:dyDescent="0.2">
      <c r="A537" s="59" t="s">
        <v>5429</v>
      </c>
      <c r="B537" s="58">
        <v>31230</v>
      </c>
      <c r="C537" s="57" t="s">
        <v>607</v>
      </c>
      <c r="D537" s="57" t="s">
        <v>7862</v>
      </c>
      <c r="E537" s="56">
        <v>16789</v>
      </c>
    </row>
    <row r="538" spans="1:5" x14ac:dyDescent="0.2">
      <c r="A538" s="59" t="s">
        <v>5429</v>
      </c>
      <c r="B538" s="58">
        <v>31234</v>
      </c>
      <c r="C538" s="57" t="s">
        <v>610</v>
      </c>
      <c r="D538" s="57" t="s">
        <v>7861</v>
      </c>
      <c r="E538" s="56">
        <v>1548</v>
      </c>
    </row>
    <row r="539" spans="1:5" x14ac:dyDescent="0.2">
      <c r="A539" s="59" t="s">
        <v>5429</v>
      </c>
      <c r="B539" s="58">
        <v>31235</v>
      </c>
      <c r="C539" s="57" t="s">
        <v>611</v>
      </c>
      <c r="D539" s="57" t="s">
        <v>7862</v>
      </c>
      <c r="E539" s="56">
        <v>11666</v>
      </c>
    </row>
    <row r="540" spans="1:5" x14ac:dyDescent="0.2">
      <c r="A540" s="59" t="s">
        <v>5429</v>
      </c>
      <c r="B540" s="58">
        <v>31301</v>
      </c>
      <c r="C540" s="57" t="s">
        <v>612</v>
      </c>
      <c r="D540" s="57" t="s">
        <v>7861</v>
      </c>
      <c r="E540" s="56">
        <v>643</v>
      </c>
    </row>
    <row r="541" spans="1:5" x14ac:dyDescent="0.2">
      <c r="A541" s="59" t="s">
        <v>5429</v>
      </c>
      <c r="B541" s="58">
        <v>31302</v>
      </c>
      <c r="C541" s="57" t="s">
        <v>613</v>
      </c>
      <c r="D541" s="57" t="s">
        <v>7861</v>
      </c>
      <c r="E541" s="56">
        <v>1005</v>
      </c>
    </row>
    <row r="542" spans="1:5" x14ac:dyDescent="0.2">
      <c r="A542" s="59" t="s">
        <v>5429</v>
      </c>
      <c r="B542" s="58">
        <v>31303</v>
      </c>
      <c r="C542" s="57" t="s">
        <v>614</v>
      </c>
      <c r="D542" s="57"/>
      <c r="E542" s="56">
        <v>1299</v>
      </c>
    </row>
    <row r="543" spans="1:5" x14ac:dyDescent="0.2">
      <c r="A543" s="59" t="s">
        <v>5429</v>
      </c>
      <c r="B543" s="58">
        <v>31304</v>
      </c>
      <c r="C543" s="57" t="s">
        <v>615</v>
      </c>
      <c r="D543" s="57" t="s">
        <v>7862</v>
      </c>
      <c r="E543" s="56">
        <v>828</v>
      </c>
    </row>
    <row r="544" spans="1:5" x14ac:dyDescent="0.2">
      <c r="A544" s="59" t="s">
        <v>5429</v>
      </c>
      <c r="B544" s="58">
        <v>31308</v>
      </c>
      <c r="C544" s="57" t="s">
        <v>616</v>
      </c>
      <c r="D544" s="57" t="s">
        <v>7861</v>
      </c>
      <c r="E544" s="56">
        <v>3197</v>
      </c>
    </row>
    <row r="545" spans="1:5" x14ac:dyDescent="0.2">
      <c r="A545" s="59" t="s">
        <v>5429</v>
      </c>
      <c r="B545" s="58">
        <v>31309</v>
      </c>
      <c r="C545" s="57" t="s">
        <v>617</v>
      </c>
      <c r="D545" s="57" t="s">
        <v>7861</v>
      </c>
      <c r="E545" s="56">
        <v>2964</v>
      </c>
    </row>
    <row r="546" spans="1:5" x14ac:dyDescent="0.2">
      <c r="A546" s="59" t="s">
        <v>5429</v>
      </c>
      <c r="B546" s="58">
        <v>31310</v>
      </c>
      <c r="C546" s="57" t="s">
        <v>618</v>
      </c>
      <c r="D546" s="57"/>
      <c r="E546" s="56">
        <v>2131</v>
      </c>
    </row>
    <row r="547" spans="1:5" x14ac:dyDescent="0.2">
      <c r="A547" s="59" t="s">
        <v>5429</v>
      </c>
      <c r="B547" s="58">
        <v>31311</v>
      </c>
      <c r="C547" s="57" t="s">
        <v>619</v>
      </c>
      <c r="D547" s="57" t="s">
        <v>7862</v>
      </c>
      <c r="E547" s="56">
        <v>3767</v>
      </c>
    </row>
    <row r="548" spans="1:5" x14ac:dyDescent="0.2">
      <c r="A548" s="59" t="s">
        <v>5429</v>
      </c>
      <c r="B548" s="58">
        <v>31315</v>
      </c>
      <c r="C548" s="57" t="s">
        <v>620</v>
      </c>
      <c r="D548" s="57" t="s">
        <v>7861</v>
      </c>
      <c r="E548" s="56">
        <v>1966</v>
      </c>
    </row>
    <row r="549" spans="1:5" x14ac:dyDescent="0.2">
      <c r="A549" s="59" t="s">
        <v>5429</v>
      </c>
      <c r="B549" s="58">
        <v>31319</v>
      </c>
      <c r="C549" s="57" t="s">
        <v>621</v>
      </c>
      <c r="D549" s="57"/>
      <c r="E549" s="56">
        <v>1222</v>
      </c>
    </row>
    <row r="550" spans="1:5" x14ac:dyDescent="0.2">
      <c r="A550" s="59" t="s">
        <v>5429</v>
      </c>
      <c r="B550" s="58">
        <v>31321</v>
      </c>
      <c r="C550" s="57" t="s">
        <v>622</v>
      </c>
      <c r="D550" s="57" t="s">
        <v>7861</v>
      </c>
      <c r="E550" s="56">
        <v>753</v>
      </c>
    </row>
    <row r="551" spans="1:5" x14ac:dyDescent="0.2">
      <c r="A551" s="59" t="s">
        <v>5429</v>
      </c>
      <c r="B551" s="58">
        <v>31322</v>
      </c>
      <c r="C551" s="57" t="s">
        <v>623</v>
      </c>
      <c r="D551" s="57" t="s">
        <v>7862</v>
      </c>
      <c r="E551" s="56">
        <v>7469</v>
      </c>
    </row>
    <row r="552" spans="1:5" x14ac:dyDescent="0.2">
      <c r="A552" s="59" t="s">
        <v>5429</v>
      </c>
      <c r="B552" s="58">
        <v>31323</v>
      </c>
      <c r="C552" s="57" t="s">
        <v>624</v>
      </c>
      <c r="D552" s="57" t="s">
        <v>7861</v>
      </c>
      <c r="E552" s="56">
        <v>1422</v>
      </c>
    </row>
    <row r="553" spans="1:5" x14ac:dyDescent="0.2">
      <c r="A553" s="59" t="s">
        <v>5429</v>
      </c>
      <c r="B553" s="58">
        <v>31324</v>
      </c>
      <c r="C553" s="57" t="s">
        <v>625</v>
      </c>
      <c r="D553" s="57" t="s">
        <v>7861</v>
      </c>
      <c r="E553" s="56">
        <v>2058</v>
      </c>
    </row>
    <row r="554" spans="1:5" x14ac:dyDescent="0.2">
      <c r="A554" s="59" t="s">
        <v>5429</v>
      </c>
      <c r="B554" s="58">
        <v>31326</v>
      </c>
      <c r="C554" s="57" t="s">
        <v>626</v>
      </c>
      <c r="D554" s="57" t="s">
        <v>7861</v>
      </c>
      <c r="E554" s="56">
        <v>919</v>
      </c>
    </row>
    <row r="555" spans="1:5" x14ac:dyDescent="0.2">
      <c r="A555" s="59" t="s">
        <v>5429</v>
      </c>
      <c r="B555" s="58">
        <v>31327</v>
      </c>
      <c r="C555" s="57" t="s">
        <v>627</v>
      </c>
      <c r="D555" s="57" t="s">
        <v>7862</v>
      </c>
      <c r="E555" s="56">
        <v>3482</v>
      </c>
    </row>
    <row r="556" spans="1:5" x14ac:dyDescent="0.2">
      <c r="A556" s="59" t="s">
        <v>5429</v>
      </c>
      <c r="B556" s="58">
        <v>31330</v>
      </c>
      <c r="C556" s="57" t="s">
        <v>294</v>
      </c>
      <c r="D556" s="57" t="s">
        <v>7861</v>
      </c>
      <c r="E556" s="56">
        <v>1273</v>
      </c>
    </row>
    <row r="557" spans="1:5" x14ac:dyDescent="0.2">
      <c r="A557" s="59" t="s">
        <v>5429</v>
      </c>
      <c r="B557" s="58">
        <v>31333</v>
      </c>
      <c r="C557" s="57" t="s">
        <v>628</v>
      </c>
      <c r="D557" s="57" t="s">
        <v>7861</v>
      </c>
      <c r="E557" s="56">
        <v>2577</v>
      </c>
    </row>
    <row r="558" spans="1:5" x14ac:dyDescent="0.2">
      <c r="A558" s="59" t="s">
        <v>5429</v>
      </c>
      <c r="B558" s="58">
        <v>31336</v>
      </c>
      <c r="C558" s="57" t="s">
        <v>629</v>
      </c>
      <c r="D558" s="57" t="s">
        <v>7861</v>
      </c>
      <c r="E558" s="56">
        <v>1601</v>
      </c>
    </row>
    <row r="559" spans="1:5" x14ac:dyDescent="0.2">
      <c r="A559" s="59" t="s">
        <v>5429</v>
      </c>
      <c r="B559" s="58">
        <v>31337</v>
      </c>
      <c r="C559" s="57" t="s">
        <v>630</v>
      </c>
      <c r="D559" s="57"/>
      <c r="E559" s="56">
        <v>2125</v>
      </c>
    </row>
    <row r="560" spans="1:5" x14ac:dyDescent="0.2">
      <c r="A560" s="59" t="s">
        <v>5429</v>
      </c>
      <c r="B560" s="58">
        <v>31338</v>
      </c>
      <c r="C560" s="57" t="s">
        <v>631</v>
      </c>
      <c r="D560" s="57" t="s">
        <v>7861</v>
      </c>
      <c r="E560" s="56">
        <v>1067</v>
      </c>
    </row>
    <row r="561" spans="1:5" x14ac:dyDescent="0.2">
      <c r="A561" s="59" t="s">
        <v>5429</v>
      </c>
      <c r="B561" s="58">
        <v>31340</v>
      </c>
      <c r="C561" s="57" t="s">
        <v>632</v>
      </c>
      <c r="D561" s="57" t="s">
        <v>7861</v>
      </c>
      <c r="E561" s="56">
        <v>1090</v>
      </c>
    </row>
    <row r="562" spans="1:5" x14ac:dyDescent="0.2">
      <c r="A562" s="59" t="s">
        <v>5429</v>
      </c>
      <c r="B562" s="58">
        <v>31343</v>
      </c>
      <c r="C562" s="57" t="s">
        <v>633</v>
      </c>
      <c r="D562" s="57" t="s">
        <v>7861</v>
      </c>
      <c r="E562" s="56">
        <v>1926</v>
      </c>
    </row>
    <row r="563" spans="1:5" x14ac:dyDescent="0.2">
      <c r="A563" s="59" t="s">
        <v>5429</v>
      </c>
      <c r="B563" s="58">
        <v>31344</v>
      </c>
      <c r="C563" s="57" t="s">
        <v>634</v>
      </c>
      <c r="D563" s="57" t="s">
        <v>7861</v>
      </c>
      <c r="E563" s="56">
        <v>1564</v>
      </c>
    </row>
    <row r="564" spans="1:5" x14ac:dyDescent="0.2">
      <c r="A564" s="59" t="s">
        <v>5429</v>
      </c>
      <c r="B564" s="58">
        <v>31346</v>
      </c>
      <c r="C564" s="57" t="s">
        <v>635</v>
      </c>
      <c r="D564" s="57" t="s">
        <v>7861</v>
      </c>
      <c r="E564" s="56">
        <v>1750</v>
      </c>
    </row>
    <row r="565" spans="1:5" x14ac:dyDescent="0.2">
      <c r="A565" s="59" t="s">
        <v>5429</v>
      </c>
      <c r="B565" s="58">
        <v>31347</v>
      </c>
      <c r="C565" s="57" t="s">
        <v>636</v>
      </c>
      <c r="D565" s="57" t="s">
        <v>7861</v>
      </c>
      <c r="E565" s="56">
        <v>906</v>
      </c>
    </row>
    <row r="566" spans="1:5" x14ac:dyDescent="0.2">
      <c r="A566" s="59" t="s">
        <v>5429</v>
      </c>
      <c r="B566" s="58">
        <v>31350</v>
      </c>
      <c r="C566" s="57" t="s">
        <v>637</v>
      </c>
      <c r="D566" s="57"/>
      <c r="E566" s="56">
        <v>1244</v>
      </c>
    </row>
    <row r="567" spans="1:5" x14ac:dyDescent="0.2">
      <c r="A567" s="59" t="s">
        <v>5429</v>
      </c>
      <c r="B567" s="58">
        <v>31351</v>
      </c>
      <c r="C567" s="57" t="s">
        <v>638</v>
      </c>
      <c r="D567" s="57" t="s">
        <v>7861</v>
      </c>
      <c r="E567" s="56">
        <v>1400</v>
      </c>
    </row>
    <row r="568" spans="1:5" x14ac:dyDescent="0.2">
      <c r="A568" s="59" t="s">
        <v>5429</v>
      </c>
      <c r="B568" s="58">
        <v>31355</v>
      </c>
      <c r="C568" s="57" t="s">
        <v>639</v>
      </c>
      <c r="D568" s="57" t="s">
        <v>7861</v>
      </c>
      <c r="E568" s="56">
        <v>1872</v>
      </c>
    </row>
    <row r="569" spans="1:5" x14ac:dyDescent="0.2">
      <c r="A569" s="59" t="s">
        <v>5429</v>
      </c>
      <c r="B569" s="58">
        <v>31356</v>
      </c>
      <c r="C569" s="57" t="s">
        <v>640</v>
      </c>
      <c r="D569" s="57"/>
      <c r="E569" s="56">
        <v>1039</v>
      </c>
    </row>
    <row r="570" spans="1:5" x14ac:dyDescent="0.2">
      <c r="A570" s="59" t="s">
        <v>5429</v>
      </c>
      <c r="B570" s="58">
        <v>31401</v>
      </c>
      <c r="C570" s="57" t="s">
        <v>641</v>
      </c>
      <c r="D570" s="57"/>
      <c r="E570" s="56">
        <v>510</v>
      </c>
    </row>
    <row r="571" spans="1:5" x14ac:dyDescent="0.2">
      <c r="A571" s="59" t="s">
        <v>5429</v>
      </c>
      <c r="B571" s="58">
        <v>31402</v>
      </c>
      <c r="C571" s="57" t="s">
        <v>642</v>
      </c>
      <c r="D571" s="57"/>
      <c r="E571" s="56">
        <v>1310</v>
      </c>
    </row>
    <row r="572" spans="1:5" x14ac:dyDescent="0.2">
      <c r="A572" s="59" t="s">
        <v>5429</v>
      </c>
      <c r="B572" s="58">
        <v>31403</v>
      </c>
      <c r="C572" s="57" t="s">
        <v>643</v>
      </c>
      <c r="D572" s="57" t="s">
        <v>7862</v>
      </c>
      <c r="E572" s="56">
        <v>3756</v>
      </c>
    </row>
    <row r="573" spans="1:5" x14ac:dyDescent="0.2">
      <c r="A573" s="59" t="s">
        <v>5429</v>
      </c>
      <c r="B573" s="58">
        <v>31404</v>
      </c>
      <c r="C573" s="57" t="s">
        <v>644</v>
      </c>
      <c r="D573" s="57" t="s">
        <v>7861</v>
      </c>
      <c r="E573" s="56">
        <v>1460</v>
      </c>
    </row>
    <row r="574" spans="1:5" x14ac:dyDescent="0.2">
      <c r="A574" s="59" t="s">
        <v>5429</v>
      </c>
      <c r="B574" s="58">
        <v>31405</v>
      </c>
      <c r="C574" s="57" t="s">
        <v>645</v>
      </c>
      <c r="D574" s="57" t="s">
        <v>7861</v>
      </c>
      <c r="E574" s="56">
        <v>1070</v>
      </c>
    </row>
    <row r="575" spans="1:5" x14ac:dyDescent="0.2">
      <c r="A575" s="59" t="s">
        <v>5429</v>
      </c>
      <c r="B575" s="58">
        <v>31406</v>
      </c>
      <c r="C575" s="57" t="s">
        <v>646</v>
      </c>
      <c r="D575" s="57"/>
      <c r="E575" s="56">
        <v>854</v>
      </c>
    </row>
    <row r="576" spans="1:5" x14ac:dyDescent="0.2">
      <c r="A576" s="59" t="s">
        <v>5429</v>
      </c>
      <c r="B576" s="58">
        <v>31407</v>
      </c>
      <c r="C576" s="57" t="s">
        <v>647</v>
      </c>
      <c r="D576" s="57" t="s">
        <v>7862</v>
      </c>
      <c r="E576" s="56">
        <v>2635</v>
      </c>
    </row>
    <row r="577" spans="1:5" x14ac:dyDescent="0.2">
      <c r="A577" s="59" t="s">
        <v>5429</v>
      </c>
      <c r="B577" s="58">
        <v>31408</v>
      </c>
      <c r="C577" s="57" t="s">
        <v>648</v>
      </c>
      <c r="D577" s="57"/>
      <c r="E577" s="56">
        <v>479</v>
      </c>
    </row>
    <row r="578" spans="1:5" x14ac:dyDescent="0.2">
      <c r="A578" s="59" t="s">
        <v>5429</v>
      </c>
      <c r="B578" s="58">
        <v>31409</v>
      </c>
      <c r="C578" s="57" t="s">
        <v>649</v>
      </c>
      <c r="D578" s="57"/>
      <c r="E578" s="56">
        <v>831</v>
      </c>
    </row>
    <row r="579" spans="1:5" x14ac:dyDescent="0.2">
      <c r="A579" s="59" t="s">
        <v>5429</v>
      </c>
      <c r="B579" s="58">
        <v>31410</v>
      </c>
      <c r="C579" s="57" t="s">
        <v>650</v>
      </c>
      <c r="D579" s="57"/>
      <c r="E579" s="56">
        <v>1539</v>
      </c>
    </row>
    <row r="580" spans="1:5" x14ac:dyDescent="0.2">
      <c r="A580" s="59" t="s">
        <v>5429</v>
      </c>
      <c r="B580" s="58">
        <v>31411</v>
      </c>
      <c r="C580" s="57" t="s">
        <v>651</v>
      </c>
      <c r="D580" s="57" t="s">
        <v>7861</v>
      </c>
      <c r="E580" s="56">
        <v>1834</v>
      </c>
    </row>
    <row r="581" spans="1:5" x14ac:dyDescent="0.2">
      <c r="A581" s="59" t="s">
        <v>5429</v>
      </c>
      <c r="B581" s="58">
        <v>31412</v>
      </c>
      <c r="C581" s="57" t="s">
        <v>652</v>
      </c>
      <c r="D581" s="57" t="s">
        <v>7861</v>
      </c>
      <c r="E581" s="56">
        <v>3848</v>
      </c>
    </row>
    <row r="582" spans="1:5" x14ac:dyDescent="0.2">
      <c r="A582" s="59" t="s">
        <v>5429</v>
      </c>
      <c r="B582" s="58">
        <v>31413</v>
      </c>
      <c r="C582" s="57" t="s">
        <v>653</v>
      </c>
      <c r="D582" s="57" t="s">
        <v>7861</v>
      </c>
      <c r="E582" s="56">
        <v>3457</v>
      </c>
    </row>
    <row r="583" spans="1:5" x14ac:dyDescent="0.2">
      <c r="A583" s="59" t="s">
        <v>5429</v>
      </c>
      <c r="B583" s="58">
        <v>31414</v>
      </c>
      <c r="C583" s="57" t="s">
        <v>654</v>
      </c>
      <c r="D583" s="57" t="s">
        <v>7861</v>
      </c>
      <c r="E583" s="56">
        <v>1891</v>
      </c>
    </row>
    <row r="584" spans="1:5" x14ac:dyDescent="0.2">
      <c r="A584" s="59" t="s">
        <v>5429</v>
      </c>
      <c r="B584" s="58">
        <v>31502</v>
      </c>
      <c r="C584" s="57" t="s">
        <v>655</v>
      </c>
      <c r="D584" s="57" t="s">
        <v>7861</v>
      </c>
      <c r="E584" s="56">
        <v>1241</v>
      </c>
    </row>
    <row r="585" spans="1:5" x14ac:dyDescent="0.2">
      <c r="A585" s="59" t="s">
        <v>5429</v>
      </c>
      <c r="B585" s="58">
        <v>31503</v>
      </c>
      <c r="C585" s="57" t="s">
        <v>656</v>
      </c>
      <c r="D585" s="57"/>
      <c r="E585" s="56">
        <v>1916</v>
      </c>
    </row>
    <row r="586" spans="1:5" x14ac:dyDescent="0.2">
      <c r="A586" s="59" t="s">
        <v>5429</v>
      </c>
      <c r="B586" s="58">
        <v>31504</v>
      </c>
      <c r="C586" s="57" t="s">
        <v>657</v>
      </c>
      <c r="D586" s="57" t="s">
        <v>7861</v>
      </c>
      <c r="E586" s="56">
        <v>1236</v>
      </c>
    </row>
    <row r="587" spans="1:5" x14ac:dyDescent="0.2">
      <c r="A587" s="59" t="s">
        <v>5429</v>
      </c>
      <c r="B587" s="58">
        <v>31505</v>
      </c>
      <c r="C587" s="57" t="s">
        <v>658</v>
      </c>
      <c r="D587" s="57" t="s">
        <v>7861</v>
      </c>
      <c r="E587" s="56">
        <v>2724</v>
      </c>
    </row>
    <row r="588" spans="1:5" x14ac:dyDescent="0.2">
      <c r="A588" s="59" t="s">
        <v>5429</v>
      </c>
      <c r="B588" s="58">
        <v>31506</v>
      </c>
      <c r="C588" s="57" t="s">
        <v>659</v>
      </c>
      <c r="D588" s="57"/>
      <c r="E588" s="56">
        <v>579</v>
      </c>
    </row>
    <row r="589" spans="1:5" x14ac:dyDescent="0.2">
      <c r="A589" s="59" t="s">
        <v>5429</v>
      </c>
      <c r="B589" s="58">
        <v>31507</v>
      </c>
      <c r="C589" s="57" t="s">
        <v>660</v>
      </c>
      <c r="D589" s="57" t="s">
        <v>7861</v>
      </c>
      <c r="E589" s="56">
        <v>2399</v>
      </c>
    </row>
    <row r="590" spans="1:5" x14ac:dyDescent="0.2">
      <c r="A590" s="59" t="s">
        <v>5429</v>
      </c>
      <c r="B590" s="58">
        <v>31508</v>
      </c>
      <c r="C590" s="57" t="s">
        <v>661</v>
      </c>
      <c r="D590" s="57" t="s">
        <v>7861</v>
      </c>
      <c r="E590" s="56">
        <v>1093</v>
      </c>
    </row>
    <row r="591" spans="1:5" x14ac:dyDescent="0.2">
      <c r="A591" s="59" t="s">
        <v>5429</v>
      </c>
      <c r="B591" s="58">
        <v>31509</v>
      </c>
      <c r="C591" s="57" t="s">
        <v>662</v>
      </c>
      <c r="D591" s="57" t="s">
        <v>7861</v>
      </c>
      <c r="E591" s="56">
        <v>1494</v>
      </c>
    </row>
    <row r="592" spans="1:5" x14ac:dyDescent="0.2">
      <c r="A592" s="59" t="s">
        <v>5429</v>
      </c>
      <c r="B592" s="58">
        <v>31511</v>
      </c>
      <c r="C592" s="57" t="s">
        <v>663</v>
      </c>
      <c r="D592" s="57"/>
      <c r="E592" s="56">
        <v>1731</v>
      </c>
    </row>
    <row r="593" spans="1:5" x14ac:dyDescent="0.2">
      <c r="A593" s="59" t="s">
        <v>5429</v>
      </c>
      <c r="B593" s="58">
        <v>31513</v>
      </c>
      <c r="C593" s="57" t="s">
        <v>664</v>
      </c>
      <c r="D593" s="57" t="s">
        <v>7861</v>
      </c>
      <c r="E593" s="56">
        <v>1857</v>
      </c>
    </row>
    <row r="594" spans="1:5" x14ac:dyDescent="0.2">
      <c r="A594" s="59" t="s">
        <v>5429</v>
      </c>
      <c r="B594" s="58">
        <v>31514</v>
      </c>
      <c r="C594" s="57" t="s">
        <v>665</v>
      </c>
      <c r="D594" s="57" t="s">
        <v>7861</v>
      </c>
      <c r="E594" s="56">
        <v>2580</v>
      </c>
    </row>
    <row r="595" spans="1:5" x14ac:dyDescent="0.2">
      <c r="A595" s="59" t="s">
        <v>5429</v>
      </c>
      <c r="B595" s="58">
        <v>31515</v>
      </c>
      <c r="C595" s="57" t="s">
        <v>666</v>
      </c>
      <c r="D595" s="57"/>
      <c r="E595" s="56">
        <v>1104</v>
      </c>
    </row>
    <row r="596" spans="1:5" x14ac:dyDescent="0.2">
      <c r="A596" s="59" t="s">
        <v>5429</v>
      </c>
      <c r="B596" s="58">
        <v>31516</v>
      </c>
      <c r="C596" s="57" t="s">
        <v>667</v>
      </c>
      <c r="D596" s="57" t="s">
        <v>7861</v>
      </c>
      <c r="E596" s="56">
        <v>1063</v>
      </c>
    </row>
    <row r="597" spans="1:5" x14ac:dyDescent="0.2">
      <c r="A597" s="59" t="s">
        <v>5429</v>
      </c>
      <c r="B597" s="58">
        <v>31517</v>
      </c>
      <c r="C597" s="57" t="s">
        <v>668</v>
      </c>
      <c r="D597" s="57" t="s">
        <v>7861</v>
      </c>
      <c r="E597" s="56">
        <v>1549</v>
      </c>
    </row>
    <row r="598" spans="1:5" x14ac:dyDescent="0.2">
      <c r="A598" s="59" t="s">
        <v>5429</v>
      </c>
      <c r="B598" s="58">
        <v>31519</v>
      </c>
      <c r="C598" s="57" t="s">
        <v>669</v>
      </c>
      <c r="D598" s="57" t="s">
        <v>7861</v>
      </c>
      <c r="E598" s="56">
        <v>1355</v>
      </c>
    </row>
    <row r="599" spans="1:5" x14ac:dyDescent="0.2">
      <c r="A599" s="59" t="s">
        <v>5429</v>
      </c>
      <c r="B599" s="58">
        <v>31520</v>
      </c>
      <c r="C599" s="57" t="s">
        <v>670</v>
      </c>
      <c r="D599" s="57" t="s">
        <v>7861</v>
      </c>
      <c r="E599" s="56">
        <v>3830</v>
      </c>
    </row>
    <row r="600" spans="1:5" x14ac:dyDescent="0.2">
      <c r="A600" s="59" t="s">
        <v>5429</v>
      </c>
      <c r="B600" s="58">
        <v>31521</v>
      </c>
      <c r="C600" s="57" t="s">
        <v>671</v>
      </c>
      <c r="D600" s="57" t="s">
        <v>7862</v>
      </c>
      <c r="E600" s="56">
        <v>3221</v>
      </c>
    </row>
    <row r="601" spans="1:5" x14ac:dyDescent="0.2">
      <c r="A601" s="59" t="s">
        <v>5429</v>
      </c>
      <c r="B601" s="58">
        <v>31522</v>
      </c>
      <c r="C601" s="57" t="s">
        <v>672</v>
      </c>
      <c r="D601" s="57" t="s">
        <v>7861</v>
      </c>
      <c r="E601" s="56">
        <v>1688</v>
      </c>
    </row>
    <row r="602" spans="1:5" x14ac:dyDescent="0.2">
      <c r="A602" s="59" t="s">
        <v>5429</v>
      </c>
      <c r="B602" s="58">
        <v>31523</v>
      </c>
      <c r="C602" s="57" t="s">
        <v>673</v>
      </c>
      <c r="D602" s="57" t="s">
        <v>7861</v>
      </c>
      <c r="E602" s="56">
        <v>919</v>
      </c>
    </row>
    <row r="603" spans="1:5" x14ac:dyDescent="0.2">
      <c r="A603" s="59" t="s">
        <v>5429</v>
      </c>
      <c r="B603" s="58">
        <v>31524</v>
      </c>
      <c r="C603" s="57" t="s">
        <v>674</v>
      </c>
      <c r="D603" s="57" t="s">
        <v>7862</v>
      </c>
      <c r="E603" s="56">
        <v>5596</v>
      </c>
    </row>
    <row r="604" spans="1:5" x14ac:dyDescent="0.2">
      <c r="A604" s="59" t="s">
        <v>5429</v>
      </c>
      <c r="B604" s="58">
        <v>31525</v>
      </c>
      <c r="C604" s="57" t="s">
        <v>676</v>
      </c>
      <c r="D604" s="57"/>
      <c r="E604" s="56">
        <v>1670</v>
      </c>
    </row>
    <row r="605" spans="1:5" x14ac:dyDescent="0.2">
      <c r="A605" s="59" t="s">
        <v>5429</v>
      </c>
      <c r="B605" s="58">
        <v>31527</v>
      </c>
      <c r="C605" s="57" t="s">
        <v>677</v>
      </c>
      <c r="D605" s="57" t="s">
        <v>7861</v>
      </c>
      <c r="E605" s="56">
        <v>2016</v>
      </c>
    </row>
    <row r="606" spans="1:5" x14ac:dyDescent="0.2">
      <c r="A606" s="59" t="s">
        <v>5429</v>
      </c>
      <c r="B606" s="58">
        <v>31528</v>
      </c>
      <c r="C606" s="57" t="s">
        <v>678</v>
      </c>
      <c r="D606" s="57" t="s">
        <v>7861</v>
      </c>
      <c r="E606" s="56">
        <v>1036</v>
      </c>
    </row>
    <row r="607" spans="1:5" x14ac:dyDescent="0.2">
      <c r="A607" s="59" t="s">
        <v>5429</v>
      </c>
      <c r="B607" s="58">
        <v>31530</v>
      </c>
      <c r="C607" s="57" t="s">
        <v>679</v>
      </c>
      <c r="D607" s="57" t="s">
        <v>7861</v>
      </c>
      <c r="E607" s="56">
        <v>2156</v>
      </c>
    </row>
    <row r="608" spans="1:5" x14ac:dyDescent="0.2">
      <c r="A608" s="59" t="s">
        <v>5429</v>
      </c>
      <c r="B608" s="58">
        <v>31531</v>
      </c>
      <c r="C608" s="57" t="s">
        <v>682</v>
      </c>
      <c r="D608" s="57" t="s">
        <v>7861</v>
      </c>
      <c r="E608" s="56">
        <v>1450</v>
      </c>
    </row>
    <row r="609" spans="1:5" x14ac:dyDescent="0.2">
      <c r="A609" s="59" t="s">
        <v>5429</v>
      </c>
      <c r="B609" s="58">
        <v>31533</v>
      </c>
      <c r="C609" s="57" t="s">
        <v>685</v>
      </c>
      <c r="D609" s="57" t="s">
        <v>7862</v>
      </c>
      <c r="E609" s="56">
        <v>3944</v>
      </c>
    </row>
    <row r="610" spans="1:5" x14ac:dyDescent="0.2">
      <c r="A610" s="59" t="s">
        <v>5429</v>
      </c>
      <c r="B610" s="58">
        <v>31534</v>
      </c>
      <c r="C610" s="57" t="s">
        <v>686</v>
      </c>
      <c r="D610" s="57" t="s">
        <v>7861</v>
      </c>
      <c r="E610" s="56">
        <v>2421</v>
      </c>
    </row>
    <row r="611" spans="1:5" x14ac:dyDescent="0.2">
      <c r="A611" s="59" t="s">
        <v>5429</v>
      </c>
      <c r="B611" s="58">
        <v>31535</v>
      </c>
      <c r="C611" s="57" t="s">
        <v>687</v>
      </c>
      <c r="D611" s="57" t="s">
        <v>7861</v>
      </c>
      <c r="E611" s="56">
        <v>1039</v>
      </c>
    </row>
    <row r="612" spans="1:5" x14ac:dyDescent="0.2">
      <c r="A612" s="59" t="s">
        <v>5429</v>
      </c>
      <c r="B612" s="58">
        <v>31537</v>
      </c>
      <c r="C612" s="57" t="s">
        <v>688</v>
      </c>
      <c r="D612" s="57" t="s">
        <v>7861</v>
      </c>
      <c r="E612" s="56">
        <v>2295</v>
      </c>
    </row>
    <row r="613" spans="1:5" x14ac:dyDescent="0.2">
      <c r="A613" s="59" t="s">
        <v>5429</v>
      </c>
      <c r="B613" s="58">
        <v>31539</v>
      </c>
      <c r="C613" s="57" t="s">
        <v>689</v>
      </c>
      <c r="D613" s="57" t="s">
        <v>7861</v>
      </c>
      <c r="E613" s="56">
        <v>3052</v>
      </c>
    </row>
    <row r="614" spans="1:5" x14ac:dyDescent="0.2">
      <c r="A614" s="59" t="s">
        <v>5429</v>
      </c>
      <c r="B614" s="58">
        <v>31540</v>
      </c>
      <c r="C614" s="57" t="s">
        <v>690</v>
      </c>
      <c r="D614" s="57" t="s">
        <v>7861</v>
      </c>
      <c r="E614" s="56">
        <v>1619</v>
      </c>
    </row>
    <row r="615" spans="1:5" x14ac:dyDescent="0.2">
      <c r="A615" s="59" t="s">
        <v>5429</v>
      </c>
      <c r="B615" s="58">
        <v>31541</v>
      </c>
      <c r="C615" s="57" t="s">
        <v>691</v>
      </c>
      <c r="D615" s="57"/>
      <c r="E615" s="56">
        <v>1117</v>
      </c>
    </row>
    <row r="616" spans="1:5" x14ac:dyDescent="0.2">
      <c r="A616" s="59" t="s">
        <v>5429</v>
      </c>
      <c r="B616" s="58">
        <v>31542</v>
      </c>
      <c r="C616" s="57" t="s">
        <v>692</v>
      </c>
      <c r="D616" s="57" t="s">
        <v>7861</v>
      </c>
      <c r="E616" s="56">
        <v>962</v>
      </c>
    </row>
    <row r="617" spans="1:5" x14ac:dyDescent="0.2">
      <c r="A617" s="59" t="s">
        <v>5429</v>
      </c>
      <c r="B617" s="58">
        <v>31543</v>
      </c>
      <c r="C617" s="57" t="s">
        <v>693</v>
      </c>
      <c r="D617" s="57"/>
      <c r="E617" s="56">
        <v>1029</v>
      </c>
    </row>
    <row r="618" spans="1:5" x14ac:dyDescent="0.2">
      <c r="A618" s="59" t="s">
        <v>5429</v>
      </c>
      <c r="B618" s="58">
        <v>31546</v>
      </c>
      <c r="C618" s="57" t="s">
        <v>694</v>
      </c>
      <c r="D618" s="57" t="s">
        <v>7861</v>
      </c>
      <c r="E618" s="56">
        <v>1110</v>
      </c>
    </row>
    <row r="619" spans="1:5" x14ac:dyDescent="0.2">
      <c r="A619" s="59" t="s">
        <v>5429</v>
      </c>
      <c r="B619" s="58">
        <v>31549</v>
      </c>
      <c r="C619" s="57" t="s">
        <v>695</v>
      </c>
      <c r="D619" s="57" t="s">
        <v>7862</v>
      </c>
      <c r="E619" s="56">
        <v>5565</v>
      </c>
    </row>
    <row r="620" spans="1:5" x14ac:dyDescent="0.2">
      <c r="A620" s="59" t="s">
        <v>5429</v>
      </c>
      <c r="B620" s="58">
        <v>31550</v>
      </c>
      <c r="C620" s="57" t="s">
        <v>696</v>
      </c>
      <c r="D620" s="57"/>
      <c r="E620" s="56">
        <v>1215</v>
      </c>
    </row>
    <row r="621" spans="1:5" x14ac:dyDescent="0.2">
      <c r="A621" s="59" t="s">
        <v>5429</v>
      </c>
      <c r="B621" s="58">
        <v>31551</v>
      </c>
      <c r="C621" s="57" t="s">
        <v>697</v>
      </c>
      <c r="D621" s="57"/>
      <c r="E621" s="56">
        <v>1648</v>
      </c>
    </row>
    <row r="622" spans="1:5" x14ac:dyDescent="0.2">
      <c r="A622" s="59" t="s">
        <v>5429</v>
      </c>
      <c r="B622" s="58">
        <v>31552</v>
      </c>
      <c r="C622" s="57" t="s">
        <v>698</v>
      </c>
      <c r="D622" s="57" t="s">
        <v>7861</v>
      </c>
      <c r="E622" s="56">
        <v>2009</v>
      </c>
    </row>
    <row r="623" spans="1:5" x14ac:dyDescent="0.2">
      <c r="A623" s="59" t="s">
        <v>5429</v>
      </c>
      <c r="B623" s="58">
        <v>31553</v>
      </c>
      <c r="C623" s="57" t="s">
        <v>699</v>
      </c>
      <c r="D623" s="57" t="s">
        <v>7861</v>
      </c>
      <c r="E623" s="56">
        <v>1753</v>
      </c>
    </row>
    <row r="624" spans="1:5" x14ac:dyDescent="0.2">
      <c r="A624" s="59" t="s">
        <v>5429</v>
      </c>
      <c r="B624" s="58">
        <v>31601</v>
      </c>
      <c r="C624" s="57" t="s">
        <v>700</v>
      </c>
      <c r="D624" s="57"/>
      <c r="E624" s="56">
        <v>750</v>
      </c>
    </row>
    <row r="625" spans="1:5" x14ac:dyDescent="0.2">
      <c r="A625" s="59" t="s">
        <v>5429</v>
      </c>
      <c r="B625" s="58">
        <v>31603</v>
      </c>
      <c r="C625" s="57" t="s">
        <v>701</v>
      </c>
      <c r="D625" s="57" t="s">
        <v>7861</v>
      </c>
      <c r="E625" s="56">
        <v>1877</v>
      </c>
    </row>
    <row r="626" spans="1:5" x14ac:dyDescent="0.2">
      <c r="A626" s="59" t="s">
        <v>5429</v>
      </c>
      <c r="B626" s="58">
        <v>31604</v>
      </c>
      <c r="C626" s="57" t="s">
        <v>702</v>
      </c>
      <c r="D626" s="57" t="s">
        <v>7861</v>
      </c>
      <c r="E626" s="56">
        <v>1585</v>
      </c>
    </row>
    <row r="627" spans="1:5" x14ac:dyDescent="0.2">
      <c r="A627" s="59" t="s">
        <v>5429</v>
      </c>
      <c r="B627" s="58">
        <v>31605</v>
      </c>
      <c r="C627" s="57" t="s">
        <v>703</v>
      </c>
      <c r="D627" s="57" t="s">
        <v>7861</v>
      </c>
      <c r="E627" s="56">
        <v>1328</v>
      </c>
    </row>
    <row r="628" spans="1:5" x14ac:dyDescent="0.2">
      <c r="A628" s="59" t="s">
        <v>5429</v>
      </c>
      <c r="B628" s="58">
        <v>31606</v>
      </c>
      <c r="C628" s="57" t="s">
        <v>704</v>
      </c>
      <c r="D628" s="57"/>
      <c r="E628" s="56">
        <v>1091</v>
      </c>
    </row>
    <row r="629" spans="1:5" x14ac:dyDescent="0.2">
      <c r="A629" s="59" t="s">
        <v>5429</v>
      </c>
      <c r="B629" s="58">
        <v>31608</v>
      </c>
      <c r="C629" s="57" t="s">
        <v>705</v>
      </c>
      <c r="D629" s="57" t="s">
        <v>7861</v>
      </c>
      <c r="E629" s="56">
        <v>488</v>
      </c>
    </row>
    <row r="630" spans="1:5" x14ac:dyDescent="0.2">
      <c r="A630" s="59" t="s">
        <v>5429</v>
      </c>
      <c r="B630" s="58">
        <v>31609</v>
      </c>
      <c r="C630" s="57" t="s">
        <v>706</v>
      </c>
      <c r="D630" s="57"/>
      <c r="E630" s="56">
        <v>802</v>
      </c>
    </row>
    <row r="631" spans="1:5" x14ac:dyDescent="0.2">
      <c r="A631" s="59" t="s">
        <v>5429</v>
      </c>
      <c r="B631" s="58">
        <v>31611</v>
      </c>
      <c r="C631" s="57" t="s">
        <v>707</v>
      </c>
      <c r="D631" s="57"/>
      <c r="E631" s="56">
        <v>873</v>
      </c>
    </row>
    <row r="632" spans="1:5" x14ac:dyDescent="0.2">
      <c r="A632" s="59" t="s">
        <v>5429</v>
      </c>
      <c r="B632" s="58">
        <v>31612</v>
      </c>
      <c r="C632" s="57" t="s">
        <v>708</v>
      </c>
      <c r="D632" s="57" t="s">
        <v>7861</v>
      </c>
      <c r="E632" s="56">
        <v>4022</v>
      </c>
    </row>
    <row r="633" spans="1:5" x14ac:dyDescent="0.2">
      <c r="A633" s="59" t="s">
        <v>5429</v>
      </c>
      <c r="B633" s="58">
        <v>31613</v>
      </c>
      <c r="C633" s="57" t="s">
        <v>709</v>
      </c>
      <c r="D633" s="57"/>
      <c r="E633" s="56">
        <v>1150</v>
      </c>
    </row>
    <row r="634" spans="1:5" x14ac:dyDescent="0.2">
      <c r="A634" s="59" t="s">
        <v>5429</v>
      </c>
      <c r="B634" s="58">
        <v>31614</v>
      </c>
      <c r="C634" s="57" t="s">
        <v>710</v>
      </c>
      <c r="D634" s="57" t="s">
        <v>7861</v>
      </c>
      <c r="E634" s="56">
        <v>2226</v>
      </c>
    </row>
    <row r="635" spans="1:5" x14ac:dyDescent="0.2">
      <c r="A635" s="59" t="s">
        <v>5429</v>
      </c>
      <c r="B635" s="58">
        <v>31615</v>
      </c>
      <c r="C635" s="57" t="s">
        <v>711</v>
      </c>
      <c r="D635" s="57" t="s">
        <v>7861</v>
      </c>
      <c r="E635" s="56">
        <v>1477</v>
      </c>
    </row>
    <row r="636" spans="1:5" x14ac:dyDescent="0.2">
      <c r="A636" s="59" t="s">
        <v>5429</v>
      </c>
      <c r="B636" s="58">
        <v>31616</v>
      </c>
      <c r="C636" s="57" t="s">
        <v>712</v>
      </c>
      <c r="D636" s="57" t="s">
        <v>7861</v>
      </c>
      <c r="E636" s="56">
        <v>1107</v>
      </c>
    </row>
    <row r="637" spans="1:5" x14ac:dyDescent="0.2">
      <c r="A637" s="59" t="s">
        <v>5429</v>
      </c>
      <c r="B637" s="58">
        <v>31617</v>
      </c>
      <c r="C637" s="57" t="s">
        <v>713</v>
      </c>
      <c r="D637" s="57" t="s">
        <v>7861</v>
      </c>
      <c r="E637" s="56">
        <v>1640</v>
      </c>
    </row>
    <row r="638" spans="1:5" x14ac:dyDescent="0.2">
      <c r="A638" s="59" t="s">
        <v>5429</v>
      </c>
      <c r="B638" s="58">
        <v>31620</v>
      </c>
      <c r="C638" s="57" t="s">
        <v>714</v>
      </c>
      <c r="D638" s="57" t="s">
        <v>7861</v>
      </c>
      <c r="E638" s="56">
        <v>871</v>
      </c>
    </row>
    <row r="639" spans="1:5" x14ac:dyDescent="0.2">
      <c r="A639" s="59" t="s">
        <v>5429</v>
      </c>
      <c r="B639" s="58">
        <v>31621</v>
      </c>
      <c r="C639" s="57" t="s">
        <v>715</v>
      </c>
      <c r="D639" s="57" t="s">
        <v>7861</v>
      </c>
      <c r="E639" s="56">
        <v>946</v>
      </c>
    </row>
    <row r="640" spans="1:5" x14ac:dyDescent="0.2">
      <c r="A640" s="59" t="s">
        <v>5429</v>
      </c>
      <c r="B640" s="58">
        <v>31622</v>
      </c>
      <c r="C640" s="57" t="s">
        <v>716</v>
      </c>
      <c r="D640" s="57"/>
      <c r="E640" s="56">
        <v>1136</v>
      </c>
    </row>
    <row r="641" spans="1:5" x14ac:dyDescent="0.2">
      <c r="A641" s="59" t="s">
        <v>5429</v>
      </c>
      <c r="B641" s="58">
        <v>31627</v>
      </c>
      <c r="C641" s="57" t="s">
        <v>717</v>
      </c>
      <c r="D641" s="57"/>
      <c r="E641" s="56">
        <v>1468</v>
      </c>
    </row>
    <row r="642" spans="1:5" x14ac:dyDescent="0.2">
      <c r="A642" s="59" t="s">
        <v>5429</v>
      </c>
      <c r="B642" s="58">
        <v>31628</v>
      </c>
      <c r="C642" s="57" t="s">
        <v>718</v>
      </c>
      <c r="D642" s="57" t="s">
        <v>7861</v>
      </c>
      <c r="E642" s="56">
        <v>1572</v>
      </c>
    </row>
    <row r="643" spans="1:5" x14ac:dyDescent="0.2">
      <c r="A643" s="59" t="s">
        <v>5429</v>
      </c>
      <c r="B643" s="58">
        <v>31629</v>
      </c>
      <c r="C643" s="57" t="s">
        <v>719</v>
      </c>
      <c r="D643" s="57" t="s">
        <v>7862</v>
      </c>
      <c r="E643" s="56">
        <v>6246</v>
      </c>
    </row>
    <row r="644" spans="1:5" x14ac:dyDescent="0.2">
      <c r="A644" s="59" t="s">
        <v>5429</v>
      </c>
      <c r="B644" s="58">
        <v>31630</v>
      </c>
      <c r="C644" s="57" t="s">
        <v>721</v>
      </c>
      <c r="D644" s="57" t="s">
        <v>7861</v>
      </c>
      <c r="E644" s="56">
        <v>2301</v>
      </c>
    </row>
    <row r="645" spans="1:5" x14ac:dyDescent="0.2">
      <c r="A645" s="59" t="s">
        <v>5429</v>
      </c>
      <c r="B645" s="58">
        <v>31633</v>
      </c>
      <c r="C645" s="57" t="s">
        <v>722</v>
      </c>
      <c r="D645" s="57" t="s">
        <v>7862</v>
      </c>
      <c r="E645" s="56">
        <v>11592</v>
      </c>
    </row>
    <row r="646" spans="1:5" x14ac:dyDescent="0.2">
      <c r="A646" s="59" t="s">
        <v>5429</v>
      </c>
      <c r="B646" s="58">
        <v>31634</v>
      </c>
      <c r="C646" s="57" t="s">
        <v>724</v>
      </c>
      <c r="D646" s="57" t="s">
        <v>7861</v>
      </c>
      <c r="E646" s="56">
        <v>1390</v>
      </c>
    </row>
    <row r="647" spans="1:5" x14ac:dyDescent="0.2">
      <c r="A647" s="59" t="s">
        <v>5429</v>
      </c>
      <c r="B647" s="58">
        <v>31636</v>
      </c>
      <c r="C647" s="57" t="s">
        <v>725</v>
      </c>
      <c r="D647" s="57"/>
      <c r="E647" s="56">
        <v>875</v>
      </c>
    </row>
    <row r="648" spans="1:5" x14ac:dyDescent="0.2">
      <c r="A648" s="59" t="s">
        <v>5429</v>
      </c>
      <c r="B648" s="58">
        <v>31642</v>
      </c>
      <c r="C648" s="57" t="s">
        <v>726</v>
      </c>
      <c r="D648" s="57" t="s">
        <v>7861</v>
      </c>
      <c r="E648" s="56">
        <v>1181</v>
      </c>
    </row>
    <row r="649" spans="1:5" x14ac:dyDescent="0.2">
      <c r="A649" s="59" t="s">
        <v>5429</v>
      </c>
      <c r="B649" s="58">
        <v>31644</v>
      </c>
      <c r="C649" s="57" t="s">
        <v>729</v>
      </c>
      <c r="D649" s="57" t="s">
        <v>7862</v>
      </c>
      <c r="E649" s="56">
        <v>5500</v>
      </c>
    </row>
    <row r="650" spans="1:5" x14ac:dyDescent="0.2">
      <c r="A650" s="59" t="s">
        <v>5429</v>
      </c>
      <c r="B650" s="58">
        <v>31645</v>
      </c>
      <c r="C650" s="57" t="s">
        <v>730</v>
      </c>
      <c r="D650" s="57" t="s">
        <v>7861</v>
      </c>
      <c r="E650" s="56">
        <v>1091</v>
      </c>
    </row>
    <row r="651" spans="1:5" x14ac:dyDescent="0.2">
      <c r="A651" s="59" t="s">
        <v>5429</v>
      </c>
      <c r="B651" s="58">
        <v>31646</v>
      </c>
      <c r="C651" s="57" t="s">
        <v>731</v>
      </c>
      <c r="D651" s="57"/>
      <c r="E651" s="56">
        <v>834</v>
      </c>
    </row>
    <row r="652" spans="1:5" x14ac:dyDescent="0.2">
      <c r="A652" s="59" t="s">
        <v>5429</v>
      </c>
      <c r="B652" s="58">
        <v>31649</v>
      </c>
      <c r="C652" s="57" t="s">
        <v>732</v>
      </c>
      <c r="D652" s="57" t="s">
        <v>7861</v>
      </c>
      <c r="E652" s="56">
        <v>1917</v>
      </c>
    </row>
    <row r="653" spans="1:5" x14ac:dyDescent="0.2">
      <c r="A653" s="59" t="s">
        <v>5429</v>
      </c>
      <c r="B653" s="58">
        <v>31650</v>
      </c>
      <c r="C653" s="57" t="s">
        <v>733</v>
      </c>
      <c r="D653" s="57" t="s">
        <v>7861</v>
      </c>
      <c r="E653" s="56">
        <v>1612</v>
      </c>
    </row>
    <row r="654" spans="1:5" x14ac:dyDescent="0.2">
      <c r="A654" s="59" t="s">
        <v>5429</v>
      </c>
      <c r="B654" s="58">
        <v>31651</v>
      </c>
      <c r="C654" s="57" t="s">
        <v>734</v>
      </c>
      <c r="D654" s="57" t="s">
        <v>7861</v>
      </c>
      <c r="E654" s="56">
        <v>2631</v>
      </c>
    </row>
    <row r="655" spans="1:5" x14ac:dyDescent="0.2">
      <c r="A655" s="59" t="s">
        <v>5429</v>
      </c>
      <c r="B655" s="58">
        <v>31652</v>
      </c>
      <c r="C655" s="57" t="s">
        <v>735</v>
      </c>
      <c r="D655" s="57"/>
      <c r="E655" s="56">
        <v>555</v>
      </c>
    </row>
    <row r="656" spans="1:5" x14ac:dyDescent="0.2">
      <c r="A656" s="59" t="s">
        <v>5429</v>
      </c>
      <c r="B656" s="58">
        <v>31653</v>
      </c>
      <c r="C656" s="57" t="s">
        <v>736</v>
      </c>
      <c r="D656" s="57"/>
      <c r="E656" s="56">
        <v>1550</v>
      </c>
    </row>
    <row r="657" spans="1:5" x14ac:dyDescent="0.2">
      <c r="A657" s="59" t="s">
        <v>5429</v>
      </c>
      <c r="B657" s="58">
        <v>31654</v>
      </c>
      <c r="C657" s="57" t="s">
        <v>737</v>
      </c>
      <c r="D657" s="57" t="s">
        <v>7861</v>
      </c>
      <c r="E657" s="56">
        <v>2092</v>
      </c>
    </row>
    <row r="658" spans="1:5" x14ac:dyDescent="0.2">
      <c r="A658" s="59" t="s">
        <v>5429</v>
      </c>
      <c r="B658" s="58">
        <v>31655</v>
      </c>
      <c r="C658" s="57" t="s">
        <v>728</v>
      </c>
      <c r="D658" s="57" t="s">
        <v>7862</v>
      </c>
      <c r="E658" s="56">
        <v>7342</v>
      </c>
    </row>
    <row r="659" spans="1:5" x14ac:dyDescent="0.2">
      <c r="A659" s="59" t="s">
        <v>5429</v>
      </c>
      <c r="B659" s="58">
        <v>31658</v>
      </c>
      <c r="C659" s="57" t="s">
        <v>738</v>
      </c>
      <c r="D659" s="57"/>
      <c r="E659" s="56">
        <v>537</v>
      </c>
    </row>
    <row r="660" spans="1:5" x14ac:dyDescent="0.2">
      <c r="A660" s="59" t="s">
        <v>5429</v>
      </c>
      <c r="B660" s="58">
        <v>31701</v>
      </c>
      <c r="C660" s="57" t="s">
        <v>739</v>
      </c>
      <c r="D660" s="57"/>
      <c r="E660" s="56">
        <v>1402</v>
      </c>
    </row>
    <row r="661" spans="1:5" x14ac:dyDescent="0.2">
      <c r="A661" s="59" t="s">
        <v>5429</v>
      </c>
      <c r="B661" s="58">
        <v>31702</v>
      </c>
      <c r="C661" s="57" t="s">
        <v>740</v>
      </c>
      <c r="D661" s="57" t="s">
        <v>7861</v>
      </c>
      <c r="E661" s="56">
        <v>3135</v>
      </c>
    </row>
    <row r="662" spans="1:5" x14ac:dyDescent="0.2">
      <c r="A662" s="59" t="s">
        <v>5429</v>
      </c>
      <c r="B662" s="58">
        <v>31703</v>
      </c>
      <c r="C662" s="57" t="s">
        <v>741</v>
      </c>
      <c r="D662" s="57" t="s">
        <v>7861</v>
      </c>
      <c r="E662" s="56">
        <v>5891</v>
      </c>
    </row>
    <row r="663" spans="1:5" x14ac:dyDescent="0.2">
      <c r="A663" s="59" t="s">
        <v>5429</v>
      </c>
      <c r="B663" s="58">
        <v>31704</v>
      </c>
      <c r="C663" s="57" t="s">
        <v>742</v>
      </c>
      <c r="D663" s="57" t="s">
        <v>7861</v>
      </c>
      <c r="E663" s="56">
        <v>12024</v>
      </c>
    </row>
    <row r="664" spans="1:5" x14ac:dyDescent="0.2">
      <c r="A664" s="59" t="s">
        <v>5429</v>
      </c>
      <c r="B664" s="58">
        <v>31706</v>
      </c>
      <c r="C664" s="57" t="s">
        <v>743</v>
      </c>
      <c r="D664" s="57"/>
      <c r="E664" s="56">
        <v>1650</v>
      </c>
    </row>
    <row r="665" spans="1:5" x14ac:dyDescent="0.2">
      <c r="A665" s="59" t="s">
        <v>5429</v>
      </c>
      <c r="B665" s="58">
        <v>31707</v>
      </c>
      <c r="C665" s="57" t="s">
        <v>744</v>
      </c>
      <c r="D665" s="57"/>
      <c r="E665" s="56">
        <v>2375</v>
      </c>
    </row>
    <row r="666" spans="1:5" x14ac:dyDescent="0.2">
      <c r="A666" s="59" t="s">
        <v>5429</v>
      </c>
      <c r="B666" s="58">
        <v>31709</v>
      </c>
      <c r="C666" s="57" t="s">
        <v>745</v>
      </c>
      <c r="D666" s="57" t="s">
        <v>7861</v>
      </c>
      <c r="E666" s="56">
        <v>3921</v>
      </c>
    </row>
    <row r="667" spans="1:5" x14ac:dyDescent="0.2">
      <c r="A667" s="59" t="s">
        <v>5429</v>
      </c>
      <c r="B667" s="58">
        <v>31710</v>
      </c>
      <c r="C667" s="57" t="s">
        <v>746</v>
      </c>
      <c r="D667" s="57" t="s">
        <v>7861</v>
      </c>
      <c r="E667" s="56">
        <v>9152</v>
      </c>
    </row>
    <row r="668" spans="1:5" x14ac:dyDescent="0.2">
      <c r="A668" s="59" t="s">
        <v>5429</v>
      </c>
      <c r="B668" s="58">
        <v>31711</v>
      </c>
      <c r="C668" s="57" t="s">
        <v>747</v>
      </c>
      <c r="D668" s="57"/>
      <c r="E668" s="56">
        <v>1540</v>
      </c>
    </row>
    <row r="669" spans="1:5" x14ac:dyDescent="0.2">
      <c r="A669" s="59" t="s">
        <v>5429</v>
      </c>
      <c r="B669" s="58">
        <v>31712</v>
      </c>
      <c r="C669" s="57" t="s">
        <v>748</v>
      </c>
      <c r="D669" s="57" t="s">
        <v>7861</v>
      </c>
      <c r="E669" s="56">
        <v>3944</v>
      </c>
    </row>
    <row r="670" spans="1:5" x14ac:dyDescent="0.2">
      <c r="A670" s="59" t="s">
        <v>5429</v>
      </c>
      <c r="B670" s="58">
        <v>31713</v>
      </c>
      <c r="C670" s="57" t="s">
        <v>749</v>
      </c>
      <c r="D670" s="57" t="s">
        <v>7861</v>
      </c>
      <c r="E670" s="56">
        <v>3350</v>
      </c>
    </row>
    <row r="671" spans="1:5" x14ac:dyDescent="0.2">
      <c r="A671" s="59" t="s">
        <v>5429</v>
      </c>
      <c r="B671" s="58">
        <v>31714</v>
      </c>
      <c r="C671" s="57" t="s">
        <v>750</v>
      </c>
      <c r="D671" s="57"/>
      <c r="E671" s="56">
        <v>1114</v>
      </c>
    </row>
    <row r="672" spans="1:5" x14ac:dyDescent="0.2">
      <c r="A672" s="59" t="s">
        <v>5429</v>
      </c>
      <c r="B672" s="58">
        <v>31715</v>
      </c>
      <c r="C672" s="57" t="s">
        <v>751</v>
      </c>
      <c r="D672" s="57" t="s">
        <v>7861</v>
      </c>
      <c r="E672" s="56">
        <v>2890</v>
      </c>
    </row>
    <row r="673" spans="1:5" x14ac:dyDescent="0.2">
      <c r="A673" s="59" t="s">
        <v>5429</v>
      </c>
      <c r="B673" s="58">
        <v>31716</v>
      </c>
      <c r="C673" s="57" t="s">
        <v>752</v>
      </c>
      <c r="D673" s="57" t="s">
        <v>7861</v>
      </c>
      <c r="E673" s="56">
        <v>8659</v>
      </c>
    </row>
    <row r="674" spans="1:5" x14ac:dyDescent="0.2">
      <c r="A674" s="59" t="s">
        <v>5429</v>
      </c>
      <c r="B674" s="58">
        <v>31717</v>
      </c>
      <c r="C674" s="57" t="s">
        <v>753</v>
      </c>
      <c r="D674" s="57" t="s">
        <v>7862</v>
      </c>
      <c r="E674" s="56">
        <v>20559</v>
      </c>
    </row>
    <row r="675" spans="1:5" x14ac:dyDescent="0.2">
      <c r="A675" s="59" t="s">
        <v>5429</v>
      </c>
      <c r="B675" s="58">
        <v>31718</v>
      </c>
      <c r="C675" s="57" t="s">
        <v>754</v>
      </c>
      <c r="D675" s="57"/>
      <c r="E675" s="56">
        <v>3080</v>
      </c>
    </row>
    <row r="676" spans="1:5" x14ac:dyDescent="0.2">
      <c r="A676" s="59" t="s">
        <v>5429</v>
      </c>
      <c r="B676" s="58">
        <v>31719</v>
      </c>
      <c r="C676" s="57" t="s">
        <v>755</v>
      </c>
      <c r="D676" s="57" t="s">
        <v>7861</v>
      </c>
      <c r="E676" s="56">
        <v>14978</v>
      </c>
    </row>
    <row r="677" spans="1:5" x14ac:dyDescent="0.2">
      <c r="A677" s="59" t="s">
        <v>5429</v>
      </c>
      <c r="B677" s="58">
        <v>31723</v>
      </c>
      <c r="C677" s="57" t="s">
        <v>756</v>
      </c>
      <c r="D677" s="57" t="s">
        <v>7861</v>
      </c>
      <c r="E677" s="56">
        <v>7373</v>
      </c>
    </row>
    <row r="678" spans="1:5" x14ac:dyDescent="0.2">
      <c r="A678" s="59" t="s">
        <v>5429</v>
      </c>
      <c r="B678" s="58">
        <v>31725</v>
      </c>
      <c r="C678" s="57" t="s">
        <v>757</v>
      </c>
      <c r="D678" s="57" t="s">
        <v>7861</v>
      </c>
      <c r="E678" s="56">
        <v>9310</v>
      </c>
    </row>
    <row r="679" spans="1:5" x14ac:dyDescent="0.2">
      <c r="A679" s="59" t="s">
        <v>5429</v>
      </c>
      <c r="B679" s="58">
        <v>31726</v>
      </c>
      <c r="C679" s="57" t="s">
        <v>758</v>
      </c>
      <c r="D679" s="57"/>
      <c r="E679" s="56">
        <v>2893</v>
      </c>
    </row>
    <row r="680" spans="1:5" x14ac:dyDescent="0.2">
      <c r="A680" s="59" t="s">
        <v>5429</v>
      </c>
      <c r="B680" s="58">
        <v>31801</v>
      </c>
      <c r="C680" s="57" t="s">
        <v>759</v>
      </c>
      <c r="D680" s="57"/>
      <c r="E680" s="56">
        <v>357</v>
      </c>
    </row>
    <row r="681" spans="1:5" x14ac:dyDescent="0.2">
      <c r="A681" s="59" t="s">
        <v>5429</v>
      </c>
      <c r="B681" s="58">
        <v>31802</v>
      </c>
      <c r="C681" s="57" t="s">
        <v>760</v>
      </c>
      <c r="D681" s="57" t="s">
        <v>7861</v>
      </c>
      <c r="E681" s="56">
        <v>1764</v>
      </c>
    </row>
    <row r="682" spans="1:5" x14ac:dyDescent="0.2">
      <c r="A682" s="59" t="s">
        <v>5429</v>
      </c>
      <c r="B682" s="58">
        <v>31803</v>
      </c>
      <c r="C682" s="57" t="s">
        <v>761</v>
      </c>
      <c r="D682" s="57"/>
      <c r="E682" s="56">
        <v>1887</v>
      </c>
    </row>
    <row r="683" spans="1:5" x14ac:dyDescent="0.2">
      <c r="A683" s="59" t="s">
        <v>5429</v>
      </c>
      <c r="B683" s="58">
        <v>31804</v>
      </c>
      <c r="C683" s="57" t="s">
        <v>762</v>
      </c>
      <c r="D683" s="57"/>
      <c r="E683" s="56">
        <v>1565</v>
      </c>
    </row>
    <row r="684" spans="1:5" x14ac:dyDescent="0.2">
      <c r="A684" s="59" t="s">
        <v>5429</v>
      </c>
      <c r="B684" s="58">
        <v>31805</v>
      </c>
      <c r="C684" s="57" t="s">
        <v>763</v>
      </c>
      <c r="D684" s="57"/>
      <c r="E684" s="56">
        <v>304</v>
      </c>
    </row>
    <row r="685" spans="1:5" x14ac:dyDescent="0.2">
      <c r="A685" s="59" t="s">
        <v>5429</v>
      </c>
      <c r="B685" s="58">
        <v>31806</v>
      </c>
      <c r="C685" s="57" t="s">
        <v>764</v>
      </c>
      <c r="D685" s="57"/>
      <c r="E685" s="56">
        <v>368</v>
      </c>
    </row>
    <row r="686" spans="1:5" x14ac:dyDescent="0.2">
      <c r="A686" s="59" t="s">
        <v>5429</v>
      </c>
      <c r="B686" s="58">
        <v>31807</v>
      </c>
      <c r="C686" s="57" t="s">
        <v>765</v>
      </c>
      <c r="D686" s="57" t="s">
        <v>7861</v>
      </c>
      <c r="E686" s="56">
        <v>889</v>
      </c>
    </row>
    <row r="687" spans="1:5" x14ac:dyDescent="0.2">
      <c r="A687" s="59" t="s">
        <v>5429</v>
      </c>
      <c r="B687" s="58">
        <v>31808</v>
      </c>
      <c r="C687" s="57" t="s">
        <v>766</v>
      </c>
      <c r="D687" s="57"/>
      <c r="E687" s="56">
        <v>1983</v>
      </c>
    </row>
    <row r="688" spans="1:5" x14ac:dyDescent="0.2">
      <c r="A688" s="59" t="s">
        <v>5429</v>
      </c>
      <c r="B688" s="58">
        <v>31809</v>
      </c>
      <c r="C688" s="57" t="s">
        <v>767</v>
      </c>
      <c r="D688" s="57"/>
      <c r="E688" s="56">
        <v>1030</v>
      </c>
    </row>
    <row r="689" spans="1:5" x14ac:dyDescent="0.2">
      <c r="A689" s="59" t="s">
        <v>5429</v>
      </c>
      <c r="B689" s="58">
        <v>31810</v>
      </c>
      <c r="C689" s="57" t="s">
        <v>768</v>
      </c>
      <c r="D689" s="57" t="s">
        <v>7862</v>
      </c>
      <c r="E689" s="56">
        <v>5815</v>
      </c>
    </row>
    <row r="690" spans="1:5" x14ac:dyDescent="0.2">
      <c r="A690" s="59" t="s">
        <v>5429</v>
      </c>
      <c r="B690" s="58">
        <v>31811</v>
      </c>
      <c r="C690" s="57" t="s">
        <v>769</v>
      </c>
      <c r="D690" s="57" t="s">
        <v>7861</v>
      </c>
      <c r="E690" s="56">
        <v>2254</v>
      </c>
    </row>
    <row r="691" spans="1:5" x14ac:dyDescent="0.2">
      <c r="A691" s="59" t="s">
        <v>5429</v>
      </c>
      <c r="B691" s="58">
        <v>31812</v>
      </c>
      <c r="C691" s="57" t="s">
        <v>772</v>
      </c>
      <c r="D691" s="57" t="s">
        <v>7861</v>
      </c>
      <c r="E691" s="56">
        <v>1318</v>
      </c>
    </row>
    <row r="692" spans="1:5" x14ac:dyDescent="0.2">
      <c r="A692" s="59" t="s">
        <v>5429</v>
      </c>
      <c r="B692" s="58">
        <v>31813</v>
      </c>
      <c r="C692" s="57" t="s">
        <v>773</v>
      </c>
      <c r="D692" s="57" t="s">
        <v>7861</v>
      </c>
      <c r="E692" s="56">
        <v>1588</v>
      </c>
    </row>
    <row r="693" spans="1:5" x14ac:dyDescent="0.2">
      <c r="A693" s="59" t="s">
        <v>5429</v>
      </c>
      <c r="B693" s="58">
        <v>31814</v>
      </c>
      <c r="C693" s="57" t="s">
        <v>774</v>
      </c>
      <c r="D693" s="57" t="s">
        <v>7861</v>
      </c>
      <c r="E693" s="56">
        <v>2441</v>
      </c>
    </row>
    <row r="694" spans="1:5" x14ac:dyDescent="0.2">
      <c r="A694" s="59" t="s">
        <v>5429</v>
      </c>
      <c r="B694" s="58">
        <v>31815</v>
      </c>
      <c r="C694" s="57" t="s">
        <v>775</v>
      </c>
      <c r="D694" s="57" t="s">
        <v>7861</v>
      </c>
      <c r="E694" s="56">
        <v>617</v>
      </c>
    </row>
    <row r="695" spans="1:5" x14ac:dyDescent="0.2">
      <c r="A695" s="59" t="s">
        <v>5429</v>
      </c>
      <c r="B695" s="58">
        <v>31817</v>
      </c>
      <c r="C695" s="57" t="s">
        <v>776</v>
      </c>
      <c r="D695" s="57"/>
      <c r="E695" s="56">
        <v>1711</v>
      </c>
    </row>
    <row r="696" spans="1:5" x14ac:dyDescent="0.2">
      <c r="A696" s="59" t="s">
        <v>5429</v>
      </c>
      <c r="B696" s="58">
        <v>31818</v>
      </c>
      <c r="C696" s="57" t="s">
        <v>777</v>
      </c>
      <c r="D696" s="57" t="s">
        <v>7862</v>
      </c>
      <c r="E696" s="56">
        <v>12620</v>
      </c>
    </row>
    <row r="697" spans="1:5" x14ac:dyDescent="0.2">
      <c r="A697" s="59" t="s">
        <v>5429</v>
      </c>
      <c r="B697" s="58">
        <v>31820</v>
      </c>
      <c r="C697" s="57" t="s">
        <v>779</v>
      </c>
      <c r="D697" s="57"/>
      <c r="E697" s="56">
        <v>578</v>
      </c>
    </row>
    <row r="698" spans="1:5" x14ac:dyDescent="0.2">
      <c r="A698" s="59" t="s">
        <v>5429</v>
      </c>
      <c r="B698" s="58">
        <v>31821</v>
      </c>
      <c r="C698" s="57" t="s">
        <v>780</v>
      </c>
      <c r="D698" s="57" t="s">
        <v>7861</v>
      </c>
      <c r="E698" s="56">
        <v>2055</v>
      </c>
    </row>
    <row r="699" spans="1:5" x14ac:dyDescent="0.2">
      <c r="A699" s="59" t="s">
        <v>5429</v>
      </c>
      <c r="B699" s="58">
        <v>31823</v>
      </c>
      <c r="C699" s="57" t="s">
        <v>781</v>
      </c>
      <c r="D699" s="57" t="s">
        <v>7861</v>
      </c>
      <c r="E699" s="56">
        <v>2872</v>
      </c>
    </row>
    <row r="700" spans="1:5" x14ac:dyDescent="0.2">
      <c r="A700" s="59" t="s">
        <v>5429</v>
      </c>
      <c r="B700" s="58">
        <v>31825</v>
      </c>
      <c r="C700" s="57" t="s">
        <v>782</v>
      </c>
      <c r="D700" s="57"/>
      <c r="E700" s="56">
        <v>423</v>
      </c>
    </row>
    <row r="701" spans="1:5" x14ac:dyDescent="0.2">
      <c r="A701" s="59" t="s">
        <v>5429</v>
      </c>
      <c r="B701" s="58">
        <v>31826</v>
      </c>
      <c r="C701" s="57" t="s">
        <v>783</v>
      </c>
      <c r="D701" s="57" t="s">
        <v>7861</v>
      </c>
      <c r="E701" s="56">
        <v>2678</v>
      </c>
    </row>
    <row r="702" spans="1:5" x14ac:dyDescent="0.2">
      <c r="A702" s="59" t="s">
        <v>5429</v>
      </c>
      <c r="B702" s="58">
        <v>31827</v>
      </c>
      <c r="C702" s="57" t="s">
        <v>784</v>
      </c>
      <c r="D702" s="57"/>
      <c r="E702" s="56">
        <v>302</v>
      </c>
    </row>
    <row r="703" spans="1:5" x14ac:dyDescent="0.2">
      <c r="A703" s="59" t="s">
        <v>5429</v>
      </c>
      <c r="B703" s="58">
        <v>31829</v>
      </c>
      <c r="C703" s="57" t="s">
        <v>785</v>
      </c>
      <c r="D703" s="57" t="s">
        <v>7861</v>
      </c>
      <c r="E703" s="56">
        <v>2573</v>
      </c>
    </row>
    <row r="704" spans="1:5" x14ac:dyDescent="0.2">
      <c r="A704" s="59" t="s">
        <v>5429</v>
      </c>
      <c r="B704" s="58">
        <v>31830</v>
      </c>
      <c r="C704" s="57" t="s">
        <v>786</v>
      </c>
      <c r="D704" s="57"/>
      <c r="E704" s="56">
        <v>398</v>
      </c>
    </row>
    <row r="705" spans="1:5" x14ac:dyDescent="0.2">
      <c r="A705" s="59" t="s">
        <v>5429</v>
      </c>
      <c r="B705" s="58">
        <v>31831</v>
      </c>
      <c r="C705" s="57" t="s">
        <v>787</v>
      </c>
      <c r="D705" s="57"/>
      <c r="E705" s="56">
        <v>2128</v>
      </c>
    </row>
    <row r="706" spans="1:5" x14ac:dyDescent="0.2">
      <c r="A706" s="59" t="s">
        <v>5429</v>
      </c>
      <c r="B706" s="58">
        <v>31832</v>
      </c>
      <c r="C706" s="57" t="s">
        <v>788</v>
      </c>
      <c r="D706" s="57" t="s">
        <v>7861</v>
      </c>
      <c r="E706" s="56">
        <v>1914</v>
      </c>
    </row>
    <row r="707" spans="1:5" x14ac:dyDescent="0.2">
      <c r="A707" s="59" t="s">
        <v>5429</v>
      </c>
      <c r="B707" s="58">
        <v>31833</v>
      </c>
      <c r="C707" s="57" t="s">
        <v>789</v>
      </c>
      <c r="D707" s="57" t="s">
        <v>7861</v>
      </c>
      <c r="E707" s="56">
        <v>657</v>
      </c>
    </row>
    <row r="708" spans="1:5" x14ac:dyDescent="0.2">
      <c r="A708" s="59" t="s">
        <v>5429</v>
      </c>
      <c r="B708" s="58">
        <v>31834</v>
      </c>
      <c r="C708" s="57" t="s">
        <v>790</v>
      </c>
      <c r="D708" s="57"/>
      <c r="E708" s="56">
        <v>390</v>
      </c>
    </row>
    <row r="709" spans="1:5" x14ac:dyDescent="0.2">
      <c r="A709" s="59" t="s">
        <v>5429</v>
      </c>
      <c r="B709" s="58">
        <v>31835</v>
      </c>
      <c r="C709" s="57" t="s">
        <v>791</v>
      </c>
      <c r="D709" s="57"/>
      <c r="E709" s="56">
        <v>2046</v>
      </c>
    </row>
    <row r="710" spans="1:5" x14ac:dyDescent="0.2">
      <c r="A710" s="59" t="s">
        <v>5429</v>
      </c>
      <c r="B710" s="58">
        <v>31836</v>
      </c>
      <c r="C710" s="57" t="s">
        <v>792</v>
      </c>
      <c r="D710" s="57" t="s">
        <v>7861</v>
      </c>
      <c r="E710" s="56">
        <v>612</v>
      </c>
    </row>
    <row r="711" spans="1:5" x14ac:dyDescent="0.2">
      <c r="A711" s="59" t="s">
        <v>5429</v>
      </c>
      <c r="B711" s="58">
        <v>31837</v>
      </c>
      <c r="C711" s="57" t="s">
        <v>793</v>
      </c>
      <c r="D711" s="57"/>
      <c r="E711" s="56">
        <v>1470</v>
      </c>
    </row>
    <row r="712" spans="1:5" x14ac:dyDescent="0.2">
      <c r="A712" s="59" t="s">
        <v>5429</v>
      </c>
      <c r="B712" s="58">
        <v>31838</v>
      </c>
      <c r="C712" s="57" t="s">
        <v>794</v>
      </c>
      <c r="D712" s="57"/>
      <c r="E712" s="56">
        <v>537</v>
      </c>
    </row>
    <row r="713" spans="1:5" x14ac:dyDescent="0.2">
      <c r="A713" s="59" t="s">
        <v>5429</v>
      </c>
      <c r="B713" s="58">
        <v>31839</v>
      </c>
      <c r="C713" s="57" t="s">
        <v>771</v>
      </c>
      <c r="D713" s="57" t="s">
        <v>7862</v>
      </c>
      <c r="E713" s="56">
        <v>14640</v>
      </c>
    </row>
    <row r="714" spans="1:5" x14ac:dyDescent="0.2">
      <c r="A714" s="59" t="s">
        <v>5429</v>
      </c>
      <c r="B714" s="58">
        <v>31840</v>
      </c>
      <c r="C714" s="57" t="s">
        <v>795</v>
      </c>
      <c r="D714" s="57"/>
      <c r="E714" s="56">
        <v>1256</v>
      </c>
    </row>
    <row r="715" spans="1:5" x14ac:dyDescent="0.2">
      <c r="A715" s="59" t="s">
        <v>5429</v>
      </c>
      <c r="B715" s="58">
        <v>31841</v>
      </c>
      <c r="C715" s="57" t="s">
        <v>796</v>
      </c>
      <c r="D715" s="57"/>
      <c r="E715" s="56">
        <v>527</v>
      </c>
    </row>
    <row r="716" spans="1:5" x14ac:dyDescent="0.2">
      <c r="A716" s="59" t="s">
        <v>5429</v>
      </c>
      <c r="B716" s="58">
        <v>31842</v>
      </c>
      <c r="C716" s="57" t="s">
        <v>797</v>
      </c>
      <c r="D716" s="57"/>
      <c r="E716" s="56">
        <v>162</v>
      </c>
    </row>
    <row r="717" spans="1:5" x14ac:dyDescent="0.2">
      <c r="A717" s="59" t="s">
        <v>5429</v>
      </c>
      <c r="B717" s="58">
        <v>31843</v>
      </c>
      <c r="C717" s="57" t="s">
        <v>798</v>
      </c>
      <c r="D717" s="57" t="s">
        <v>7861</v>
      </c>
      <c r="E717" s="56">
        <v>1508</v>
      </c>
    </row>
    <row r="718" spans="1:5" x14ac:dyDescent="0.2">
      <c r="A718" s="59" t="s">
        <v>5429</v>
      </c>
      <c r="B718" s="58">
        <v>31844</v>
      </c>
      <c r="C718" s="57" t="s">
        <v>799</v>
      </c>
      <c r="D718" s="57" t="s">
        <v>7861</v>
      </c>
      <c r="E718" s="56">
        <v>1625</v>
      </c>
    </row>
    <row r="719" spans="1:5" x14ac:dyDescent="0.2">
      <c r="A719" s="59" t="s">
        <v>5429</v>
      </c>
      <c r="B719" s="58">
        <v>31845</v>
      </c>
      <c r="C719" s="57" t="s">
        <v>800</v>
      </c>
      <c r="D719" s="57"/>
      <c r="E719" s="56">
        <v>983</v>
      </c>
    </row>
    <row r="720" spans="1:5" x14ac:dyDescent="0.2">
      <c r="A720" s="59" t="s">
        <v>5429</v>
      </c>
      <c r="B720" s="58">
        <v>31846</v>
      </c>
      <c r="C720" s="57" t="s">
        <v>801</v>
      </c>
      <c r="D720" s="57" t="s">
        <v>7861</v>
      </c>
      <c r="E720" s="56">
        <v>1598</v>
      </c>
    </row>
    <row r="721" spans="1:5" x14ac:dyDescent="0.2">
      <c r="A721" s="59" t="s">
        <v>5429</v>
      </c>
      <c r="B721" s="58">
        <v>31847</v>
      </c>
      <c r="C721" s="57" t="s">
        <v>802</v>
      </c>
      <c r="D721" s="57"/>
      <c r="E721" s="56">
        <v>1598</v>
      </c>
    </row>
    <row r="722" spans="1:5" x14ac:dyDescent="0.2">
      <c r="A722" s="59" t="s">
        <v>5429</v>
      </c>
      <c r="B722" s="58">
        <v>31848</v>
      </c>
      <c r="C722" s="57" t="s">
        <v>803</v>
      </c>
      <c r="D722" s="57"/>
      <c r="E722" s="56">
        <v>1393</v>
      </c>
    </row>
    <row r="723" spans="1:5" x14ac:dyDescent="0.2">
      <c r="A723" s="59" t="s">
        <v>5429</v>
      </c>
      <c r="B723" s="58">
        <v>31849</v>
      </c>
      <c r="C723" s="57" t="s">
        <v>804</v>
      </c>
      <c r="D723" s="57"/>
      <c r="E723" s="56">
        <v>889</v>
      </c>
    </row>
    <row r="724" spans="1:5" x14ac:dyDescent="0.2">
      <c r="A724" s="59" t="s">
        <v>5429</v>
      </c>
      <c r="B724" s="58">
        <v>31901</v>
      </c>
      <c r="C724" s="57" t="s">
        <v>805</v>
      </c>
      <c r="D724" s="57" t="s">
        <v>7861</v>
      </c>
      <c r="E724" s="56">
        <v>3121</v>
      </c>
    </row>
    <row r="725" spans="1:5" x14ac:dyDescent="0.2">
      <c r="A725" s="59" t="s">
        <v>5429</v>
      </c>
      <c r="B725" s="58">
        <v>31902</v>
      </c>
      <c r="C725" s="57" t="s">
        <v>806</v>
      </c>
      <c r="D725" s="57" t="s">
        <v>7861</v>
      </c>
      <c r="E725" s="56">
        <v>2266</v>
      </c>
    </row>
    <row r="726" spans="1:5" x14ac:dyDescent="0.2">
      <c r="A726" s="59" t="s">
        <v>5429</v>
      </c>
      <c r="B726" s="58">
        <v>31903</v>
      </c>
      <c r="C726" s="57" t="s">
        <v>807</v>
      </c>
      <c r="D726" s="57" t="s">
        <v>7861</v>
      </c>
      <c r="E726" s="56">
        <v>5121</v>
      </c>
    </row>
    <row r="727" spans="1:5" x14ac:dyDescent="0.2">
      <c r="A727" s="59" t="s">
        <v>5429</v>
      </c>
      <c r="B727" s="58">
        <v>31904</v>
      </c>
      <c r="C727" s="57" t="s">
        <v>808</v>
      </c>
      <c r="D727" s="57"/>
      <c r="E727" s="56">
        <v>1274</v>
      </c>
    </row>
    <row r="728" spans="1:5" x14ac:dyDescent="0.2">
      <c r="A728" s="59" t="s">
        <v>5429</v>
      </c>
      <c r="B728" s="58">
        <v>31905</v>
      </c>
      <c r="C728" s="57" t="s">
        <v>809</v>
      </c>
      <c r="D728" s="57" t="s">
        <v>7861</v>
      </c>
      <c r="E728" s="56">
        <v>4705</v>
      </c>
    </row>
    <row r="729" spans="1:5" x14ac:dyDescent="0.2">
      <c r="A729" s="59" t="s">
        <v>5429</v>
      </c>
      <c r="B729" s="58">
        <v>31906</v>
      </c>
      <c r="C729" s="57" t="s">
        <v>810</v>
      </c>
      <c r="D729" s="57" t="s">
        <v>7861</v>
      </c>
      <c r="E729" s="56">
        <v>1934</v>
      </c>
    </row>
    <row r="730" spans="1:5" x14ac:dyDescent="0.2">
      <c r="A730" s="59" t="s">
        <v>5429</v>
      </c>
      <c r="B730" s="58">
        <v>31907</v>
      </c>
      <c r="C730" s="57" t="s">
        <v>811</v>
      </c>
      <c r="D730" s="57"/>
      <c r="E730" s="56">
        <v>1015</v>
      </c>
    </row>
    <row r="731" spans="1:5" x14ac:dyDescent="0.2">
      <c r="A731" s="59" t="s">
        <v>5429</v>
      </c>
      <c r="B731" s="58">
        <v>31909</v>
      </c>
      <c r="C731" s="57" t="s">
        <v>812</v>
      </c>
      <c r="D731" s="57" t="s">
        <v>7861</v>
      </c>
      <c r="E731" s="56">
        <v>2702</v>
      </c>
    </row>
    <row r="732" spans="1:5" x14ac:dyDescent="0.2">
      <c r="A732" s="59" t="s">
        <v>5429</v>
      </c>
      <c r="B732" s="58">
        <v>31910</v>
      </c>
      <c r="C732" s="57" t="s">
        <v>813</v>
      </c>
      <c r="D732" s="57" t="s">
        <v>7861</v>
      </c>
      <c r="E732" s="56">
        <v>1651</v>
      </c>
    </row>
    <row r="733" spans="1:5" x14ac:dyDescent="0.2">
      <c r="A733" s="59" t="s">
        <v>5429</v>
      </c>
      <c r="B733" s="58">
        <v>31911</v>
      </c>
      <c r="C733" s="57" t="s">
        <v>814</v>
      </c>
      <c r="D733" s="57"/>
      <c r="E733" s="56">
        <v>1240</v>
      </c>
    </row>
    <row r="734" spans="1:5" x14ac:dyDescent="0.2">
      <c r="A734" s="59" t="s">
        <v>5429</v>
      </c>
      <c r="B734" s="58">
        <v>31912</v>
      </c>
      <c r="C734" s="57" t="s">
        <v>815</v>
      </c>
      <c r="D734" s="57" t="s">
        <v>7862</v>
      </c>
      <c r="E734" s="56">
        <v>7823</v>
      </c>
    </row>
    <row r="735" spans="1:5" x14ac:dyDescent="0.2">
      <c r="A735" s="59" t="s">
        <v>5429</v>
      </c>
      <c r="B735" s="58">
        <v>31913</v>
      </c>
      <c r="C735" s="57" t="s">
        <v>816</v>
      </c>
      <c r="D735" s="57"/>
      <c r="E735" s="56">
        <v>1607</v>
      </c>
    </row>
    <row r="736" spans="1:5" x14ac:dyDescent="0.2">
      <c r="A736" s="59" t="s">
        <v>5429</v>
      </c>
      <c r="B736" s="58">
        <v>31915</v>
      </c>
      <c r="C736" s="57" t="s">
        <v>817</v>
      </c>
      <c r="D736" s="57" t="s">
        <v>7861</v>
      </c>
      <c r="E736" s="56">
        <v>1363</v>
      </c>
    </row>
    <row r="737" spans="1:5" x14ac:dyDescent="0.2">
      <c r="A737" s="59" t="s">
        <v>5429</v>
      </c>
      <c r="B737" s="58">
        <v>31916</v>
      </c>
      <c r="C737" s="57" t="s">
        <v>818</v>
      </c>
      <c r="D737" s="57" t="s">
        <v>7861</v>
      </c>
      <c r="E737" s="56">
        <v>2177</v>
      </c>
    </row>
    <row r="738" spans="1:5" x14ac:dyDescent="0.2">
      <c r="A738" s="59" t="s">
        <v>5429</v>
      </c>
      <c r="B738" s="58">
        <v>31917</v>
      </c>
      <c r="C738" s="57" t="s">
        <v>819</v>
      </c>
      <c r="D738" s="57"/>
      <c r="E738" s="56">
        <v>1380</v>
      </c>
    </row>
    <row r="739" spans="1:5" x14ac:dyDescent="0.2">
      <c r="A739" s="59" t="s">
        <v>5429</v>
      </c>
      <c r="B739" s="58">
        <v>31918</v>
      </c>
      <c r="C739" s="57" t="s">
        <v>820</v>
      </c>
      <c r="D739" s="57" t="s">
        <v>7861</v>
      </c>
      <c r="E739" s="56">
        <v>3166</v>
      </c>
    </row>
    <row r="740" spans="1:5" x14ac:dyDescent="0.2">
      <c r="A740" s="59" t="s">
        <v>5429</v>
      </c>
      <c r="B740" s="58">
        <v>31919</v>
      </c>
      <c r="C740" s="57" t="s">
        <v>821</v>
      </c>
      <c r="D740" s="57" t="s">
        <v>7861</v>
      </c>
      <c r="E740" s="56">
        <v>2194</v>
      </c>
    </row>
    <row r="741" spans="1:5" x14ac:dyDescent="0.2">
      <c r="A741" s="59" t="s">
        <v>5429</v>
      </c>
      <c r="B741" s="58">
        <v>31920</v>
      </c>
      <c r="C741" s="57" t="s">
        <v>822</v>
      </c>
      <c r="D741" s="57"/>
      <c r="E741" s="56">
        <v>581</v>
      </c>
    </row>
    <row r="742" spans="1:5" x14ac:dyDescent="0.2">
      <c r="A742" s="59" t="s">
        <v>5429</v>
      </c>
      <c r="B742" s="58">
        <v>31921</v>
      </c>
      <c r="C742" s="57" t="s">
        <v>823</v>
      </c>
      <c r="D742" s="57" t="s">
        <v>7861</v>
      </c>
      <c r="E742" s="56">
        <v>3009</v>
      </c>
    </row>
    <row r="743" spans="1:5" x14ac:dyDescent="0.2">
      <c r="A743" s="59" t="s">
        <v>5429</v>
      </c>
      <c r="B743" s="58">
        <v>31922</v>
      </c>
      <c r="C743" s="57" t="s">
        <v>824</v>
      </c>
      <c r="D743" s="57" t="s">
        <v>7861</v>
      </c>
      <c r="E743" s="56">
        <v>2087</v>
      </c>
    </row>
    <row r="744" spans="1:5" x14ac:dyDescent="0.2">
      <c r="A744" s="59" t="s">
        <v>5429</v>
      </c>
      <c r="B744" s="58">
        <v>31923</v>
      </c>
      <c r="C744" s="57" t="s">
        <v>825</v>
      </c>
      <c r="D744" s="57" t="s">
        <v>7861</v>
      </c>
      <c r="E744" s="56">
        <v>865</v>
      </c>
    </row>
    <row r="745" spans="1:5" x14ac:dyDescent="0.2">
      <c r="A745" s="59" t="s">
        <v>5429</v>
      </c>
      <c r="B745" s="58">
        <v>31925</v>
      </c>
      <c r="C745" s="57" t="s">
        <v>826</v>
      </c>
      <c r="D745" s="57" t="s">
        <v>7861</v>
      </c>
      <c r="E745" s="56">
        <v>1491</v>
      </c>
    </row>
    <row r="746" spans="1:5" x14ac:dyDescent="0.2">
      <c r="A746" s="59" t="s">
        <v>5429</v>
      </c>
      <c r="B746" s="58">
        <v>31926</v>
      </c>
      <c r="C746" s="57" t="s">
        <v>827</v>
      </c>
      <c r="D746" s="57" t="s">
        <v>7862</v>
      </c>
      <c r="E746" s="56">
        <v>8345</v>
      </c>
    </row>
    <row r="747" spans="1:5" x14ac:dyDescent="0.2">
      <c r="A747" s="59" t="s">
        <v>5429</v>
      </c>
      <c r="B747" s="58">
        <v>31927</v>
      </c>
      <c r="C747" s="57" t="s">
        <v>828</v>
      </c>
      <c r="D747" s="57"/>
      <c r="E747" s="56">
        <v>1580</v>
      </c>
    </row>
    <row r="748" spans="1:5" x14ac:dyDescent="0.2">
      <c r="A748" s="59" t="s">
        <v>5429</v>
      </c>
      <c r="B748" s="58">
        <v>31928</v>
      </c>
      <c r="C748" s="57" t="s">
        <v>829</v>
      </c>
      <c r="D748" s="57" t="s">
        <v>7861</v>
      </c>
      <c r="E748" s="56">
        <v>1823</v>
      </c>
    </row>
    <row r="749" spans="1:5" x14ac:dyDescent="0.2">
      <c r="A749" s="59" t="s">
        <v>5429</v>
      </c>
      <c r="B749" s="58">
        <v>31929</v>
      </c>
      <c r="C749" s="57" t="s">
        <v>830</v>
      </c>
      <c r="D749" s="57" t="s">
        <v>7861</v>
      </c>
      <c r="E749" s="56">
        <v>4587</v>
      </c>
    </row>
    <row r="750" spans="1:5" x14ac:dyDescent="0.2">
      <c r="A750" s="59" t="s">
        <v>5429</v>
      </c>
      <c r="B750" s="58">
        <v>31930</v>
      </c>
      <c r="C750" s="57" t="s">
        <v>831</v>
      </c>
      <c r="D750" s="57" t="s">
        <v>7861</v>
      </c>
      <c r="E750" s="56">
        <v>2339</v>
      </c>
    </row>
    <row r="751" spans="1:5" x14ac:dyDescent="0.2">
      <c r="A751" s="59" t="s">
        <v>5429</v>
      </c>
      <c r="B751" s="58">
        <v>31932</v>
      </c>
      <c r="C751" s="57" t="s">
        <v>832</v>
      </c>
      <c r="D751" s="57" t="s">
        <v>7861</v>
      </c>
      <c r="E751" s="56">
        <v>1571</v>
      </c>
    </row>
    <row r="752" spans="1:5" x14ac:dyDescent="0.2">
      <c r="A752" s="59" t="s">
        <v>5429</v>
      </c>
      <c r="B752" s="58">
        <v>31934</v>
      </c>
      <c r="C752" s="57" t="s">
        <v>833</v>
      </c>
      <c r="D752" s="57" t="s">
        <v>7861</v>
      </c>
      <c r="E752" s="56">
        <v>3638</v>
      </c>
    </row>
    <row r="753" spans="1:5" x14ac:dyDescent="0.2">
      <c r="A753" s="59" t="s">
        <v>5429</v>
      </c>
      <c r="B753" s="58">
        <v>31935</v>
      </c>
      <c r="C753" s="57" t="s">
        <v>834</v>
      </c>
      <c r="D753" s="57" t="s">
        <v>7861</v>
      </c>
      <c r="E753" s="56">
        <v>2514</v>
      </c>
    </row>
    <row r="754" spans="1:5" x14ac:dyDescent="0.2">
      <c r="A754" s="59" t="s">
        <v>5429</v>
      </c>
      <c r="B754" s="58">
        <v>31938</v>
      </c>
      <c r="C754" s="57" t="s">
        <v>835</v>
      </c>
      <c r="D754" s="57"/>
      <c r="E754" s="56">
        <v>1012</v>
      </c>
    </row>
    <row r="755" spans="1:5" x14ac:dyDescent="0.2">
      <c r="A755" s="59" t="s">
        <v>5429</v>
      </c>
      <c r="B755" s="58">
        <v>31939</v>
      </c>
      <c r="C755" s="57" t="s">
        <v>836</v>
      </c>
      <c r="D755" s="57"/>
      <c r="E755" s="56">
        <v>376</v>
      </c>
    </row>
    <row r="756" spans="1:5" x14ac:dyDescent="0.2">
      <c r="A756" s="59" t="s">
        <v>5429</v>
      </c>
      <c r="B756" s="58">
        <v>31940</v>
      </c>
      <c r="C756" s="57" t="s">
        <v>837</v>
      </c>
      <c r="D756" s="57"/>
      <c r="E756" s="56">
        <v>1426</v>
      </c>
    </row>
    <row r="757" spans="1:5" x14ac:dyDescent="0.2">
      <c r="A757" s="59" t="s">
        <v>5429</v>
      </c>
      <c r="B757" s="58">
        <v>31941</v>
      </c>
      <c r="C757" s="57" t="s">
        <v>838</v>
      </c>
      <c r="D757" s="57"/>
      <c r="E757" s="56">
        <v>844</v>
      </c>
    </row>
    <row r="758" spans="1:5" x14ac:dyDescent="0.2">
      <c r="A758" s="59" t="s">
        <v>5429</v>
      </c>
      <c r="B758" s="58">
        <v>31943</v>
      </c>
      <c r="C758" s="57" t="s">
        <v>839</v>
      </c>
      <c r="D758" s="57" t="s">
        <v>7862</v>
      </c>
      <c r="E758" s="56">
        <v>6391</v>
      </c>
    </row>
    <row r="759" spans="1:5" x14ac:dyDescent="0.2">
      <c r="A759" s="59" t="s">
        <v>5429</v>
      </c>
      <c r="B759" s="58">
        <v>31945</v>
      </c>
      <c r="C759" s="57" t="s">
        <v>840</v>
      </c>
      <c r="D759" s="57"/>
      <c r="E759" s="56">
        <v>1407</v>
      </c>
    </row>
    <row r="760" spans="1:5" x14ac:dyDescent="0.2">
      <c r="A760" s="59" t="s">
        <v>5429</v>
      </c>
      <c r="B760" s="58">
        <v>31946</v>
      </c>
      <c r="C760" s="57" t="s">
        <v>841</v>
      </c>
      <c r="D760" s="57"/>
      <c r="E760" s="56">
        <v>1431</v>
      </c>
    </row>
    <row r="761" spans="1:5" x14ac:dyDescent="0.2">
      <c r="A761" s="59" t="s">
        <v>5429</v>
      </c>
      <c r="B761" s="58">
        <v>31947</v>
      </c>
      <c r="C761" s="57" t="s">
        <v>842</v>
      </c>
      <c r="D761" s="57" t="s">
        <v>7862</v>
      </c>
      <c r="E761" s="56">
        <v>6577</v>
      </c>
    </row>
    <row r="762" spans="1:5" x14ac:dyDescent="0.2">
      <c r="A762" s="59" t="s">
        <v>5429</v>
      </c>
      <c r="B762" s="58">
        <v>31948</v>
      </c>
      <c r="C762" s="57" t="s">
        <v>843</v>
      </c>
      <c r="D762" s="57" t="s">
        <v>7861</v>
      </c>
      <c r="E762" s="56">
        <v>2503</v>
      </c>
    </row>
    <row r="763" spans="1:5" x14ac:dyDescent="0.2">
      <c r="A763" s="59" t="s">
        <v>5429</v>
      </c>
      <c r="B763" s="58">
        <v>31949</v>
      </c>
      <c r="C763" s="57" t="s">
        <v>844</v>
      </c>
      <c r="D763" s="57" t="s">
        <v>7861</v>
      </c>
      <c r="E763" s="56">
        <v>5019</v>
      </c>
    </row>
    <row r="764" spans="1:5" x14ac:dyDescent="0.2">
      <c r="A764" s="59" t="s">
        <v>5429</v>
      </c>
      <c r="B764" s="58">
        <v>31950</v>
      </c>
      <c r="C764" s="57" t="s">
        <v>845</v>
      </c>
      <c r="D764" s="57" t="s">
        <v>7861</v>
      </c>
      <c r="E764" s="56">
        <v>3574</v>
      </c>
    </row>
    <row r="765" spans="1:5" x14ac:dyDescent="0.2">
      <c r="A765" s="59" t="s">
        <v>5429</v>
      </c>
      <c r="B765" s="58">
        <v>31951</v>
      </c>
      <c r="C765" s="57" t="s">
        <v>846</v>
      </c>
      <c r="D765" s="57" t="s">
        <v>7862</v>
      </c>
      <c r="E765" s="56">
        <v>7762</v>
      </c>
    </row>
    <row r="766" spans="1:5" x14ac:dyDescent="0.2">
      <c r="A766" s="59" t="s">
        <v>5429</v>
      </c>
      <c r="B766" s="58">
        <v>31952</v>
      </c>
      <c r="C766" s="57" t="s">
        <v>847</v>
      </c>
      <c r="D766" s="57" t="s">
        <v>7862</v>
      </c>
      <c r="E766" s="56">
        <v>9890</v>
      </c>
    </row>
    <row r="767" spans="1:5" x14ac:dyDescent="0.2">
      <c r="A767" s="59" t="s">
        <v>5429</v>
      </c>
      <c r="B767" s="58">
        <v>31953</v>
      </c>
      <c r="C767" s="57" t="s">
        <v>848</v>
      </c>
      <c r="D767" s="57" t="s">
        <v>7861</v>
      </c>
      <c r="E767" s="56">
        <v>2923</v>
      </c>
    </row>
    <row r="768" spans="1:5" x14ac:dyDescent="0.2">
      <c r="A768" s="59" t="s">
        <v>5429</v>
      </c>
      <c r="B768" s="58">
        <v>31954</v>
      </c>
      <c r="C768" s="57" t="s">
        <v>849</v>
      </c>
      <c r="D768" s="57"/>
      <c r="E768" s="56">
        <v>1760</v>
      </c>
    </row>
    <row r="769" spans="1:5" x14ac:dyDescent="0.2">
      <c r="A769" s="59" t="s">
        <v>5429</v>
      </c>
      <c r="B769" s="58">
        <v>32001</v>
      </c>
      <c r="C769" s="57" t="s">
        <v>850</v>
      </c>
      <c r="D769" s="57" t="s">
        <v>7861</v>
      </c>
      <c r="E769" s="56">
        <v>2974</v>
      </c>
    </row>
    <row r="770" spans="1:5" x14ac:dyDescent="0.2">
      <c r="A770" s="59" t="s">
        <v>5429</v>
      </c>
      <c r="B770" s="58">
        <v>32002</v>
      </c>
      <c r="C770" s="57" t="s">
        <v>851</v>
      </c>
      <c r="D770" s="57" t="s">
        <v>7861</v>
      </c>
      <c r="E770" s="56">
        <v>1983</v>
      </c>
    </row>
    <row r="771" spans="1:5" x14ac:dyDescent="0.2">
      <c r="A771" s="59" t="s">
        <v>5429</v>
      </c>
      <c r="B771" s="58">
        <v>32003</v>
      </c>
      <c r="C771" s="57" t="s">
        <v>852</v>
      </c>
      <c r="D771" s="57" t="s">
        <v>7861</v>
      </c>
      <c r="E771" s="56">
        <v>1981</v>
      </c>
    </row>
    <row r="772" spans="1:5" x14ac:dyDescent="0.2">
      <c r="A772" s="59" t="s">
        <v>5429</v>
      </c>
      <c r="B772" s="58">
        <v>32004</v>
      </c>
      <c r="C772" s="57" t="s">
        <v>853</v>
      </c>
      <c r="D772" s="57"/>
      <c r="E772" s="56">
        <v>1487</v>
      </c>
    </row>
    <row r="773" spans="1:5" x14ac:dyDescent="0.2">
      <c r="A773" s="59" t="s">
        <v>5429</v>
      </c>
      <c r="B773" s="58">
        <v>32005</v>
      </c>
      <c r="C773" s="57" t="s">
        <v>854</v>
      </c>
      <c r="D773" s="57" t="s">
        <v>7861</v>
      </c>
      <c r="E773" s="56">
        <v>1795</v>
      </c>
    </row>
    <row r="774" spans="1:5" x14ac:dyDescent="0.2">
      <c r="A774" s="59" t="s">
        <v>5429</v>
      </c>
      <c r="B774" s="58">
        <v>32006</v>
      </c>
      <c r="C774" s="57" t="s">
        <v>855</v>
      </c>
      <c r="D774" s="57" t="s">
        <v>7861</v>
      </c>
      <c r="E774" s="56">
        <v>2993</v>
      </c>
    </row>
    <row r="775" spans="1:5" x14ac:dyDescent="0.2">
      <c r="A775" s="59" t="s">
        <v>5429</v>
      </c>
      <c r="B775" s="58">
        <v>32007</v>
      </c>
      <c r="C775" s="57" t="s">
        <v>856</v>
      </c>
      <c r="D775" s="57"/>
      <c r="E775" s="56">
        <v>296</v>
      </c>
    </row>
    <row r="776" spans="1:5" x14ac:dyDescent="0.2">
      <c r="A776" s="59" t="s">
        <v>5429</v>
      </c>
      <c r="B776" s="58">
        <v>32008</v>
      </c>
      <c r="C776" s="57" t="s">
        <v>857</v>
      </c>
      <c r="D776" s="57" t="s">
        <v>7861</v>
      </c>
      <c r="E776" s="56">
        <v>5380</v>
      </c>
    </row>
    <row r="777" spans="1:5" x14ac:dyDescent="0.2">
      <c r="A777" s="59" t="s">
        <v>5429</v>
      </c>
      <c r="B777" s="58">
        <v>32009</v>
      </c>
      <c r="C777" s="57" t="s">
        <v>858</v>
      </c>
      <c r="D777" s="57" t="s">
        <v>7861</v>
      </c>
      <c r="E777" s="56">
        <v>1842</v>
      </c>
    </row>
    <row r="778" spans="1:5" x14ac:dyDescent="0.2">
      <c r="A778" s="59" t="s">
        <v>5429</v>
      </c>
      <c r="B778" s="58">
        <v>32010</v>
      </c>
      <c r="C778" s="57" t="s">
        <v>859</v>
      </c>
      <c r="D778" s="57"/>
      <c r="E778" s="56">
        <v>1051</v>
      </c>
    </row>
    <row r="779" spans="1:5" x14ac:dyDescent="0.2">
      <c r="A779" s="59" t="s">
        <v>5429</v>
      </c>
      <c r="B779" s="58">
        <v>32011</v>
      </c>
      <c r="C779" s="57" t="s">
        <v>860</v>
      </c>
      <c r="D779" s="57"/>
      <c r="E779" s="56">
        <v>1175</v>
      </c>
    </row>
    <row r="780" spans="1:5" x14ac:dyDescent="0.2">
      <c r="A780" s="59" t="s">
        <v>5429</v>
      </c>
      <c r="B780" s="58">
        <v>32012</v>
      </c>
      <c r="C780" s="57" t="s">
        <v>861</v>
      </c>
      <c r="D780" s="57"/>
      <c r="E780" s="56">
        <v>1332</v>
      </c>
    </row>
    <row r="781" spans="1:5" x14ac:dyDescent="0.2">
      <c r="A781" s="59" t="s">
        <v>5429</v>
      </c>
      <c r="B781" s="58">
        <v>32013</v>
      </c>
      <c r="C781" s="57" t="s">
        <v>862</v>
      </c>
      <c r="D781" s="57" t="s">
        <v>7862</v>
      </c>
      <c r="E781" s="56">
        <v>4122</v>
      </c>
    </row>
    <row r="782" spans="1:5" x14ac:dyDescent="0.2">
      <c r="A782" s="59" t="s">
        <v>5429</v>
      </c>
      <c r="B782" s="58">
        <v>32014</v>
      </c>
      <c r="C782" s="57" t="s">
        <v>864</v>
      </c>
      <c r="D782" s="57" t="s">
        <v>7861</v>
      </c>
      <c r="E782" s="56">
        <v>2304</v>
      </c>
    </row>
    <row r="783" spans="1:5" x14ac:dyDescent="0.2">
      <c r="A783" s="59" t="s">
        <v>5429</v>
      </c>
      <c r="B783" s="58">
        <v>32015</v>
      </c>
      <c r="C783" s="57" t="s">
        <v>865</v>
      </c>
      <c r="D783" s="57" t="s">
        <v>7861</v>
      </c>
      <c r="E783" s="56">
        <v>1394</v>
      </c>
    </row>
    <row r="784" spans="1:5" x14ac:dyDescent="0.2">
      <c r="A784" s="59" t="s">
        <v>5429</v>
      </c>
      <c r="B784" s="58">
        <v>32016</v>
      </c>
      <c r="C784" s="57" t="s">
        <v>866</v>
      </c>
      <c r="D784" s="57" t="s">
        <v>7862</v>
      </c>
      <c r="E784" s="56">
        <v>4408</v>
      </c>
    </row>
    <row r="785" spans="1:5" x14ac:dyDescent="0.2">
      <c r="A785" s="59" t="s">
        <v>5429</v>
      </c>
      <c r="B785" s="58">
        <v>32017</v>
      </c>
      <c r="C785" s="57" t="s">
        <v>867</v>
      </c>
      <c r="D785" s="57"/>
      <c r="E785" s="56">
        <v>3398</v>
      </c>
    </row>
    <row r="786" spans="1:5" x14ac:dyDescent="0.2">
      <c r="A786" s="59" t="s">
        <v>5429</v>
      </c>
      <c r="B786" s="58">
        <v>32018</v>
      </c>
      <c r="C786" s="57" t="s">
        <v>868</v>
      </c>
      <c r="D786" s="57"/>
      <c r="E786" s="56">
        <v>1652</v>
      </c>
    </row>
    <row r="787" spans="1:5" x14ac:dyDescent="0.2">
      <c r="A787" s="59" t="s">
        <v>5429</v>
      </c>
      <c r="B787" s="58">
        <v>32101</v>
      </c>
      <c r="C787" s="57" t="s">
        <v>869</v>
      </c>
      <c r="D787" s="57" t="s">
        <v>7861</v>
      </c>
      <c r="E787" s="56">
        <v>2229</v>
      </c>
    </row>
    <row r="788" spans="1:5" x14ac:dyDescent="0.2">
      <c r="A788" s="59" t="s">
        <v>5429</v>
      </c>
      <c r="B788" s="58">
        <v>32104</v>
      </c>
      <c r="C788" s="57" t="s">
        <v>870</v>
      </c>
      <c r="D788" s="57" t="s">
        <v>7861</v>
      </c>
      <c r="E788" s="56">
        <v>3147</v>
      </c>
    </row>
    <row r="789" spans="1:5" x14ac:dyDescent="0.2">
      <c r="A789" s="59" t="s">
        <v>5429</v>
      </c>
      <c r="B789" s="58">
        <v>32106</v>
      </c>
      <c r="C789" s="57" t="s">
        <v>871</v>
      </c>
      <c r="D789" s="57" t="s">
        <v>7861</v>
      </c>
      <c r="E789" s="56">
        <v>2368</v>
      </c>
    </row>
    <row r="790" spans="1:5" x14ac:dyDescent="0.2">
      <c r="A790" s="59" t="s">
        <v>5429</v>
      </c>
      <c r="B790" s="58">
        <v>32107</v>
      </c>
      <c r="C790" s="57" t="s">
        <v>872</v>
      </c>
      <c r="D790" s="57" t="s">
        <v>7861</v>
      </c>
      <c r="E790" s="56">
        <v>3190</v>
      </c>
    </row>
    <row r="791" spans="1:5" x14ac:dyDescent="0.2">
      <c r="A791" s="59" t="s">
        <v>5429</v>
      </c>
      <c r="B791" s="58">
        <v>32109</v>
      </c>
      <c r="C791" s="57" t="s">
        <v>873</v>
      </c>
      <c r="D791" s="57"/>
      <c r="E791" s="56">
        <v>940</v>
      </c>
    </row>
    <row r="792" spans="1:5" x14ac:dyDescent="0.2">
      <c r="A792" s="59" t="s">
        <v>5429</v>
      </c>
      <c r="B792" s="58">
        <v>32110</v>
      </c>
      <c r="C792" s="57" t="s">
        <v>874</v>
      </c>
      <c r="D792" s="57" t="s">
        <v>7861</v>
      </c>
      <c r="E792" s="56">
        <v>3245</v>
      </c>
    </row>
    <row r="793" spans="1:5" x14ac:dyDescent="0.2">
      <c r="A793" s="59" t="s">
        <v>5429</v>
      </c>
      <c r="B793" s="58">
        <v>32112</v>
      </c>
      <c r="C793" s="57" t="s">
        <v>875</v>
      </c>
      <c r="D793" s="57" t="s">
        <v>7861</v>
      </c>
      <c r="E793" s="56">
        <v>2287</v>
      </c>
    </row>
    <row r="794" spans="1:5" x14ac:dyDescent="0.2">
      <c r="A794" s="59" t="s">
        <v>5429</v>
      </c>
      <c r="B794" s="58">
        <v>32114</v>
      </c>
      <c r="C794" s="57" t="s">
        <v>876</v>
      </c>
      <c r="D794" s="57" t="s">
        <v>7861</v>
      </c>
      <c r="E794" s="56">
        <v>3710</v>
      </c>
    </row>
    <row r="795" spans="1:5" x14ac:dyDescent="0.2">
      <c r="A795" s="59" t="s">
        <v>5429</v>
      </c>
      <c r="B795" s="58">
        <v>32115</v>
      </c>
      <c r="C795" s="57" t="s">
        <v>877</v>
      </c>
      <c r="D795" s="57" t="s">
        <v>7861</v>
      </c>
      <c r="E795" s="56">
        <v>1404</v>
      </c>
    </row>
    <row r="796" spans="1:5" x14ac:dyDescent="0.2">
      <c r="A796" s="59" t="s">
        <v>5429</v>
      </c>
      <c r="B796" s="58">
        <v>32116</v>
      </c>
      <c r="C796" s="57" t="s">
        <v>878</v>
      </c>
      <c r="D796" s="57" t="s">
        <v>7861</v>
      </c>
      <c r="E796" s="56">
        <v>2576</v>
      </c>
    </row>
    <row r="797" spans="1:5" x14ac:dyDescent="0.2">
      <c r="A797" s="59" t="s">
        <v>5429</v>
      </c>
      <c r="B797" s="58">
        <v>32119</v>
      </c>
      <c r="C797" s="57" t="s">
        <v>879</v>
      </c>
      <c r="D797" s="57" t="s">
        <v>7861</v>
      </c>
      <c r="E797" s="56">
        <v>2430</v>
      </c>
    </row>
    <row r="798" spans="1:5" x14ac:dyDescent="0.2">
      <c r="A798" s="59" t="s">
        <v>5429</v>
      </c>
      <c r="B798" s="58">
        <v>32120</v>
      </c>
      <c r="C798" s="57" t="s">
        <v>880</v>
      </c>
      <c r="D798" s="57" t="s">
        <v>7861</v>
      </c>
      <c r="E798" s="56">
        <v>3696</v>
      </c>
    </row>
    <row r="799" spans="1:5" x14ac:dyDescent="0.2">
      <c r="A799" s="59" t="s">
        <v>5429</v>
      </c>
      <c r="B799" s="58">
        <v>32131</v>
      </c>
      <c r="C799" s="57" t="s">
        <v>881</v>
      </c>
      <c r="D799" s="57" t="s">
        <v>7861</v>
      </c>
      <c r="E799" s="56">
        <v>7637</v>
      </c>
    </row>
    <row r="800" spans="1:5" x14ac:dyDescent="0.2">
      <c r="A800" s="59" t="s">
        <v>5429</v>
      </c>
      <c r="B800" s="58">
        <v>32132</v>
      </c>
      <c r="C800" s="57" t="s">
        <v>882</v>
      </c>
      <c r="D800" s="57"/>
      <c r="E800" s="56">
        <v>2378</v>
      </c>
    </row>
    <row r="801" spans="1:5" x14ac:dyDescent="0.2">
      <c r="A801" s="59" t="s">
        <v>5429</v>
      </c>
      <c r="B801" s="58">
        <v>32134</v>
      </c>
      <c r="C801" s="57" t="s">
        <v>883</v>
      </c>
      <c r="D801" s="57" t="s">
        <v>7861</v>
      </c>
      <c r="E801" s="56">
        <v>3026</v>
      </c>
    </row>
    <row r="802" spans="1:5" x14ac:dyDescent="0.2">
      <c r="A802" s="59" t="s">
        <v>5429</v>
      </c>
      <c r="B802" s="58">
        <v>32135</v>
      </c>
      <c r="C802" s="57" t="s">
        <v>884</v>
      </c>
      <c r="D802" s="57" t="s">
        <v>7862</v>
      </c>
      <c r="E802" s="56">
        <v>16380</v>
      </c>
    </row>
    <row r="803" spans="1:5" x14ac:dyDescent="0.2">
      <c r="A803" s="59" t="s">
        <v>5429</v>
      </c>
      <c r="B803" s="58">
        <v>32139</v>
      </c>
      <c r="C803" s="57" t="s">
        <v>886</v>
      </c>
      <c r="D803" s="57" t="s">
        <v>7861</v>
      </c>
      <c r="E803" s="56">
        <v>1543</v>
      </c>
    </row>
    <row r="804" spans="1:5" x14ac:dyDescent="0.2">
      <c r="A804" s="59" t="s">
        <v>5429</v>
      </c>
      <c r="B804" s="58">
        <v>32140</v>
      </c>
      <c r="C804" s="57" t="s">
        <v>887</v>
      </c>
      <c r="D804" s="57"/>
      <c r="E804" s="56">
        <v>2265</v>
      </c>
    </row>
    <row r="805" spans="1:5" x14ac:dyDescent="0.2">
      <c r="A805" s="59" t="s">
        <v>5429</v>
      </c>
      <c r="B805" s="58">
        <v>32141</v>
      </c>
      <c r="C805" s="57" t="s">
        <v>888</v>
      </c>
      <c r="D805" s="57" t="s">
        <v>7861</v>
      </c>
      <c r="E805" s="56">
        <v>4133</v>
      </c>
    </row>
    <row r="806" spans="1:5" x14ac:dyDescent="0.2">
      <c r="A806" s="59" t="s">
        <v>5429</v>
      </c>
      <c r="B806" s="58">
        <v>32142</v>
      </c>
      <c r="C806" s="57" t="s">
        <v>889</v>
      </c>
      <c r="D806" s="57" t="s">
        <v>7861</v>
      </c>
      <c r="E806" s="56">
        <v>7899</v>
      </c>
    </row>
    <row r="807" spans="1:5" x14ac:dyDescent="0.2">
      <c r="A807" s="59" t="s">
        <v>5429</v>
      </c>
      <c r="B807" s="58">
        <v>32143</v>
      </c>
      <c r="C807" s="57" t="s">
        <v>890</v>
      </c>
      <c r="D807" s="57"/>
      <c r="E807" s="56">
        <v>1691</v>
      </c>
    </row>
    <row r="808" spans="1:5" x14ac:dyDescent="0.2">
      <c r="A808" s="59" t="s">
        <v>5429</v>
      </c>
      <c r="B808" s="58">
        <v>32144</v>
      </c>
      <c r="C808" s="57" t="s">
        <v>891</v>
      </c>
      <c r="D808" s="57" t="s">
        <v>7862</v>
      </c>
      <c r="E808" s="56">
        <v>27588</v>
      </c>
    </row>
    <row r="809" spans="1:5" x14ac:dyDescent="0.2">
      <c r="A809" s="59" t="s">
        <v>5429</v>
      </c>
      <c r="B809" s="58">
        <v>32202</v>
      </c>
      <c r="C809" s="57" t="s">
        <v>893</v>
      </c>
      <c r="D809" s="57" t="s">
        <v>7861</v>
      </c>
      <c r="E809" s="56">
        <v>1025</v>
      </c>
    </row>
    <row r="810" spans="1:5" x14ac:dyDescent="0.2">
      <c r="A810" s="59" t="s">
        <v>5429</v>
      </c>
      <c r="B810" s="58">
        <v>32203</v>
      </c>
      <c r="C810" s="57" t="s">
        <v>894</v>
      </c>
      <c r="D810" s="57" t="s">
        <v>7861</v>
      </c>
      <c r="E810" s="56">
        <v>1564</v>
      </c>
    </row>
    <row r="811" spans="1:5" x14ac:dyDescent="0.2">
      <c r="A811" s="59" t="s">
        <v>5429</v>
      </c>
      <c r="B811" s="58">
        <v>32206</v>
      </c>
      <c r="C811" s="57" t="s">
        <v>895</v>
      </c>
      <c r="D811" s="57" t="s">
        <v>7861</v>
      </c>
      <c r="E811" s="56">
        <v>1181</v>
      </c>
    </row>
    <row r="812" spans="1:5" x14ac:dyDescent="0.2">
      <c r="A812" s="59" t="s">
        <v>5429</v>
      </c>
      <c r="B812" s="58">
        <v>32207</v>
      </c>
      <c r="C812" s="57" t="s">
        <v>896</v>
      </c>
      <c r="D812" s="57" t="s">
        <v>7862</v>
      </c>
      <c r="E812" s="56">
        <v>2710</v>
      </c>
    </row>
    <row r="813" spans="1:5" x14ac:dyDescent="0.2">
      <c r="A813" s="59" t="s">
        <v>5429</v>
      </c>
      <c r="B813" s="58">
        <v>32209</v>
      </c>
      <c r="C813" s="57" t="s">
        <v>897</v>
      </c>
      <c r="D813" s="57" t="s">
        <v>7861</v>
      </c>
      <c r="E813" s="56">
        <v>1483</v>
      </c>
    </row>
    <row r="814" spans="1:5" x14ac:dyDescent="0.2">
      <c r="A814" s="59" t="s">
        <v>5429</v>
      </c>
      <c r="B814" s="58">
        <v>32210</v>
      </c>
      <c r="C814" s="57" t="s">
        <v>898</v>
      </c>
      <c r="D814" s="57" t="s">
        <v>7861</v>
      </c>
      <c r="E814" s="56">
        <v>1082</v>
      </c>
    </row>
    <row r="815" spans="1:5" x14ac:dyDescent="0.2">
      <c r="A815" s="59" t="s">
        <v>5429</v>
      </c>
      <c r="B815" s="58">
        <v>32212</v>
      </c>
      <c r="C815" s="57" t="s">
        <v>899</v>
      </c>
      <c r="D815" s="57" t="s">
        <v>7861</v>
      </c>
      <c r="E815" s="56">
        <v>903</v>
      </c>
    </row>
    <row r="816" spans="1:5" x14ac:dyDescent="0.2">
      <c r="A816" s="59" t="s">
        <v>5429</v>
      </c>
      <c r="B816" s="58">
        <v>32214</v>
      </c>
      <c r="C816" s="57" t="s">
        <v>900</v>
      </c>
      <c r="D816" s="57"/>
      <c r="E816" s="56">
        <v>923</v>
      </c>
    </row>
    <row r="817" spans="1:5" x14ac:dyDescent="0.2">
      <c r="A817" s="59" t="s">
        <v>5429</v>
      </c>
      <c r="B817" s="58">
        <v>32216</v>
      </c>
      <c r="C817" s="57" t="s">
        <v>901</v>
      </c>
      <c r="D817" s="57" t="s">
        <v>7862</v>
      </c>
      <c r="E817" s="56">
        <v>2631</v>
      </c>
    </row>
    <row r="818" spans="1:5" x14ac:dyDescent="0.2">
      <c r="A818" s="59" t="s">
        <v>5429</v>
      </c>
      <c r="B818" s="58">
        <v>32217</v>
      </c>
      <c r="C818" s="57" t="s">
        <v>902</v>
      </c>
      <c r="D818" s="57" t="s">
        <v>7861</v>
      </c>
      <c r="E818" s="56">
        <v>1399</v>
      </c>
    </row>
    <row r="819" spans="1:5" x14ac:dyDescent="0.2">
      <c r="A819" s="59" t="s">
        <v>5429</v>
      </c>
      <c r="B819" s="58">
        <v>32219</v>
      </c>
      <c r="C819" s="57" t="s">
        <v>903</v>
      </c>
      <c r="D819" s="57" t="s">
        <v>7861</v>
      </c>
      <c r="E819" s="56">
        <v>2649</v>
      </c>
    </row>
    <row r="820" spans="1:5" x14ac:dyDescent="0.2">
      <c r="A820" s="59" t="s">
        <v>5429</v>
      </c>
      <c r="B820" s="58">
        <v>32220</v>
      </c>
      <c r="C820" s="57" t="s">
        <v>904</v>
      </c>
      <c r="D820" s="57" t="s">
        <v>7862</v>
      </c>
      <c r="E820" s="56">
        <v>5289</v>
      </c>
    </row>
    <row r="821" spans="1:5" x14ac:dyDescent="0.2">
      <c r="A821" s="59" t="s">
        <v>5429</v>
      </c>
      <c r="B821" s="58">
        <v>32221</v>
      </c>
      <c r="C821" s="57" t="s">
        <v>907</v>
      </c>
      <c r="D821" s="57"/>
      <c r="E821" s="56">
        <v>1287</v>
      </c>
    </row>
    <row r="822" spans="1:5" x14ac:dyDescent="0.2">
      <c r="A822" s="59" t="s">
        <v>5429</v>
      </c>
      <c r="B822" s="58">
        <v>32222</v>
      </c>
      <c r="C822" s="57" t="s">
        <v>908</v>
      </c>
      <c r="D822" s="57" t="s">
        <v>7861</v>
      </c>
      <c r="E822" s="56">
        <v>493</v>
      </c>
    </row>
    <row r="823" spans="1:5" x14ac:dyDescent="0.2">
      <c r="A823" s="59" t="s">
        <v>5429</v>
      </c>
      <c r="B823" s="58">
        <v>32223</v>
      </c>
      <c r="C823" s="57" t="s">
        <v>909</v>
      </c>
      <c r="D823" s="57" t="s">
        <v>7861</v>
      </c>
      <c r="E823" s="56">
        <v>912</v>
      </c>
    </row>
    <row r="824" spans="1:5" x14ac:dyDescent="0.2">
      <c r="A824" s="59" t="s">
        <v>5429</v>
      </c>
      <c r="B824" s="58">
        <v>32301</v>
      </c>
      <c r="C824" s="57" t="s">
        <v>910</v>
      </c>
      <c r="D824" s="57" t="s">
        <v>7861</v>
      </c>
      <c r="E824" s="56">
        <v>3477</v>
      </c>
    </row>
    <row r="825" spans="1:5" x14ac:dyDescent="0.2">
      <c r="A825" s="59" t="s">
        <v>5429</v>
      </c>
      <c r="B825" s="58">
        <v>32302</v>
      </c>
      <c r="C825" s="57" t="s">
        <v>911</v>
      </c>
      <c r="D825" s="57"/>
      <c r="E825" s="56">
        <v>727</v>
      </c>
    </row>
    <row r="826" spans="1:5" x14ac:dyDescent="0.2">
      <c r="A826" s="59" t="s">
        <v>5429</v>
      </c>
      <c r="B826" s="58">
        <v>32304</v>
      </c>
      <c r="C826" s="57" t="s">
        <v>912</v>
      </c>
      <c r="D826" s="57" t="s">
        <v>7862</v>
      </c>
      <c r="E826" s="56">
        <v>3182</v>
      </c>
    </row>
    <row r="827" spans="1:5" x14ac:dyDescent="0.2">
      <c r="A827" s="59" t="s">
        <v>5429</v>
      </c>
      <c r="B827" s="58">
        <v>32305</v>
      </c>
      <c r="C827" s="57" t="s">
        <v>913</v>
      </c>
      <c r="D827" s="57"/>
      <c r="E827" s="56">
        <v>5052</v>
      </c>
    </row>
    <row r="828" spans="1:5" x14ac:dyDescent="0.2">
      <c r="A828" s="59" t="s">
        <v>5429</v>
      </c>
      <c r="B828" s="58">
        <v>32306</v>
      </c>
      <c r="C828" s="57" t="s">
        <v>914</v>
      </c>
      <c r="D828" s="57" t="s">
        <v>7861</v>
      </c>
      <c r="E828" s="56">
        <v>3225</v>
      </c>
    </row>
    <row r="829" spans="1:5" x14ac:dyDescent="0.2">
      <c r="A829" s="59" t="s">
        <v>5429</v>
      </c>
      <c r="B829" s="58">
        <v>32307</v>
      </c>
      <c r="C829" s="57" t="s">
        <v>915</v>
      </c>
      <c r="D829" s="57" t="s">
        <v>7861</v>
      </c>
      <c r="E829" s="56">
        <v>4413</v>
      </c>
    </row>
    <row r="830" spans="1:5" x14ac:dyDescent="0.2">
      <c r="A830" s="59" t="s">
        <v>5429</v>
      </c>
      <c r="B830" s="58">
        <v>32308</v>
      </c>
      <c r="C830" s="57" t="s">
        <v>916</v>
      </c>
      <c r="D830" s="57" t="s">
        <v>7861</v>
      </c>
      <c r="E830" s="56">
        <v>1267</v>
      </c>
    </row>
    <row r="831" spans="1:5" x14ac:dyDescent="0.2">
      <c r="A831" s="59" t="s">
        <v>5429</v>
      </c>
      <c r="B831" s="58">
        <v>32309</v>
      </c>
      <c r="C831" s="57" t="s">
        <v>917</v>
      </c>
      <c r="D831" s="57" t="s">
        <v>7861</v>
      </c>
      <c r="E831" s="56">
        <v>1633</v>
      </c>
    </row>
    <row r="832" spans="1:5" x14ac:dyDescent="0.2">
      <c r="A832" s="59" t="s">
        <v>5429</v>
      </c>
      <c r="B832" s="58">
        <v>32310</v>
      </c>
      <c r="C832" s="57" t="s">
        <v>918</v>
      </c>
      <c r="D832" s="57"/>
      <c r="E832" s="56">
        <v>1016</v>
      </c>
    </row>
    <row r="833" spans="1:5" x14ac:dyDescent="0.2">
      <c r="A833" s="59" t="s">
        <v>5429</v>
      </c>
      <c r="B833" s="58">
        <v>32311</v>
      </c>
      <c r="C833" s="57" t="s">
        <v>919</v>
      </c>
      <c r="D833" s="57"/>
      <c r="E833" s="56">
        <v>1420</v>
      </c>
    </row>
    <row r="834" spans="1:5" x14ac:dyDescent="0.2">
      <c r="A834" s="59" t="s">
        <v>5429</v>
      </c>
      <c r="B834" s="58">
        <v>32312</v>
      </c>
      <c r="C834" s="57" t="s">
        <v>920</v>
      </c>
      <c r="D834" s="57"/>
      <c r="E834" s="56">
        <v>1001</v>
      </c>
    </row>
    <row r="835" spans="1:5" x14ac:dyDescent="0.2">
      <c r="A835" s="59" t="s">
        <v>5429</v>
      </c>
      <c r="B835" s="58">
        <v>32313</v>
      </c>
      <c r="C835" s="57" t="s">
        <v>921</v>
      </c>
      <c r="D835" s="57"/>
      <c r="E835" s="56">
        <v>3224</v>
      </c>
    </row>
    <row r="836" spans="1:5" x14ac:dyDescent="0.2">
      <c r="A836" s="59" t="s">
        <v>5429</v>
      </c>
      <c r="B836" s="58">
        <v>32314</v>
      </c>
      <c r="C836" s="57" t="s">
        <v>922</v>
      </c>
      <c r="D836" s="57" t="s">
        <v>7862</v>
      </c>
      <c r="E836" s="56">
        <v>2820</v>
      </c>
    </row>
    <row r="837" spans="1:5" x14ac:dyDescent="0.2">
      <c r="A837" s="59" t="s">
        <v>5429</v>
      </c>
      <c r="B837" s="58">
        <v>32315</v>
      </c>
      <c r="C837" s="57" t="s">
        <v>923</v>
      </c>
      <c r="D837" s="57" t="s">
        <v>7861</v>
      </c>
      <c r="E837" s="56">
        <v>2311</v>
      </c>
    </row>
    <row r="838" spans="1:5" x14ac:dyDescent="0.2">
      <c r="A838" s="59" t="s">
        <v>5429</v>
      </c>
      <c r="B838" s="58">
        <v>32316</v>
      </c>
      <c r="C838" s="57" t="s">
        <v>924</v>
      </c>
      <c r="D838" s="57" t="s">
        <v>7861</v>
      </c>
      <c r="E838" s="56">
        <v>4012</v>
      </c>
    </row>
    <row r="839" spans="1:5" x14ac:dyDescent="0.2">
      <c r="A839" s="59" t="s">
        <v>5429</v>
      </c>
      <c r="B839" s="58">
        <v>32317</v>
      </c>
      <c r="C839" s="57" t="s">
        <v>925</v>
      </c>
      <c r="D839" s="57"/>
      <c r="E839" s="56">
        <v>1053</v>
      </c>
    </row>
    <row r="840" spans="1:5" x14ac:dyDescent="0.2">
      <c r="A840" s="59" t="s">
        <v>5429</v>
      </c>
      <c r="B840" s="58">
        <v>32318</v>
      </c>
      <c r="C840" s="57" t="s">
        <v>926</v>
      </c>
      <c r="D840" s="57" t="s">
        <v>7861</v>
      </c>
      <c r="E840" s="56">
        <v>2736</v>
      </c>
    </row>
    <row r="841" spans="1:5" x14ac:dyDescent="0.2">
      <c r="A841" s="59" t="s">
        <v>5429</v>
      </c>
      <c r="B841" s="58">
        <v>32319</v>
      </c>
      <c r="C841" s="57" t="s">
        <v>927</v>
      </c>
      <c r="D841" s="57" t="s">
        <v>7861</v>
      </c>
      <c r="E841" s="56">
        <v>3106</v>
      </c>
    </row>
    <row r="842" spans="1:5" x14ac:dyDescent="0.2">
      <c r="A842" s="59" t="s">
        <v>5429</v>
      </c>
      <c r="B842" s="58">
        <v>32320</v>
      </c>
      <c r="C842" s="57" t="s">
        <v>928</v>
      </c>
      <c r="D842" s="57"/>
      <c r="E842" s="56">
        <v>2108</v>
      </c>
    </row>
    <row r="843" spans="1:5" x14ac:dyDescent="0.2">
      <c r="A843" s="59" t="s">
        <v>5429</v>
      </c>
      <c r="B843" s="58">
        <v>32321</v>
      </c>
      <c r="C843" s="57" t="s">
        <v>929</v>
      </c>
      <c r="D843" s="57"/>
      <c r="E843" s="56">
        <v>671</v>
      </c>
    </row>
    <row r="844" spans="1:5" x14ac:dyDescent="0.2">
      <c r="A844" s="59" t="s">
        <v>5429</v>
      </c>
      <c r="B844" s="58">
        <v>32322</v>
      </c>
      <c r="C844" s="57" t="s">
        <v>930</v>
      </c>
      <c r="D844" s="57"/>
      <c r="E844" s="56">
        <v>517</v>
      </c>
    </row>
    <row r="845" spans="1:5" x14ac:dyDescent="0.2">
      <c r="A845" s="59" t="s">
        <v>5429</v>
      </c>
      <c r="B845" s="58">
        <v>32323</v>
      </c>
      <c r="C845" s="57" t="s">
        <v>931</v>
      </c>
      <c r="D845" s="57" t="s">
        <v>7861</v>
      </c>
      <c r="E845" s="56">
        <v>2476</v>
      </c>
    </row>
    <row r="846" spans="1:5" x14ac:dyDescent="0.2">
      <c r="A846" s="59" t="s">
        <v>5429</v>
      </c>
      <c r="B846" s="58">
        <v>32324</v>
      </c>
      <c r="C846" s="57" t="s">
        <v>932</v>
      </c>
      <c r="D846" s="57"/>
      <c r="E846" s="56">
        <v>453</v>
      </c>
    </row>
    <row r="847" spans="1:5" x14ac:dyDescent="0.2">
      <c r="A847" s="59" t="s">
        <v>5429</v>
      </c>
      <c r="B847" s="58">
        <v>32325</v>
      </c>
      <c r="C847" s="57" t="s">
        <v>933</v>
      </c>
      <c r="D847" s="57" t="s">
        <v>7861</v>
      </c>
      <c r="E847" s="56">
        <v>1183</v>
      </c>
    </row>
    <row r="848" spans="1:5" x14ac:dyDescent="0.2">
      <c r="A848" s="59" t="s">
        <v>5429</v>
      </c>
      <c r="B848" s="58">
        <v>32326</v>
      </c>
      <c r="C848" s="57" t="s">
        <v>934</v>
      </c>
      <c r="D848" s="57" t="s">
        <v>7861</v>
      </c>
      <c r="E848" s="56">
        <v>913</v>
      </c>
    </row>
    <row r="849" spans="1:5" x14ac:dyDescent="0.2">
      <c r="A849" s="59" t="s">
        <v>5429</v>
      </c>
      <c r="B849" s="58">
        <v>32327</v>
      </c>
      <c r="C849" s="57" t="s">
        <v>935</v>
      </c>
      <c r="D849" s="57" t="s">
        <v>7861</v>
      </c>
      <c r="E849" s="56">
        <v>5231</v>
      </c>
    </row>
    <row r="850" spans="1:5" x14ac:dyDescent="0.2">
      <c r="A850" s="59" t="s">
        <v>5429</v>
      </c>
      <c r="B850" s="58">
        <v>32330</v>
      </c>
      <c r="C850" s="57" t="s">
        <v>936</v>
      </c>
      <c r="D850" s="57" t="s">
        <v>7861</v>
      </c>
      <c r="E850" s="56">
        <v>3817</v>
      </c>
    </row>
    <row r="851" spans="1:5" x14ac:dyDescent="0.2">
      <c r="A851" s="59" t="s">
        <v>5429</v>
      </c>
      <c r="B851" s="58">
        <v>32331</v>
      </c>
      <c r="C851" s="57" t="s">
        <v>937</v>
      </c>
      <c r="D851" s="57"/>
      <c r="E851" s="56">
        <v>1522</v>
      </c>
    </row>
    <row r="852" spans="1:5" x14ac:dyDescent="0.2">
      <c r="A852" s="59" t="s">
        <v>5429</v>
      </c>
      <c r="B852" s="58">
        <v>32332</v>
      </c>
      <c r="C852" s="57" t="s">
        <v>938</v>
      </c>
      <c r="D852" s="57" t="s">
        <v>7861</v>
      </c>
      <c r="E852" s="56">
        <v>2019</v>
      </c>
    </row>
    <row r="853" spans="1:5" x14ac:dyDescent="0.2">
      <c r="A853" s="59" t="s">
        <v>5429</v>
      </c>
      <c r="B853" s="58">
        <v>32333</v>
      </c>
      <c r="C853" s="57" t="s">
        <v>939</v>
      </c>
      <c r="D853" s="57"/>
      <c r="E853" s="56">
        <v>1168</v>
      </c>
    </row>
    <row r="854" spans="1:5" x14ac:dyDescent="0.2">
      <c r="A854" s="59" t="s">
        <v>5429</v>
      </c>
      <c r="B854" s="58">
        <v>32334</v>
      </c>
      <c r="C854" s="57" t="s">
        <v>940</v>
      </c>
      <c r="D854" s="57"/>
      <c r="E854" s="56">
        <v>1068</v>
      </c>
    </row>
    <row r="855" spans="1:5" x14ac:dyDescent="0.2">
      <c r="A855" s="59" t="s">
        <v>5429</v>
      </c>
      <c r="B855" s="58">
        <v>32335</v>
      </c>
      <c r="C855" s="57" t="s">
        <v>941</v>
      </c>
      <c r="D855" s="57" t="s">
        <v>7861</v>
      </c>
      <c r="E855" s="56">
        <v>1526</v>
      </c>
    </row>
    <row r="856" spans="1:5" x14ac:dyDescent="0.2">
      <c r="A856" s="59" t="s">
        <v>5429</v>
      </c>
      <c r="B856" s="58">
        <v>32336</v>
      </c>
      <c r="C856" s="57" t="s">
        <v>942</v>
      </c>
      <c r="D856" s="57" t="s">
        <v>7861</v>
      </c>
      <c r="E856" s="56">
        <v>1881</v>
      </c>
    </row>
    <row r="857" spans="1:5" x14ac:dyDescent="0.2">
      <c r="A857" s="59" t="s">
        <v>5429</v>
      </c>
      <c r="B857" s="58">
        <v>32337</v>
      </c>
      <c r="C857" s="57" t="s">
        <v>943</v>
      </c>
      <c r="D857" s="57" t="s">
        <v>7861</v>
      </c>
      <c r="E857" s="56">
        <v>4732</v>
      </c>
    </row>
    <row r="858" spans="1:5" x14ac:dyDescent="0.2">
      <c r="A858" s="59" t="s">
        <v>5429</v>
      </c>
      <c r="B858" s="58">
        <v>32338</v>
      </c>
      <c r="C858" s="57" t="s">
        <v>944</v>
      </c>
      <c r="D858" s="57" t="s">
        <v>7861</v>
      </c>
      <c r="E858" s="56">
        <v>2073</v>
      </c>
    </row>
    <row r="859" spans="1:5" x14ac:dyDescent="0.2">
      <c r="A859" s="59" t="s">
        <v>5429</v>
      </c>
      <c r="B859" s="58">
        <v>32501</v>
      </c>
      <c r="C859" s="57" t="s">
        <v>945</v>
      </c>
      <c r="D859" s="57" t="s">
        <v>7862</v>
      </c>
      <c r="E859" s="56">
        <v>1736</v>
      </c>
    </row>
    <row r="860" spans="1:5" x14ac:dyDescent="0.2">
      <c r="A860" s="59" t="s">
        <v>5429</v>
      </c>
      <c r="B860" s="58">
        <v>32502</v>
      </c>
      <c r="C860" s="57" t="s">
        <v>946</v>
      </c>
      <c r="D860" s="57" t="s">
        <v>7861</v>
      </c>
      <c r="E860" s="56">
        <v>1591</v>
      </c>
    </row>
    <row r="861" spans="1:5" x14ac:dyDescent="0.2">
      <c r="A861" s="59" t="s">
        <v>5429</v>
      </c>
      <c r="B861" s="58">
        <v>32503</v>
      </c>
      <c r="C861" s="57" t="s">
        <v>947</v>
      </c>
      <c r="D861" s="57"/>
      <c r="E861" s="56">
        <v>350</v>
      </c>
    </row>
    <row r="862" spans="1:5" x14ac:dyDescent="0.2">
      <c r="A862" s="59" t="s">
        <v>5429</v>
      </c>
      <c r="B862" s="58">
        <v>32504</v>
      </c>
      <c r="C862" s="57" t="s">
        <v>948</v>
      </c>
      <c r="D862" s="57" t="s">
        <v>7861</v>
      </c>
      <c r="E862" s="56">
        <v>1277</v>
      </c>
    </row>
    <row r="863" spans="1:5" x14ac:dyDescent="0.2">
      <c r="A863" s="59" t="s">
        <v>5429</v>
      </c>
      <c r="B863" s="58">
        <v>32505</v>
      </c>
      <c r="C863" s="57" t="s">
        <v>949</v>
      </c>
      <c r="D863" s="57" t="s">
        <v>7861</v>
      </c>
      <c r="E863" s="56">
        <v>1806</v>
      </c>
    </row>
    <row r="864" spans="1:5" x14ac:dyDescent="0.2">
      <c r="A864" s="59" t="s">
        <v>5429</v>
      </c>
      <c r="B864" s="58">
        <v>32506</v>
      </c>
      <c r="C864" s="57" t="s">
        <v>950</v>
      </c>
      <c r="D864" s="57" t="s">
        <v>7861</v>
      </c>
      <c r="E864" s="56">
        <v>853</v>
      </c>
    </row>
    <row r="865" spans="1:5" x14ac:dyDescent="0.2">
      <c r="A865" s="59" t="s">
        <v>5429</v>
      </c>
      <c r="B865" s="58">
        <v>32508</v>
      </c>
      <c r="C865" s="57" t="s">
        <v>951</v>
      </c>
      <c r="D865" s="57" t="s">
        <v>7862</v>
      </c>
      <c r="E865" s="56">
        <v>4436</v>
      </c>
    </row>
    <row r="866" spans="1:5" x14ac:dyDescent="0.2">
      <c r="A866" s="59" t="s">
        <v>5429</v>
      </c>
      <c r="B866" s="58">
        <v>32509</v>
      </c>
      <c r="C866" s="57" t="s">
        <v>952</v>
      </c>
      <c r="D866" s="57" t="s">
        <v>7861</v>
      </c>
      <c r="E866" s="56">
        <v>1361</v>
      </c>
    </row>
    <row r="867" spans="1:5" x14ac:dyDescent="0.2">
      <c r="A867" s="59" t="s">
        <v>5429</v>
      </c>
      <c r="B867" s="58">
        <v>32511</v>
      </c>
      <c r="C867" s="57" t="s">
        <v>955</v>
      </c>
      <c r="D867" s="57" t="s">
        <v>7861</v>
      </c>
      <c r="E867" s="56">
        <v>506</v>
      </c>
    </row>
    <row r="868" spans="1:5" x14ac:dyDescent="0.2">
      <c r="A868" s="59" t="s">
        <v>5429</v>
      </c>
      <c r="B868" s="58">
        <v>32514</v>
      </c>
      <c r="C868" s="57" t="s">
        <v>956</v>
      </c>
      <c r="D868" s="57" t="s">
        <v>7861</v>
      </c>
      <c r="E868" s="56">
        <v>628</v>
      </c>
    </row>
    <row r="869" spans="1:5" x14ac:dyDescent="0.2">
      <c r="A869" s="59" t="s">
        <v>5429</v>
      </c>
      <c r="B869" s="58">
        <v>32515</v>
      </c>
      <c r="C869" s="57" t="s">
        <v>957</v>
      </c>
      <c r="D869" s="57" t="s">
        <v>7861</v>
      </c>
      <c r="E869" s="56">
        <v>1451</v>
      </c>
    </row>
    <row r="870" spans="1:5" x14ac:dyDescent="0.2">
      <c r="A870" s="59" t="s">
        <v>5429</v>
      </c>
      <c r="B870" s="58">
        <v>32516</v>
      </c>
      <c r="C870" s="57" t="s">
        <v>958</v>
      </c>
      <c r="D870" s="57" t="s">
        <v>7861</v>
      </c>
      <c r="E870" s="56">
        <v>1725</v>
      </c>
    </row>
    <row r="871" spans="1:5" x14ac:dyDescent="0.2">
      <c r="A871" s="59" t="s">
        <v>5429</v>
      </c>
      <c r="B871" s="58">
        <v>32517</v>
      </c>
      <c r="C871" s="57" t="s">
        <v>959</v>
      </c>
      <c r="D871" s="57" t="s">
        <v>7861</v>
      </c>
      <c r="E871" s="56">
        <v>1085</v>
      </c>
    </row>
    <row r="872" spans="1:5" x14ac:dyDescent="0.2">
      <c r="A872" s="59" t="s">
        <v>5429</v>
      </c>
      <c r="B872" s="58">
        <v>32518</v>
      </c>
      <c r="C872" s="57" t="s">
        <v>960</v>
      </c>
      <c r="D872" s="57" t="s">
        <v>7861</v>
      </c>
      <c r="E872" s="56">
        <v>1013</v>
      </c>
    </row>
    <row r="873" spans="1:5" x14ac:dyDescent="0.2">
      <c r="A873" s="59" t="s">
        <v>5429</v>
      </c>
      <c r="B873" s="58">
        <v>32519</v>
      </c>
      <c r="C873" s="57" t="s">
        <v>961</v>
      </c>
      <c r="D873" s="57" t="s">
        <v>7861</v>
      </c>
      <c r="E873" s="56">
        <v>855</v>
      </c>
    </row>
    <row r="874" spans="1:5" x14ac:dyDescent="0.2">
      <c r="A874" s="59" t="s">
        <v>5429</v>
      </c>
      <c r="B874" s="58">
        <v>32520</v>
      </c>
      <c r="C874" s="57" t="s">
        <v>962</v>
      </c>
      <c r="D874" s="57" t="s">
        <v>7861</v>
      </c>
      <c r="E874" s="56">
        <v>909</v>
      </c>
    </row>
    <row r="875" spans="1:5" x14ac:dyDescent="0.2">
      <c r="A875" s="59" t="s">
        <v>5429</v>
      </c>
      <c r="B875" s="58">
        <v>32521</v>
      </c>
      <c r="C875" s="57" t="s">
        <v>963</v>
      </c>
      <c r="D875" s="57" t="s">
        <v>7861</v>
      </c>
      <c r="E875" s="56">
        <v>1724</v>
      </c>
    </row>
    <row r="876" spans="1:5" x14ac:dyDescent="0.2">
      <c r="A876" s="59" t="s">
        <v>5429</v>
      </c>
      <c r="B876" s="58">
        <v>32522</v>
      </c>
      <c r="C876" s="57" t="s">
        <v>964</v>
      </c>
      <c r="D876" s="57" t="s">
        <v>7861</v>
      </c>
      <c r="E876" s="56">
        <v>1280</v>
      </c>
    </row>
    <row r="877" spans="1:5" x14ac:dyDescent="0.2">
      <c r="A877" s="59" t="s">
        <v>5429</v>
      </c>
      <c r="B877" s="58">
        <v>32523</v>
      </c>
      <c r="C877" s="57" t="s">
        <v>965</v>
      </c>
      <c r="D877" s="57" t="s">
        <v>7861</v>
      </c>
      <c r="E877" s="56">
        <v>767</v>
      </c>
    </row>
    <row r="878" spans="1:5" x14ac:dyDescent="0.2">
      <c r="A878" s="59" t="s">
        <v>5429</v>
      </c>
      <c r="B878" s="58">
        <v>32524</v>
      </c>
      <c r="C878" s="57" t="s">
        <v>966</v>
      </c>
      <c r="D878" s="57" t="s">
        <v>7861</v>
      </c>
      <c r="E878" s="56">
        <v>1515</v>
      </c>
    </row>
    <row r="879" spans="1:5" x14ac:dyDescent="0.2">
      <c r="A879" s="59" t="s">
        <v>5429</v>
      </c>
      <c r="B879" s="58">
        <v>32525</v>
      </c>
      <c r="C879" s="57" t="s">
        <v>967</v>
      </c>
      <c r="D879" s="57" t="s">
        <v>7861</v>
      </c>
      <c r="E879" s="56">
        <v>2024</v>
      </c>
    </row>
    <row r="880" spans="1:5" x14ac:dyDescent="0.2">
      <c r="A880" s="59" t="s">
        <v>5429</v>
      </c>
      <c r="B880" s="58">
        <v>32528</v>
      </c>
      <c r="C880" s="57" t="s">
        <v>968</v>
      </c>
      <c r="D880" s="57" t="s">
        <v>7861</v>
      </c>
      <c r="E880" s="56">
        <v>992</v>
      </c>
    </row>
    <row r="881" spans="1:5" x14ac:dyDescent="0.2">
      <c r="A881" s="59" t="s">
        <v>5429</v>
      </c>
      <c r="B881" s="58">
        <v>32529</v>
      </c>
      <c r="C881" s="57" t="s">
        <v>969</v>
      </c>
      <c r="D881" s="57" t="s">
        <v>7861</v>
      </c>
      <c r="E881" s="56">
        <v>1220</v>
      </c>
    </row>
    <row r="882" spans="1:5" x14ac:dyDescent="0.2">
      <c r="A882" s="59" t="s">
        <v>5429</v>
      </c>
      <c r="B882" s="58">
        <v>32530</v>
      </c>
      <c r="C882" s="57" t="s">
        <v>954</v>
      </c>
      <c r="D882" s="57" t="s">
        <v>7862</v>
      </c>
      <c r="E882" s="56">
        <v>10723</v>
      </c>
    </row>
    <row r="883" spans="1:5" x14ac:dyDescent="0.2">
      <c r="A883" s="59" t="s">
        <v>6127</v>
      </c>
      <c r="B883" s="58">
        <v>40101</v>
      </c>
      <c r="C883" s="57" t="s">
        <v>970</v>
      </c>
      <c r="D883" s="57" t="s">
        <v>7860</v>
      </c>
      <c r="E883" s="47">
        <v>206537</v>
      </c>
    </row>
    <row r="884" spans="1:5" x14ac:dyDescent="0.2">
      <c r="A884" s="59" t="s">
        <v>6127</v>
      </c>
      <c r="B884" s="58">
        <v>40201</v>
      </c>
      <c r="C884" s="57" t="s">
        <v>382</v>
      </c>
      <c r="D884" s="57" t="s">
        <v>7860</v>
      </c>
      <c r="E884" s="56">
        <v>37952</v>
      </c>
    </row>
    <row r="885" spans="1:5" x14ac:dyDescent="0.2">
      <c r="A885" s="59" t="s">
        <v>6127</v>
      </c>
      <c r="B885" s="58">
        <v>40301</v>
      </c>
      <c r="C885" s="57" t="s">
        <v>972</v>
      </c>
      <c r="D885" s="57" t="s">
        <v>7860</v>
      </c>
      <c r="E885" s="56">
        <v>62654</v>
      </c>
    </row>
    <row r="886" spans="1:5" x14ac:dyDescent="0.2">
      <c r="A886" s="59" t="s">
        <v>6127</v>
      </c>
      <c r="B886" s="58">
        <v>40401</v>
      </c>
      <c r="C886" s="57" t="s">
        <v>974</v>
      </c>
      <c r="D886" s="57" t="s">
        <v>7862</v>
      </c>
      <c r="E886" s="56">
        <v>4989</v>
      </c>
    </row>
    <row r="887" spans="1:5" x14ac:dyDescent="0.2">
      <c r="A887" s="59" t="s">
        <v>6127</v>
      </c>
      <c r="B887" s="58">
        <v>40402</v>
      </c>
      <c r="C887" s="57" t="s">
        <v>975</v>
      </c>
      <c r="D887" s="57" t="s">
        <v>7861</v>
      </c>
      <c r="E887" s="56">
        <v>2604</v>
      </c>
    </row>
    <row r="888" spans="1:5" x14ac:dyDescent="0.2">
      <c r="A888" s="59" t="s">
        <v>6127</v>
      </c>
      <c r="B888" s="58">
        <v>40403</v>
      </c>
      <c r="C888" s="57" t="s">
        <v>976</v>
      </c>
      <c r="D888" s="57"/>
      <c r="E888" s="56">
        <v>718</v>
      </c>
    </row>
    <row r="889" spans="1:5" x14ac:dyDescent="0.2">
      <c r="A889" s="59" t="s">
        <v>6127</v>
      </c>
      <c r="B889" s="58">
        <v>40404</v>
      </c>
      <c r="C889" s="57" t="s">
        <v>977</v>
      </c>
      <c r="D889" s="57" t="s">
        <v>7862</v>
      </c>
      <c r="E889" s="56">
        <v>17438</v>
      </c>
    </row>
    <row r="890" spans="1:5" x14ac:dyDescent="0.2">
      <c r="A890" s="59" t="s">
        <v>6127</v>
      </c>
      <c r="B890" s="58">
        <v>40405</v>
      </c>
      <c r="C890" s="57" t="s">
        <v>980</v>
      </c>
      <c r="D890" s="57"/>
      <c r="E890" s="56">
        <v>2743</v>
      </c>
    </row>
    <row r="891" spans="1:5" x14ac:dyDescent="0.2">
      <c r="A891" s="59" t="s">
        <v>6127</v>
      </c>
      <c r="B891" s="58">
        <v>40406</v>
      </c>
      <c r="C891" s="57" t="s">
        <v>981</v>
      </c>
      <c r="D891" s="57" t="s">
        <v>7861</v>
      </c>
      <c r="E891" s="56">
        <v>2544</v>
      </c>
    </row>
    <row r="892" spans="1:5" x14ac:dyDescent="0.2">
      <c r="A892" s="59" t="s">
        <v>6127</v>
      </c>
      <c r="B892" s="58">
        <v>40407</v>
      </c>
      <c r="C892" s="57" t="s">
        <v>982</v>
      </c>
      <c r="D892" s="57"/>
      <c r="E892" s="56">
        <v>2017</v>
      </c>
    </row>
    <row r="893" spans="1:5" x14ac:dyDescent="0.2">
      <c r="A893" s="59" t="s">
        <v>6127</v>
      </c>
      <c r="B893" s="58">
        <v>40408</v>
      </c>
      <c r="C893" s="57" t="s">
        <v>983</v>
      </c>
      <c r="D893" s="57"/>
      <c r="E893" s="56">
        <v>1018</v>
      </c>
    </row>
    <row r="894" spans="1:5" x14ac:dyDescent="0.2">
      <c r="A894" s="59" t="s">
        <v>6127</v>
      </c>
      <c r="B894" s="58">
        <v>40409</v>
      </c>
      <c r="C894" s="57" t="s">
        <v>984</v>
      </c>
      <c r="D894" s="57"/>
      <c r="E894" s="56">
        <v>1171</v>
      </c>
    </row>
    <row r="895" spans="1:5" x14ac:dyDescent="0.2">
      <c r="A895" s="59" t="s">
        <v>6127</v>
      </c>
      <c r="B895" s="58">
        <v>40410</v>
      </c>
      <c r="C895" s="57" t="s">
        <v>985</v>
      </c>
      <c r="D895" s="57"/>
      <c r="E895" s="56">
        <v>1371</v>
      </c>
    </row>
    <row r="896" spans="1:5" x14ac:dyDescent="0.2">
      <c r="A896" s="59" t="s">
        <v>6127</v>
      </c>
      <c r="B896" s="58">
        <v>40411</v>
      </c>
      <c r="C896" s="57" t="s">
        <v>986</v>
      </c>
      <c r="D896" s="57"/>
      <c r="E896" s="56">
        <v>623</v>
      </c>
    </row>
    <row r="897" spans="1:5" x14ac:dyDescent="0.2">
      <c r="A897" s="59" t="s">
        <v>6127</v>
      </c>
      <c r="B897" s="58">
        <v>40412</v>
      </c>
      <c r="C897" s="57" t="s">
        <v>987</v>
      </c>
      <c r="D897" s="57"/>
      <c r="E897" s="56">
        <v>1328</v>
      </c>
    </row>
    <row r="898" spans="1:5" x14ac:dyDescent="0.2">
      <c r="A898" s="59" t="s">
        <v>6127</v>
      </c>
      <c r="B898" s="58">
        <v>40413</v>
      </c>
      <c r="C898" s="57" t="s">
        <v>988</v>
      </c>
      <c r="D898" s="57" t="s">
        <v>7861</v>
      </c>
      <c r="E898" s="56">
        <v>3697</v>
      </c>
    </row>
    <row r="899" spans="1:5" x14ac:dyDescent="0.2">
      <c r="A899" s="59" t="s">
        <v>6127</v>
      </c>
      <c r="B899" s="58">
        <v>40414</v>
      </c>
      <c r="C899" s="57" t="s">
        <v>989</v>
      </c>
      <c r="D899" s="57"/>
      <c r="E899" s="56">
        <v>3338</v>
      </c>
    </row>
    <row r="900" spans="1:5" x14ac:dyDescent="0.2">
      <c r="A900" s="59" t="s">
        <v>6127</v>
      </c>
      <c r="B900" s="58">
        <v>40415</v>
      </c>
      <c r="C900" s="57" t="s">
        <v>990</v>
      </c>
      <c r="D900" s="57"/>
      <c r="E900" s="56">
        <v>1443</v>
      </c>
    </row>
    <row r="901" spans="1:5" x14ac:dyDescent="0.2">
      <c r="A901" s="59" t="s">
        <v>6127</v>
      </c>
      <c r="B901" s="58">
        <v>40416</v>
      </c>
      <c r="C901" s="57" t="s">
        <v>991</v>
      </c>
      <c r="D901" s="57"/>
      <c r="E901" s="56">
        <v>686</v>
      </c>
    </row>
    <row r="902" spans="1:5" x14ac:dyDescent="0.2">
      <c r="A902" s="59" t="s">
        <v>6127</v>
      </c>
      <c r="B902" s="58">
        <v>40417</v>
      </c>
      <c r="C902" s="57" t="s">
        <v>992</v>
      </c>
      <c r="D902" s="57"/>
      <c r="E902" s="56">
        <v>1204</v>
      </c>
    </row>
    <row r="903" spans="1:5" x14ac:dyDescent="0.2">
      <c r="A903" s="59" t="s">
        <v>6127</v>
      </c>
      <c r="B903" s="58">
        <v>40418</v>
      </c>
      <c r="C903" s="57" t="s">
        <v>993</v>
      </c>
      <c r="D903" s="57"/>
      <c r="E903" s="56">
        <v>4897</v>
      </c>
    </row>
    <row r="904" spans="1:5" x14ac:dyDescent="0.2">
      <c r="A904" s="59" t="s">
        <v>6127</v>
      </c>
      <c r="B904" s="58">
        <v>40419</v>
      </c>
      <c r="C904" s="57" t="s">
        <v>994</v>
      </c>
      <c r="D904" s="57"/>
      <c r="E904" s="56">
        <v>2872</v>
      </c>
    </row>
    <row r="905" spans="1:5" x14ac:dyDescent="0.2">
      <c r="A905" s="59" t="s">
        <v>6127</v>
      </c>
      <c r="B905" s="58">
        <v>40420</v>
      </c>
      <c r="C905" s="57" t="s">
        <v>995</v>
      </c>
      <c r="D905" s="57"/>
      <c r="E905" s="56">
        <v>1436</v>
      </c>
    </row>
    <row r="906" spans="1:5" x14ac:dyDescent="0.2">
      <c r="A906" s="59" t="s">
        <v>6127</v>
      </c>
      <c r="B906" s="58">
        <v>40421</v>
      </c>
      <c r="C906" s="57" t="s">
        <v>996</v>
      </c>
      <c r="D906" s="57" t="s">
        <v>7862</v>
      </c>
      <c r="E906" s="56">
        <v>7098</v>
      </c>
    </row>
    <row r="907" spans="1:5" x14ac:dyDescent="0.2">
      <c r="A907" s="59" t="s">
        <v>6127</v>
      </c>
      <c r="B907" s="58">
        <v>40422</v>
      </c>
      <c r="C907" s="57" t="s">
        <v>998</v>
      </c>
      <c r="D907" s="57" t="s">
        <v>7861</v>
      </c>
      <c r="E907" s="56">
        <v>2539</v>
      </c>
    </row>
    <row r="908" spans="1:5" x14ac:dyDescent="0.2">
      <c r="A908" s="59" t="s">
        <v>6127</v>
      </c>
      <c r="B908" s="58">
        <v>40423</v>
      </c>
      <c r="C908" s="57" t="s">
        <v>999</v>
      </c>
      <c r="D908" s="57"/>
      <c r="E908" s="56">
        <v>1264</v>
      </c>
    </row>
    <row r="909" spans="1:5" x14ac:dyDescent="0.2">
      <c r="A909" s="59" t="s">
        <v>6127</v>
      </c>
      <c r="B909" s="58">
        <v>40424</v>
      </c>
      <c r="C909" s="57" t="s">
        <v>1000</v>
      </c>
      <c r="D909" s="57"/>
      <c r="E909" s="56">
        <v>1102</v>
      </c>
    </row>
    <row r="910" spans="1:5" x14ac:dyDescent="0.2">
      <c r="A910" s="59" t="s">
        <v>6127</v>
      </c>
      <c r="B910" s="58">
        <v>40425</v>
      </c>
      <c r="C910" s="57" t="s">
        <v>1001</v>
      </c>
      <c r="D910" s="57"/>
      <c r="E910" s="56">
        <v>1706</v>
      </c>
    </row>
    <row r="911" spans="1:5" x14ac:dyDescent="0.2">
      <c r="A911" s="59" t="s">
        <v>6127</v>
      </c>
      <c r="B911" s="58">
        <v>40426</v>
      </c>
      <c r="C911" s="57" t="s">
        <v>1002</v>
      </c>
      <c r="D911" s="57"/>
      <c r="E911" s="56">
        <v>3092</v>
      </c>
    </row>
    <row r="912" spans="1:5" x14ac:dyDescent="0.2">
      <c r="A912" s="59" t="s">
        <v>6127</v>
      </c>
      <c r="B912" s="58">
        <v>40427</v>
      </c>
      <c r="C912" s="57" t="s">
        <v>1003</v>
      </c>
      <c r="D912" s="57"/>
      <c r="E912" s="56">
        <v>2278</v>
      </c>
    </row>
    <row r="913" spans="1:5" x14ac:dyDescent="0.2">
      <c r="A913" s="59" t="s">
        <v>6127</v>
      </c>
      <c r="B913" s="58">
        <v>40428</v>
      </c>
      <c r="C913" s="57" t="s">
        <v>1004</v>
      </c>
      <c r="D913" s="57" t="s">
        <v>7861</v>
      </c>
      <c r="E913" s="56">
        <v>3284</v>
      </c>
    </row>
    <row r="914" spans="1:5" x14ac:dyDescent="0.2">
      <c r="A914" s="59" t="s">
        <v>6127</v>
      </c>
      <c r="B914" s="58">
        <v>40429</v>
      </c>
      <c r="C914" s="57" t="s">
        <v>1005</v>
      </c>
      <c r="D914" s="57"/>
      <c r="E914" s="56">
        <v>1055</v>
      </c>
    </row>
    <row r="915" spans="1:5" x14ac:dyDescent="0.2">
      <c r="A915" s="59" t="s">
        <v>6127</v>
      </c>
      <c r="B915" s="58">
        <v>40430</v>
      </c>
      <c r="C915" s="57" t="s">
        <v>1006</v>
      </c>
      <c r="D915" s="57"/>
      <c r="E915" s="56">
        <v>1073</v>
      </c>
    </row>
    <row r="916" spans="1:5" x14ac:dyDescent="0.2">
      <c r="A916" s="59" t="s">
        <v>6127</v>
      </c>
      <c r="B916" s="58">
        <v>40431</v>
      </c>
      <c r="C916" s="57" t="s">
        <v>1007</v>
      </c>
      <c r="D916" s="57"/>
      <c r="E916" s="56">
        <v>1181</v>
      </c>
    </row>
    <row r="917" spans="1:5" x14ac:dyDescent="0.2">
      <c r="A917" s="59" t="s">
        <v>6127</v>
      </c>
      <c r="B917" s="58">
        <v>40432</v>
      </c>
      <c r="C917" s="57" t="s">
        <v>1008</v>
      </c>
      <c r="D917" s="57"/>
      <c r="E917" s="56">
        <v>1701</v>
      </c>
    </row>
    <row r="918" spans="1:5" x14ac:dyDescent="0.2">
      <c r="A918" s="59" t="s">
        <v>6127</v>
      </c>
      <c r="B918" s="58">
        <v>40433</v>
      </c>
      <c r="C918" s="57" t="s">
        <v>1009</v>
      </c>
      <c r="D918" s="57"/>
      <c r="E918" s="56">
        <v>988</v>
      </c>
    </row>
    <row r="919" spans="1:5" x14ac:dyDescent="0.2">
      <c r="A919" s="59" t="s">
        <v>6127</v>
      </c>
      <c r="B919" s="58">
        <v>40434</v>
      </c>
      <c r="C919" s="57" t="s">
        <v>1010</v>
      </c>
      <c r="D919" s="57"/>
      <c r="E919" s="56">
        <v>893</v>
      </c>
    </row>
    <row r="920" spans="1:5" x14ac:dyDescent="0.2">
      <c r="A920" s="59" t="s">
        <v>6127</v>
      </c>
      <c r="B920" s="58">
        <v>40435</v>
      </c>
      <c r="C920" s="57" t="s">
        <v>1011</v>
      </c>
      <c r="D920" s="57"/>
      <c r="E920" s="56">
        <v>430</v>
      </c>
    </row>
    <row r="921" spans="1:5" x14ac:dyDescent="0.2">
      <c r="A921" s="59" t="s">
        <v>6127</v>
      </c>
      <c r="B921" s="58">
        <v>40436</v>
      </c>
      <c r="C921" s="57" t="s">
        <v>1012</v>
      </c>
      <c r="D921" s="57"/>
      <c r="E921" s="56">
        <v>2043</v>
      </c>
    </row>
    <row r="922" spans="1:5" x14ac:dyDescent="0.2">
      <c r="A922" s="59" t="s">
        <v>6127</v>
      </c>
      <c r="B922" s="58">
        <v>40437</v>
      </c>
      <c r="C922" s="57" t="s">
        <v>1013</v>
      </c>
      <c r="D922" s="57"/>
      <c r="E922" s="56">
        <v>3208</v>
      </c>
    </row>
    <row r="923" spans="1:5" x14ac:dyDescent="0.2">
      <c r="A923" s="59" t="s">
        <v>6127</v>
      </c>
      <c r="B923" s="58">
        <v>40438</v>
      </c>
      <c r="C923" s="57" t="s">
        <v>1014</v>
      </c>
      <c r="D923" s="57"/>
      <c r="E923" s="56">
        <v>2427</v>
      </c>
    </row>
    <row r="924" spans="1:5" x14ac:dyDescent="0.2">
      <c r="A924" s="59" t="s">
        <v>6127</v>
      </c>
      <c r="B924" s="58">
        <v>40439</v>
      </c>
      <c r="C924" s="57" t="s">
        <v>1015</v>
      </c>
      <c r="D924" s="57"/>
      <c r="E924" s="56">
        <v>610</v>
      </c>
    </row>
    <row r="925" spans="1:5" x14ac:dyDescent="0.2">
      <c r="A925" s="59" t="s">
        <v>6127</v>
      </c>
      <c r="B925" s="58">
        <v>40440</v>
      </c>
      <c r="C925" s="57" t="s">
        <v>1016</v>
      </c>
      <c r="D925" s="57"/>
      <c r="E925" s="56">
        <v>412</v>
      </c>
    </row>
    <row r="926" spans="1:5" x14ac:dyDescent="0.2">
      <c r="A926" s="59" t="s">
        <v>6127</v>
      </c>
      <c r="B926" s="58">
        <v>40441</v>
      </c>
      <c r="C926" s="57" t="s">
        <v>1017</v>
      </c>
      <c r="D926" s="57"/>
      <c r="E926" s="56">
        <v>4015</v>
      </c>
    </row>
    <row r="927" spans="1:5" x14ac:dyDescent="0.2">
      <c r="A927" s="59" t="s">
        <v>6127</v>
      </c>
      <c r="B927" s="58">
        <v>40442</v>
      </c>
      <c r="C927" s="57" t="s">
        <v>1018</v>
      </c>
      <c r="D927" s="57"/>
      <c r="E927" s="56">
        <v>1000</v>
      </c>
    </row>
    <row r="928" spans="1:5" x14ac:dyDescent="0.2">
      <c r="A928" s="59" t="s">
        <v>6127</v>
      </c>
      <c r="B928" s="58">
        <v>40443</v>
      </c>
      <c r="C928" s="57" t="s">
        <v>1019</v>
      </c>
      <c r="D928" s="57"/>
      <c r="E928" s="56">
        <v>2113</v>
      </c>
    </row>
    <row r="929" spans="1:5" x14ac:dyDescent="0.2">
      <c r="A929" s="59" t="s">
        <v>6127</v>
      </c>
      <c r="B929" s="58">
        <v>40444</v>
      </c>
      <c r="C929" s="57" t="s">
        <v>1020</v>
      </c>
      <c r="D929" s="57"/>
      <c r="E929" s="56">
        <v>737</v>
      </c>
    </row>
    <row r="930" spans="1:5" x14ac:dyDescent="0.2">
      <c r="A930" s="59" t="s">
        <v>6127</v>
      </c>
      <c r="B930" s="58">
        <v>40445</v>
      </c>
      <c r="C930" s="57" t="s">
        <v>1021</v>
      </c>
      <c r="D930" s="57"/>
      <c r="E930" s="56">
        <v>681</v>
      </c>
    </row>
    <row r="931" spans="1:5" x14ac:dyDescent="0.2">
      <c r="A931" s="59" t="s">
        <v>6127</v>
      </c>
      <c r="B931" s="58">
        <v>40446</v>
      </c>
      <c r="C931" s="57" t="s">
        <v>1022</v>
      </c>
      <c r="D931" s="57"/>
      <c r="E931" s="56">
        <v>1425</v>
      </c>
    </row>
    <row r="932" spans="1:5" x14ac:dyDescent="0.2">
      <c r="A932" s="59" t="s">
        <v>6127</v>
      </c>
      <c r="B932" s="58">
        <v>40501</v>
      </c>
      <c r="C932" s="57" t="s">
        <v>1023</v>
      </c>
      <c r="D932" s="57"/>
      <c r="E932" s="56">
        <v>6068</v>
      </c>
    </row>
    <row r="933" spans="1:5" x14ac:dyDescent="0.2">
      <c r="A933" s="59" t="s">
        <v>6127</v>
      </c>
      <c r="B933" s="58">
        <v>40502</v>
      </c>
      <c r="C933" s="57" t="s">
        <v>1024</v>
      </c>
      <c r="D933" s="57" t="s">
        <v>7861</v>
      </c>
      <c r="E933" s="56">
        <v>2191</v>
      </c>
    </row>
    <row r="934" spans="1:5" x14ac:dyDescent="0.2">
      <c r="A934" s="59" t="s">
        <v>6127</v>
      </c>
      <c r="B934" s="58">
        <v>40503</v>
      </c>
      <c r="C934" s="57" t="s">
        <v>1025</v>
      </c>
      <c r="D934" s="57" t="s">
        <v>7862</v>
      </c>
      <c r="E934" s="56">
        <v>4276</v>
      </c>
    </row>
    <row r="935" spans="1:5" x14ac:dyDescent="0.2">
      <c r="A935" s="59" t="s">
        <v>6127</v>
      </c>
      <c r="B935" s="58">
        <v>40504</v>
      </c>
      <c r="C935" s="57" t="s">
        <v>1027</v>
      </c>
      <c r="D935" s="57"/>
      <c r="E935" s="56">
        <v>2456</v>
      </c>
    </row>
    <row r="936" spans="1:5" x14ac:dyDescent="0.2">
      <c r="A936" s="59" t="s">
        <v>6127</v>
      </c>
      <c r="B936" s="58">
        <v>40505</v>
      </c>
      <c r="C936" s="57" t="s">
        <v>1028</v>
      </c>
      <c r="D936" s="57"/>
      <c r="E936" s="56">
        <v>1271</v>
      </c>
    </row>
    <row r="937" spans="1:5" x14ac:dyDescent="0.2">
      <c r="A937" s="59" t="s">
        <v>6127</v>
      </c>
      <c r="B937" s="58">
        <v>40506</v>
      </c>
      <c r="C937" s="57" t="s">
        <v>1029</v>
      </c>
      <c r="D937" s="57"/>
      <c r="E937" s="56">
        <v>4042</v>
      </c>
    </row>
    <row r="938" spans="1:5" x14ac:dyDescent="0.2">
      <c r="A938" s="59" t="s">
        <v>6127</v>
      </c>
      <c r="B938" s="58">
        <v>40507</v>
      </c>
      <c r="C938" s="57" t="s">
        <v>1030</v>
      </c>
      <c r="D938" s="57"/>
      <c r="E938" s="56">
        <v>2062</v>
      </c>
    </row>
    <row r="939" spans="1:5" x14ac:dyDescent="0.2">
      <c r="A939" s="59" t="s">
        <v>6127</v>
      </c>
      <c r="B939" s="58">
        <v>40508</v>
      </c>
      <c r="C939" s="57" t="s">
        <v>1031</v>
      </c>
      <c r="D939" s="57" t="s">
        <v>7861</v>
      </c>
      <c r="E939" s="56">
        <v>2962</v>
      </c>
    </row>
    <row r="940" spans="1:5" x14ac:dyDescent="0.2">
      <c r="A940" s="59" t="s">
        <v>6127</v>
      </c>
      <c r="B940" s="58">
        <v>40509</v>
      </c>
      <c r="C940" s="57" t="s">
        <v>1032</v>
      </c>
      <c r="D940" s="57"/>
      <c r="E940" s="56">
        <v>1806</v>
      </c>
    </row>
    <row r="941" spans="1:5" x14ac:dyDescent="0.2">
      <c r="A941" s="59" t="s">
        <v>6127</v>
      </c>
      <c r="B941" s="58">
        <v>40510</v>
      </c>
      <c r="C941" s="57" t="s">
        <v>1033</v>
      </c>
      <c r="D941" s="57" t="s">
        <v>7861</v>
      </c>
      <c r="E941" s="56">
        <v>2335</v>
      </c>
    </row>
    <row r="942" spans="1:5" x14ac:dyDescent="0.2">
      <c r="A942" s="59" t="s">
        <v>6127</v>
      </c>
      <c r="B942" s="58">
        <v>40511</v>
      </c>
      <c r="C942" s="57" t="s">
        <v>1034</v>
      </c>
      <c r="D942" s="57"/>
      <c r="E942" s="56">
        <v>2274</v>
      </c>
    </row>
    <row r="943" spans="1:5" x14ac:dyDescent="0.2">
      <c r="A943" s="59" t="s">
        <v>6127</v>
      </c>
      <c r="B943" s="58">
        <v>40512</v>
      </c>
      <c r="C943" s="57" t="s">
        <v>1035</v>
      </c>
      <c r="D943" s="57"/>
      <c r="E943" s="56">
        <v>1625</v>
      </c>
    </row>
    <row r="944" spans="1:5" x14ac:dyDescent="0.2">
      <c r="A944" s="59" t="s">
        <v>6127</v>
      </c>
      <c r="B944" s="58">
        <v>40601</v>
      </c>
      <c r="C944" s="57" t="s">
        <v>1036</v>
      </c>
      <c r="D944" s="57" t="s">
        <v>7862</v>
      </c>
      <c r="E944" s="56">
        <v>7959</v>
      </c>
    </row>
    <row r="945" spans="1:5" x14ac:dyDescent="0.2">
      <c r="A945" s="59" t="s">
        <v>6127</v>
      </c>
      <c r="B945" s="58">
        <v>40602</v>
      </c>
      <c r="C945" s="57" t="s">
        <v>1038</v>
      </c>
      <c r="D945" s="57"/>
      <c r="E945" s="56">
        <v>1927</v>
      </c>
    </row>
    <row r="946" spans="1:5" x14ac:dyDescent="0.2">
      <c r="A946" s="59" t="s">
        <v>6127</v>
      </c>
      <c r="B946" s="58">
        <v>40603</v>
      </c>
      <c r="C946" s="57" t="s">
        <v>1039</v>
      </c>
      <c r="D946" s="57" t="s">
        <v>7861</v>
      </c>
      <c r="E946" s="56">
        <v>2752</v>
      </c>
    </row>
    <row r="947" spans="1:5" x14ac:dyDescent="0.2">
      <c r="A947" s="59" t="s">
        <v>6127</v>
      </c>
      <c r="B947" s="58">
        <v>40604</v>
      </c>
      <c r="C947" s="57" t="s">
        <v>1040</v>
      </c>
      <c r="D947" s="57" t="s">
        <v>7861</v>
      </c>
      <c r="E947" s="56">
        <v>2795</v>
      </c>
    </row>
    <row r="948" spans="1:5" x14ac:dyDescent="0.2">
      <c r="A948" s="59" t="s">
        <v>6127</v>
      </c>
      <c r="B948" s="58">
        <v>40605</v>
      </c>
      <c r="C948" s="57" t="s">
        <v>1041</v>
      </c>
      <c r="D948" s="57"/>
      <c r="E948" s="56">
        <v>1177</v>
      </c>
    </row>
    <row r="949" spans="1:5" x14ac:dyDescent="0.2">
      <c r="A949" s="59" t="s">
        <v>6127</v>
      </c>
      <c r="B949" s="58">
        <v>40606</v>
      </c>
      <c r="C949" s="57" t="s">
        <v>1042</v>
      </c>
      <c r="D949" s="57"/>
      <c r="E949" s="56">
        <v>610</v>
      </c>
    </row>
    <row r="950" spans="1:5" x14ac:dyDescent="0.2">
      <c r="A950" s="59" t="s">
        <v>6127</v>
      </c>
      <c r="B950" s="58">
        <v>40607</v>
      </c>
      <c r="C950" s="57" t="s">
        <v>1043</v>
      </c>
      <c r="D950" s="57" t="s">
        <v>7861</v>
      </c>
      <c r="E950" s="56">
        <v>2158</v>
      </c>
    </row>
    <row r="951" spans="1:5" x14ac:dyDescent="0.2">
      <c r="A951" s="59" t="s">
        <v>6127</v>
      </c>
      <c r="B951" s="58">
        <v>40608</v>
      </c>
      <c r="C951" s="57" t="s">
        <v>1044</v>
      </c>
      <c r="D951" s="57" t="s">
        <v>7861</v>
      </c>
      <c r="E951" s="56">
        <v>3088</v>
      </c>
    </row>
    <row r="952" spans="1:5" x14ac:dyDescent="0.2">
      <c r="A952" s="59" t="s">
        <v>6127</v>
      </c>
      <c r="B952" s="58">
        <v>40609</v>
      </c>
      <c r="C952" s="57" t="s">
        <v>1045</v>
      </c>
      <c r="D952" s="57" t="s">
        <v>7861</v>
      </c>
      <c r="E952" s="56">
        <v>2832</v>
      </c>
    </row>
    <row r="953" spans="1:5" x14ac:dyDescent="0.2">
      <c r="A953" s="59" t="s">
        <v>6127</v>
      </c>
      <c r="B953" s="58">
        <v>40610</v>
      </c>
      <c r="C953" s="57" t="s">
        <v>1046</v>
      </c>
      <c r="D953" s="57" t="s">
        <v>7861</v>
      </c>
      <c r="E953" s="56">
        <v>998</v>
      </c>
    </row>
    <row r="954" spans="1:5" x14ac:dyDescent="0.2">
      <c r="A954" s="59" t="s">
        <v>6127</v>
      </c>
      <c r="B954" s="58">
        <v>40611</v>
      </c>
      <c r="C954" s="57" t="s">
        <v>1047</v>
      </c>
      <c r="D954" s="57" t="s">
        <v>7861</v>
      </c>
      <c r="E954" s="56">
        <v>1559</v>
      </c>
    </row>
    <row r="955" spans="1:5" x14ac:dyDescent="0.2">
      <c r="A955" s="59" t="s">
        <v>6127</v>
      </c>
      <c r="B955" s="58">
        <v>40612</v>
      </c>
      <c r="C955" s="57" t="s">
        <v>1048</v>
      </c>
      <c r="D955" s="57" t="s">
        <v>7861</v>
      </c>
      <c r="E955" s="56">
        <v>3140</v>
      </c>
    </row>
    <row r="956" spans="1:5" x14ac:dyDescent="0.2">
      <c r="A956" s="59" t="s">
        <v>6127</v>
      </c>
      <c r="B956" s="58">
        <v>40613</v>
      </c>
      <c r="C956" s="57" t="s">
        <v>1049</v>
      </c>
      <c r="D956" s="57"/>
      <c r="E956" s="56">
        <v>1019</v>
      </c>
    </row>
    <row r="957" spans="1:5" x14ac:dyDescent="0.2">
      <c r="A957" s="59" t="s">
        <v>6127</v>
      </c>
      <c r="B957" s="58">
        <v>40614</v>
      </c>
      <c r="C957" s="57" t="s">
        <v>1050</v>
      </c>
      <c r="D957" s="57" t="s">
        <v>7862</v>
      </c>
      <c r="E957" s="56">
        <v>5546</v>
      </c>
    </row>
    <row r="958" spans="1:5" x14ac:dyDescent="0.2">
      <c r="A958" s="59" t="s">
        <v>6127</v>
      </c>
      <c r="B958" s="58">
        <v>40615</v>
      </c>
      <c r="C958" s="57" t="s">
        <v>1051</v>
      </c>
      <c r="D958" s="57" t="s">
        <v>7861</v>
      </c>
      <c r="E958" s="56">
        <v>2965</v>
      </c>
    </row>
    <row r="959" spans="1:5" x14ac:dyDescent="0.2">
      <c r="A959" s="59" t="s">
        <v>6127</v>
      </c>
      <c r="B959" s="58">
        <v>40616</v>
      </c>
      <c r="C959" s="57" t="s">
        <v>1052</v>
      </c>
      <c r="D959" s="57"/>
      <c r="E959" s="56">
        <v>1379</v>
      </c>
    </row>
    <row r="960" spans="1:5" x14ac:dyDescent="0.2">
      <c r="A960" s="59" t="s">
        <v>6127</v>
      </c>
      <c r="B960" s="58">
        <v>40617</v>
      </c>
      <c r="C960" s="57" t="s">
        <v>1053</v>
      </c>
      <c r="D960" s="57" t="s">
        <v>7861</v>
      </c>
      <c r="E960" s="56">
        <v>1348</v>
      </c>
    </row>
    <row r="961" spans="1:5" x14ac:dyDescent="0.2">
      <c r="A961" s="59" t="s">
        <v>6127</v>
      </c>
      <c r="B961" s="58">
        <v>40618</v>
      </c>
      <c r="C961" s="57" t="s">
        <v>1054</v>
      </c>
      <c r="D961" s="57" t="s">
        <v>7861</v>
      </c>
      <c r="E961" s="56">
        <v>2910</v>
      </c>
    </row>
    <row r="962" spans="1:5" x14ac:dyDescent="0.2">
      <c r="A962" s="59" t="s">
        <v>6127</v>
      </c>
      <c r="B962" s="58">
        <v>40619</v>
      </c>
      <c r="C962" s="57" t="s">
        <v>1055</v>
      </c>
      <c r="D962" s="57"/>
      <c r="E962" s="56">
        <v>1957</v>
      </c>
    </row>
    <row r="963" spans="1:5" x14ac:dyDescent="0.2">
      <c r="A963" s="59" t="s">
        <v>6127</v>
      </c>
      <c r="B963" s="58">
        <v>40620</v>
      </c>
      <c r="C963" s="57" t="s">
        <v>1056</v>
      </c>
      <c r="D963" s="57" t="s">
        <v>7861</v>
      </c>
      <c r="E963" s="56">
        <v>3131</v>
      </c>
    </row>
    <row r="964" spans="1:5" x14ac:dyDescent="0.2">
      <c r="A964" s="59" t="s">
        <v>6127</v>
      </c>
      <c r="B964" s="58">
        <v>40621</v>
      </c>
      <c r="C964" s="57" t="s">
        <v>1057</v>
      </c>
      <c r="D964" s="57" t="s">
        <v>7861</v>
      </c>
      <c r="E964" s="56">
        <v>2149</v>
      </c>
    </row>
    <row r="965" spans="1:5" x14ac:dyDescent="0.2">
      <c r="A965" s="59" t="s">
        <v>6127</v>
      </c>
      <c r="B965" s="58">
        <v>40622</v>
      </c>
      <c r="C965" s="57" t="s">
        <v>1058</v>
      </c>
      <c r="D965" s="57"/>
      <c r="E965" s="56">
        <v>2190</v>
      </c>
    </row>
    <row r="966" spans="1:5" x14ac:dyDescent="0.2">
      <c r="A966" s="59" t="s">
        <v>6127</v>
      </c>
      <c r="B966" s="58">
        <v>40623</v>
      </c>
      <c r="C966" s="57" t="s">
        <v>1059</v>
      </c>
      <c r="D966" s="57"/>
      <c r="E966" s="56">
        <v>1412</v>
      </c>
    </row>
    <row r="967" spans="1:5" x14ac:dyDescent="0.2">
      <c r="A967" s="59" t="s">
        <v>6127</v>
      </c>
      <c r="B967" s="58">
        <v>40624</v>
      </c>
      <c r="C967" s="57" t="s">
        <v>1060</v>
      </c>
      <c r="D967" s="57" t="s">
        <v>7861</v>
      </c>
      <c r="E967" s="56">
        <v>4361</v>
      </c>
    </row>
    <row r="968" spans="1:5" x14ac:dyDescent="0.2">
      <c r="A968" s="59" t="s">
        <v>6127</v>
      </c>
      <c r="B968" s="58">
        <v>40625</v>
      </c>
      <c r="C968" s="57" t="s">
        <v>1061</v>
      </c>
      <c r="D968" s="57" t="s">
        <v>7861</v>
      </c>
      <c r="E968" s="56">
        <v>1055</v>
      </c>
    </row>
    <row r="969" spans="1:5" x14ac:dyDescent="0.2">
      <c r="A969" s="59" t="s">
        <v>6127</v>
      </c>
      <c r="B969" s="58">
        <v>40626</v>
      </c>
      <c r="C969" s="57" t="s">
        <v>1062</v>
      </c>
      <c r="D969" s="57" t="s">
        <v>7861</v>
      </c>
      <c r="E969" s="56">
        <v>1571</v>
      </c>
    </row>
    <row r="970" spans="1:5" x14ac:dyDescent="0.2">
      <c r="A970" s="59" t="s">
        <v>6127</v>
      </c>
      <c r="B970" s="58">
        <v>40627</v>
      </c>
      <c r="C970" s="57" t="s">
        <v>1063</v>
      </c>
      <c r="D970" s="57" t="s">
        <v>7861</v>
      </c>
      <c r="E970" s="56">
        <v>2934</v>
      </c>
    </row>
    <row r="971" spans="1:5" x14ac:dyDescent="0.2">
      <c r="A971" s="59" t="s">
        <v>6127</v>
      </c>
      <c r="B971" s="58">
        <v>40701</v>
      </c>
      <c r="C971" s="57" t="s">
        <v>1064</v>
      </c>
      <c r="D971" s="57" t="s">
        <v>7861</v>
      </c>
      <c r="E971" s="56">
        <v>9865</v>
      </c>
    </row>
    <row r="972" spans="1:5" x14ac:dyDescent="0.2">
      <c r="A972" s="59" t="s">
        <v>6127</v>
      </c>
      <c r="B972" s="58">
        <v>40702</v>
      </c>
      <c r="C972" s="57" t="s">
        <v>1067</v>
      </c>
      <c r="D972" s="57" t="s">
        <v>7861</v>
      </c>
      <c r="E972" s="56">
        <v>7528</v>
      </c>
    </row>
    <row r="973" spans="1:5" x14ac:dyDescent="0.2">
      <c r="A973" s="59" t="s">
        <v>6127</v>
      </c>
      <c r="B973" s="58">
        <v>40703</v>
      </c>
      <c r="C973" s="57" t="s">
        <v>1068</v>
      </c>
      <c r="D973" s="57" t="s">
        <v>7862</v>
      </c>
      <c r="E973" s="56">
        <v>14109</v>
      </c>
    </row>
    <row r="974" spans="1:5" x14ac:dyDescent="0.2">
      <c r="A974" s="59" t="s">
        <v>6127</v>
      </c>
      <c r="B974" s="58">
        <v>40704</v>
      </c>
      <c r="C974" s="57" t="s">
        <v>1071</v>
      </c>
      <c r="D974" s="57" t="s">
        <v>7861</v>
      </c>
      <c r="E974" s="56">
        <v>7597</v>
      </c>
    </row>
    <row r="975" spans="1:5" x14ac:dyDescent="0.2">
      <c r="A975" s="59" t="s">
        <v>6127</v>
      </c>
      <c r="B975" s="58">
        <v>40705</v>
      </c>
      <c r="C975" s="57" t="s">
        <v>1066</v>
      </c>
      <c r="D975" s="57" t="s">
        <v>7862</v>
      </c>
      <c r="E975" s="56">
        <v>13203</v>
      </c>
    </row>
    <row r="976" spans="1:5" x14ac:dyDescent="0.2">
      <c r="A976" s="59" t="s">
        <v>6127</v>
      </c>
      <c r="B976" s="58">
        <v>40706</v>
      </c>
      <c r="C976" s="57" t="s">
        <v>1072</v>
      </c>
      <c r="D976" s="57"/>
      <c r="E976" s="56">
        <v>1822</v>
      </c>
    </row>
    <row r="977" spans="1:5" x14ac:dyDescent="0.2">
      <c r="A977" s="59" t="s">
        <v>6127</v>
      </c>
      <c r="B977" s="58">
        <v>40707</v>
      </c>
      <c r="C977" s="57" t="s">
        <v>1073</v>
      </c>
      <c r="D977" s="57"/>
      <c r="E977" s="56">
        <v>2045</v>
      </c>
    </row>
    <row r="978" spans="1:5" x14ac:dyDescent="0.2">
      <c r="A978" s="59" t="s">
        <v>6127</v>
      </c>
      <c r="B978" s="58">
        <v>40708</v>
      </c>
      <c r="C978" s="57" t="s">
        <v>1074</v>
      </c>
      <c r="D978" s="57"/>
      <c r="E978" s="56">
        <v>2880</v>
      </c>
    </row>
    <row r="979" spans="1:5" x14ac:dyDescent="0.2">
      <c r="A979" s="59" t="s">
        <v>6127</v>
      </c>
      <c r="B979" s="58">
        <v>40709</v>
      </c>
      <c r="C979" s="57" t="s">
        <v>1075</v>
      </c>
      <c r="D979" s="57" t="s">
        <v>7861</v>
      </c>
      <c r="E979" s="56">
        <v>746</v>
      </c>
    </row>
    <row r="980" spans="1:5" x14ac:dyDescent="0.2">
      <c r="A980" s="59" t="s">
        <v>6127</v>
      </c>
      <c r="B980" s="58">
        <v>40710</v>
      </c>
      <c r="C980" s="57" t="s">
        <v>1076</v>
      </c>
      <c r="D980" s="57"/>
      <c r="E980" s="56">
        <v>2238</v>
      </c>
    </row>
    <row r="981" spans="1:5" x14ac:dyDescent="0.2">
      <c r="A981" s="59" t="s">
        <v>6127</v>
      </c>
      <c r="B981" s="58">
        <v>40711</v>
      </c>
      <c r="C981" s="57" t="s">
        <v>1077</v>
      </c>
      <c r="D981" s="57" t="s">
        <v>7862</v>
      </c>
      <c r="E981" s="56">
        <v>9743</v>
      </c>
    </row>
    <row r="982" spans="1:5" x14ac:dyDescent="0.2">
      <c r="A982" s="59" t="s">
        <v>6127</v>
      </c>
      <c r="B982" s="58">
        <v>40712</v>
      </c>
      <c r="C982" s="57" t="s">
        <v>1078</v>
      </c>
      <c r="D982" s="57"/>
      <c r="E982" s="56">
        <v>743</v>
      </c>
    </row>
    <row r="983" spans="1:5" x14ac:dyDescent="0.2">
      <c r="A983" s="59" t="s">
        <v>6127</v>
      </c>
      <c r="B983" s="58">
        <v>40713</v>
      </c>
      <c r="C983" s="57" t="s">
        <v>1079</v>
      </c>
      <c r="D983" s="57"/>
      <c r="E983" s="56">
        <v>5286</v>
      </c>
    </row>
    <row r="984" spans="1:5" x14ac:dyDescent="0.2">
      <c r="A984" s="59" t="s">
        <v>6127</v>
      </c>
      <c r="B984" s="58">
        <v>40714</v>
      </c>
      <c r="C984" s="57" t="s">
        <v>1080</v>
      </c>
      <c r="D984" s="57"/>
      <c r="E984" s="56">
        <v>4083</v>
      </c>
    </row>
    <row r="985" spans="1:5" x14ac:dyDescent="0.2">
      <c r="A985" s="59" t="s">
        <v>6127</v>
      </c>
      <c r="B985" s="58">
        <v>40715</v>
      </c>
      <c r="C985" s="57" t="s">
        <v>1081</v>
      </c>
      <c r="D985" s="57"/>
      <c r="E985" s="56">
        <v>2051</v>
      </c>
    </row>
    <row r="986" spans="1:5" x14ac:dyDescent="0.2">
      <c r="A986" s="59" t="s">
        <v>6127</v>
      </c>
      <c r="B986" s="58">
        <v>40716</v>
      </c>
      <c r="C986" s="57" t="s">
        <v>1082</v>
      </c>
      <c r="D986" s="57"/>
      <c r="E986" s="56">
        <v>1158</v>
      </c>
    </row>
    <row r="987" spans="1:5" x14ac:dyDescent="0.2">
      <c r="A987" s="59" t="s">
        <v>6127</v>
      </c>
      <c r="B987" s="58">
        <v>40717</v>
      </c>
      <c r="C987" s="57" t="s">
        <v>1083</v>
      </c>
      <c r="D987" s="57" t="s">
        <v>7861</v>
      </c>
      <c r="E987" s="56">
        <v>2835</v>
      </c>
    </row>
    <row r="988" spans="1:5" x14ac:dyDescent="0.2">
      <c r="A988" s="59" t="s">
        <v>6127</v>
      </c>
      <c r="B988" s="58">
        <v>40718</v>
      </c>
      <c r="C988" s="57" t="s">
        <v>1084</v>
      </c>
      <c r="D988" s="57"/>
      <c r="E988" s="56">
        <v>1651</v>
      </c>
    </row>
    <row r="989" spans="1:5" x14ac:dyDescent="0.2">
      <c r="A989" s="59" t="s">
        <v>6127</v>
      </c>
      <c r="B989" s="58">
        <v>40719</v>
      </c>
      <c r="C989" s="57" t="s">
        <v>1085</v>
      </c>
      <c r="D989" s="57" t="s">
        <v>7861</v>
      </c>
      <c r="E989" s="56">
        <v>4947</v>
      </c>
    </row>
    <row r="990" spans="1:5" x14ac:dyDescent="0.2">
      <c r="A990" s="59" t="s">
        <v>6127</v>
      </c>
      <c r="B990" s="58">
        <v>40720</v>
      </c>
      <c r="C990" s="57" t="s">
        <v>1086</v>
      </c>
      <c r="D990" s="57" t="s">
        <v>7861</v>
      </c>
      <c r="E990" s="56">
        <v>7572</v>
      </c>
    </row>
    <row r="991" spans="1:5" x14ac:dyDescent="0.2">
      <c r="A991" s="59" t="s">
        <v>6127</v>
      </c>
      <c r="B991" s="58">
        <v>40801</v>
      </c>
      <c r="C991" s="57" t="s">
        <v>1087</v>
      </c>
      <c r="D991" s="57"/>
      <c r="E991" s="56">
        <v>953</v>
      </c>
    </row>
    <row r="992" spans="1:5" x14ac:dyDescent="0.2">
      <c r="A992" s="59" t="s">
        <v>6127</v>
      </c>
      <c r="B992" s="58">
        <v>40802</v>
      </c>
      <c r="C992" s="57" t="s">
        <v>1088</v>
      </c>
      <c r="D992" s="57" t="s">
        <v>7861</v>
      </c>
      <c r="E992" s="56">
        <v>4209</v>
      </c>
    </row>
    <row r="993" spans="1:5" x14ac:dyDescent="0.2">
      <c r="A993" s="59" t="s">
        <v>6127</v>
      </c>
      <c r="B993" s="58">
        <v>40804</v>
      </c>
      <c r="C993" s="57" t="s">
        <v>1089</v>
      </c>
      <c r="D993" s="57"/>
      <c r="E993" s="56">
        <v>1047</v>
      </c>
    </row>
    <row r="994" spans="1:5" x14ac:dyDescent="0.2">
      <c r="A994" s="59" t="s">
        <v>6127</v>
      </c>
      <c r="B994" s="58">
        <v>40805</v>
      </c>
      <c r="C994" s="57" t="s">
        <v>1090</v>
      </c>
      <c r="D994" s="57" t="s">
        <v>7861</v>
      </c>
      <c r="E994" s="56">
        <v>2809</v>
      </c>
    </row>
    <row r="995" spans="1:5" x14ac:dyDescent="0.2">
      <c r="A995" s="59" t="s">
        <v>6127</v>
      </c>
      <c r="B995" s="58">
        <v>40806</v>
      </c>
      <c r="C995" s="57" t="s">
        <v>1091</v>
      </c>
      <c r="D995" s="57" t="s">
        <v>7861</v>
      </c>
      <c r="E995" s="56">
        <v>3580</v>
      </c>
    </row>
    <row r="996" spans="1:5" x14ac:dyDescent="0.2">
      <c r="A996" s="59" t="s">
        <v>6127</v>
      </c>
      <c r="B996" s="58">
        <v>40807</v>
      </c>
      <c r="C996" s="57" t="s">
        <v>1092</v>
      </c>
      <c r="D996" s="57"/>
      <c r="E996" s="56">
        <v>1440</v>
      </c>
    </row>
    <row r="997" spans="1:5" x14ac:dyDescent="0.2">
      <c r="A997" s="59" t="s">
        <v>6127</v>
      </c>
      <c r="B997" s="58">
        <v>40808</v>
      </c>
      <c r="C997" s="57" t="s">
        <v>1093</v>
      </c>
      <c r="D997" s="57" t="s">
        <v>7862</v>
      </c>
      <c r="E997" s="56">
        <v>4984</v>
      </c>
    </row>
    <row r="998" spans="1:5" x14ac:dyDescent="0.2">
      <c r="A998" s="59" t="s">
        <v>6127</v>
      </c>
      <c r="B998" s="58">
        <v>40809</v>
      </c>
      <c r="C998" s="57" t="s">
        <v>1095</v>
      </c>
      <c r="D998" s="57" t="s">
        <v>7861</v>
      </c>
      <c r="E998" s="56">
        <v>2201</v>
      </c>
    </row>
    <row r="999" spans="1:5" x14ac:dyDescent="0.2">
      <c r="A999" s="59" t="s">
        <v>6127</v>
      </c>
      <c r="B999" s="58">
        <v>40810</v>
      </c>
      <c r="C999" s="57" t="s">
        <v>1096</v>
      </c>
      <c r="D999" s="57"/>
      <c r="E999" s="56">
        <v>702</v>
      </c>
    </row>
    <row r="1000" spans="1:5" x14ac:dyDescent="0.2">
      <c r="A1000" s="59" t="s">
        <v>6127</v>
      </c>
      <c r="B1000" s="58">
        <v>40811</v>
      </c>
      <c r="C1000" s="57" t="s">
        <v>1097</v>
      </c>
      <c r="D1000" s="57" t="s">
        <v>7861</v>
      </c>
      <c r="E1000" s="56">
        <v>1666</v>
      </c>
    </row>
    <row r="1001" spans="1:5" x14ac:dyDescent="0.2">
      <c r="A1001" s="59" t="s">
        <v>6127</v>
      </c>
      <c r="B1001" s="58">
        <v>40812</v>
      </c>
      <c r="C1001" s="57" t="s">
        <v>1098</v>
      </c>
      <c r="D1001" s="57"/>
      <c r="E1001" s="56">
        <v>2497</v>
      </c>
    </row>
    <row r="1002" spans="1:5" x14ac:dyDescent="0.2">
      <c r="A1002" s="59" t="s">
        <v>6127</v>
      </c>
      <c r="B1002" s="58">
        <v>40813</v>
      </c>
      <c r="C1002" s="57" t="s">
        <v>1099</v>
      </c>
      <c r="D1002" s="57" t="s">
        <v>7861</v>
      </c>
      <c r="E1002" s="56">
        <v>1425</v>
      </c>
    </row>
    <row r="1003" spans="1:5" x14ac:dyDescent="0.2">
      <c r="A1003" s="59" t="s">
        <v>6127</v>
      </c>
      <c r="B1003" s="58">
        <v>40814</v>
      </c>
      <c r="C1003" s="57" t="s">
        <v>1100</v>
      </c>
      <c r="D1003" s="57"/>
      <c r="E1003" s="56">
        <v>1567</v>
      </c>
    </row>
    <row r="1004" spans="1:5" x14ac:dyDescent="0.2">
      <c r="A1004" s="59" t="s">
        <v>6127</v>
      </c>
      <c r="B1004" s="58">
        <v>40815</v>
      </c>
      <c r="C1004" s="57" t="s">
        <v>1101</v>
      </c>
      <c r="D1004" s="57"/>
      <c r="E1004" s="56">
        <v>1259</v>
      </c>
    </row>
    <row r="1005" spans="1:5" x14ac:dyDescent="0.2">
      <c r="A1005" s="59" t="s">
        <v>6127</v>
      </c>
      <c r="B1005" s="58">
        <v>40816</v>
      </c>
      <c r="C1005" s="57" t="s">
        <v>1102</v>
      </c>
      <c r="D1005" s="57" t="s">
        <v>7861</v>
      </c>
      <c r="E1005" s="56">
        <v>2296</v>
      </c>
    </row>
    <row r="1006" spans="1:5" x14ac:dyDescent="0.2">
      <c r="A1006" s="59" t="s">
        <v>6127</v>
      </c>
      <c r="B1006" s="58">
        <v>40817</v>
      </c>
      <c r="C1006" s="57" t="s">
        <v>1103</v>
      </c>
      <c r="D1006" s="57" t="s">
        <v>7861</v>
      </c>
      <c r="E1006" s="56">
        <v>1638</v>
      </c>
    </row>
    <row r="1007" spans="1:5" x14ac:dyDescent="0.2">
      <c r="A1007" s="59" t="s">
        <v>6127</v>
      </c>
      <c r="B1007" s="58">
        <v>40818</v>
      </c>
      <c r="C1007" s="57" t="s">
        <v>1104</v>
      </c>
      <c r="D1007" s="57" t="s">
        <v>7861</v>
      </c>
      <c r="E1007" s="56">
        <v>1480</v>
      </c>
    </row>
    <row r="1008" spans="1:5" x14ac:dyDescent="0.2">
      <c r="A1008" s="59" t="s">
        <v>6127</v>
      </c>
      <c r="B1008" s="58">
        <v>40820</v>
      </c>
      <c r="C1008" s="57" t="s">
        <v>1105</v>
      </c>
      <c r="D1008" s="57"/>
      <c r="E1008" s="56">
        <v>541</v>
      </c>
    </row>
    <row r="1009" spans="1:5" x14ac:dyDescent="0.2">
      <c r="A1009" s="59" t="s">
        <v>6127</v>
      </c>
      <c r="B1009" s="58">
        <v>40821</v>
      </c>
      <c r="C1009" s="57" t="s">
        <v>1106</v>
      </c>
      <c r="D1009" s="57"/>
      <c r="E1009" s="56">
        <v>973</v>
      </c>
    </row>
    <row r="1010" spans="1:5" x14ac:dyDescent="0.2">
      <c r="A1010" s="59" t="s">
        <v>6127</v>
      </c>
      <c r="B1010" s="58">
        <v>40822</v>
      </c>
      <c r="C1010" s="57" t="s">
        <v>1107</v>
      </c>
      <c r="D1010" s="57" t="s">
        <v>7861</v>
      </c>
      <c r="E1010" s="56">
        <v>1686</v>
      </c>
    </row>
    <row r="1011" spans="1:5" x14ac:dyDescent="0.2">
      <c r="A1011" s="59" t="s">
        <v>6127</v>
      </c>
      <c r="B1011" s="58">
        <v>40823</v>
      </c>
      <c r="C1011" s="57" t="s">
        <v>1108</v>
      </c>
      <c r="D1011" s="57"/>
      <c r="E1011" s="56">
        <v>1107</v>
      </c>
    </row>
    <row r="1012" spans="1:5" x14ac:dyDescent="0.2">
      <c r="A1012" s="59" t="s">
        <v>6127</v>
      </c>
      <c r="B1012" s="58">
        <v>40824</v>
      </c>
      <c r="C1012" s="57" t="s">
        <v>1109</v>
      </c>
      <c r="D1012" s="57"/>
      <c r="E1012" s="56">
        <v>2145</v>
      </c>
    </row>
    <row r="1013" spans="1:5" x14ac:dyDescent="0.2">
      <c r="A1013" s="59" t="s">
        <v>6127</v>
      </c>
      <c r="B1013" s="58">
        <v>40825</v>
      </c>
      <c r="C1013" s="57" t="s">
        <v>1110</v>
      </c>
      <c r="D1013" s="57"/>
      <c r="E1013" s="56">
        <v>1352</v>
      </c>
    </row>
    <row r="1014" spans="1:5" x14ac:dyDescent="0.2">
      <c r="A1014" s="59" t="s">
        <v>6127</v>
      </c>
      <c r="B1014" s="58">
        <v>40826</v>
      </c>
      <c r="C1014" s="57" t="s">
        <v>1111</v>
      </c>
      <c r="D1014" s="57"/>
      <c r="E1014" s="56">
        <v>565</v>
      </c>
    </row>
    <row r="1015" spans="1:5" x14ac:dyDescent="0.2">
      <c r="A1015" s="59" t="s">
        <v>6127</v>
      </c>
      <c r="B1015" s="58">
        <v>40827</v>
      </c>
      <c r="C1015" s="57" t="s">
        <v>1112</v>
      </c>
      <c r="D1015" s="57" t="s">
        <v>7861</v>
      </c>
      <c r="E1015" s="56">
        <v>3031</v>
      </c>
    </row>
    <row r="1016" spans="1:5" x14ac:dyDescent="0.2">
      <c r="A1016" s="59" t="s">
        <v>6127</v>
      </c>
      <c r="B1016" s="58">
        <v>40828</v>
      </c>
      <c r="C1016" s="57" t="s">
        <v>1113</v>
      </c>
      <c r="D1016" s="57"/>
      <c r="E1016" s="56">
        <v>1078</v>
      </c>
    </row>
    <row r="1017" spans="1:5" x14ac:dyDescent="0.2">
      <c r="A1017" s="59" t="s">
        <v>6127</v>
      </c>
      <c r="B1017" s="58">
        <v>40829</v>
      </c>
      <c r="C1017" s="57" t="s">
        <v>1114</v>
      </c>
      <c r="D1017" s="57" t="s">
        <v>7861</v>
      </c>
      <c r="E1017" s="56">
        <v>1935</v>
      </c>
    </row>
    <row r="1018" spans="1:5" x14ac:dyDescent="0.2">
      <c r="A1018" s="59" t="s">
        <v>6127</v>
      </c>
      <c r="B1018" s="58">
        <v>40830</v>
      </c>
      <c r="C1018" s="57" t="s">
        <v>1115</v>
      </c>
      <c r="D1018" s="57"/>
      <c r="E1018" s="56">
        <v>934</v>
      </c>
    </row>
    <row r="1019" spans="1:5" x14ac:dyDescent="0.2">
      <c r="A1019" s="59" t="s">
        <v>6127</v>
      </c>
      <c r="B1019" s="58">
        <v>40831</v>
      </c>
      <c r="C1019" s="57" t="s">
        <v>1116</v>
      </c>
      <c r="D1019" s="57" t="s">
        <v>7861</v>
      </c>
      <c r="E1019" s="56">
        <v>3716</v>
      </c>
    </row>
    <row r="1020" spans="1:5" x14ac:dyDescent="0.2">
      <c r="A1020" s="59" t="s">
        <v>6127</v>
      </c>
      <c r="B1020" s="58">
        <v>40832</v>
      </c>
      <c r="C1020" s="57" t="s">
        <v>1117</v>
      </c>
      <c r="D1020" s="57" t="s">
        <v>7861</v>
      </c>
      <c r="E1020" s="56">
        <v>3085</v>
      </c>
    </row>
    <row r="1021" spans="1:5" x14ac:dyDescent="0.2">
      <c r="A1021" s="59" t="s">
        <v>6127</v>
      </c>
      <c r="B1021" s="58">
        <v>40833</v>
      </c>
      <c r="C1021" s="57" t="s">
        <v>1118</v>
      </c>
      <c r="D1021" s="57"/>
      <c r="E1021" s="56">
        <v>1715</v>
      </c>
    </row>
    <row r="1022" spans="1:5" x14ac:dyDescent="0.2">
      <c r="A1022" s="59" t="s">
        <v>6127</v>
      </c>
      <c r="B1022" s="58">
        <v>40834</v>
      </c>
      <c r="C1022" s="57" t="s">
        <v>1119</v>
      </c>
      <c r="D1022" s="57"/>
      <c r="E1022" s="56">
        <v>860</v>
      </c>
    </row>
    <row r="1023" spans="1:5" x14ac:dyDescent="0.2">
      <c r="A1023" s="59" t="s">
        <v>6127</v>
      </c>
      <c r="B1023" s="58">
        <v>40835</v>
      </c>
      <c r="C1023" s="57" t="s">
        <v>1120</v>
      </c>
      <c r="D1023" s="57" t="s">
        <v>7862</v>
      </c>
      <c r="E1023" s="56">
        <v>4661</v>
      </c>
    </row>
    <row r="1024" spans="1:5" x14ac:dyDescent="0.2">
      <c r="A1024" s="59" t="s">
        <v>6127</v>
      </c>
      <c r="B1024" s="58">
        <v>40901</v>
      </c>
      <c r="C1024" s="57" t="s">
        <v>1121</v>
      </c>
      <c r="D1024" s="57"/>
      <c r="E1024" s="56">
        <v>635</v>
      </c>
    </row>
    <row r="1025" spans="1:5" x14ac:dyDescent="0.2">
      <c r="A1025" s="59" t="s">
        <v>6127</v>
      </c>
      <c r="B1025" s="58">
        <v>40902</v>
      </c>
      <c r="C1025" s="57" t="s">
        <v>1122</v>
      </c>
      <c r="D1025" s="57"/>
      <c r="E1025" s="56">
        <v>3847</v>
      </c>
    </row>
    <row r="1026" spans="1:5" x14ac:dyDescent="0.2">
      <c r="A1026" s="59" t="s">
        <v>6127</v>
      </c>
      <c r="B1026" s="58">
        <v>40903</v>
      </c>
      <c r="C1026" s="57" t="s">
        <v>1123</v>
      </c>
      <c r="D1026" s="57"/>
      <c r="E1026" s="56">
        <v>902</v>
      </c>
    </row>
    <row r="1027" spans="1:5" x14ac:dyDescent="0.2">
      <c r="A1027" s="59" t="s">
        <v>6127</v>
      </c>
      <c r="B1027" s="58">
        <v>40904</v>
      </c>
      <c r="C1027" s="57" t="s">
        <v>1124</v>
      </c>
      <c r="D1027" s="57"/>
      <c r="E1027" s="56">
        <v>1877</v>
      </c>
    </row>
    <row r="1028" spans="1:5" x14ac:dyDescent="0.2">
      <c r="A1028" s="59" t="s">
        <v>6127</v>
      </c>
      <c r="B1028" s="58">
        <v>40905</v>
      </c>
      <c r="C1028" s="57" t="s">
        <v>1125</v>
      </c>
      <c r="D1028" s="57" t="s">
        <v>7862</v>
      </c>
      <c r="E1028" s="56">
        <v>4626</v>
      </c>
    </row>
    <row r="1029" spans="1:5" x14ac:dyDescent="0.2">
      <c r="A1029" s="59" t="s">
        <v>6127</v>
      </c>
      <c r="B1029" s="58">
        <v>40906</v>
      </c>
      <c r="C1029" s="57" t="s">
        <v>1128</v>
      </c>
      <c r="D1029" s="57"/>
      <c r="E1029" s="56">
        <v>1071</v>
      </c>
    </row>
    <row r="1030" spans="1:5" x14ac:dyDescent="0.2">
      <c r="A1030" s="59" t="s">
        <v>6127</v>
      </c>
      <c r="B1030" s="58">
        <v>40907</v>
      </c>
      <c r="C1030" s="57" t="s">
        <v>1129</v>
      </c>
      <c r="D1030" s="57" t="s">
        <v>7861</v>
      </c>
      <c r="E1030" s="56">
        <v>6648</v>
      </c>
    </row>
    <row r="1031" spans="1:5" x14ac:dyDescent="0.2">
      <c r="A1031" s="59" t="s">
        <v>6127</v>
      </c>
      <c r="B1031" s="58">
        <v>40908</v>
      </c>
      <c r="C1031" s="57" t="s">
        <v>1130</v>
      </c>
      <c r="D1031" s="57" t="s">
        <v>7861</v>
      </c>
      <c r="E1031" s="56">
        <v>5905</v>
      </c>
    </row>
    <row r="1032" spans="1:5" x14ac:dyDescent="0.2">
      <c r="A1032" s="59" t="s">
        <v>6127</v>
      </c>
      <c r="B1032" s="58">
        <v>40909</v>
      </c>
      <c r="C1032" s="57" t="s">
        <v>1131</v>
      </c>
      <c r="D1032" s="57" t="s">
        <v>7861</v>
      </c>
      <c r="E1032" s="56">
        <v>3645</v>
      </c>
    </row>
    <row r="1033" spans="1:5" x14ac:dyDescent="0.2">
      <c r="A1033" s="59" t="s">
        <v>6127</v>
      </c>
      <c r="B1033" s="58">
        <v>40910</v>
      </c>
      <c r="C1033" s="57" t="s">
        <v>1132</v>
      </c>
      <c r="D1033" s="57"/>
      <c r="E1033" s="56">
        <v>2292</v>
      </c>
    </row>
    <row r="1034" spans="1:5" x14ac:dyDescent="0.2">
      <c r="A1034" s="59" t="s">
        <v>6127</v>
      </c>
      <c r="B1034" s="58">
        <v>40911</v>
      </c>
      <c r="C1034" s="57" t="s">
        <v>1133</v>
      </c>
      <c r="D1034" s="57"/>
      <c r="E1034" s="56">
        <v>484</v>
      </c>
    </row>
    <row r="1035" spans="1:5" x14ac:dyDescent="0.2">
      <c r="A1035" s="59" t="s">
        <v>6127</v>
      </c>
      <c r="B1035" s="58">
        <v>40912</v>
      </c>
      <c r="C1035" s="57" t="s">
        <v>1134</v>
      </c>
      <c r="D1035" s="57" t="s">
        <v>7861</v>
      </c>
      <c r="E1035" s="56">
        <v>5336</v>
      </c>
    </row>
    <row r="1036" spans="1:5" x14ac:dyDescent="0.2">
      <c r="A1036" s="59" t="s">
        <v>6127</v>
      </c>
      <c r="B1036" s="58">
        <v>40913</v>
      </c>
      <c r="C1036" s="57" t="s">
        <v>1135</v>
      </c>
      <c r="D1036" s="57"/>
      <c r="E1036" s="56">
        <v>2849</v>
      </c>
    </row>
    <row r="1037" spans="1:5" x14ac:dyDescent="0.2">
      <c r="A1037" s="59" t="s">
        <v>6127</v>
      </c>
      <c r="B1037" s="58">
        <v>40914</v>
      </c>
      <c r="C1037" s="57" t="s">
        <v>1136</v>
      </c>
      <c r="D1037" s="57"/>
      <c r="E1037" s="56">
        <v>652</v>
      </c>
    </row>
    <row r="1038" spans="1:5" x14ac:dyDescent="0.2">
      <c r="A1038" s="59" t="s">
        <v>6127</v>
      </c>
      <c r="B1038" s="58">
        <v>40915</v>
      </c>
      <c r="C1038" s="57" t="s">
        <v>1137</v>
      </c>
      <c r="D1038" s="57"/>
      <c r="E1038" s="56">
        <v>1911</v>
      </c>
    </row>
    <row r="1039" spans="1:5" x14ac:dyDescent="0.2">
      <c r="A1039" s="59" t="s">
        <v>6127</v>
      </c>
      <c r="B1039" s="58">
        <v>40916</v>
      </c>
      <c r="C1039" s="57" t="s">
        <v>1138</v>
      </c>
      <c r="D1039" s="57"/>
      <c r="E1039" s="56">
        <v>352</v>
      </c>
    </row>
    <row r="1040" spans="1:5" x14ac:dyDescent="0.2">
      <c r="A1040" s="59" t="s">
        <v>6127</v>
      </c>
      <c r="B1040" s="58">
        <v>40917</v>
      </c>
      <c r="C1040" s="57" t="s">
        <v>1139</v>
      </c>
      <c r="D1040" s="57"/>
      <c r="E1040" s="56">
        <v>2886</v>
      </c>
    </row>
    <row r="1041" spans="1:5" x14ac:dyDescent="0.2">
      <c r="A1041" s="59" t="s">
        <v>6127</v>
      </c>
      <c r="B1041" s="58">
        <v>40918</v>
      </c>
      <c r="C1041" s="57" t="s">
        <v>1140</v>
      </c>
      <c r="D1041" s="57"/>
      <c r="E1041" s="56">
        <v>2247</v>
      </c>
    </row>
    <row r="1042" spans="1:5" x14ac:dyDescent="0.2">
      <c r="A1042" s="59" t="s">
        <v>6127</v>
      </c>
      <c r="B1042" s="58">
        <v>40919</v>
      </c>
      <c r="C1042" s="57" t="s">
        <v>1141</v>
      </c>
      <c r="D1042" s="57"/>
      <c r="E1042" s="56">
        <v>866</v>
      </c>
    </row>
    <row r="1043" spans="1:5" x14ac:dyDescent="0.2">
      <c r="A1043" s="59" t="s">
        <v>6127</v>
      </c>
      <c r="B1043" s="58">
        <v>40920</v>
      </c>
      <c r="C1043" s="57" t="s">
        <v>1142</v>
      </c>
      <c r="D1043" s="57"/>
      <c r="E1043" s="56">
        <v>1981</v>
      </c>
    </row>
    <row r="1044" spans="1:5" x14ac:dyDescent="0.2">
      <c r="A1044" s="59" t="s">
        <v>6127</v>
      </c>
      <c r="B1044" s="58">
        <v>40921</v>
      </c>
      <c r="C1044" s="57" t="s">
        <v>1143</v>
      </c>
      <c r="D1044" s="57"/>
      <c r="E1044" s="56">
        <v>819</v>
      </c>
    </row>
    <row r="1045" spans="1:5" x14ac:dyDescent="0.2">
      <c r="A1045" s="59" t="s">
        <v>6127</v>
      </c>
      <c r="B1045" s="58">
        <v>40922</v>
      </c>
      <c r="C1045" s="57" t="s">
        <v>1144</v>
      </c>
      <c r="D1045" s="57" t="s">
        <v>7861</v>
      </c>
      <c r="E1045" s="56">
        <v>2972</v>
      </c>
    </row>
    <row r="1046" spans="1:5" x14ac:dyDescent="0.2">
      <c r="A1046" s="59" t="s">
        <v>6127</v>
      </c>
      <c r="B1046" s="58">
        <v>40923</v>
      </c>
      <c r="C1046" s="57" t="s">
        <v>1145</v>
      </c>
      <c r="D1046" s="57" t="s">
        <v>7861</v>
      </c>
      <c r="E1046" s="56">
        <v>2360</v>
      </c>
    </row>
    <row r="1047" spans="1:5" x14ac:dyDescent="0.2">
      <c r="A1047" s="59" t="s">
        <v>6127</v>
      </c>
      <c r="B1047" s="58">
        <v>41001</v>
      </c>
      <c r="C1047" s="57" t="s">
        <v>1146</v>
      </c>
      <c r="D1047" s="57"/>
      <c r="E1047" s="56">
        <v>1208</v>
      </c>
    </row>
    <row r="1048" spans="1:5" x14ac:dyDescent="0.2">
      <c r="A1048" s="59" t="s">
        <v>6127</v>
      </c>
      <c r="B1048" s="58">
        <v>41002</v>
      </c>
      <c r="C1048" s="57" t="s">
        <v>1147</v>
      </c>
      <c r="D1048" s="57" t="s">
        <v>7862</v>
      </c>
      <c r="E1048" s="56">
        <v>17433</v>
      </c>
    </row>
    <row r="1049" spans="1:5" x14ac:dyDescent="0.2">
      <c r="A1049" s="59" t="s">
        <v>6127</v>
      </c>
      <c r="B1049" s="58">
        <v>41003</v>
      </c>
      <c r="C1049" s="57" t="s">
        <v>1148</v>
      </c>
      <c r="D1049" s="57" t="s">
        <v>7861</v>
      </c>
      <c r="E1049" s="56">
        <v>6835</v>
      </c>
    </row>
    <row r="1050" spans="1:5" x14ac:dyDescent="0.2">
      <c r="A1050" s="59" t="s">
        <v>6127</v>
      </c>
      <c r="B1050" s="58">
        <v>41004</v>
      </c>
      <c r="C1050" s="57" t="s">
        <v>1149</v>
      </c>
      <c r="D1050" s="57"/>
      <c r="E1050" s="56">
        <v>1090</v>
      </c>
    </row>
    <row r="1051" spans="1:5" x14ac:dyDescent="0.2">
      <c r="A1051" s="59" t="s">
        <v>6127</v>
      </c>
      <c r="B1051" s="58">
        <v>41005</v>
      </c>
      <c r="C1051" s="57" t="s">
        <v>386</v>
      </c>
      <c r="D1051" s="57" t="s">
        <v>7862</v>
      </c>
      <c r="E1051" s="56">
        <v>11900</v>
      </c>
    </row>
    <row r="1052" spans="1:5" x14ac:dyDescent="0.2">
      <c r="A1052" s="59" t="s">
        <v>6127</v>
      </c>
      <c r="B1052" s="58">
        <v>41006</v>
      </c>
      <c r="C1052" s="57" t="s">
        <v>1150</v>
      </c>
      <c r="D1052" s="57"/>
      <c r="E1052" s="56">
        <v>1420</v>
      </c>
    </row>
    <row r="1053" spans="1:5" x14ac:dyDescent="0.2">
      <c r="A1053" s="59" t="s">
        <v>6127</v>
      </c>
      <c r="B1053" s="58">
        <v>41007</v>
      </c>
      <c r="C1053" s="57" t="s">
        <v>1151</v>
      </c>
      <c r="D1053" s="57" t="s">
        <v>7861</v>
      </c>
      <c r="E1053" s="56">
        <v>6284</v>
      </c>
    </row>
    <row r="1054" spans="1:5" x14ac:dyDescent="0.2">
      <c r="A1054" s="59" t="s">
        <v>6127</v>
      </c>
      <c r="B1054" s="58">
        <v>41008</v>
      </c>
      <c r="C1054" s="57" t="s">
        <v>1152</v>
      </c>
      <c r="D1054" s="57"/>
      <c r="E1054" s="56">
        <v>1958</v>
      </c>
    </row>
    <row r="1055" spans="1:5" x14ac:dyDescent="0.2">
      <c r="A1055" s="59" t="s">
        <v>6127</v>
      </c>
      <c r="B1055" s="58">
        <v>41009</v>
      </c>
      <c r="C1055" s="57" t="s">
        <v>1153</v>
      </c>
      <c r="D1055" s="57"/>
      <c r="E1055" s="56">
        <v>2975</v>
      </c>
    </row>
    <row r="1056" spans="1:5" x14ac:dyDescent="0.2">
      <c r="A1056" s="59" t="s">
        <v>6127</v>
      </c>
      <c r="B1056" s="58">
        <v>41010</v>
      </c>
      <c r="C1056" s="57" t="s">
        <v>1154</v>
      </c>
      <c r="D1056" s="57"/>
      <c r="E1056" s="56">
        <v>2485</v>
      </c>
    </row>
    <row r="1057" spans="1:5" x14ac:dyDescent="0.2">
      <c r="A1057" s="59" t="s">
        <v>6127</v>
      </c>
      <c r="B1057" s="58">
        <v>41011</v>
      </c>
      <c r="C1057" s="57" t="s">
        <v>1155</v>
      </c>
      <c r="D1057" s="57" t="s">
        <v>7861</v>
      </c>
      <c r="E1057" s="56">
        <v>3552</v>
      </c>
    </row>
    <row r="1058" spans="1:5" x14ac:dyDescent="0.2">
      <c r="A1058" s="59" t="s">
        <v>6127</v>
      </c>
      <c r="B1058" s="58">
        <v>41012</v>
      </c>
      <c r="C1058" s="57" t="s">
        <v>1156</v>
      </c>
      <c r="D1058" s="57" t="s">
        <v>7862</v>
      </c>
      <c r="E1058" s="56">
        <v>28938</v>
      </c>
    </row>
    <row r="1059" spans="1:5" x14ac:dyDescent="0.2">
      <c r="A1059" s="59" t="s">
        <v>6127</v>
      </c>
      <c r="B1059" s="58">
        <v>41013</v>
      </c>
      <c r="C1059" s="57" t="s">
        <v>1157</v>
      </c>
      <c r="D1059" s="57" t="s">
        <v>7861</v>
      </c>
      <c r="E1059" s="56">
        <v>6152</v>
      </c>
    </row>
    <row r="1060" spans="1:5" x14ac:dyDescent="0.2">
      <c r="A1060" s="59" t="s">
        <v>6127</v>
      </c>
      <c r="B1060" s="58">
        <v>41014</v>
      </c>
      <c r="C1060" s="57" t="s">
        <v>1158</v>
      </c>
      <c r="D1060" s="57" t="s">
        <v>7861</v>
      </c>
      <c r="E1060" s="56">
        <v>6678</v>
      </c>
    </row>
    <row r="1061" spans="1:5" x14ac:dyDescent="0.2">
      <c r="A1061" s="59" t="s">
        <v>6127</v>
      </c>
      <c r="B1061" s="58">
        <v>41015</v>
      </c>
      <c r="C1061" s="57" t="s">
        <v>1159</v>
      </c>
      <c r="D1061" s="57"/>
      <c r="E1061" s="56">
        <v>2107</v>
      </c>
    </row>
    <row r="1062" spans="1:5" x14ac:dyDescent="0.2">
      <c r="A1062" s="59" t="s">
        <v>6127</v>
      </c>
      <c r="B1062" s="58">
        <v>41016</v>
      </c>
      <c r="C1062" s="57" t="s">
        <v>1160</v>
      </c>
      <c r="D1062" s="57"/>
      <c r="E1062" s="56">
        <v>2134</v>
      </c>
    </row>
    <row r="1063" spans="1:5" x14ac:dyDescent="0.2">
      <c r="A1063" s="59" t="s">
        <v>6127</v>
      </c>
      <c r="B1063" s="58">
        <v>41017</v>
      </c>
      <c r="C1063" s="57" t="s">
        <v>1161</v>
      </c>
      <c r="D1063" s="57"/>
      <c r="E1063" s="56">
        <v>7688</v>
      </c>
    </row>
    <row r="1064" spans="1:5" x14ac:dyDescent="0.2">
      <c r="A1064" s="59" t="s">
        <v>6127</v>
      </c>
      <c r="B1064" s="58">
        <v>41018</v>
      </c>
      <c r="C1064" s="57" t="s">
        <v>1162</v>
      </c>
      <c r="D1064" s="57"/>
      <c r="E1064" s="56">
        <v>1881</v>
      </c>
    </row>
    <row r="1065" spans="1:5" x14ac:dyDescent="0.2">
      <c r="A1065" s="59" t="s">
        <v>6127</v>
      </c>
      <c r="B1065" s="58">
        <v>41019</v>
      </c>
      <c r="C1065" s="57" t="s">
        <v>1163</v>
      </c>
      <c r="D1065" s="57" t="s">
        <v>7861</v>
      </c>
      <c r="E1065" s="56">
        <v>4084</v>
      </c>
    </row>
    <row r="1066" spans="1:5" x14ac:dyDescent="0.2">
      <c r="A1066" s="59" t="s">
        <v>6127</v>
      </c>
      <c r="B1066" s="58">
        <v>41020</v>
      </c>
      <c r="C1066" s="57" t="s">
        <v>1164</v>
      </c>
      <c r="D1066" s="57"/>
      <c r="E1066" s="56">
        <v>4871</v>
      </c>
    </row>
    <row r="1067" spans="1:5" x14ac:dyDescent="0.2">
      <c r="A1067" s="59" t="s">
        <v>6127</v>
      </c>
      <c r="B1067" s="58">
        <v>41021</v>
      </c>
      <c r="C1067" s="57" t="s">
        <v>1165</v>
      </c>
      <c r="D1067" s="57" t="s">
        <v>7862</v>
      </c>
      <c r="E1067" s="56">
        <v>24828</v>
      </c>
    </row>
    <row r="1068" spans="1:5" x14ac:dyDescent="0.2">
      <c r="A1068" s="59" t="s">
        <v>6127</v>
      </c>
      <c r="B1068" s="58">
        <v>41022</v>
      </c>
      <c r="C1068" s="57" t="s">
        <v>1166</v>
      </c>
      <c r="D1068" s="57" t="s">
        <v>7861</v>
      </c>
      <c r="E1068" s="56">
        <v>5890</v>
      </c>
    </row>
    <row r="1069" spans="1:5" x14ac:dyDescent="0.2">
      <c r="A1069" s="59" t="s">
        <v>6127</v>
      </c>
      <c r="B1069" s="58">
        <v>41101</v>
      </c>
      <c r="C1069" s="57" t="s">
        <v>1167</v>
      </c>
      <c r="D1069" s="57"/>
      <c r="E1069" s="56">
        <v>1271</v>
      </c>
    </row>
    <row r="1070" spans="1:5" x14ac:dyDescent="0.2">
      <c r="A1070" s="59" t="s">
        <v>6127</v>
      </c>
      <c r="B1070" s="58">
        <v>41102</v>
      </c>
      <c r="C1070" s="57" t="s">
        <v>1168</v>
      </c>
      <c r="D1070" s="57"/>
      <c r="E1070" s="56">
        <v>1525</v>
      </c>
    </row>
    <row r="1071" spans="1:5" x14ac:dyDescent="0.2">
      <c r="A1071" s="59" t="s">
        <v>6127</v>
      </c>
      <c r="B1071" s="58">
        <v>41103</v>
      </c>
      <c r="C1071" s="57" t="s">
        <v>1169</v>
      </c>
      <c r="D1071" s="57" t="s">
        <v>7861</v>
      </c>
      <c r="E1071" s="56">
        <v>1798</v>
      </c>
    </row>
    <row r="1072" spans="1:5" x14ac:dyDescent="0.2">
      <c r="A1072" s="59" t="s">
        <v>6127</v>
      </c>
      <c r="B1072" s="58">
        <v>41104</v>
      </c>
      <c r="C1072" s="57" t="s">
        <v>1170</v>
      </c>
      <c r="D1072" s="57" t="s">
        <v>7861</v>
      </c>
      <c r="E1072" s="56">
        <v>965</v>
      </c>
    </row>
    <row r="1073" spans="1:5" x14ac:dyDescent="0.2">
      <c r="A1073" s="59" t="s">
        <v>6127</v>
      </c>
      <c r="B1073" s="58">
        <v>41105</v>
      </c>
      <c r="C1073" s="57" t="s">
        <v>1171</v>
      </c>
      <c r="D1073" s="57" t="s">
        <v>7862</v>
      </c>
      <c r="E1073" s="56">
        <v>2905</v>
      </c>
    </row>
    <row r="1074" spans="1:5" x14ac:dyDescent="0.2">
      <c r="A1074" s="59" t="s">
        <v>6127</v>
      </c>
      <c r="B1074" s="58">
        <v>41106</v>
      </c>
      <c r="C1074" s="57" t="s">
        <v>1172</v>
      </c>
      <c r="D1074" s="57"/>
      <c r="E1074" s="56">
        <v>3192</v>
      </c>
    </row>
    <row r="1075" spans="1:5" x14ac:dyDescent="0.2">
      <c r="A1075" s="59" t="s">
        <v>6127</v>
      </c>
      <c r="B1075" s="58">
        <v>41107</v>
      </c>
      <c r="C1075" s="57" t="s">
        <v>1173</v>
      </c>
      <c r="D1075" s="57" t="s">
        <v>7861</v>
      </c>
      <c r="E1075" s="56">
        <v>951</v>
      </c>
    </row>
    <row r="1076" spans="1:5" x14ac:dyDescent="0.2">
      <c r="A1076" s="59" t="s">
        <v>6127</v>
      </c>
      <c r="B1076" s="58">
        <v>41108</v>
      </c>
      <c r="C1076" s="57" t="s">
        <v>1174</v>
      </c>
      <c r="D1076" s="57" t="s">
        <v>7861</v>
      </c>
      <c r="E1076" s="56">
        <v>2284</v>
      </c>
    </row>
    <row r="1077" spans="1:5" x14ac:dyDescent="0.2">
      <c r="A1077" s="59" t="s">
        <v>6127</v>
      </c>
      <c r="B1077" s="58">
        <v>41109</v>
      </c>
      <c r="C1077" s="57" t="s">
        <v>1175</v>
      </c>
      <c r="D1077" s="57"/>
      <c r="E1077" s="56">
        <v>2499</v>
      </c>
    </row>
    <row r="1078" spans="1:5" x14ac:dyDescent="0.2">
      <c r="A1078" s="59" t="s">
        <v>6127</v>
      </c>
      <c r="B1078" s="58">
        <v>41110</v>
      </c>
      <c r="C1078" s="57" t="s">
        <v>1176</v>
      </c>
      <c r="D1078" s="57" t="s">
        <v>7861</v>
      </c>
      <c r="E1078" s="56">
        <v>4352</v>
      </c>
    </row>
    <row r="1079" spans="1:5" x14ac:dyDescent="0.2">
      <c r="A1079" s="59" t="s">
        <v>6127</v>
      </c>
      <c r="B1079" s="58">
        <v>41111</v>
      </c>
      <c r="C1079" s="57" t="s">
        <v>1177</v>
      </c>
      <c r="D1079" s="57" t="s">
        <v>7861</v>
      </c>
      <c r="E1079" s="56">
        <v>4946</v>
      </c>
    </row>
    <row r="1080" spans="1:5" x14ac:dyDescent="0.2">
      <c r="A1080" s="59" t="s">
        <v>6127</v>
      </c>
      <c r="B1080" s="58">
        <v>41112</v>
      </c>
      <c r="C1080" s="57" t="s">
        <v>1178</v>
      </c>
      <c r="D1080" s="57" t="s">
        <v>7861</v>
      </c>
      <c r="E1080" s="56">
        <v>1718</v>
      </c>
    </row>
    <row r="1081" spans="1:5" x14ac:dyDescent="0.2">
      <c r="A1081" s="59" t="s">
        <v>6127</v>
      </c>
      <c r="B1081" s="58">
        <v>41113</v>
      </c>
      <c r="C1081" s="57" t="s">
        <v>1179</v>
      </c>
      <c r="D1081" s="57" t="s">
        <v>7861</v>
      </c>
      <c r="E1081" s="56">
        <v>1833</v>
      </c>
    </row>
    <row r="1082" spans="1:5" x14ac:dyDescent="0.2">
      <c r="A1082" s="59" t="s">
        <v>6127</v>
      </c>
      <c r="B1082" s="58">
        <v>41114</v>
      </c>
      <c r="C1082" s="57" t="s">
        <v>1180</v>
      </c>
      <c r="D1082" s="57" t="s">
        <v>7861</v>
      </c>
      <c r="E1082" s="56">
        <v>3735</v>
      </c>
    </row>
    <row r="1083" spans="1:5" x14ac:dyDescent="0.2">
      <c r="A1083" s="59" t="s">
        <v>6127</v>
      </c>
      <c r="B1083" s="58">
        <v>41115</v>
      </c>
      <c r="C1083" s="57" t="s">
        <v>1181</v>
      </c>
      <c r="D1083" s="57" t="s">
        <v>7861</v>
      </c>
      <c r="E1083" s="56">
        <v>1688</v>
      </c>
    </row>
    <row r="1084" spans="1:5" x14ac:dyDescent="0.2">
      <c r="A1084" s="59" t="s">
        <v>6127</v>
      </c>
      <c r="B1084" s="58">
        <v>41116</v>
      </c>
      <c r="C1084" s="57" t="s">
        <v>1182</v>
      </c>
      <c r="D1084" s="57" t="s">
        <v>7862</v>
      </c>
      <c r="E1084" s="56">
        <v>8802</v>
      </c>
    </row>
    <row r="1085" spans="1:5" x14ac:dyDescent="0.2">
      <c r="A1085" s="59" t="s">
        <v>6127</v>
      </c>
      <c r="B1085" s="58">
        <v>41117</v>
      </c>
      <c r="C1085" s="57" t="s">
        <v>1184</v>
      </c>
      <c r="D1085" s="57"/>
      <c r="E1085" s="56">
        <v>1009</v>
      </c>
    </row>
    <row r="1086" spans="1:5" x14ac:dyDescent="0.2">
      <c r="A1086" s="59" t="s">
        <v>6127</v>
      </c>
      <c r="B1086" s="58">
        <v>41118</v>
      </c>
      <c r="C1086" s="57" t="s">
        <v>1185</v>
      </c>
      <c r="D1086" s="57" t="s">
        <v>7861</v>
      </c>
      <c r="E1086" s="56">
        <v>4311</v>
      </c>
    </row>
    <row r="1087" spans="1:5" x14ac:dyDescent="0.2">
      <c r="A1087" s="59" t="s">
        <v>6127</v>
      </c>
      <c r="B1087" s="58">
        <v>41119</v>
      </c>
      <c r="C1087" s="57" t="s">
        <v>1186</v>
      </c>
      <c r="D1087" s="57" t="s">
        <v>7861</v>
      </c>
      <c r="E1087" s="56">
        <v>1967</v>
      </c>
    </row>
    <row r="1088" spans="1:5" x14ac:dyDescent="0.2">
      <c r="A1088" s="59" t="s">
        <v>6127</v>
      </c>
      <c r="B1088" s="58">
        <v>41120</v>
      </c>
      <c r="C1088" s="57" t="s">
        <v>1187</v>
      </c>
      <c r="D1088" s="57" t="s">
        <v>7861</v>
      </c>
      <c r="E1088" s="56">
        <v>4384</v>
      </c>
    </row>
    <row r="1089" spans="1:5" x14ac:dyDescent="0.2">
      <c r="A1089" s="59" t="s">
        <v>6127</v>
      </c>
      <c r="B1089" s="58">
        <v>41121</v>
      </c>
      <c r="C1089" s="57" t="s">
        <v>1188</v>
      </c>
      <c r="D1089" s="57" t="s">
        <v>7861</v>
      </c>
      <c r="E1089" s="56">
        <v>744</v>
      </c>
    </row>
    <row r="1090" spans="1:5" x14ac:dyDescent="0.2">
      <c r="A1090" s="59" t="s">
        <v>6127</v>
      </c>
      <c r="B1090" s="58">
        <v>41122</v>
      </c>
      <c r="C1090" s="57" t="s">
        <v>1189</v>
      </c>
      <c r="D1090" s="57" t="s">
        <v>7861</v>
      </c>
      <c r="E1090" s="56">
        <v>917</v>
      </c>
    </row>
    <row r="1091" spans="1:5" x14ac:dyDescent="0.2">
      <c r="A1091" s="59" t="s">
        <v>6127</v>
      </c>
      <c r="B1091" s="58">
        <v>41123</v>
      </c>
      <c r="C1091" s="57" t="s">
        <v>1190</v>
      </c>
      <c r="D1091" s="57" t="s">
        <v>7861</v>
      </c>
      <c r="E1091" s="56">
        <v>1749</v>
      </c>
    </row>
    <row r="1092" spans="1:5" x14ac:dyDescent="0.2">
      <c r="A1092" s="59" t="s">
        <v>6127</v>
      </c>
      <c r="B1092" s="58">
        <v>41124</v>
      </c>
      <c r="C1092" s="57" t="s">
        <v>1191</v>
      </c>
      <c r="D1092" s="57" t="s">
        <v>7861</v>
      </c>
      <c r="E1092" s="56">
        <v>5338</v>
      </c>
    </row>
    <row r="1093" spans="1:5" x14ac:dyDescent="0.2">
      <c r="A1093" s="59" t="s">
        <v>6127</v>
      </c>
      <c r="B1093" s="58">
        <v>41125</v>
      </c>
      <c r="C1093" s="57" t="s">
        <v>1192</v>
      </c>
      <c r="D1093" s="57" t="s">
        <v>7861</v>
      </c>
      <c r="E1093" s="56">
        <v>2844</v>
      </c>
    </row>
    <row r="1094" spans="1:5" x14ac:dyDescent="0.2">
      <c r="A1094" s="59" t="s">
        <v>6127</v>
      </c>
      <c r="B1094" s="58">
        <v>41126</v>
      </c>
      <c r="C1094" s="57" t="s">
        <v>1193</v>
      </c>
      <c r="D1094" s="57"/>
      <c r="E1094" s="56">
        <v>1514</v>
      </c>
    </row>
    <row r="1095" spans="1:5" x14ac:dyDescent="0.2">
      <c r="A1095" s="59" t="s">
        <v>6127</v>
      </c>
      <c r="B1095" s="58">
        <v>41201</v>
      </c>
      <c r="C1095" s="57" t="s">
        <v>1194</v>
      </c>
      <c r="D1095" s="57"/>
      <c r="E1095" s="56">
        <v>783</v>
      </c>
    </row>
    <row r="1096" spans="1:5" x14ac:dyDescent="0.2">
      <c r="A1096" s="59" t="s">
        <v>6127</v>
      </c>
      <c r="B1096" s="58">
        <v>41202</v>
      </c>
      <c r="C1096" s="57" t="s">
        <v>1197</v>
      </c>
      <c r="D1096" s="57"/>
      <c r="E1096" s="56">
        <v>1055</v>
      </c>
    </row>
    <row r="1097" spans="1:5" x14ac:dyDescent="0.2">
      <c r="A1097" s="59" t="s">
        <v>6127</v>
      </c>
      <c r="B1097" s="58">
        <v>41203</v>
      </c>
      <c r="C1097" s="57" t="s">
        <v>1198</v>
      </c>
      <c r="D1097" s="57" t="s">
        <v>7861</v>
      </c>
      <c r="E1097" s="56">
        <v>3084</v>
      </c>
    </row>
    <row r="1098" spans="1:5" x14ac:dyDescent="0.2">
      <c r="A1098" s="59" t="s">
        <v>6127</v>
      </c>
      <c r="B1098" s="58">
        <v>41204</v>
      </c>
      <c r="C1098" s="57" t="s">
        <v>1199</v>
      </c>
      <c r="D1098" s="57" t="s">
        <v>7861</v>
      </c>
      <c r="E1098" s="56">
        <v>3457</v>
      </c>
    </row>
    <row r="1099" spans="1:5" x14ac:dyDescent="0.2">
      <c r="A1099" s="59" t="s">
        <v>6127</v>
      </c>
      <c r="B1099" s="58">
        <v>41205</v>
      </c>
      <c r="C1099" s="57" t="s">
        <v>1200</v>
      </c>
      <c r="D1099" s="57"/>
      <c r="E1099" s="56">
        <v>878</v>
      </c>
    </row>
    <row r="1100" spans="1:5" x14ac:dyDescent="0.2">
      <c r="A1100" s="59" t="s">
        <v>6127</v>
      </c>
      <c r="B1100" s="58">
        <v>41206</v>
      </c>
      <c r="C1100" s="57" t="s">
        <v>1201</v>
      </c>
      <c r="D1100" s="57"/>
      <c r="E1100" s="56">
        <v>499</v>
      </c>
    </row>
    <row r="1101" spans="1:5" x14ac:dyDescent="0.2">
      <c r="A1101" s="59" t="s">
        <v>6127</v>
      </c>
      <c r="B1101" s="58">
        <v>41207</v>
      </c>
      <c r="C1101" s="57" t="s">
        <v>1202</v>
      </c>
      <c r="D1101" s="57"/>
      <c r="E1101" s="56">
        <v>1420</v>
      </c>
    </row>
    <row r="1102" spans="1:5" x14ac:dyDescent="0.2">
      <c r="A1102" s="59" t="s">
        <v>6127</v>
      </c>
      <c r="B1102" s="58">
        <v>41208</v>
      </c>
      <c r="C1102" s="57" t="s">
        <v>1203</v>
      </c>
      <c r="D1102" s="57"/>
      <c r="E1102" s="56">
        <v>1198</v>
      </c>
    </row>
    <row r="1103" spans="1:5" x14ac:dyDescent="0.2">
      <c r="A1103" s="59" t="s">
        <v>6127</v>
      </c>
      <c r="B1103" s="58">
        <v>41209</v>
      </c>
      <c r="C1103" s="57" t="s">
        <v>1204</v>
      </c>
      <c r="D1103" s="57"/>
      <c r="E1103" s="56">
        <v>2270</v>
      </c>
    </row>
    <row r="1104" spans="1:5" x14ac:dyDescent="0.2">
      <c r="A1104" s="59" t="s">
        <v>6127</v>
      </c>
      <c r="B1104" s="58">
        <v>41210</v>
      </c>
      <c r="C1104" s="57" t="s">
        <v>1205</v>
      </c>
      <c r="D1104" s="57"/>
      <c r="E1104" s="56">
        <v>645</v>
      </c>
    </row>
    <row r="1105" spans="1:5" x14ac:dyDescent="0.2">
      <c r="A1105" s="59" t="s">
        <v>6127</v>
      </c>
      <c r="B1105" s="58">
        <v>41211</v>
      </c>
      <c r="C1105" s="57" t="s">
        <v>1206</v>
      </c>
      <c r="D1105" s="57"/>
      <c r="E1105" s="56">
        <v>724</v>
      </c>
    </row>
    <row r="1106" spans="1:5" x14ac:dyDescent="0.2">
      <c r="A1106" s="59" t="s">
        <v>6127</v>
      </c>
      <c r="B1106" s="58">
        <v>41212</v>
      </c>
      <c r="C1106" s="57" t="s">
        <v>1207</v>
      </c>
      <c r="D1106" s="57"/>
      <c r="E1106" s="56">
        <v>1328</v>
      </c>
    </row>
    <row r="1107" spans="1:5" x14ac:dyDescent="0.2">
      <c r="A1107" s="59" t="s">
        <v>6127</v>
      </c>
      <c r="B1107" s="58">
        <v>41213</v>
      </c>
      <c r="C1107" s="57" t="s">
        <v>1208</v>
      </c>
      <c r="D1107" s="57" t="s">
        <v>7861</v>
      </c>
      <c r="E1107" s="56">
        <v>2211</v>
      </c>
    </row>
    <row r="1108" spans="1:5" x14ac:dyDescent="0.2">
      <c r="A1108" s="59" t="s">
        <v>6127</v>
      </c>
      <c r="B1108" s="58">
        <v>41214</v>
      </c>
      <c r="C1108" s="57" t="s">
        <v>1209</v>
      </c>
      <c r="D1108" s="57"/>
      <c r="E1108" s="56">
        <v>2348</v>
      </c>
    </row>
    <row r="1109" spans="1:5" x14ac:dyDescent="0.2">
      <c r="A1109" s="59" t="s">
        <v>6127</v>
      </c>
      <c r="B1109" s="58">
        <v>41215</v>
      </c>
      <c r="C1109" s="57" t="s">
        <v>1210</v>
      </c>
      <c r="D1109" s="57" t="s">
        <v>7861</v>
      </c>
      <c r="E1109" s="56">
        <v>2384</v>
      </c>
    </row>
    <row r="1110" spans="1:5" x14ac:dyDescent="0.2">
      <c r="A1110" s="59" t="s">
        <v>6127</v>
      </c>
      <c r="B1110" s="58">
        <v>41216</v>
      </c>
      <c r="C1110" s="57" t="s">
        <v>1211</v>
      </c>
      <c r="D1110" s="57"/>
      <c r="E1110" s="56">
        <v>340</v>
      </c>
    </row>
    <row r="1111" spans="1:5" x14ac:dyDescent="0.2">
      <c r="A1111" s="59" t="s">
        <v>6127</v>
      </c>
      <c r="B1111" s="58">
        <v>41217</v>
      </c>
      <c r="C1111" s="57" t="s">
        <v>1212</v>
      </c>
      <c r="D1111" s="57"/>
      <c r="E1111" s="56">
        <v>661</v>
      </c>
    </row>
    <row r="1112" spans="1:5" x14ac:dyDescent="0.2">
      <c r="A1112" s="59" t="s">
        <v>6127</v>
      </c>
      <c r="B1112" s="58">
        <v>41218</v>
      </c>
      <c r="C1112" s="57" t="s">
        <v>1213</v>
      </c>
      <c r="D1112" s="57"/>
      <c r="E1112" s="56">
        <v>2484</v>
      </c>
    </row>
    <row r="1113" spans="1:5" x14ac:dyDescent="0.2">
      <c r="A1113" s="59" t="s">
        <v>6127</v>
      </c>
      <c r="B1113" s="58">
        <v>41219</v>
      </c>
      <c r="C1113" s="57" t="s">
        <v>1214</v>
      </c>
      <c r="D1113" s="57" t="s">
        <v>7861</v>
      </c>
      <c r="E1113" s="56">
        <v>1643</v>
      </c>
    </row>
    <row r="1114" spans="1:5" x14ac:dyDescent="0.2">
      <c r="A1114" s="59" t="s">
        <v>6127</v>
      </c>
      <c r="B1114" s="58">
        <v>41220</v>
      </c>
      <c r="C1114" s="57" t="s">
        <v>1215</v>
      </c>
      <c r="D1114" s="57"/>
      <c r="E1114" s="56">
        <v>1299</v>
      </c>
    </row>
    <row r="1115" spans="1:5" x14ac:dyDescent="0.2">
      <c r="A1115" s="59" t="s">
        <v>6127</v>
      </c>
      <c r="B1115" s="58">
        <v>41221</v>
      </c>
      <c r="C1115" s="57" t="s">
        <v>1216</v>
      </c>
      <c r="D1115" s="57"/>
      <c r="E1115" s="56">
        <v>1021</v>
      </c>
    </row>
    <row r="1116" spans="1:5" x14ac:dyDescent="0.2">
      <c r="A1116" s="59" t="s">
        <v>6127</v>
      </c>
      <c r="B1116" s="58">
        <v>41222</v>
      </c>
      <c r="C1116" s="57" t="s">
        <v>1217</v>
      </c>
      <c r="D1116" s="57"/>
      <c r="E1116" s="56">
        <v>681</v>
      </c>
    </row>
    <row r="1117" spans="1:5" x14ac:dyDescent="0.2">
      <c r="A1117" s="59" t="s">
        <v>6127</v>
      </c>
      <c r="B1117" s="58">
        <v>41223</v>
      </c>
      <c r="C1117" s="57" t="s">
        <v>1218</v>
      </c>
      <c r="D1117" s="57"/>
      <c r="E1117" s="56">
        <v>1026</v>
      </c>
    </row>
    <row r="1118" spans="1:5" x14ac:dyDescent="0.2">
      <c r="A1118" s="59" t="s">
        <v>6127</v>
      </c>
      <c r="B1118" s="58">
        <v>41224</v>
      </c>
      <c r="C1118" s="57" t="s">
        <v>1219</v>
      </c>
      <c r="D1118" s="57" t="s">
        <v>7861</v>
      </c>
      <c r="E1118" s="56">
        <v>1585</v>
      </c>
    </row>
    <row r="1119" spans="1:5" x14ac:dyDescent="0.2">
      <c r="A1119" s="59" t="s">
        <v>6127</v>
      </c>
      <c r="B1119" s="58">
        <v>41225</v>
      </c>
      <c r="C1119" s="57" t="s">
        <v>1196</v>
      </c>
      <c r="D1119" s="57" t="s">
        <v>7862</v>
      </c>
      <c r="E1119" s="56">
        <v>12209</v>
      </c>
    </row>
    <row r="1120" spans="1:5" x14ac:dyDescent="0.2">
      <c r="A1120" s="59" t="s">
        <v>6127</v>
      </c>
      <c r="B1120" s="58">
        <v>41226</v>
      </c>
      <c r="C1120" s="57" t="s">
        <v>1220</v>
      </c>
      <c r="D1120" s="57"/>
      <c r="E1120" s="56">
        <v>553</v>
      </c>
    </row>
    <row r="1121" spans="1:5" x14ac:dyDescent="0.2">
      <c r="A1121" s="59" t="s">
        <v>6127</v>
      </c>
      <c r="B1121" s="58">
        <v>41227</v>
      </c>
      <c r="C1121" s="57" t="s">
        <v>1221</v>
      </c>
      <c r="D1121" s="57"/>
      <c r="E1121" s="56">
        <v>906</v>
      </c>
    </row>
    <row r="1122" spans="1:5" x14ac:dyDescent="0.2">
      <c r="A1122" s="59" t="s">
        <v>6127</v>
      </c>
      <c r="B1122" s="58">
        <v>41228</v>
      </c>
      <c r="C1122" s="57" t="s">
        <v>1222</v>
      </c>
      <c r="D1122" s="57" t="s">
        <v>7861</v>
      </c>
      <c r="E1122" s="56">
        <v>2099</v>
      </c>
    </row>
    <row r="1123" spans="1:5" x14ac:dyDescent="0.2">
      <c r="A1123" s="59" t="s">
        <v>6127</v>
      </c>
      <c r="B1123" s="58">
        <v>41229</v>
      </c>
      <c r="C1123" s="57" t="s">
        <v>1223</v>
      </c>
      <c r="D1123" s="57"/>
      <c r="E1123" s="56">
        <v>1200</v>
      </c>
    </row>
    <row r="1124" spans="1:5" x14ac:dyDescent="0.2">
      <c r="A1124" s="59" t="s">
        <v>6127</v>
      </c>
      <c r="B1124" s="58">
        <v>41230</v>
      </c>
      <c r="C1124" s="57" t="s">
        <v>1224</v>
      </c>
      <c r="D1124" s="57"/>
      <c r="E1124" s="56">
        <v>781</v>
      </c>
    </row>
    <row r="1125" spans="1:5" x14ac:dyDescent="0.2">
      <c r="A1125" s="59" t="s">
        <v>6127</v>
      </c>
      <c r="B1125" s="58">
        <v>41231</v>
      </c>
      <c r="C1125" s="57" t="s">
        <v>1225</v>
      </c>
      <c r="D1125" s="57" t="s">
        <v>7861</v>
      </c>
      <c r="E1125" s="56">
        <v>2413</v>
      </c>
    </row>
    <row r="1126" spans="1:5" x14ac:dyDescent="0.2">
      <c r="A1126" s="59" t="s">
        <v>6127</v>
      </c>
      <c r="B1126" s="58">
        <v>41232</v>
      </c>
      <c r="C1126" s="57" t="s">
        <v>1226</v>
      </c>
      <c r="D1126" s="57"/>
      <c r="E1126" s="56">
        <v>1587</v>
      </c>
    </row>
    <row r="1127" spans="1:5" x14ac:dyDescent="0.2">
      <c r="A1127" s="59" t="s">
        <v>6127</v>
      </c>
      <c r="B1127" s="58">
        <v>41233</v>
      </c>
      <c r="C1127" s="57" t="s">
        <v>1227</v>
      </c>
      <c r="D1127" s="57"/>
      <c r="E1127" s="56">
        <v>1619</v>
      </c>
    </row>
    <row r="1128" spans="1:5" x14ac:dyDescent="0.2">
      <c r="A1128" s="59" t="s">
        <v>6127</v>
      </c>
      <c r="B1128" s="58">
        <v>41234</v>
      </c>
      <c r="C1128" s="57" t="s">
        <v>1228</v>
      </c>
      <c r="D1128" s="57"/>
      <c r="E1128" s="56">
        <v>2270</v>
      </c>
    </row>
    <row r="1129" spans="1:5" x14ac:dyDescent="0.2">
      <c r="A1129" s="59" t="s">
        <v>6127</v>
      </c>
      <c r="B1129" s="58">
        <v>41235</v>
      </c>
      <c r="C1129" s="57" t="s">
        <v>1229</v>
      </c>
      <c r="D1129" s="57"/>
      <c r="E1129" s="56">
        <v>625</v>
      </c>
    </row>
    <row r="1130" spans="1:5" x14ac:dyDescent="0.2">
      <c r="A1130" s="59" t="s">
        <v>6127</v>
      </c>
      <c r="B1130" s="58">
        <v>41236</v>
      </c>
      <c r="C1130" s="57" t="s">
        <v>1230</v>
      </c>
      <c r="D1130" s="57"/>
      <c r="E1130" s="56">
        <v>564</v>
      </c>
    </row>
    <row r="1131" spans="1:5" x14ac:dyDescent="0.2">
      <c r="A1131" s="59" t="s">
        <v>6127</v>
      </c>
      <c r="B1131" s="58">
        <v>41304</v>
      </c>
      <c r="C1131" s="57" t="s">
        <v>1231</v>
      </c>
      <c r="D1131" s="57" t="s">
        <v>7861</v>
      </c>
      <c r="E1131" s="56">
        <v>2318</v>
      </c>
    </row>
    <row r="1132" spans="1:5" x14ac:dyDescent="0.2">
      <c r="A1132" s="59" t="s">
        <v>6127</v>
      </c>
      <c r="B1132" s="58">
        <v>41305</v>
      </c>
      <c r="C1132" s="57" t="s">
        <v>1232</v>
      </c>
      <c r="D1132" s="57"/>
      <c r="E1132" s="56">
        <v>1151</v>
      </c>
    </row>
    <row r="1133" spans="1:5" x14ac:dyDescent="0.2">
      <c r="A1133" s="59" t="s">
        <v>6127</v>
      </c>
      <c r="B1133" s="58">
        <v>41306</v>
      </c>
      <c r="C1133" s="57" t="s">
        <v>1233</v>
      </c>
      <c r="D1133" s="57"/>
      <c r="E1133" s="56">
        <v>440</v>
      </c>
    </row>
    <row r="1134" spans="1:5" x14ac:dyDescent="0.2">
      <c r="A1134" s="59" t="s">
        <v>6127</v>
      </c>
      <c r="B1134" s="58">
        <v>41307</v>
      </c>
      <c r="C1134" s="57" t="s">
        <v>1234</v>
      </c>
      <c r="D1134" s="57"/>
      <c r="E1134" s="56">
        <v>572</v>
      </c>
    </row>
    <row r="1135" spans="1:5" x14ac:dyDescent="0.2">
      <c r="A1135" s="59" t="s">
        <v>6127</v>
      </c>
      <c r="B1135" s="58">
        <v>41309</v>
      </c>
      <c r="C1135" s="57" t="s">
        <v>1235</v>
      </c>
      <c r="D1135" s="57" t="s">
        <v>7861</v>
      </c>
      <c r="E1135" s="56">
        <v>2548</v>
      </c>
    </row>
    <row r="1136" spans="1:5" x14ac:dyDescent="0.2">
      <c r="A1136" s="59" t="s">
        <v>6127</v>
      </c>
      <c r="B1136" s="58">
        <v>41311</v>
      </c>
      <c r="C1136" s="57" t="s">
        <v>1236</v>
      </c>
      <c r="D1136" s="57"/>
      <c r="E1136" s="56">
        <v>408</v>
      </c>
    </row>
    <row r="1137" spans="1:5" x14ac:dyDescent="0.2">
      <c r="A1137" s="59" t="s">
        <v>6127</v>
      </c>
      <c r="B1137" s="58">
        <v>41312</v>
      </c>
      <c r="C1137" s="57" t="s">
        <v>1237</v>
      </c>
      <c r="D1137" s="57" t="s">
        <v>7861</v>
      </c>
      <c r="E1137" s="56">
        <v>1522</v>
      </c>
    </row>
    <row r="1138" spans="1:5" x14ac:dyDescent="0.2">
      <c r="A1138" s="59" t="s">
        <v>6127</v>
      </c>
      <c r="B1138" s="58">
        <v>41313</v>
      </c>
      <c r="C1138" s="57" t="s">
        <v>1238</v>
      </c>
      <c r="D1138" s="57"/>
      <c r="E1138" s="56">
        <v>1556</v>
      </c>
    </row>
    <row r="1139" spans="1:5" x14ac:dyDescent="0.2">
      <c r="A1139" s="59" t="s">
        <v>6127</v>
      </c>
      <c r="B1139" s="58">
        <v>41314</v>
      </c>
      <c r="C1139" s="57" t="s">
        <v>1239</v>
      </c>
      <c r="D1139" s="57"/>
      <c r="E1139" s="56">
        <v>1058</v>
      </c>
    </row>
    <row r="1140" spans="1:5" x14ac:dyDescent="0.2">
      <c r="A1140" s="59" t="s">
        <v>6127</v>
      </c>
      <c r="B1140" s="58">
        <v>41315</v>
      </c>
      <c r="C1140" s="57" t="s">
        <v>1240</v>
      </c>
      <c r="D1140" s="57"/>
      <c r="E1140" s="56">
        <v>1312</v>
      </c>
    </row>
    <row r="1141" spans="1:5" x14ac:dyDescent="0.2">
      <c r="A1141" s="59" t="s">
        <v>6127</v>
      </c>
      <c r="B1141" s="58">
        <v>41316</v>
      </c>
      <c r="C1141" s="57" t="s">
        <v>1241</v>
      </c>
      <c r="D1141" s="57"/>
      <c r="E1141" s="56">
        <v>1690</v>
      </c>
    </row>
    <row r="1142" spans="1:5" x14ac:dyDescent="0.2">
      <c r="A1142" s="59" t="s">
        <v>6127</v>
      </c>
      <c r="B1142" s="58">
        <v>41317</v>
      </c>
      <c r="C1142" s="57" t="s">
        <v>1242</v>
      </c>
      <c r="D1142" s="57" t="s">
        <v>7861</v>
      </c>
      <c r="E1142" s="56">
        <v>1534</v>
      </c>
    </row>
    <row r="1143" spans="1:5" x14ac:dyDescent="0.2">
      <c r="A1143" s="59" t="s">
        <v>6127</v>
      </c>
      <c r="B1143" s="58">
        <v>41318</v>
      </c>
      <c r="C1143" s="57" t="s">
        <v>1243</v>
      </c>
      <c r="D1143" s="57" t="s">
        <v>7861</v>
      </c>
      <c r="E1143" s="56">
        <v>1524</v>
      </c>
    </row>
    <row r="1144" spans="1:5" x14ac:dyDescent="0.2">
      <c r="A1144" s="59" t="s">
        <v>6127</v>
      </c>
      <c r="B1144" s="58">
        <v>41319</v>
      </c>
      <c r="C1144" s="57" t="s">
        <v>1244</v>
      </c>
      <c r="D1144" s="57"/>
      <c r="E1144" s="56">
        <v>470</v>
      </c>
    </row>
    <row r="1145" spans="1:5" x14ac:dyDescent="0.2">
      <c r="A1145" s="59" t="s">
        <v>6127</v>
      </c>
      <c r="B1145" s="58">
        <v>41320</v>
      </c>
      <c r="C1145" s="57" t="s">
        <v>1245</v>
      </c>
      <c r="D1145" s="57"/>
      <c r="E1145" s="56">
        <v>651</v>
      </c>
    </row>
    <row r="1146" spans="1:5" x14ac:dyDescent="0.2">
      <c r="A1146" s="59" t="s">
        <v>6127</v>
      </c>
      <c r="B1146" s="58">
        <v>41321</v>
      </c>
      <c r="C1146" s="57" t="s">
        <v>1246</v>
      </c>
      <c r="D1146" s="57" t="s">
        <v>7861</v>
      </c>
      <c r="E1146" s="56">
        <v>1209</v>
      </c>
    </row>
    <row r="1147" spans="1:5" x14ac:dyDescent="0.2">
      <c r="A1147" s="59" t="s">
        <v>6127</v>
      </c>
      <c r="B1147" s="58">
        <v>41322</v>
      </c>
      <c r="C1147" s="57" t="s">
        <v>1247</v>
      </c>
      <c r="D1147" s="57"/>
      <c r="E1147" s="56">
        <v>980</v>
      </c>
    </row>
    <row r="1148" spans="1:5" x14ac:dyDescent="0.2">
      <c r="A1148" s="59" t="s">
        <v>6127</v>
      </c>
      <c r="B1148" s="58">
        <v>41323</v>
      </c>
      <c r="C1148" s="57" t="s">
        <v>1248</v>
      </c>
      <c r="D1148" s="57" t="s">
        <v>7861</v>
      </c>
      <c r="E1148" s="56">
        <v>1841</v>
      </c>
    </row>
    <row r="1149" spans="1:5" x14ac:dyDescent="0.2">
      <c r="A1149" s="59" t="s">
        <v>6127</v>
      </c>
      <c r="B1149" s="58">
        <v>41324</v>
      </c>
      <c r="C1149" s="57" t="s">
        <v>1249</v>
      </c>
      <c r="D1149" s="57" t="s">
        <v>7861</v>
      </c>
      <c r="E1149" s="56">
        <v>713</v>
      </c>
    </row>
    <row r="1150" spans="1:5" x14ac:dyDescent="0.2">
      <c r="A1150" s="59" t="s">
        <v>6127</v>
      </c>
      <c r="B1150" s="58">
        <v>41325</v>
      </c>
      <c r="C1150" s="57" t="s">
        <v>1250</v>
      </c>
      <c r="D1150" s="57"/>
      <c r="E1150" s="56">
        <v>1539</v>
      </c>
    </row>
    <row r="1151" spans="1:5" x14ac:dyDescent="0.2">
      <c r="A1151" s="59" t="s">
        <v>6127</v>
      </c>
      <c r="B1151" s="58">
        <v>41326</v>
      </c>
      <c r="C1151" s="57" t="s">
        <v>1251</v>
      </c>
      <c r="D1151" s="57" t="s">
        <v>7861</v>
      </c>
      <c r="E1151" s="56">
        <v>1542</v>
      </c>
    </row>
    <row r="1152" spans="1:5" x14ac:dyDescent="0.2">
      <c r="A1152" s="59" t="s">
        <v>6127</v>
      </c>
      <c r="B1152" s="58">
        <v>41327</v>
      </c>
      <c r="C1152" s="57" t="s">
        <v>1252</v>
      </c>
      <c r="D1152" s="57"/>
      <c r="E1152" s="56">
        <v>1417</v>
      </c>
    </row>
    <row r="1153" spans="1:5" x14ac:dyDescent="0.2">
      <c r="A1153" s="59" t="s">
        <v>6127</v>
      </c>
      <c r="B1153" s="58">
        <v>41328</v>
      </c>
      <c r="C1153" s="57" t="s">
        <v>1253</v>
      </c>
      <c r="D1153" s="57" t="s">
        <v>7861</v>
      </c>
      <c r="E1153" s="56">
        <v>1531</v>
      </c>
    </row>
    <row r="1154" spans="1:5" x14ac:dyDescent="0.2">
      <c r="A1154" s="59" t="s">
        <v>6127</v>
      </c>
      <c r="B1154" s="58">
        <v>41329</v>
      </c>
      <c r="C1154" s="57" t="s">
        <v>1254</v>
      </c>
      <c r="D1154" s="57"/>
      <c r="E1154" s="56">
        <v>1440</v>
      </c>
    </row>
    <row r="1155" spans="1:5" x14ac:dyDescent="0.2">
      <c r="A1155" s="59" t="s">
        <v>6127</v>
      </c>
      <c r="B1155" s="58">
        <v>41331</v>
      </c>
      <c r="C1155" s="57" t="s">
        <v>1255</v>
      </c>
      <c r="D1155" s="57"/>
      <c r="E1155" s="56">
        <v>988</v>
      </c>
    </row>
    <row r="1156" spans="1:5" x14ac:dyDescent="0.2">
      <c r="A1156" s="59" t="s">
        <v>6127</v>
      </c>
      <c r="B1156" s="58">
        <v>41332</v>
      </c>
      <c r="C1156" s="57" t="s">
        <v>1256</v>
      </c>
      <c r="D1156" s="57" t="s">
        <v>7861</v>
      </c>
      <c r="E1156" s="56">
        <v>3776</v>
      </c>
    </row>
    <row r="1157" spans="1:5" x14ac:dyDescent="0.2">
      <c r="A1157" s="59" t="s">
        <v>6127</v>
      </c>
      <c r="B1157" s="58">
        <v>41333</v>
      </c>
      <c r="C1157" s="57" t="s">
        <v>1257</v>
      </c>
      <c r="D1157" s="57"/>
      <c r="E1157" s="56">
        <v>510</v>
      </c>
    </row>
    <row r="1158" spans="1:5" x14ac:dyDescent="0.2">
      <c r="A1158" s="59" t="s">
        <v>6127</v>
      </c>
      <c r="B1158" s="58">
        <v>41334</v>
      </c>
      <c r="C1158" s="57" t="s">
        <v>1258</v>
      </c>
      <c r="D1158" s="57" t="s">
        <v>7861</v>
      </c>
      <c r="E1158" s="56">
        <v>1732</v>
      </c>
    </row>
    <row r="1159" spans="1:5" x14ac:dyDescent="0.2">
      <c r="A1159" s="59" t="s">
        <v>6127</v>
      </c>
      <c r="B1159" s="58">
        <v>41336</v>
      </c>
      <c r="C1159" s="57" t="s">
        <v>1259</v>
      </c>
      <c r="D1159" s="57"/>
      <c r="E1159" s="56">
        <v>670</v>
      </c>
    </row>
    <row r="1160" spans="1:5" x14ac:dyDescent="0.2">
      <c r="A1160" s="59" t="s">
        <v>6127</v>
      </c>
      <c r="B1160" s="58">
        <v>41337</v>
      </c>
      <c r="C1160" s="57" t="s">
        <v>1260</v>
      </c>
      <c r="D1160" s="57"/>
      <c r="E1160" s="56">
        <v>1270</v>
      </c>
    </row>
    <row r="1161" spans="1:5" x14ac:dyDescent="0.2">
      <c r="A1161" s="59" t="s">
        <v>6127</v>
      </c>
      <c r="B1161" s="58">
        <v>41338</v>
      </c>
      <c r="C1161" s="57" t="s">
        <v>1261</v>
      </c>
      <c r="D1161" s="57" t="s">
        <v>7861</v>
      </c>
      <c r="E1161" s="56">
        <v>2256</v>
      </c>
    </row>
    <row r="1162" spans="1:5" x14ac:dyDescent="0.2">
      <c r="A1162" s="59" t="s">
        <v>6127</v>
      </c>
      <c r="B1162" s="58">
        <v>41341</v>
      </c>
      <c r="C1162" s="57" t="s">
        <v>1262</v>
      </c>
      <c r="D1162" s="57"/>
      <c r="E1162" s="56">
        <v>571</v>
      </c>
    </row>
    <row r="1163" spans="1:5" x14ac:dyDescent="0.2">
      <c r="A1163" s="59" t="s">
        <v>6127</v>
      </c>
      <c r="B1163" s="58">
        <v>41342</v>
      </c>
      <c r="C1163" s="57" t="s">
        <v>1263</v>
      </c>
      <c r="D1163" s="57" t="s">
        <v>7861</v>
      </c>
      <c r="E1163" s="56">
        <v>2846</v>
      </c>
    </row>
    <row r="1164" spans="1:5" x14ac:dyDescent="0.2">
      <c r="A1164" s="59" t="s">
        <v>6127</v>
      </c>
      <c r="B1164" s="58">
        <v>41343</v>
      </c>
      <c r="C1164" s="57" t="s">
        <v>1264</v>
      </c>
      <c r="D1164" s="57" t="s">
        <v>7861</v>
      </c>
      <c r="E1164" s="56">
        <v>3219</v>
      </c>
    </row>
    <row r="1165" spans="1:5" x14ac:dyDescent="0.2">
      <c r="A1165" s="59" t="s">
        <v>6127</v>
      </c>
      <c r="B1165" s="58">
        <v>41344</v>
      </c>
      <c r="C1165" s="57" t="s">
        <v>1265</v>
      </c>
      <c r="D1165" s="57" t="s">
        <v>7862</v>
      </c>
      <c r="E1165" s="56">
        <v>5182</v>
      </c>
    </row>
    <row r="1166" spans="1:5" x14ac:dyDescent="0.2">
      <c r="A1166" s="59" t="s">
        <v>6127</v>
      </c>
      <c r="B1166" s="58">
        <v>41345</v>
      </c>
      <c r="C1166" s="57" t="s">
        <v>1267</v>
      </c>
      <c r="D1166" s="57"/>
      <c r="E1166" s="56">
        <v>1533</v>
      </c>
    </row>
    <row r="1167" spans="1:5" x14ac:dyDescent="0.2">
      <c r="A1167" s="59" t="s">
        <v>6127</v>
      </c>
      <c r="B1167" s="58">
        <v>41346</v>
      </c>
      <c r="C1167" s="57" t="s">
        <v>1268</v>
      </c>
      <c r="D1167" s="57"/>
      <c r="E1167" s="56">
        <v>1104</v>
      </c>
    </row>
    <row r="1168" spans="1:5" x14ac:dyDescent="0.2">
      <c r="A1168" s="59" t="s">
        <v>6127</v>
      </c>
      <c r="B1168" s="58">
        <v>41401</v>
      </c>
      <c r="C1168" s="57" t="s">
        <v>1269</v>
      </c>
      <c r="D1168" s="57"/>
      <c r="E1168" s="56">
        <v>695</v>
      </c>
    </row>
    <row r="1169" spans="1:5" x14ac:dyDescent="0.2">
      <c r="A1169" s="59" t="s">
        <v>6127</v>
      </c>
      <c r="B1169" s="58">
        <v>41402</v>
      </c>
      <c r="C1169" s="57" t="s">
        <v>1270</v>
      </c>
      <c r="D1169" s="57" t="s">
        <v>7861</v>
      </c>
      <c r="E1169" s="56">
        <v>5203</v>
      </c>
    </row>
    <row r="1170" spans="1:5" x14ac:dyDescent="0.2">
      <c r="A1170" s="59" t="s">
        <v>6127</v>
      </c>
      <c r="B1170" s="58">
        <v>41403</v>
      </c>
      <c r="C1170" s="57" t="s">
        <v>1271</v>
      </c>
      <c r="D1170" s="57"/>
      <c r="E1170" s="56">
        <v>2085</v>
      </c>
    </row>
    <row r="1171" spans="1:5" x14ac:dyDescent="0.2">
      <c r="A1171" s="59" t="s">
        <v>6127</v>
      </c>
      <c r="B1171" s="58">
        <v>41404</v>
      </c>
      <c r="C1171" s="57" t="s">
        <v>1274</v>
      </c>
      <c r="D1171" s="57"/>
      <c r="E1171" s="56">
        <v>1545</v>
      </c>
    </row>
    <row r="1172" spans="1:5" x14ac:dyDescent="0.2">
      <c r="A1172" s="59" t="s">
        <v>6127</v>
      </c>
      <c r="B1172" s="58">
        <v>41405</v>
      </c>
      <c r="C1172" s="57" t="s">
        <v>1275</v>
      </c>
      <c r="D1172" s="57"/>
      <c r="E1172" s="56">
        <v>1072</v>
      </c>
    </row>
    <row r="1173" spans="1:5" x14ac:dyDescent="0.2">
      <c r="A1173" s="59" t="s">
        <v>6127</v>
      </c>
      <c r="B1173" s="58">
        <v>41406</v>
      </c>
      <c r="C1173" s="57" t="s">
        <v>1276</v>
      </c>
      <c r="D1173" s="57"/>
      <c r="E1173" s="56">
        <v>1339</v>
      </c>
    </row>
    <row r="1174" spans="1:5" x14ac:dyDescent="0.2">
      <c r="A1174" s="59" t="s">
        <v>6127</v>
      </c>
      <c r="B1174" s="58">
        <v>41407</v>
      </c>
      <c r="C1174" s="57" t="s">
        <v>1277</v>
      </c>
      <c r="D1174" s="57" t="s">
        <v>7861</v>
      </c>
      <c r="E1174" s="56">
        <v>909</v>
      </c>
    </row>
    <row r="1175" spans="1:5" x14ac:dyDescent="0.2">
      <c r="A1175" s="59" t="s">
        <v>6127</v>
      </c>
      <c r="B1175" s="58">
        <v>41408</v>
      </c>
      <c r="C1175" s="57" t="s">
        <v>1278</v>
      </c>
      <c r="D1175" s="57"/>
      <c r="E1175" s="56">
        <v>1794</v>
      </c>
    </row>
    <row r="1176" spans="1:5" x14ac:dyDescent="0.2">
      <c r="A1176" s="59" t="s">
        <v>6127</v>
      </c>
      <c r="B1176" s="58">
        <v>41409</v>
      </c>
      <c r="C1176" s="57" t="s">
        <v>1279</v>
      </c>
      <c r="D1176" s="57"/>
      <c r="E1176" s="56">
        <v>2850</v>
      </c>
    </row>
    <row r="1177" spans="1:5" x14ac:dyDescent="0.2">
      <c r="A1177" s="59" t="s">
        <v>6127</v>
      </c>
      <c r="B1177" s="58">
        <v>41410</v>
      </c>
      <c r="C1177" s="57" t="s">
        <v>1280</v>
      </c>
      <c r="D1177" s="57"/>
      <c r="E1177" s="56">
        <v>1440</v>
      </c>
    </row>
    <row r="1178" spans="1:5" x14ac:dyDescent="0.2">
      <c r="A1178" s="59" t="s">
        <v>6127</v>
      </c>
      <c r="B1178" s="58">
        <v>41411</v>
      </c>
      <c r="C1178" s="57" t="s">
        <v>1281</v>
      </c>
      <c r="D1178" s="57" t="s">
        <v>7861</v>
      </c>
      <c r="E1178" s="56">
        <v>1970</v>
      </c>
    </row>
    <row r="1179" spans="1:5" x14ac:dyDescent="0.2">
      <c r="A1179" s="59" t="s">
        <v>6127</v>
      </c>
      <c r="B1179" s="58">
        <v>41412</v>
      </c>
      <c r="C1179" s="57" t="s">
        <v>1282</v>
      </c>
      <c r="D1179" s="57"/>
      <c r="E1179" s="56">
        <v>318</v>
      </c>
    </row>
    <row r="1180" spans="1:5" x14ac:dyDescent="0.2">
      <c r="A1180" s="59" t="s">
        <v>6127</v>
      </c>
      <c r="B1180" s="58">
        <v>41413</v>
      </c>
      <c r="C1180" s="57" t="s">
        <v>1283</v>
      </c>
      <c r="D1180" s="57" t="s">
        <v>7861</v>
      </c>
      <c r="E1180" s="56">
        <v>2547</v>
      </c>
    </row>
    <row r="1181" spans="1:5" x14ac:dyDescent="0.2">
      <c r="A1181" s="59" t="s">
        <v>6127</v>
      </c>
      <c r="B1181" s="58">
        <v>41414</v>
      </c>
      <c r="C1181" s="57" t="s">
        <v>1284</v>
      </c>
      <c r="D1181" s="57" t="s">
        <v>7861</v>
      </c>
      <c r="E1181" s="56">
        <v>2266</v>
      </c>
    </row>
    <row r="1182" spans="1:5" x14ac:dyDescent="0.2">
      <c r="A1182" s="59" t="s">
        <v>6127</v>
      </c>
      <c r="B1182" s="58">
        <v>41415</v>
      </c>
      <c r="C1182" s="57" t="s">
        <v>1285</v>
      </c>
      <c r="D1182" s="57"/>
      <c r="E1182" s="56">
        <v>1517</v>
      </c>
    </row>
    <row r="1183" spans="1:5" x14ac:dyDescent="0.2">
      <c r="A1183" s="59" t="s">
        <v>6127</v>
      </c>
      <c r="B1183" s="58">
        <v>41416</v>
      </c>
      <c r="C1183" s="57" t="s">
        <v>1286</v>
      </c>
      <c r="D1183" s="57" t="s">
        <v>7861</v>
      </c>
      <c r="E1183" s="56">
        <v>2068</v>
      </c>
    </row>
    <row r="1184" spans="1:5" x14ac:dyDescent="0.2">
      <c r="A1184" s="59" t="s">
        <v>6127</v>
      </c>
      <c r="B1184" s="58">
        <v>41417</v>
      </c>
      <c r="C1184" s="57" t="s">
        <v>1287</v>
      </c>
      <c r="D1184" s="57"/>
      <c r="E1184" s="56">
        <v>1541</v>
      </c>
    </row>
    <row r="1185" spans="1:5" x14ac:dyDescent="0.2">
      <c r="A1185" s="59" t="s">
        <v>6127</v>
      </c>
      <c r="B1185" s="58">
        <v>41418</v>
      </c>
      <c r="C1185" s="57" t="s">
        <v>1288</v>
      </c>
      <c r="D1185" s="57" t="s">
        <v>7861</v>
      </c>
      <c r="E1185" s="56">
        <v>3138</v>
      </c>
    </row>
    <row r="1186" spans="1:5" x14ac:dyDescent="0.2">
      <c r="A1186" s="59" t="s">
        <v>6127</v>
      </c>
      <c r="B1186" s="58">
        <v>41419</v>
      </c>
      <c r="C1186" s="57" t="s">
        <v>1289</v>
      </c>
      <c r="D1186" s="57"/>
      <c r="E1186" s="56">
        <v>1942</v>
      </c>
    </row>
    <row r="1187" spans="1:5" x14ac:dyDescent="0.2">
      <c r="A1187" s="59" t="s">
        <v>6127</v>
      </c>
      <c r="B1187" s="58">
        <v>41420</v>
      </c>
      <c r="C1187" s="57" t="s">
        <v>1290</v>
      </c>
      <c r="D1187" s="57"/>
      <c r="E1187" s="56">
        <v>1738</v>
      </c>
    </row>
    <row r="1188" spans="1:5" x14ac:dyDescent="0.2">
      <c r="A1188" s="59" t="s">
        <v>6127</v>
      </c>
      <c r="B1188" s="58">
        <v>41421</v>
      </c>
      <c r="C1188" s="57" t="s">
        <v>1291</v>
      </c>
      <c r="D1188" s="57"/>
      <c r="E1188" s="56">
        <v>1122</v>
      </c>
    </row>
    <row r="1189" spans="1:5" x14ac:dyDescent="0.2">
      <c r="A1189" s="59" t="s">
        <v>6127</v>
      </c>
      <c r="B1189" s="58">
        <v>41422</v>
      </c>
      <c r="C1189" s="57" t="s">
        <v>1273</v>
      </c>
      <c r="D1189" s="57" t="s">
        <v>7862</v>
      </c>
      <c r="E1189" s="56">
        <v>5216</v>
      </c>
    </row>
    <row r="1190" spans="1:5" x14ac:dyDescent="0.2">
      <c r="A1190" s="59" t="s">
        <v>6127</v>
      </c>
      <c r="B1190" s="58">
        <v>41423</v>
      </c>
      <c r="C1190" s="57" t="s">
        <v>1292</v>
      </c>
      <c r="D1190" s="57" t="s">
        <v>7861</v>
      </c>
      <c r="E1190" s="56">
        <v>2454</v>
      </c>
    </row>
    <row r="1191" spans="1:5" x14ac:dyDescent="0.2">
      <c r="A1191" s="59" t="s">
        <v>6127</v>
      </c>
      <c r="B1191" s="58">
        <v>41424</v>
      </c>
      <c r="C1191" s="57" t="s">
        <v>1293</v>
      </c>
      <c r="D1191" s="57"/>
      <c r="E1191" s="56">
        <v>826</v>
      </c>
    </row>
    <row r="1192" spans="1:5" x14ac:dyDescent="0.2">
      <c r="A1192" s="59" t="s">
        <v>6127</v>
      </c>
      <c r="B1192" s="58">
        <v>41425</v>
      </c>
      <c r="C1192" s="57" t="s">
        <v>1294</v>
      </c>
      <c r="D1192" s="57"/>
      <c r="E1192" s="56">
        <v>1561</v>
      </c>
    </row>
    <row r="1193" spans="1:5" x14ac:dyDescent="0.2">
      <c r="A1193" s="59" t="s">
        <v>6127</v>
      </c>
      <c r="B1193" s="58">
        <v>41426</v>
      </c>
      <c r="C1193" s="57" t="s">
        <v>1295</v>
      </c>
      <c r="D1193" s="57" t="s">
        <v>7861</v>
      </c>
      <c r="E1193" s="56">
        <v>2940</v>
      </c>
    </row>
    <row r="1194" spans="1:5" x14ac:dyDescent="0.2">
      <c r="A1194" s="59" t="s">
        <v>6127</v>
      </c>
      <c r="B1194" s="58">
        <v>41427</v>
      </c>
      <c r="C1194" s="57" t="s">
        <v>1296</v>
      </c>
      <c r="D1194" s="57"/>
      <c r="E1194" s="56">
        <v>617</v>
      </c>
    </row>
    <row r="1195" spans="1:5" x14ac:dyDescent="0.2">
      <c r="A1195" s="59" t="s">
        <v>6127</v>
      </c>
      <c r="B1195" s="58">
        <v>41428</v>
      </c>
      <c r="C1195" s="57" t="s">
        <v>1297</v>
      </c>
      <c r="D1195" s="57"/>
      <c r="E1195" s="56">
        <v>1185</v>
      </c>
    </row>
    <row r="1196" spans="1:5" x14ac:dyDescent="0.2">
      <c r="A1196" s="59" t="s">
        <v>6127</v>
      </c>
      <c r="B1196" s="58">
        <v>41429</v>
      </c>
      <c r="C1196" s="57" t="s">
        <v>1298</v>
      </c>
      <c r="D1196" s="57"/>
      <c r="E1196" s="56">
        <v>1554</v>
      </c>
    </row>
    <row r="1197" spans="1:5" x14ac:dyDescent="0.2">
      <c r="A1197" s="59" t="s">
        <v>6127</v>
      </c>
      <c r="B1197" s="58">
        <v>41430</v>
      </c>
      <c r="C1197" s="57" t="s">
        <v>1299</v>
      </c>
      <c r="D1197" s="57"/>
      <c r="E1197" s="56">
        <v>1986</v>
      </c>
    </row>
    <row r="1198" spans="1:5" x14ac:dyDescent="0.2">
      <c r="A1198" s="59" t="s">
        <v>6127</v>
      </c>
      <c r="B1198" s="58">
        <v>41501</v>
      </c>
      <c r="C1198" s="57" t="s">
        <v>1300</v>
      </c>
      <c r="D1198" s="57"/>
      <c r="E1198" s="56">
        <v>1948</v>
      </c>
    </row>
    <row r="1199" spans="1:5" x14ac:dyDescent="0.2">
      <c r="A1199" s="59" t="s">
        <v>6127</v>
      </c>
      <c r="B1199" s="58">
        <v>41502</v>
      </c>
      <c r="C1199" s="57" t="s">
        <v>1301</v>
      </c>
      <c r="D1199" s="57"/>
      <c r="E1199" s="56">
        <v>2312</v>
      </c>
    </row>
    <row r="1200" spans="1:5" x14ac:dyDescent="0.2">
      <c r="A1200" s="59" t="s">
        <v>6127</v>
      </c>
      <c r="B1200" s="58">
        <v>41503</v>
      </c>
      <c r="C1200" s="57" t="s">
        <v>1302</v>
      </c>
      <c r="D1200" s="57" t="s">
        <v>7862</v>
      </c>
      <c r="E1200" s="56">
        <v>5592</v>
      </c>
    </row>
    <row r="1201" spans="1:5" x14ac:dyDescent="0.2">
      <c r="A1201" s="59" t="s">
        <v>6127</v>
      </c>
      <c r="B1201" s="58">
        <v>41504</v>
      </c>
      <c r="C1201" s="57" t="s">
        <v>1303</v>
      </c>
      <c r="D1201" s="57"/>
      <c r="E1201" s="56">
        <v>3307</v>
      </c>
    </row>
    <row r="1202" spans="1:5" x14ac:dyDescent="0.2">
      <c r="A1202" s="59" t="s">
        <v>6127</v>
      </c>
      <c r="B1202" s="58">
        <v>41505</v>
      </c>
      <c r="C1202" s="57" t="s">
        <v>1304</v>
      </c>
      <c r="D1202" s="57" t="s">
        <v>7861</v>
      </c>
      <c r="E1202" s="56">
        <v>1922</v>
      </c>
    </row>
    <row r="1203" spans="1:5" x14ac:dyDescent="0.2">
      <c r="A1203" s="59" t="s">
        <v>6127</v>
      </c>
      <c r="B1203" s="58">
        <v>41506</v>
      </c>
      <c r="C1203" s="57" t="s">
        <v>1305</v>
      </c>
      <c r="D1203" s="57" t="s">
        <v>7861</v>
      </c>
      <c r="E1203" s="56">
        <v>6603</v>
      </c>
    </row>
    <row r="1204" spans="1:5" x14ac:dyDescent="0.2">
      <c r="A1204" s="59" t="s">
        <v>6127</v>
      </c>
      <c r="B1204" s="58">
        <v>41507</v>
      </c>
      <c r="C1204" s="57" t="s">
        <v>1306</v>
      </c>
      <c r="D1204" s="57"/>
      <c r="E1204" s="56">
        <v>2671</v>
      </c>
    </row>
    <row r="1205" spans="1:5" x14ac:dyDescent="0.2">
      <c r="A1205" s="59" t="s">
        <v>6127</v>
      </c>
      <c r="B1205" s="58">
        <v>41508</v>
      </c>
      <c r="C1205" s="57" t="s">
        <v>1307</v>
      </c>
      <c r="D1205" s="57"/>
      <c r="E1205" s="56">
        <v>1235</v>
      </c>
    </row>
    <row r="1206" spans="1:5" x14ac:dyDescent="0.2">
      <c r="A1206" s="59" t="s">
        <v>6127</v>
      </c>
      <c r="B1206" s="58">
        <v>41509</v>
      </c>
      <c r="C1206" s="57" t="s">
        <v>1308</v>
      </c>
      <c r="D1206" s="57"/>
      <c r="E1206" s="56">
        <v>1588</v>
      </c>
    </row>
    <row r="1207" spans="1:5" x14ac:dyDescent="0.2">
      <c r="A1207" s="59" t="s">
        <v>6127</v>
      </c>
      <c r="B1207" s="58">
        <v>41510</v>
      </c>
      <c r="C1207" s="57" t="s">
        <v>1309</v>
      </c>
      <c r="D1207" s="57"/>
      <c r="E1207" s="56">
        <v>1635</v>
      </c>
    </row>
    <row r="1208" spans="1:5" x14ac:dyDescent="0.2">
      <c r="A1208" s="59" t="s">
        <v>6127</v>
      </c>
      <c r="B1208" s="58">
        <v>41511</v>
      </c>
      <c r="C1208" s="57" t="s">
        <v>1310</v>
      </c>
      <c r="D1208" s="57"/>
      <c r="E1208" s="56">
        <v>2316</v>
      </c>
    </row>
    <row r="1209" spans="1:5" x14ac:dyDescent="0.2">
      <c r="A1209" s="59" t="s">
        <v>6127</v>
      </c>
      <c r="B1209" s="58">
        <v>41512</v>
      </c>
      <c r="C1209" s="57" t="s">
        <v>1311</v>
      </c>
      <c r="D1209" s="57"/>
      <c r="E1209" s="56">
        <v>1707</v>
      </c>
    </row>
    <row r="1210" spans="1:5" x14ac:dyDescent="0.2">
      <c r="A1210" s="59" t="s">
        <v>6127</v>
      </c>
      <c r="B1210" s="58">
        <v>41513</v>
      </c>
      <c r="C1210" s="57" t="s">
        <v>1312</v>
      </c>
      <c r="D1210" s="57"/>
      <c r="E1210" s="56">
        <v>1445</v>
      </c>
    </row>
    <row r="1211" spans="1:5" x14ac:dyDescent="0.2">
      <c r="A1211" s="59" t="s">
        <v>6127</v>
      </c>
      <c r="B1211" s="58">
        <v>41514</v>
      </c>
      <c r="C1211" s="57" t="s">
        <v>1313</v>
      </c>
      <c r="D1211" s="57"/>
      <c r="E1211" s="56">
        <v>3084</v>
      </c>
    </row>
    <row r="1212" spans="1:5" x14ac:dyDescent="0.2">
      <c r="A1212" s="59" t="s">
        <v>6127</v>
      </c>
      <c r="B1212" s="58">
        <v>41515</v>
      </c>
      <c r="C1212" s="57" t="s">
        <v>1314</v>
      </c>
      <c r="D1212" s="57"/>
      <c r="E1212" s="56">
        <v>1280</v>
      </c>
    </row>
    <row r="1213" spans="1:5" x14ac:dyDescent="0.2">
      <c r="A1213" s="59" t="s">
        <v>6127</v>
      </c>
      <c r="B1213" s="58">
        <v>41516</v>
      </c>
      <c r="C1213" s="57" t="s">
        <v>1315</v>
      </c>
      <c r="D1213" s="57" t="s">
        <v>7861</v>
      </c>
      <c r="E1213" s="56">
        <v>9413</v>
      </c>
    </row>
    <row r="1214" spans="1:5" x14ac:dyDescent="0.2">
      <c r="A1214" s="59" t="s">
        <v>6127</v>
      </c>
      <c r="B1214" s="58">
        <v>41517</v>
      </c>
      <c r="C1214" s="57" t="s">
        <v>1316</v>
      </c>
      <c r="D1214" s="57" t="s">
        <v>7861</v>
      </c>
      <c r="E1214" s="56">
        <v>3370</v>
      </c>
    </row>
    <row r="1215" spans="1:5" x14ac:dyDescent="0.2">
      <c r="A1215" s="59" t="s">
        <v>6127</v>
      </c>
      <c r="B1215" s="58">
        <v>41518</v>
      </c>
      <c r="C1215" s="57" t="s">
        <v>1317</v>
      </c>
      <c r="D1215" s="57"/>
      <c r="E1215" s="56">
        <v>2238</v>
      </c>
    </row>
    <row r="1216" spans="1:5" x14ac:dyDescent="0.2">
      <c r="A1216" s="59" t="s">
        <v>6127</v>
      </c>
      <c r="B1216" s="58">
        <v>41521</v>
      </c>
      <c r="C1216" s="57" t="s">
        <v>1318</v>
      </c>
      <c r="D1216" s="57" t="s">
        <v>7861</v>
      </c>
      <c r="E1216" s="56">
        <v>3202</v>
      </c>
    </row>
    <row r="1217" spans="1:5" x14ac:dyDescent="0.2">
      <c r="A1217" s="59" t="s">
        <v>6127</v>
      </c>
      <c r="B1217" s="58">
        <v>41522</v>
      </c>
      <c r="C1217" s="57" t="s">
        <v>1319</v>
      </c>
      <c r="D1217" s="57" t="s">
        <v>7861</v>
      </c>
      <c r="E1217" s="56">
        <v>4068</v>
      </c>
    </row>
    <row r="1218" spans="1:5" x14ac:dyDescent="0.2">
      <c r="A1218" s="59" t="s">
        <v>6127</v>
      </c>
      <c r="B1218" s="58">
        <v>41601</v>
      </c>
      <c r="C1218" s="57" t="s">
        <v>1320</v>
      </c>
      <c r="D1218" s="57"/>
      <c r="E1218" s="56">
        <v>4214</v>
      </c>
    </row>
    <row r="1219" spans="1:5" x14ac:dyDescent="0.2">
      <c r="A1219" s="59" t="s">
        <v>6127</v>
      </c>
      <c r="B1219" s="58">
        <v>41602</v>
      </c>
      <c r="C1219" s="57" t="s">
        <v>1321</v>
      </c>
      <c r="D1219" s="57" t="s">
        <v>7861</v>
      </c>
      <c r="E1219" s="56">
        <v>4633</v>
      </c>
    </row>
    <row r="1220" spans="1:5" x14ac:dyDescent="0.2">
      <c r="A1220" s="59" t="s">
        <v>6127</v>
      </c>
      <c r="B1220" s="58">
        <v>41603</v>
      </c>
      <c r="C1220" s="57" t="s">
        <v>1322</v>
      </c>
      <c r="D1220" s="57" t="s">
        <v>7862</v>
      </c>
      <c r="E1220" s="56">
        <v>4270</v>
      </c>
    </row>
    <row r="1221" spans="1:5" x14ac:dyDescent="0.2">
      <c r="A1221" s="59" t="s">
        <v>6127</v>
      </c>
      <c r="B1221" s="58">
        <v>41604</v>
      </c>
      <c r="C1221" s="57" t="s">
        <v>1324</v>
      </c>
      <c r="D1221" s="57"/>
      <c r="E1221" s="56">
        <v>2101</v>
      </c>
    </row>
    <row r="1222" spans="1:5" x14ac:dyDescent="0.2">
      <c r="A1222" s="59" t="s">
        <v>6127</v>
      </c>
      <c r="B1222" s="58">
        <v>41605</v>
      </c>
      <c r="C1222" s="57" t="s">
        <v>1325</v>
      </c>
      <c r="D1222" s="57"/>
      <c r="E1222" s="56">
        <v>8859</v>
      </c>
    </row>
    <row r="1223" spans="1:5" x14ac:dyDescent="0.2">
      <c r="A1223" s="59" t="s">
        <v>6127</v>
      </c>
      <c r="B1223" s="58">
        <v>41606</v>
      </c>
      <c r="C1223" s="57" t="s">
        <v>1326</v>
      </c>
      <c r="D1223" s="57" t="s">
        <v>7861</v>
      </c>
      <c r="E1223" s="56">
        <v>5361</v>
      </c>
    </row>
    <row r="1224" spans="1:5" x14ac:dyDescent="0.2">
      <c r="A1224" s="59" t="s">
        <v>6127</v>
      </c>
      <c r="B1224" s="58">
        <v>41607</v>
      </c>
      <c r="C1224" s="57" t="s">
        <v>1327</v>
      </c>
      <c r="D1224" s="57" t="s">
        <v>7862</v>
      </c>
      <c r="E1224" s="56">
        <v>6625</v>
      </c>
    </row>
    <row r="1225" spans="1:5" x14ac:dyDescent="0.2">
      <c r="A1225" s="59" t="s">
        <v>6127</v>
      </c>
      <c r="B1225" s="58">
        <v>41608</v>
      </c>
      <c r="C1225" s="57" t="s">
        <v>1328</v>
      </c>
      <c r="D1225" s="57"/>
      <c r="E1225" s="56">
        <v>797</v>
      </c>
    </row>
    <row r="1226" spans="1:5" x14ac:dyDescent="0.2">
      <c r="A1226" s="59" t="s">
        <v>6127</v>
      </c>
      <c r="B1226" s="58">
        <v>41609</v>
      </c>
      <c r="C1226" s="57" t="s">
        <v>1329</v>
      </c>
      <c r="D1226" s="57" t="s">
        <v>7861</v>
      </c>
      <c r="E1226" s="56">
        <v>5100</v>
      </c>
    </row>
    <row r="1227" spans="1:5" x14ac:dyDescent="0.2">
      <c r="A1227" s="59" t="s">
        <v>6127</v>
      </c>
      <c r="B1227" s="58">
        <v>41610</v>
      </c>
      <c r="C1227" s="57" t="s">
        <v>1330</v>
      </c>
      <c r="D1227" s="57"/>
      <c r="E1227" s="56">
        <v>921</v>
      </c>
    </row>
    <row r="1228" spans="1:5" x14ac:dyDescent="0.2">
      <c r="A1228" s="59" t="s">
        <v>6127</v>
      </c>
      <c r="B1228" s="58">
        <v>41611</v>
      </c>
      <c r="C1228" s="57" t="s">
        <v>1331</v>
      </c>
      <c r="D1228" s="57" t="s">
        <v>7861</v>
      </c>
      <c r="E1228" s="56">
        <v>2349</v>
      </c>
    </row>
    <row r="1229" spans="1:5" x14ac:dyDescent="0.2">
      <c r="A1229" s="59" t="s">
        <v>6127</v>
      </c>
      <c r="B1229" s="58">
        <v>41612</v>
      </c>
      <c r="C1229" s="57" t="s">
        <v>1332</v>
      </c>
      <c r="D1229" s="57" t="s">
        <v>7861</v>
      </c>
      <c r="E1229" s="56">
        <v>2675</v>
      </c>
    </row>
    <row r="1230" spans="1:5" x14ac:dyDescent="0.2">
      <c r="A1230" s="59" t="s">
        <v>6127</v>
      </c>
      <c r="B1230" s="58">
        <v>41613</v>
      </c>
      <c r="C1230" s="57" t="s">
        <v>1333</v>
      </c>
      <c r="D1230" s="57"/>
      <c r="E1230" s="56">
        <v>2187</v>
      </c>
    </row>
    <row r="1231" spans="1:5" x14ac:dyDescent="0.2">
      <c r="A1231" s="59" t="s">
        <v>6127</v>
      </c>
      <c r="B1231" s="58">
        <v>41614</v>
      </c>
      <c r="C1231" s="57" t="s">
        <v>1334</v>
      </c>
      <c r="D1231" s="57"/>
      <c r="E1231" s="56">
        <v>2787</v>
      </c>
    </row>
    <row r="1232" spans="1:5" x14ac:dyDescent="0.2">
      <c r="A1232" s="59" t="s">
        <v>6127</v>
      </c>
      <c r="B1232" s="58">
        <v>41615</v>
      </c>
      <c r="C1232" s="57" t="s">
        <v>1335</v>
      </c>
      <c r="D1232" s="57" t="s">
        <v>7861</v>
      </c>
      <c r="E1232" s="56">
        <v>3168</v>
      </c>
    </row>
    <row r="1233" spans="1:5" x14ac:dyDescent="0.2">
      <c r="A1233" s="59" t="s">
        <v>6127</v>
      </c>
      <c r="B1233" s="58">
        <v>41616</v>
      </c>
      <c r="C1233" s="57" t="s">
        <v>1336</v>
      </c>
      <c r="D1233" s="57"/>
      <c r="E1233" s="56">
        <v>564</v>
      </c>
    </row>
    <row r="1234" spans="1:5" x14ac:dyDescent="0.2">
      <c r="A1234" s="59" t="s">
        <v>6127</v>
      </c>
      <c r="B1234" s="58">
        <v>41617</v>
      </c>
      <c r="C1234" s="57" t="s">
        <v>1337</v>
      </c>
      <c r="D1234" s="57" t="s">
        <v>7861</v>
      </c>
      <c r="E1234" s="56">
        <v>4764</v>
      </c>
    </row>
    <row r="1235" spans="1:5" x14ac:dyDescent="0.2">
      <c r="A1235" s="59" t="s">
        <v>6127</v>
      </c>
      <c r="B1235" s="58">
        <v>41618</v>
      </c>
      <c r="C1235" s="57" t="s">
        <v>1338</v>
      </c>
      <c r="D1235" s="57"/>
      <c r="E1235" s="56">
        <v>4531</v>
      </c>
    </row>
    <row r="1236" spans="1:5" x14ac:dyDescent="0.2">
      <c r="A1236" s="59" t="s">
        <v>6127</v>
      </c>
      <c r="B1236" s="58">
        <v>41619</v>
      </c>
      <c r="C1236" s="57" t="s">
        <v>1339</v>
      </c>
      <c r="D1236" s="57" t="s">
        <v>7861</v>
      </c>
      <c r="E1236" s="56">
        <v>1321</v>
      </c>
    </row>
    <row r="1237" spans="1:5" x14ac:dyDescent="0.2">
      <c r="A1237" s="59" t="s">
        <v>6127</v>
      </c>
      <c r="B1237" s="58">
        <v>41620</v>
      </c>
      <c r="C1237" s="57" t="s">
        <v>1340</v>
      </c>
      <c r="D1237" s="57" t="s">
        <v>7861</v>
      </c>
      <c r="E1237" s="56">
        <v>1489</v>
      </c>
    </row>
    <row r="1238" spans="1:5" x14ac:dyDescent="0.2">
      <c r="A1238" s="59" t="s">
        <v>6127</v>
      </c>
      <c r="B1238" s="58">
        <v>41621</v>
      </c>
      <c r="C1238" s="57" t="s">
        <v>1341</v>
      </c>
      <c r="D1238" s="57"/>
      <c r="E1238" s="56">
        <v>1315</v>
      </c>
    </row>
    <row r="1239" spans="1:5" x14ac:dyDescent="0.2">
      <c r="A1239" s="59" t="s">
        <v>6127</v>
      </c>
      <c r="B1239" s="58">
        <v>41622</v>
      </c>
      <c r="C1239" s="57" t="s">
        <v>1342</v>
      </c>
      <c r="D1239" s="57" t="s">
        <v>7861</v>
      </c>
      <c r="E1239" s="56">
        <v>1581</v>
      </c>
    </row>
    <row r="1240" spans="1:5" x14ac:dyDescent="0.2">
      <c r="A1240" s="59" t="s">
        <v>6127</v>
      </c>
      <c r="B1240" s="58">
        <v>41623</v>
      </c>
      <c r="C1240" s="57" t="s">
        <v>1343</v>
      </c>
      <c r="D1240" s="57"/>
      <c r="E1240" s="56">
        <v>1060</v>
      </c>
    </row>
    <row r="1241" spans="1:5" x14ac:dyDescent="0.2">
      <c r="A1241" s="59" t="s">
        <v>6127</v>
      </c>
      <c r="B1241" s="58">
        <v>41624</v>
      </c>
      <c r="C1241" s="57" t="s">
        <v>1344</v>
      </c>
      <c r="D1241" s="57" t="s">
        <v>7862</v>
      </c>
      <c r="E1241" s="56">
        <v>4934</v>
      </c>
    </row>
    <row r="1242" spans="1:5" x14ac:dyDescent="0.2">
      <c r="A1242" s="59" t="s">
        <v>6127</v>
      </c>
      <c r="B1242" s="58">
        <v>41626</v>
      </c>
      <c r="C1242" s="57" t="s">
        <v>1345</v>
      </c>
      <c r="D1242" s="57" t="s">
        <v>7861</v>
      </c>
      <c r="E1242" s="56">
        <v>4214</v>
      </c>
    </row>
    <row r="1243" spans="1:5" x14ac:dyDescent="0.2">
      <c r="A1243" s="59" t="s">
        <v>6127</v>
      </c>
      <c r="B1243" s="58">
        <v>41627</v>
      </c>
      <c r="C1243" s="57" t="s">
        <v>1346</v>
      </c>
      <c r="D1243" s="57" t="s">
        <v>7861</v>
      </c>
      <c r="E1243" s="56">
        <v>1745</v>
      </c>
    </row>
    <row r="1244" spans="1:5" x14ac:dyDescent="0.2">
      <c r="A1244" s="59" t="s">
        <v>6127</v>
      </c>
      <c r="B1244" s="58">
        <v>41628</v>
      </c>
      <c r="C1244" s="57" t="s">
        <v>1347</v>
      </c>
      <c r="D1244" s="57" t="s">
        <v>7861</v>
      </c>
      <c r="E1244" s="56">
        <v>2670</v>
      </c>
    </row>
    <row r="1245" spans="1:5" x14ac:dyDescent="0.2">
      <c r="A1245" s="59" t="s">
        <v>6127</v>
      </c>
      <c r="B1245" s="58">
        <v>41701</v>
      </c>
      <c r="C1245" s="57" t="s">
        <v>1348</v>
      </c>
      <c r="D1245" s="57" t="s">
        <v>7861</v>
      </c>
      <c r="E1245" s="56">
        <v>3388</v>
      </c>
    </row>
    <row r="1246" spans="1:5" x14ac:dyDescent="0.2">
      <c r="A1246" s="59" t="s">
        <v>6127</v>
      </c>
      <c r="B1246" s="58">
        <v>41702</v>
      </c>
      <c r="C1246" s="57" t="s">
        <v>1351</v>
      </c>
      <c r="D1246" s="57"/>
      <c r="E1246" s="56">
        <v>1616</v>
      </c>
    </row>
    <row r="1247" spans="1:5" x14ac:dyDescent="0.2">
      <c r="A1247" s="59" t="s">
        <v>6127</v>
      </c>
      <c r="B1247" s="58">
        <v>41703</v>
      </c>
      <c r="C1247" s="57" t="s">
        <v>1352</v>
      </c>
      <c r="D1247" s="57" t="s">
        <v>7862</v>
      </c>
      <c r="E1247" s="56">
        <v>9101</v>
      </c>
    </row>
    <row r="1248" spans="1:5" x14ac:dyDescent="0.2">
      <c r="A1248" s="59" t="s">
        <v>6127</v>
      </c>
      <c r="B1248" s="58">
        <v>41704</v>
      </c>
      <c r="C1248" s="57" t="s">
        <v>1353</v>
      </c>
      <c r="D1248" s="57"/>
      <c r="E1248" s="56">
        <v>1229</v>
      </c>
    </row>
    <row r="1249" spans="1:5" x14ac:dyDescent="0.2">
      <c r="A1249" s="59" t="s">
        <v>6127</v>
      </c>
      <c r="B1249" s="58">
        <v>41705</v>
      </c>
      <c r="C1249" s="57" t="s">
        <v>1354</v>
      </c>
      <c r="D1249" s="57"/>
      <c r="E1249" s="56">
        <v>1776</v>
      </c>
    </row>
    <row r="1250" spans="1:5" x14ac:dyDescent="0.2">
      <c r="A1250" s="59" t="s">
        <v>6127</v>
      </c>
      <c r="B1250" s="58">
        <v>41706</v>
      </c>
      <c r="C1250" s="57" t="s">
        <v>1355</v>
      </c>
      <c r="D1250" s="57"/>
      <c r="E1250" s="56">
        <v>1070</v>
      </c>
    </row>
    <row r="1251" spans="1:5" x14ac:dyDescent="0.2">
      <c r="A1251" s="59" t="s">
        <v>6127</v>
      </c>
      <c r="B1251" s="58">
        <v>41707</v>
      </c>
      <c r="C1251" s="57" t="s">
        <v>1356</v>
      </c>
      <c r="D1251" s="57"/>
      <c r="E1251" s="56">
        <v>1888</v>
      </c>
    </row>
    <row r="1252" spans="1:5" x14ac:dyDescent="0.2">
      <c r="A1252" s="59" t="s">
        <v>6127</v>
      </c>
      <c r="B1252" s="58">
        <v>41708</v>
      </c>
      <c r="C1252" s="57" t="s">
        <v>1357</v>
      </c>
      <c r="D1252" s="57"/>
      <c r="E1252" s="56">
        <v>969</v>
      </c>
    </row>
    <row r="1253" spans="1:5" x14ac:dyDescent="0.2">
      <c r="A1253" s="59" t="s">
        <v>6127</v>
      </c>
      <c r="B1253" s="58">
        <v>41709</v>
      </c>
      <c r="C1253" s="57" t="s">
        <v>1358</v>
      </c>
      <c r="D1253" s="57" t="s">
        <v>7861</v>
      </c>
      <c r="E1253" s="56">
        <v>4884</v>
      </c>
    </row>
    <row r="1254" spans="1:5" x14ac:dyDescent="0.2">
      <c r="A1254" s="59" t="s">
        <v>6127</v>
      </c>
      <c r="B1254" s="58">
        <v>41710</v>
      </c>
      <c r="C1254" s="57" t="s">
        <v>1359</v>
      </c>
      <c r="D1254" s="57" t="s">
        <v>7861</v>
      </c>
      <c r="E1254" s="56">
        <v>3757</v>
      </c>
    </row>
    <row r="1255" spans="1:5" x14ac:dyDescent="0.2">
      <c r="A1255" s="59" t="s">
        <v>6127</v>
      </c>
      <c r="B1255" s="58">
        <v>41711</v>
      </c>
      <c r="C1255" s="57" t="s">
        <v>1360</v>
      </c>
      <c r="D1255" s="57"/>
      <c r="E1255" s="56">
        <v>2961</v>
      </c>
    </row>
    <row r="1256" spans="1:5" x14ac:dyDescent="0.2">
      <c r="A1256" s="59" t="s">
        <v>6127</v>
      </c>
      <c r="B1256" s="58">
        <v>41712</v>
      </c>
      <c r="C1256" s="57" t="s">
        <v>1361</v>
      </c>
      <c r="D1256" s="57"/>
      <c r="E1256" s="56">
        <v>1215</v>
      </c>
    </row>
    <row r="1257" spans="1:5" x14ac:dyDescent="0.2">
      <c r="A1257" s="59" t="s">
        <v>6127</v>
      </c>
      <c r="B1257" s="58">
        <v>41713</v>
      </c>
      <c r="C1257" s="57" t="s">
        <v>1362</v>
      </c>
      <c r="D1257" s="57" t="s">
        <v>7861</v>
      </c>
      <c r="E1257" s="56">
        <v>5224</v>
      </c>
    </row>
    <row r="1258" spans="1:5" x14ac:dyDescent="0.2">
      <c r="A1258" s="59" t="s">
        <v>6127</v>
      </c>
      <c r="B1258" s="58">
        <v>41714</v>
      </c>
      <c r="C1258" s="57" t="s">
        <v>1363</v>
      </c>
      <c r="D1258" s="57"/>
      <c r="E1258" s="56">
        <v>789</v>
      </c>
    </row>
    <row r="1259" spans="1:5" x14ac:dyDescent="0.2">
      <c r="A1259" s="59" t="s">
        <v>6127</v>
      </c>
      <c r="B1259" s="58">
        <v>41715</v>
      </c>
      <c r="C1259" s="57" t="s">
        <v>1364</v>
      </c>
      <c r="D1259" s="57" t="s">
        <v>7861</v>
      </c>
      <c r="E1259" s="56">
        <v>3934</v>
      </c>
    </row>
    <row r="1260" spans="1:5" x14ac:dyDescent="0.2">
      <c r="A1260" s="59" t="s">
        <v>6127</v>
      </c>
      <c r="B1260" s="58">
        <v>41716</v>
      </c>
      <c r="C1260" s="57" t="s">
        <v>1365</v>
      </c>
      <c r="D1260" s="57"/>
      <c r="E1260" s="56">
        <v>2640</v>
      </c>
    </row>
    <row r="1261" spans="1:5" x14ac:dyDescent="0.2">
      <c r="A1261" s="59" t="s">
        <v>6127</v>
      </c>
      <c r="B1261" s="58">
        <v>41717</v>
      </c>
      <c r="C1261" s="57" t="s">
        <v>1366</v>
      </c>
      <c r="D1261" s="57"/>
      <c r="E1261" s="56">
        <v>1132</v>
      </c>
    </row>
    <row r="1262" spans="1:5" x14ac:dyDescent="0.2">
      <c r="A1262" s="59" t="s">
        <v>6127</v>
      </c>
      <c r="B1262" s="58">
        <v>41718</v>
      </c>
      <c r="C1262" s="57" t="s">
        <v>1367</v>
      </c>
      <c r="D1262" s="57"/>
      <c r="E1262" s="56">
        <v>1133</v>
      </c>
    </row>
    <row r="1263" spans="1:5" x14ac:dyDescent="0.2">
      <c r="A1263" s="59" t="s">
        <v>6127</v>
      </c>
      <c r="B1263" s="58">
        <v>41719</v>
      </c>
      <c r="C1263" s="57" t="s">
        <v>1368</v>
      </c>
      <c r="D1263" s="57"/>
      <c r="E1263" s="56">
        <v>1696</v>
      </c>
    </row>
    <row r="1264" spans="1:5" x14ac:dyDescent="0.2">
      <c r="A1264" s="59" t="s">
        <v>6127</v>
      </c>
      <c r="B1264" s="58">
        <v>41720</v>
      </c>
      <c r="C1264" s="57" t="s">
        <v>1369</v>
      </c>
      <c r="D1264" s="57"/>
      <c r="E1264" s="56">
        <v>1344</v>
      </c>
    </row>
    <row r="1265" spans="1:5" x14ac:dyDescent="0.2">
      <c r="A1265" s="59" t="s">
        <v>6127</v>
      </c>
      <c r="B1265" s="58">
        <v>41721</v>
      </c>
      <c r="C1265" s="57" t="s">
        <v>1370</v>
      </c>
      <c r="D1265" s="57"/>
      <c r="E1265" s="56">
        <v>1740</v>
      </c>
    </row>
    <row r="1266" spans="1:5" x14ac:dyDescent="0.2">
      <c r="A1266" s="59" t="s">
        <v>6127</v>
      </c>
      <c r="B1266" s="58">
        <v>41722</v>
      </c>
      <c r="C1266" s="57" t="s">
        <v>1371</v>
      </c>
      <c r="D1266" s="57" t="s">
        <v>7861</v>
      </c>
      <c r="E1266" s="56">
        <v>3897</v>
      </c>
    </row>
    <row r="1267" spans="1:5" x14ac:dyDescent="0.2">
      <c r="A1267" s="59" t="s">
        <v>6127</v>
      </c>
      <c r="B1267" s="58">
        <v>41723</v>
      </c>
      <c r="C1267" s="57" t="s">
        <v>1372</v>
      </c>
      <c r="D1267" s="57"/>
      <c r="E1267" s="56">
        <v>1515</v>
      </c>
    </row>
    <row r="1268" spans="1:5" x14ac:dyDescent="0.2">
      <c r="A1268" s="59" t="s">
        <v>6127</v>
      </c>
      <c r="B1268" s="58">
        <v>41724</v>
      </c>
      <c r="C1268" s="57" t="s">
        <v>1373</v>
      </c>
      <c r="D1268" s="57"/>
      <c r="E1268" s="56">
        <v>631</v>
      </c>
    </row>
    <row r="1269" spans="1:5" x14ac:dyDescent="0.2">
      <c r="A1269" s="59" t="s">
        <v>6127</v>
      </c>
      <c r="B1269" s="58">
        <v>41725</v>
      </c>
      <c r="C1269" s="57" t="s">
        <v>1374</v>
      </c>
      <c r="D1269" s="57"/>
      <c r="E1269" s="56">
        <v>546</v>
      </c>
    </row>
    <row r="1270" spans="1:5" x14ac:dyDescent="0.2">
      <c r="A1270" s="59" t="s">
        <v>6127</v>
      </c>
      <c r="B1270" s="58">
        <v>41726</v>
      </c>
      <c r="C1270" s="57" t="s">
        <v>1375</v>
      </c>
      <c r="D1270" s="57"/>
      <c r="E1270" s="56">
        <v>2418</v>
      </c>
    </row>
    <row r="1271" spans="1:5" x14ac:dyDescent="0.2">
      <c r="A1271" s="59" t="s">
        <v>6127</v>
      </c>
      <c r="B1271" s="58">
        <v>41727</v>
      </c>
      <c r="C1271" s="57" t="s">
        <v>1376</v>
      </c>
      <c r="D1271" s="57"/>
      <c r="E1271" s="56">
        <v>1092</v>
      </c>
    </row>
    <row r="1272" spans="1:5" x14ac:dyDescent="0.2">
      <c r="A1272" s="59" t="s">
        <v>6127</v>
      </c>
      <c r="B1272" s="58">
        <v>41728</v>
      </c>
      <c r="C1272" s="57" t="s">
        <v>1377</v>
      </c>
      <c r="D1272" s="57"/>
      <c r="E1272" s="56">
        <v>622</v>
      </c>
    </row>
    <row r="1273" spans="1:5" x14ac:dyDescent="0.2">
      <c r="A1273" s="59" t="s">
        <v>6127</v>
      </c>
      <c r="B1273" s="58">
        <v>41729</v>
      </c>
      <c r="C1273" s="57" t="s">
        <v>1378</v>
      </c>
      <c r="D1273" s="57"/>
      <c r="E1273" s="56">
        <v>537</v>
      </c>
    </row>
    <row r="1274" spans="1:5" x14ac:dyDescent="0.2">
      <c r="A1274" s="59" t="s">
        <v>6127</v>
      </c>
      <c r="B1274" s="58">
        <v>41730</v>
      </c>
      <c r="C1274" s="57" t="s">
        <v>1379</v>
      </c>
      <c r="D1274" s="57"/>
      <c r="E1274" s="56">
        <v>1628</v>
      </c>
    </row>
    <row r="1275" spans="1:5" x14ac:dyDescent="0.2">
      <c r="A1275" s="59" t="s">
        <v>6127</v>
      </c>
      <c r="B1275" s="58">
        <v>41731</v>
      </c>
      <c r="C1275" s="57" t="s">
        <v>1380</v>
      </c>
      <c r="D1275" s="57" t="s">
        <v>7861</v>
      </c>
      <c r="E1275" s="56">
        <v>6774</v>
      </c>
    </row>
    <row r="1276" spans="1:5" x14ac:dyDescent="0.2">
      <c r="A1276" s="59" t="s">
        <v>6127</v>
      </c>
      <c r="B1276" s="58">
        <v>41732</v>
      </c>
      <c r="C1276" s="57" t="s">
        <v>1381</v>
      </c>
      <c r="D1276" s="57"/>
      <c r="E1276" s="56">
        <v>2196</v>
      </c>
    </row>
    <row r="1277" spans="1:5" x14ac:dyDescent="0.2">
      <c r="A1277" s="59" t="s">
        <v>6127</v>
      </c>
      <c r="B1277" s="58">
        <v>41733</v>
      </c>
      <c r="C1277" s="57" t="s">
        <v>1382</v>
      </c>
      <c r="D1277" s="57"/>
      <c r="E1277" s="56">
        <v>296</v>
      </c>
    </row>
    <row r="1278" spans="1:5" x14ac:dyDescent="0.2">
      <c r="A1278" s="59" t="s">
        <v>6127</v>
      </c>
      <c r="B1278" s="58">
        <v>41734</v>
      </c>
      <c r="C1278" s="57" t="s">
        <v>1383</v>
      </c>
      <c r="D1278" s="57" t="s">
        <v>7861</v>
      </c>
      <c r="E1278" s="56">
        <v>4492</v>
      </c>
    </row>
    <row r="1279" spans="1:5" x14ac:dyDescent="0.2">
      <c r="A1279" s="59" t="s">
        <v>6127</v>
      </c>
      <c r="B1279" s="58">
        <v>41735</v>
      </c>
      <c r="C1279" s="57" t="s">
        <v>1384</v>
      </c>
      <c r="D1279" s="57"/>
      <c r="E1279" s="56">
        <v>2521</v>
      </c>
    </row>
    <row r="1280" spans="1:5" x14ac:dyDescent="0.2">
      <c r="A1280" s="59" t="s">
        <v>6127</v>
      </c>
      <c r="B1280" s="58">
        <v>41736</v>
      </c>
      <c r="C1280" s="57" t="s">
        <v>1385</v>
      </c>
      <c r="D1280" s="57"/>
      <c r="E1280" s="56">
        <v>1416</v>
      </c>
    </row>
    <row r="1281" spans="1:5" x14ac:dyDescent="0.2">
      <c r="A1281" s="59" t="s">
        <v>6127</v>
      </c>
      <c r="B1281" s="58">
        <v>41737</v>
      </c>
      <c r="C1281" s="57" t="s">
        <v>1386</v>
      </c>
      <c r="D1281" s="57" t="s">
        <v>7861</v>
      </c>
      <c r="E1281" s="56">
        <v>3461</v>
      </c>
    </row>
    <row r="1282" spans="1:5" x14ac:dyDescent="0.2">
      <c r="A1282" s="59" t="s">
        <v>6127</v>
      </c>
      <c r="B1282" s="58">
        <v>41738</v>
      </c>
      <c r="C1282" s="57" t="s">
        <v>1387</v>
      </c>
      <c r="D1282" s="57" t="s">
        <v>7862</v>
      </c>
      <c r="E1282" s="56">
        <v>4494</v>
      </c>
    </row>
    <row r="1283" spans="1:5" x14ac:dyDescent="0.2">
      <c r="A1283" s="59" t="s">
        <v>6127</v>
      </c>
      <c r="B1283" s="58">
        <v>41739</v>
      </c>
      <c r="C1283" s="57" t="s">
        <v>1388</v>
      </c>
      <c r="D1283" s="57" t="s">
        <v>7861</v>
      </c>
      <c r="E1283" s="56">
        <v>5703</v>
      </c>
    </row>
    <row r="1284" spans="1:5" x14ac:dyDescent="0.2">
      <c r="A1284" s="59" t="s">
        <v>6127</v>
      </c>
      <c r="B1284" s="58">
        <v>41740</v>
      </c>
      <c r="C1284" s="57" t="s">
        <v>1389</v>
      </c>
      <c r="D1284" s="57"/>
      <c r="E1284" s="56">
        <v>904</v>
      </c>
    </row>
    <row r="1285" spans="1:5" x14ac:dyDescent="0.2">
      <c r="A1285" s="59" t="s">
        <v>6127</v>
      </c>
      <c r="B1285" s="58">
        <v>41741</v>
      </c>
      <c r="C1285" s="57" t="s">
        <v>1390</v>
      </c>
      <c r="D1285" s="57"/>
      <c r="E1285" s="56">
        <v>1525</v>
      </c>
    </row>
    <row r="1286" spans="1:5" x14ac:dyDescent="0.2">
      <c r="A1286" s="59" t="s">
        <v>6127</v>
      </c>
      <c r="B1286" s="58">
        <v>41742</v>
      </c>
      <c r="C1286" s="57" t="s">
        <v>1391</v>
      </c>
      <c r="D1286" s="57"/>
      <c r="E1286" s="56">
        <v>4014</v>
      </c>
    </row>
    <row r="1287" spans="1:5" x14ac:dyDescent="0.2">
      <c r="A1287" s="59" t="s">
        <v>6127</v>
      </c>
      <c r="B1287" s="58">
        <v>41743</v>
      </c>
      <c r="C1287" s="57" t="s">
        <v>1392</v>
      </c>
      <c r="D1287" s="57" t="s">
        <v>7861</v>
      </c>
      <c r="E1287" s="56">
        <v>5916</v>
      </c>
    </row>
    <row r="1288" spans="1:5" x14ac:dyDescent="0.2">
      <c r="A1288" s="59" t="s">
        <v>6127</v>
      </c>
      <c r="B1288" s="58">
        <v>41744</v>
      </c>
      <c r="C1288" s="57" t="s">
        <v>1393</v>
      </c>
      <c r="D1288" s="57"/>
      <c r="E1288" s="56">
        <v>1487</v>
      </c>
    </row>
    <row r="1289" spans="1:5" x14ac:dyDescent="0.2">
      <c r="A1289" s="59" t="s">
        <v>6127</v>
      </c>
      <c r="B1289" s="58">
        <v>41745</v>
      </c>
      <c r="C1289" s="57" t="s">
        <v>1394</v>
      </c>
      <c r="D1289" s="57"/>
      <c r="E1289" s="56">
        <v>1516</v>
      </c>
    </row>
    <row r="1290" spans="1:5" x14ac:dyDescent="0.2">
      <c r="A1290" s="59" t="s">
        <v>6127</v>
      </c>
      <c r="B1290" s="58">
        <v>41746</v>
      </c>
      <c r="C1290" s="57" t="s">
        <v>1350</v>
      </c>
      <c r="D1290" s="57" t="s">
        <v>7862</v>
      </c>
      <c r="E1290" s="56">
        <v>12445</v>
      </c>
    </row>
    <row r="1291" spans="1:5" x14ac:dyDescent="0.2">
      <c r="A1291" s="59" t="s">
        <v>6127</v>
      </c>
      <c r="B1291" s="58">
        <v>41747</v>
      </c>
      <c r="C1291" s="57" t="s">
        <v>1395</v>
      </c>
      <c r="D1291" s="57" t="s">
        <v>7861</v>
      </c>
      <c r="E1291" s="56">
        <v>5048</v>
      </c>
    </row>
    <row r="1292" spans="1:5" x14ac:dyDescent="0.2">
      <c r="A1292" s="59" t="s">
        <v>6127</v>
      </c>
      <c r="B1292" s="58">
        <v>41748</v>
      </c>
      <c r="C1292" s="57" t="s">
        <v>1396</v>
      </c>
      <c r="D1292" s="57"/>
      <c r="E1292" s="56">
        <v>956</v>
      </c>
    </row>
    <row r="1293" spans="1:5" x14ac:dyDescent="0.2">
      <c r="A1293" s="59" t="s">
        <v>6127</v>
      </c>
      <c r="B1293" s="58">
        <v>41749</v>
      </c>
      <c r="C1293" s="57" t="s">
        <v>1397</v>
      </c>
      <c r="D1293" s="57"/>
      <c r="E1293" s="56">
        <v>1562</v>
      </c>
    </row>
    <row r="1294" spans="1:5" x14ac:dyDescent="0.2">
      <c r="A1294" s="59" t="s">
        <v>6127</v>
      </c>
      <c r="B1294" s="58">
        <v>41750</v>
      </c>
      <c r="C1294" s="57" t="s">
        <v>1398</v>
      </c>
      <c r="D1294" s="57" t="s">
        <v>7861</v>
      </c>
      <c r="E1294" s="56">
        <v>2034</v>
      </c>
    </row>
    <row r="1295" spans="1:5" x14ac:dyDescent="0.2">
      <c r="A1295" s="59" t="s">
        <v>6127</v>
      </c>
      <c r="B1295" s="58">
        <v>41751</v>
      </c>
      <c r="C1295" s="57" t="s">
        <v>1399</v>
      </c>
      <c r="D1295" s="57"/>
      <c r="E1295" s="56">
        <v>1625</v>
      </c>
    </row>
    <row r="1296" spans="1:5" x14ac:dyDescent="0.2">
      <c r="A1296" s="59" t="s">
        <v>6127</v>
      </c>
      <c r="B1296" s="58">
        <v>41752</v>
      </c>
      <c r="C1296" s="57" t="s">
        <v>1400</v>
      </c>
      <c r="D1296" s="57"/>
      <c r="E1296" s="56">
        <v>1236</v>
      </c>
    </row>
    <row r="1297" spans="1:5" x14ac:dyDescent="0.2">
      <c r="A1297" s="59" t="s">
        <v>6127</v>
      </c>
      <c r="B1297" s="58">
        <v>41801</v>
      </c>
      <c r="C1297" s="57" t="s">
        <v>1401</v>
      </c>
      <c r="D1297" s="57"/>
      <c r="E1297" s="56">
        <v>613</v>
      </c>
    </row>
    <row r="1298" spans="1:5" x14ac:dyDescent="0.2">
      <c r="A1298" s="59" t="s">
        <v>6127</v>
      </c>
      <c r="B1298" s="58">
        <v>41802</v>
      </c>
      <c r="C1298" s="57" t="s">
        <v>1402</v>
      </c>
      <c r="D1298" s="57"/>
      <c r="E1298" s="56">
        <v>739</v>
      </c>
    </row>
    <row r="1299" spans="1:5" x14ac:dyDescent="0.2">
      <c r="A1299" s="59" t="s">
        <v>6127</v>
      </c>
      <c r="B1299" s="58">
        <v>41803</v>
      </c>
      <c r="C1299" s="57" t="s">
        <v>1403</v>
      </c>
      <c r="D1299" s="57" t="s">
        <v>7861</v>
      </c>
      <c r="E1299" s="56">
        <v>2577</v>
      </c>
    </row>
    <row r="1300" spans="1:5" x14ac:dyDescent="0.2">
      <c r="A1300" s="59" t="s">
        <v>6127</v>
      </c>
      <c r="B1300" s="58">
        <v>41804</v>
      </c>
      <c r="C1300" s="57" t="s">
        <v>1404</v>
      </c>
      <c r="D1300" s="57" t="s">
        <v>7861</v>
      </c>
      <c r="E1300" s="56">
        <v>4028</v>
      </c>
    </row>
    <row r="1301" spans="1:5" x14ac:dyDescent="0.2">
      <c r="A1301" s="59" t="s">
        <v>6127</v>
      </c>
      <c r="B1301" s="58">
        <v>41805</v>
      </c>
      <c r="C1301" s="57" t="s">
        <v>1405</v>
      </c>
      <c r="D1301" s="57"/>
      <c r="E1301" s="56">
        <v>2820</v>
      </c>
    </row>
    <row r="1302" spans="1:5" x14ac:dyDescent="0.2">
      <c r="A1302" s="59" t="s">
        <v>6127</v>
      </c>
      <c r="B1302" s="58">
        <v>41806</v>
      </c>
      <c r="C1302" s="57" t="s">
        <v>1406</v>
      </c>
      <c r="D1302" s="57"/>
      <c r="E1302" s="56">
        <v>2351</v>
      </c>
    </row>
    <row r="1303" spans="1:5" x14ac:dyDescent="0.2">
      <c r="A1303" s="59" t="s">
        <v>6127</v>
      </c>
      <c r="B1303" s="58">
        <v>41807</v>
      </c>
      <c r="C1303" s="57" t="s">
        <v>1407</v>
      </c>
      <c r="D1303" s="57"/>
      <c r="E1303" s="56">
        <v>1345</v>
      </c>
    </row>
    <row r="1304" spans="1:5" x14ac:dyDescent="0.2">
      <c r="A1304" s="59" t="s">
        <v>6127</v>
      </c>
      <c r="B1304" s="58">
        <v>41808</v>
      </c>
      <c r="C1304" s="57" t="s">
        <v>1408</v>
      </c>
      <c r="D1304" s="57" t="s">
        <v>7861</v>
      </c>
      <c r="E1304" s="56">
        <v>6343</v>
      </c>
    </row>
    <row r="1305" spans="1:5" x14ac:dyDescent="0.2">
      <c r="A1305" s="59" t="s">
        <v>6127</v>
      </c>
      <c r="B1305" s="58">
        <v>41809</v>
      </c>
      <c r="C1305" s="57" t="s">
        <v>1409</v>
      </c>
      <c r="D1305" s="57"/>
      <c r="E1305" s="56">
        <v>1022</v>
      </c>
    </row>
    <row r="1306" spans="1:5" x14ac:dyDescent="0.2">
      <c r="A1306" s="59" t="s">
        <v>6127</v>
      </c>
      <c r="B1306" s="58">
        <v>41810</v>
      </c>
      <c r="C1306" s="57" t="s">
        <v>1410</v>
      </c>
      <c r="D1306" s="57"/>
      <c r="E1306" s="56">
        <v>3215</v>
      </c>
    </row>
    <row r="1307" spans="1:5" x14ac:dyDescent="0.2">
      <c r="A1307" s="59" t="s">
        <v>6127</v>
      </c>
      <c r="B1307" s="58">
        <v>41811</v>
      </c>
      <c r="C1307" s="57" t="s">
        <v>1411</v>
      </c>
      <c r="D1307" s="57" t="s">
        <v>7861</v>
      </c>
      <c r="E1307" s="56">
        <v>3583</v>
      </c>
    </row>
    <row r="1308" spans="1:5" x14ac:dyDescent="0.2">
      <c r="A1308" s="59" t="s">
        <v>6127</v>
      </c>
      <c r="B1308" s="58">
        <v>41812</v>
      </c>
      <c r="C1308" s="57" t="s">
        <v>1412</v>
      </c>
      <c r="D1308" s="57" t="s">
        <v>7862</v>
      </c>
      <c r="E1308" s="56">
        <v>14334</v>
      </c>
    </row>
    <row r="1309" spans="1:5" x14ac:dyDescent="0.2">
      <c r="A1309" s="59" t="s">
        <v>6127</v>
      </c>
      <c r="B1309" s="58">
        <v>41813</v>
      </c>
      <c r="C1309" s="57" t="s">
        <v>1413</v>
      </c>
      <c r="D1309" s="57"/>
      <c r="E1309" s="56">
        <v>964</v>
      </c>
    </row>
    <row r="1310" spans="1:5" x14ac:dyDescent="0.2">
      <c r="A1310" s="59" t="s">
        <v>6127</v>
      </c>
      <c r="B1310" s="58">
        <v>41814</v>
      </c>
      <c r="C1310" s="57" t="s">
        <v>1414</v>
      </c>
      <c r="D1310" s="57" t="s">
        <v>7861</v>
      </c>
      <c r="E1310" s="56">
        <v>1719</v>
      </c>
    </row>
    <row r="1311" spans="1:5" x14ac:dyDescent="0.2">
      <c r="A1311" s="59" t="s">
        <v>6127</v>
      </c>
      <c r="B1311" s="58">
        <v>41815</v>
      </c>
      <c r="C1311" s="57" t="s">
        <v>1415</v>
      </c>
      <c r="D1311" s="57"/>
      <c r="E1311" s="56">
        <v>946</v>
      </c>
    </row>
    <row r="1312" spans="1:5" x14ac:dyDescent="0.2">
      <c r="A1312" s="59" t="s">
        <v>6127</v>
      </c>
      <c r="B1312" s="58">
        <v>41816</v>
      </c>
      <c r="C1312" s="57" t="s">
        <v>1416</v>
      </c>
      <c r="D1312" s="57" t="s">
        <v>7861</v>
      </c>
      <c r="E1312" s="56">
        <v>2912</v>
      </c>
    </row>
    <row r="1313" spans="1:5" x14ac:dyDescent="0.2">
      <c r="A1313" s="59" t="s">
        <v>6127</v>
      </c>
      <c r="B1313" s="58">
        <v>41817</v>
      </c>
      <c r="C1313" s="57" t="s">
        <v>1417</v>
      </c>
      <c r="D1313" s="57" t="s">
        <v>7861</v>
      </c>
      <c r="E1313" s="56">
        <v>2690</v>
      </c>
    </row>
    <row r="1314" spans="1:5" x14ac:dyDescent="0.2">
      <c r="A1314" s="59" t="s">
        <v>6127</v>
      </c>
      <c r="B1314" s="58">
        <v>41818</v>
      </c>
      <c r="C1314" s="57" t="s">
        <v>1418</v>
      </c>
      <c r="D1314" s="57"/>
      <c r="E1314" s="56">
        <v>1422</v>
      </c>
    </row>
    <row r="1315" spans="1:5" x14ac:dyDescent="0.2">
      <c r="A1315" s="59" t="s">
        <v>6127</v>
      </c>
      <c r="B1315" s="58">
        <v>41819</v>
      </c>
      <c r="C1315" s="57" t="s">
        <v>1419</v>
      </c>
      <c r="D1315" s="57"/>
      <c r="E1315" s="56">
        <v>2158</v>
      </c>
    </row>
    <row r="1316" spans="1:5" x14ac:dyDescent="0.2">
      <c r="A1316" s="59" t="s">
        <v>6127</v>
      </c>
      <c r="B1316" s="58">
        <v>41820</v>
      </c>
      <c r="C1316" s="57" t="s">
        <v>1420</v>
      </c>
      <c r="D1316" s="57" t="s">
        <v>7861</v>
      </c>
      <c r="E1316" s="56">
        <v>4968</v>
      </c>
    </row>
    <row r="1317" spans="1:5" x14ac:dyDescent="0.2">
      <c r="A1317" s="59" t="s">
        <v>6127</v>
      </c>
      <c r="B1317" s="58">
        <v>41821</v>
      </c>
      <c r="C1317" s="57" t="s">
        <v>1421</v>
      </c>
      <c r="D1317" s="57" t="s">
        <v>7861</v>
      </c>
      <c r="E1317" s="56">
        <v>2435</v>
      </c>
    </row>
    <row r="1318" spans="1:5" x14ac:dyDescent="0.2">
      <c r="A1318" s="59" t="s">
        <v>6127</v>
      </c>
      <c r="B1318" s="58">
        <v>41822</v>
      </c>
      <c r="C1318" s="57" t="s">
        <v>1422</v>
      </c>
      <c r="D1318" s="57"/>
      <c r="E1318" s="56">
        <v>2383</v>
      </c>
    </row>
    <row r="1319" spans="1:5" x14ac:dyDescent="0.2">
      <c r="A1319" s="59" t="s">
        <v>6127</v>
      </c>
      <c r="B1319" s="58">
        <v>41823</v>
      </c>
      <c r="C1319" s="57" t="s">
        <v>1423</v>
      </c>
      <c r="D1319" s="57" t="s">
        <v>7861</v>
      </c>
      <c r="E1319" s="56">
        <v>5564</v>
      </c>
    </row>
    <row r="1320" spans="1:5" x14ac:dyDescent="0.2">
      <c r="A1320" s="59" t="s">
        <v>6127</v>
      </c>
      <c r="B1320" s="58">
        <v>41824</v>
      </c>
      <c r="C1320" s="57" t="s">
        <v>1424</v>
      </c>
      <c r="D1320" s="57"/>
      <c r="E1320" s="56">
        <v>3443</v>
      </c>
    </row>
    <row r="1321" spans="1:5" x14ac:dyDescent="0.2">
      <c r="A1321" s="59" t="s">
        <v>1425</v>
      </c>
      <c r="B1321" s="58">
        <v>50101</v>
      </c>
      <c r="C1321" s="57" t="s">
        <v>1425</v>
      </c>
      <c r="D1321" s="57" t="s">
        <v>7860</v>
      </c>
      <c r="E1321" s="56">
        <v>155416</v>
      </c>
    </row>
    <row r="1322" spans="1:5" x14ac:dyDescent="0.2">
      <c r="A1322" s="59" t="s">
        <v>1425</v>
      </c>
      <c r="B1322" s="58">
        <v>50201</v>
      </c>
      <c r="C1322" s="57" t="s">
        <v>1427</v>
      </c>
      <c r="D1322" s="57" t="s">
        <v>7861</v>
      </c>
      <c r="E1322" s="56">
        <v>5894</v>
      </c>
    </row>
    <row r="1323" spans="1:5" x14ac:dyDescent="0.2">
      <c r="A1323" s="59" t="s">
        <v>1425</v>
      </c>
      <c r="B1323" s="58">
        <v>50202</v>
      </c>
      <c r="C1323" s="57" t="s">
        <v>1428</v>
      </c>
      <c r="D1323" s="57"/>
      <c r="E1323" s="56">
        <v>3675</v>
      </c>
    </row>
    <row r="1324" spans="1:5" x14ac:dyDescent="0.2">
      <c r="A1324" s="59" t="s">
        <v>1425</v>
      </c>
      <c r="B1324" s="58">
        <v>50203</v>
      </c>
      <c r="C1324" s="57" t="s">
        <v>1429</v>
      </c>
      <c r="D1324" s="57"/>
      <c r="E1324" s="56">
        <v>2229</v>
      </c>
    </row>
    <row r="1325" spans="1:5" x14ac:dyDescent="0.2">
      <c r="A1325" s="59" t="s">
        <v>1425</v>
      </c>
      <c r="B1325" s="58">
        <v>50204</v>
      </c>
      <c r="C1325" s="57" t="s">
        <v>1430</v>
      </c>
      <c r="D1325" s="57" t="s">
        <v>7861</v>
      </c>
      <c r="E1325" s="56">
        <v>4322</v>
      </c>
    </row>
    <row r="1326" spans="1:5" x14ac:dyDescent="0.2">
      <c r="A1326" s="59" t="s">
        <v>1425</v>
      </c>
      <c r="B1326" s="58">
        <v>50205</v>
      </c>
      <c r="C1326" s="57" t="s">
        <v>1431</v>
      </c>
      <c r="D1326" s="57" t="s">
        <v>7862</v>
      </c>
      <c r="E1326" s="56">
        <v>21353</v>
      </c>
    </row>
    <row r="1327" spans="1:5" x14ac:dyDescent="0.2">
      <c r="A1327" s="59" t="s">
        <v>1425</v>
      </c>
      <c r="B1327" s="58">
        <v>50206</v>
      </c>
      <c r="C1327" s="57" t="s">
        <v>1432</v>
      </c>
      <c r="D1327" s="57"/>
      <c r="E1327" s="56">
        <v>885</v>
      </c>
    </row>
    <row r="1328" spans="1:5" x14ac:dyDescent="0.2">
      <c r="A1328" s="59" t="s">
        <v>1425</v>
      </c>
      <c r="B1328" s="58">
        <v>50207</v>
      </c>
      <c r="C1328" s="57" t="s">
        <v>1433</v>
      </c>
      <c r="D1328" s="57" t="s">
        <v>7861</v>
      </c>
      <c r="E1328" s="56">
        <v>7384</v>
      </c>
    </row>
    <row r="1329" spans="1:5" x14ac:dyDescent="0.2">
      <c r="A1329" s="59" t="s">
        <v>1425</v>
      </c>
      <c r="B1329" s="58">
        <v>50208</v>
      </c>
      <c r="C1329" s="57" t="s">
        <v>1434</v>
      </c>
      <c r="D1329" s="57" t="s">
        <v>7861</v>
      </c>
      <c r="E1329" s="56">
        <v>4462</v>
      </c>
    </row>
    <row r="1330" spans="1:5" x14ac:dyDescent="0.2">
      <c r="A1330" s="59" t="s">
        <v>1425</v>
      </c>
      <c r="B1330" s="58">
        <v>50209</v>
      </c>
      <c r="C1330" s="57" t="s">
        <v>1435</v>
      </c>
      <c r="D1330" s="57"/>
      <c r="E1330" s="56">
        <v>4728</v>
      </c>
    </row>
    <row r="1331" spans="1:5" x14ac:dyDescent="0.2">
      <c r="A1331" s="59" t="s">
        <v>1425</v>
      </c>
      <c r="B1331" s="58">
        <v>50210</v>
      </c>
      <c r="C1331" s="57" t="s">
        <v>1436</v>
      </c>
      <c r="D1331" s="57"/>
      <c r="E1331" s="56">
        <v>775</v>
      </c>
    </row>
    <row r="1332" spans="1:5" x14ac:dyDescent="0.2">
      <c r="A1332" s="59" t="s">
        <v>1425</v>
      </c>
      <c r="B1332" s="58">
        <v>50211</v>
      </c>
      <c r="C1332" s="57" t="s">
        <v>1437</v>
      </c>
      <c r="D1332" s="57"/>
      <c r="E1332" s="56">
        <v>1783</v>
      </c>
    </row>
    <row r="1333" spans="1:5" x14ac:dyDescent="0.2">
      <c r="A1333" s="59" t="s">
        <v>1425</v>
      </c>
      <c r="B1333" s="58">
        <v>50212</v>
      </c>
      <c r="C1333" s="57" t="s">
        <v>1438</v>
      </c>
      <c r="D1333" s="57"/>
      <c r="E1333" s="56">
        <v>1413</v>
      </c>
    </row>
    <row r="1334" spans="1:5" x14ac:dyDescent="0.2">
      <c r="A1334" s="59" t="s">
        <v>1425</v>
      </c>
      <c r="B1334" s="58">
        <v>50213</v>
      </c>
      <c r="C1334" s="57" t="s">
        <v>1439</v>
      </c>
      <c r="D1334" s="57"/>
      <c r="E1334" s="56">
        <v>2089</v>
      </c>
    </row>
    <row r="1335" spans="1:5" x14ac:dyDescent="0.2">
      <c r="A1335" s="59" t="s">
        <v>1425</v>
      </c>
      <c r="B1335" s="58">
        <v>50301</v>
      </c>
      <c r="C1335" s="57" t="s">
        <v>1440</v>
      </c>
      <c r="D1335" s="57"/>
      <c r="E1335" s="56">
        <v>4327</v>
      </c>
    </row>
    <row r="1336" spans="1:5" x14ac:dyDescent="0.2">
      <c r="A1336" s="59" t="s">
        <v>1425</v>
      </c>
      <c r="B1336" s="58">
        <v>50302</v>
      </c>
      <c r="C1336" s="57" t="s">
        <v>1441</v>
      </c>
      <c r="D1336" s="57"/>
      <c r="E1336" s="56">
        <v>3737</v>
      </c>
    </row>
    <row r="1337" spans="1:5" x14ac:dyDescent="0.2">
      <c r="A1337" s="59" t="s">
        <v>1425</v>
      </c>
      <c r="B1337" s="58">
        <v>50303</v>
      </c>
      <c r="C1337" s="57" t="s">
        <v>1442</v>
      </c>
      <c r="D1337" s="57"/>
      <c r="E1337" s="56">
        <v>5741</v>
      </c>
    </row>
    <row r="1338" spans="1:5" x14ac:dyDescent="0.2">
      <c r="A1338" s="59" t="s">
        <v>1425</v>
      </c>
      <c r="B1338" s="58">
        <v>50304</v>
      </c>
      <c r="C1338" s="57" t="s">
        <v>1443</v>
      </c>
      <c r="D1338" s="57"/>
      <c r="E1338" s="56">
        <v>1706</v>
      </c>
    </row>
    <row r="1339" spans="1:5" x14ac:dyDescent="0.2">
      <c r="A1339" s="59" t="s">
        <v>1425</v>
      </c>
      <c r="B1339" s="58">
        <v>50305</v>
      </c>
      <c r="C1339" s="57" t="s">
        <v>1444</v>
      </c>
      <c r="D1339" s="57"/>
      <c r="E1339" s="56">
        <v>4940</v>
      </c>
    </row>
    <row r="1340" spans="1:5" x14ac:dyDescent="0.2">
      <c r="A1340" s="59" t="s">
        <v>1425</v>
      </c>
      <c r="B1340" s="58">
        <v>50306</v>
      </c>
      <c r="C1340" s="57" t="s">
        <v>1445</v>
      </c>
      <c r="D1340" s="57"/>
      <c r="E1340" s="56">
        <v>1580</v>
      </c>
    </row>
    <row r="1341" spans="1:5" x14ac:dyDescent="0.2">
      <c r="A1341" s="59" t="s">
        <v>1425</v>
      </c>
      <c r="B1341" s="58">
        <v>50307</v>
      </c>
      <c r="C1341" s="57" t="s">
        <v>1446</v>
      </c>
      <c r="D1341" s="57"/>
      <c r="E1341" s="56">
        <v>1440</v>
      </c>
    </row>
    <row r="1342" spans="1:5" x14ac:dyDescent="0.2">
      <c r="A1342" s="59" t="s">
        <v>1425</v>
      </c>
      <c r="B1342" s="58">
        <v>50308</v>
      </c>
      <c r="C1342" s="57" t="s">
        <v>1447</v>
      </c>
      <c r="D1342" s="57"/>
      <c r="E1342" s="56">
        <v>3052</v>
      </c>
    </row>
    <row r="1343" spans="1:5" x14ac:dyDescent="0.2">
      <c r="A1343" s="59" t="s">
        <v>1425</v>
      </c>
      <c r="B1343" s="58">
        <v>50309</v>
      </c>
      <c r="C1343" s="57" t="s">
        <v>1448</v>
      </c>
      <c r="D1343" s="57"/>
      <c r="E1343" s="56">
        <v>5494</v>
      </c>
    </row>
    <row r="1344" spans="1:5" x14ac:dyDescent="0.2">
      <c r="A1344" s="59" t="s">
        <v>1425</v>
      </c>
      <c r="B1344" s="58">
        <v>50310</v>
      </c>
      <c r="C1344" s="57" t="s">
        <v>1449</v>
      </c>
      <c r="D1344" s="57" t="s">
        <v>7861</v>
      </c>
      <c r="E1344" s="56">
        <v>7083</v>
      </c>
    </row>
    <row r="1345" spans="1:5" x14ac:dyDescent="0.2">
      <c r="A1345" s="59" t="s">
        <v>1425</v>
      </c>
      <c r="B1345" s="58">
        <v>50311</v>
      </c>
      <c r="C1345" s="57" t="s">
        <v>1450</v>
      </c>
      <c r="D1345" s="57"/>
      <c r="E1345" s="56">
        <v>3085</v>
      </c>
    </row>
    <row r="1346" spans="1:5" x14ac:dyDescent="0.2">
      <c r="A1346" s="59" t="s">
        <v>1425</v>
      </c>
      <c r="B1346" s="58">
        <v>50312</v>
      </c>
      <c r="C1346" s="57" t="s">
        <v>1451</v>
      </c>
      <c r="D1346" s="57"/>
      <c r="E1346" s="56">
        <v>1591</v>
      </c>
    </row>
    <row r="1347" spans="1:5" x14ac:dyDescent="0.2">
      <c r="A1347" s="59" t="s">
        <v>1425</v>
      </c>
      <c r="B1347" s="58">
        <v>50313</v>
      </c>
      <c r="C1347" s="57" t="s">
        <v>1452</v>
      </c>
      <c r="D1347" s="57"/>
      <c r="E1347" s="56">
        <v>778</v>
      </c>
    </row>
    <row r="1348" spans="1:5" x14ac:dyDescent="0.2">
      <c r="A1348" s="59" t="s">
        <v>1425</v>
      </c>
      <c r="B1348" s="58">
        <v>50314</v>
      </c>
      <c r="C1348" s="57" t="s">
        <v>1455</v>
      </c>
      <c r="D1348" s="57" t="s">
        <v>7861</v>
      </c>
      <c r="E1348" s="56">
        <v>7392</v>
      </c>
    </row>
    <row r="1349" spans="1:5" x14ac:dyDescent="0.2">
      <c r="A1349" s="59" t="s">
        <v>1425</v>
      </c>
      <c r="B1349" s="58">
        <v>50315</v>
      </c>
      <c r="C1349" s="57" t="s">
        <v>1456</v>
      </c>
      <c r="D1349" s="57"/>
      <c r="E1349" s="56">
        <v>2640</v>
      </c>
    </row>
    <row r="1350" spans="1:5" x14ac:dyDescent="0.2">
      <c r="A1350" s="59" t="s">
        <v>1425</v>
      </c>
      <c r="B1350" s="58">
        <v>50316</v>
      </c>
      <c r="C1350" s="57" t="s">
        <v>1457</v>
      </c>
      <c r="D1350" s="57"/>
      <c r="E1350" s="56">
        <v>4192</v>
      </c>
    </row>
    <row r="1351" spans="1:5" x14ac:dyDescent="0.2">
      <c r="A1351" s="59" t="s">
        <v>1425</v>
      </c>
      <c r="B1351" s="58">
        <v>50317</v>
      </c>
      <c r="C1351" s="57" t="s">
        <v>1458</v>
      </c>
      <c r="D1351" s="57"/>
      <c r="E1351" s="56">
        <v>5025</v>
      </c>
    </row>
    <row r="1352" spans="1:5" x14ac:dyDescent="0.2">
      <c r="A1352" s="59" t="s">
        <v>1425</v>
      </c>
      <c r="B1352" s="58">
        <v>50318</v>
      </c>
      <c r="C1352" s="57" t="s">
        <v>1459</v>
      </c>
      <c r="D1352" s="57"/>
      <c r="E1352" s="56">
        <v>472</v>
      </c>
    </row>
    <row r="1353" spans="1:5" x14ac:dyDescent="0.2">
      <c r="A1353" s="59" t="s">
        <v>1425</v>
      </c>
      <c r="B1353" s="58">
        <v>50319</v>
      </c>
      <c r="C1353" s="57" t="s">
        <v>1460</v>
      </c>
      <c r="D1353" s="57"/>
      <c r="E1353" s="56">
        <v>3587</v>
      </c>
    </row>
    <row r="1354" spans="1:5" x14ac:dyDescent="0.2">
      <c r="A1354" s="59" t="s">
        <v>1425</v>
      </c>
      <c r="B1354" s="58">
        <v>50320</v>
      </c>
      <c r="C1354" s="57" t="s">
        <v>1461</v>
      </c>
      <c r="D1354" s="57"/>
      <c r="E1354" s="56">
        <v>2659</v>
      </c>
    </row>
    <row r="1355" spans="1:5" x14ac:dyDescent="0.2">
      <c r="A1355" s="59" t="s">
        <v>1425</v>
      </c>
      <c r="B1355" s="58">
        <v>50321</v>
      </c>
      <c r="C1355" s="57" t="s">
        <v>1462</v>
      </c>
      <c r="D1355" s="57"/>
      <c r="E1355" s="56">
        <v>3659</v>
      </c>
    </row>
    <row r="1356" spans="1:5" x14ac:dyDescent="0.2">
      <c r="A1356" s="59" t="s">
        <v>1425</v>
      </c>
      <c r="B1356" s="58">
        <v>50322</v>
      </c>
      <c r="C1356" s="57" t="s">
        <v>1463</v>
      </c>
      <c r="D1356" s="57"/>
      <c r="E1356" s="56">
        <v>4055</v>
      </c>
    </row>
    <row r="1357" spans="1:5" x14ac:dyDescent="0.2">
      <c r="A1357" s="59" t="s">
        <v>1425</v>
      </c>
      <c r="B1357" s="58">
        <v>50323</v>
      </c>
      <c r="C1357" s="57" t="s">
        <v>1464</v>
      </c>
      <c r="D1357" s="57" t="s">
        <v>7861</v>
      </c>
      <c r="E1357" s="56">
        <v>3446</v>
      </c>
    </row>
    <row r="1358" spans="1:5" x14ac:dyDescent="0.2">
      <c r="A1358" s="59" t="s">
        <v>1425</v>
      </c>
      <c r="B1358" s="58">
        <v>50324</v>
      </c>
      <c r="C1358" s="57" t="s">
        <v>1465</v>
      </c>
      <c r="D1358" s="57" t="s">
        <v>7862</v>
      </c>
      <c r="E1358" s="56">
        <v>6492</v>
      </c>
    </row>
    <row r="1359" spans="1:5" x14ac:dyDescent="0.2">
      <c r="A1359" s="59" t="s">
        <v>1425</v>
      </c>
      <c r="B1359" s="58">
        <v>50325</v>
      </c>
      <c r="C1359" s="57" t="s">
        <v>1466</v>
      </c>
      <c r="D1359" s="57"/>
      <c r="E1359" s="56">
        <v>2417</v>
      </c>
    </row>
    <row r="1360" spans="1:5" x14ac:dyDescent="0.2">
      <c r="A1360" s="59" t="s">
        <v>1425</v>
      </c>
      <c r="B1360" s="58">
        <v>50326</v>
      </c>
      <c r="C1360" s="57" t="s">
        <v>1467</v>
      </c>
      <c r="D1360" s="57" t="s">
        <v>7862</v>
      </c>
      <c r="E1360" s="56">
        <v>5850</v>
      </c>
    </row>
    <row r="1361" spans="1:5" x14ac:dyDescent="0.2">
      <c r="A1361" s="59" t="s">
        <v>1425</v>
      </c>
      <c r="B1361" s="58">
        <v>50327</v>
      </c>
      <c r="C1361" s="57" t="s">
        <v>1468</v>
      </c>
      <c r="D1361" s="57" t="s">
        <v>7861</v>
      </c>
      <c r="E1361" s="56">
        <v>4956</v>
      </c>
    </row>
    <row r="1362" spans="1:5" x14ac:dyDescent="0.2">
      <c r="A1362" s="59" t="s">
        <v>1425</v>
      </c>
      <c r="B1362" s="58">
        <v>50328</v>
      </c>
      <c r="C1362" s="57" t="s">
        <v>1469</v>
      </c>
      <c r="D1362" s="57"/>
      <c r="E1362" s="56">
        <v>1261</v>
      </c>
    </row>
    <row r="1363" spans="1:5" x14ac:dyDescent="0.2">
      <c r="A1363" s="59" t="s">
        <v>1425</v>
      </c>
      <c r="B1363" s="58">
        <v>50329</v>
      </c>
      <c r="C1363" s="57" t="s">
        <v>1470</v>
      </c>
      <c r="D1363" s="57"/>
      <c r="E1363" s="56">
        <v>3031</v>
      </c>
    </row>
    <row r="1364" spans="1:5" x14ac:dyDescent="0.2">
      <c r="A1364" s="59" t="s">
        <v>1425</v>
      </c>
      <c r="B1364" s="58">
        <v>50330</v>
      </c>
      <c r="C1364" s="57" t="s">
        <v>1471</v>
      </c>
      <c r="D1364" s="57"/>
      <c r="E1364" s="56">
        <v>3905</v>
      </c>
    </row>
    <row r="1365" spans="1:5" x14ac:dyDescent="0.2">
      <c r="A1365" s="59" t="s">
        <v>1425</v>
      </c>
      <c r="B1365" s="58">
        <v>50331</v>
      </c>
      <c r="C1365" s="57" t="s">
        <v>1472</v>
      </c>
      <c r="D1365" s="57"/>
      <c r="E1365" s="56">
        <v>1119</v>
      </c>
    </row>
    <row r="1366" spans="1:5" x14ac:dyDescent="0.2">
      <c r="A1366" s="59" t="s">
        <v>1425</v>
      </c>
      <c r="B1366" s="58">
        <v>50332</v>
      </c>
      <c r="C1366" s="57" t="s">
        <v>1473</v>
      </c>
      <c r="D1366" s="57"/>
      <c r="E1366" s="56">
        <v>1942</v>
      </c>
    </row>
    <row r="1367" spans="1:5" x14ac:dyDescent="0.2">
      <c r="A1367" s="59" t="s">
        <v>1425</v>
      </c>
      <c r="B1367" s="58">
        <v>50335</v>
      </c>
      <c r="C1367" s="57" t="s">
        <v>1474</v>
      </c>
      <c r="D1367" s="57" t="s">
        <v>7861</v>
      </c>
      <c r="E1367" s="56">
        <v>7753</v>
      </c>
    </row>
    <row r="1368" spans="1:5" x14ac:dyDescent="0.2">
      <c r="A1368" s="59" t="s">
        <v>1425</v>
      </c>
      <c r="B1368" s="58">
        <v>50336</v>
      </c>
      <c r="C1368" s="57" t="s">
        <v>1475</v>
      </c>
      <c r="D1368" s="57"/>
      <c r="E1368" s="56">
        <v>3670</v>
      </c>
    </row>
    <row r="1369" spans="1:5" x14ac:dyDescent="0.2">
      <c r="A1369" s="59" t="s">
        <v>1425</v>
      </c>
      <c r="B1369" s="58">
        <v>50337</v>
      </c>
      <c r="C1369" s="57" t="s">
        <v>1476</v>
      </c>
      <c r="D1369" s="57" t="s">
        <v>7861</v>
      </c>
      <c r="E1369" s="56">
        <v>5971</v>
      </c>
    </row>
    <row r="1370" spans="1:5" x14ac:dyDescent="0.2">
      <c r="A1370" s="59" t="s">
        <v>1425</v>
      </c>
      <c r="B1370" s="58">
        <v>50338</v>
      </c>
      <c r="C1370" s="57" t="s">
        <v>1477</v>
      </c>
      <c r="D1370" s="57"/>
      <c r="E1370" s="56">
        <v>13575</v>
      </c>
    </row>
    <row r="1371" spans="1:5" x14ac:dyDescent="0.2">
      <c r="A1371" s="59" t="s">
        <v>1425</v>
      </c>
      <c r="B1371" s="58">
        <v>50339</v>
      </c>
      <c r="C1371" s="57" t="s">
        <v>1478</v>
      </c>
      <c r="D1371" s="57" t="s">
        <v>7862</v>
      </c>
      <c r="E1371" s="56">
        <v>11001</v>
      </c>
    </row>
    <row r="1372" spans="1:5" x14ac:dyDescent="0.2">
      <c r="A1372" s="59" t="s">
        <v>1425</v>
      </c>
      <c r="B1372" s="58">
        <v>50401</v>
      </c>
      <c r="C1372" s="57" t="s">
        <v>1479</v>
      </c>
      <c r="D1372" s="57" t="s">
        <v>7861</v>
      </c>
      <c r="E1372" s="56">
        <v>4487</v>
      </c>
    </row>
    <row r="1373" spans="1:5" x14ac:dyDescent="0.2">
      <c r="A1373" s="59" t="s">
        <v>1425</v>
      </c>
      <c r="B1373" s="58">
        <v>50402</v>
      </c>
      <c r="C1373" s="57" t="s">
        <v>1480</v>
      </c>
      <c r="D1373" s="57" t="s">
        <v>7861</v>
      </c>
      <c r="E1373" s="56">
        <v>6816</v>
      </c>
    </row>
    <row r="1374" spans="1:5" x14ac:dyDescent="0.2">
      <c r="A1374" s="59" t="s">
        <v>1425</v>
      </c>
      <c r="B1374" s="58">
        <v>50403</v>
      </c>
      <c r="C1374" s="57" t="s">
        <v>1481</v>
      </c>
      <c r="D1374" s="57"/>
      <c r="E1374" s="56">
        <v>3961</v>
      </c>
    </row>
    <row r="1375" spans="1:5" x14ac:dyDescent="0.2">
      <c r="A1375" s="59" t="s">
        <v>1425</v>
      </c>
      <c r="B1375" s="58">
        <v>50404</v>
      </c>
      <c r="C1375" s="57" t="s">
        <v>1482</v>
      </c>
      <c r="D1375" s="57" t="s">
        <v>7862</v>
      </c>
      <c r="E1375" s="56">
        <v>10544</v>
      </c>
    </row>
    <row r="1376" spans="1:5" x14ac:dyDescent="0.2">
      <c r="A1376" s="59" t="s">
        <v>1425</v>
      </c>
      <c r="B1376" s="58">
        <v>50405</v>
      </c>
      <c r="C1376" s="57" t="s">
        <v>1483</v>
      </c>
      <c r="D1376" s="57"/>
      <c r="E1376" s="56">
        <v>1638</v>
      </c>
    </row>
    <row r="1377" spans="1:5" x14ac:dyDescent="0.2">
      <c r="A1377" s="59" t="s">
        <v>1425</v>
      </c>
      <c r="B1377" s="58">
        <v>50406</v>
      </c>
      <c r="C1377" s="57" t="s">
        <v>1484</v>
      </c>
      <c r="D1377" s="57"/>
      <c r="E1377" s="56">
        <v>2551</v>
      </c>
    </row>
    <row r="1378" spans="1:5" x14ac:dyDescent="0.2">
      <c r="A1378" s="59" t="s">
        <v>1425</v>
      </c>
      <c r="B1378" s="58">
        <v>50407</v>
      </c>
      <c r="C1378" s="57" t="s">
        <v>1485</v>
      </c>
      <c r="D1378" s="57"/>
      <c r="E1378" s="56">
        <v>1511</v>
      </c>
    </row>
    <row r="1379" spans="1:5" x14ac:dyDescent="0.2">
      <c r="A1379" s="59" t="s">
        <v>1425</v>
      </c>
      <c r="B1379" s="58">
        <v>50408</v>
      </c>
      <c r="C1379" s="57" t="s">
        <v>1486</v>
      </c>
      <c r="D1379" s="57"/>
      <c r="E1379" s="56">
        <v>2924</v>
      </c>
    </row>
    <row r="1380" spans="1:5" x14ac:dyDescent="0.2">
      <c r="A1380" s="59" t="s">
        <v>1425</v>
      </c>
      <c r="B1380" s="58">
        <v>50409</v>
      </c>
      <c r="C1380" s="57" t="s">
        <v>1487</v>
      </c>
      <c r="D1380" s="57"/>
      <c r="E1380" s="56">
        <v>547</v>
      </c>
    </row>
    <row r="1381" spans="1:5" x14ac:dyDescent="0.2">
      <c r="A1381" s="59" t="s">
        <v>1425</v>
      </c>
      <c r="B1381" s="58">
        <v>50410</v>
      </c>
      <c r="C1381" s="57" t="s">
        <v>1488</v>
      </c>
      <c r="D1381" s="57"/>
      <c r="E1381" s="56">
        <v>2558</v>
      </c>
    </row>
    <row r="1382" spans="1:5" x14ac:dyDescent="0.2">
      <c r="A1382" s="59" t="s">
        <v>1425</v>
      </c>
      <c r="B1382" s="58">
        <v>50411</v>
      </c>
      <c r="C1382" s="57" t="s">
        <v>1489</v>
      </c>
      <c r="D1382" s="57" t="s">
        <v>7861</v>
      </c>
      <c r="E1382" s="56">
        <v>3774</v>
      </c>
    </row>
    <row r="1383" spans="1:5" x14ac:dyDescent="0.2">
      <c r="A1383" s="59" t="s">
        <v>1425</v>
      </c>
      <c r="B1383" s="58">
        <v>50412</v>
      </c>
      <c r="C1383" s="57" t="s">
        <v>1490</v>
      </c>
      <c r="D1383" s="57"/>
      <c r="E1383" s="56">
        <v>1465</v>
      </c>
    </row>
    <row r="1384" spans="1:5" x14ac:dyDescent="0.2">
      <c r="A1384" s="59" t="s">
        <v>1425</v>
      </c>
      <c r="B1384" s="58">
        <v>50413</v>
      </c>
      <c r="C1384" s="57" t="s">
        <v>1491</v>
      </c>
      <c r="D1384" s="57"/>
      <c r="E1384" s="56">
        <v>912</v>
      </c>
    </row>
    <row r="1385" spans="1:5" x14ac:dyDescent="0.2">
      <c r="A1385" s="59" t="s">
        <v>1425</v>
      </c>
      <c r="B1385" s="58">
        <v>50414</v>
      </c>
      <c r="C1385" s="57" t="s">
        <v>1492</v>
      </c>
      <c r="D1385" s="57"/>
      <c r="E1385" s="56">
        <v>808</v>
      </c>
    </row>
    <row r="1386" spans="1:5" x14ac:dyDescent="0.2">
      <c r="A1386" s="59" t="s">
        <v>1425</v>
      </c>
      <c r="B1386" s="58">
        <v>50415</v>
      </c>
      <c r="C1386" s="57" t="s">
        <v>1493</v>
      </c>
      <c r="D1386" s="57"/>
      <c r="E1386" s="56">
        <v>1444</v>
      </c>
    </row>
    <row r="1387" spans="1:5" x14ac:dyDescent="0.2">
      <c r="A1387" s="59" t="s">
        <v>1425</v>
      </c>
      <c r="B1387" s="58">
        <v>50416</v>
      </c>
      <c r="C1387" s="57" t="s">
        <v>1494</v>
      </c>
      <c r="D1387" s="57"/>
      <c r="E1387" s="56">
        <v>2511</v>
      </c>
    </row>
    <row r="1388" spans="1:5" x14ac:dyDescent="0.2">
      <c r="A1388" s="59" t="s">
        <v>1425</v>
      </c>
      <c r="B1388" s="58">
        <v>50417</v>
      </c>
      <c r="C1388" s="57" t="s">
        <v>1495</v>
      </c>
      <c r="D1388" s="57" t="s">
        <v>7862</v>
      </c>
      <c r="E1388" s="56">
        <v>4878</v>
      </c>
    </row>
    <row r="1389" spans="1:5" x14ac:dyDescent="0.2">
      <c r="A1389" s="59" t="s">
        <v>1425</v>
      </c>
      <c r="B1389" s="58">
        <v>50418</v>
      </c>
      <c r="C1389" s="57" t="s">
        <v>1497</v>
      </c>
      <c r="D1389" s="57" t="s">
        <v>7862</v>
      </c>
      <c r="E1389" s="56">
        <v>11331</v>
      </c>
    </row>
    <row r="1390" spans="1:5" x14ac:dyDescent="0.2">
      <c r="A1390" s="59" t="s">
        <v>1425</v>
      </c>
      <c r="B1390" s="58">
        <v>50419</v>
      </c>
      <c r="C1390" s="57" t="s">
        <v>1500</v>
      </c>
      <c r="D1390" s="57"/>
      <c r="E1390" s="56">
        <v>1718</v>
      </c>
    </row>
    <row r="1391" spans="1:5" x14ac:dyDescent="0.2">
      <c r="A1391" s="59" t="s">
        <v>1425</v>
      </c>
      <c r="B1391" s="58">
        <v>50420</v>
      </c>
      <c r="C1391" s="57" t="s">
        <v>1501</v>
      </c>
      <c r="D1391" s="57" t="s">
        <v>7861</v>
      </c>
      <c r="E1391" s="56">
        <v>3881</v>
      </c>
    </row>
    <row r="1392" spans="1:5" x14ac:dyDescent="0.2">
      <c r="A1392" s="59" t="s">
        <v>1425</v>
      </c>
      <c r="B1392" s="58">
        <v>50421</v>
      </c>
      <c r="C1392" s="57" t="s">
        <v>1502</v>
      </c>
      <c r="D1392" s="57" t="s">
        <v>7861</v>
      </c>
      <c r="E1392" s="56">
        <v>3463</v>
      </c>
    </row>
    <row r="1393" spans="1:5" x14ac:dyDescent="0.2">
      <c r="A1393" s="59" t="s">
        <v>1425</v>
      </c>
      <c r="B1393" s="58">
        <v>50422</v>
      </c>
      <c r="C1393" s="57" t="s">
        <v>1503</v>
      </c>
      <c r="D1393" s="57"/>
      <c r="E1393" s="56">
        <v>462</v>
      </c>
    </row>
    <row r="1394" spans="1:5" x14ac:dyDescent="0.2">
      <c r="A1394" s="59" t="s">
        <v>1425</v>
      </c>
      <c r="B1394" s="58">
        <v>50423</v>
      </c>
      <c r="C1394" s="57" t="s">
        <v>1504</v>
      </c>
      <c r="D1394" s="57" t="s">
        <v>7861</v>
      </c>
      <c r="E1394" s="56">
        <v>3116</v>
      </c>
    </row>
    <row r="1395" spans="1:5" x14ac:dyDescent="0.2">
      <c r="A1395" s="59" t="s">
        <v>1425</v>
      </c>
      <c r="B1395" s="58">
        <v>50424</v>
      </c>
      <c r="C1395" s="57" t="s">
        <v>1505</v>
      </c>
      <c r="D1395" s="57" t="s">
        <v>7861</v>
      </c>
      <c r="E1395" s="56">
        <v>3028</v>
      </c>
    </row>
    <row r="1396" spans="1:5" x14ac:dyDescent="0.2">
      <c r="A1396" s="59" t="s">
        <v>1425</v>
      </c>
      <c r="B1396" s="58">
        <v>50425</v>
      </c>
      <c r="C1396" s="57" t="s">
        <v>1506</v>
      </c>
      <c r="D1396" s="57"/>
      <c r="E1396" s="56">
        <v>1064</v>
      </c>
    </row>
    <row r="1397" spans="1:5" x14ac:dyDescent="0.2">
      <c r="A1397" s="59" t="s">
        <v>1425</v>
      </c>
      <c r="B1397" s="58">
        <v>50501</v>
      </c>
      <c r="C1397" s="57" t="s">
        <v>1507</v>
      </c>
      <c r="D1397" s="57"/>
      <c r="E1397" s="56">
        <v>348</v>
      </c>
    </row>
    <row r="1398" spans="1:5" x14ac:dyDescent="0.2">
      <c r="A1398" s="59" t="s">
        <v>1425</v>
      </c>
      <c r="B1398" s="58">
        <v>50502</v>
      </c>
      <c r="C1398" s="57" t="s">
        <v>1508</v>
      </c>
      <c r="D1398" s="57"/>
      <c r="E1398" s="56">
        <v>533</v>
      </c>
    </row>
    <row r="1399" spans="1:5" x14ac:dyDescent="0.2">
      <c r="A1399" s="59" t="s">
        <v>1425</v>
      </c>
      <c r="B1399" s="58">
        <v>50503</v>
      </c>
      <c r="C1399" s="57" t="s">
        <v>1509</v>
      </c>
      <c r="D1399" s="57"/>
      <c r="E1399" s="56">
        <v>2389</v>
      </c>
    </row>
    <row r="1400" spans="1:5" x14ac:dyDescent="0.2">
      <c r="A1400" s="59" t="s">
        <v>1425</v>
      </c>
      <c r="B1400" s="58">
        <v>50504</v>
      </c>
      <c r="C1400" s="57" t="s">
        <v>1510</v>
      </c>
      <c r="D1400" s="57" t="s">
        <v>7861</v>
      </c>
      <c r="E1400" s="56">
        <v>1595</v>
      </c>
    </row>
    <row r="1401" spans="1:5" x14ac:dyDescent="0.2">
      <c r="A1401" s="59" t="s">
        <v>1425</v>
      </c>
      <c r="B1401" s="58">
        <v>50505</v>
      </c>
      <c r="C1401" s="57" t="s">
        <v>1511</v>
      </c>
      <c r="D1401" s="57"/>
      <c r="E1401" s="56">
        <v>485</v>
      </c>
    </row>
    <row r="1402" spans="1:5" x14ac:dyDescent="0.2">
      <c r="A1402" s="59" t="s">
        <v>1425</v>
      </c>
      <c r="B1402" s="58">
        <v>50506</v>
      </c>
      <c r="C1402" s="57" t="s">
        <v>1512</v>
      </c>
      <c r="D1402" s="57"/>
      <c r="E1402" s="56">
        <v>1038</v>
      </c>
    </row>
    <row r="1403" spans="1:5" x14ac:dyDescent="0.2">
      <c r="A1403" s="59" t="s">
        <v>1425</v>
      </c>
      <c r="B1403" s="58">
        <v>50507</v>
      </c>
      <c r="C1403" s="57" t="s">
        <v>1513</v>
      </c>
      <c r="D1403" s="57"/>
      <c r="E1403" s="56">
        <v>774</v>
      </c>
    </row>
    <row r="1404" spans="1:5" x14ac:dyDescent="0.2">
      <c r="A1404" s="59" t="s">
        <v>1425</v>
      </c>
      <c r="B1404" s="58">
        <v>50508</v>
      </c>
      <c r="C1404" s="57" t="s">
        <v>1516</v>
      </c>
      <c r="D1404" s="57"/>
      <c r="E1404" s="56">
        <v>721</v>
      </c>
    </row>
    <row r="1405" spans="1:5" x14ac:dyDescent="0.2">
      <c r="A1405" s="59" t="s">
        <v>1425</v>
      </c>
      <c r="B1405" s="58">
        <v>50509</v>
      </c>
      <c r="C1405" s="57" t="s">
        <v>1517</v>
      </c>
      <c r="D1405" s="57" t="s">
        <v>7861</v>
      </c>
      <c r="E1405" s="56">
        <v>3489</v>
      </c>
    </row>
    <row r="1406" spans="1:5" x14ac:dyDescent="0.2">
      <c r="A1406" s="59" t="s">
        <v>1425</v>
      </c>
      <c r="B1406" s="58">
        <v>50510</v>
      </c>
      <c r="C1406" s="57" t="s">
        <v>1515</v>
      </c>
      <c r="D1406" s="57" t="s">
        <v>7861</v>
      </c>
      <c r="E1406" s="56">
        <v>5661</v>
      </c>
    </row>
    <row r="1407" spans="1:5" x14ac:dyDescent="0.2">
      <c r="A1407" s="59" t="s">
        <v>1425</v>
      </c>
      <c r="B1407" s="58">
        <v>50511</v>
      </c>
      <c r="C1407" s="57" t="s">
        <v>1518</v>
      </c>
      <c r="D1407" s="57"/>
      <c r="E1407" s="56">
        <v>352</v>
      </c>
    </row>
    <row r="1408" spans="1:5" x14ac:dyDescent="0.2">
      <c r="A1408" s="59" t="s">
        <v>1425</v>
      </c>
      <c r="B1408" s="58">
        <v>50512</v>
      </c>
      <c r="C1408" s="57" t="s">
        <v>1519</v>
      </c>
      <c r="D1408" s="57"/>
      <c r="E1408" s="56">
        <v>245</v>
      </c>
    </row>
    <row r="1409" spans="1:5" x14ac:dyDescent="0.2">
      <c r="A1409" s="59" t="s">
        <v>1425</v>
      </c>
      <c r="B1409" s="58">
        <v>50513</v>
      </c>
      <c r="C1409" s="57" t="s">
        <v>1520</v>
      </c>
      <c r="D1409" s="57"/>
      <c r="E1409" s="56">
        <v>1007</v>
      </c>
    </row>
    <row r="1410" spans="1:5" x14ac:dyDescent="0.2">
      <c r="A1410" s="59" t="s">
        <v>1425</v>
      </c>
      <c r="B1410" s="58">
        <v>50514</v>
      </c>
      <c r="C1410" s="57" t="s">
        <v>1521</v>
      </c>
      <c r="D1410" s="57"/>
      <c r="E1410" s="56">
        <v>311</v>
      </c>
    </row>
    <row r="1411" spans="1:5" x14ac:dyDescent="0.2">
      <c r="A1411" s="59" t="s">
        <v>1425</v>
      </c>
      <c r="B1411" s="58">
        <v>50515</v>
      </c>
      <c r="C1411" s="57" t="s">
        <v>1522</v>
      </c>
      <c r="D1411" s="57"/>
      <c r="E1411" s="56">
        <v>1170</v>
      </c>
    </row>
    <row r="1412" spans="1:5" x14ac:dyDescent="0.2">
      <c r="A1412" s="59" t="s">
        <v>1425</v>
      </c>
      <c r="B1412" s="58">
        <v>50601</v>
      </c>
      <c r="C1412" s="57" t="s">
        <v>1523</v>
      </c>
      <c r="D1412" s="57"/>
      <c r="E1412" s="56">
        <v>3957</v>
      </c>
    </row>
    <row r="1413" spans="1:5" x14ac:dyDescent="0.2">
      <c r="A1413" s="59" t="s">
        <v>1425</v>
      </c>
      <c r="B1413" s="58">
        <v>50602</v>
      </c>
      <c r="C1413" s="57" t="s">
        <v>1524</v>
      </c>
      <c r="D1413" s="57"/>
      <c r="E1413" s="56">
        <v>4828</v>
      </c>
    </row>
    <row r="1414" spans="1:5" x14ac:dyDescent="0.2">
      <c r="A1414" s="59" t="s">
        <v>1425</v>
      </c>
      <c r="B1414" s="58">
        <v>50603</v>
      </c>
      <c r="C1414" s="57" t="s">
        <v>1525</v>
      </c>
      <c r="D1414" s="57"/>
      <c r="E1414" s="56">
        <v>721</v>
      </c>
    </row>
    <row r="1415" spans="1:5" x14ac:dyDescent="0.2">
      <c r="A1415" s="59" t="s">
        <v>1425</v>
      </c>
      <c r="B1415" s="58">
        <v>50604</v>
      </c>
      <c r="C1415" s="57" t="s">
        <v>1526</v>
      </c>
      <c r="D1415" s="57"/>
      <c r="E1415" s="56">
        <v>759</v>
      </c>
    </row>
    <row r="1416" spans="1:5" x14ac:dyDescent="0.2">
      <c r="A1416" s="59" t="s">
        <v>1425</v>
      </c>
      <c r="B1416" s="58">
        <v>50605</v>
      </c>
      <c r="C1416" s="57" t="s">
        <v>1527</v>
      </c>
      <c r="D1416" s="57"/>
      <c r="E1416" s="56">
        <v>1251</v>
      </c>
    </row>
    <row r="1417" spans="1:5" x14ac:dyDescent="0.2">
      <c r="A1417" s="59" t="s">
        <v>1425</v>
      </c>
      <c r="B1417" s="58">
        <v>50606</v>
      </c>
      <c r="C1417" s="57" t="s">
        <v>1528</v>
      </c>
      <c r="D1417" s="57"/>
      <c r="E1417" s="56">
        <v>3112</v>
      </c>
    </row>
    <row r="1418" spans="1:5" x14ac:dyDescent="0.2">
      <c r="A1418" s="59" t="s">
        <v>1425</v>
      </c>
      <c r="B1418" s="58">
        <v>50607</v>
      </c>
      <c r="C1418" s="57" t="s">
        <v>1529</v>
      </c>
      <c r="D1418" s="57"/>
      <c r="E1418" s="56">
        <v>842</v>
      </c>
    </row>
    <row r="1419" spans="1:5" x14ac:dyDescent="0.2">
      <c r="A1419" s="59" t="s">
        <v>1425</v>
      </c>
      <c r="B1419" s="58">
        <v>50608</v>
      </c>
      <c r="C1419" s="57" t="s">
        <v>1530</v>
      </c>
      <c r="D1419" s="57"/>
      <c r="E1419" s="56">
        <v>1261</v>
      </c>
    </row>
    <row r="1420" spans="1:5" x14ac:dyDescent="0.2">
      <c r="A1420" s="59" t="s">
        <v>1425</v>
      </c>
      <c r="B1420" s="58">
        <v>50609</v>
      </c>
      <c r="C1420" s="57" t="s">
        <v>1531</v>
      </c>
      <c r="D1420" s="57"/>
      <c r="E1420" s="56">
        <v>3407</v>
      </c>
    </row>
    <row r="1421" spans="1:5" x14ac:dyDescent="0.2">
      <c r="A1421" s="59" t="s">
        <v>1425</v>
      </c>
      <c r="B1421" s="58">
        <v>50610</v>
      </c>
      <c r="C1421" s="57" t="s">
        <v>1532</v>
      </c>
      <c r="D1421" s="57" t="s">
        <v>7861</v>
      </c>
      <c r="E1421" s="56">
        <v>2093</v>
      </c>
    </row>
    <row r="1422" spans="1:5" x14ac:dyDescent="0.2">
      <c r="A1422" s="59" t="s">
        <v>1425</v>
      </c>
      <c r="B1422" s="58">
        <v>50611</v>
      </c>
      <c r="C1422" s="57" t="s">
        <v>1533</v>
      </c>
      <c r="D1422" s="57"/>
      <c r="E1422" s="56">
        <v>3639</v>
      </c>
    </row>
    <row r="1423" spans="1:5" x14ac:dyDescent="0.2">
      <c r="A1423" s="59" t="s">
        <v>1425</v>
      </c>
      <c r="B1423" s="58">
        <v>50612</v>
      </c>
      <c r="C1423" s="57" t="s">
        <v>1536</v>
      </c>
      <c r="D1423" s="57"/>
      <c r="E1423" s="56">
        <v>2196</v>
      </c>
    </row>
    <row r="1424" spans="1:5" x14ac:dyDescent="0.2">
      <c r="A1424" s="59" t="s">
        <v>1425</v>
      </c>
      <c r="B1424" s="58">
        <v>50613</v>
      </c>
      <c r="C1424" s="57" t="s">
        <v>1537</v>
      </c>
      <c r="D1424" s="57" t="s">
        <v>7862</v>
      </c>
      <c r="E1424" s="56">
        <v>5575</v>
      </c>
    </row>
    <row r="1425" spans="1:5" x14ac:dyDescent="0.2">
      <c r="A1425" s="59" t="s">
        <v>1425</v>
      </c>
      <c r="B1425" s="58">
        <v>50614</v>
      </c>
      <c r="C1425" s="57" t="s">
        <v>1539</v>
      </c>
      <c r="D1425" s="57" t="s">
        <v>7861</v>
      </c>
      <c r="E1425" s="56">
        <v>2580</v>
      </c>
    </row>
    <row r="1426" spans="1:5" x14ac:dyDescent="0.2">
      <c r="A1426" s="59" t="s">
        <v>1425</v>
      </c>
      <c r="B1426" s="58">
        <v>50615</v>
      </c>
      <c r="C1426" s="57" t="s">
        <v>1540</v>
      </c>
      <c r="D1426" s="57"/>
      <c r="E1426" s="56">
        <v>2767</v>
      </c>
    </row>
    <row r="1427" spans="1:5" x14ac:dyDescent="0.2">
      <c r="A1427" s="59" t="s">
        <v>1425</v>
      </c>
      <c r="B1427" s="58">
        <v>50616</v>
      </c>
      <c r="C1427" s="57" t="s">
        <v>1541</v>
      </c>
      <c r="D1427" s="57"/>
      <c r="E1427" s="56">
        <v>3809</v>
      </c>
    </row>
    <row r="1428" spans="1:5" x14ac:dyDescent="0.2">
      <c r="A1428" s="59" t="s">
        <v>1425</v>
      </c>
      <c r="B1428" s="58">
        <v>50617</v>
      </c>
      <c r="C1428" s="57" t="s">
        <v>1542</v>
      </c>
      <c r="D1428" s="57" t="s">
        <v>7861</v>
      </c>
      <c r="E1428" s="56">
        <v>3019</v>
      </c>
    </row>
    <row r="1429" spans="1:5" x14ac:dyDescent="0.2">
      <c r="A1429" s="59" t="s">
        <v>1425</v>
      </c>
      <c r="B1429" s="58">
        <v>50618</v>
      </c>
      <c r="C1429" s="57" t="s">
        <v>1543</v>
      </c>
      <c r="D1429" s="57"/>
      <c r="E1429" s="56">
        <v>2827</v>
      </c>
    </row>
    <row r="1430" spans="1:5" x14ac:dyDescent="0.2">
      <c r="A1430" s="59" t="s">
        <v>1425</v>
      </c>
      <c r="B1430" s="58">
        <v>50619</v>
      </c>
      <c r="C1430" s="57" t="s">
        <v>1544</v>
      </c>
      <c r="D1430" s="57" t="s">
        <v>7862</v>
      </c>
      <c r="E1430" s="56">
        <v>16790</v>
      </c>
    </row>
    <row r="1431" spans="1:5" x14ac:dyDescent="0.2">
      <c r="A1431" s="59" t="s">
        <v>1425</v>
      </c>
      <c r="B1431" s="58">
        <v>50620</v>
      </c>
      <c r="C1431" s="57" t="s">
        <v>1547</v>
      </c>
      <c r="D1431" s="57"/>
      <c r="E1431" s="56">
        <v>1206</v>
      </c>
    </row>
    <row r="1432" spans="1:5" x14ac:dyDescent="0.2">
      <c r="A1432" s="59" t="s">
        <v>1425</v>
      </c>
      <c r="B1432" s="58">
        <v>50621</v>
      </c>
      <c r="C1432" s="57" t="s">
        <v>1548</v>
      </c>
      <c r="D1432" s="57"/>
      <c r="E1432" s="56">
        <v>1575</v>
      </c>
    </row>
    <row r="1433" spans="1:5" x14ac:dyDescent="0.2">
      <c r="A1433" s="59" t="s">
        <v>1425</v>
      </c>
      <c r="B1433" s="58">
        <v>50622</v>
      </c>
      <c r="C1433" s="57" t="s">
        <v>1549</v>
      </c>
      <c r="D1433" s="57" t="s">
        <v>7861</v>
      </c>
      <c r="E1433" s="56">
        <v>2711</v>
      </c>
    </row>
    <row r="1434" spans="1:5" x14ac:dyDescent="0.2">
      <c r="A1434" s="59" t="s">
        <v>1425</v>
      </c>
      <c r="B1434" s="58">
        <v>50623</v>
      </c>
      <c r="C1434" s="57" t="s">
        <v>1550</v>
      </c>
      <c r="D1434" s="57"/>
      <c r="E1434" s="56">
        <v>1915</v>
      </c>
    </row>
    <row r="1435" spans="1:5" x14ac:dyDescent="0.2">
      <c r="A1435" s="59" t="s">
        <v>1425</v>
      </c>
      <c r="B1435" s="58">
        <v>50624</v>
      </c>
      <c r="C1435" s="57" t="s">
        <v>1551</v>
      </c>
      <c r="D1435" s="57"/>
      <c r="E1435" s="56">
        <v>3031</v>
      </c>
    </row>
    <row r="1436" spans="1:5" x14ac:dyDescent="0.2">
      <c r="A1436" s="59" t="s">
        <v>1425</v>
      </c>
      <c r="B1436" s="58">
        <v>50625</v>
      </c>
      <c r="C1436" s="57" t="s">
        <v>1552</v>
      </c>
      <c r="D1436" s="57"/>
      <c r="E1436" s="56">
        <v>590</v>
      </c>
    </row>
    <row r="1437" spans="1:5" x14ac:dyDescent="0.2">
      <c r="A1437" s="59" t="s">
        <v>1425</v>
      </c>
      <c r="B1437" s="58">
        <v>50626</v>
      </c>
      <c r="C1437" s="57" t="s">
        <v>1553</v>
      </c>
      <c r="D1437" s="57"/>
      <c r="E1437" s="56">
        <v>1164</v>
      </c>
    </row>
    <row r="1438" spans="1:5" x14ac:dyDescent="0.2">
      <c r="A1438" s="59" t="s">
        <v>1425</v>
      </c>
      <c r="B1438" s="58">
        <v>50627</v>
      </c>
      <c r="C1438" s="57" t="s">
        <v>1554</v>
      </c>
      <c r="D1438" s="57"/>
      <c r="E1438" s="56">
        <v>412</v>
      </c>
    </row>
    <row r="1439" spans="1:5" x14ac:dyDescent="0.2">
      <c r="A1439" s="59" t="s">
        <v>1425</v>
      </c>
      <c r="B1439" s="58">
        <v>50628</v>
      </c>
      <c r="C1439" s="57" t="s">
        <v>1555</v>
      </c>
      <c r="D1439" s="57" t="s">
        <v>7862</v>
      </c>
      <c r="E1439" s="56">
        <v>10131</v>
      </c>
    </row>
    <row r="1440" spans="1:5" x14ac:dyDescent="0.2">
      <c r="A1440" s="59" t="s">
        <v>6817</v>
      </c>
      <c r="B1440" s="58">
        <v>60101</v>
      </c>
      <c r="C1440" s="57" t="s">
        <v>1556</v>
      </c>
      <c r="D1440" s="57" t="s">
        <v>7860</v>
      </c>
      <c r="E1440" s="47">
        <v>291134</v>
      </c>
    </row>
    <row r="1441" spans="1:5" x14ac:dyDescent="0.2">
      <c r="A1441" s="59" t="s">
        <v>6817</v>
      </c>
      <c r="B1441" s="58">
        <v>60305</v>
      </c>
      <c r="C1441" s="57" t="s">
        <v>1558</v>
      </c>
      <c r="D1441" s="57" t="s">
        <v>7861</v>
      </c>
      <c r="E1441" s="56">
        <v>2994</v>
      </c>
    </row>
    <row r="1442" spans="1:5" x14ac:dyDescent="0.2">
      <c r="A1442" s="59" t="s">
        <v>6817</v>
      </c>
      <c r="B1442" s="58">
        <v>60318</v>
      </c>
      <c r="C1442" s="57" t="s">
        <v>1561</v>
      </c>
      <c r="D1442" s="57" t="s">
        <v>7861</v>
      </c>
      <c r="E1442" s="56">
        <v>3590</v>
      </c>
    </row>
    <row r="1443" spans="1:5" x14ac:dyDescent="0.2">
      <c r="A1443" s="59" t="s">
        <v>6817</v>
      </c>
      <c r="B1443" s="58">
        <v>60323</v>
      </c>
      <c r="C1443" s="57" t="s">
        <v>1562</v>
      </c>
      <c r="D1443" s="57" t="s">
        <v>7861</v>
      </c>
      <c r="E1443" s="56">
        <v>1602</v>
      </c>
    </row>
    <row r="1444" spans="1:5" x14ac:dyDescent="0.2">
      <c r="A1444" s="59" t="s">
        <v>6817</v>
      </c>
      <c r="B1444" s="58">
        <v>60324</v>
      </c>
      <c r="C1444" s="57" t="s">
        <v>1563</v>
      </c>
      <c r="D1444" s="57" t="s">
        <v>7861</v>
      </c>
      <c r="E1444" s="56">
        <v>1815</v>
      </c>
    </row>
    <row r="1445" spans="1:5" x14ac:dyDescent="0.2">
      <c r="A1445" s="59" t="s">
        <v>6817</v>
      </c>
      <c r="B1445" s="58">
        <v>60326</v>
      </c>
      <c r="C1445" s="57" t="s">
        <v>1564</v>
      </c>
      <c r="D1445" s="57"/>
      <c r="E1445" s="56">
        <v>1671</v>
      </c>
    </row>
    <row r="1446" spans="1:5" x14ac:dyDescent="0.2">
      <c r="A1446" s="59" t="s">
        <v>6817</v>
      </c>
      <c r="B1446" s="58">
        <v>60329</v>
      </c>
      <c r="C1446" s="57" t="s">
        <v>1565</v>
      </c>
      <c r="D1446" s="57"/>
      <c r="E1446" s="56">
        <v>1258</v>
      </c>
    </row>
    <row r="1447" spans="1:5" x14ac:dyDescent="0.2">
      <c r="A1447" s="59" t="s">
        <v>6817</v>
      </c>
      <c r="B1447" s="58">
        <v>60341</v>
      </c>
      <c r="C1447" s="57" t="s">
        <v>1566</v>
      </c>
      <c r="D1447" s="57" t="s">
        <v>7861</v>
      </c>
      <c r="E1447" s="56">
        <v>1645</v>
      </c>
    </row>
    <row r="1448" spans="1:5" x14ac:dyDescent="0.2">
      <c r="A1448" s="59" t="s">
        <v>6817</v>
      </c>
      <c r="B1448" s="58">
        <v>60344</v>
      </c>
      <c r="C1448" s="57" t="s">
        <v>1560</v>
      </c>
      <c r="D1448" s="57" t="s">
        <v>7862</v>
      </c>
      <c r="E1448" s="56">
        <v>11623</v>
      </c>
    </row>
    <row r="1449" spans="1:5" x14ac:dyDescent="0.2">
      <c r="A1449" s="59" t="s">
        <v>6817</v>
      </c>
      <c r="B1449" s="58">
        <v>60345</v>
      </c>
      <c r="C1449" s="57" t="s">
        <v>1567</v>
      </c>
      <c r="D1449" s="57" t="s">
        <v>7861</v>
      </c>
      <c r="E1449" s="56">
        <v>6373</v>
      </c>
    </row>
    <row r="1450" spans="1:5" x14ac:dyDescent="0.2">
      <c r="A1450" s="59" t="s">
        <v>6817</v>
      </c>
      <c r="B1450" s="58">
        <v>60346</v>
      </c>
      <c r="C1450" s="57" t="s">
        <v>1568</v>
      </c>
      <c r="D1450" s="57" t="s">
        <v>7861</v>
      </c>
      <c r="E1450" s="56">
        <v>4122</v>
      </c>
    </row>
    <row r="1451" spans="1:5" x14ac:dyDescent="0.2">
      <c r="A1451" s="59" t="s">
        <v>6817</v>
      </c>
      <c r="B1451" s="58">
        <v>60347</v>
      </c>
      <c r="C1451" s="57" t="s">
        <v>1569</v>
      </c>
      <c r="D1451" s="57"/>
      <c r="E1451" s="56">
        <v>3112</v>
      </c>
    </row>
    <row r="1452" spans="1:5" x14ac:dyDescent="0.2">
      <c r="A1452" s="59" t="s">
        <v>6817</v>
      </c>
      <c r="B1452" s="58">
        <v>60348</v>
      </c>
      <c r="C1452" s="57" t="s">
        <v>1570</v>
      </c>
      <c r="D1452" s="57"/>
      <c r="E1452" s="56">
        <v>3569</v>
      </c>
    </row>
    <row r="1453" spans="1:5" x14ac:dyDescent="0.2">
      <c r="A1453" s="59" t="s">
        <v>6817</v>
      </c>
      <c r="B1453" s="58">
        <v>60349</v>
      </c>
      <c r="C1453" s="57" t="s">
        <v>1571</v>
      </c>
      <c r="D1453" s="57" t="s">
        <v>7861</v>
      </c>
      <c r="E1453" s="56">
        <v>4520</v>
      </c>
    </row>
    <row r="1454" spans="1:5" x14ac:dyDescent="0.2">
      <c r="A1454" s="59" t="s">
        <v>6817</v>
      </c>
      <c r="B1454" s="58">
        <v>60350</v>
      </c>
      <c r="C1454" s="57" t="s">
        <v>1572</v>
      </c>
      <c r="D1454" s="57" t="s">
        <v>7861</v>
      </c>
      <c r="E1454" s="56">
        <v>8688</v>
      </c>
    </row>
    <row r="1455" spans="1:5" x14ac:dyDescent="0.2">
      <c r="A1455" s="59" t="s">
        <v>6817</v>
      </c>
      <c r="B1455" s="58">
        <v>60351</v>
      </c>
      <c r="C1455" s="57" t="s">
        <v>1573</v>
      </c>
      <c r="D1455" s="57" t="s">
        <v>7861</v>
      </c>
      <c r="E1455" s="56">
        <v>4289</v>
      </c>
    </row>
    <row r="1456" spans="1:5" x14ac:dyDescent="0.2">
      <c r="A1456" s="59" t="s">
        <v>6817</v>
      </c>
      <c r="B1456" s="58">
        <v>60608</v>
      </c>
      <c r="C1456" s="57" t="s">
        <v>1574</v>
      </c>
      <c r="D1456" s="57" t="s">
        <v>7861</v>
      </c>
      <c r="E1456" s="56">
        <v>6847</v>
      </c>
    </row>
    <row r="1457" spans="1:5" x14ac:dyDescent="0.2">
      <c r="A1457" s="59" t="s">
        <v>6817</v>
      </c>
      <c r="B1457" s="58">
        <v>60611</v>
      </c>
      <c r="C1457" s="57" t="s">
        <v>1575</v>
      </c>
      <c r="D1457" s="57" t="s">
        <v>7861</v>
      </c>
      <c r="E1457" s="56">
        <v>4178</v>
      </c>
    </row>
    <row r="1458" spans="1:5" x14ac:dyDescent="0.2">
      <c r="A1458" s="59" t="s">
        <v>6817</v>
      </c>
      <c r="B1458" s="58">
        <v>60613</v>
      </c>
      <c r="C1458" s="57" t="s">
        <v>1576</v>
      </c>
      <c r="D1458" s="57" t="s">
        <v>7861</v>
      </c>
      <c r="E1458" s="56">
        <v>8147</v>
      </c>
    </row>
    <row r="1459" spans="1:5" x14ac:dyDescent="0.2">
      <c r="A1459" s="59" t="s">
        <v>6817</v>
      </c>
      <c r="B1459" s="58">
        <v>60617</v>
      </c>
      <c r="C1459" s="57" t="s">
        <v>1577</v>
      </c>
      <c r="D1459" s="57"/>
      <c r="E1459" s="56">
        <v>5236</v>
      </c>
    </row>
    <row r="1460" spans="1:5" x14ac:dyDescent="0.2">
      <c r="A1460" s="59" t="s">
        <v>6817</v>
      </c>
      <c r="B1460" s="58">
        <v>60618</v>
      </c>
      <c r="C1460" s="57" t="s">
        <v>1578</v>
      </c>
      <c r="D1460" s="57"/>
      <c r="E1460" s="56">
        <v>1567</v>
      </c>
    </row>
    <row r="1461" spans="1:5" x14ac:dyDescent="0.2">
      <c r="A1461" s="59" t="s">
        <v>6817</v>
      </c>
      <c r="B1461" s="58">
        <v>60619</v>
      </c>
      <c r="C1461" s="57" t="s">
        <v>1579</v>
      </c>
      <c r="D1461" s="57" t="s">
        <v>7861</v>
      </c>
      <c r="E1461" s="56">
        <v>3593</v>
      </c>
    </row>
    <row r="1462" spans="1:5" x14ac:dyDescent="0.2">
      <c r="A1462" s="59" t="s">
        <v>6817</v>
      </c>
      <c r="B1462" s="58">
        <v>60623</v>
      </c>
      <c r="C1462" s="57" t="s">
        <v>1580</v>
      </c>
      <c r="D1462" s="57"/>
      <c r="E1462" s="56">
        <v>2821</v>
      </c>
    </row>
    <row r="1463" spans="1:5" x14ac:dyDescent="0.2">
      <c r="A1463" s="59" t="s">
        <v>6817</v>
      </c>
      <c r="B1463" s="58">
        <v>60624</v>
      </c>
      <c r="C1463" s="57" t="s">
        <v>1581</v>
      </c>
      <c r="D1463" s="57" t="s">
        <v>7861</v>
      </c>
      <c r="E1463" s="56">
        <v>7869</v>
      </c>
    </row>
    <row r="1464" spans="1:5" x14ac:dyDescent="0.2">
      <c r="A1464" s="59" t="s">
        <v>6817</v>
      </c>
      <c r="B1464" s="58">
        <v>60626</v>
      </c>
      <c r="C1464" s="57" t="s">
        <v>1582</v>
      </c>
      <c r="D1464" s="57" t="s">
        <v>7861</v>
      </c>
      <c r="E1464" s="56">
        <v>3909</v>
      </c>
    </row>
    <row r="1465" spans="1:5" x14ac:dyDescent="0.2">
      <c r="A1465" s="59" t="s">
        <v>6817</v>
      </c>
      <c r="B1465" s="58">
        <v>60628</v>
      </c>
      <c r="C1465" s="57" t="s">
        <v>1583</v>
      </c>
      <c r="D1465" s="57" t="s">
        <v>7861</v>
      </c>
      <c r="E1465" s="56">
        <v>2794</v>
      </c>
    </row>
    <row r="1466" spans="1:5" x14ac:dyDescent="0.2">
      <c r="A1466" s="59" t="s">
        <v>6817</v>
      </c>
      <c r="B1466" s="58">
        <v>60629</v>
      </c>
      <c r="C1466" s="57" t="s">
        <v>1584</v>
      </c>
      <c r="D1466" s="57" t="s">
        <v>7861</v>
      </c>
      <c r="E1466" s="56">
        <v>5311</v>
      </c>
    </row>
    <row r="1467" spans="1:5" x14ac:dyDescent="0.2">
      <c r="A1467" s="59" t="s">
        <v>6817</v>
      </c>
      <c r="B1467" s="58">
        <v>60632</v>
      </c>
      <c r="C1467" s="57" t="s">
        <v>1585</v>
      </c>
      <c r="D1467" s="57" t="s">
        <v>7861</v>
      </c>
      <c r="E1467" s="56">
        <v>2338</v>
      </c>
    </row>
    <row r="1468" spans="1:5" x14ac:dyDescent="0.2">
      <c r="A1468" s="59" t="s">
        <v>6817</v>
      </c>
      <c r="B1468" s="58">
        <v>60639</v>
      </c>
      <c r="C1468" s="57" t="s">
        <v>1586</v>
      </c>
      <c r="D1468" s="57"/>
      <c r="E1468" s="56">
        <v>1457</v>
      </c>
    </row>
    <row r="1469" spans="1:5" x14ac:dyDescent="0.2">
      <c r="A1469" s="59" t="s">
        <v>6817</v>
      </c>
      <c r="B1469" s="58">
        <v>60641</v>
      </c>
      <c r="C1469" s="57" t="s">
        <v>1587</v>
      </c>
      <c r="D1469" s="57"/>
      <c r="E1469" s="56">
        <v>1259</v>
      </c>
    </row>
    <row r="1470" spans="1:5" x14ac:dyDescent="0.2">
      <c r="A1470" s="59" t="s">
        <v>6817</v>
      </c>
      <c r="B1470" s="58">
        <v>60642</v>
      </c>
      <c r="C1470" s="57" t="s">
        <v>1588</v>
      </c>
      <c r="D1470" s="57"/>
      <c r="E1470" s="56">
        <v>2132</v>
      </c>
    </row>
    <row r="1471" spans="1:5" x14ac:dyDescent="0.2">
      <c r="A1471" s="59" t="s">
        <v>6817</v>
      </c>
      <c r="B1471" s="58">
        <v>60645</v>
      </c>
      <c r="C1471" s="57" t="s">
        <v>1589</v>
      </c>
      <c r="D1471" s="57" t="s">
        <v>7861</v>
      </c>
      <c r="E1471" s="56">
        <v>3262</v>
      </c>
    </row>
    <row r="1472" spans="1:5" x14ac:dyDescent="0.2">
      <c r="A1472" s="59" t="s">
        <v>6817</v>
      </c>
      <c r="B1472" s="58">
        <v>60646</v>
      </c>
      <c r="C1472" s="57" t="s">
        <v>1590</v>
      </c>
      <c r="D1472" s="57"/>
      <c r="E1472" s="56">
        <v>2982</v>
      </c>
    </row>
    <row r="1473" spans="1:5" x14ac:dyDescent="0.2">
      <c r="A1473" s="59" t="s">
        <v>6817</v>
      </c>
      <c r="B1473" s="58">
        <v>60647</v>
      </c>
      <c r="C1473" s="57" t="s">
        <v>1591</v>
      </c>
      <c r="D1473" s="57"/>
      <c r="E1473" s="56">
        <v>708</v>
      </c>
    </row>
    <row r="1474" spans="1:5" x14ac:dyDescent="0.2">
      <c r="A1474" s="59" t="s">
        <v>6817</v>
      </c>
      <c r="B1474" s="58">
        <v>60648</v>
      </c>
      <c r="C1474" s="57" t="s">
        <v>1592</v>
      </c>
      <c r="D1474" s="57" t="s">
        <v>7861</v>
      </c>
      <c r="E1474" s="56">
        <v>2385</v>
      </c>
    </row>
    <row r="1475" spans="1:5" x14ac:dyDescent="0.2">
      <c r="A1475" s="59" t="s">
        <v>6817</v>
      </c>
      <c r="B1475" s="58">
        <v>60651</v>
      </c>
      <c r="C1475" s="57" t="s">
        <v>1593</v>
      </c>
      <c r="D1475" s="57" t="s">
        <v>7861</v>
      </c>
      <c r="E1475" s="56">
        <v>2051</v>
      </c>
    </row>
    <row r="1476" spans="1:5" x14ac:dyDescent="0.2">
      <c r="A1476" s="59" t="s">
        <v>6817</v>
      </c>
      <c r="B1476" s="58">
        <v>60653</v>
      </c>
      <c r="C1476" s="57" t="s">
        <v>1594</v>
      </c>
      <c r="D1476" s="57" t="s">
        <v>7861</v>
      </c>
      <c r="E1476" s="56">
        <v>4643</v>
      </c>
    </row>
    <row r="1477" spans="1:5" x14ac:dyDescent="0.2">
      <c r="A1477" s="59" t="s">
        <v>6817</v>
      </c>
      <c r="B1477" s="58">
        <v>60654</v>
      </c>
      <c r="C1477" s="57" t="s">
        <v>1595</v>
      </c>
      <c r="D1477" s="57"/>
      <c r="E1477" s="56">
        <v>2739</v>
      </c>
    </row>
    <row r="1478" spans="1:5" x14ac:dyDescent="0.2">
      <c r="A1478" s="59" t="s">
        <v>6817</v>
      </c>
      <c r="B1478" s="58">
        <v>60655</v>
      </c>
      <c r="C1478" s="57" t="s">
        <v>1596</v>
      </c>
      <c r="D1478" s="57"/>
      <c r="E1478" s="56">
        <v>2453</v>
      </c>
    </row>
    <row r="1479" spans="1:5" x14ac:dyDescent="0.2">
      <c r="A1479" s="59" t="s">
        <v>6817</v>
      </c>
      <c r="B1479" s="58">
        <v>60656</v>
      </c>
      <c r="C1479" s="57" t="s">
        <v>1597</v>
      </c>
      <c r="D1479" s="57"/>
      <c r="E1479" s="56">
        <v>1645</v>
      </c>
    </row>
    <row r="1480" spans="1:5" x14ac:dyDescent="0.2">
      <c r="A1480" s="59" t="s">
        <v>6817</v>
      </c>
      <c r="B1480" s="58">
        <v>60659</v>
      </c>
      <c r="C1480" s="57" t="s">
        <v>1598</v>
      </c>
      <c r="D1480" s="57" t="s">
        <v>7861</v>
      </c>
      <c r="E1480" s="56">
        <v>4421</v>
      </c>
    </row>
    <row r="1481" spans="1:5" x14ac:dyDescent="0.2">
      <c r="A1481" s="59" t="s">
        <v>6817</v>
      </c>
      <c r="B1481" s="58">
        <v>60660</v>
      </c>
      <c r="C1481" s="57" t="s">
        <v>1599</v>
      </c>
      <c r="D1481" s="57" t="s">
        <v>7861</v>
      </c>
      <c r="E1481" s="56">
        <v>3579</v>
      </c>
    </row>
    <row r="1482" spans="1:5" x14ac:dyDescent="0.2">
      <c r="A1482" s="59" t="s">
        <v>6817</v>
      </c>
      <c r="B1482" s="58">
        <v>60661</v>
      </c>
      <c r="C1482" s="57" t="s">
        <v>1600</v>
      </c>
      <c r="D1482" s="57" t="s">
        <v>7861</v>
      </c>
      <c r="E1482" s="56">
        <v>6911</v>
      </c>
    </row>
    <row r="1483" spans="1:5" x14ac:dyDescent="0.2">
      <c r="A1483" s="59" t="s">
        <v>6817</v>
      </c>
      <c r="B1483" s="58">
        <v>60662</v>
      </c>
      <c r="C1483" s="57" t="s">
        <v>1601</v>
      </c>
      <c r="D1483" s="57"/>
      <c r="E1483" s="56">
        <v>4894</v>
      </c>
    </row>
    <row r="1484" spans="1:5" x14ac:dyDescent="0.2">
      <c r="A1484" s="59" t="s">
        <v>6817</v>
      </c>
      <c r="B1484" s="58">
        <v>60663</v>
      </c>
      <c r="C1484" s="57" t="s">
        <v>1602</v>
      </c>
      <c r="D1484" s="57" t="s">
        <v>7862</v>
      </c>
      <c r="E1484" s="56">
        <v>6517</v>
      </c>
    </row>
    <row r="1485" spans="1:5" x14ac:dyDescent="0.2">
      <c r="A1485" s="59" t="s">
        <v>6817</v>
      </c>
      <c r="B1485" s="58">
        <v>60664</v>
      </c>
      <c r="C1485" s="57" t="s">
        <v>1603</v>
      </c>
      <c r="D1485" s="57" t="s">
        <v>7861</v>
      </c>
      <c r="E1485" s="56">
        <v>12759</v>
      </c>
    </row>
    <row r="1486" spans="1:5" x14ac:dyDescent="0.2">
      <c r="A1486" s="59" t="s">
        <v>6817</v>
      </c>
      <c r="B1486" s="58">
        <v>60665</v>
      </c>
      <c r="C1486" s="57" t="s">
        <v>1604</v>
      </c>
      <c r="D1486" s="57" t="s">
        <v>7861</v>
      </c>
      <c r="E1486" s="56">
        <v>7259</v>
      </c>
    </row>
    <row r="1487" spans="1:5" x14ac:dyDescent="0.2">
      <c r="A1487" s="59" t="s">
        <v>6817</v>
      </c>
      <c r="B1487" s="58">
        <v>60666</v>
      </c>
      <c r="C1487" s="57" t="s">
        <v>1605</v>
      </c>
      <c r="D1487" s="57"/>
      <c r="E1487" s="56">
        <v>2667</v>
      </c>
    </row>
    <row r="1488" spans="1:5" x14ac:dyDescent="0.2">
      <c r="A1488" s="59" t="s">
        <v>6817</v>
      </c>
      <c r="B1488" s="58">
        <v>60667</v>
      </c>
      <c r="C1488" s="57" t="s">
        <v>1606</v>
      </c>
      <c r="D1488" s="57" t="s">
        <v>7861</v>
      </c>
      <c r="E1488" s="56">
        <v>4705</v>
      </c>
    </row>
    <row r="1489" spans="1:5" x14ac:dyDescent="0.2">
      <c r="A1489" s="59" t="s">
        <v>6817</v>
      </c>
      <c r="B1489" s="58">
        <v>60668</v>
      </c>
      <c r="C1489" s="57" t="s">
        <v>1607</v>
      </c>
      <c r="D1489" s="57" t="s">
        <v>7861</v>
      </c>
      <c r="E1489" s="56">
        <v>3731</v>
      </c>
    </row>
    <row r="1490" spans="1:5" x14ac:dyDescent="0.2">
      <c r="A1490" s="59" t="s">
        <v>6817</v>
      </c>
      <c r="B1490" s="58">
        <v>60669</v>
      </c>
      <c r="C1490" s="57" t="s">
        <v>1608</v>
      </c>
      <c r="D1490" s="57"/>
      <c r="E1490" s="56">
        <v>11633</v>
      </c>
    </row>
    <row r="1491" spans="1:5" x14ac:dyDescent="0.2">
      <c r="A1491" s="59" t="s">
        <v>6817</v>
      </c>
      <c r="B1491" s="58">
        <v>60670</v>
      </c>
      <c r="C1491" s="57" t="s">
        <v>1609</v>
      </c>
      <c r="D1491" s="57" t="s">
        <v>7861</v>
      </c>
      <c r="E1491" s="56">
        <v>6451</v>
      </c>
    </row>
    <row r="1492" spans="1:5" x14ac:dyDescent="0.2">
      <c r="A1492" s="59" t="s">
        <v>6817</v>
      </c>
      <c r="B1492" s="58">
        <v>61001</v>
      </c>
      <c r="C1492" s="57" t="s">
        <v>1610</v>
      </c>
      <c r="D1492" s="57"/>
      <c r="E1492" s="56">
        <v>1560</v>
      </c>
    </row>
    <row r="1493" spans="1:5" x14ac:dyDescent="0.2">
      <c r="A1493" s="59" t="s">
        <v>6817</v>
      </c>
      <c r="B1493" s="58">
        <v>61002</v>
      </c>
      <c r="C1493" s="57" t="s">
        <v>1611</v>
      </c>
      <c r="D1493" s="57" t="s">
        <v>7861</v>
      </c>
      <c r="E1493" s="56">
        <v>961</v>
      </c>
    </row>
    <row r="1494" spans="1:5" x14ac:dyDescent="0.2">
      <c r="A1494" s="59" t="s">
        <v>6817</v>
      </c>
      <c r="B1494" s="58">
        <v>61007</v>
      </c>
      <c r="C1494" s="57" t="s">
        <v>1612</v>
      </c>
      <c r="D1494" s="57"/>
      <c r="E1494" s="56">
        <v>1406</v>
      </c>
    </row>
    <row r="1495" spans="1:5" x14ac:dyDescent="0.2">
      <c r="A1495" s="59" t="s">
        <v>6817</v>
      </c>
      <c r="B1495" s="58">
        <v>61008</v>
      </c>
      <c r="C1495" s="57" t="s">
        <v>1613</v>
      </c>
      <c r="D1495" s="57"/>
      <c r="E1495" s="56">
        <v>1259</v>
      </c>
    </row>
    <row r="1496" spans="1:5" x14ac:dyDescent="0.2">
      <c r="A1496" s="59" t="s">
        <v>6817</v>
      </c>
      <c r="B1496" s="58">
        <v>61012</v>
      </c>
      <c r="C1496" s="57" t="s">
        <v>1614</v>
      </c>
      <c r="D1496" s="57" t="s">
        <v>7861</v>
      </c>
      <c r="E1496" s="56">
        <v>2580</v>
      </c>
    </row>
    <row r="1497" spans="1:5" x14ac:dyDescent="0.2">
      <c r="A1497" s="59" t="s">
        <v>6817</v>
      </c>
      <c r="B1497" s="58">
        <v>61013</v>
      </c>
      <c r="C1497" s="57" t="s">
        <v>1617</v>
      </c>
      <c r="D1497" s="57" t="s">
        <v>7861</v>
      </c>
      <c r="E1497" s="56">
        <v>2264</v>
      </c>
    </row>
    <row r="1498" spans="1:5" x14ac:dyDescent="0.2">
      <c r="A1498" s="59" t="s">
        <v>6817</v>
      </c>
      <c r="B1498" s="58">
        <v>61016</v>
      </c>
      <c r="C1498" s="57" t="s">
        <v>1618</v>
      </c>
      <c r="D1498" s="57"/>
      <c r="E1498" s="56">
        <v>1989</v>
      </c>
    </row>
    <row r="1499" spans="1:5" x14ac:dyDescent="0.2">
      <c r="A1499" s="59" t="s">
        <v>6817</v>
      </c>
      <c r="B1499" s="58">
        <v>61017</v>
      </c>
      <c r="C1499" s="57" t="s">
        <v>1619</v>
      </c>
      <c r="D1499" s="57"/>
      <c r="E1499" s="56">
        <v>1503</v>
      </c>
    </row>
    <row r="1500" spans="1:5" x14ac:dyDescent="0.2">
      <c r="A1500" s="59" t="s">
        <v>6817</v>
      </c>
      <c r="B1500" s="58">
        <v>61019</v>
      </c>
      <c r="C1500" s="57" t="s">
        <v>1620</v>
      </c>
      <c r="D1500" s="57"/>
      <c r="E1500" s="56">
        <v>1214</v>
      </c>
    </row>
    <row r="1501" spans="1:5" x14ac:dyDescent="0.2">
      <c r="A1501" s="59" t="s">
        <v>6817</v>
      </c>
      <c r="B1501" s="58">
        <v>61020</v>
      </c>
      <c r="C1501" s="57" t="s">
        <v>1621</v>
      </c>
      <c r="D1501" s="57"/>
      <c r="E1501" s="56">
        <v>1351</v>
      </c>
    </row>
    <row r="1502" spans="1:5" x14ac:dyDescent="0.2">
      <c r="A1502" s="59" t="s">
        <v>6817</v>
      </c>
      <c r="B1502" s="58">
        <v>61021</v>
      </c>
      <c r="C1502" s="57" t="s">
        <v>1622</v>
      </c>
      <c r="D1502" s="57" t="s">
        <v>7861</v>
      </c>
      <c r="E1502" s="56">
        <v>2193</v>
      </c>
    </row>
    <row r="1503" spans="1:5" x14ac:dyDescent="0.2">
      <c r="A1503" s="59" t="s">
        <v>6817</v>
      </c>
      <c r="B1503" s="58">
        <v>61024</v>
      </c>
      <c r="C1503" s="57" t="s">
        <v>1623</v>
      </c>
      <c r="D1503" s="57"/>
      <c r="E1503" s="56">
        <v>2064</v>
      </c>
    </row>
    <row r="1504" spans="1:5" x14ac:dyDescent="0.2">
      <c r="A1504" s="59" t="s">
        <v>6817</v>
      </c>
      <c r="B1504" s="58">
        <v>61027</v>
      </c>
      <c r="C1504" s="57" t="s">
        <v>1624</v>
      </c>
      <c r="D1504" s="57"/>
      <c r="E1504" s="56">
        <v>1498</v>
      </c>
    </row>
    <row r="1505" spans="1:5" x14ac:dyDescent="0.2">
      <c r="A1505" s="59" t="s">
        <v>6817</v>
      </c>
      <c r="B1505" s="58">
        <v>61030</v>
      </c>
      <c r="C1505" s="57" t="s">
        <v>1625</v>
      </c>
      <c r="D1505" s="57"/>
      <c r="E1505" s="56">
        <v>1701</v>
      </c>
    </row>
    <row r="1506" spans="1:5" x14ac:dyDescent="0.2">
      <c r="A1506" s="59" t="s">
        <v>6817</v>
      </c>
      <c r="B1506" s="58">
        <v>61032</v>
      </c>
      <c r="C1506" s="57" t="s">
        <v>1626</v>
      </c>
      <c r="D1506" s="57"/>
      <c r="E1506" s="56">
        <v>1999</v>
      </c>
    </row>
    <row r="1507" spans="1:5" x14ac:dyDescent="0.2">
      <c r="A1507" s="59" t="s">
        <v>6817</v>
      </c>
      <c r="B1507" s="58">
        <v>61033</v>
      </c>
      <c r="C1507" s="57" t="s">
        <v>1627</v>
      </c>
      <c r="D1507" s="57" t="s">
        <v>7861</v>
      </c>
      <c r="E1507" s="56">
        <v>2332</v>
      </c>
    </row>
    <row r="1508" spans="1:5" x14ac:dyDescent="0.2">
      <c r="A1508" s="59" t="s">
        <v>6817</v>
      </c>
      <c r="B1508" s="58">
        <v>61043</v>
      </c>
      <c r="C1508" s="57" t="s">
        <v>1628</v>
      </c>
      <c r="D1508" s="57"/>
      <c r="E1508" s="56">
        <v>3457</v>
      </c>
    </row>
    <row r="1509" spans="1:5" x14ac:dyDescent="0.2">
      <c r="A1509" s="59" t="s">
        <v>6817</v>
      </c>
      <c r="B1509" s="58">
        <v>61045</v>
      </c>
      <c r="C1509" s="57" t="s">
        <v>1629</v>
      </c>
      <c r="D1509" s="57" t="s">
        <v>7861</v>
      </c>
      <c r="E1509" s="56">
        <v>6349</v>
      </c>
    </row>
    <row r="1510" spans="1:5" x14ac:dyDescent="0.2">
      <c r="A1510" s="59" t="s">
        <v>6817</v>
      </c>
      <c r="B1510" s="58">
        <v>61049</v>
      </c>
      <c r="C1510" s="57" t="s">
        <v>1630</v>
      </c>
      <c r="D1510" s="57" t="s">
        <v>7861</v>
      </c>
      <c r="E1510" s="56">
        <v>2512</v>
      </c>
    </row>
    <row r="1511" spans="1:5" x14ac:dyDescent="0.2">
      <c r="A1511" s="59" t="s">
        <v>6817</v>
      </c>
      <c r="B1511" s="58">
        <v>61050</v>
      </c>
      <c r="C1511" s="57" t="s">
        <v>1631</v>
      </c>
      <c r="D1511" s="57" t="s">
        <v>7861</v>
      </c>
      <c r="E1511" s="56">
        <v>3200</v>
      </c>
    </row>
    <row r="1512" spans="1:5" x14ac:dyDescent="0.2">
      <c r="A1512" s="59" t="s">
        <v>6817</v>
      </c>
      <c r="B1512" s="58">
        <v>61051</v>
      </c>
      <c r="C1512" s="57" t="s">
        <v>1632</v>
      </c>
      <c r="D1512" s="57" t="s">
        <v>7861</v>
      </c>
      <c r="E1512" s="56">
        <v>2773</v>
      </c>
    </row>
    <row r="1513" spans="1:5" x14ac:dyDescent="0.2">
      <c r="A1513" s="59" t="s">
        <v>6817</v>
      </c>
      <c r="B1513" s="58">
        <v>61052</v>
      </c>
      <c r="C1513" s="57" t="s">
        <v>1633</v>
      </c>
      <c r="D1513" s="57" t="s">
        <v>7861</v>
      </c>
      <c r="E1513" s="56">
        <v>2833</v>
      </c>
    </row>
    <row r="1514" spans="1:5" x14ac:dyDescent="0.2">
      <c r="A1514" s="59" t="s">
        <v>6817</v>
      </c>
      <c r="B1514" s="58">
        <v>61053</v>
      </c>
      <c r="C1514" s="57" t="s">
        <v>1616</v>
      </c>
      <c r="D1514" s="57" t="s">
        <v>7862</v>
      </c>
      <c r="E1514" s="56">
        <v>12544</v>
      </c>
    </row>
    <row r="1515" spans="1:5" x14ac:dyDescent="0.2">
      <c r="A1515" s="59" t="s">
        <v>6817</v>
      </c>
      <c r="B1515" s="58">
        <v>61054</v>
      </c>
      <c r="C1515" s="57" t="s">
        <v>1634</v>
      </c>
      <c r="D1515" s="57" t="s">
        <v>7861</v>
      </c>
      <c r="E1515" s="56">
        <v>3619</v>
      </c>
    </row>
    <row r="1516" spans="1:5" x14ac:dyDescent="0.2">
      <c r="A1516" s="59" t="s">
        <v>6817</v>
      </c>
      <c r="B1516" s="58">
        <v>61055</v>
      </c>
      <c r="C1516" s="57" t="s">
        <v>1635</v>
      </c>
      <c r="D1516" s="57" t="s">
        <v>7861</v>
      </c>
      <c r="E1516" s="56">
        <v>1584</v>
      </c>
    </row>
    <row r="1517" spans="1:5" x14ac:dyDescent="0.2">
      <c r="A1517" s="59" t="s">
        <v>6817</v>
      </c>
      <c r="B1517" s="58">
        <v>61057</v>
      </c>
      <c r="C1517" s="57" t="s">
        <v>1636</v>
      </c>
      <c r="D1517" s="57" t="s">
        <v>7861</v>
      </c>
      <c r="E1517" s="56">
        <v>2306</v>
      </c>
    </row>
    <row r="1518" spans="1:5" x14ac:dyDescent="0.2">
      <c r="A1518" s="59" t="s">
        <v>6817</v>
      </c>
      <c r="B1518" s="58">
        <v>61059</v>
      </c>
      <c r="C1518" s="57" t="s">
        <v>1637</v>
      </c>
      <c r="D1518" s="57" t="s">
        <v>7861</v>
      </c>
      <c r="E1518" s="56">
        <v>5538</v>
      </c>
    </row>
    <row r="1519" spans="1:5" x14ac:dyDescent="0.2">
      <c r="A1519" s="59" t="s">
        <v>6817</v>
      </c>
      <c r="B1519" s="58">
        <v>61060</v>
      </c>
      <c r="C1519" s="57" t="s">
        <v>1638</v>
      </c>
      <c r="D1519" s="57" t="s">
        <v>7861</v>
      </c>
      <c r="E1519" s="56">
        <v>4375</v>
      </c>
    </row>
    <row r="1520" spans="1:5" x14ac:dyDescent="0.2">
      <c r="A1520" s="59" t="s">
        <v>6817</v>
      </c>
      <c r="B1520" s="58">
        <v>61061</v>
      </c>
      <c r="C1520" s="57" t="s">
        <v>1639</v>
      </c>
      <c r="D1520" s="57" t="s">
        <v>7861</v>
      </c>
      <c r="E1520" s="56">
        <v>6330</v>
      </c>
    </row>
    <row r="1521" spans="1:5" x14ac:dyDescent="0.2">
      <c r="A1521" s="59" t="s">
        <v>6817</v>
      </c>
      <c r="B1521" s="58">
        <v>61101</v>
      </c>
      <c r="C1521" s="57" t="s">
        <v>1640</v>
      </c>
      <c r="D1521" s="57" t="s">
        <v>7862</v>
      </c>
      <c r="E1521" s="56">
        <v>3742</v>
      </c>
    </row>
    <row r="1522" spans="1:5" x14ac:dyDescent="0.2">
      <c r="A1522" s="59" t="s">
        <v>6817</v>
      </c>
      <c r="B1522" s="58">
        <v>61105</v>
      </c>
      <c r="C1522" s="57" t="s">
        <v>1641</v>
      </c>
      <c r="D1522" s="57" t="s">
        <v>7861</v>
      </c>
      <c r="E1522" s="56">
        <v>951</v>
      </c>
    </row>
    <row r="1523" spans="1:5" x14ac:dyDescent="0.2">
      <c r="A1523" s="59" t="s">
        <v>6817</v>
      </c>
      <c r="B1523" s="58">
        <v>61106</v>
      </c>
      <c r="C1523" s="57" t="s">
        <v>1642</v>
      </c>
      <c r="D1523" s="57" t="s">
        <v>7861</v>
      </c>
      <c r="E1523" s="56">
        <v>1588</v>
      </c>
    </row>
    <row r="1524" spans="1:5" x14ac:dyDescent="0.2">
      <c r="A1524" s="59" t="s">
        <v>6817</v>
      </c>
      <c r="B1524" s="58">
        <v>61107</v>
      </c>
      <c r="C1524" s="57" t="s">
        <v>1643</v>
      </c>
      <c r="D1524" s="57" t="s">
        <v>7861</v>
      </c>
      <c r="E1524" s="56">
        <v>1339</v>
      </c>
    </row>
    <row r="1525" spans="1:5" x14ac:dyDescent="0.2">
      <c r="A1525" s="59" t="s">
        <v>6817</v>
      </c>
      <c r="B1525" s="58">
        <v>61108</v>
      </c>
      <c r="C1525" s="57" t="s">
        <v>1646</v>
      </c>
      <c r="D1525" s="57" t="s">
        <v>7862</v>
      </c>
      <c r="E1525" s="56">
        <v>24189</v>
      </c>
    </row>
    <row r="1526" spans="1:5" x14ac:dyDescent="0.2">
      <c r="A1526" s="59" t="s">
        <v>6817</v>
      </c>
      <c r="B1526" s="58">
        <v>61109</v>
      </c>
      <c r="C1526" s="57" t="s">
        <v>1647</v>
      </c>
      <c r="D1526" s="57" t="s">
        <v>7861</v>
      </c>
      <c r="E1526" s="56">
        <v>1704</v>
      </c>
    </row>
    <row r="1527" spans="1:5" x14ac:dyDescent="0.2">
      <c r="A1527" s="59" t="s">
        <v>6817</v>
      </c>
      <c r="B1527" s="58">
        <v>61110</v>
      </c>
      <c r="C1527" s="57" t="s">
        <v>1648</v>
      </c>
      <c r="D1527" s="57" t="s">
        <v>7861</v>
      </c>
      <c r="E1527" s="56">
        <v>2365</v>
      </c>
    </row>
    <row r="1528" spans="1:5" x14ac:dyDescent="0.2">
      <c r="A1528" s="59" t="s">
        <v>6817</v>
      </c>
      <c r="B1528" s="58">
        <v>61111</v>
      </c>
      <c r="C1528" s="57" t="s">
        <v>1649</v>
      </c>
      <c r="D1528" s="57"/>
      <c r="E1528" s="56">
        <v>1600</v>
      </c>
    </row>
    <row r="1529" spans="1:5" x14ac:dyDescent="0.2">
      <c r="A1529" s="59" t="s">
        <v>6817</v>
      </c>
      <c r="B1529" s="58">
        <v>61112</v>
      </c>
      <c r="C1529" s="57" t="s">
        <v>1650</v>
      </c>
      <c r="D1529" s="57"/>
      <c r="E1529" s="56">
        <v>511</v>
      </c>
    </row>
    <row r="1530" spans="1:5" x14ac:dyDescent="0.2">
      <c r="A1530" s="59" t="s">
        <v>6817</v>
      </c>
      <c r="B1530" s="58">
        <v>61113</v>
      </c>
      <c r="C1530" s="57" t="s">
        <v>1651</v>
      </c>
      <c r="D1530" s="57" t="s">
        <v>7861</v>
      </c>
      <c r="E1530" s="56">
        <v>3032</v>
      </c>
    </row>
    <row r="1531" spans="1:5" x14ac:dyDescent="0.2">
      <c r="A1531" s="59" t="s">
        <v>6817</v>
      </c>
      <c r="B1531" s="58">
        <v>61114</v>
      </c>
      <c r="C1531" s="57" t="s">
        <v>1652</v>
      </c>
      <c r="D1531" s="57" t="s">
        <v>7861</v>
      </c>
      <c r="E1531" s="56">
        <v>2338</v>
      </c>
    </row>
    <row r="1532" spans="1:5" x14ac:dyDescent="0.2">
      <c r="A1532" s="59" t="s">
        <v>6817</v>
      </c>
      <c r="B1532" s="58">
        <v>61115</v>
      </c>
      <c r="C1532" s="57" t="s">
        <v>1653</v>
      </c>
      <c r="D1532" s="57"/>
      <c r="E1532" s="56">
        <v>1878</v>
      </c>
    </row>
    <row r="1533" spans="1:5" x14ac:dyDescent="0.2">
      <c r="A1533" s="59" t="s">
        <v>6817</v>
      </c>
      <c r="B1533" s="58">
        <v>61116</v>
      </c>
      <c r="C1533" s="57" t="s">
        <v>1654</v>
      </c>
      <c r="D1533" s="57"/>
      <c r="E1533" s="56">
        <v>1417</v>
      </c>
    </row>
    <row r="1534" spans="1:5" x14ac:dyDescent="0.2">
      <c r="A1534" s="59" t="s">
        <v>6817</v>
      </c>
      <c r="B1534" s="58">
        <v>61118</v>
      </c>
      <c r="C1534" s="57" t="s">
        <v>1655</v>
      </c>
      <c r="D1534" s="57" t="s">
        <v>7861</v>
      </c>
      <c r="E1534" s="56">
        <v>953</v>
      </c>
    </row>
    <row r="1535" spans="1:5" x14ac:dyDescent="0.2">
      <c r="A1535" s="59" t="s">
        <v>6817</v>
      </c>
      <c r="B1535" s="58">
        <v>61119</v>
      </c>
      <c r="C1535" s="57" t="s">
        <v>1656</v>
      </c>
      <c r="D1535" s="57"/>
      <c r="E1535" s="56">
        <v>550</v>
      </c>
    </row>
    <row r="1536" spans="1:5" x14ac:dyDescent="0.2">
      <c r="A1536" s="59" t="s">
        <v>6817</v>
      </c>
      <c r="B1536" s="58">
        <v>61120</v>
      </c>
      <c r="C1536" s="57" t="s">
        <v>1657</v>
      </c>
      <c r="D1536" s="57" t="s">
        <v>7862</v>
      </c>
      <c r="E1536" s="56">
        <v>10994</v>
      </c>
    </row>
    <row r="1537" spans="1:5" x14ac:dyDescent="0.2">
      <c r="A1537" s="59" t="s">
        <v>6817</v>
      </c>
      <c r="B1537" s="58">
        <v>61203</v>
      </c>
      <c r="C1537" s="57" t="s">
        <v>1658</v>
      </c>
      <c r="D1537" s="57"/>
      <c r="E1537" s="56">
        <v>2710</v>
      </c>
    </row>
    <row r="1538" spans="1:5" x14ac:dyDescent="0.2">
      <c r="A1538" s="59" t="s">
        <v>6817</v>
      </c>
      <c r="B1538" s="58">
        <v>61204</v>
      </c>
      <c r="C1538" s="57" t="s">
        <v>1659</v>
      </c>
      <c r="D1538" s="57"/>
      <c r="E1538" s="56">
        <v>1879</v>
      </c>
    </row>
    <row r="1539" spans="1:5" x14ac:dyDescent="0.2">
      <c r="A1539" s="59" t="s">
        <v>6817</v>
      </c>
      <c r="B1539" s="58">
        <v>61205</v>
      </c>
      <c r="C1539" s="57" t="s">
        <v>1660</v>
      </c>
      <c r="D1539" s="57" t="s">
        <v>7861</v>
      </c>
      <c r="E1539" s="56">
        <v>801</v>
      </c>
    </row>
    <row r="1540" spans="1:5" x14ac:dyDescent="0.2">
      <c r="A1540" s="59" t="s">
        <v>6817</v>
      </c>
      <c r="B1540" s="58">
        <v>61206</v>
      </c>
      <c r="C1540" s="57" t="s">
        <v>1661</v>
      </c>
      <c r="D1540" s="57"/>
      <c r="E1540" s="56">
        <v>1240</v>
      </c>
    </row>
    <row r="1541" spans="1:5" x14ac:dyDescent="0.2">
      <c r="A1541" s="59" t="s">
        <v>6817</v>
      </c>
      <c r="B1541" s="58">
        <v>61207</v>
      </c>
      <c r="C1541" s="57" t="s">
        <v>1662</v>
      </c>
      <c r="D1541" s="57" t="s">
        <v>7862</v>
      </c>
      <c r="E1541" s="56">
        <v>4911</v>
      </c>
    </row>
    <row r="1542" spans="1:5" x14ac:dyDescent="0.2">
      <c r="A1542" s="59" t="s">
        <v>6817</v>
      </c>
      <c r="B1542" s="58">
        <v>61213</v>
      </c>
      <c r="C1542" s="57" t="s">
        <v>1663</v>
      </c>
      <c r="D1542" s="57" t="s">
        <v>7861</v>
      </c>
      <c r="E1542" s="56">
        <v>3117</v>
      </c>
    </row>
    <row r="1543" spans="1:5" x14ac:dyDescent="0.2">
      <c r="A1543" s="59" t="s">
        <v>6817</v>
      </c>
      <c r="B1543" s="58">
        <v>61215</v>
      </c>
      <c r="C1543" s="57" t="s">
        <v>1665</v>
      </c>
      <c r="D1543" s="57"/>
      <c r="E1543" s="56">
        <v>1167</v>
      </c>
    </row>
    <row r="1544" spans="1:5" x14ac:dyDescent="0.2">
      <c r="A1544" s="59" t="s">
        <v>6817</v>
      </c>
      <c r="B1544" s="58">
        <v>61217</v>
      </c>
      <c r="C1544" s="57" t="s">
        <v>1666</v>
      </c>
      <c r="D1544" s="57" t="s">
        <v>7861</v>
      </c>
      <c r="E1544" s="56">
        <v>2458</v>
      </c>
    </row>
    <row r="1545" spans="1:5" x14ac:dyDescent="0.2">
      <c r="A1545" s="59" t="s">
        <v>6817</v>
      </c>
      <c r="B1545" s="58">
        <v>61222</v>
      </c>
      <c r="C1545" s="57" t="s">
        <v>1667</v>
      </c>
      <c r="D1545" s="57"/>
      <c r="E1545" s="56">
        <v>1712</v>
      </c>
    </row>
    <row r="1546" spans="1:5" x14ac:dyDescent="0.2">
      <c r="A1546" s="59" t="s">
        <v>6817</v>
      </c>
      <c r="B1546" s="58">
        <v>61236</v>
      </c>
      <c r="C1546" s="57" t="s">
        <v>1670</v>
      </c>
      <c r="D1546" s="57"/>
      <c r="E1546" s="56">
        <v>2792</v>
      </c>
    </row>
    <row r="1547" spans="1:5" x14ac:dyDescent="0.2">
      <c r="A1547" s="59" t="s">
        <v>6817</v>
      </c>
      <c r="B1547" s="58">
        <v>61243</v>
      </c>
      <c r="C1547" s="57" t="s">
        <v>1671</v>
      </c>
      <c r="D1547" s="57"/>
      <c r="E1547" s="56">
        <v>1544</v>
      </c>
    </row>
    <row r="1548" spans="1:5" x14ac:dyDescent="0.2">
      <c r="A1548" s="59" t="s">
        <v>6817</v>
      </c>
      <c r="B1548" s="58">
        <v>61247</v>
      </c>
      <c r="C1548" s="57" t="s">
        <v>1672</v>
      </c>
      <c r="D1548" s="57" t="s">
        <v>7862</v>
      </c>
      <c r="E1548" s="56">
        <v>3329</v>
      </c>
    </row>
    <row r="1549" spans="1:5" x14ac:dyDescent="0.2">
      <c r="A1549" s="59" t="s">
        <v>6817</v>
      </c>
      <c r="B1549" s="58">
        <v>61251</v>
      </c>
      <c r="C1549" s="57" t="s">
        <v>1673</v>
      </c>
      <c r="D1549" s="57"/>
      <c r="E1549" s="56">
        <v>447</v>
      </c>
    </row>
    <row r="1550" spans="1:5" x14ac:dyDescent="0.2">
      <c r="A1550" s="59" t="s">
        <v>6817</v>
      </c>
      <c r="B1550" s="58">
        <v>61252</v>
      </c>
      <c r="C1550" s="57" t="s">
        <v>1674</v>
      </c>
      <c r="D1550" s="57"/>
      <c r="E1550" s="56">
        <v>1161</v>
      </c>
    </row>
    <row r="1551" spans="1:5" x14ac:dyDescent="0.2">
      <c r="A1551" s="59" t="s">
        <v>6817</v>
      </c>
      <c r="B1551" s="58">
        <v>61253</v>
      </c>
      <c r="C1551" s="57" t="s">
        <v>1675</v>
      </c>
      <c r="D1551" s="57" t="s">
        <v>7861</v>
      </c>
      <c r="E1551" s="56">
        <v>4954</v>
      </c>
    </row>
    <row r="1552" spans="1:5" x14ac:dyDescent="0.2">
      <c r="A1552" s="59" t="s">
        <v>6817</v>
      </c>
      <c r="B1552" s="58">
        <v>61254</v>
      </c>
      <c r="C1552" s="57" t="s">
        <v>1676</v>
      </c>
      <c r="D1552" s="57"/>
      <c r="E1552" s="56">
        <v>1319</v>
      </c>
    </row>
    <row r="1553" spans="1:5" x14ac:dyDescent="0.2">
      <c r="A1553" s="59" t="s">
        <v>6817</v>
      </c>
      <c r="B1553" s="58">
        <v>61255</v>
      </c>
      <c r="C1553" s="57" t="s">
        <v>1677</v>
      </c>
      <c r="D1553" s="57" t="s">
        <v>7861</v>
      </c>
      <c r="E1553" s="56">
        <v>4940</v>
      </c>
    </row>
    <row r="1554" spans="1:5" x14ac:dyDescent="0.2">
      <c r="A1554" s="59" t="s">
        <v>6817</v>
      </c>
      <c r="B1554" s="58">
        <v>61256</v>
      </c>
      <c r="C1554" s="57" t="s">
        <v>1678</v>
      </c>
      <c r="D1554" s="57" t="s">
        <v>7861</v>
      </c>
      <c r="E1554" s="56">
        <v>1289</v>
      </c>
    </row>
    <row r="1555" spans="1:5" x14ac:dyDescent="0.2">
      <c r="A1555" s="59" t="s">
        <v>6817</v>
      </c>
      <c r="B1555" s="58">
        <v>61257</v>
      </c>
      <c r="C1555" s="57" t="s">
        <v>1679</v>
      </c>
      <c r="D1555" s="57" t="s">
        <v>7861</v>
      </c>
      <c r="E1555" s="56">
        <v>4147</v>
      </c>
    </row>
    <row r="1556" spans="1:5" x14ac:dyDescent="0.2">
      <c r="A1556" s="59" t="s">
        <v>6817</v>
      </c>
      <c r="B1556" s="58">
        <v>61258</v>
      </c>
      <c r="C1556" s="57" t="s">
        <v>1680</v>
      </c>
      <c r="D1556" s="57"/>
      <c r="E1556" s="56">
        <v>2618</v>
      </c>
    </row>
    <row r="1557" spans="1:5" x14ac:dyDescent="0.2">
      <c r="A1557" s="59" t="s">
        <v>6817</v>
      </c>
      <c r="B1557" s="58">
        <v>61259</v>
      </c>
      <c r="C1557" s="57" t="s">
        <v>1669</v>
      </c>
      <c r="D1557" s="57" t="s">
        <v>7862</v>
      </c>
      <c r="E1557" s="56">
        <v>8196</v>
      </c>
    </row>
    <row r="1558" spans="1:5" x14ac:dyDescent="0.2">
      <c r="A1558" s="59" t="s">
        <v>6817</v>
      </c>
      <c r="B1558" s="58">
        <v>61260</v>
      </c>
      <c r="C1558" s="57" t="s">
        <v>1681</v>
      </c>
      <c r="D1558" s="57"/>
      <c r="E1558" s="56">
        <v>1193</v>
      </c>
    </row>
    <row r="1559" spans="1:5" x14ac:dyDescent="0.2">
      <c r="A1559" s="59" t="s">
        <v>6817</v>
      </c>
      <c r="B1559" s="58">
        <v>61261</v>
      </c>
      <c r="C1559" s="57" t="s">
        <v>1682</v>
      </c>
      <c r="D1559" s="57"/>
      <c r="E1559" s="56">
        <v>1912</v>
      </c>
    </row>
    <row r="1560" spans="1:5" x14ac:dyDescent="0.2">
      <c r="A1560" s="59" t="s">
        <v>6817</v>
      </c>
      <c r="B1560" s="58">
        <v>61262</v>
      </c>
      <c r="C1560" s="57" t="s">
        <v>1683</v>
      </c>
      <c r="D1560" s="57" t="s">
        <v>7861</v>
      </c>
      <c r="E1560" s="56">
        <v>2010</v>
      </c>
    </row>
    <row r="1561" spans="1:5" x14ac:dyDescent="0.2">
      <c r="A1561" s="59" t="s">
        <v>6817</v>
      </c>
      <c r="B1561" s="58">
        <v>61263</v>
      </c>
      <c r="C1561" s="57" t="s">
        <v>1684</v>
      </c>
      <c r="D1561" s="57" t="s">
        <v>7862</v>
      </c>
      <c r="E1561" s="56">
        <v>5111</v>
      </c>
    </row>
    <row r="1562" spans="1:5" x14ac:dyDescent="0.2">
      <c r="A1562" s="59" t="s">
        <v>6817</v>
      </c>
      <c r="B1562" s="58">
        <v>61264</v>
      </c>
      <c r="C1562" s="57" t="s">
        <v>1686</v>
      </c>
      <c r="D1562" s="57" t="s">
        <v>7861</v>
      </c>
      <c r="E1562" s="56">
        <v>1788</v>
      </c>
    </row>
    <row r="1563" spans="1:5" x14ac:dyDescent="0.2">
      <c r="A1563" s="59" t="s">
        <v>6817</v>
      </c>
      <c r="B1563" s="58">
        <v>61265</v>
      </c>
      <c r="C1563" s="57" t="s">
        <v>1687</v>
      </c>
      <c r="D1563" s="57" t="s">
        <v>7862</v>
      </c>
      <c r="E1563" s="56">
        <v>6576</v>
      </c>
    </row>
    <row r="1564" spans="1:5" x14ac:dyDescent="0.2">
      <c r="A1564" s="59" t="s">
        <v>6817</v>
      </c>
      <c r="B1564" s="58">
        <v>61266</v>
      </c>
      <c r="C1564" s="57" t="s">
        <v>1689</v>
      </c>
      <c r="D1564" s="57"/>
      <c r="E1564" s="56">
        <v>1478</v>
      </c>
    </row>
    <row r="1565" spans="1:5" x14ac:dyDescent="0.2">
      <c r="A1565" s="59" t="s">
        <v>6817</v>
      </c>
      <c r="B1565" s="58">
        <v>61267</v>
      </c>
      <c r="C1565" s="57" t="s">
        <v>1690</v>
      </c>
      <c r="D1565" s="57" t="s">
        <v>7861</v>
      </c>
      <c r="E1565" s="56">
        <v>2793</v>
      </c>
    </row>
    <row r="1566" spans="1:5" x14ac:dyDescent="0.2">
      <c r="A1566" s="59" t="s">
        <v>6817</v>
      </c>
      <c r="B1566" s="58">
        <v>61410</v>
      </c>
      <c r="C1566" s="57" t="s">
        <v>1691</v>
      </c>
      <c r="D1566" s="57" t="s">
        <v>7861</v>
      </c>
      <c r="E1566" s="56">
        <v>881</v>
      </c>
    </row>
    <row r="1567" spans="1:5" x14ac:dyDescent="0.2">
      <c r="A1567" s="59" t="s">
        <v>6817</v>
      </c>
      <c r="B1567" s="58">
        <v>61413</v>
      </c>
      <c r="C1567" s="57" t="s">
        <v>1692</v>
      </c>
      <c r="D1567" s="57"/>
      <c r="E1567" s="56">
        <v>602</v>
      </c>
    </row>
    <row r="1568" spans="1:5" x14ac:dyDescent="0.2">
      <c r="A1568" s="59" t="s">
        <v>6817</v>
      </c>
      <c r="B1568" s="58">
        <v>61425</v>
      </c>
      <c r="C1568" s="57" t="s">
        <v>1693</v>
      </c>
      <c r="D1568" s="57" t="s">
        <v>7861</v>
      </c>
      <c r="E1568" s="56">
        <v>2028</v>
      </c>
    </row>
    <row r="1569" spans="1:5" x14ac:dyDescent="0.2">
      <c r="A1569" s="59" t="s">
        <v>6817</v>
      </c>
      <c r="B1569" s="58">
        <v>61428</v>
      </c>
      <c r="C1569" s="57" t="s">
        <v>1694</v>
      </c>
      <c r="D1569" s="57"/>
      <c r="E1569" s="56">
        <v>933</v>
      </c>
    </row>
    <row r="1570" spans="1:5" x14ac:dyDescent="0.2">
      <c r="A1570" s="59" t="s">
        <v>6817</v>
      </c>
      <c r="B1570" s="58">
        <v>61437</v>
      </c>
      <c r="C1570" s="57" t="s">
        <v>1695</v>
      </c>
      <c r="D1570" s="57"/>
      <c r="E1570" s="56">
        <v>1385</v>
      </c>
    </row>
    <row r="1571" spans="1:5" x14ac:dyDescent="0.2">
      <c r="A1571" s="59" t="s">
        <v>6817</v>
      </c>
      <c r="B1571" s="58">
        <v>61438</v>
      </c>
      <c r="C1571" s="57" t="s">
        <v>1696</v>
      </c>
      <c r="D1571" s="57" t="s">
        <v>7862</v>
      </c>
      <c r="E1571" s="56">
        <v>3467</v>
      </c>
    </row>
    <row r="1572" spans="1:5" x14ac:dyDescent="0.2">
      <c r="A1572" s="59" t="s">
        <v>6817</v>
      </c>
      <c r="B1572" s="58">
        <v>61439</v>
      </c>
      <c r="C1572" s="57" t="s">
        <v>1698</v>
      </c>
      <c r="D1572" s="57" t="s">
        <v>7861</v>
      </c>
      <c r="E1572" s="56">
        <v>4876</v>
      </c>
    </row>
    <row r="1573" spans="1:5" x14ac:dyDescent="0.2">
      <c r="A1573" s="59" t="s">
        <v>6817</v>
      </c>
      <c r="B1573" s="58">
        <v>61440</v>
      </c>
      <c r="C1573" s="57" t="s">
        <v>1699</v>
      </c>
      <c r="D1573" s="57" t="s">
        <v>7862</v>
      </c>
      <c r="E1573" s="56">
        <v>2950</v>
      </c>
    </row>
    <row r="1574" spans="1:5" x14ac:dyDescent="0.2">
      <c r="A1574" s="59" t="s">
        <v>6817</v>
      </c>
      <c r="B1574" s="58">
        <v>61441</v>
      </c>
      <c r="C1574" s="57" t="s">
        <v>1700</v>
      </c>
      <c r="D1574" s="57"/>
      <c r="E1574" s="56">
        <v>1145</v>
      </c>
    </row>
    <row r="1575" spans="1:5" x14ac:dyDescent="0.2">
      <c r="A1575" s="59" t="s">
        <v>6817</v>
      </c>
      <c r="B1575" s="58">
        <v>61442</v>
      </c>
      <c r="C1575" s="57" t="s">
        <v>1701</v>
      </c>
      <c r="D1575" s="57"/>
      <c r="E1575" s="56">
        <v>1715</v>
      </c>
    </row>
    <row r="1576" spans="1:5" x14ac:dyDescent="0.2">
      <c r="A1576" s="59" t="s">
        <v>6817</v>
      </c>
      <c r="B1576" s="58">
        <v>61443</v>
      </c>
      <c r="C1576" s="57" t="s">
        <v>1702</v>
      </c>
      <c r="D1576" s="57" t="s">
        <v>7861</v>
      </c>
      <c r="E1576" s="56">
        <v>1766</v>
      </c>
    </row>
    <row r="1577" spans="1:5" x14ac:dyDescent="0.2">
      <c r="A1577" s="59" t="s">
        <v>6817</v>
      </c>
      <c r="B1577" s="58">
        <v>61444</v>
      </c>
      <c r="C1577" s="57" t="s">
        <v>1703</v>
      </c>
      <c r="D1577" s="57" t="s">
        <v>7861</v>
      </c>
      <c r="E1577" s="56">
        <v>2144</v>
      </c>
    </row>
    <row r="1578" spans="1:5" x14ac:dyDescent="0.2">
      <c r="A1578" s="59" t="s">
        <v>6817</v>
      </c>
      <c r="B1578" s="58">
        <v>61445</v>
      </c>
      <c r="C1578" s="57" t="s">
        <v>1704</v>
      </c>
      <c r="D1578" s="57"/>
      <c r="E1578" s="56">
        <v>1683</v>
      </c>
    </row>
    <row r="1579" spans="1:5" x14ac:dyDescent="0.2">
      <c r="A1579" s="59" t="s">
        <v>6817</v>
      </c>
      <c r="B1579" s="58">
        <v>61446</v>
      </c>
      <c r="C1579" s="57" t="s">
        <v>1705</v>
      </c>
      <c r="D1579" s="57"/>
      <c r="E1579" s="56">
        <v>1874</v>
      </c>
    </row>
    <row r="1580" spans="1:5" x14ac:dyDescent="0.2">
      <c r="A1580" s="59" t="s">
        <v>6817</v>
      </c>
      <c r="B1580" s="58">
        <v>61611</v>
      </c>
      <c r="C1580" s="57" t="s">
        <v>1706</v>
      </c>
      <c r="D1580" s="57"/>
      <c r="E1580" s="56">
        <v>2459</v>
      </c>
    </row>
    <row r="1581" spans="1:5" x14ac:dyDescent="0.2">
      <c r="A1581" s="59" t="s">
        <v>6817</v>
      </c>
      <c r="B1581" s="58">
        <v>61612</v>
      </c>
      <c r="C1581" s="57" t="s">
        <v>1707</v>
      </c>
      <c r="D1581" s="57" t="s">
        <v>7861</v>
      </c>
      <c r="E1581" s="56">
        <v>3205</v>
      </c>
    </row>
    <row r="1582" spans="1:5" x14ac:dyDescent="0.2">
      <c r="A1582" s="59" t="s">
        <v>6817</v>
      </c>
      <c r="B1582" s="58">
        <v>61615</v>
      </c>
      <c r="C1582" s="57" t="s">
        <v>1708</v>
      </c>
      <c r="D1582" s="57" t="s">
        <v>7861</v>
      </c>
      <c r="E1582" s="56">
        <v>2198</v>
      </c>
    </row>
    <row r="1583" spans="1:5" x14ac:dyDescent="0.2">
      <c r="A1583" s="59" t="s">
        <v>6817</v>
      </c>
      <c r="B1583" s="58">
        <v>61618</v>
      </c>
      <c r="C1583" s="57" t="s">
        <v>1709</v>
      </c>
      <c r="D1583" s="57"/>
      <c r="E1583" s="56">
        <v>1650</v>
      </c>
    </row>
    <row r="1584" spans="1:5" x14ac:dyDescent="0.2">
      <c r="A1584" s="59" t="s">
        <v>6817</v>
      </c>
      <c r="B1584" s="58">
        <v>61621</v>
      </c>
      <c r="C1584" s="57" t="s">
        <v>1712</v>
      </c>
      <c r="D1584" s="57"/>
      <c r="E1584" s="56">
        <v>811</v>
      </c>
    </row>
    <row r="1585" spans="1:5" x14ac:dyDescent="0.2">
      <c r="A1585" s="59" t="s">
        <v>6817</v>
      </c>
      <c r="B1585" s="58">
        <v>61624</v>
      </c>
      <c r="C1585" s="57" t="s">
        <v>1713</v>
      </c>
      <c r="D1585" s="57" t="s">
        <v>7861</v>
      </c>
      <c r="E1585" s="56">
        <v>3139</v>
      </c>
    </row>
    <row r="1586" spans="1:5" x14ac:dyDescent="0.2">
      <c r="A1586" s="59" t="s">
        <v>6817</v>
      </c>
      <c r="B1586" s="58">
        <v>61625</v>
      </c>
      <c r="C1586" s="57" t="s">
        <v>1714</v>
      </c>
      <c r="D1586" s="57" t="s">
        <v>7862</v>
      </c>
      <c r="E1586" s="56">
        <v>9391</v>
      </c>
    </row>
    <row r="1587" spans="1:5" x14ac:dyDescent="0.2">
      <c r="A1587" s="59" t="s">
        <v>6817</v>
      </c>
      <c r="B1587" s="58">
        <v>61626</v>
      </c>
      <c r="C1587" s="57" t="s">
        <v>1715</v>
      </c>
      <c r="D1587" s="57" t="s">
        <v>7862</v>
      </c>
      <c r="E1587" s="56">
        <v>5722</v>
      </c>
    </row>
    <row r="1588" spans="1:5" x14ac:dyDescent="0.2">
      <c r="A1588" s="59" t="s">
        <v>6817</v>
      </c>
      <c r="B1588" s="58">
        <v>61627</v>
      </c>
      <c r="C1588" s="57" t="s">
        <v>1716</v>
      </c>
      <c r="D1588" s="57" t="s">
        <v>7861</v>
      </c>
      <c r="E1588" s="56">
        <v>1680</v>
      </c>
    </row>
    <row r="1589" spans="1:5" x14ac:dyDescent="0.2">
      <c r="A1589" s="59" t="s">
        <v>6817</v>
      </c>
      <c r="B1589" s="58">
        <v>61628</v>
      </c>
      <c r="C1589" s="57" t="s">
        <v>1717</v>
      </c>
      <c r="D1589" s="57"/>
      <c r="E1589" s="56">
        <v>1487</v>
      </c>
    </row>
    <row r="1590" spans="1:5" x14ac:dyDescent="0.2">
      <c r="A1590" s="59" t="s">
        <v>6817</v>
      </c>
      <c r="B1590" s="58">
        <v>61629</v>
      </c>
      <c r="C1590" s="57" t="s">
        <v>1718</v>
      </c>
      <c r="D1590" s="57"/>
      <c r="E1590" s="56">
        <v>1017</v>
      </c>
    </row>
    <row r="1591" spans="1:5" x14ac:dyDescent="0.2">
      <c r="A1591" s="59" t="s">
        <v>6817</v>
      </c>
      <c r="B1591" s="58">
        <v>61630</v>
      </c>
      <c r="C1591" s="57" t="s">
        <v>1719</v>
      </c>
      <c r="D1591" s="57"/>
      <c r="E1591" s="56">
        <v>1603</v>
      </c>
    </row>
    <row r="1592" spans="1:5" x14ac:dyDescent="0.2">
      <c r="A1592" s="59" t="s">
        <v>6817</v>
      </c>
      <c r="B1592" s="58">
        <v>61631</v>
      </c>
      <c r="C1592" s="57" t="s">
        <v>1720</v>
      </c>
      <c r="D1592" s="57" t="s">
        <v>7862</v>
      </c>
      <c r="E1592" s="56">
        <v>9689</v>
      </c>
    </row>
    <row r="1593" spans="1:5" x14ac:dyDescent="0.2">
      <c r="A1593" s="59" t="s">
        <v>6817</v>
      </c>
      <c r="B1593" s="58">
        <v>61632</v>
      </c>
      <c r="C1593" s="57" t="s">
        <v>1721</v>
      </c>
      <c r="D1593" s="57" t="s">
        <v>7861</v>
      </c>
      <c r="E1593" s="56">
        <v>2751</v>
      </c>
    </row>
    <row r="1594" spans="1:5" x14ac:dyDescent="0.2">
      <c r="A1594" s="59" t="s">
        <v>6817</v>
      </c>
      <c r="B1594" s="58">
        <v>61633</v>
      </c>
      <c r="C1594" s="57" t="s">
        <v>1722</v>
      </c>
      <c r="D1594" s="57"/>
      <c r="E1594" s="56">
        <v>4145</v>
      </c>
    </row>
    <row r="1595" spans="1:5" x14ac:dyDescent="0.2">
      <c r="A1595" s="59" t="s">
        <v>6817</v>
      </c>
      <c r="B1595" s="58">
        <v>61701</v>
      </c>
      <c r="C1595" s="57" t="s">
        <v>1723</v>
      </c>
      <c r="D1595" s="57"/>
      <c r="E1595" s="56">
        <v>2250</v>
      </c>
    </row>
    <row r="1596" spans="1:5" x14ac:dyDescent="0.2">
      <c r="A1596" s="59" t="s">
        <v>6817</v>
      </c>
      <c r="B1596" s="58">
        <v>61708</v>
      </c>
      <c r="C1596" s="57" t="s">
        <v>1726</v>
      </c>
      <c r="D1596" s="57"/>
      <c r="E1596" s="56">
        <v>1530</v>
      </c>
    </row>
    <row r="1597" spans="1:5" x14ac:dyDescent="0.2">
      <c r="A1597" s="59" t="s">
        <v>6817</v>
      </c>
      <c r="B1597" s="58">
        <v>61710</v>
      </c>
      <c r="C1597" s="57" t="s">
        <v>1727</v>
      </c>
      <c r="D1597" s="57"/>
      <c r="E1597" s="56">
        <v>1189</v>
      </c>
    </row>
    <row r="1598" spans="1:5" x14ac:dyDescent="0.2">
      <c r="A1598" s="59" t="s">
        <v>6817</v>
      </c>
      <c r="B1598" s="58">
        <v>61711</v>
      </c>
      <c r="C1598" s="57" t="s">
        <v>1728</v>
      </c>
      <c r="D1598" s="57"/>
      <c r="E1598" s="56">
        <v>883</v>
      </c>
    </row>
    <row r="1599" spans="1:5" x14ac:dyDescent="0.2">
      <c r="A1599" s="59" t="s">
        <v>6817</v>
      </c>
      <c r="B1599" s="58">
        <v>61716</v>
      </c>
      <c r="C1599" s="57" t="s">
        <v>1729</v>
      </c>
      <c r="D1599" s="57" t="s">
        <v>7861</v>
      </c>
      <c r="E1599" s="56">
        <v>2952</v>
      </c>
    </row>
    <row r="1600" spans="1:5" x14ac:dyDescent="0.2">
      <c r="A1600" s="59" t="s">
        <v>6817</v>
      </c>
      <c r="B1600" s="58">
        <v>61719</v>
      </c>
      <c r="C1600" s="57" t="s">
        <v>1730</v>
      </c>
      <c r="D1600" s="57"/>
      <c r="E1600" s="56">
        <v>2313</v>
      </c>
    </row>
    <row r="1601" spans="1:5" x14ac:dyDescent="0.2">
      <c r="A1601" s="59" t="s">
        <v>6817</v>
      </c>
      <c r="B1601" s="58">
        <v>61727</v>
      </c>
      <c r="C1601" s="57" t="s">
        <v>1731</v>
      </c>
      <c r="D1601" s="57"/>
      <c r="E1601" s="56">
        <v>2515</v>
      </c>
    </row>
    <row r="1602" spans="1:5" x14ac:dyDescent="0.2">
      <c r="A1602" s="59" t="s">
        <v>6817</v>
      </c>
      <c r="B1602" s="58">
        <v>61728</v>
      </c>
      <c r="C1602" s="57" t="s">
        <v>1732</v>
      </c>
      <c r="D1602" s="57"/>
      <c r="E1602" s="56">
        <v>673</v>
      </c>
    </row>
    <row r="1603" spans="1:5" x14ac:dyDescent="0.2">
      <c r="A1603" s="59" t="s">
        <v>6817</v>
      </c>
      <c r="B1603" s="58">
        <v>61729</v>
      </c>
      <c r="C1603" s="57" t="s">
        <v>1733</v>
      </c>
      <c r="D1603" s="57"/>
      <c r="E1603" s="56">
        <v>2118</v>
      </c>
    </row>
    <row r="1604" spans="1:5" x14ac:dyDescent="0.2">
      <c r="A1604" s="59" t="s">
        <v>6817</v>
      </c>
      <c r="B1604" s="58">
        <v>61730</v>
      </c>
      <c r="C1604" s="57" t="s">
        <v>1736</v>
      </c>
      <c r="D1604" s="57"/>
      <c r="E1604" s="56">
        <v>2213</v>
      </c>
    </row>
    <row r="1605" spans="1:5" x14ac:dyDescent="0.2">
      <c r="A1605" s="59" t="s">
        <v>6817</v>
      </c>
      <c r="B1605" s="58">
        <v>61731</v>
      </c>
      <c r="C1605" s="57" t="s">
        <v>1737</v>
      </c>
      <c r="D1605" s="57"/>
      <c r="E1605" s="56">
        <v>1343</v>
      </c>
    </row>
    <row r="1606" spans="1:5" x14ac:dyDescent="0.2">
      <c r="A1606" s="59" t="s">
        <v>6817</v>
      </c>
      <c r="B1606" s="58">
        <v>61740</v>
      </c>
      <c r="C1606" s="57" t="s">
        <v>1738</v>
      </c>
      <c r="D1606" s="57"/>
      <c r="E1606" s="56">
        <v>2055</v>
      </c>
    </row>
    <row r="1607" spans="1:5" x14ac:dyDescent="0.2">
      <c r="A1607" s="59" t="s">
        <v>6817</v>
      </c>
      <c r="B1607" s="58">
        <v>61741</v>
      </c>
      <c r="C1607" s="57" t="s">
        <v>1739</v>
      </c>
      <c r="D1607" s="57"/>
      <c r="E1607" s="56">
        <v>1078</v>
      </c>
    </row>
    <row r="1608" spans="1:5" x14ac:dyDescent="0.2">
      <c r="A1608" s="59" t="s">
        <v>6817</v>
      </c>
      <c r="B1608" s="58">
        <v>61743</v>
      </c>
      <c r="C1608" s="57" t="s">
        <v>1740</v>
      </c>
      <c r="D1608" s="57"/>
      <c r="E1608" s="56">
        <v>713</v>
      </c>
    </row>
    <row r="1609" spans="1:5" x14ac:dyDescent="0.2">
      <c r="A1609" s="59" t="s">
        <v>6817</v>
      </c>
      <c r="B1609" s="58">
        <v>61744</v>
      </c>
      <c r="C1609" s="57" t="s">
        <v>1741</v>
      </c>
      <c r="D1609" s="57"/>
      <c r="E1609" s="56">
        <v>627</v>
      </c>
    </row>
    <row r="1610" spans="1:5" x14ac:dyDescent="0.2">
      <c r="A1610" s="59" t="s">
        <v>6817</v>
      </c>
      <c r="B1610" s="58">
        <v>61745</v>
      </c>
      <c r="C1610" s="57" t="s">
        <v>1742</v>
      </c>
      <c r="D1610" s="57"/>
      <c r="E1610" s="56">
        <v>1065</v>
      </c>
    </row>
    <row r="1611" spans="1:5" x14ac:dyDescent="0.2">
      <c r="A1611" s="59" t="s">
        <v>6817</v>
      </c>
      <c r="B1611" s="58">
        <v>61746</v>
      </c>
      <c r="C1611" s="57" t="s">
        <v>1743</v>
      </c>
      <c r="D1611" s="57" t="s">
        <v>7861</v>
      </c>
      <c r="E1611" s="56">
        <v>4123</v>
      </c>
    </row>
    <row r="1612" spans="1:5" x14ac:dyDescent="0.2">
      <c r="A1612" s="59" t="s">
        <v>6817</v>
      </c>
      <c r="B1612" s="58">
        <v>61748</v>
      </c>
      <c r="C1612" s="57" t="s">
        <v>1744</v>
      </c>
      <c r="D1612" s="57" t="s">
        <v>7861</v>
      </c>
      <c r="E1612" s="56">
        <v>4408</v>
      </c>
    </row>
    <row r="1613" spans="1:5" x14ac:dyDescent="0.2">
      <c r="A1613" s="59" t="s">
        <v>6817</v>
      </c>
      <c r="B1613" s="58">
        <v>61750</v>
      </c>
      <c r="C1613" s="57" t="s">
        <v>1745</v>
      </c>
      <c r="D1613" s="57"/>
      <c r="E1613" s="56">
        <v>1910</v>
      </c>
    </row>
    <row r="1614" spans="1:5" x14ac:dyDescent="0.2">
      <c r="A1614" s="59" t="s">
        <v>6817</v>
      </c>
      <c r="B1614" s="58">
        <v>61751</v>
      </c>
      <c r="C1614" s="57" t="s">
        <v>1746</v>
      </c>
      <c r="D1614" s="57"/>
      <c r="E1614" s="56">
        <v>2475</v>
      </c>
    </row>
    <row r="1615" spans="1:5" x14ac:dyDescent="0.2">
      <c r="A1615" s="59" t="s">
        <v>6817</v>
      </c>
      <c r="B1615" s="58">
        <v>61756</v>
      </c>
      <c r="C1615" s="57" t="s">
        <v>1747</v>
      </c>
      <c r="D1615" s="57" t="s">
        <v>7861</v>
      </c>
      <c r="E1615" s="56">
        <v>3938</v>
      </c>
    </row>
    <row r="1616" spans="1:5" x14ac:dyDescent="0.2">
      <c r="A1616" s="59" t="s">
        <v>6817</v>
      </c>
      <c r="B1616" s="58">
        <v>61757</v>
      </c>
      <c r="C1616" s="57" t="s">
        <v>1748</v>
      </c>
      <c r="D1616" s="57" t="s">
        <v>7861</v>
      </c>
      <c r="E1616" s="56">
        <v>4928</v>
      </c>
    </row>
    <row r="1617" spans="1:5" x14ac:dyDescent="0.2">
      <c r="A1617" s="59" t="s">
        <v>6817</v>
      </c>
      <c r="B1617" s="58">
        <v>61758</v>
      </c>
      <c r="C1617" s="57" t="s">
        <v>1749</v>
      </c>
      <c r="D1617" s="57"/>
      <c r="E1617" s="56">
        <v>1807</v>
      </c>
    </row>
    <row r="1618" spans="1:5" x14ac:dyDescent="0.2">
      <c r="A1618" s="59" t="s">
        <v>6817</v>
      </c>
      <c r="B1618" s="58">
        <v>61759</v>
      </c>
      <c r="C1618" s="57" t="s">
        <v>1750</v>
      </c>
      <c r="D1618" s="57"/>
      <c r="E1618" s="56">
        <v>1703</v>
      </c>
    </row>
    <row r="1619" spans="1:5" x14ac:dyDescent="0.2">
      <c r="A1619" s="59" t="s">
        <v>6817</v>
      </c>
      <c r="B1619" s="58">
        <v>61760</v>
      </c>
      <c r="C1619" s="57" t="s">
        <v>1725</v>
      </c>
      <c r="D1619" s="57" t="s">
        <v>7862</v>
      </c>
      <c r="E1619" s="56">
        <v>11072</v>
      </c>
    </row>
    <row r="1620" spans="1:5" x14ac:dyDescent="0.2">
      <c r="A1620" s="59" t="s">
        <v>6817</v>
      </c>
      <c r="B1620" s="58">
        <v>61761</v>
      </c>
      <c r="C1620" s="57" t="s">
        <v>1751</v>
      </c>
      <c r="D1620" s="57"/>
      <c r="E1620" s="56">
        <v>1618</v>
      </c>
    </row>
    <row r="1621" spans="1:5" x14ac:dyDescent="0.2">
      <c r="A1621" s="59" t="s">
        <v>6817</v>
      </c>
      <c r="B1621" s="58">
        <v>61762</v>
      </c>
      <c r="C1621" s="57" t="s">
        <v>1752</v>
      </c>
      <c r="D1621" s="57"/>
      <c r="E1621" s="56">
        <v>2150</v>
      </c>
    </row>
    <row r="1622" spans="1:5" x14ac:dyDescent="0.2">
      <c r="A1622" s="59" t="s">
        <v>6817</v>
      </c>
      <c r="B1622" s="58">
        <v>61763</v>
      </c>
      <c r="C1622" s="57" t="s">
        <v>1753</v>
      </c>
      <c r="D1622" s="57" t="s">
        <v>7861</v>
      </c>
      <c r="E1622" s="56">
        <v>4414</v>
      </c>
    </row>
    <row r="1623" spans="1:5" x14ac:dyDescent="0.2">
      <c r="A1623" s="59" t="s">
        <v>6817</v>
      </c>
      <c r="B1623" s="58">
        <v>61764</v>
      </c>
      <c r="C1623" s="57" t="s">
        <v>1754</v>
      </c>
      <c r="D1623" s="57" t="s">
        <v>7861</v>
      </c>
      <c r="E1623" s="56">
        <v>3669</v>
      </c>
    </row>
    <row r="1624" spans="1:5" x14ac:dyDescent="0.2">
      <c r="A1624" s="59" t="s">
        <v>6817</v>
      </c>
      <c r="B1624" s="58">
        <v>61765</v>
      </c>
      <c r="C1624" s="57" t="s">
        <v>1755</v>
      </c>
      <c r="D1624" s="57" t="s">
        <v>7861</v>
      </c>
      <c r="E1624" s="56">
        <v>5428</v>
      </c>
    </row>
    <row r="1625" spans="1:5" x14ac:dyDescent="0.2">
      <c r="A1625" s="59" t="s">
        <v>6817</v>
      </c>
      <c r="B1625" s="58">
        <v>61766</v>
      </c>
      <c r="C1625" s="57" t="s">
        <v>1735</v>
      </c>
      <c r="D1625" s="57" t="s">
        <v>7862</v>
      </c>
      <c r="E1625" s="56">
        <v>11756</v>
      </c>
    </row>
    <row r="1626" spans="1:5" x14ac:dyDescent="0.2">
      <c r="A1626" s="59" t="s">
        <v>6817</v>
      </c>
      <c r="B1626" s="58">
        <v>62007</v>
      </c>
      <c r="C1626" s="57" t="s">
        <v>1756</v>
      </c>
      <c r="D1626" s="57"/>
      <c r="E1626" s="56">
        <v>7611</v>
      </c>
    </row>
    <row r="1627" spans="1:5" x14ac:dyDescent="0.2">
      <c r="A1627" s="59" t="s">
        <v>6817</v>
      </c>
      <c r="B1627" s="58">
        <v>62008</v>
      </c>
      <c r="C1627" s="57" t="s">
        <v>1759</v>
      </c>
      <c r="D1627" s="57"/>
      <c r="E1627" s="56">
        <v>1334</v>
      </c>
    </row>
    <row r="1628" spans="1:5" x14ac:dyDescent="0.2">
      <c r="A1628" s="59" t="s">
        <v>6817</v>
      </c>
      <c r="B1628" s="58">
        <v>62010</v>
      </c>
      <c r="C1628" s="57" t="s">
        <v>1760</v>
      </c>
      <c r="D1628" s="57"/>
      <c r="E1628" s="56">
        <v>391</v>
      </c>
    </row>
    <row r="1629" spans="1:5" x14ac:dyDescent="0.2">
      <c r="A1629" s="59" t="s">
        <v>6817</v>
      </c>
      <c r="B1629" s="58">
        <v>62014</v>
      </c>
      <c r="C1629" s="57" t="s">
        <v>1761</v>
      </c>
      <c r="D1629" s="57" t="s">
        <v>7861</v>
      </c>
      <c r="E1629" s="56">
        <v>1923</v>
      </c>
    </row>
    <row r="1630" spans="1:5" x14ac:dyDescent="0.2">
      <c r="A1630" s="59" t="s">
        <v>6817</v>
      </c>
      <c r="B1630" s="58">
        <v>62021</v>
      </c>
      <c r="C1630" s="57" t="s">
        <v>1764</v>
      </c>
      <c r="D1630" s="57"/>
      <c r="E1630" s="56">
        <v>430</v>
      </c>
    </row>
    <row r="1631" spans="1:5" x14ac:dyDescent="0.2">
      <c r="A1631" s="59" t="s">
        <v>6817</v>
      </c>
      <c r="B1631" s="58">
        <v>62026</v>
      </c>
      <c r="C1631" s="57" t="s">
        <v>1765</v>
      </c>
      <c r="D1631" s="57"/>
      <c r="E1631" s="56">
        <v>859</v>
      </c>
    </row>
    <row r="1632" spans="1:5" x14ac:dyDescent="0.2">
      <c r="A1632" s="59" t="s">
        <v>6817</v>
      </c>
      <c r="B1632" s="58">
        <v>62032</v>
      </c>
      <c r="C1632" s="57" t="s">
        <v>1766</v>
      </c>
      <c r="D1632" s="57"/>
      <c r="E1632" s="56">
        <v>1076</v>
      </c>
    </row>
    <row r="1633" spans="1:5" x14ac:dyDescent="0.2">
      <c r="A1633" s="59" t="s">
        <v>6817</v>
      </c>
      <c r="B1633" s="58">
        <v>62034</v>
      </c>
      <c r="C1633" s="57" t="s">
        <v>1767</v>
      </c>
      <c r="D1633" s="57" t="s">
        <v>7861</v>
      </c>
      <c r="E1633" s="56">
        <v>1302</v>
      </c>
    </row>
    <row r="1634" spans="1:5" x14ac:dyDescent="0.2">
      <c r="A1634" s="59" t="s">
        <v>6817</v>
      </c>
      <c r="B1634" s="58">
        <v>62036</v>
      </c>
      <c r="C1634" s="57" t="s">
        <v>1768</v>
      </c>
      <c r="D1634" s="57" t="s">
        <v>7861</v>
      </c>
      <c r="E1634" s="56">
        <v>1259</v>
      </c>
    </row>
    <row r="1635" spans="1:5" x14ac:dyDescent="0.2">
      <c r="A1635" s="59" t="s">
        <v>6817</v>
      </c>
      <c r="B1635" s="58">
        <v>62038</v>
      </c>
      <c r="C1635" s="57" t="s">
        <v>1769</v>
      </c>
      <c r="D1635" s="57" t="s">
        <v>7862</v>
      </c>
      <c r="E1635" s="56">
        <v>7039</v>
      </c>
    </row>
    <row r="1636" spans="1:5" x14ac:dyDescent="0.2">
      <c r="A1636" s="59" t="s">
        <v>6817</v>
      </c>
      <c r="B1636" s="58">
        <v>62039</v>
      </c>
      <c r="C1636" s="57" t="s">
        <v>1770</v>
      </c>
      <c r="D1636" s="57"/>
      <c r="E1636" s="56">
        <v>1842</v>
      </c>
    </row>
    <row r="1637" spans="1:5" x14ac:dyDescent="0.2">
      <c r="A1637" s="59" t="s">
        <v>6817</v>
      </c>
      <c r="B1637" s="58">
        <v>62040</v>
      </c>
      <c r="C1637" s="57" t="s">
        <v>1771</v>
      </c>
      <c r="D1637" s="57" t="s">
        <v>7862</v>
      </c>
      <c r="E1637" s="56">
        <v>9631</v>
      </c>
    </row>
    <row r="1638" spans="1:5" x14ac:dyDescent="0.2">
      <c r="A1638" s="59" t="s">
        <v>6817</v>
      </c>
      <c r="B1638" s="58">
        <v>62041</v>
      </c>
      <c r="C1638" s="57" t="s">
        <v>1772</v>
      </c>
      <c r="D1638" s="57" t="s">
        <v>7862</v>
      </c>
      <c r="E1638" s="56">
        <v>12574</v>
      </c>
    </row>
    <row r="1639" spans="1:5" x14ac:dyDescent="0.2">
      <c r="A1639" s="59" t="s">
        <v>6817</v>
      </c>
      <c r="B1639" s="58">
        <v>62042</v>
      </c>
      <c r="C1639" s="57" t="s">
        <v>1773</v>
      </c>
      <c r="D1639" s="57" t="s">
        <v>7861</v>
      </c>
      <c r="E1639" s="56">
        <v>3747</v>
      </c>
    </row>
    <row r="1640" spans="1:5" x14ac:dyDescent="0.2">
      <c r="A1640" s="59" t="s">
        <v>6817</v>
      </c>
      <c r="B1640" s="58">
        <v>62043</v>
      </c>
      <c r="C1640" s="57" t="s">
        <v>1774</v>
      </c>
      <c r="D1640" s="57" t="s">
        <v>7861</v>
      </c>
      <c r="E1640" s="56">
        <v>2944</v>
      </c>
    </row>
    <row r="1641" spans="1:5" x14ac:dyDescent="0.2">
      <c r="A1641" s="59" t="s">
        <v>6817</v>
      </c>
      <c r="B1641" s="58">
        <v>62044</v>
      </c>
      <c r="C1641" s="57" t="s">
        <v>1775</v>
      </c>
      <c r="D1641" s="57" t="s">
        <v>7861</v>
      </c>
      <c r="E1641" s="56">
        <v>2556</v>
      </c>
    </row>
    <row r="1642" spans="1:5" x14ac:dyDescent="0.2">
      <c r="A1642" s="59" t="s">
        <v>6817</v>
      </c>
      <c r="B1642" s="58">
        <v>62045</v>
      </c>
      <c r="C1642" s="57" t="s">
        <v>1776</v>
      </c>
      <c r="D1642" s="57"/>
      <c r="E1642" s="56">
        <v>2039</v>
      </c>
    </row>
    <row r="1643" spans="1:5" x14ac:dyDescent="0.2">
      <c r="A1643" s="59" t="s">
        <v>6817</v>
      </c>
      <c r="B1643" s="58">
        <v>62046</v>
      </c>
      <c r="C1643" s="57" t="s">
        <v>1777</v>
      </c>
      <c r="D1643" s="57"/>
      <c r="E1643" s="56">
        <v>2651</v>
      </c>
    </row>
    <row r="1644" spans="1:5" x14ac:dyDescent="0.2">
      <c r="A1644" s="59" t="s">
        <v>6817</v>
      </c>
      <c r="B1644" s="58">
        <v>62047</v>
      </c>
      <c r="C1644" s="57" t="s">
        <v>1778</v>
      </c>
      <c r="D1644" s="57" t="s">
        <v>7862</v>
      </c>
      <c r="E1644" s="56">
        <v>5361</v>
      </c>
    </row>
    <row r="1645" spans="1:5" x14ac:dyDescent="0.2">
      <c r="A1645" s="59" t="s">
        <v>6817</v>
      </c>
      <c r="B1645" s="58">
        <v>62048</v>
      </c>
      <c r="C1645" s="57" t="s">
        <v>1779</v>
      </c>
      <c r="D1645" s="57" t="s">
        <v>7861</v>
      </c>
      <c r="E1645" s="56">
        <v>4787</v>
      </c>
    </row>
    <row r="1646" spans="1:5" x14ac:dyDescent="0.2">
      <c r="A1646" s="59" t="s">
        <v>6817</v>
      </c>
      <c r="B1646" s="58">
        <v>62105</v>
      </c>
      <c r="C1646" s="57" t="s">
        <v>1780</v>
      </c>
      <c r="D1646" s="57" t="s">
        <v>7861</v>
      </c>
      <c r="E1646" s="56">
        <v>1631</v>
      </c>
    </row>
    <row r="1647" spans="1:5" x14ac:dyDescent="0.2">
      <c r="A1647" s="59" t="s">
        <v>6817</v>
      </c>
      <c r="B1647" s="58">
        <v>62115</v>
      </c>
      <c r="C1647" s="57" t="s">
        <v>1781</v>
      </c>
      <c r="D1647" s="57" t="s">
        <v>7861</v>
      </c>
      <c r="E1647" s="56">
        <v>5329</v>
      </c>
    </row>
    <row r="1648" spans="1:5" x14ac:dyDescent="0.2">
      <c r="A1648" s="59" t="s">
        <v>6817</v>
      </c>
      <c r="B1648" s="58">
        <v>62116</v>
      </c>
      <c r="C1648" s="57" t="s">
        <v>1782</v>
      </c>
      <c r="D1648" s="57" t="s">
        <v>7861</v>
      </c>
      <c r="E1648" s="56">
        <v>3886</v>
      </c>
    </row>
    <row r="1649" spans="1:5" x14ac:dyDescent="0.2">
      <c r="A1649" s="59" t="s">
        <v>6817</v>
      </c>
      <c r="B1649" s="58">
        <v>62125</v>
      </c>
      <c r="C1649" s="57" t="s">
        <v>1785</v>
      </c>
      <c r="D1649" s="57"/>
      <c r="E1649" s="56">
        <v>2408</v>
      </c>
    </row>
    <row r="1650" spans="1:5" x14ac:dyDescent="0.2">
      <c r="A1650" s="59" t="s">
        <v>6817</v>
      </c>
      <c r="B1650" s="58">
        <v>62128</v>
      </c>
      <c r="C1650" s="57" t="s">
        <v>1788</v>
      </c>
      <c r="D1650" s="57" t="s">
        <v>7861</v>
      </c>
      <c r="E1650" s="56">
        <v>3674</v>
      </c>
    </row>
    <row r="1651" spans="1:5" x14ac:dyDescent="0.2">
      <c r="A1651" s="59" t="s">
        <v>6817</v>
      </c>
      <c r="B1651" s="58">
        <v>62131</v>
      </c>
      <c r="C1651" s="57" t="s">
        <v>1789</v>
      </c>
      <c r="D1651" s="57"/>
      <c r="E1651" s="56">
        <v>1444</v>
      </c>
    </row>
    <row r="1652" spans="1:5" x14ac:dyDescent="0.2">
      <c r="A1652" s="59" t="s">
        <v>6817</v>
      </c>
      <c r="B1652" s="58">
        <v>62132</v>
      </c>
      <c r="C1652" s="57" t="s">
        <v>1790</v>
      </c>
      <c r="D1652" s="57"/>
      <c r="E1652" s="56">
        <v>1836</v>
      </c>
    </row>
    <row r="1653" spans="1:5" x14ac:dyDescent="0.2">
      <c r="A1653" s="59" t="s">
        <v>6817</v>
      </c>
      <c r="B1653" s="58">
        <v>62135</v>
      </c>
      <c r="C1653" s="57" t="s">
        <v>1791</v>
      </c>
      <c r="D1653" s="57" t="s">
        <v>7861</v>
      </c>
      <c r="E1653" s="56">
        <v>1592</v>
      </c>
    </row>
    <row r="1654" spans="1:5" x14ac:dyDescent="0.2">
      <c r="A1654" s="59" t="s">
        <v>6817</v>
      </c>
      <c r="B1654" s="58">
        <v>62138</v>
      </c>
      <c r="C1654" s="57" t="s">
        <v>1792</v>
      </c>
      <c r="D1654" s="57" t="s">
        <v>7861</v>
      </c>
      <c r="E1654" s="56">
        <v>2454</v>
      </c>
    </row>
    <row r="1655" spans="1:5" x14ac:dyDescent="0.2">
      <c r="A1655" s="59" t="s">
        <v>6817</v>
      </c>
      <c r="B1655" s="58">
        <v>62139</v>
      </c>
      <c r="C1655" s="57" t="s">
        <v>1793</v>
      </c>
      <c r="D1655" s="57" t="s">
        <v>7862</v>
      </c>
      <c r="E1655" s="56">
        <v>15650</v>
      </c>
    </row>
    <row r="1656" spans="1:5" x14ac:dyDescent="0.2">
      <c r="A1656" s="59" t="s">
        <v>6817</v>
      </c>
      <c r="B1656" s="58">
        <v>62140</v>
      </c>
      <c r="C1656" s="57" t="s">
        <v>1794</v>
      </c>
      <c r="D1656" s="57" t="s">
        <v>7862</v>
      </c>
      <c r="E1656" s="56">
        <v>22380</v>
      </c>
    </row>
    <row r="1657" spans="1:5" x14ac:dyDescent="0.2">
      <c r="A1657" s="59" t="s">
        <v>6817</v>
      </c>
      <c r="B1657" s="58">
        <v>62141</v>
      </c>
      <c r="C1657" s="57" t="s">
        <v>1795</v>
      </c>
      <c r="D1657" s="57" t="s">
        <v>7862</v>
      </c>
      <c r="E1657" s="56">
        <v>8118</v>
      </c>
    </row>
    <row r="1658" spans="1:5" x14ac:dyDescent="0.2">
      <c r="A1658" s="59" t="s">
        <v>6817</v>
      </c>
      <c r="B1658" s="58">
        <v>62142</v>
      </c>
      <c r="C1658" s="57" t="s">
        <v>1796</v>
      </c>
      <c r="D1658" s="57" t="s">
        <v>7862</v>
      </c>
      <c r="E1658" s="56">
        <v>3626</v>
      </c>
    </row>
    <row r="1659" spans="1:5" x14ac:dyDescent="0.2">
      <c r="A1659" s="59" t="s">
        <v>6817</v>
      </c>
      <c r="B1659" s="58">
        <v>62143</v>
      </c>
      <c r="C1659" s="57" t="s">
        <v>1784</v>
      </c>
      <c r="D1659" s="57" t="s">
        <v>7862</v>
      </c>
      <c r="E1659" s="56">
        <v>8227</v>
      </c>
    </row>
    <row r="1660" spans="1:5" x14ac:dyDescent="0.2">
      <c r="A1660" s="59" t="s">
        <v>6817</v>
      </c>
      <c r="B1660" s="58">
        <v>62144</v>
      </c>
      <c r="C1660" s="57" t="s">
        <v>1797</v>
      </c>
      <c r="D1660" s="57" t="s">
        <v>7861</v>
      </c>
      <c r="E1660" s="56">
        <v>2346</v>
      </c>
    </row>
    <row r="1661" spans="1:5" x14ac:dyDescent="0.2">
      <c r="A1661" s="59" t="s">
        <v>6817</v>
      </c>
      <c r="B1661" s="58">
        <v>62145</v>
      </c>
      <c r="C1661" s="57" t="s">
        <v>1798</v>
      </c>
      <c r="D1661" s="57" t="s">
        <v>7861</v>
      </c>
      <c r="E1661" s="56">
        <v>6572</v>
      </c>
    </row>
    <row r="1662" spans="1:5" x14ac:dyDescent="0.2">
      <c r="A1662" s="59" t="s">
        <v>6817</v>
      </c>
      <c r="B1662" s="58">
        <v>62146</v>
      </c>
      <c r="C1662" s="57" t="s">
        <v>1799</v>
      </c>
      <c r="D1662" s="57" t="s">
        <v>7861</v>
      </c>
      <c r="E1662" s="56">
        <v>2804</v>
      </c>
    </row>
    <row r="1663" spans="1:5" x14ac:dyDescent="0.2">
      <c r="A1663" s="59" t="s">
        <v>6817</v>
      </c>
      <c r="B1663" s="58">
        <v>62147</v>
      </c>
      <c r="C1663" s="57" t="s">
        <v>1800</v>
      </c>
      <c r="D1663" s="57" t="s">
        <v>7861</v>
      </c>
      <c r="E1663" s="56">
        <v>2233</v>
      </c>
    </row>
    <row r="1664" spans="1:5" x14ac:dyDescent="0.2">
      <c r="A1664" s="59" t="s">
        <v>6817</v>
      </c>
      <c r="B1664" s="58">
        <v>62148</v>
      </c>
      <c r="C1664" s="57" t="s">
        <v>1801</v>
      </c>
      <c r="D1664" s="57"/>
      <c r="E1664" s="56">
        <v>1844</v>
      </c>
    </row>
    <row r="1665" spans="1:5" x14ac:dyDescent="0.2">
      <c r="A1665" s="59" t="s">
        <v>6817</v>
      </c>
      <c r="B1665" s="58">
        <v>62202</v>
      </c>
      <c r="C1665" s="57" t="s">
        <v>1802</v>
      </c>
      <c r="D1665" s="57"/>
      <c r="E1665" s="56">
        <v>1633</v>
      </c>
    </row>
    <row r="1666" spans="1:5" x14ac:dyDescent="0.2">
      <c r="A1666" s="59" t="s">
        <v>6817</v>
      </c>
      <c r="B1666" s="58">
        <v>62205</v>
      </c>
      <c r="C1666" s="57" t="s">
        <v>1803</v>
      </c>
      <c r="D1666" s="57"/>
      <c r="E1666" s="56">
        <v>2157</v>
      </c>
    </row>
    <row r="1667" spans="1:5" x14ac:dyDescent="0.2">
      <c r="A1667" s="59" t="s">
        <v>6817</v>
      </c>
      <c r="B1667" s="58">
        <v>62206</v>
      </c>
      <c r="C1667" s="57" t="s">
        <v>1804</v>
      </c>
      <c r="D1667" s="57" t="s">
        <v>7861</v>
      </c>
      <c r="E1667" s="56">
        <v>1050</v>
      </c>
    </row>
    <row r="1668" spans="1:5" x14ac:dyDescent="0.2">
      <c r="A1668" s="59" t="s">
        <v>6817</v>
      </c>
      <c r="B1668" s="58">
        <v>62209</v>
      </c>
      <c r="C1668" s="57" t="s">
        <v>1805</v>
      </c>
      <c r="D1668" s="57"/>
      <c r="E1668" s="56">
        <v>1285</v>
      </c>
    </row>
    <row r="1669" spans="1:5" x14ac:dyDescent="0.2">
      <c r="A1669" s="59" t="s">
        <v>6817</v>
      </c>
      <c r="B1669" s="58">
        <v>62211</v>
      </c>
      <c r="C1669" s="57" t="s">
        <v>1806</v>
      </c>
      <c r="D1669" s="57" t="s">
        <v>7862</v>
      </c>
      <c r="E1669" s="56">
        <v>2623</v>
      </c>
    </row>
    <row r="1670" spans="1:5" x14ac:dyDescent="0.2">
      <c r="A1670" s="59" t="s">
        <v>6817</v>
      </c>
      <c r="B1670" s="58">
        <v>62214</v>
      </c>
      <c r="C1670" s="57" t="s">
        <v>1807</v>
      </c>
      <c r="D1670" s="57"/>
      <c r="E1670" s="56">
        <v>1820</v>
      </c>
    </row>
    <row r="1671" spans="1:5" x14ac:dyDescent="0.2">
      <c r="A1671" s="59" t="s">
        <v>6817</v>
      </c>
      <c r="B1671" s="58">
        <v>62216</v>
      </c>
      <c r="C1671" s="57" t="s">
        <v>1808</v>
      </c>
      <c r="D1671" s="57"/>
      <c r="E1671" s="56">
        <v>1286</v>
      </c>
    </row>
    <row r="1672" spans="1:5" x14ac:dyDescent="0.2">
      <c r="A1672" s="59" t="s">
        <v>6817</v>
      </c>
      <c r="B1672" s="58">
        <v>62219</v>
      </c>
      <c r="C1672" s="57" t="s">
        <v>1809</v>
      </c>
      <c r="D1672" s="57" t="s">
        <v>7862</v>
      </c>
      <c r="E1672" s="56">
        <v>6794</v>
      </c>
    </row>
    <row r="1673" spans="1:5" x14ac:dyDescent="0.2">
      <c r="A1673" s="59" t="s">
        <v>6817</v>
      </c>
      <c r="B1673" s="58">
        <v>62220</v>
      </c>
      <c r="C1673" s="57" t="s">
        <v>1811</v>
      </c>
      <c r="D1673" s="57"/>
      <c r="E1673" s="56">
        <v>2185</v>
      </c>
    </row>
    <row r="1674" spans="1:5" x14ac:dyDescent="0.2">
      <c r="A1674" s="59" t="s">
        <v>6817</v>
      </c>
      <c r="B1674" s="58">
        <v>62226</v>
      </c>
      <c r="C1674" s="57" t="s">
        <v>1812</v>
      </c>
      <c r="D1674" s="57"/>
      <c r="E1674" s="56">
        <v>1466</v>
      </c>
    </row>
    <row r="1675" spans="1:5" x14ac:dyDescent="0.2">
      <c r="A1675" s="59" t="s">
        <v>6817</v>
      </c>
      <c r="B1675" s="58">
        <v>62232</v>
      </c>
      <c r="C1675" s="57" t="s">
        <v>1813</v>
      </c>
      <c r="D1675" s="57"/>
      <c r="E1675" s="56">
        <v>1569</v>
      </c>
    </row>
    <row r="1676" spans="1:5" x14ac:dyDescent="0.2">
      <c r="A1676" s="59" t="s">
        <v>6817</v>
      </c>
      <c r="B1676" s="58">
        <v>62233</v>
      </c>
      <c r="C1676" s="57" t="s">
        <v>1814</v>
      </c>
      <c r="D1676" s="57" t="s">
        <v>7861</v>
      </c>
      <c r="E1676" s="56">
        <v>3131</v>
      </c>
    </row>
    <row r="1677" spans="1:5" x14ac:dyDescent="0.2">
      <c r="A1677" s="59" t="s">
        <v>6817</v>
      </c>
      <c r="B1677" s="58">
        <v>62235</v>
      </c>
      <c r="C1677" s="57" t="s">
        <v>1815</v>
      </c>
      <c r="D1677" s="57"/>
      <c r="E1677" s="56">
        <v>2047</v>
      </c>
    </row>
    <row r="1678" spans="1:5" x14ac:dyDescent="0.2">
      <c r="A1678" s="59" t="s">
        <v>6817</v>
      </c>
      <c r="B1678" s="58">
        <v>62242</v>
      </c>
      <c r="C1678" s="57" t="s">
        <v>1816</v>
      </c>
      <c r="D1678" s="57"/>
      <c r="E1678" s="56">
        <v>1037</v>
      </c>
    </row>
    <row r="1679" spans="1:5" x14ac:dyDescent="0.2">
      <c r="A1679" s="59" t="s">
        <v>6817</v>
      </c>
      <c r="B1679" s="58">
        <v>62244</v>
      </c>
      <c r="C1679" s="57" t="s">
        <v>1817</v>
      </c>
      <c r="D1679" s="57"/>
      <c r="E1679" s="56">
        <v>2184</v>
      </c>
    </row>
    <row r="1680" spans="1:5" x14ac:dyDescent="0.2">
      <c r="A1680" s="59" t="s">
        <v>6817</v>
      </c>
      <c r="B1680" s="58">
        <v>62245</v>
      </c>
      <c r="C1680" s="57" t="s">
        <v>1818</v>
      </c>
      <c r="D1680" s="57"/>
      <c r="E1680" s="56">
        <v>1432</v>
      </c>
    </row>
    <row r="1681" spans="1:5" x14ac:dyDescent="0.2">
      <c r="A1681" s="59" t="s">
        <v>6817</v>
      </c>
      <c r="B1681" s="58">
        <v>62247</v>
      </c>
      <c r="C1681" s="57" t="s">
        <v>1819</v>
      </c>
      <c r="D1681" s="57"/>
      <c r="E1681" s="56">
        <v>1343</v>
      </c>
    </row>
    <row r="1682" spans="1:5" x14ac:dyDescent="0.2">
      <c r="A1682" s="59" t="s">
        <v>6817</v>
      </c>
      <c r="B1682" s="58">
        <v>62252</v>
      </c>
      <c r="C1682" s="57" t="s">
        <v>1820</v>
      </c>
      <c r="D1682" s="57"/>
      <c r="E1682" s="56">
        <v>1454</v>
      </c>
    </row>
    <row r="1683" spans="1:5" x14ac:dyDescent="0.2">
      <c r="A1683" s="59" t="s">
        <v>6817</v>
      </c>
      <c r="B1683" s="58">
        <v>62256</v>
      </c>
      <c r="C1683" s="57" t="s">
        <v>1821</v>
      </c>
      <c r="D1683" s="57"/>
      <c r="E1683" s="56">
        <v>2196</v>
      </c>
    </row>
    <row r="1684" spans="1:5" x14ac:dyDescent="0.2">
      <c r="A1684" s="59" t="s">
        <v>6817</v>
      </c>
      <c r="B1684" s="58">
        <v>62262</v>
      </c>
      <c r="C1684" s="57" t="s">
        <v>1822</v>
      </c>
      <c r="D1684" s="57"/>
      <c r="E1684" s="56">
        <v>1404</v>
      </c>
    </row>
    <row r="1685" spans="1:5" x14ac:dyDescent="0.2">
      <c r="A1685" s="59" t="s">
        <v>6817</v>
      </c>
      <c r="B1685" s="58">
        <v>62264</v>
      </c>
      <c r="C1685" s="57" t="s">
        <v>1823</v>
      </c>
      <c r="D1685" s="57" t="s">
        <v>7861</v>
      </c>
      <c r="E1685" s="56">
        <v>3897</v>
      </c>
    </row>
    <row r="1686" spans="1:5" x14ac:dyDescent="0.2">
      <c r="A1686" s="59" t="s">
        <v>6817</v>
      </c>
      <c r="B1686" s="58">
        <v>62265</v>
      </c>
      <c r="C1686" s="57" t="s">
        <v>1824</v>
      </c>
      <c r="D1686" s="57"/>
      <c r="E1686" s="56">
        <v>2004</v>
      </c>
    </row>
    <row r="1687" spans="1:5" x14ac:dyDescent="0.2">
      <c r="A1687" s="59" t="s">
        <v>6817</v>
      </c>
      <c r="B1687" s="58">
        <v>62266</v>
      </c>
      <c r="C1687" s="57" t="s">
        <v>1825</v>
      </c>
      <c r="D1687" s="57"/>
      <c r="E1687" s="56">
        <v>2402</v>
      </c>
    </row>
    <row r="1688" spans="1:5" x14ac:dyDescent="0.2">
      <c r="A1688" s="59" t="s">
        <v>6817</v>
      </c>
      <c r="B1688" s="58">
        <v>62267</v>
      </c>
      <c r="C1688" s="57" t="s">
        <v>1826</v>
      </c>
      <c r="D1688" s="57" t="s">
        <v>7862</v>
      </c>
      <c r="E1688" s="56">
        <v>8655</v>
      </c>
    </row>
    <row r="1689" spans="1:5" x14ac:dyDescent="0.2">
      <c r="A1689" s="59" t="s">
        <v>6817</v>
      </c>
      <c r="B1689" s="58">
        <v>62268</v>
      </c>
      <c r="C1689" s="57" t="s">
        <v>1828</v>
      </c>
      <c r="D1689" s="57" t="s">
        <v>7861</v>
      </c>
      <c r="E1689" s="56">
        <v>3139</v>
      </c>
    </row>
    <row r="1690" spans="1:5" x14ac:dyDescent="0.2">
      <c r="A1690" s="59" t="s">
        <v>6817</v>
      </c>
      <c r="B1690" s="58">
        <v>62269</v>
      </c>
      <c r="C1690" s="57" t="s">
        <v>1829</v>
      </c>
      <c r="D1690" s="57"/>
      <c r="E1690" s="56">
        <v>2096</v>
      </c>
    </row>
    <row r="1691" spans="1:5" x14ac:dyDescent="0.2">
      <c r="A1691" s="59" t="s">
        <v>6817</v>
      </c>
      <c r="B1691" s="58">
        <v>62270</v>
      </c>
      <c r="C1691" s="57" t="s">
        <v>1830</v>
      </c>
      <c r="D1691" s="57"/>
      <c r="E1691" s="56">
        <v>2127</v>
      </c>
    </row>
    <row r="1692" spans="1:5" x14ac:dyDescent="0.2">
      <c r="A1692" s="59" t="s">
        <v>6817</v>
      </c>
      <c r="B1692" s="58">
        <v>62271</v>
      </c>
      <c r="C1692" s="57" t="s">
        <v>1831</v>
      </c>
      <c r="D1692" s="57" t="s">
        <v>7861</v>
      </c>
      <c r="E1692" s="56">
        <v>3753</v>
      </c>
    </row>
    <row r="1693" spans="1:5" x14ac:dyDescent="0.2">
      <c r="A1693" s="59" t="s">
        <v>6817</v>
      </c>
      <c r="B1693" s="58">
        <v>62272</v>
      </c>
      <c r="C1693" s="57" t="s">
        <v>1832</v>
      </c>
      <c r="D1693" s="57" t="s">
        <v>7861</v>
      </c>
      <c r="E1693" s="56">
        <v>3001</v>
      </c>
    </row>
    <row r="1694" spans="1:5" x14ac:dyDescent="0.2">
      <c r="A1694" s="59" t="s">
        <v>6817</v>
      </c>
      <c r="B1694" s="58">
        <v>62273</v>
      </c>
      <c r="C1694" s="57" t="s">
        <v>1833</v>
      </c>
      <c r="D1694" s="57"/>
      <c r="E1694" s="56">
        <v>1816</v>
      </c>
    </row>
    <row r="1695" spans="1:5" x14ac:dyDescent="0.2">
      <c r="A1695" s="59" t="s">
        <v>6817</v>
      </c>
      <c r="B1695" s="58">
        <v>62274</v>
      </c>
      <c r="C1695" s="57" t="s">
        <v>1834</v>
      </c>
      <c r="D1695" s="57" t="s">
        <v>7861</v>
      </c>
      <c r="E1695" s="56">
        <v>1474</v>
      </c>
    </row>
    <row r="1696" spans="1:5" x14ac:dyDescent="0.2">
      <c r="A1696" s="59" t="s">
        <v>6817</v>
      </c>
      <c r="B1696" s="58">
        <v>62275</v>
      </c>
      <c r="C1696" s="57" t="s">
        <v>1835</v>
      </c>
      <c r="D1696" s="57" t="s">
        <v>7861</v>
      </c>
      <c r="E1696" s="56">
        <v>5942</v>
      </c>
    </row>
    <row r="1697" spans="1:5" x14ac:dyDescent="0.2">
      <c r="A1697" s="59" t="s">
        <v>6817</v>
      </c>
      <c r="B1697" s="58">
        <v>62276</v>
      </c>
      <c r="C1697" s="57" t="s">
        <v>1836</v>
      </c>
      <c r="D1697" s="57"/>
      <c r="E1697" s="56">
        <v>1444</v>
      </c>
    </row>
    <row r="1698" spans="1:5" x14ac:dyDescent="0.2">
      <c r="A1698" s="59" t="s">
        <v>6817</v>
      </c>
      <c r="B1698" s="58">
        <v>62277</v>
      </c>
      <c r="C1698" s="57" t="s">
        <v>1837</v>
      </c>
      <c r="D1698" s="57"/>
      <c r="E1698" s="56">
        <v>2643</v>
      </c>
    </row>
    <row r="1699" spans="1:5" x14ac:dyDescent="0.2">
      <c r="A1699" s="59" t="s">
        <v>6817</v>
      </c>
      <c r="B1699" s="58">
        <v>62278</v>
      </c>
      <c r="C1699" s="57" t="s">
        <v>1838</v>
      </c>
      <c r="D1699" s="57" t="s">
        <v>7861</v>
      </c>
      <c r="E1699" s="56">
        <v>4669</v>
      </c>
    </row>
    <row r="1700" spans="1:5" x14ac:dyDescent="0.2">
      <c r="A1700" s="59" t="s">
        <v>6817</v>
      </c>
      <c r="B1700" s="58">
        <v>62279</v>
      </c>
      <c r="C1700" s="57" t="s">
        <v>1839</v>
      </c>
      <c r="D1700" s="57"/>
      <c r="E1700" s="56">
        <v>1461</v>
      </c>
    </row>
    <row r="1701" spans="1:5" x14ac:dyDescent="0.2">
      <c r="A1701" s="59" t="s">
        <v>6817</v>
      </c>
      <c r="B1701" s="58">
        <v>62311</v>
      </c>
      <c r="C1701" s="57" t="s">
        <v>1840</v>
      </c>
      <c r="D1701" s="57"/>
      <c r="E1701" s="56">
        <v>1333</v>
      </c>
    </row>
    <row r="1702" spans="1:5" x14ac:dyDescent="0.2">
      <c r="A1702" s="59" t="s">
        <v>6817</v>
      </c>
      <c r="B1702" s="58">
        <v>62314</v>
      </c>
      <c r="C1702" s="57" t="s">
        <v>1841</v>
      </c>
      <c r="D1702" s="57"/>
      <c r="E1702" s="56">
        <v>1347</v>
      </c>
    </row>
    <row r="1703" spans="1:5" x14ac:dyDescent="0.2">
      <c r="A1703" s="59" t="s">
        <v>6817</v>
      </c>
      <c r="B1703" s="58">
        <v>62326</v>
      </c>
      <c r="C1703" s="57" t="s">
        <v>1842</v>
      </c>
      <c r="D1703" s="57" t="s">
        <v>7861</v>
      </c>
      <c r="E1703" s="56">
        <v>1728</v>
      </c>
    </row>
    <row r="1704" spans="1:5" x14ac:dyDescent="0.2">
      <c r="A1704" s="59" t="s">
        <v>6817</v>
      </c>
      <c r="B1704" s="58">
        <v>62330</v>
      </c>
      <c r="C1704" s="57" t="s">
        <v>1843</v>
      </c>
      <c r="D1704" s="57" t="s">
        <v>7861</v>
      </c>
      <c r="E1704" s="56">
        <v>1644</v>
      </c>
    </row>
    <row r="1705" spans="1:5" x14ac:dyDescent="0.2">
      <c r="A1705" s="59" t="s">
        <v>6817</v>
      </c>
      <c r="B1705" s="58">
        <v>62332</v>
      </c>
      <c r="C1705" s="57" t="s">
        <v>1844</v>
      </c>
      <c r="D1705" s="57"/>
      <c r="E1705" s="56">
        <v>1550</v>
      </c>
    </row>
    <row r="1706" spans="1:5" x14ac:dyDescent="0.2">
      <c r="A1706" s="59" t="s">
        <v>6817</v>
      </c>
      <c r="B1706" s="58">
        <v>62335</v>
      </c>
      <c r="C1706" s="57" t="s">
        <v>1845</v>
      </c>
      <c r="D1706" s="57" t="s">
        <v>7861</v>
      </c>
      <c r="E1706" s="56">
        <v>1173</v>
      </c>
    </row>
    <row r="1707" spans="1:5" x14ac:dyDescent="0.2">
      <c r="A1707" s="59" t="s">
        <v>6817</v>
      </c>
      <c r="B1707" s="58">
        <v>62343</v>
      </c>
      <c r="C1707" s="57" t="s">
        <v>1846</v>
      </c>
      <c r="D1707" s="57" t="s">
        <v>7861</v>
      </c>
      <c r="E1707" s="56">
        <v>1330</v>
      </c>
    </row>
    <row r="1708" spans="1:5" x14ac:dyDescent="0.2">
      <c r="A1708" s="59" t="s">
        <v>6817</v>
      </c>
      <c r="B1708" s="58">
        <v>62368</v>
      </c>
      <c r="C1708" s="57" t="s">
        <v>1847</v>
      </c>
      <c r="D1708" s="57" t="s">
        <v>7861</v>
      </c>
      <c r="E1708" s="56">
        <v>1196</v>
      </c>
    </row>
    <row r="1709" spans="1:5" x14ac:dyDescent="0.2">
      <c r="A1709" s="59" t="s">
        <v>6817</v>
      </c>
      <c r="B1709" s="58">
        <v>62372</v>
      </c>
      <c r="C1709" s="57" t="s">
        <v>1848</v>
      </c>
      <c r="D1709" s="57"/>
      <c r="E1709" s="56">
        <v>1254</v>
      </c>
    </row>
    <row r="1710" spans="1:5" x14ac:dyDescent="0.2">
      <c r="A1710" s="59" t="s">
        <v>6817</v>
      </c>
      <c r="B1710" s="58">
        <v>62375</v>
      </c>
      <c r="C1710" s="57" t="s">
        <v>1849</v>
      </c>
      <c r="D1710" s="57"/>
      <c r="E1710" s="56">
        <v>5173</v>
      </c>
    </row>
    <row r="1711" spans="1:5" x14ac:dyDescent="0.2">
      <c r="A1711" s="59" t="s">
        <v>6817</v>
      </c>
      <c r="B1711" s="58">
        <v>62376</v>
      </c>
      <c r="C1711" s="57" t="s">
        <v>1850</v>
      </c>
      <c r="D1711" s="57" t="s">
        <v>7862</v>
      </c>
      <c r="E1711" s="56">
        <v>3179</v>
      </c>
    </row>
    <row r="1712" spans="1:5" x14ac:dyDescent="0.2">
      <c r="A1712" s="59" t="s">
        <v>6817</v>
      </c>
      <c r="B1712" s="58">
        <v>62377</v>
      </c>
      <c r="C1712" s="57" t="s">
        <v>1853</v>
      </c>
      <c r="D1712" s="57"/>
      <c r="E1712" s="56">
        <v>1795</v>
      </c>
    </row>
    <row r="1713" spans="1:5" x14ac:dyDescent="0.2">
      <c r="A1713" s="59" t="s">
        <v>6817</v>
      </c>
      <c r="B1713" s="58">
        <v>62378</v>
      </c>
      <c r="C1713" s="57" t="s">
        <v>1854</v>
      </c>
      <c r="D1713" s="57" t="s">
        <v>7862</v>
      </c>
      <c r="E1713" s="56">
        <v>7167</v>
      </c>
    </row>
    <row r="1714" spans="1:5" x14ac:dyDescent="0.2">
      <c r="A1714" s="59" t="s">
        <v>6817</v>
      </c>
      <c r="B1714" s="58">
        <v>62379</v>
      </c>
      <c r="C1714" s="57" t="s">
        <v>1855</v>
      </c>
      <c r="D1714" s="57" t="s">
        <v>7862</v>
      </c>
      <c r="E1714" s="56">
        <v>13371</v>
      </c>
    </row>
    <row r="1715" spans="1:5" x14ac:dyDescent="0.2">
      <c r="A1715" s="59" t="s">
        <v>6817</v>
      </c>
      <c r="B1715" s="58">
        <v>62380</v>
      </c>
      <c r="C1715" s="57" t="s">
        <v>1857</v>
      </c>
      <c r="D1715" s="57" t="s">
        <v>7861</v>
      </c>
      <c r="E1715" s="56">
        <v>5977</v>
      </c>
    </row>
    <row r="1716" spans="1:5" x14ac:dyDescent="0.2">
      <c r="A1716" s="59" t="s">
        <v>6817</v>
      </c>
      <c r="B1716" s="58">
        <v>62381</v>
      </c>
      <c r="C1716" s="57" t="s">
        <v>1858</v>
      </c>
      <c r="D1716" s="57" t="s">
        <v>7861</v>
      </c>
      <c r="E1716" s="56">
        <v>3265</v>
      </c>
    </row>
    <row r="1717" spans="1:5" x14ac:dyDescent="0.2">
      <c r="A1717" s="59" t="s">
        <v>6817</v>
      </c>
      <c r="B1717" s="58">
        <v>62382</v>
      </c>
      <c r="C1717" s="57" t="s">
        <v>1859</v>
      </c>
      <c r="D1717" s="57"/>
      <c r="E1717" s="56">
        <v>4582</v>
      </c>
    </row>
    <row r="1718" spans="1:5" x14ac:dyDescent="0.2">
      <c r="A1718" s="59" t="s">
        <v>6817</v>
      </c>
      <c r="B1718" s="58">
        <v>62383</v>
      </c>
      <c r="C1718" s="57" t="s">
        <v>1860</v>
      </c>
      <c r="D1718" s="57" t="s">
        <v>7862</v>
      </c>
      <c r="E1718" s="56">
        <v>3490</v>
      </c>
    </row>
    <row r="1719" spans="1:5" x14ac:dyDescent="0.2">
      <c r="A1719" s="59" t="s">
        <v>6817</v>
      </c>
      <c r="B1719" s="58">
        <v>62384</v>
      </c>
      <c r="C1719" s="57" t="s">
        <v>1861</v>
      </c>
      <c r="D1719" s="57" t="s">
        <v>7861</v>
      </c>
      <c r="E1719" s="56">
        <v>3148</v>
      </c>
    </row>
    <row r="1720" spans="1:5" x14ac:dyDescent="0.2">
      <c r="A1720" s="59" t="s">
        <v>6817</v>
      </c>
      <c r="B1720" s="58">
        <v>62385</v>
      </c>
      <c r="C1720" s="57" t="s">
        <v>1862</v>
      </c>
      <c r="D1720" s="57"/>
      <c r="E1720" s="56">
        <v>2522</v>
      </c>
    </row>
    <row r="1721" spans="1:5" x14ac:dyDescent="0.2">
      <c r="A1721" s="59" t="s">
        <v>6817</v>
      </c>
      <c r="B1721" s="58">
        <v>62386</v>
      </c>
      <c r="C1721" s="57" t="s">
        <v>1863</v>
      </c>
      <c r="D1721" s="57" t="s">
        <v>7861</v>
      </c>
      <c r="E1721" s="56">
        <v>4926</v>
      </c>
    </row>
    <row r="1722" spans="1:5" x14ac:dyDescent="0.2">
      <c r="A1722" s="59" t="s">
        <v>6817</v>
      </c>
      <c r="B1722" s="58">
        <v>62387</v>
      </c>
      <c r="C1722" s="57" t="s">
        <v>1864</v>
      </c>
      <c r="D1722" s="57" t="s">
        <v>7861</v>
      </c>
      <c r="E1722" s="56">
        <v>2367</v>
      </c>
    </row>
    <row r="1723" spans="1:5" x14ac:dyDescent="0.2">
      <c r="A1723" s="59" t="s">
        <v>6817</v>
      </c>
      <c r="B1723" s="58">
        <v>62388</v>
      </c>
      <c r="C1723" s="57" t="s">
        <v>1865</v>
      </c>
      <c r="D1723" s="57" t="s">
        <v>7861</v>
      </c>
      <c r="E1723" s="56">
        <v>2917</v>
      </c>
    </row>
    <row r="1724" spans="1:5" x14ac:dyDescent="0.2">
      <c r="A1724" s="59" t="s">
        <v>6817</v>
      </c>
      <c r="B1724" s="58">
        <v>62389</v>
      </c>
      <c r="C1724" s="57" t="s">
        <v>1866</v>
      </c>
      <c r="D1724" s="57" t="s">
        <v>7861</v>
      </c>
      <c r="E1724" s="56">
        <v>3899</v>
      </c>
    </row>
    <row r="1725" spans="1:5" x14ac:dyDescent="0.2">
      <c r="A1725" s="59" t="s">
        <v>6817</v>
      </c>
      <c r="B1725" s="58">
        <v>62390</v>
      </c>
      <c r="C1725" s="57" t="s">
        <v>1867</v>
      </c>
      <c r="D1725" s="57" t="s">
        <v>7861</v>
      </c>
      <c r="E1725" s="56">
        <v>3508</v>
      </c>
    </row>
    <row r="1726" spans="1:5" x14ac:dyDescent="0.2">
      <c r="A1726" s="59" t="s">
        <v>7180</v>
      </c>
      <c r="B1726" s="58">
        <v>70101</v>
      </c>
      <c r="C1726" s="57" t="s">
        <v>1868</v>
      </c>
      <c r="D1726" s="57" t="s">
        <v>7860</v>
      </c>
      <c r="E1726" s="56">
        <v>131059</v>
      </c>
    </row>
    <row r="1727" spans="1:5" x14ac:dyDescent="0.2">
      <c r="A1727" s="59" t="s">
        <v>7180</v>
      </c>
      <c r="B1727" s="58">
        <v>70201</v>
      </c>
      <c r="C1727" s="57" t="s">
        <v>1870</v>
      </c>
      <c r="D1727" s="57"/>
      <c r="E1727" s="56">
        <v>3140</v>
      </c>
    </row>
    <row r="1728" spans="1:5" x14ac:dyDescent="0.2">
      <c r="A1728" s="59" t="s">
        <v>7180</v>
      </c>
      <c r="B1728" s="58">
        <v>70202</v>
      </c>
      <c r="C1728" s="57" t="s">
        <v>1873</v>
      </c>
      <c r="D1728" s="57"/>
      <c r="E1728" s="56">
        <v>4770</v>
      </c>
    </row>
    <row r="1729" spans="1:5" x14ac:dyDescent="0.2">
      <c r="A1729" s="59" t="s">
        <v>7180</v>
      </c>
      <c r="B1729" s="58">
        <v>70203</v>
      </c>
      <c r="C1729" s="57" t="s">
        <v>1872</v>
      </c>
      <c r="D1729" s="57" t="s">
        <v>7862</v>
      </c>
      <c r="E1729" s="56">
        <v>10882</v>
      </c>
    </row>
    <row r="1730" spans="1:5" x14ac:dyDescent="0.2">
      <c r="A1730" s="59" t="s">
        <v>7180</v>
      </c>
      <c r="B1730" s="58">
        <v>70204</v>
      </c>
      <c r="C1730" s="57" t="s">
        <v>1874</v>
      </c>
      <c r="D1730" s="57"/>
      <c r="E1730" s="56">
        <v>794</v>
      </c>
    </row>
    <row r="1731" spans="1:5" x14ac:dyDescent="0.2">
      <c r="A1731" s="59" t="s">
        <v>7180</v>
      </c>
      <c r="B1731" s="58">
        <v>70205</v>
      </c>
      <c r="C1731" s="57" t="s">
        <v>1875</v>
      </c>
      <c r="D1731" s="57"/>
      <c r="E1731" s="56">
        <v>944</v>
      </c>
    </row>
    <row r="1732" spans="1:5" x14ac:dyDescent="0.2">
      <c r="A1732" s="59" t="s">
        <v>7180</v>
      </c>
      <c r="B1732" s="58">
        <v>70206</v>
      </c>
      <c r="C1732" s="57" t="s">
        <v>1876</v>
      </c>
      <c r="D1732" s="57"/>
      <c r="E1732" s="56">
        <v>612</v>
      </c>
    </row>
    <row r="1733" spans="1:5" x14ac:dyDescent="0.2">
      <c r="A1733" s="59" t="s">
        <v>7180</v>
      </c>
      <c r="B1733" s="58">
        <v>70207</v>
      </c>
      <c r="C1733" s="57" t="s">
        <v>1877</v>
      </c>
      <c r="D1733" s="57"/>
      <c r="E1733" s="56">
        <v>686</v>
      </c>
    </row>
    <row r="1734" spans="1:5" x14ac:dyDescent="0.2">
      <c r="A1734" s="59" t="s">
        <v>7180</v>
      </c>
      <c r="B1734" s="58">
        <v>70208</v>
      </c>
      <c r="C1734" s="57" t="s">
        <v>1878</v>
      </c>
      <c r="D1734" s="57"/>
      <c r="E1734" s="56">
        <v>4780</v>
      </c>
    </row>
    <row r="1735" spans="1:5" x14ac:dyDescent="0.2">
      <c r="A1735" s="59" t="s">
        <v>7180</v>
      </c>
      <c r="B1735" s="58">
        <v>70209</v>
      </c>
      <c r="C1735" s="57" t="s">
        <v>1879</v>
      </c>
      <c r="D1735" s="57"/>
      <c r="E1735" s="56">
        <v>3828</v>
      </c>
    </row>
    <row r="1736" spans="1:5" x14ac:dyDescent="0.2">
      <c r="A1736" s="59" t="s">
        <v>7180</v>
      </c>
      <c r="B1736" s="58">
        <v>70210</v>
      </c>
      <c r="C1736" s="57" t="s">
        <v>1880</v>
      </c>
      <c r="D1736" s="57"/>
      <c r="E1736" s="56">
        <v>610</v>
      </c>
    </row>
    <row r="1737" spans="1:5" x14ac:dyDescent="0.2">
      <c r="A1737" s="59" t="s">
        <v>7180</v>
      </c>
      <c r="B1737" s="58">
        <v>70211</v>
      </c>
      <c r="C1737" s="57" t="s">
        <v>1881</v>
      </c>
      <c r="D1737" s="57"/>
      <c r="E1737" s="56">
        <v>1308</v>
      </c>
    </row>
    <row r="1738" spans="1:5" x14ac:dyDescent="0.2">
      <c r="A1738" s="59" t="s">
        <v>7180</v>
      </c>
      <c r="B1738" s="58">
        <v>70212</v>
      </c>
      <c r="C1738" s="57" t="s">
        <v>1882</v>
      </c>
      <c r="D1738" s="57"/>
      <c r="E1738" s="56">
        <v>2156</v>
      </c>
    </row>
    <row r="1739" spans="1:5" x14ac:dyDescent="0.2">
      <c r="A1739" s="59" t="s">
        <v>7180</v>
      </c>
      <c r="B1739" s="58">
        <v>70213</v>
      </c>
      <c r="C1739" s="57" t="s">
        <v>1883</v>
      </c>
      <c r="D1739" s="57"/>
      <c r="E1739" s="56">
        <v>1404</v>
      </c>
    </row>
    <row r="1740" spans="1:5" x14ac:dyDescent="0.2">
      <c r="A1740" s="59" t="s">
        <v>7180</v>
      </c>
      <c r="B1740" s="58">
        <v>70214</v>
      </c>
      <c r="C1740" s="57" t="s">
        <v>1884</v>
      </c>
      <c r="D1740" s="57"/>
      <c r="E1740" s="56">
        <v>2335</v>
      </c>
    </row>
    <row r="1741" spans="1:5" x14ac:dyDescent="0.2">
      <c r="A1741" s="59" t="s">
        <v>7180</v>
      </c>
      <c r="B1741" s="58">
        <v>70215</v>
      </c>
      <c r="C1741" s="57" t="s">
        <v>1885</v>
      </c>
      <c r="D1741" s="57"/>
      <c r="E1741" s="56">
        <v>2450</v>
      </c>
    </row>
    <row r="1742" spans="1:5" x14ac:dyDescent="0.2">
      <c r="A1742" s="59" t="s">
        <v>7180</v>
      </c>
      <c r="B1742" s="58">
        <v>70216</v>
      </c>
      <c r="C1742" s="57" t="s">
        <v>1886</v>
      </c>
      <c r="D1742" s="57"/>
      <c r="E1742" s="56">
        <v>1877</v>
      </c>
    </row>
    <row r="1743" spans="1:5" x14ac:dyDescent="0.2">
      <c r="A1743" s="59" t="s">
        <v>7180</v>
      </c>
      <c r="B1743" s="58">
        <v>70217</v>
      </c>
      <c r="C1743" s="57" t="s">
        <v>1887</v>
      </c>
      <c r="D1743" s="57"/>
      <c r="E1743" s="56">
        <v>1388</v>
      </c>
    </row>
    <row r="1744" spans="1:5" x14ac:dyDescent="0.2">
      <c r="A1744" s="59" t="s">
        <v>7180</v>
      </c>
      <c r="B1744" s="58">
        <v>70218</v>
      </c>
      <c r="C1744" s="57" t="s">
        <v>1888</v>
      </c>
      <c r="D1744" s="57"/>
      <c r="E1744" s="56">
        <v>1640</v>
      </c>
    </row>
    <row r="1745" spans="1:5" x14ac:dyDescent="0.2">
      <c r="A1745" s="59" t="s">
        <v>7180</v>
      </c>
      <c r="B1745" s="58">
        <v>70219</v>
      </c>
      <c r="C1745" s="57" t="s">
        <v>1889</v>
      </c>
      <c r="D1745" s="57"/>
      <c r="E1745" s="56">
        <v>2570</v>
      </c>
    </row>
    <row r="1746" spans="1:5" x14ac:dyDescent="0.2">
      <c r="A1746" s="59" t="s">
        <v>7180</v>
      </c>
      <c r="B1746" s="58">
        <v>70220</v>
      </c>
      <c r="C1746" s="57" t="s">
        <v>1890</v>
      </c>
      <c r="D1746" s="57"/>
      <c r="E1746" s="56">
        <v>2955</v>
      </c>
    </row>
    <row r="1747" spans="1:5" x14ac:dyDescent="0.2">
      <c r="A1747" s="59" t="s">
        <v>7180</v>
      </c>
      <c r="B1747" s="58">
        <v>70221</v>
      </c>
      <c r="C1747" s="57" t="s">
        <v>1891</v>
      </c>
      <c r="D1747" s="57"/>
      <c r="E1747" s="56">
        <v>1556</v>
      </c>
    </row>
    <row r="1748" spans="1:5" x14ac:dyDescent="0.2">
      <c r="A1748" s="59" t="s">
        <v>7180</v>
      </c>
      <c r="B1748" s="58">
        <v>70222</v>
      </c>
      <c r="C1748" s="57" t="s">
        <v>1892</v>
      </c>
      <c r="D1748" s="57"/>
      <c r="E1748" s="56">
        <v>2777</v>
      </c>
    </row>
    <row r="1749" spans="1:5" x14ac:dyDescent="0.2">
      <c r="A1749" s="59" t="s">
        <v>7180</v>
      </c>
      <c r="B1749" s="58">
        <v>70223</v>
      </c>
      <c r="C1749" s="57" t="s">
        <v>1893</v>
      </c>
      <c r="D1749" s="57"/>
      <c r="E1749" s="56">
        <v>3379</v>
      </c>
    </row>
    <row r="1750" spans="1:5" x14ac:dyDescent="0.2">
      <c r="A1750" s="59" t="s">
        <v>7180</v>
      </c>
      <c r="B1750" s="58">
        <v>70224</v>
      </c>
      <c r="C1750" s="57" t="s">
        <v>1894</v>
      </c>
      <c r="D1750" s="57"/>
      <c r="E1750" s="56">
        <v>2081</v>
      </c>
    </row>
    <row r="1751" spans="1:5" x14ac:dyDescent="0.2">
      <c r="A1751" s="59" t="s">
        <v>7180</v>
      </c>
      <c r="B1751" s="58">
        <v>70301</v>
      </c>
      <c r="C1751" s="57" t="s">
        <v>1895</v>
      </c>
      <c r="D1751" s="57"/>
      <c r="E1751" s="56">
        <v>7319</v>
      </c>
    </row>
    <row r="1752" spans="1:5" x14ac:dyDescent="0.2">
      <c r="A1752" s="59" t="s">
        <v>7180</v>
      </c>
      <c r="B1752" s="58">
        <v>70302</v>
      </c>
      <c r="C1752" s="57" t="s">
        <v>1896</v>
      </c>
      <c r="D1752" s="57"/>
      <c r="E1752" s="56">
        <v>2761</v>
      </c>
    </row>
    <row r="1753" spans="1:5" x14ac:dyDescent="0.2">
      <c r="A1753" s="59" t="s">
        <v>7180</v>
      </c>
      <c r="B1753" s="58">
        <v>70303</v>
      </c>
      <c r="C1753" s="57" t="s">
        <v>1897</v>
      </c>
      <c r="D1753" s="57"/>
      <c r="E1753" s="56">
        <v>1832</v>
      </c>
    </row>
    <row r="1754" spans="1:5" x14ac:dyDescent="0.2">
      <c r="A1754" s="59" t="s">
        <v>7180</v>
      </c>
      <c r="B1754" s="58">
        <v>70304</v>
      </c>
      <c r="C1754" s="57" t="s">
        <v>1898</v>
      </c>
      <c r="D1754" s="57"/>
      <c r="E1754" s="56">
        <v>6111</v>
      </c>
    </row>
    <row r="1755" spans="1:5" x14ac:dyDescent="0.2">
      <c r="A1755" s="59" t="s">
        <v>7180</v>
      </c>
      <c r="B1755" s="58">
        <v>70305</v>
      </c>
      <c r="C1755" s="57" t="s">
        <v>1899</v>
      </c>
      <c r="D1755" s="57"/>
      <c r="E1755" s="56">
        <v>1297</v>
      </c>
    </row>
    <row r="1756" spans="1:5" x14ac:dyDescent="0.2">
      <c r="A1756" s="59" t="s">
        <v>7180</v>
      </c>
      <c r="B1756" s="58">
        <v>70306</v>
      </c>
      <c r="C1756" s="57" t="s">
        <v>1900</v>
      </c>
      <c r="D1756" s="57"/>
      <c r="E1756" s="56">
        <v>1496</v>
      </c>
    </row>
    <row r="1757" spans="1:5" x14ac:dyDescent="0.2">
      <c r="A1757" s="59" t="s">
        <v>7180</v>
      </c>
      <c r="B1757" s="58">
        <v>70307</v>
      </c>
      <c r="C1757" s="57" t="s">
        <v>1901</v>
      </c>
      <c r="D1757" s="57"/>
      <c r="E1757" s="56">
        <v>1146</v>
      </c>
    </row>
    <row r="1758" spans="1:5" x14ac:dyDescent="0.2">
      <c r="A1758" s="59" t="s">
        <v>7180</v>
      </c>
      <c r="B1758" s="58">
        <v>70308</v>
      </c>
      <c r="C1758" s="57" t="s">
        <v>1902</v>
      </c>
      <c r="D1758" s="57"/>
      <c r="E1758" s="56">
        <v>1309</v>
      </c>
    </row>
    <row r="1759" spans="1:5" x14ac:dyDescent="0.2">
      <c r="A1759" s="59" t="s">
        <v>7180</v>
      </c>
      <c r="B1759" s="58">
        <v>70309</v>
      </c>
      <c r="C1759" s="57" t="s">
        <v>1903</v>
      </c>
      <c r="D1759" s="57"/>
      <c r="E1759" s="56">
        <v>2148</v>
      </c>
    </row>
    <row r="1760" spans="1:5" x14ac:dyDescent="0.2">
      <c r="A1760" s="59" t="s">
        <v>7180</v>
      </c>
      <c r="B1760" s="58">
        <v>70310</v>
      </c>
      <c r="C1760" s="57" t="s">
        <v>1904</v>
      </c>
      <c r="D1760" s="57" t="s">
        <v>7861</v>
      </c>
      <c r="E1760" s="56">
        <v>4495</v>
      </c>
    </row>
    <row r="1761" spans="1:5" x14ac:dyDescent="0.2">
      <c r="A1761" s="59" t="s">
        <v>7180</v>
      </c>
      <c r="B1761" s="58">
        <v>70311</v>
      </c>
      <c r="C1761" s="57" t="s">
        <v>1905</v>
      </c>
      <c r="D1761" s="57"/>
      <c r="E1761" s="56">
        <v>826</v>
      </c>
    </row>
    <row r="1762" spans="1:5" x14ac:dyDescent="0.2">
      <c r="A1762" s="59" t="s">
        <v>7180</v>
      </c>
      <c r="B1762" s="58">
        <v>70312</v>
      </c>
      <c r="C1762" s="57" t="s">
        <v>1906</v>
      </c>
      <c r="D1762" s="57"/>
      <c r="E1762" s="56">
        <v>4138</v>
      </c>
    </row>
    <row r="1763" spans="1:5" x14ac:dyDescent="0.2">
      <c r="A1763" s="59" t="s">
        <v>7180</v>
      </c>
      <c r="B1763" s="58">
        <v>70313</v>
      </c>
      <c r="C1763" s="57" t="s">
        <v>1907</v>
      </c>
      <c r="D1763" s="57"/>
      <c r="E1763" s="56">
        <v>1332</v>
      </c>
    </row>
    <row r="1764" spans="1:5" x14ac:dyDescent="0.2">
      <c r="A1764" s="59" t="s">
        <v>7180</v>
      </c>
      <c r="B1764" s="58">
        <v>70314</v>
      </c>
      <c r="C1764" s="57" t="s">
        <v>1908</v>
      </c>
      <c r="D1764" s="57"/>
      <c r="E1764" s="56">
        <v>619</v>
      </c>
    </row>
    <row r="1765" spans="1:5" x14ac:dyDescent="0.2">
      <c r="A1765" s="59" t="s">
        <v>7180</v>
      </c>
      <c r="B1765" s="58">
        <v>70315</v>
      </c>
      <c r="C1765" s="57" t="s">
        <v>1909</v>
      </c>
      <c r="D1765" s="57"/>
      <c r="E1765" s="56">
        <v>1410</v>
      </c>
    </row>
    <row r="1766" spans="1:5" x14ac:dyDescent="0.2">
      <c r="A1766" s="59" t="s">
        <v>7180</v>
      </c>
      <c r="B1766" s="58">
        <v>70317</v>
      </c>
      <c r="C1766" s="57" t="s">
        <v>1910</v>
      </c>
      <c r="D1766" s="57"/>
      <c r="E1766" s="56">
        <v>436</v>
      </c>
    </row>
    <row r="1767" spans="1:5" x14ac:dyDescent="0.2">
      <c r="A1767" s="59" t="s">
        <v>7180</v>
      </c>
      <c r="B1767" s="58">
        <v>70318</v>
      </c>
      <c r="C1767" s="57" t="s">
        <v>1911</v>
      </c>
      <c r="D1767" s="57"/>
      <c r="E1767" s="56">
        <v>1469</v>
      </c>
    </row>
    <row r="1768" spans="1:5" x14ac:dyDescent="0.2">
      <c r="A1768" s="59" t="s">
        <v>7180</v>
      </c>
      <c r="B1768" s="58">
        <v>70319</v>
      </c>
      <c r="C1768" s="57" t="s">
        <v>1912</v>
      </c>
      <c r="D1768" s="57"/>
      <c r="E1768" s="56">
        <v>3990</v>
      </c>
    </row>
    <row r="1769" spans="1:5" x14ac:dyDescent="0.2">
      <c r="A1769" s="59" t="s">
        <v>7180</v>
      </c>
      <c r="B1769" s="58">
        <v>70320</v>
      </c>
      <c r="C1769" s="57" t="s">
        <v>1913</v>
      </c>
      <c r="D1769" s="57"/>
      <c r="E1769" s="56">
        <v>3014</v>
      </c>
    </row>
    <row r="1770" spans="1:5" x14ac:dyDescent="0.2">
      <c r="A1770" s="59" t="s">
        <v>7180</v>
      </c>
      <c r="B1770" s="58">
        <v>70322</v>
      </c>
      <c r="C1770" s="57" t="s">
        <v>1914</v>
      </c>
      <c r="D1770" s="57"/>
      <c r="E1770" s="56">
        <v>1667</v>
      </c>
    </row>
    <row r="1771" spans="1:5" x14ac:dyDescent="0.2">
      <c r="A1771" s="59" t="s">
        <v>7180</v>
      </c>
      <c r="B1771" s="58">
        <v>70323</v>
      </c>
      <c r="C1771" s="57" t="s">
        <v>1915</v>
      </c>
      <c r="D1771" s="57"/>
      <c r="E1771" s="56">
        <v>834</v>
      </c>
    </row>
    <row r="1772" spans="1:5" x14ac:dyDescent="0.2">
      <c r="A1772" s="59" t="s">
        <v>7180</v>
      </c>
      <c r="B1772" s="58">
        <v>70325</v>
      </c>
      <c r="C1772" s="57" t="s">
        <v>1916</v>
      </c>
      <c r="D1772" s="57"/>
      <c r="E1772" s="56">
        <v>1111</v>
      </c>
    </row>
    <row r="1773" spans="1:5" x14ac:dyDescent="0.2">
      <c r="A1773" s="59" t="s">
        <v>7180</v>
      </c>
      <c r="B1773" s="58">
        <v>70326</v>
      </c>
      <c r="C1773" s="57" t="s">
        <v>1917</v>
      </c>
      <c r="D1773" s="57"/>
      <c r="E1773" s="56">
        <v>2419</v>
      </c>
    </row>
    <row r="1774" spans="1:5" x14ac:dyDescent="0.2">
      <c r="A1774" s="59" t="s">
        <v>7180</v>
      </c>
      <c r="B1774" s="58">
        <v>70327</v>
      </c>
      <c r="C1774" s="57" t="s">
        <v>1918</v>
      </c>
      <c r="D1774" s="57" t="s">
        <v>7861</v>
      </c>
      <c r="E1774" s="56">
        <v>918</v>
      </c>
    </row>
    <row r="1775" spans="1:5" x14ac:dyDescent="0.2">
      <c r="A1775" s="59" t="s">
        <v>7180</v>
      </c>
      <c r="B1775" s="58">
        <v>70328</v>
      </c>
      <c r="C1775" s="57" t="s">
        <v>1919</v>
      </c>
      <c r="D1775" s="57"/>
      <c r="E1775" s="56">
        <v>1940</v>
      </c>
    </row>
    <row r="1776" spans="1:5" x14ac:dyDescent="0.2">
      <c r="A1776" s="59" t="s">
        <v>7180</v>
      </c>
      <c r="B1776" s="58">
        <v>70329</v>
      </c>
      <c r="C1776" s="57" t="s">
        <v>1920</v>
      </c>
      <c r="D1776" s="57"/>
      <c r="E1776" s="56">
        <v>4549</v>
      </c>
    </row>
    <row r="1777" spans="1:5" x14ac:dyDescent="0.2">
      <c r="A1777" s="59" t="s">
        <v>7180</v>
      </c>
      <c r="B1777" s="58">
        <v>70330</v>
      </c>
      <c r="C1777" s="57" t="s">
        <v>1921</v>
      </c>
      <c r="D1777" s="57"/>
      <c r="E1777" s="56">
        <v>1453</v>
      </c>
    </row>
    <row r="1778" spans="1:5" x14ac:dyDescent="0.2">
      <c r="A1778" s="59" t="s">
        <v>7180</v>
      </c>
      <c r="B1778" s="58">
        <v>70331</v>
      </c>
      <c r="C1778" s="57" t="s">
        <v>1922</v>
      </c>
      <c r="D1778" s="57"/>
      <c r="E1778" s="56">
        <v>2230</v>
      </c>
    </row>
    <row r="1779" spans="1:5" x14ac:dyDescent="0.2">
      <c r="A1779" s="59" t="s">
        <v>7180</v>
      </c>
      <c r="B1779" s="58">
        <v>70332</v>
      </c>
      <c r="C1779" s="57" t="s">
        <v>1923</v>
      </c>
      <c r="D1779" s="57"/>
      <c r="E1779" s="56">
        <v>2087</v>
      </c>
    </row>
    <row r="1780" spans="1:5" x14ac:dyDescent="0.2">
      <c r="A1780" s="59" t="s">
        <v>7180</v>
      </c>
      <c r="B1780" s="58">
        <v>70333</v>
      </c>
      <c r="C1780" s="57" t="s">
        <v>1924</v>
      </c>
      <c r="D1780" s="57"/>
      <c r="E1780" s="56">
        <v>2050</v>
      </c>
    </row>
    <row r="1781" spans="1:5" x14ac:dyDescent="0.2">
      <c r="A1781" s="59" t="s">
        <v>7180</v>
      </c>
      <c r="B1781" s="58">
        <v>70334</v>
      </c>
      <c r="C1781" s="57" t="s">
        <v>1925</v>
      </c>
      <c r="D1781" s="57"/>
      <c r="E1781" s="56">
        <v>4817</v>
      </c>
    </row>
    <row r="1782" spans="1:5" x14ac:dyDescent="0.2">
      <c r="A1782" s="59" t="s">
        <v>7180</v>
      </c>
      <c r="B1782" s="58">
        <v>70335</v>
      </c>
      <c r="C1782" s="57" t="s">
        <v>1926</v>
      </c>
      <c r="D1782" s="57"/>
      <c r="E1782" s="56">
        <v>1902</v>
      </c>
    </row>
    <row r="1783" spans="1:5" x14ac:dyDescent="0.2">
      <c r="A1783" s="59" t="s">
        <v>7180</v>
      </c>
      <c r="B1783" s="58">
        <v>70336</v>
      </c>
      <c r="C1783" s="57" t="s">
        <v>1929</v>
      </c>
      <c r="D1783" s="57"/>
      <c r="E1783" s="56">
        <v>378</v>
      </c>
    </row>
    <row r="1784" spans="1:5" x14ac:dyDescent="0.2">
      <c r="A1784" s="59" t="s">
        <v>7180</v>
      </c>
      <c r="B1784" s="58">
        <v>70337</v>
      </c>
      <c r="C1784" s="57" t="s">
        <v>1930</v>
      </c>
      <c r="D1784" s="57"/>
      <c r="E1784" s="56">
        <v>3082</v>
      </c>
    </row>
    <row r="1785" spans="1:5" x14ac:dyDescent="0.2">
      <c r="A1785" s="59" t="s">
        <v>7180</v>
      </c>
      <c r="B1785" s="58">
        <v>70338</v>
      </c>
      <c r="C1785" s="57" t="s">
        <v>1931</v>
      </c>
      <c r="D1785" s="57"/>
      <c r="E1785" s="56">
        <v>1089</v>
      </c>
    </row>
    <row r="1786" spans="1:5" x14ac:dyDescent="0.2">
      <c r="A1786" s="59" t="s">
        <v>7180</v>
      </c>
      <c r="B1786" s="58">
        <v>70339</v>
      </c>
      <c r="C1786" s="57" t="s">
        <v>1932</v>
      </c>
      <c r="D1786" s="57"/>
      <c r="E1786" s="56">
        <v>1064</v>
      </c>
    </row>
    <row r="1787" spans="1:5" x14ac:dyDescent="0.2">
      <c r="A1787" s="59" t="s">
        <v>7180</v>
      </c>
      <c r="B1787" s="58">
        <v>70340</v>
      </c>
      <c r="C1787" s="57" t="s">
        <v>1933</v>
      </c>
      <c r="D1787" s="57"/>
      <c r="E1787" s="56">
        <v>1185</v>
      </c>
    </row>
    <row r="1788" spans="1:5" x14ac:dyDescent="0.2">
      <c r="A1788" s="59" t="s">
        <v>7180</v>
      </c>
      <c r="B1788" s="58">
        <v>70341</v>
      </c>
      <c r="C1788" s="57" t="s">
        <v>1934</v>
      </c>
      <c r="D1788" s="57"/>
      <c r="E1788" s="56">
        <v>1224</v>
      </c>
    </row>
    <row r="1789" spans="1:5" x14ac:dyDescent="0.2">
      <c r="A1789" s="59" t="s">
        <v>7180</v>
      </c>
      <c r="B1789" s="58">
        <v>70342</v>
      </c>
      <c r="C1789" s="57" t="s">
        <v>1935</v>
      </c>
      <c r="D1789" s="57"/>
      <c r="E1789" s="56">
        <v>1282</v>
      </c>
    </row>
    <row r="1790" spans="1:5" x14ac:dyDescent="0.2">
      <c r="A1790" s="59" t="s">
        <v>7180</v>
      </c>
      <c r="B1790" s="58">
        <v>70343</v>
      </c>
      <c r="C1790" s="57" t="s">
        <v>1936</v>
      </c>
      <c r="D1790" s="57"/>
      <c r="E1790" s="56">
        <v>1090</v>
      </c>
    </row>
    <row r="1791" spans="1:5" x14ac:dyDescent="0.2">
      <c r="A1791" s="59" t="s">
        <v>7180</v>
      </c>
      <c r="B1791" s="58">
        <v>70344</v>
      </c>
      <c r="C1791" s="57" t="s">
        <v>1937</v>
      </c>
      <c r="D1791" s="57"/>
      <c r="E1791" s="56">
        <v>1426</v>
      </c>
    </row>
    <row r="1792" spans="1:5" x14ac:dyDescent="0.2">
      <c r="A1792" s="59" t="s">
        <v>7180</v>
      </c>
      <c r="B1792" s="58">
        <v>70345</v>
      </c>
      <c r="C1792" s="57" t="s">
        <v>1938</v>
      </c>
      <c r="D1792" s="57"/>
      <c r="E1792" s="56">
        <v>1951</v>
      </c>
    </row>
    <row r="1793" spans="1:5" x14ac:dyDescent="0.2">
      <c r="A1793" s="59" t="s">
        <v>7180</v>
      </c>
      <c r="B1793" s="58">
        <v>70346</v>
      </c>
      <c r="C1793" s="57" t="s">
        <v>1939</v>
      </c>
      <c r="D1793" s="57" t="s">
        <v>7861</v>
      </c>
      <c r="E1793" s="56">
        <v>9311</v>
      </c>
    </row>
    <row r="1794" spans="1:5" x14ac:dyDescent="0.2">
      <c r="A1794" s="59" t="s">
        <v>7180</v>
      </c>
      <c r="B1794" s="58">
        <v>70347</v>
      </c>
      <c r="C1794" s="57" t="s">
        <v>1940</v>
      </c>
      <c r="D1794" s="57"/>
      <c r="E1794" s="56">
        <v>179</v>
      </c>
    </row>
    <row r="1795" spans="1:5" x14ac:dyDescent="0.2">
      <c r="A1795" s="59" t="s">
        <v>7180</v>
      </c>
      <c r="B1795" s="58">
        <v>70348</v>
      </c>
      <c r="C1795" s="57" t="s">
        <v>1941</v>
      </c>
      <c r="D1795" s="57"/>
      <c r="E1795" s="56">
        <v>1355</v>
      </c>
    </row>
    <row r="1796" spans="1:5" x14ac:dyDescent="0.2">
      <c r="A1796" s="59" t="s">
        <v>7180</v>
      </c>
      <c r="B1796" s="58">
        <v>70349</v>
      </c>
      <c r="C1796" s="57" t="s">
        <v>1942</v>
      </c>
      <c r="D1796" s="57"/>
      <c r="E1796" s="56">
        <v>885</v>
      </c>
    </row>
    <row r="1797" spans="1:5" x14ac:dyDescent="0.2">
      <c r="A1797" s="59" t="s">
        <v>7180</v>
      </c>
      <c r="B1797" s="58">
        <v>70350</v>
      </c>
      <c r="C1797" s="57" t="s">
        <v>1943</v>
      </c>
      <c r="D1797" s="57"/>
      <c r="E1797" s="56">
        <v>1097</v>
      </c>
    </row>
    <row r="1798" spans="1:5" x14ac:dyDescent="0.2">
      <c r="A1798" s="59" t="s">
        <v>7180</v>
      </c>
      <c r="B1798" s="58">
        <v>70351</v>
      </c>
      <c r="C1798" s="57" t="s">
        <v>1944</v>
      </c>
      <c r="D1798" s="57"/>
      <c r="E1798" s="56">
        <v>3519</v>
      </c>
    </row>
    <row r="1799" spans="1:5" x14ac:dyDescent="0.2">
      <c r="A1799" s="59" t="s">
        <v>7180</v>
      </c>
      <c r="B1799" s="58">
        <v>70352</v>
      </c>
      <c r="C1799" s="57" t="s">
        <v>1945</v>
      </c>
      <c r="D1799" s="57"/>
      <c r="E1799" s="56">
        <v>1339</v>
      </c>
    </row>
    <row r="1800" spans="1:5" x14ac:dyDescent="0.2">
      <c r="A1800" s="59" t="s">
        <v>7180</v>
      </c>
      <c r="B1800" s="58">
        <v>70353</v>
      </c>
      <c r="C1800" s="57" t="s">
        <v>1946</v>
      </c>
      <c r="D1800" s="57"/>
      <c r="E1800" s="56">
        <v>2250</v>
      </c>
    </row>
    <row r="1801" spans="1:5" x14ac:dyDescent="0.2">
      <c r="A1801" s="59" t="s">
        <v>7180</v>
      </c>
      <c r="B1801" s="58">
        <v>70354</v>
      </c>
      <c r="C1801" s="57" t="s">
        <v>1947</v>
      </c>
      <c r="D1801" s="57" t="s">
        <v>7862</v>
      </c>
      <c r="E1801" s="56">
        <v>14243</v>
      </c>
    </row>
    <row r="1802" spans="1:5" x14ac:dyDescent="0.2">
      <c r="A1802" s="59" t="s">
        <v>7180</v>
      </c>
      <c r="B1802" s="58">
        <v>70355</v>
      </c>
      <c r="C1802" s="57" t="s">
        <v>1948</v>
      </c>
      <c r="D1802" s="57" t="s">
        <v>7861</v>
      </c>
      <c r="E1802" s="56">
        <v>3635</v>
      </c>
    </row>
    <row r="1803" spans="1:5" x14ac:dyDescent="0.2">
      <c r="A1803" s="59" t="s">
        <v>7180</v>
      </c>
      <c r="B1803" s="58">
        <v>70356</v>
      </c>
      <c r="C1803" s="57" t="s">
        <v>1949</v>
      </c>
      <c r="D1803" s="57"/>
      <c r="E1803" s="56">
        <v>1592</v>
      </c>
    </row>
    <row r="1804" spans="1:5" x14ac:dyDescent="0.2">
      <c r="A1804" s="59" t="s">
        <v>7180</v>
      </c>
      <c r="B1804" s="58">
        <v>70357</v>
      </c>
      <c r="C1804" s="57" t="s">
        <v>1928</v>
      </c>
      <c r="D1804" s="57" t="s">
        <v>7861</v>
      </c>
      <c r="E1804" s="56">
        <v>16091</v>
      </c>
    </row>
    <row r="1805" spans="1:5" x14ac:dyDescent="0.2">
      <c r="A1805" s="59" t="s">
        <v>7180</v>
      </c>
      <c r="B1805" s="58">
        <v>70358</v>
      </c>
      <c r="C1805" s="57" t="s">
        <v>1950</v>
      </c>
      <c r="D1805" s="57"/>
      <c r="E1805" s="56">
        <v>4112</v>
      </c>
    </row>
    <row r="1806" spans="1:5" x14ac:dyDescent="0.2">
      <c r="A1806" s="59" t="s">
        <v>7180</v>
      </c>
      <c r="B1806" s="58">
        <v>70359</v>
      </c>
      <c r="C1806" s="57" t="s">
        <v>1951</v>
      </c>
      <c r="D1806" s="57"/>
      <c r="E1806" s="56">
        <v>1345</v>
      </c>
    </row>
    <row r="1807" spans="1:5" x14ac:dyDescent="0.2">
      <c r="A1807" s="59" t="s">
        <v>7180</v>
      </c>
      <c r="B1807" s="58">
        <v>70360</v>
      </c>
      <c r="C1807" s="57" t="s">
        <v>1952</v>
      </c>
      <c r="D1807" s="57"/>
      <c r="E1807" s="56">
        <v>1693</v>
      </c>
    </row>
    <row r="1808" spans="1:5" x14ac:dyDescent="0.2">
      <c r="A1808" s="59" t="s">
        <v>7180</v>
      </c>
      <c r="B1808" s="58">
        <v>70361</v>
      </c>
      <c r="C1808" s="57" t="s">
        <v>1953</v>
      </c>
      <c r="D1808" s="57"/>
      <c r="E1808" s="56">
        <v>230</v>
      </c>
    </row>
    <row r="1809" spans="1:5" x14ac:dyDescent="0.2">
      <c r="A1809" s="59" t="s">
        <v>7180</v>
      </c>
      <c r="B1809" s="58">
        <v>70362</v>
      </c>
      <c r="C1809" s="57" t="s">
        <v>1954</v>
      </c>
      <c r="D1809" s="57"/>
      <c r="E1809" s="56">
        <v>527</v>
      </c>
    </row>
    <row r="1810" spans="1:5" x14ac:dyDescent="0.2">
      <c r="A1810" s="59" t="s">
        <v>7180</v>
      </c>
      <c r="B1810" s="58">
        <v>70364</v>
      </c>
      <c r="C1810" s="57" t="s">
        <v>1955</v>
      </c>
      <c r="D1810" s="57" t="s">
        <v>7861</v>
      </c>
      <c r="E1810" s="56">
        <v>6963</v>
      </c>
    </row>
    <row r="1811" spans="1:5" x14ac:dyDescent="0.2">
      <c r="A1811" s="59" t="s">
        <v>7180</v>
      </c>
      <c r="B1811" s="58">
        <v>70365</v>
      </c>
      <c r="C1811" s="57" t="s">
        <v>1956</v>
      </c>
      <c r="D1811" s="57"/>
      <c r="E1811" s="56">
        <v>4497</v>
      </c>
    </row>
    <row r="1812" spans="1:5" x14ac:dyDescent="0.2">
      <c r="A1812" s="59" t="s">
        <v>7180</v>
      </c>
      <c r="B1812" s="58">
        <v>70366</v>
      </c>
      <c r="C1812" s="57" t="s">
        <v>1957</v>
      </c>
      <c r="D1812" s="57"/>
      <c r="E1812" s="56">
        <v>776</v>
      </c>
    </row>
    <row r="1813" spans="1:5" x14ac:dyDescent="0.2">
      <c r="A1813" s="59" t="s">
        <v>7180</v>
      </c>
      <c r="B1813" s="58">
        <v>70367</v>
      </c>
      <c r="C1813" s="57" t="s">
        <v>1958</v>
      </c>
      <c r="D1813" s="57" t="s">
        <v>7861</v>
      </c>
      <c r="E1813" s="56">
        <v>7984</v>
      </c>
    </row>
    <row r="1814" spans="1:5" x14ac:dyDescent="0.2">
      <c r="A1814" s="59" t="s">
        <v>7180</v>
      </c>
      <c r="B1814" s="58">
        <v>70368</v>
      </c>
      <c r="C1814" s="57" t="s">
        <v>1959</v>
      </c>
      <c r="D1814" s="57"/>
      <c r="E1814" s="56">
        <v>982</v>
      </c>
    </row>
    <row r="1815" spans="1:5" x14ac:dyDescent="0.2">
      <c r="A1815" s="59" t="s">
        <v>7180</v>
      </c>
      <c r="B1815" s="58">
        <v>70369</v>
      </c>
      <c r="C1815" s="57" t="s">
        <v>1960</v>
      </c>
      <c r="D1815" s="57" t="s">
        <v>7861</v>
      </c>
      <c r="E1815" s="56">
        <v>8197</v>
      </c>
    </row>
    <row r="1816" spans="1:5" x14ac:dyDescent="0.2">
      <c r="A1816" s="59" t="s">
        <v>7180</v>
      </c>
      <c r="B1816" s="58">
        <v>70401</v>
      </c>
      <c r="C1816" s="57" t="s">
        <v>1961</v>
      </c>
      <c r="D1816" s="57"/>
      <c r="E1816" s="56">
        <v>1132</v>
      </c>
    </row>
    <row r="1817" spans="1:5" x14ac:dyDescent="0.2">
      <c r="A1817" s="59" t="s">
        <v>7180</v>
      </c>
      <c r="B1817" s="58">
        <v>70402</v>
      </c>
      <c r="C1817" s="57" t="s">
        <v>1962</v>
      </c>
      <c r="D1817" s="57"/>
      <c r="E1817" s="56">
        <v>2636</v>
      </c>
    </row>
    <row r="1818" spans="1:5" x14ac:dyDescent="0.2">
      <c r="A1818" s="59" t="s">
        <v>7180</v>
      </c>
      <c r="B1818" s="58">
        <v>70403</v>
      </c>
      <c r="C1818" s="57" t="s">
        <v>1963</v>
      </c>
      <c r="D1818" s="57" t="s">
        <v>7861</v>
      </c>
      <c r="E1818" s="56">
        <v>4407</v>
      </c>
    </row>
    <row r="1819" spans="1:5" x14ac:dyDescent="0.2">
      <c r="A1819" s="59" t="s">
        <v>7180</v>
      </c>
      <c r="B1819" s="58">
        <v>70404</v>
      </c>
      <c r="C1819" s="57" t="s">
        <v>1964</v>
      </c>
      <c r="D1819" s="57"/>
      <c r="E1819" s="56">
        <v>1919</v>
      </c>
    </row>
    <row r="1820" spans="1:5" x14ac:dyDescent="0.2">
      <c r="A1820" s="59" t="s">
        <v>7180</v>
      </c>
      <c r="B1820" s="58">
        <v>70405</v>
      </c>
      <c r="C1820" s="57" t="s">
        <v>1965</v>
      </c>
      <c r="D1820" s="57"/>
      <c r="E1820" s="56">
        <v>1275</v>
      </c>
    </row>
    <row r="1821" spans="1:5" x14ac:dyDescent="0.2">
      <c r="A1821" s="59" t="s">
        <v>7180</v>
      </c>
      <c r="B1821" s="58">
        <v>70406</v>
      </c>
      <c r="C1821" s="57" t="s">
        <v>1966</v>
      </c>
      <c r="D1821" s="57" t="s">
        <v>7861</v>
      </c>
      <c r="E1821" s="56">
        <v>5650</v>
      </c>
    </row>
    <row r="1822" spans="1:5" x14ac:dyDescent="0.2">
      <c r="A1822" s="59" t="s">
        <v>7180</v>
      </c>
      <c r="B1822" s="58">
        <v>70407</v>
      </c>
      <c r="C1822" s="57" t="s">
        <v>1967</v>
      </c>
      <c r="D1822" s="57"/>
      <c r="E1822" s="56">
        <v>1173</v>
      </c>
    </row>
    <row r="1823" spans="1:5" x14ac:dyDescent="0.2">
      <c r="A1823" s="59" t="s">
        <v>7180</v>
      </c>
      <c r="B1823" s="58">
        <v>70408</v>
      </c>
      <c r="C1823" s="57" t="s">
        <v>1968</v>
      </c>
      <c r="D1823" s="57"/>
      <c r="E1823" s="56">
        <v>1558</v>
      </c>
    </row>
    <row r="1824" spans="1:5" x14ac:dyDescent="0.2">
      <c r="A1824" s="59" t="s">
        <v>7180</v>
      </c>
      <c r="B1824" s="58">
        <v>70409</v>
      </c>
      <c r="C1824" s="57" t="s">
        <v>1969</v>
      </c>
      <c r="D1824" s="57"/>
      <c r="E1824" s="56">
        <v>5258</v>
      </c>
    </row>
    <row r="1825" spans="1:5" x14ac:dyDescent="0.2">
      <c r="A1825" s="59" t="s">
        <v>7180</v>
      </c>
      <c r="B1825" s="58">
        <v>70410</v>
      </c>
      <c r="C1825" s="57" t="s">
        <v>1970</v>
      </c>
      <c r="D1825" s="57"/>
      <c r="E1825" s="56">
        <v>4024</v>
      </c>
    </row>
    <row r="1826" spans="1:5" x14ac:dyDescent="0.2">
      <c r="A1826" s="59" t="s">
        <v>7180</v>
      </c>
      <c r="B1826" s="58">
        <v>70411</v>
      </c>
      <c r="C1826" s="57" t="s">
        <v>1971</v>
      </c>
      <c r="D1826" s="57" t="s">
        <v>7862</v>
      </c>
      <c r="E1826" s="56">
        <v>8239</v>
      </c>
    </row>
    <row r="1827" spans="1:5" x14ac:dyDescent="0.2">
      <c r="A1827" s="59" t="s">
        <v>7180</v>
      </c>
      <c r="B1827" s="58">
        <v>70412</v>
      </c>
      <c r="C1827" s="57" t="s">
        <v>1973</v>
      </c>
      <c r="D1827" s="57"/>
      <c r="E1827" s="56">
        <v>4456</v>
      </c>
    </row>
    <row r="1828" spans="1:5" x14ac:dyDescent="0.2">
      <c r="A1828" s="59" t="s">
        <v>7180</v>
      </c>
      <c r="B1828" s="58">
        <v>70413</v>
      </c>
      <c r="C1828" s="57" t="s">
        <v>1974</v>
      </c>
      <c r="D1828" s="57"/>
      <c r="E1828" s="56">
        <v>2334</v>
      </c>
    </row>
    <row r="1829" spans="1:5" x14ac:dyDescent="0.2">
      <c r="A1829" s="59" t="s">
        <v>7180</v>
      </c>
      <c r="B1829" s="58">
        <v>70414</v>
      </c>
      <c r="C1829" s="57" t="s">
        <v>1975</v>
      </c>
      <c r="D1829" s="57"/>
      <c r="E1829" s="56">
        <v>1692</v>
      </c>
    </row>
    <row r="1830" spans="1:5" x14ac:dyDescent="0.2">
      <c r="A1830" s="59" t="s">
        <v>7180</v>
      </c>
      <c r="B1830" s="58">
        <v>70415</v>
      </c>
      <c r="C1830" s="57" t="s">
        <v>1976</v>
      </c>
      <c r="D1830" s="57"/>
      <c r="E1830" s="56">
        <v>799</v>
      </c>
    </row>
    <row r="1831" spans="1:5" x14ac:dyDescent="0.2">
      <c r="A1831" s="59" t="s">
        <v>7180</v>
      </c>
      <c r="B1831" s="58">
        <v>70416</v>
      </c>
      <c r="C1831" s="57" t="s">
        <v>1977</v>
      </c>
      <c r="D1831" s="57" t="s">
        <v>7861</v>
      </c>
      <c r="E1831" s="56">
        <v>9663</v>
      </c>
    </row>
    <row r="1832" spans="1:5" x14ac:dyDescent="0.2">
      <c r="A1832" s="59" t="s">
        <v>7180</v>
      </c>
      <c r="B1832" s="58">
        <v>70417</v>
      </c>
      <c r="C1832" s="57" t="s">
        <v>1980</v>
      </c>
      <c r="D1832" s="57"/>
      <c r="E1832" s="56">
        <v>1872</v>
      </c>
    </row>
    <row r="1833" spans="1:5" x14ac:dyDescent="0.2">
      <c r="A1833" s="59" t="s">
        <v>7180</v>
      </c>
      <c r="B1833" s="58">
        <v>70418</v>
      </c>
      <c r="C1833" s="57" t="s">
        <v>1981</v>
      </c>
      <c r="D1833" s="57"/>
      <c r="E1833" s="56">
        <v>877</v>
      </c>
    </row>
    <row r="1834" spans="1:5" x14ac:dyDescent="0.2">
      <c r="A1834" s="59" t="s">
        <v>7180</v>
      </c>
      <c r="B1834" s="58">
        <v>70419</v>
      </c>
      <c r="C1834" s="57" t="s">
        <v>1982</v>
      </c>
      <c r="D1834" s="57"/>
      <c r="E1834" s="56">
        <v>2048</v>
      </c>
    </row>
    <row r="1835" spans="1:5" x14ac:dyDescent="0.2">
      <c r="A1835" s="59" t="s">
        <v>7180</v>
      </c>
      <c r="B1835" s="58">
        <v>70420</v>
      </c>
      <c r="C1835" s="57" t="s">
        <v>1983</v>
      </c>
      <c r="D1835" s="57"/>
      <c r="E1835" s="56">
        <v>3664</v>
      </c>
    </row>
    <row r="1836" spans="1:5" x14ac:dyDescent="0.2">
      <c r="A1836" s="59" t="s">
        <v>7180</v>
      </c>
      <c r="B1836" s="58">
        <v>70501</v>
      </c>
      <c r="C1836" s="57" t="s">
        <v>1984</v>
      </c>
      <c r="D1836" s="57"/>
      <c r="E1836" s="56">
        <v>2538</v>
      </c>
    </row>
    <row r="1837" spans="1:5" x14ac:dyDescent="0.2">
      <c r="A1837" s="59" t="s">
        <v>7180</v>
      </c>
      <c r="B1837" s="58">
        <v>70502</v>
      </c>
      <c r="C1837" s="57" t="s">
        <v>1985</v>
      </c>
      <c r="D1837" s="57"/>
      <c r="E1837" s="56">
        <v>1031</v>
      </c>
    </row>
    <row r="1838" spans="1:5" x14ac:dyDescent="0.2">
      <c r="A1838" s="59" t="s">
        <v>7180</v>
      </c>
      <c r="B1838" s="58">
        <v>70503</v>
      </c>
      <c r="C1838" s="57" t="s">
        <v>1988</v>
      </c>
      <c r="D1838" s="57"/>
      <c r="E1838" s="56">
        <v>2882</v>
      </c>
    </row>
    <row r="1839" spans="1:5" x14ac:dyDescent="0.2">
      <c r="A1839" s="59" t="s">
        <v>7180</v>
      </c>
      <c r="B1839" s="58">
        <v>70504</v>
      </c>
      <c r="C1839" s="57" t="s">
        <v>1989</v>
      </c>
      <c r="D1839" s="57"/>
      <c r="E1839" s="56">
        <v>1531</v>
      </c>
    </row>
    <row r="1840" spans="1:5" x14ac:dyDescent="0.2">
      <c r="A1840" s="59" t="s">
        <v>7180</v>
      </c>
      <c r="B1840" s="58">
        <v>70505</v>
      </c>
      <c r="C1840" s="57" t="s">
        <v>1990</v>
      </c>
      <c r="D1840" s="57"/>
      <c r="E1840" s="56">
        <v>3517</v>
      </c>
    </row>
    <row r="1841" spans="1:5" x14ac:dyDescent="0.2">
      <c r="A1841" s="59" t="s">
        <v>7180</v>
      </c>
      <c r="B1841" s="58">
        <v>70506</v>
      </c>
      <c r="C1841" s="57" t="s">
        <v>1991</v>
      </c>
      <c r="D1841" s="57" t="s">
        <v>7861</v>
      </c>
      <c r="E1841" s="56">
        <v>3043</v>
      </c>
    </row>
    <row r="1842" spans="1:5" x14ac:dyDescent="0.2">
      <c r="A1842" s="59" t="s">
        <v>7180</v>
      </c>
      <c r="B1842" s="58">
        <v>70508</v>
      </c>
      <c r="C1842" s="57" t="s">
        <v>1992</v>
      </c>
      <c r="D1842" s="57"/>
      <c r="E1842" s="56">
        <v>5716</v>
      </c>
    </row>
    <row r="1843" spans="1:5" x14ac:dyDescent="0.2">
      <c r="A1843" s="59" t="s">
        <v>7180</v>
      </c>
      <c r="B1843" s="58">
        <v>70509</v>
      </c>
      <c r="C1843" s="57" t="s">
        <v>1993</v>
      </c>
      <c r="D1843" s="57"/>
      <c r="E1843" s="56">
        <v>2866</v>
      </c>
    </row>
    <row r="1844" spans="1:5" x14ac:dyDescent="0.2">
      <c r="A1844" s="59" t="s">
        <v>7180</v>
      </c>
      <c r="B1844" s="58">
        <v>70510</v>
      </c>
      <c r="C1844" s="57" t="s">
        <v>1994</v>
      </c>
      <c r="D1844" s="57"/>
      <c r="E1844" s="56">
        <v>1553</v>
      </c>
    </row>
    <row r="1845" spans="1:5" x14ac:dyDescent="0.2">
      <c r="A1845" s="59" t="s">
        <v>7180</v>
      </c>
      <c r="B1845" s="58">
        <v>70511</v>
      </c>
      <c r="C1845" s="57" t="s">
        <v>1995</v>
      </c>
      <c r="D1845" s="57"/>
      <c r="E1845" s="56">
        <v>5871</v>
      </c>
    </row>
    <row r="1846" spans="1:5" x14ac:dyDescent="0.2">
      <c r="A1846" s="59" t="s">
        <v>7180</v>
      </c>
      <c r="B1846" s="58">
        <v>70512</v>
      </c>
      <c r="C1846" s="57" t="s">
        <v>1996</v>
      </c>
      <c r="D1846" s="57"/>
      <c r="E1846" s="56">
        <v>4971</v>
      </c>
    </row>
    <row r="1847" spans="1:5" x14ac:dyDescent="0.2">
      <c r="A1847" s="59" t="s">
        <v>7180</v>
      </c>
      <c r="B1847" s="58">
        <v>70513</v>
      </c>
      <c r="C1847" s="57" t="s">
        <v>1997</v>
      </c>
      <c r="D1847" s="57" t="s">
        <v>7862</v>
      </c>
      <c r="E1847" s="56">
        <v>19512</v>
      </c>
    </row>
    <row r="1848" spans="1:5" x14ac:dyDescent="0.2">
      <c r="A1848" s="59" t="s">
        <v>7180</v>
      </c>
      <c r="B1848" s="58">
        <v>70514</v>
      </c>
      <c r="C1848" s="57" t="s">
        <v>1999</v>
      </c>
      <c r="D1848" s="57" t="s">
        <v>7861</v>
      </c>
      <c r="E1848" s="56">
        <v>4762</v>
      </c>
    </row>
    <row r="1849" spans="1:5" x14ac:dyDescent="0.2">
      <c r="A1849" s="59" t="s">
        <v>7180</v>
      </c>
      <c r="B1849" s="58">
        <v>70515</v>
      </c>
      <c r="C1849" s="57" t="s">
        <v>2000</v>
      </c>
      <c r="D1849" s="57"/>
      <c r="E1849" s="56">
        <v>4159</v>
      </c>
    </row>
    <row r="1850" spans="1:5" x14ac:dyDescent="0.2">
      <c r="A1850" s="59" t="s">
        <v>7180</v>
      </c>
      <c r="B1850" s="58">
        <v>70516</v>
      </c>
      <c r="C1850" s="57" t="s">
        <v>2001</v>
      </c>
      <c r="D1850" s="57"/>
      <c r="E1850" s="56">
        <v>458</v>
      </c>
    </row>
    <row r="1851" spans="1:5" x14ac:dyDescent="0.2">
      <c r="A1851" s="59" t="s">
        <v>7180</v>
      </c>
      <c r="B1851" s="58">
        <v>70517</v>
      </c>
      <c r="C1851" s="57" t="s">
        <v>2002</v>
      </c>
      <c r="D1851" s="57"/>
      <c r="E1851" s="56">
        <v>3459</v>
      </c>
    </row>
    <row r="1852" spans="1:5" x14ac:dyDescent="0.2">
      <c r="A1852" s="59" t="s">
        <v>7180</v>
      </c>
      <c r="B1852" s="58">
        <v>70518</v>
      </c>
      <c r="C1852" s="57" t="s">
        <v>2003</v>
      </c>
      <c r="D1852" s="57"/>
      <c r="E1852" s="56">
        <v>2820</v>
      </c>
    </row>
    <row r="1853" spans="1:5" x14ac:dyDescent="0.2">
      <c r="A1853" s="59" t="s">
        <v>7180</v>
      </c>
      <c r="B1853" s="58">
        <v>70519</v>
      </c>
      <c r="C1853" s="57" t="s">
        <v>2004</v>
      </c>
      <c r="D1853" s="57"/>
      <c r="E1853" s="56">
        <v>720</v>
      </c>
    </row>
    <row r="1854" spans="1:5" x14ac:dyDescent="0.2">
      <c r="A1854" s="59" t="s">
        <v>7180</v>
      </c>
      <c r="B1854" s="58">
        <v>70520</v>
      </c>
      <c r="C1854" s="57" t="s">
        <v>2005</v>
      </c>
      <c r="D1854" s="57"/>
      <c r="E1854" s="56">
        <v>2551</v>
      </c>
    </row>
    <row r="1855" spans="1:5" x14ac:dyDescent="0.2">
      <c r="A1855" s="59" t="s">
        <v>7180</v>
      </c>
      <c r="B1855" s="58">
        <v>70521</v>
      </c>
      <c r="C1855" s="57" t="s">
        <v>2006</v>
      </c>
      <c r="D1855" s="57" t="s">
        <v>7862</v>
      </c>
      <c r="E1855" s="56">
        <v>448</v>
      </c>
    </row>
    <row r="1856" spans="1:5" x14ac:dyDescent="0.2">
      <c r="A1856" s="59" t="s">
        <v>7180</v>
      </c>
      <c r="B1856" s="58">
        <v>70522</v>
      </c>
      <c r="C1856" s="57" t="s">
        <v>2007</v>
      </c>
      <c r="D1856" s="57"/>
      <c r="E1856" s="56">
        <v>2769</v>
      </c>
    </row>
    <row r="1857" spans="1:5" x14ac:dyDescent="0.2">
      <c r="A1857" s="59" t="s">
        <v>7180</v>
      </c>
      <c r="B1857" s="58">
        <v>70523</v>
      </c>
      <c r="C1857" s="57" t="s">
        <v>2008</v>
      </c>
      <c r="D1857" s="57"/>
      <c r="E1857" s="56">
        <v>559</v>
      </c>
    </row>
    <row r="1858" spans="1:5" x14ac:dyDescent="0.2">
      <c r="A1858" s="59" t="s">
        <v>7180</v>
      </c>
      <c r="B1858" s="58">
        <v>70524</v>
      </c>
      <c r="C1858" s="57" t="s">
        <v>2009</v>
      </c>
      <c r="D1858" s="57"/>
      <c r="E1858" s="56">
        <v>1504</v>
      </c>
    </row>
    <row r="1859" spans="1:5" x14ac:dyDescent="0.2">
      <c r="A1859" s="59" t="s">
        <v>7180</v>
      </c>
      <c r="B1859" s="58">
        <v>70525</v>
      </c>
      <c r="C1859" s="57" t="s">
        <v>2010</v>
      </c>
      <c r="D1859" s="57"/>
      <c r="E1859" s="56">
        <v>2562</v>
      </c>
    </row>
    <row r="1860" spans="1:5" x14ac:dyDescent="0.2">
      <c r="A1860" s="59" t="s">
        <v>7180</v>
      </c>
      <c r="B1860" s="58">
        <v>70526</v>
      </c>
      <c r="C1860" s="57" t="s">
        <v>2011</v>
      </c>
      <c r="D1860" s="57"/>
      <c r="E1860" s="56">
        <v>3722</v>
      </c>
    </row>
    <row r="1861" spans="1:5" x14ac:dyDescent="0.2">
      <c r="A1861" s="59" t="s">
        <v>7180</v>
      </c>
      <c r="B1861" s="58">
        <v>70527</v>
      </c>
      <c r="C1861" s="57" t="s">
        <v>2012</v>
      </c>
      <c r="D1861" s="57"/>
      <c r="E1861" s="56">
        <v>3097</v>
      </c>
    </row>
    <row r="1862" spans="1:5" x14ac:dyDescent="0.2">
      <c r="A1862" s="59" t="s">
        <v>7180</v>
      </c>
      <c r="B1862" s="58">
        <v>70528</v>
      </c>
      <c r="C1862" s="57" t="s">
        <v>2013</v>
      </c>
      <c r="D1862" s="57"/>
      <c r="E1862" s="56">
        <v>1925</v>
      </c>
    </row>
    <row r="1863" spans="1:5" x14ac:dyDescent="0.2">
      <c r="A1863" s="59" t="s">
        <v>7180</v>
      </c>
      <c r="B1863" s="58">
        <v>70529</v>
      </c>
      <c r="C1863" s="57" t="s">
        <v>2014</v>
      </c>
      <c r="D1863" s="57"/>
      <c r="E1863" s="56">
        <v>2041</v>
      </c>
    </row>
    <row r="1864" spans="1:5" x14ac:dyDescent="0.2">
      <c r="A1864" s="59" t="s">
        <v>7180</v>
      </c>
      <c r="B1864" s="58">
        <v>70530</v>
      </c>
      <c r="C1864" s="57" t="s">
        <v>2015</v>
      </c>
      <c r="D1864" s="57"/>
      <c r="E1864" s="56">
        <v>4314</v>
      </c>
    </row>
    <row r="1865" spans="1:5" x14ac:dyDescent="0.2">
      <c r="A1865" s="59" t="s">
        <v>7180</v>
      </c>
      <c r="B1865" s="58">
        <v>70531</v>
      </c>
      <c r="C1865" s="57" t="s">
        <v>1987</v>
      </c>
      <c r="D1865" s="57" t="s">
        <v>7862</v>
      </c>
      <c r="E1865" s="56">
        <v>14179</v>
      </c>
    </row>
    <row r="1866" spans="1:5" x14ac:dyDescent="0.2">
      <c r="A1866" s="59" t="s">
        <v>7180</v>
      </c>
      <c r="B1866" s="58">
        <v>70601</v>
      </c>
      <c r="C1866" s="57" t="s">
        <v>2016</v>
      </c>
      <c r="D1866" s="57"/>
      <c r="E1866" s="56">
        <v>383</v>
      </c>
    </row>
    <row r="1867" spans="1:5" x14ac:dyDescent="0.2">
      <c r="A1867" s="59" t="s">
        <v>7180</v>
      </c>
      <c r="B1867" s="58">
        <v>70602</v>
      </c>
      <c r="C1867" s="57" t="s">
        <v>2017</v>
      </c>
      <c r="D1867" s="57"/>
      <c r="E1867" s="56">
        <v>275</v>
      </c>
    </row>
    <row r="1868" spans="1:5" x14ac:dyDescent="0.2">
      <c r="A1868" s="59" t="s">
        <v>7180</v>
      </c>
      <c r="B1868" s="58">
        <v>70603</v>
      </c>
      <c r="C1868" s="57" t="s">
        <v>2018</v>
      </c>
      <c r="D1868" s="57"/>
      <c r="E1868" s="56">
        <v>995</v>
      </c>
    </row>
    <row r="1869" spans="1:5" x14ac:dyDescent="0.2">
      <c r="A1869" s="59" t="s">
        <v>7180</v>
      </c>
      <c r="B1869" s="58">
        <v>70604</v>
      </c>
      <c r="C1869" s="57" t="s">
        <v>2019</v>
      </c>
      <c r="D1869" s="57"/>
      <c r="E1869" s="56">
        <v>3094</v>
      </c>
    </row>
    <row r="1870" spans="1:5" x14ac:dyDescent="0.2">
      <c r="A1870" s="59" t="s">
        <v>7180</v>
      </c>
      <c r="B1870" s="58">
        <v>70605</v>
      </c>
      <c r="C1870" s="57" t="s">
        <v>2022</v>
      </c>
      <c r="D1870" s="57"/>
      <c r="E1870" s="56">
        <v>991</v>
      </c>
    </row>
    <row r="1871" spans="1:5" x14ac:dyDescent="0.2">
      <c r="A1871" s="59" t="s">
        <v>7180</v>
      </c>
      <c r="B1871" s="58">
        <v>70606</v>
      </c>
      <c r="C1871" s="57" t="s">
        <v>2023</v>
      </c>
      <c r="D1871" s="57"/>
      <c r="E1871" s="56">
        <v>767</v>
      </c>
    </row>
    <row r="1872" spans="1:5" x14ac:dyDescent="0.2">
      <c r="A1872" s="59" t="s">
        <v>7180</v>
      </c>
      <c r="B1872" s="58">
        <v>70607</v>
      </c>
      <c r="C1872" s="57" t="s">
        <v>2024</v>
      </c>
      <c r="D1872" s="57"/>
      <c r="E1872" s="56">
        <v>1375</v>
      </c>
    </row>
    <row r="1873" spans="1:5" x14ac:dyDescent="0.2">
      <c r="A1873" s="59" t="s">
        <v>7180</v>
      </c>
      <c r="B1873" s="58">
        <v>70608</v>
      </c>
      <c r="C1873" s="57" t="s">
        <v>2025</v>
      </c>
      <c r="D1873" s="57"/>
      <c r="E1873" s="56">
        <v>1564</v>
      </c>
    </row>
    <row r="1874" spans="1:5" x14ac:dyDescent="0.2">
      <c r="A1874" s="59" t="s">
        <v>7180</v>
      </c>
      <c r="B1874" s="58">
        <v>70609</v>
      </c>
      <c r="C1874" s="57" t="s">
        <v>2026</v>
      </c>
      <c r="D1874" s="57"/>
      <c r="E1874" s="56">
        <v>2529</v>
      </c>
    </row>
    <row r="1875" spans="1:5" x14ac:dyDescent="0.2">
      <c r="A1875" s="59" t="s">
        <v>7180</v>
      </c>
      <c r="B1875" s="58">
        <v>70610</v>
      </c>
      <c r="C1875" s="57" t="s">
        <v>2027</v>
      </c>
      <c r="D1875" s="57"/>
      <c r="E1875" s="56">
        <v>437</v>
      </c>
    </row>
    <row r="1876" spans="1:5" x14ac:dyDescent="0.2">
      <c r="A1876" s="59" t="s">
        <v>7180</v>
      </c>
      <c r="B1876" s="58">
        <v>70611</v>
      </c>
      <c r="C1876" s="57" t="s">
        <v>2028</v>
      </c>
      <c r="D1876" s="57"/>
      <c r="E1876" s="56">
        <v>616</v>
      </c>
    </row>
    <row r="1877" spans="1:5" x14ac:dyDescent="0.2">
      <c r="A1877" s="59" t="s">
        <v>7180</v>
      </c>
      <c r="B1877" s="58">
        <v>70612</v>
      </c>
      <c r="C1877" s="57" t="s">
        <v>2029</v>
      </c>
      <c r="D1877" s="57"/>
      <c r="E1877" s="56">
        <v>502</v>
      </c>
    </row>
    <row r="1878" spans="1:5" x14ac:dyDescent="0.2">
      <c r="A1878" s="59" t="s">
        <v>7180</v>
      </c>
      <c r="B1878" s="58">
        <v>70613</v>
      </c>
      <c r="C1878" s="57" t="s">
        <v>2030</v>
      </c>
      <c r="D1878" s="57"/>
      <c r="E1878" s="56">
        <v>539</v>
      </c>
    </row>
    <row r="1879" spans="1:5" x14ac:dyDescent="0.2">
      <c r="A1879" s="59" t="s">
        <v>7180</v>
      </c>
      <c r="B1879" s="58">
        <v>70614</v>
      </c>
      <c r="C1879" s="57" t="s">
        <v>2021</v>
      </c>
      <c r="D1879" s="57" t="s">
        <v>7862</v>
      </c>
      <c r="E1879" s="56">
        <v>7686</v>
      </c>
    </row>
    <row r="1880" spans="1:5" x14ac:dyDescent="0.2">
      <c r="A1880" s="59" t="s">
        <v>7180</v>
      </c>
      <c r="B1880" s="58">
        <v>70615</v>
      </c>
      <c r="C1880" s="57" t="s">
        <v>2031</v>
      </c>
      <c r="D1880" s="57"/>
      <c r="E1880" s="56">
        <v>1543</v>
      </c>
    </row>
    <row r="1881" spans="1:5" x14ac:dyDescent="0.2">
      <c r="A1881" s="59" t="s">
        <v>7180</v>
      </c>
      <c r="B1881" s="58">
        <v>70616</v>
      </c>
      <c r="C1881" s="57" t="s">
        <v>2032</v>
      </c>
      <c r="D1881" s="57"/>
      <c r="E1881" s="56">
        <v>1485</v>
      </c>
    </row>
    <row r="1882" spans="1:5" x14ac:dyDescent="0.2">
      <c r="A1882" s="59" t="s">
        <v>7180</v>
      </c>
      <c r="B1882" s="58">
        <v>70617</v>
      </c>
      <c r="C1882" s="57" t="s">
        <v>2033</v>
      </c>
      <c r="D1882" s="57"/>
      <c r="E1882" s="56">
        <v>2585</v>
      </c>
    </row>
    <row r="1883" spans="1:5" x14ac:dyDescent="0.2">
      <c r="A1883" s="59" t="s">
        <v>7180</v>
      </c>
      <c r="B1883" s="58">
        <v>70618</v>
      </c>
      <c r="C1883" s="57" t="s">
        <v>2034</v>
      </c>
      <c r="D1883" s="57"/>
      <c r="E1883" s="56">
        <v>783</v>
      </c>
    </row>
    <row r="1884" spans="1:5" x14ac:dyDescent="0.2">
      <c r="A1884" s="59" t="s">
        <v>7180</v>
      </c>
      <c r="B1884" s="58">
        <v>70619</v>
      </c>
      <c r="C1884" s="57" t="s">
        <v>2035</v>
      </c>
      <c r="D1884" s="57"/>
      <c r="E1884" s="56">
        <v>1884</v>
      </c>
    </row>
    <row r="1885" spans="1:5" x14ac:dyDescent="0.2">
      <c r="A1885" s="59" t="s">
        <v>7180</v>
      </c>
      <c r="B1885" s="58">
        <v>70620</v>
      </c>
      <c r="C1885" s="57" t="s">
        <v>2036</v>
      </c>
      <c r="D1885" s="57"/>
      <c r="E1885" s="56">
        <v>1250</v>
      </c>
    </row>
    <row r="1886" spans="1:5" x14ac:dyDescent="0.2">
      <c r="A1886" s="59" t="s">
        <v>7180</v>
      </c>
      <c r="B1886" s="58">
        <v>70621</v>
      </c>
      <c r="C1886" s="57" t="s">
        <v>2037</v>
      </c>
      <c r="D1886" s="57"/>
      <c r="E1886" s="56">
        <v>2357</v>
      </c>
    </row>
    <row r="1887" spans="1:5" x14ac:dyDescent="0.2">
      <c r="A1887" s="59" t="s">
        <v>7180</v>
      </c>
      <c r="B1887" s="58">
        <v>70622</v>
      </c>
      <c r="C1887" s="57" t="s">
        <v>2038</v>
      </c>
      <c r="D1887" s="57"/>
      <c r="E1887" s="56">
        <v>1658</v>
      </c>
    </row>
    <row r="1888" spans="1:5" x14ac:dyDescent="0.2">
      <c r="A1888" s="59" t="s">
        <v>7180</v>
      </c>
      <c r="B1888" s="58">
        <v>70623</v>
      </c>
      <c r="C1888" s="57" t="s">
        <v>2039</v>
      </c>
      <c r="D1888" s="57"/>
      <c r="E1888" s="56">
        <v>1253</v>
      </c>
    </row>
    <row r="1889" spans="1:5" x14ac:dyDescent="0.2">
      <c r="A1889" s="59" t="s">
        <v>7180</v>
      </c>
      <c r="B1889" s="58">
        <v>70624</v>
      </c>
      <c r="C1889" s="57" t="s">
        <v>2040</v>
      </c>
      <c r="D1889" s="57"/>
      <c r="E1889" s="56">
        <v>1151</v>
      </c>
    </row>
    <row r="1890" spans="1:5" x14ac:dyDescent="0.2">
      <c r="A1890" s="59" t="s">
        <v>7180</v>
      </c>
      <c r="B1890" s="58">
        <v>70625</v>
      </c>
      <c r="C1890" s="57" t="s">
        <v>2041</v>
      </c>
      <c r="D1890" s="57"/>
      <c r="E1890" s="56">
        <v>99</v>
      </c>
    </row>
    <row r="1891" spans="1:5" x14ac:dyDescent="0.2">
      <c r="A1891" s="59" t="s">
        <v>7180</v>
      </c>
      <c r="B1891" s="58">
        <v>70626</v>
      </c>
      <c r="C1891" s="57" t="s">
        <v>2042</v>
      </c>
      <c r="D1891" s="57"/>
      <c r="E1891" s="56">
        <v>576</v>
      </c>
    </row>
    <row r="1892" spans="1:5" x14ac:dyDescent="0.2">
      <c r="A1892" s="59" t="s">
        <v>7180</v>
      </c>
      <c r="B1892" s="58">
        <v>70627</v>
      </c>
      <c r="C1892" s="57" t="s">
        <v>2043</v>
      </c>
      <c r="D1892" s="57"/>
      <c r="E1892" s="56">
        <v>1240</v>
      </c>
    </row>
    <row r="1893" spans="1:5" x14ac:dyDescent="0.2">
      <c r="A1893" s="59" t="s">
        <v>7180</v>
      </c>
      <c r="B1893" s="58">
        <v>70628</v>
      </c>
      <c r="C1893" s="57" t="s">
        <v>2044</v>
      </c>
      <c r="D1893" s="57"/>
      <c r="E1893" s="56">
        <v>508</v>
      </c>
    </row>
    <row r="1894" spans="1:5" x14ac:dyDescent="0.2">
      <c r="A1894" s="59" t="s">
        <v>7180</v>
      </c>
      <c r="B1894" s="58">
        <v>70629</v>
      </c>
      <c r="C1894" s="57" t="s">
        <v>2045</v>
      </c>
      <c r="D1894" s="57"/>
      <c r="E1894" s="56">
        <v>762</v>
      </c>
    </row>
    <row r="1895" spans="1:5" x14ac:dyDescent="0.2">
      <c r="A1895" s="59" t="s">
        <v>7180</v>
      </c>
      <c r="B1895" s="58">
        <v>70630</v>
      </c>
      <c r="C1895" s="57" t="s">
        <v>2046</v>
      </c>
      <c r="D1895" s="57"/>
      <c r="E1895" s="56">
        <v>3459</v>
      </c>
    </row>
    <row r="1896" spans="1:5" x14ac:dyDescent="0.2">
      <c r="A1896" s="59" t="s">
        <v>7180</v>
      </c>
      <c r="B1896" s="58">
        <v>70701</v>
      </c>
      <c r="C1896" s="57" t="s">
        <v>2047</v>
      </c>
      <c r="D1896" s="57"/>
      <c r="E1896" s="56">
        <v>647</v>
      </c>
    </row>
    <row r="1897" spans="1:5" x14ac:dyDescent="0.2">
      <c r="A1897" s="59" t="s">
        <v>7180</v>
      </c>
      <c r="B1897" s="58">
        <v>70702</v>
      </c>
      <c r="C1897" s="57" t="s">
        <v>2048</v>
      </c>
      <c r="D1897" s="57"/>
      <c r="E1897" s="56">
        <v>921</v>
      </c>
    </row>
    <row r="1898" spans="1:5" x14ac:dyDescent="0.2">
      <c r="A1898" s="59" t="s">
        <v>7180</v>
      </c>
      <c r="B1898" s="58">
        <v>70703</v>
      </c>
      <c r="C1898" s="57" t="s">
        <v>2049</v>
      </c>
      <c r="D1898" s="57"/>
      <c r="E1898" s="56">
        <v>492</v>
      </c>
    </row>
    <row r="1899" spans="1:5" x14ac:dyDescent="0.2">
      <c r="A1899" s="59" t="s">
        <v>7180</v>
      </c>
      <c r="B1899" s="58">
        <v>70704</v>
      </c>
      <c r="C1899" s="57" t="s">
        <v>2050</v>
      </c>
      <c r="D1899" s="57"/>
      <c r="E1899" s="56">
        <v>1229</v>
      </c>
    </row>
    <row r="1900" spans="1:5" x14ac:dyDescent="0.2">
      <c r="A1900" s="59" t="s">
        <v>7180</v>
      </c>
      <c r="B1900" s="58">
        <v>70705</v>
      </c>
      <c r="C1900" s="57" t="s">
        <v>2051</v>
      </c>
      <c r="D1900" s="57"/>
      <c r="E1900" s="56">
        <v>1786</v>
      </c>
    </row>
    <row r="1901" spans="1:5" x14ac:dyDescent="0.2">
      <c r="A1901" s="59" t="s">
        <v>7180</v>
      </c>
      <c r="B1901" s="58">
        <v>70706</v>
      </c>
      <c r="C1901" s="57" t="s">
        <v>2052</v>
      </c>
      <c r="D1901" s="57"/>
      <c r="E1901" s="56">
        <v>746</v>
      </c>
    </row>
    <row r="1902" spans="1:5" x14ac:dyDescent="0.2">
      <c r="A1902" s="59" t="s">
        <v>7180</v>
      </c>
      <c r="B1902" s="58">
        <v>70707</v>
      </c>
      <c r="C1902" s="57" t="s">
        <v>2053</v>
      </c>
      <c r="D1902" s="57"/>
      <c r="E1902" s="56">
        <v>2303</v>
      </c>
    </row>
    <row r="1903" spans="1:5" x14ac:dyDescent="0.2">
      <c r="A1903" s="59" t="s">
        <v>7180</v>
      </c>
      <c r="B1903" s="58">
        <v>70708</v>
      </c>
      <c r="C1903" s="57" t="s">
        <v>2054</v>
      </c>
      <c r="D1903" s="57"/>
      <c r="E1903" s="56">
        <v>872</v>
      </c>
    </row>
    <row r="1904" spans="1:5" x14ac:dyDescent="0.2">
      <c r="A1904" s="59" t="s">
        <v>7180</v>
      </c>
      <c r="B1904" s="58">
        <v>70709</v>
      </c>
      <c r="C1904" s="57" t="s">
        <v>2055</v>
      </c>
      <c r="D1904" s="57"/>
      <c r="E1904" s="56">
        <v>686</v>
      </c>
    </row>
    <row r="1905" spans="1:5" x14ac:dyDescent="0.2">
      <c r="A1905" s="59" t="s">
        <v>7180</v>
      </c>
      <c r="B1905" s="58">
        <v>70710</v>
      </c>
      <c r="C1905" s="57" t="s">
        <v>2056</v>
      </c>
      <c r="D1905" s="57"/>
      <c r="E1905" s="56">
        <v>912</v>
      </c>
    </row>
    <row r="1906" spans="1:5" x14ac:dyDescent="0.2">
      <c r="A1906" s="59" t="s">
        <v>7180</v>
      </c>
      <c r="B1906" s="58">
        <v>70711</v>
      </c>
      <c r="C1906" s="57" t="s">
        <v>2057</v>
      </c>
      <c r="D1906" s="57"/>
      <c r="E1906" s="56">
        <v>605</v>
      </c>
    </row>
    <row r="1907" spans="1:5" x14ac:dyDescent="0.2">
      <c r="A1907" s="59" t="s">
        <v>7180</v>
      </c>
      <c r="B1907" s="58">
        <v>70712</v>
      </c>
      <c r="C1907" s="57" t="s">
        <v>2058</v>
      </c>
      <c r="D1907" s="57"/>
      <c r="E1907" s="56">
        <v>1120</v>
      </c>
    </row>
    <row r="1908" spans="1:5" x14ac:dyDescent="0.2">
      <c r="A1908" s="59" t="s">
        <v>7180</v>
      </c>
      <c r="B1908" s="58">
        <v>70713</v>
      </c>
      <c r="C1908" s="57" t="s">
        <v>2059</v>
      </c>
      <c r="D1908" s="57"/>
      <c r="E1908" s="56">
        <v>759</v>
      </c>
    </row>
    <row r="1909" spans="1:5" x14ac:dyDescent="0.2">
      <c r="A1909" s="59" t="s">
        <v>7180</v>
      </c>
      <c r="B1909" s="58">
        <v>70714</v>
      </c>
      <c r="C1909" s="57" t="s">
        <v>2060</v>
      </c>
      <c r="D1909" s="57"/>
      <c r="E1909" s="56">
        <v>339</v>
      </c>
    </row>
    <row r="1910" spans="1:5" x14ac:dyDescent="0.2">
      <c r="A1910" s="59" t="s">
        <v>7180</v>
      </c>
      <c r="B1910" s="58">
        <v>70715</v>
      </c>
      <c r="C1910" s="57" t="s">
        <v>2061</v>
      </c>
      <c r="D1910" s="57"/>
      <c r="E1910" s="56">
        <v>707</v>
      </c>
    </row>
    <row r="1911" spans="1:5" x14ac:dyDescent="0.2">
      <c r="A1911" s="59" t="s">
        <v>7180</v>
      </c>
      <c r="B1911" s="58">
        <v>70716</v>
      </c>
      <c r="C1911" s="57" t="s">
        <v>297</v>
      </c>
      <c r="D1911" s="57" t="s">
        <v>7862</v>
      </c>
      <c r="E1911" s="56">
        <v>11935</v>
      </c>
    </row>
    <row r="1912" spans="1:5" x14ac:dyDescent="0.2">
      <c r="A1912" s="59" t="s">
        <v>7180</v>
      </c>
      <c r="B1912" s="58">
        <v>70717</v>
      </c>
      <c r="C1912" s="57" t="s">
        <v>2062</v>
      </c>
      <c r="D1912" s="57" t="s">
        <v>7861</v>
      </c>
      <c r="E1912" s="56">
        <v>4633</v>
      </c>
    </row>
    <row r="1913" spans="1:5" x14ac:dyDescent="0.2">
      <c r="A1913" s="59" t="s">
        <v>7180</v>
      </c>
      <c r="B1913" s="58">
        <v>70718</v>
      </c>
      <c r="C1913" s="57" t="s">
        <v>2063</v>
      </c>
      <c r="D1913" s="57"/>
      <c r="E1913" s="56">
        <v>887</v>
      </c>
    </row>
    <row r="1914" spans="1:5" x14ac:dyDescent="0.2">
      <c r="A1914" s="59" t="s">
        <v>7180</v>
      </c>
      <c r="B1914" s="58">
        <v>70719</v>
      </c>
      <c r="C1914" s="57" t="s">
        <v>2064</v>
      </c>
      <c r="D1914" s="57" t="s">
        <v>7861</v>
      </c>
      <c r="E1914" s="56">
        <v>3403</v>
      </c>
    </row>
    <row r="1915" spans="1:5" x14ac:dyDescent="0.2">
      <c r="A1915" s="59" t="s">
        <v>7180</v>
      </c>
      <c r="B1915" s="58">
        <v>70720</v>
      </c>
      <c r="C1915" s="57" t="s">
        <v>2065</v>
      </c>
      <c r="D1915" s="57"/>
      <c r="E1915" s="56">
        <v>1458</v>
      </c>
    </row>
    <row r="1916" spans="1:5" x14ac:dyDescent="0.2">
      <c r="A1916" s="59" t="s">
        <v>7180</v>
      </c>
      <c r="B1916" s="58">
        <v>70721</v>
      </c>
      <c r="C1916" s="57" t="s">
        <v>2066</v>
      </c>
      <c r="D1916" s="57"/>
      <c r="E1916" s="56">
        <v>656</v>
      </c>
    </row>
    <row r="1917" spans="1:5" x14ac:dyDescent="0.2">
      <c r="A1917" s="59" t="s">
        <v>7180</v>
      </c>
      <c r="B1917" s="58">
        <v>70723</v>
      </c>
      <c r="C1917" s="57" t="s">
        <v>2067</v>
      </c>
      <c r="D1917" s="57"/>
      <c r="E1917" s="56">
        <v>1144</v>
      </c>
    </row>
    <row r="1918" spans="1:5" x14ac:dyDescent="0.2">
      <c r="A1918" s="59" t="s">
        <v>7180</v>
      </c>
      <c r="B1918" s="58">
        <v>70724</v>
      </c>
      <c r="C1918" s="57" t="s">
        <v>2068</v>
      </c>
      <c r="D1918" s="57"/>
      <c r="E1918" s="56">
        <v>829</v>
      </c>
    </row>
    <row r="1919" spans="1:5" x14ac:dyDescent="0.2">
      <c r="A1919" s="59" t="s">
        <v>7180</v>
      </c>
      <c r="B1919" s="58">
        <v>70725</v>
      </c>
      <c r="C1919" s="57" t="s">
        <v>2069</v>
      </c>
      <c r="D1919" s="57"/>
      <c r="E1919" s="56">
        <v>297</v>
      </c>
    </row>
    <row r="1920" spans="1:5" x14ac:dyDescent="0.2">
      <c r="A1920" s="59" t="s">
        <v>7180</v>
      </c>
      <c r="B1920" s="58">
        <v>70726</v>
      </c>
      <c r="C1920" s="57" t="s">
        <v>2070</v>
      </c>
      <c r="D1920" s="57"/>
      <c r="E1920" s="56">
        <v>636</v>
      </c>
    </row>
    <row r="1921" spans="1:5" x14ac:dyDescent="0.2">
      <c r="A1921" s="59" t="s">
        <v>7180</v>
      </c>
      <c r="B1921" s="58">
        <v>70727</v>
      </c>
      <c r="C1921" s="57" t="s">
        <v>2071</v>
      </c>
      <c r="D1921" s="57"/>
      <c r="E1921" s="56">
        <v>453</v>
      </c>
    </row>
    <row r="1922" spans="1:5" x14ac:dyDescent="0.2">
      <c r="A1922" s="59" t="s">
        <v>7180</v>
      </c>
      <c r="B1922" s="58">
        <v>70728</v>
      </c>
      <c r="C1922" s="57" t="s">
        <v>2072</v>
      </c>
      <c r="D1922" s="57" t="s">
        <v>7861</v>
      </c>
      <c r="E1922" s="56">
        <v>2030</v>
      </c>
    </row>
    <row r="1923" spans="1:5" x14ac:dyDescent="0.2">
      <c r="A1923" s="59" t="s">
        <v>7180</v>
      </c>
      <c r="B1923" s="58">
        <v>70729</v>
      </c>
      <c r="C1923" s="57" t="s">
        <v>2073</v>
      </c>
      <c r="D1923" s="57"/>
      <c r="E1923" s="56">
        <v>797</v>
      </c>
    </row>
    <row r="1924" spans="1:5" x14ac:dyDescent="0.2">
      <c r="A1924" s="59" t="s">
        <v>7180</v>
      </c>
      <c r="B1924" s="58">
        <v>70731</v>
      </c>
      <c r="C1924" s="57" t="s">
        <v>2074</v>
      </c>
      <c r="D1924" s="57"/>
      <c r="E1924" s="56">
        <v>625</v>
      </c>
    </row>
    <row r="1925" spans="1:5" x14ac:dyDescent="0.2">
      <c r="A1925" s="59" t="s">
        <v>7180</v>
      </c>
      <c r="B1925" s="58">
        <v>70732</v>
      </c>
      <c r="C1925" s="57" t="s">
        <v>2075</v>
      </c>
      <c r="D1925" s="57"/>
      <c r="E1925" s="56">
        <v>1461</v>
      </c>
    </row>
    <row r="1926" spans="1:5" x14ac:dyDescent="0.2">
      <c r="A1926" s="59" t="s">
        <v>7180</v>
      </c>
      <c r="B1926" s="58">
        <v>70733</v>
      </c>
      <c r="C1926" s="57" t="s">
        <v>2076</v>
      </c>
      <c r="D1926" s="57"/>
      <c r="E1926" s="56">
        <v>223</v>
      </c>
    </row>
    <row r="1927" spans="1:5" x14ac:dyDescent="0.2">
      <c r="A1927" s="59" t="s">
        <v>7180</v>
      </c>
      <c r="B1927" s="58">
        <v>70734</v>
      </c>
      <c r="C1927" s="57" t="s">
        <v>2077</v>
      </c>
      <c r="D1927" s="57"/>
      <c r="E1927" s="56">
        <v>2215</v>
      </c>
    </row>
    <row r="1928" spans="1:5" x14ac:dyDescent="0.2">
      <c r="A1928" s="59" t="s">
        <v>7180</v>
      </c>
      <c r="B1928" s="58">
        <v>70735</v>
      </c>
      <c r="C1928" s="57" t="s">
        <v>2078</v>
      </c>
      <c r="D1928" s="57"/>
      <c r="E1928" s="56">
        <v>1008</v>
      </c>
    </row>
    <row r="1929" spans="1:5" x14ac:dyDescent="0.2">
      <c r="A1929" s="59" t="s">
        <v>7180</v>
      </c>
      <c r="B1929" s="58">
        <v>70801</v>
      </c>
      <c r="C1929" s="57" t="s">
        <v>2079</v>
      </c>
      <c r="D1929" s="57"/>
      <c r="E1929" s="56">
        <v>634</v>
      </c>
    </row>
    <row r="1930" spans="1:5" x14ac:dyDescent="0.2">
      <c r="A1930" s="59" t="s">
        <v>7180</v>
      </c>
      <c r="B1930" s="58">
        <v>70802</v>
      </c>
      <c r="C1930" s="57" t="s">
        <v>2080</v>
      </c>
      <c r="D1930" s="57"/>
      <c r="E1930" s="56">
        <v>597</v>
      </c>
    </row>
    <row r="1931" spans="1:5" x14ac:dyDescent="0.2">
      <c r="A1931" s="59" t="s">
        <v>7180</v>
      </c>
      <c r="B1931" s="58">
        <v>70803</v>
      </c>
      <c r="C1931" s="57" t="s">
        <v>2081</v>
      </c>
      <c r="D1931" s="57"/>
      <c r="E1931" s="56">
        <v>631</v>
      </c>
    </row>
    <row r="1932" spans="1:5" x14ac:dyDescent="0.2">
      <c r="A1932" s="59" t="s">
        <v>7180</v>
      </c>
      <c r="B1932" s="58">
        <v>70804</v>
      </c>
      <c r="C1932" s="57" t="s">
        <v>2082</v>
      </c>
      <c r="D1932" s="57"/>
      <c r="E1932" s="56">
        <v>772</v>
      </c>
    </row>
    <row r="1933" spans="1:5" x14ac:dyDescent="0.2">
      <c r="A1933" s="59" t="s">
        <v>7180</v>
      </c>
      <c r="B1933" s="58">
        <v>70805</v>
      </c>
      <c r="C1933" s="57" t="s">
        <v>2085</v>
      </c>
      <c r="D1933" s="57"/>
      <c r="E1933" s="56">
        <v>1479</v>
      </c>
    </row>
    <row r="1934" spans="1:5" x14ac:dyDescent="0.2">
      <c r="A1934" s="59" t="s">
        <v>7180</v>
      </c>
      <c r="B1934" s="58">
        <v>70806</v>
      </c>
      <c r="C1934" s="57" t="s">
        <v>2086</v>
      </c>
      <c r="D1934" s="57"/>
      <c r="E1934" s="56">
        <v>821</v>
      </c>
    </row>
    <row r="1935" spans="1:5" x14ac:dyDescent="0.2">
      <c r="A1935" s="59" t="s">
        <v>7180</v>
      </c>
      <c r="B1935" s="58">
        <v>70807</v>
      </c>
      <c r="C1935" s="57" t="s">
        <v>2087</v>
      </c>
      <c r="D1935" s="57"/>
      <c r="E1935" s="56">
        <v>2593</v>
      </c>
    </row>
    <row r="1936" spans="1:5" x14ac:dyDescent="0.2">
      <c r="A1936" s="59" t="s">
        <v>7180</v>
      </c>
      <c r="B1936" s="58">
        <v>70808</v>
      </c>
      <c r="C1936" s="57" t="s">
        <v>2088</v>
      </c>
      <c r="D1936" s="57"/>
      <c r="E1936" s="56">
        <v>884</v>
      </c>
    </row>
    <row r="1937" spans="1:5" x14ac:dyDescent="0.2">
      <c r="A1937" s="59" t="s">
        <v>7180</v>
      </c>
      <c r="B1937" s="58">
        <v>70809</v>
      </c>
      <c r="C1937" s="57" t="s">
        <v>2089</v>
      </c>
      <c r="D1937" s="57"/>
      <c r="E1937" s="56">
        <v>391</v>
      </c>
    </row>
    <row r="1938" spans="1:5" x14ac:dyDescent="0.2">
      <c r="A1938" s="59" t="s">
        <v>7180</v>
      </c>
      <c r="B1938" s="58">
        <v>70810</v>
      </c>
      <c r="C1938" s="57" t="s">
        <v>2090</v>
      </c>
      <c r="D1938" s="57"/>
      <c r="E1938" s="56">
        <v>260</v>
      </c>
    </row>
    <row r="1939" spans="1:5" x14ac:dyDescent="0.2">
      <c r="A1939" s="59" t="s">
        <v>7180</v>
      </c>
      <c r="B1939" s="58">
        <v>70811</v>
      </c>
      <c r="C1939" s="57" t="s">
        <v>2091</v>
      </c>
      <c r="D1939" s="57"/>
      <c r="E1939" s="56">
        <v>597</v>
      </c>
    </row>
    <row r="1940" spans="1:5" x14ac:dyDescent="0.2">
      <c r="A1940" s="59" t="s">
        <v>7180</v>
      </c>
      <c r="B1940" s="58">
        <v>70812</v>
      </c>
      <c r="C1940" s="57" t="s">
        <v>2092</v>
      </c>
      <c r="D1940" s="57"/>
      <c r="E1940" s="56">
        <v>41</v>
      </c>
    </row>
    <row r="1941" spans="1:5" x14ac:dyDescent="0.2">
      <c r="A1941" s="59" t="s">
        <v>7180</v>
      </c>
      <c r="B1941" s="58">
        <v>70813</v>
      </c>
      <c r="C1941" s="57" t="s">
        <v>2093</v>
      </c>
      <c r="D1941" s="57"/>
      <c r="E1941" s="56">
        <v>666</v>
      </c>
    </row>
    <row r="1942" spans="1:5" x14ac:dyDescent="0.2">
      <c r="A1942" s="59" t="s">
        <v>7180</v>
      </c>
      <c r="B1942" s="58">
        <v>70814</v>
      </c>
      <c r="C1942" s="57" t="s">
        <v>2094</v>
      </c>
      <c r="D1942" s="57"/>
      <c r="E1942" s="56">
        <v>531</v>
      </c>
    </row>
    <row r="1943" spans="1:5" x14ac:dyDescent="0.2">
      <c r="A1943" s="59" t="s">
        <v>7180</v>
      </c>
      <c r="B1943" s="58">
        <v>70815</v>
      </c>
      <c r="C1943" s="57" t="s">
        <v>2095</v>
      </c>
      <c r="D1943" s="57"/>
      <c r="E1943" s="56">
        <v>94</v>
      </c>
    </row>
    <row r="1944" spans="1:5" x14ac:dyDescent="0.2">
      <c r="A1944" s="59" t="s">
        <v>7180</v>
      </c>
      <c r="B1944" s="58">
        <v>70816</v>
      </c>
      <c r="C1944" s="57" t="s">
        <v>2096</v>
      </c>
      <c r="D1944" s="57"/>
      <c r="E1944" s="56">
        <v>1253</v>
      </c>
    </row>
    <row r="1945" spans="1:5" x14ac:dyDescent="0.2">
      <c r="A1945" s="59" t="s">
        <v>7180</v>
      </c>
      <c r="B1945" s="58">
        <v>70817</v>
      </c>
      <c r="C1945" s="57" t="s">
        <v>2097</v>
      </c>
      <c r="D1945" s="57"/>
      <c r="E1945" s="56">
        <v>387</v>
      </c>
    </row>
    <row r="1946" spans="1:5" x14ac:dyDescent="0.2">
      <c r="A1946" s="59" t="s">
        <v>7180</v>
      </c>
      <c r="B1946" s="58">
        <v>70818</v>
      </c>
      <c r="C1946" s="57" t="s">
        <v>2098</v>
      </c>
      <c r="D1946" s="57"/>
      <c r="E1946" s="56">
        <v>302</v>
      </c>
    </row>
    <row r="1947" spans="1:5" x14ac:dyDescent="0.2">
      <c r="A1947" s="59" t="s">
        <v>7180</v>
      </c>
      <c r="B1947" s="58">
        <v>70819</v>
      </c>
      <c r="C1947" s="57" t="s">
        <v>2099</v>
      </c>
      <c r="D1947" s="57"/>
      <c r="E1947" s="56">
        <v>78</v>
      </c>
    </row>
    <row r="1948" spans="1:5" x14ac:dyDescent="0.2">
      <c r="A1948" s="59" t="s">
        <v>7180</v>
      </c>
      <c r="B1948" s="58">
        <v>70820</v>
      </c>
      <c r="C1948" s="57" t="s">
        <v>2100</v>
      </c>
      <c r="D1948" s="57"/>
      <c r="E1948" s="56">
        <v>2081</v>
      </c>
    </row>
    <row r="1949" spans="1:5" x14ac:dyDescent="0.2">
      <c r="A1949" s="59" t="s">
        <v>7180</v>
      </c>
      <c r="B1949" s="58">
        <v>70821</v>
      </c>
      <c r="C1949" s="57" t="s">
        <v>2101</v>
      </c>
      <c r="D1949" s="57"/>
      <c r="E1949" s="56">
        <v>1138</v>
      </c>
    </row>
    <row r="1950" spans="1:5" x14ac:dyDescent="0.2">
      <c r="A1950" s="59" t="s">
        <v>7180</v>
      </c>
      <c r="B1950" s="58">
        <v>70822</v>
      </c>
      <c r="C1950" s="57" t="s">
        <v>2102</v>
      </c>
      <c r="D1950" s="57"/>
      <c r="E1950" s="56">
        <v>384</v>
      </c>
    </row>
    <row r="1951" spans="1:5" x14ac:dyDescent="0.2">
      <c r="A1951" s="59" t="s">
        <v>7180</v>
      </c>
      <c r="B1951" s="58">
        <v>70823</v>
      </c>
      <c r="C1951" s="57" t="s">
        <v>2103</v>
      </c>
      <c r="D1951" s="57"/>
      <c r="E1951" s="56">
        <v>65</v>
      </c>
    </row>
    <row r="1952" spans="1:5" x14ac:dyDescent="0.2">
      <c r="A1952" s="59" t="s">
        <v>7180</v>
      </c>
      <c r="B1952" s="58">
        <v>70824</v>
      </c>
      <c r="C1952" s="57" t="s">
        <v>2104</v>
      </c>
      <c r="D1952" s="57"/>
      <c r="E1952" s="56">
        <v>456</v>
      </c>
    </row>
    <row r="1953" spans="1:5" x14ac:dyDescent="0.2">
      <c r="A1953" s="59" t="s">
        <v>7180</v>
      </c>
      <c r="B1953" s="58">
        <v>70825</v>
      </c>
      <c r="C1953" s="57" t="s">
        <v>2105</v>
      </c>
      <c r="D1953" s="57"/>
      <c r="E1953" s="56">
        <v>105</v>
      </c>
    </row>
    <row r="1954" spans="1:5" x14ac:dyDescent="0.2">
      <c r="A1954" s="59" t="s">
        <v>7180</v>
      </c>
      <c r="B1954" s="58">
        <v>70826</v>
      </c>
      <c r="C1954" s="57" t="s">
        <v>2106</v>
      </c>
      <c r="D1954" s="57"/>
      <c r="E1954" s="56">
        <v>1502</v>
      </c>
    </row>
    <row r="1955" spans="1:5" x14ac:dyDescent="0.2">
      <c r="A1955" s="59" t="s">
        <v>7180</v>
      </c>
      <c r="B1955" s="58">
        <v>70827</v>
      </c>
      <c r="C1955" s="57" t="s">
        <v>2107</v>
      </c>
      <c r="D1955" s="57"/>
      <c r="E1955" s="56">
        <v>401</v>
      </c>
    </row>
    <row r="1956" spans="1:5" x14ac:dyDescent="0.2">
      <c r="A1956" s="59" t="s">
        <v>7180</v>
      </c>
      <c r="B1956" s="58">
        <v>70828</v>
      </c>
      <c r="C1956" s="57" t="s">
        <v>2084</v>
      </c>
      <c r="D1956" s="57" t="s">
        <v>7861</v>
      </c>
      <c r="E1956" s="56">
        <v>6989</v>
      </c>
    </row>
    <row r="1957" spans="1:5" x14ac:dyDescent="0.2">
      <c r="A1957" s="59" t="s">
        <v>7180</v>
      </c>
      <c r="B1957" s="58">
        <v>70829</v>
      </c>
      <c r="C1957" s="57" t="s">
        <v>2108</v>
      </c>
      <c r="D1957" s="57"/>
      <c r="E1957" s="56">
        <v>456</v>
      </c>
    </row>
    <row r="1958" spans="1:5" x14ac:dyDescent="0.2">
      <c r="A1958" s="59" t="s">
        <v>7180</v>
      </c>
      <c r="B1958" s="58">
        <v>70830</v>
      </c>
      <c r="C1958" s="57" t="s">
        <v>2109</v>
      </c>
      <c r="D1958" s="57"/>
      <c r="E1958" s="56">
        <v>485</v>
      </c>
    </row>
    <row r="1959" spans="1:5" x14ac:dyDescent="0.2">
      <c r="A1959" s="59" t="s">
        <v>7180</v>
      </c>
      <c r="B1959" s="58">
        <v>70831</v>
      </c>
      <c r="C1959" s="57" t="s">
        <v>2110</v>
      </c>
      <c r="D1959" s="57"/>
      <c r="E1959" s="56">
        <v>659</v>
      </c>
    </row>
    <row r="1960" spans="1:5" x14ac:dyDescent="0.2">
      <c r="A1960" s="59" t="s">
        <v>7180</v>
      </c>
      <c r="B1960" s="58">
        <v>70832</v>
      </c>
      <c r="C1960" s="57" t="s">
        <v>2111</v>
      </c>
      <c r="D1960" s="57"/>
      <c r="E1960" s="56">
        <v>1132</v>
      </c>
    </row>
    <row r="1961" spans="1:5" x14ac:dyDescent="0.2">
      <c r="A1961" s="59" t="s">
        <v>7180</v>
      </c>
      <c r="B1961" s="58">
        <v>70833</v>
      </c>
      <c r="C1961" s="57" t="s">
        <v>2112</v>
      </c>
      <c r="D1961" s="57" t="s">
        <v>7862</v>
      </c>
      <c r="E1961" s="56">
        <v>1483</v>
      </c>
    </row>
    <row r="1962" spans="1:5" x14ac:dyDescent="0.2">
      <c r="A1962" s="59" t="s">
        <v>7180</v>
      </c>
      <c r="B1962" s="58">
        <v>70834</v>
      </c>
      <c r="C1962" s="57" t="s">
        <v>2113</v>
      </c>
      <c r="D1962" s="57"/>
      <c r="E1962" s="56">
        <v>257</v>
      </c>
    </row>
    <row r="1963" spans="1:5" x14ac:dyDescent="0.2">
      <c r="A1963" s="59" t="s">
        <v>7180</v>
      </c>
      <c r="B1963" s="58">
        <v>70835</v>
      </c>
      <c r="C1963" s="57" t="s">
        <v>2114</v>
      </c>
      <c r="D1963" s="57"/>
      <c r="E1963" s="56">
        <v>943</v>
      </c>
    </row>
    <row r="1964" spans="1:5" x14ac:dyDescent="0.2">
      <c r="A1964" s="59" t="s">
        <v>7180</v>
      </c>
      <c r="B1964" s="58">
        <v>70836</v>
      </c>
      <c r="C1964" s="57" t="s">
        <v>2115</v>
      </c>
      <c r="D1964" s="57"/>
      <c r="E1964" s="56">
        <v>1267</v>
      </c>
    </row>
    <row r="1965" spans="1:5" x14ac:dyDescent="0.2">
      <c r="A1965" s="59" t="s">
        <v>7180</v>
      </c>
      <c r="B1965" s="58">
        <v>70837</v>
      </c>
      <c r="C1965" s="57" t="s">
        <v>2116</v>
      </c>
      <c r="D1965" s="57"/>
      <c r="E1965" s="56">
        <v>240</v>
      </c>
    </row>
    <row r="1966" spans="1:5" x14ac:dyDescent="0.2">
      <c r="A1966" s="59" t="s">
        <v>7180</v>
      </c>
      <c r="B1966" s="58">
        <v>70901</v>
      </c>
      <c r="C1966" s="57" t="s">
        <v>2117</v>
      </c>
      <c r="D1966" s="57"/>
      <c r="E1966" s="56">
        <v>2169</v>
      </c>
    </row>
    <row r="1967" spans="1:5" x14ac:dyDescent="0.2">
      <c r="A1967" s="59" t="s">
        <v>7180</v>
      </c>
      <c r="B1967" s="58">
        <v>70902</v>
      </c>
      <c r="C1967" s="57" t="s">
        <v>2118</v>
      </c>
      <c r="D1967" s="57"/>
      <c r="E1967" s="56">
        <v>1866</v>
      </c>
    </row>
    <row r="1968" spans="1:5" x14ac:dyDescent="0.2">
      <c r="A1968" s="59" t="s">
        <v>7180</v>
      </c>
      <c r="B1968" s="58">
        <v>70903</v>
      </c>
      <c r="C1968" s="57" t="s">
        <v>2119</v>
      </c>
      <c r="D1968" s="57"/>
      <c r="E1968" s="56">
        <v>368</v>
      </c>
    </row>
    <row r="1969" spans="1:5" x14ac:dyDescent="0.2">
      <c r="A1969" s="59" t="s">
        <v>7180</v>
      </c>
      <c r="B1969" s="58">
        <v>70904</v>
      </c>
      <c r="C1969" s="57" t="s">
        <v>2120</v>
      </c>
      <c r="D1969" s="57"/>
      <c r="E1969" s="56">
        <v>1132</v>
      </c>
    </row>
    <row r="1970" spans="1:5" x14ac:dyDescent="0.2">
      <c r="A1970" s="59" t="s">
        <v>7180</v>
      </c>
      <c r="B1970" s="58">
        <v>70905</v>
      </c>
      <c r="C1970" s="57" t="s">
        <v>2121</v>
      </c>
      <c r="D1970" s="57"/>
      <c r="E1970" s="56">
        <v>2596</v>
      </c>
    </row>
    <row r="1971" spans="1:5" x14ac:dyDescent="0.2">
      <c r="A1971" s="59" t="s">
        <v>7180</v>
      </c>
      <c r="B1971" s="58">
        <v>70907</v>
      </c>
      <c r="C1971" s="57" t="s">
        <v>2122</v>
      </c>
      <c r="D1971" s="57"/>
      <c r="E1971" s="56">
        <v>3352</v>
      </c>
    </row>
    <row r="1972" spans="1:5" x14ac:dyDescent="0.2">
      <c r="A1972" s="59" t="s">
        <v>7180</v>
      </c>
      <c r="B1972" s="58">
        <v>70908</v>
      </c>
      <c r="C1972" s="57" t="s">
        <v>2123</v>
      </c>
      <c r="D1972" s="57"/>
      <c r="E1972" s="56">
        <v>1413</v>
      </c>
    </row>
    <row r="1973" spans="1:5" x14ac:dyDescent="0.2">
      <c r="A1973" s="59" t="s">
        <v>7180</v>
      </c>
      <c r="B1973" s="58">
        <v>70909</v>
      </c>
      <c r="C1973" s="57" t="s">
        <v>2124</v>
      </c>
      <c r="D1973" s="57"/>
      <c r="E1973" s="56">
        <v>4227</v>
      </c>
    </row>
    <row r="1974" spans="1:5" x14ac:dyDescent="0.2">
      <c r="A1974" s="59" t="s">
        <v>7180</v>
      </c>
      <c r="B1974" s="58">
        <v>70910</v>
      </c>
      <c r="C1974" s="57" t="s">
        <v>2125</v>
      </c>
      <c r="D1974" s="57"/>
      <c r="E1974" s="56">
        <v>1436</v>
      </c>
    </row>
    <row r="1975" spans="1:5" x14ac:dyDescent="0.2">
      <c r="A1975" s="59" t="s">
        <v>7180</v>
      </c>
      <c r="B1975" s="58">
        <v>70911</v>
      </c>
      <c r="C1975" s="57" t="s">
        <v>2126</v>
      </c>
      <c r="D1975" s="57"/>
      <c r="E1975" s="56">
        <v>679</v>
      </c>
    </row>
    <row r="1976" spans="1:5" x14ac:dyDescent="0.2">
      <c r="A1976" s="59" t="s">
        <v>7180</v>
      </c>
      <c r="B1976" s="58">
        <v>70912</v>
      </c>
      <c r="C1976" s="57" t="s">
        <v>2129</v>
      </c>
      <c r="D1976" s="57"/>
      <c r="E1976" s="56">
        <v>805</v>
      </c>
    </row>
    <row r="1977" spans="1:5" x14ac:dyDescent="0.2">
      <c r="A1977" s="59" t="s">
        <v>7180</v>
      </c>
      <c r="B1977" s="58">
        <v>70913</v>
      </c>
      <c r="C1977" s="57" t="s">
        <v>2130</v>
      </c>
      <c r="D1977" s="57"/>
      <c r="E1977" s="56">
        <v>472</v>
      </c>
    </row>
    <row r="1978" spans="1:5" x14ac:dyDescent="0.2">
      <c r="A1978" s="59" t="s">
        <v>7180</v>
      </c>
      <c r="B1978" s="58">
        <v>70914</v>
      </c>
      <c r="C1978" s="57" t="s">
        <v>2131</v>
      </c>
      <c r="D1978" s="57"/>
      <c r="E1978" s="56">
        <v>723</v>
      </c>
    </row>
    <row r="1979" spans="1:5" x14ac:dyDescent="0.2">
      <c r="A1979" s="59" t="s">
        <v>7180</v>
      </c>
      <c r="B1979" s="58">
        <v>70915</v>
      </c>
      <c r="C1979" s="57" t="s">
        <v>2132</v>
      </c>
      <c r="D1979" s="57"/>
      <c r="E1979" s="56">
        <v>1600</v>
      </c>
    </row>
    <row r="1980" spans="1:5" x14ac:dyDescent="0.2">
      <c r="A1980" s="59" t="s">
        <v>7180</v>
      </c>
      <c r="B1980" s="58">
        <v>70916</v>
      </c>
      <c r="C1980" s="57" t="s">
        <v>2133</v>
      </c>
      <c r="D1980" s="57"/>
      <c r="E1980" s="56">
        <v>1443</v>
      </c>
    </row>
    <row r="1981" spans="1:5" x14ac:dyDescent="0.2">
      <c r="A1981" s="59" t="s">
        <v>7180</v>
      </c>
      <c r="B1981" s="58">
        <v>70917</v>
      </c>
      <c r="C1981" s="57" t="s">
        <v>2134</v>
      </c>
      <c r="D1981" s="57" t="s">
        <v>7861</v>
      </c>
      <c r="E1981" s="56">
        <v>7175</v>
      </c>
    </row>
    <row r="1982" spans="1:5" x14ac:dyDescent="0.2">
      <c r="A1982" s="59" t="s">
        <v>7180</v>
      </c>
      <c r="B1982" s="58">
        <v>70918</v>
      </c>
      <c r="C1982" s="57" t="s">
        <v>2135</v>
      </c>
      <c r="D1982" s="57"/>
      <c r="E1982" s="56">
        <v>1319</v>
      </c>
    </row>
    <row r="1983" spans="1:5" x14ac:dyDescent="0.2">
      <c r="A1983" s="59" t="s">
        <v>7180</v>
      </c>
      <c r="B1983" s="58">
        <v>70920</v>
      </c>
      <c r="C1983" s="57" t="s">
        <v>2136</v>
      </c>
      <c r="D1983" s="57" t="s">
        <v>7861</v>
      </c>
      <c r="E1983" s="56">
        <v>3907</v>
      </c>
    </row>
    <row r="1984" spans="1:5" x14ac:dyDescent="0.2">
      <c r="A1984" s="59" t="s">
        <v>7180</v>
      </c>
      <c r="B1984" s="58">
        <v>70921</v>
      </c>
      <c r="C1984" s="57" t="s">
        <v>2137</v>
      </c>
      <c r="D1984" s="57"/>
      <c r="E1984" s="56">
        <v>1202</v>
      </c>
    </row>
    <row r="1985" spans="1:5" x14ac:dyDescent="0.2">
      <c r="A1985" s="59" t="s">
        <v>7180</v>
      </c>
      <c r="B1985" s="58">
        <v>70922</v>
      </c>
      <c r="C1985" s="57" t="s">
        <v>2138</v>
      </c>
      <c r="D1985" s="57"/>
      <c r="E1985" s="56">
        <v>1670</v>
      </c>
    </row>
    <row r="1986" spans="1:5" x14ac:dyDescent="0.2">
      <c r="A1986" s="59" t="s">
        <v>7180</v>
      </c>
      <c r="B1986" s="58">
        <v>70923</v>
      </c>
      <c r="C1986" s="57" t="s">
        <v>2139</v>
      </c>
      <c r="D1986" s="57"/>
      <c r="E1986" s="56">
        <v>1278</v>
      </c>
    </row>
    <row r="1987" spans="1:5" x14ac:dyDescent="0.2">
      <c r="A1987" s="59" t="s">
        <v>7180</v>
      </c>
      <c r="B1987" s="58">
        <v>70924</v>
      </c>
      <c r="C1987" s="57" t="s">
        <v>2140</v>
      </c>
      <c r="D1987" s="57"/>
      <c r="E1987" s="56">
        <v>581</v>
      </c>
    </row>
    <row r="1988" spans="1:5" x14ac:dyDescent="0.2">
      <c r="A1988" s="59" t="s">
        <v>7180</v>
      </c>
      <c r="B1988" s="58">
        <v>70925</v>
      </c>
      <c r="C1988" s="57" t="s">
        <v>2141</v>
      </c>
      <c r="D1988" s="57"/>
      <c r="E1988" s="56">
        <v>1508</v>
      </c>
    </row>
    <row r="1989" spans="1:5" x14ac:dyDescent="0.2">
      <c r="A1989" s="59" t="s">
        <v>7180</v>
      </c>
      <c r="B1989" s="58">
        <v>70926</v>
      </c>
      <c r="C1989" s="57" t="s">
        <v>2128</v>
      </c>
      <c r="D1989" s="57" t="s">
        <v>7862</v>
      </c>
      <c r="E1989" s="56">
        <v>13810</v>
      </c>
    </row>
    <row r="1990" spans="1:5" x14ac:dyDescent="0.2">
      <c r="A1990" s="59" t="s">
        <v>7180</v>
      </c>
      <c r="B1990" s="58">
        <v>70927</v>
      </c>
      <c r="C1990" s="57" t="s">
        <v>2142</v>
      </c>
      <c r="D1990" s="57"/>
      <c r="E1990" s="56">
        <v>1758</v>
      </c>
    </row>
    <row r="1991" spans="1:5" x14ac:dyDescent="0.2">
      <c r="A1991" s="59" t="s">
        <v>7180</v>
      </c>
      <c r="B1991" s="58">
        <v>70928</v>
      </c>
      <c r="C1991" s="57" t="s">
        <v>2143</v>
      </c>
      <c r="D1991" s="57"/>
      <c r="E1991" s="56">
        <v>2159</v>
      </c>
    </row>
    <row r="1992" spans="1:5" x14ac:dyDescent="0.2">
      <c r="A1992" s="59" t="s">
        <v>7180</v>
      </c>
      <c r="B1992" s="58">
        <v>70929</v>
      </c>
      <c r="C1992" s="57" t="s">
        <v>2144</v>
      </c>
      <c r="D1992" s="57"/>
      <c r="E1992" s="56">
        <v>287</v>
      </c>
    </row>
    <row r="1993" spans="1:5" x14ac:dyDescent="0.2">
      <c r="A1993" s="59" t="s">
        <v>7180</v>
      </c>
      <c r="B1993" s="58">
        <v>70930</v>
      </c>
      <c r="C1993" s="57" t="s">
        <v>2145</v>
      </c>
      <c r="D1993" s="57"/>
      <c r="E1993" s="56">
        <v>860</v>
      </c>
    </row>
    <row r="1994" spans="1:5" x14ac:dyDescent="0.2">
      <c r="A1994" s="59" t="s">
        <v>7180</v>
      </c>
      <c r="B1994" s="58">
        <v>70931</v>
      </c>
      <c r="C1994" s="57" t="s">
        <v>2146</v>
      </c>
      <c r="D1994" s="57"/>
      <c r="E1994" s="56">
        <v>1928</v>
      </c>
    </row>
    <row r="1995" spans="1:5" x14ac:dyDescent="0.2">
      <c r="A1995" s="59" t="s">
        <v>7180</v>
      </c>
      <c r="B1995" s="58">
        <v>70932</v>
      </c>
      <c r="C1995" s="57" t="s">
        <v>2147</v>
      </c>
      <c r="D1995" s="57"/>
      <c r="E1995" s="56">
        <v>851</v>
      </c>
    </row>
    <row r="1996" spans="1:5" x14ac:dyDescent="0.2">
      <c r="A1996" s="59" t="s">
        <v>7180</v>
      </c>
      <c r="B1996" s="58">
        <v>70933</v>
      </c>
      <c r="C1996" s="57" t="s">
        <v>2148</v>
      </c>
      <c r="D1996" s="57"/>
      <c r="E1996" s="56">
        <v>2222</v>
      </c>
    </row>
    <row r="1997" spans="1:5" x14ac:dyDescent="0.2">
      <c r="A1997" s="59" t="s">
        <v>7180</v>
      </c>
      <c r="B1997" s="58">
        <v>70934</v>
      </c>
      <c r="C1997" s="57" t="s">
        <v>2149</v>
      </c>
      <c r="D1997" s="57"/>
      <c r="E1997" s="56">
        <v>1924</v>
      </c>
    </row>
    <row r="1998" spans="1:5" x14ac:dyDescent="0.2">
      <c r="A1998" s="59" t="s">
        <v>7180</v>
      </c>
      <c r="B1998" s="58">
        <v>70935</v>
      </c>
      <c r="C1998" s="57" t="s">
        <v>2150</v>
      </c>
      <c r="D1998" s="57"/>
      <c r="E1998" s="56">
        <v>1837</v>
      </c>
    </row>
    <row r="1999" spans="1:5" x14ac:dyDescent="0.2">
      <c r="A1999" s="59" t="s">
        <v>7180</v>
      </c>
      <c r="B1999" s="58">
        <v>70936</v>
      </c>
      <c r="C1999" s="57" t="s">
        <v>2151</v>
      </c>
      <c r="D1999" s="57" t="s">
        <v>7861</v>
      </c>
      <c r="E1999" s="56">
        <v>5283</v>
      </c>
    </row>
    <row r="2000" spans="1:5" x14ac:dyDescent="0.2">
      <c r="A2000" s="59" t="s">
        <v>7180</v>
      </c>
      <c r="B2000" s="58">
        <v>70937</v>
      </c>
      <c r="C2000" s="57" t="s">
        <v>2152</v>
      </c>
      <c r="D2000" s="57"/>
      <c r="E2000" s="56">
        <v>1640</v>
      </c>
    </row>
    <row r="2001" spans="1:5" x14ac:dyDescent="0.2">
      <c r="A2001" s="59" t="s">
        <v>7180</v>
      </c>
      <c r="B2001" s="58">
        <v>70938</v>
      </c>
      <c r="C2001" s="57" t="s">
        <v>2153</v>
      </c>
      <c r="D2001" s="57"/>
      <c r="E2001" s="56">
        <v>2495</v>
      </c>
    </row>
    <row r="2002" spans="1:5" x14ac:dyDescent="0.2">
      <c r="A2002" s="59" t="s">
        <v>7180</v>
      </c>
      <c r="B2002" s="58">
        <v>70939</v>
      </c>
      <c r="C2002" s="57" t="s">
        <v>2154</v>
      </c>
      <c r="D2002" s="57"/>
      <c r="E2002" s="56">
        <v>2144</v>
      </c>
    </row>
    <row r="2003" spans="1:5" x14ac:dyDescent="0.2">
      <c r="A2003" s="59" t="s">
        <v>7180</v>
      </c>
      <c r="B2003" s="58">
        <v>70940</v>
      </c>
      <c r="C2003" s="57" t="s">
        <v>2155</v>
      </c>
      <c r="D2003" s="57" t="s">
        <v>7861</v>
      </c>
      <c r="E2003" s="56">
        <v>1657</v>
      </c>
    </row>
    <row r="2004" spans="1:5" x14ac:dyDescent="0.2">
      <c r="A2004" s="59" t="s">
        <v>7180</v>
      </c>
      <c r="B2004" s="58">
        <v>70941</v>
      </c>
      <c r="C2004" s="57" t="s">
        <v>2156</v>
      </c>
      <c r="D2004" s="57"/>
      <c r="E2004" s="56">
        <v>680</v>
      </c>
    </row>
    <row r="2005" spans="1:5" x14ac:dyDescent="0.2">
      <c r="A2005" s="59" t="s">
        <v>7517</v>
      </c>
      <c r="B2005" s="58">
        <v>80101</v>
      </c>
      <c r="C2005" s="57" t="s">
        <v>2157</v>
      </c>
      <c r="D2005" s="57"/>
      <c r="E2005" s="56">
        <v>2368</v>
      </c>
    </row>
    <row r="2006" spans="1:5" x14ac:dyDescent="0.2">
      <c r="A2006" s="59" t="s">
        <v>7517</v>
      </c>
      <c r="B2006" s="58">
        <v>80102</v>
      </c>
      <c r="C2006" s="57" t="s">
        <v>2158</v>
      </c>
      <c r="D2006" s="57"/>
      <c r="E2006" s="56">
        <v>341</v>
      </c>
    </row>
    <row r="2007" spans="1:5" x14ac:dyDescent="0.2">
      <c r="A2007" s="59" t="s">
        <v>7517</v>
      </c>
      <c r="B2007" s="58">
        <v>80103</v>
      </c>
      <c r="C2007" s="57" t="s">
        <v>2159</v>
      </c>
      <c r="D2007" s="57" t="s">
        <v>7862</v>
      </c>
      <c r="E2007" s="56">
        <v>14961</v>
      </c>
    </row>
    <row r="2008" spans="1:5" x14ac:dyDescent="0.2">
      <c r="A2008" s="59" t="s">
        <v>7517</v>
      </c>
      <c r="B2008" s="58">
        <v>80104</v>
      </c>
      <c r="C2008" s="57" t="s">
        <v>2161</v>
      </c>
      <c r="D2008" s="57"/>
      <c r="E2008" s="56">
        <v>2444</v>
      </c>
    </row>
    <row r="2009" spans="1:5" x14ac:dyDescent="0.2">
      <c r="A2009" s="59" t="s">
        <v>7517</v>
      </c>
      <c r="B2009" s="58">
        <v>80105</v>
      </c>
      <c r="C2009" s="57" t="s">
        <v>2162</v>
      </c>
      <c r="D2009" s="57"/>
      <c r="E2009" s="56">
        <v>766</v>
      </c>
    </row>
    <row r="2010" spans="1:5" x14ac:dyDescent="0.2">
      <c r="A2010" s="59" t="s">
        <v>7517</v>
      </c>
      <c r="B2010" s="58">
        <v>80106</v>
      </c>
      <c r="C2010" s="57" t="s">
        <v>2163</v>
      </c>
      <c r="D2010" s="57"/>
      <c r="E2010" s="56">
        <v>3352</v>
      </c>
    </row>
    <row r="2011" spans="1:5" x14ac:dyDescent="0.2">
      <c r="A2011" s="59" t="s">
        <v>7517</v>
      </c>
      <c r="B2011" s="58">
        <v>80107</v>
      </c>
      <c r="C2011" s="57" t="s">
        <v>2164</v>
      </c>
      <c r="D2011" s="57"/>
      <c r="E2011" s="56">
        <v>561</v>
      </c>
    </row>
    <row r="2012" spans="1:5" x14ac:dyDescent="0.2">
      <c r="A2012" s="59" t="s">
        <v>7517</v>
      </c>
      <c r="B2012" s="58">
        <v>80108</v>
      </c>
      <c r="C2012" s="57" t="s">
        <v>2165</v>
      </c>
      <c r="D2012" s="57"/>
      <c r="E2012" s="56">
        <v>1647</v>
      </c>
    </row>
    <row r="2013" spans="1:5" x14ac:dyDescent="0.2">
      <c r="A2013" s="59" t="s">
        <v>7517</v>
      </c>
      <c r="B2013" s="58">
        <v>80109</v>
      </c>
      <c r="C2013" s="57" t="s">
        <v>2166</v>
      </c>
      <c r="D2013" s="57"/>
      <c r="E2013" s="56">
        <v>457</v>
      </c>
    </row>
    <row r="2014" spans="1:5" x14ac:dyDescent="0.2">
      <c r="A2014" s="59" t="s">
        <v>7517</v>
      </c>
      <c r="B2014" s="58">
        <v>80110</v>
      </c>
      <c r="C2014" s="57" t="s">
        <v>2167</v>
      </c>
      <c r="D2014" s="57"/>
      <c r="E2014" s="56">
        <v>1441</v>
      </c>
    </row>
    <row r="2015" spans="1:5" x14ac:dyDescent="0.2">
      <c r="A2015" s="59" t="s">
        <v>7517</v>
      </c>
      <c r="B2015" s="58">
        <v>80111</v>
      </c>
      <c r="C2015" s="57" t="s">
        <v>2168</v>
      </c>
      <c r="D2015" s="57"/>
      <c r="E2015" s="56">
        <v>1009</v>
      </c>
    </row>
    <row r="2016" spans="1:5" x14ac:dyDescent="0.2">
      <c r="A2016" s="59" t="s">
        <v>7517</v>
      </c>
      <c r="B2016" s="58">
        <v>80112</v>
      </c>
      <c r="C2016" s="57" t="s">
        <v>2169</v>
      </c>
      <c r="D2016" s="57"/>
      <c r="E2016" s="56">
        <v>677</v>
      </c>
    </row>
    <row r="2017" spans="1:5" x14ac:dyDescent="0.2">
      <c r="A2017" s="59" t="s">
        <v>7517</v>
      </c>
      <c r="B2017" s="58">
        <v>80113</v>
      </c>
      <c r="C2017" s="57" t="s">
        <v>2170</v>
      </c>
      <c r="D2017" s="57"/>
      <c r="E2017" s="56">
        <v>1577</v>
      </c>
    </row>
    <row r="2018" spans="1:5" x14ac:dyDescent="0.2">
      <c r="A2018" s="59" t="s">
        <v>7517</v>
      </c>
      <c r="B2018" s="58">
        <v>80114</v>
      </c>
      <c r="C2018" s="57" t="s">
        <v>2171</v>
      </c>
      <c r="D2018" s="57"/>
      <c r="E2018" s="56">
        <v>286</v>
      </c>
    </row>
    <row r="2019" spans="1:5" x14ac:dyDescent="0.2">
      <c r="A2019" s="59" t="s">
        <v>7517</v>
      </c>
      <c r="B2019" s="58">
        <v>80115</v>
      </c>
      <c r="C2019" s="57" t="s">
        <v>2172</v>
      </c>
      <c r="D2019" s="57"/>
      <c r="E2019" s="56">
        <v>3639</v>
      </c>
    </row>
    <row r="2020" spans="1:5" x14ac:dyDescent="0.2">
      <c r="A2020" s="59" t="s">
        <v>7517</v>
      </c>
      <c r="B2020" s="58">
        <v>80116</v>
      </c>
      <c r="C2020" s="57" t="s">
        <v>2173</v>
      </c>
      <c r="D2020" s="57" t="s">
        <v>7861</v>
      </c>
      <c r="E2020" s="56">
        <v>6205</v>
      </c>
    </row>
    <row r="2021" spans="1:5" x14ac:dyDescent="0.2">
      <c r="A2021" s="59" t="s">
        <v>7517</v>
      </c>
      <c r="B2021" s="58">
        <v>80117</v>
      </c>
      <c r="C2021" s="57" t="s">
        <v>2175</v>
      </c>
      <c r="D2021" s="57"/>
      <c r="E2021" s="56">
        <v>4963</v>
      </c>
    </row>
    <row r="2022" spans="1:5" x14ac:dyDescent="0.2">
      <c r="A2022" s="59" t="s">
        <v>7517</v>
      </c>
      <c r="B2022" s="58">
        <v>80118</v>
      </c>
      <c r="C2022" s="57" t="s">
        <v>2176</v>
      </c>
      <c r="D2022" s="57"/>
      <c r="E2022" s="56">
        <v>877</v>
      </c>
    </row>
    <row r="2023" spans="1:5" x14ac:dyDescent="0.2">
      <c r="A2023" s="59" t="s">
        <v>7517</v>
      </c>
      <c r="B2023" s="58">
        <v>80119</v>
      </c>
      <c r="C2023" s="57" t="s">
        <v>2177</v>
      </c>
      <c r="D2023" s="57"/>
      <c r="E2023" s="56">
        <v>693</v>
      </c>
    </row>
    <row r="2024" spans="1:5" x14ac:dyDescent="0.2">
      <c r="A2024" s="59" t="s">
        <v>7517</v>
      </c>
      <c r="B2024" s="58">
        <v>80120</v>
      </c>
      <c r="C2024" s="57" t="s">
        <v>2178</v>
      </c>
      <c r="D2024" s="57"/>
      <c r="E2024" s="56">
        <v>2216</v>
      </c>
    </row>
    <row r="2025" spans="1:5" x14ac:dyDescent="0.2">
      <c r="A2025" s="59" t="s">
        <v>7517</v>
      </c>
      <c r="B2025" s="58">
        <v>80121</v>
      </c>
      <c r="C2025" s="57" t="s">
        <v>2179</v>
      </c>
      <c r="D2025" s="57"/>
      <c r="E2025" s="56">
        <v>406</v>
      </c>
    </row>
    <row r="2026" spans="1:5" x14ac:dyDescent="0.2">
      <c r="A2026" s="59" t="s">
        <v>7517</v>
      </c>
      <c r="B2026" s="58">
        <v>80122</v>
      </c>
      <c r="C2026" s="57" t="s">
        <v>2180</v>
      </c>
      <c r="D2026" s="57" t="s">
        <v>7861</v>
      </c>
      <c r="E2026" s="56">
        <v>3898</v>
      </c>
    </row>
    <row r="2027" spans="1:5" x14ac:dyDescent="0.2">
      <c r="A2027" s="59" t="s">
        <v>7517</v>
      </c>
      <c r="B2027" s="58">
        <v>80123</v>
      </c>
      <c r="C2027" s="57" t="s">
        <v>2181</v>
      </c>
      <c r="D2027" s="57"/>
      <c r="E2027" s="56">
        <v>850</v>
      </c>
    </row>
    <row r="2028" spans="1:5" x14ac:dyDescent="0.2">
      <c r="A2028" s="59" t="s">
        <v>7517</v>
      </c>
      <c r="B2028" s="58">
        <v>80124</v>
      </c>
      <c r="C2028" s="57" t="s">
        <v>2182</v>
      </c>
      <c r="D2028" s="57"/>
      <c r="E2028" s="56">
        <v>631</v>
      </c>
    </row>
    <row r="2029" spans="1:5" x14ac:dyDescent="0.2">
      <c r="A2029" s="59" t="s">
        <v>7517</v>
      </c>
      <c r="B2029" s="58">
        <v>80125</v>
      </c>
      <c r="C2029" s="57" t="s">
        <v>2183</v>
      </c>
      <c r="D2029" s="57"/>
      <c r="E2029" s="56">
        <v>276</v>
      </c>
    </row>
    <row r="2030" spans="1:5" x14ac:dyDescent="0.2">
      <c r="A2030" s="59" t="s">
        <v>7517</v>
      </c>
      <c r="B2030" s="58">
        <v>80126</v>
      </c>
      <c r="C2030" s="57" t="s">
        <v>2184</v>
      </c>
      <c r="D2030" s="57"/>
      <c r="E2030" s="56">
        <v>2215</v>
      </c>
    </row>
    <row r="2031" spans="1:5" x14ac:dyDescent="0.2">
      <c r="A2031" s="59" t="s">
        <v>7517</v>
      </c>
      <c r="B2031" s="58">
        <v>80127</v>
      </c>
      <c r="C2031" s="57" t="s">
        <v>2185</v>
      </c>
      <c r="D2031" s="57"/>
      <c r="E2031" s="56">
        <v>700</v>
      </c>
    </row>
    <row r="2032" spans="1:5" x14ac:dyDescent="0.2">
      <c r="A2032" s="59" t="s">
        <v>7517</v>
      </c>
      <c r="B2032" s="58">
        <v>80128</v>
      </c>
      <c r="C2032" s="57" t="s">
        <v>2186</v>
      </c>
      <c r="D2032" s="57"/>
      <c r="E2032" s="56">
        <v>2172</v>
      </c>
    </row>
    <row r="2033" spans="1:5" x14ac:dyDescent="0.2">
      <c r="A2033" s="59" t="s">
        <v>7517</v>
      </c>
      <c r="B2033" s="58">
        <v>80129</v>
      </c>
      <c r="C2033" s="57" t="s">
        <v>2187</v>
      </c>
      <c r="D2033" s="57"/>
      <c r="E2033" s="56">
        <v>2740</v>
      </c>
    </row>
    <row r="2034" spans="1:5" x14ac:dyDescent="0.2">
      <c r="A2034" s="59" t="s">
        <v>7517</v>
      </c>
      <c r="B2034" s="58">
        <v>80201</v>
      </c>
      <c r="C2034" s="57" t="s">
        <v>2188</v>
      </c>
      <c r="D2034" s="57"/>
      <c r="E2034" s="56">
        <v>3207</v>
      </c>
    </row>
    <row r="2035" spans="1:5" x14ac:dyDescent="0.2">
      <c r="A2035" s="59" t="s">
        <v>7517</v>
      </c>
      <c r="B2035" s="58">
        <v>80202</v>
      </c>
      <c r="C2035" s="57" t="s">
        <v>2191</v>
      </c>
      <c r="D2035" s="57"/>
      <c r="E2035" s="56">
        <v>2611</v>
      </c>
    </row>
    <row r="2036" spans="1:5" x14ac:dyDescent="0.2">
      <c r="A2036" s="59" t="s">
        <v>7517</v>
      </c>
      <c r="B2036" s="58">
        <v>80203</v>
      </c>
      <c r="C2036" s="57" t="s">
        <v>2192</v>
      </c>
      <c r="D2036" s="57"/>
      <c r="E2036" s="56">
        <v>1781</v>
      </c>
    </row>
    <row r="2037" spans="1:5" x14ac:dyDescent="0.2">
      <c r="A2037" s="59" t="s">
        <v>7517</v>
      </c>
      <c r="B2037" s="58">
        <v>80204</v>
      </c>
      <c r="C2037" s="57" t="s">
        <v>2193</v>
      </c>
      <c r="D2037" s="57" t="s">
        <v>7861</v>
      </c>
      <c r="E2037" s="56">
        <v>2031</v>
      </c>
    </row>
    <row r="2038" spans="1:5" x14ac:dyDescent="0.2">
      <c r="A2038" s="59" t="s">
        <v>7517</v>
      </c>
      <c r="B2038" s="58">
        <v>80205</v>
      </c>
      <c r="C2038" s="57" t="s">
        <v>2194</v>
      </c>
      <c r="D2038" s="57"/>
      <c r="E2038" s="56">
        <v>806</v>
      </c>
    </row>
    <row r="2039" spans="1:5" x14ac:dyDescent="0.2">
      <c r="A2039" s="59" t="s">
        <v>7517</v>
      </c>
      <c r="B2039" s="58">
        <v>80206</v>
      </c>
      <c r="C2039" s="57" t="s">
        <v>2195</v>
      </c>
      <c r="D2039" s="57"/>
      <c r="E2039" s="56">
        <v>1111</v>
      </c>
    </row>
    <row r="2040" spans="1:5" x14ac:dyDescent="0.2">
      <c r="A2040" s="59" t="s">
        <v>7517</v>
      </c>
      <c r="B2040" s="58">
        <v>80207</v>
      </c>
      <c r="C2040" s="57" t="s">
        <v>2196</v>
      </c>
      <c r="D2040" s="57" t="s">
        <v>7862</v>
      </c>
      <c r="E2040" s="56">
        <v>29534</v>
      </c>
    </row>
    <row r="2041" spans="1:5" x14ac:dyDescent="0.2">
      <c r="A2041" s="59" t="s">
        <v>7517</v>
      </c>
      <c r="B2041" s="58">
        <v>80208</v>
      </c>
      <c r="C2041" s="57" t="s">
        <v>2197</v>
      </c>
      <c r="D2041" s="57"/>
      <c r="E2041" s="56">
        <v>610</v>
      </c>
    </row>
    <row r="2042" spans="1:5" x14ac:dyDescent="0.2">
      <c r="A2042" s="59" t="s">
        <v>7517</v>
      </c>
      <c r="B2042" s="58">
        <v>80209</v>
      </c>
      <c r="C2042" s="57" t="s">
        <v>2198</v>
      </c>
      <c r="D2042" s="57"/>
      <c r="E2042" s="56">
        <v>327</v>
      </c>
    </row>
    <row r="2043" spans="1:5" x14ac:dyDescent="0.2">
      <c r="A2043" s="59" t="s">
        <v>7517</v>
      </c>
      <c r="B2043" s="58">
        <v>80210</v>
      </c>
      <c r="C2043" s="57" t="s">
        <v>2199</v>
      </c>
      <c r="D2043" s="57"/>
      <c r="E2043" s="56">
        <v>1034</v>
      </c>
    </row>
    <row r="2044" spans="1:5" x14ac:dyDescent="0.2">
      <c r="A2044" s="59" t="s">
        <v>7517</v>
      </c>
      <c r="B2044" s="58">
        <v>80211</v>
      </c>
      <c r="C2044" s="57" t="s">
        <v>2200</v>
      </c>
      <c r="D2044" s="57" t="s">
        <v>7861</v>
      </c>
      <c r="E2044" s="56">
        <v>3652</v>
      </c>
    </row>
    <row r="2045" spans="1:5" x14ac:dyDescent="0.2">
      <c r="A2045" s="59" t="s">
        <v>7517</v>
      </c>
      <c r="B2045" s="58">
        <v>80212</v>
      </c>
      <c r="C2045" s="57" t="s">
        <v>2201</v>
      </c>
      <c r="D2045" s="57"/>
      <c r="E2045" s="56">
        <v>417</v>
      </c>
    </row>
    <row r="2046" spans="1:5" x14ac:dyDescent="0.2">
      <c r="A2046" s="59" t="s">
        <v>7517</v>
      </c>
      <c r="B2046" s="58">
        <v>80213</v>
      </c>
      <c r="C2046" s="57" t="s">
        <v>2202</v>
      </c>
      <c r="D2046" s="57"/>
      <c r="E2046" s="56">
        <v>3873</v>
      </c>
    </row>
    <row r="2047" spans="1:5" x14ac:dyDescent="0.2">
      <c r="A2047" s="59" t="s">
        <v>7517</v>
      </c>
      <c r="B2047" s="58">
        <v>80214</v>
      </c>
      <c r="C2047" s="57" t="s">
        <v>2203</v>
      </c>
      <c r="D2047" s="57"/>
      <c r="E2047" s="56">
        <v>1875</v>
      </c>
    </row>
    <row r="2048" spans="1:5" x14ac:dyDescent="0.2">
      <c r="A2048" s="59" t="s">
        <v>7517</v>
      </c>
      <c r="B2048" s="58">
        <v>80215</v>
      </c>
      <c r="C2048" s="57" t="s">
        <v>2204</v>
      </c>
      <c r="D2048" s="57" t="s">
        <v>7861</v>
      </c>
      <c r="E2048" s="56">
        <v>13591</v>
      </c>
    </row>
    <row r="2049" spans="1:5" x14ac:dyDescent="0.2">
      <c r="A2049" s="59" t="s">
        <v>7517</v>
      </c>
      <c r="B2049" s="58">
        <v>80216</v>
      </c>
      <c r="C2049" s="57" t="s">
        <v>2205</v>
      </c>
      <c r="D2049" s="57"/>
      <c r="E2049" s="56">
        <v>2060</v>
      </c>
    </row>
    <row r="2050" spans="1:5" x14ac:dyDescent="0.2">
      <c r="A2050" s="59" t="s">
        <v>7517</v>
      </c>
      <c r="B2050" s="58">
        <v>80217</v>
      </c>
      <c r="C2050" s="57" t="s">
        <v>2206</v>
      </c>
      <c r="D2050" s="57"/>
      <c r="E2050" s="56">
        <v>8167</v>
      </c>
    </row>
    <row r="2051" spans="1:5" x14ac:dyDescent="0.2">
      <c r="A2051" s="59" t="s">
        <v>7517</v>
      </c>
      <c r="B2051" s="58">
        <v>80218</v>
      </c>
      <c r="C2051" s="57" t="s">
        <v>2207</v>
      </c>
      <c r="D2051" s="57" t="s">
        <v>7861</v>
      </c>
      <c r="E2051" s="56">
        <v>6636</v>
      </c>
    </row>
    <row r="2052" spans="1:5" x14ac:dyDescent="0.2">
      <c r="A2052" s="59" t="s">
        <v>7517</v>
      </c>
      <c r="B2052" s="58">
        <v>80219</v>
      </c>
      <c r="C2052" s="57" t="s">
        <v>2208</v>
      </c>
      <c r="D2052" s="57"/>
      <c r="E2052" s="56">
        <v>1327</v>
      </c>
    </row>
    <row r="2053" spans="1:5" x14ac:dyDescent="0.2">
      <c r="A2053" s="59" t="s">
        <v>7517</v>
      </c>
      <c r="B2053" s="58">
        <v>80220</v>
      </c>
      <c r="C2053" s="57" t="s">
        <v>2209</v>
      </c>
      <c r="D2053" s="57"/>
      <c r="E2053" s="56">
        <v>1885</v>
      </c>
    </row>
    <row r="2054" spans="1:5" x14ac:dyDescent="0.2">
      <c r="A2054" s="59" t="s">
        <v>7517</v>
      </c>
      <c r="B2054" s="58">
        <v>80221</v>
      </c>
      <c r="C2054" s="57" t="s">
        <v>923</v>
      </c>
      <c r="D2054" s="57"/>
      <c r="E2054" s="56">
        <v>1066</v>
      </c>
    </row>
    <row r="2055" spans="1:5" x14ac:dyDescent="0.2">
      <c r="A2055" s="59" t="s">
        <v>7517</v>
      </c>
      <c r="B2055" s="58">
        <v>80222</v>
      </c>
      <c r="C2055" s="57" t="s">
        <v>2210</v>
      </c>
      <c r="D2055" s="57"/>
      <c r="E2055" s="56">
        <v>1486</v>
      </c>
    </row>
    <row r="2056" spans="1:5" x14ac:dyDescent="0.2">
      <c r="A2056" s="59" t="s">
        <v>7517</v>
      </c>
      <c r="B2056" s="58">
        <v>80223</v>
      </c>
      <c r="C2056" s="57" t="s">
        <v>2211</v>
      </c>
      <c r="D2056" s="57"/>
      <c r="E2056" s="56">
        <v>1159</v>
      </c>
    </row>
    <row r="2057" spans="1:5" x14ac:dyDescent="0.2">
      <c r="A2057" s="59" t="s">
        <v>7517</v>
      </c>
      <c r="B2057" s="58">
        <v>80224</v>
      </c>
      <c r="C2057" s="57" t="s">
        <v>2212</v>
      </c>
      <c r="D2057" s="57" t="s">
        <v>7861</v>
      </c>
      <c r="E2057" s="56">
        <v>10364</v>
      </c>
    </row>
    <row r="2058" spans="1:5" x14ac:dyDescent="0.2">
      <c r="A2058" s="59" t="s">
        <v>7517</v>
      </c>
      <c r="B2058" s="58">
        <v>80225</v>
      </c>
      <c r="C2058" s="57" t="s">
        <v>2213</v>
      </c>
      <c r="D2058" s="57"/>
      <c r="E2058" s="56">
        <v>1554</v>
      </c>
    </row>
    <row r="2059" spans="1:5" x14ac:dyDescent="0.2">
      <c r="A2059" s="59" t="s">
        <v>7517</v>
      </c>
      <c r="B2059" s="58">
        <v>80226</v>
      </c>
      <c r="C2059" s="57" t="s">
        <v>2214</v>
      </c>
      <c r="D2059" s="57"/>
      <c r="E2059" s="56">
        <v>6244</v>
      </c>
    </row>
    <row r="2060" spans="1:5" x14ac:dyDescent="0.2">
      <c r="A2060" s="59" t="s">
        <v>7517</v>
      </c>
      <c r="B2060" s="58">
        <v>80227</v>
      </c>
      <c r="C2060" s="57" t="s">
        <v>2215</v>
      </c>
      <c r="D2060" s="57"/>
      <c r="E2060" s="56">
        <v>1288</v>
      </c>
    </row>
    <row r="2061" spans="1:5" x14ac:dyDescent="0.2">
      <c r="A2061" s="59" t="s">
        <v>7517</v>
      </c>
      <c r="B2061" s="58">
        <v>80228</v>
      </c>
      <c r="C2061" s="57" t="s">
        <v>2216</v>
      </c>
      <c r="D2061" s="57"/>
      <c r="E2061" s="56">
        <v>4947</v>
      </c>
    </row>
    <row r="2062" spans="1:5" x14ac:dyDescent="0.2">
      <c r="A2062" s="59" t="s">
        <v>7517</v>
      </c>
      <c r="B2062" s="58">
        <v>80229</v>
      </c>
      <c r="C2062" s="57" t="s">
        <v>2217</v>
      </c>
      <c r="D2062" s="57"/>
      <c r="E2062" s="56">
        <v>524</v>
      </c>
    </row>
    <row r="2063" spans="1:5" x14ac:dyDescent="0.2">
      <c r="A2063" s="59" t="s">
        <v>7517</v>
      </c>
      <c r="B2063" s="58">
        <v>80230</v>
      </c>
      <c r="C2063" s="57" t="s">
        <v>2218</v>
      </c>
      <c r="D2063" s="57"/>
      <c r="E2063" s="56">
        <v>655</v>
      </c>
    </row>
    <row r="2064" spans="1:5" x14ac:dyDescent="0.2">
      <c r="A2064" s="59" t="s">
        <v>7517</v>
      </c>
      <c r="B2064" s="58">
        <v>80231</v>
      </c>
      <c r="C2064" s="57" t="s">
        <v>2219</v>
      </c>
      <c r="D2064" s="57"/>
      <c r="E2064" s="56">
        <v>1046</v>
      </c>
    </row>
    <row r="2065" spans="1:5" x14ac:dyDescent="0.2">
      <c r="A2065" s="59" t="s">
        <v>7517</v>
      </c>
      <c r="B2065" s="58">
        <v>80232</v>
      </c>
      <c r="C2065" s="57" t="s">
        <v>2220</v>
      </c>
      <c r="D2065" s="57"/>
      <c r="E2065" s="56">
        <v>470</v>
      </c>
    </row>
    <row r="2066" spans="1:5" x14ac:dyDescent="0.2">
      <c r="A2066" s="59" t="s">
        <v>7517</v>
      </c>
      <c r="B2066" s="58">
        <v>80233</v>
      </c>
      <c r="C2066" s="57" t="s">
        <v>2221</v>
      </c>
      <c r="D2066" s="57"/>
      <c r="E2066" s="56">
        <v>942</v>
      </c>
    </row>
    <row r="2067" spans="1:5" x14ac:dyDescent="0.2">
      <c r="A2067" s="59" t="s">
        <v>7517</v>
      </c>
      <c r="B2067" s="58">
        <v>80234</v>
      </c>
      <c r="C2067" s="57" t="s">
        <v>2222</v>
      </c>
      <c r="D2067" s="57"/>
      <c r="E2067" s="56">
        <v>206</v>
      </c>
    </row>
    <row r="2068" spans="1:5" x14ac:dyDescent="0.2">
      <c r="A2068" s="59" t="s">
        <v>7517</v>
      </c>
      <c r="B2068" s="58">
        <v>80235</v>
      </c>
      <c r="C2068" s="57" t="s">
        <v>2223</v>
      </c>
      <c r="D2068" s="57"/>
      <c r="E2068" s="56">
        <v>3919</v>
      </c>
    </row>
    <row r="2069" spans="1:5" x14ac:dyDescent="0.2">
      <c r="A2069" s="59" t="s">
        <v>7517</v>
      </c>
      <c r="B2069" s="58">
        <v>80236</v>
      </c>
      <c r="C2069" s="57" t="s">
        <v>2224</v>
      </c>
      <c r="D2069" s="57"/>
      <c r="E2069" s="56">
        <v>1823</v>
      </c>
    </row>
    <row r="2070" spans="1:5" x14ac:dyDescent="0.2">
      <c r="A2070" s="59" t="s">
        <v>7517</v>
      </c>
      <c r="B2070" s="58">
        <v>80237</v>
      </c>
      <c r="C2070" s="57" t="s">
        <v>2225</v>
      </c>
      <c r="D2070" s="57"/>
      <c r="E2070" s="56">
        <v>434</v>
      </c>
    </row>
    <row r="2071" spans="1:5" x14ac:dyDescent="0.2">
      <c r="A2071" s="59" t="s">
        <v>7517</v>
      </c>
      <c r="B2071" s="58">
        <v>80238</v>
      </c>
      <c r="C2071" s="57" t="s">
        <v>2226</v>
      </c>
      <c r="D2071" s="57"/>
      <c r="E2071" s="56">
        <v>1822</v>
      </c>
    </row>
    <row r="2072" spans="1:5" x14ac:dyDescent="0.2">
      <c r="A2072" s="59" t="s">
        <v>7517</v>
      </c>
      <c r="B2072" s="58">
        <v>80239</v>
      </c>
      <c r="C2072" s="57" t="s">
        <v>798</v>
      </c>
      <c r="D2072" s="57"/>
      <c r="E2072" s="56">
        <v>171</v>
      </c>
    </row>
    <row r="2073" spans="1:5" x14ac:dyDescent="0.2">
      <c r="A2073" s="59" t="s">
        <v>7517</v>
      </c>
      <c r="B2073" s="58">
        <v>80240</v>
      </c>
      <c r="C2073" s="57" t="s">
        <v>2227</v>
      </c>
      <c r="D2073" s="57" t="s">
        <v>7861</v>
      </c>
      <c r="E2073" s="56">
        <v>8655</v>
      </c>
    </row>
    <row r="2074" spans="1:5" x14ac:dyDescent="0.2">
      <c r="A2074" s="59" t="s">
        <v>7517</v>
      </c>
      <c r="B2074" s="58">
        <v>80301</v>
      </c>
      <c r="C2074" s="57" t="s">
        <v>2228</v>
      </c>
      <c r="D2074" s="57" t="s">
        <v>7862</v>
      </c>
      <c r="E2074" s="56">
        <v>50257</v>
      </c>
    </row>
    <row r="2075" spans="1:5" x14ac:dyDescent="0.2">
      <c r="A2075" s="59" t="s">
        <v>7517</v>
      </c>
      <c r="B2075" s="58">
        <v>80302</v>
      </c>
      <c r="C2075" s="57" t="s">
        <v>2229</v>
      </c>
      <c r="D2075" s="57" t="s">
        <v>7862</v>
      </c>
      <c r="E2075" s="56">
        <v>16769</v>
      </c>
    </row>
    <row r="2076" spans="1:5" x14ac:dyDescent="0.2">
      <c r="A2076" s="59" t="s">
        <v>7517</v>
      </c>
      <c r="B2076" s="58">
        <v>80303</v>
      </c>
      <c r="C2076" s="57" t="s">
        <v>2230</v>
      </c>
      <c r="D2076" s="57" t="s">
        <v>7861</v>
      </c>
      <c r="E2076" s="56">
        <v>23476</v>
      </c>
    </row>
    <row r="2077" spans="1:5" x14ac:dyDescent="0.2">
      <c r="A2077" s="59" t="s">
        <v>7517</v>
      </c>
      <c r="B2077" s="58">
        <v>80401</v>
      </c>
      <c r="C2077" s="57" t="s">
        <v>2231</v>
      </c>
      <c r="D2077" s="57"/>
      <c r="E2077" s="56">
        <v>6877</v>
      </c>
    </row>
    <row r="2078" spans="1:5" x14ac:dyDescent="0.2">
      <c r="A2078" s="59" t="s">
        <v>7517</v>
      </c>
      <c r="B2078" s="58">
        <v>80402</v>
      </c>
      <c r="C2078" s="57" t="s">
        <v>2232</v>
      </c>
      <c r="D2078" s="57"/>
      <c r="E2078" s="56">
        <v>403</v>
      </c>
    </row>
    <row r="2079" spans="1:5" x14ac:dyDescent="0.2">
      <c r="A2079" s="59" t="s">
        <v>7517</v>
      </c>
      <c r="B2079" s="58">
        <v>80403</v>
      </c>
      <c r="C2079" s="57" t="s">
        <v>2233</v>
      </c>
      <c r="D2079" s="57"/>
      <c r="E2079" s="56">
        <v>140</v>
      </c>
    </row>
    <row r="2080" spans="1:5" x14ac:dyDescent="0.2">
      <c r="A2080" s="59" t="s">
        <v>7517</v>
      </c>
      <c r="B2080" s="58">
        <v>80404</v>
      </c>
      <c r="C2080" s="57" t="s">
        <v>2234</v>
      </c>
      <c r="D2080" s="57" t="s">
        <v>7862</v>
      </c>
      <c r="E2080" s="56">
        <v>34538</v>
      </c>
    </row>
    <row r="2081" spans="1:5" x14ac:dyDescent="0.2">
      <c r="A2081" s="59" t="s">
        <v>7517</v>
      </c>
      <c r="B2081" s="58">
        <v>80405</v>
      </c>
      <c r="C2081" s="57" t="s">
        <v>2235</v>
      </c>
      <c r="D2081" s="57" t="s">
        <v>7861</v>
      </c>
      <c r="E2081" s="56">
        <v>6559</v>
      </c>
    </row>
    <row r="2082" spans="1:5" x14ac:dyDescent="0.2">
      <c r="A2082" s="59" t="s">
        <v>7517</v>
      </c>
      <c r="B2082" s="58">
        <v>80406</v>
      </c>
      <c r="C2082" s="57" t="s">
        <v>2236</v>
      </c>
      <c r="D2082" s="57"/>
      <c r="E2082" s="56">
        <v>719</v>
      </c>
    </row>
    <row r="2083" spans="1:5" x14ac:dyDescent="0.2">
      <c r="A2083" s="59" t="s">
        <v>7517</v>
      </c>
      <c r="B2083" s="58">
        <v>80407</v>
      </c>
      <c r="C2083" s="57" t="s">
        <v>2237</v>
      </c>
      <c r="D2083" s="57"/>
      <c r="E2083" s="56">
        <v>3321</v>
      </c>
    </row>
    <row r="2084" spans="1:5" x14ac:dyDescent="0.2">
      <c r="A2084" s="59" t="s">
        <v>7517</v>
      </c>
      <c r="B2084" s="58">
        <v>80408</v>
      </c>
      <c r="C2084" s="57" t="s">
        <v>2238</v>
      </c>
      <c r="D2084" s="57" t="s">
        <v>7861</v>
      </c>
      <c r="E2084" s="56">
        <v>11768</v>
      </c>
    </row>
    <row r="2085" spans="1:5" x14ac:dyDescent="0.2">
      <c r="A2085" s="59" t="s">
        <v>7517</v>
      </c>
      <c r="B2085" s="58">
        <v>80409</v>
      </c>
      <c r="C2085" s="57" t="s">
        <v>2239</v>
      </c>
      <c r="D2085" s="57"/>
      <c r="E2085" s="56">
        <v>3119</v>
      </c>
    </row>
    <row r="2086" spans="1:5" x14ac:dyDescent="0.2">
      <c r="A2086" s="59" t="s">
        <v>7517</v>
      </c>
      <c r="B2086" s="58">
        <v>80410</v>
      </c>
      <c r="C2086" s="57" t="s">
        <v>2240</v>
      </c>
      <c r="D2086" s="57"/>
      <c r="E2086" s="56">
        <v>4793</v>
      </c>
    </row>
    <row r="2087" spans="1:5" x14ac:dyDescent="0.2">
      <c r="A2087" s="59" t="s">
        <v>7517</v>
      </c>
      <c r="B2087" s="58">
        <v>80411</v>
      </c>
      <c r="C2087" s="57" t="s">
        <v>2241</v>
      </c>
      <c r="D2087" s="57"/>
      <c r="E2087" s="56">
        <v>675</v>
      </c>
    </row>
    <row r="2088" spans="1:5" x14ac:dyDescent="0.2">
      <c r="A2088" s="59" t="s">
        <v>7517</v>
      </c>
      <c r="B2088" s="58">
        <v>80412</v>
      </c>
      <c r="C2088" s="57" t="s">
        <v>2242</v>
      </c>
      <c r="D2088" s="57"/>
      <c r="E2088" s="56">
        <v>4092</v>
      </c>
    </row>
    <row r="2089" spans="1:5" x14ac:dyDescent="0.2">
      <c r="A2089" s="59" t="s">
        <v>7517</v>
      </c>
      <c r="B2089" s="58">
        <v>80413</v>
      </c>
      <c r="C2089" s="57" t="s">
        <v>2243</v>
      </c>
      <c r="D2089" s="57"/>
      <c r="E2089" s="56">
        <v>2348</v>
      </c>
    </row>
    <row r="2090" spans="1:5" x14ac:dyDescent="0.2">
      <c r="A2090" s="59" t="s">
        <v>7517</v>
      </c>
      <c r="B2090" s="58">
        <v>80414</v>
      </c>
      <c r="C2090" s="57" t="s">
        <v>2244</v>
      </c>
      <c r="D2090" s="57" t="s">
        <v>7861</v>
      </c>
      <c r="E2090" s="56">
        <v>12026</v>
      </c>
    </row>
    <row r="2091" spans="1:5" x14ac:dyDescent="0.2">
      <c r="A2091" s="59" t="s">
        <v>7517</v>
      </c>
      <c r="B2091" s="58">
        <v>80415</v>
      </c>
      <c r="C2091" s="57" t="s">
        <v>2245</v>
      </c>
      <c r="D2091" s="57"/>
      <c r="E2091" s="56">
        <v>350</v>
      </c>
    </row>
    <row r="2092" spans="1:5" x14ac:dyDescent="0.2">
      <c r="A2092" s="59" t="s">
        <v>7517</v>
      </c>
      <c r="B2092" s="58">
        <v>80416</v>
      </c>
      <c r="C2092" s="57" t="s">
        <v>2246</v>
      </c>
      <c r="D2092" s="57"/>
      <c r="E2092" s="56">
        <v>2159</v>
      </c>
    </row>
    <row r="2093" spans="1:5" x14ac:dyDescent="0.2">
      <c r="A2093" s="59" t="s">
        <v>7517</v>
      </c>
      <c r="B2093" s="58">
        <v>80417</v>
      </c>
      <c r="C2093" s="57" t="s">
        <v>2247</v>
      </c>
      <c r="D2093" s="57"/>
      <c r="E2093" s="56">
        <v>2723</v>
      </c>
    </row>
    <row r="2094" spans="1:5" x14ac:dyDescent="0.2">
      <c r="A2094" s="59" t="s">
        <v>7517</v>
      </c>
      <c r="B2094" s="58">
        <v>80418</v>
      </c>
      <c r="C2094" s="57" t="s">
        <v>2248</v>
      </c>
      <c r="D2094" s="57"/>
      <c r="E2094" s="56">
        <v>2509</v>
      </c>
    </row>
    <row r="2095" spans="1:5" x14ac:dyDescent="0.2">
      <c r="A2095" s="59" t="s">
        <v>7517</v>
      </c>
      <c r="B2095" s="58">
        <v>80419</v>
      </c>
      <c r="C2095" s="57" t="s">
        <v>2249</v>
      </c>
      <c r="D2095" s="57"/>
      <c r="E2095" s="56">
        <v>808</v>
      </c>
    </row>
    <row r="2096" spans="1:5" x14ac:dyDescent="0.2">
      <c r="A2096" s="59" t="s">
        <v>7517</v>
      </c>
      <c r="B2096" s="58">
        <v>80420</v>
      </c>
      <c r="C2096" s="57" t="s">
        <v>2250</v>
      </c>
      <c r="D2096" s="57"/>
      <c r="E2096" s="56">
        <v>2597</v>
      </c>
    </row>
    <row r="2097" spans="1:10" x14ac:dyDescent="0.2">
      <c r="A2097" s="59" t="s">
        <v>7517</v>
      </c>
      <c r="B2097" s="58">
        <v>80421</v>
      </c>
      <c r="C2097" s="57" t="s">
        <v>2251</v>
      </c>
      <c r="D2097" s="57"/>
      <c r="E2097" s="56">
        <v>619</v>
      </c>
    </row>
    <row r="2098" spans="1:10" x14ac:dyDescent="0.2">
      <c r="A2098" s="59" t="s">
        <v>7517</v>
      </c>
      <c r="B2098" s="58">
        <v>80422</v>
      </c>
      <c r="C2098" s="57" t="s">
        <v>2252</v>
      </c>
      <c r="D2098" s="57"/>
      <c r="E2098" s="56">
        <v>415</v>
      </c>
    </row>
    <row r="2099" spans="1:10" x14ac:dyDescent="0.2">
      <c r="A2099" s="59" t="s">
        <v>7517</v>
      </c>
      <c r="B2099" s="58">
        <v>80423</v>
      </c>
      <c r="C2099" s="57" t="s">
        <v>2253</v>
      </c>
      <c r="D2099" s="57"/>
      <c r="E2099" s="56">
        <v>2171</v>
      </c>
    </row>
    <row r="2100" spans="1:10" x14ac:dyDescent="0.2">
      <c r="A2100" s="59" t="s">
        <v>7517</v>
      </c>
      <c r="B2100" s="58">
        <v>80424</v>
      </c>
      <c r="C2100" s="57" t="s">
        <v>2254</v>
      </c>
      <c r="D2100" s="57"/>
      <c r="E2100" s="56">
        <v>3328</v>
      </c>
    </row>
    <row r="2101" spans="1:10" x14ac:dyDescent="0.2">
      <c r="A2101" s="59" t="s">
        <v>45</v>
      </c>
      <c r="B2101" s="58">
        <v>90001</v>
      </c>
      <c r="C2101" s="57" t="s">
        <v>45</v>
      </c>
      <c r="D2101" s="57" t="s">
        <v>7860</v>
      </c>
      <c r="E2101" s="56">
        <v>1920949</v>
      </c>
    </row>
    <row r="2102" spans="1:10" ht="14.25" x14ac:dyDescent="0.2">
      <c r="A2102" s="52"/>
      <c r="B2102" s="51"/>
      <c r="C2102" s="52"/>
      <c r="D2102" s="51"/>
      <c r="E2102" s="55"/>
      <c r="G2102" s="50"/>
      <c r="H2102" s="49"/>
      <c r="I2102" s="49"/>
      <c r="J2102" s="54"/>
    </row>
    <row r="2103" spans="1:10" x14ac:dyDescent="0.2">
      <c r="A2103" s="87" t="s">
        <v>7859</v>
      </c>
      <c r="B2103" s="87"/>
      <c r="C2103" s="87"/>
      <c r="D2103" s="87"/>
      <c r="E2103" s="87"/>
      <c r="G2103" s="50"/>
      <c r="H2103" s="49"/>
      <c r="I2103" s="49"/>
      <c r="J2103" s="54"/>
    </row>
    <row r="2104" spans="1:10" ht="14.25" x14ac:dyDescent="0.2">
      <c r="A2104" s="52"/>
      <c r="B2104" s="51"/>
      <c r="C2104" s="52"/>
      <c r="D2104" s="51"/>
      <c r="E2104" s="55"/>
      <c r="G2104" s="50"/>
      <c r="H2104" s="49"/>
      <c r="I2104" s="49"/>
      <c r="J2104" s="54"/>
    </row>
    <row r="2105" spans="1:10" ht="14.25" x14ac:dyDescent="0.2">
      <c r="A2105" s="52"/>
      <c r="B2105" s="51"/>
      <c r="C2105" s="52"/>
      <c r="D2105" s="51"/>
      <c r="E2105" s="55"/>
      <c r="G2105" s="50"/>
      <c r="H2105" s="49"/>
      <c r="I2105" s="49"/>
      <c r="J2105" s="54"/>
    </row>
    <row r="2106" spans="1:10" ht="14.25" x14ac:dyDescent="0.2">
      <c r="A2106" s="52"/>
      <c r="B2106" s="51"/>
      <c r="C2106" s="52"/>
      <c r="D2106" s="51"/>
      <c r="E2106" s="55"/>
      <c r="G2106" s="50"/>
      <c r="H2106" s="49"/>
      <c r="I2106" s="49"/>
      <c r="J2106" s="54"/>
    </row>
    <row r="2107" spans="1:10" ht="14.25" x14ac:dyDescent="0.2">
      <c r="A2107" s="52"/>
      <c r="B2107" s="51"/>
      <c r="C2107" s="52"/>
      <c r="D2107" s="51"/>
      <c r="E2107" s="55"/>
      <c r="G2107" s="50"/>
      <c r="H2107" s="49"/>
      <c r="I2107" s="49"/>
      <c r="J2107" s="54"/>
    </row>
    <row r="2108" spans="1:10" ht="14.25" x14ac:dyDescent="0.2">
      <c r="A2108" s="52"/>
      <c r="B2108" s="51"/>
      <c r="C2108" s="52"/>
      <c r="D2108" s="51"/>
      <c r="E2108" s="55"/>
      <c r="G2108" s="50"/>
      <c r="H2108" s="49"/>
      <c r="I2108" s="49"/>
      <c r="J2108" s="54"/>
    </row>
    <row r="2109" spans="1:10" ht="14.25" x14ac:dyDescent="0.2">
      <c r="A2109" s="52"/>
      <c r="B2109" s="51"/>
      <c r="C2109" s="52"/>
      <c r="D2109" s="51"/>
      <c r="E2109" s="55"/>
      <c r="G2109" s="50"/>
      <c r="H2109" s="49"/>
      <c r="I2109" s="49"/>
      <c r="J2109" s="54"/>
    </row>
    <row r="2110" spans="1:10" ht="14.25" x14ac:dyDescent="0.2">
      <c r="A2110" s="52"/>
      <c r="B2110" s="51"/>
      <c r="C2110" s="52"/>
      <c r="D2110" s="51"/>
      <c r="E2110" s="55"/>
      <c r="G2110" s="50"/>
      <c r="H2110" s="49"/>
      <c r="I2110" s="49"/>
      <c r="J2110" s="54"/>
    </row>
    <row r="2111" spans="1:10" ht="14.25" x14ac:dyDescent="0.2">
      <c r="A2111" s="52"/>
      <c r="B2111" s="51"/>
      <c r="C2111" s="52"/>
      <c r="D2111" s="51"/>
      <c r="E2111" s="55"/>
      <c r="G2111" s="50"/>
      <c r="H2111" s="49"/>
      <c r="I2111" s="49"/>
      <c r="J2111" s="54"/>
    </row>
    <row r="2112" spans="1:10" ht="14.25" x14ac:dyDescent="0.2">
      <c r="A2112" s="52"/>
      <c r="B2112" s="51"/>
      <c r="C2112" s="52"/>
      <c r="D2112" s="51"/>
      <c r="E2112" s="55"/>
      <c r="G2112" s="50"/>
      <c r="H2112" s="49"/>
      <c r="I2112" s="49"/>
      <c r="J2112" s="54"/>
    </row>
    <row r="2113" spans="1:10" ht="14.25" x14ac:dyDescent="0.2">
      <c r="A2113" s="52"/>
      <c r="B2113" s="51"/>
      <c r="C2113" s="52"/>
      <c r="D2113" s="51"/>
      <c r="E2113" s="55"/>
      <c r="G2113" s="50"/>
      <c r="H2113" s="49"/>
      <c r="I2113" s="49"/>
      <c r="J2113" s="54"/>
    </row>
    <row r="2114" spans="1:10" ht="14.25" x14ac:dyDescent="0.2">
      <c r="A2114" s="52"/>
      <c r="B2114" s="51"/>
      <c r="C2114" s="52"/>
      <c r="D2114" s="51"/>
      <c r="E2114" s="55"/>
      <c r="G2114" s="50"/>
      <c r="H2114" s="49"/>
      <c r="I2114" s="49"/>
      <c r="J2114" s="54"/>
    </row>
    <row r="2115" spans="1:10" ht="14.25" x14ac:dyDescent="0.2">
      <c r="A2115" s="52"/>
      <c r="B2115" s="51"/>
      <c r="C2115" s="52"/>
      <c r="D2115" s="51"/>
      <c r="E2115" s="55"/>
      <c r="G2115" s="50"/>
      <c r="H2115" s="49"/>
      <c r="I2115" s="49"/>
      <c r="J2115" s="54"/>
    </row>
    <row r="2116" spans="1:10" ht="14.25" x14ac:dyDescent="0.2">
      <c r="A2116" s="52"/>
      <c r="B2116" s="51"/>
      <c r="C2116" s="52"/>
      <c r="D2116" s="51"/>
      <c r="E2116" s="55"/>
      <c r="G2116" s="50"/>
      <c r="H2116" s="49"/>
      <c r="I2116" s="49"/>
      <c r="J2116" s="54"/>
    </row>
    <row r="2117" spans="1:10" ht="14.25" x14ac:dyDescent="0.2">
      <c r="A2117" s="52"/>
      <c r="B2117" s="51"/>
      <c r="C2117" s="52"/>
      <c r="D2117" s="51"/>
      <c r="E2117" s="55"/>
      <c r="G2117" s="50"/>
      <c r="H2117" s="49"/>
      <c r="I2117" s="49"/>
      <c r="J2117" s="54"/>
    </row>
    <row r="2118" spans="1:10" ht="14.25" x14ac:dyDescent="0.2">
      <c r="A2118" s="52"/>
      <c r="B2118" s="51"/>
      <c r="C2118" s="52"/>
      <c r="D2118" s="51"/>
      <c r="E2118" s="55"/>
      <c r="G2118" s="50"/>
      <c r="H2118" s="49"/>
      <c r="I2118" s="49"/>
      <c r="J2118" s="54"/>
    </row>
    <row r="2119" spans="1:10" ht="14.25" x14ac:dyDescent="0.2">
      <c r="A2119" s="52"/>
      <c r="B2119" s="51"/>
      <c r="C2119" s="52"/>
      <c r="D2119" s="51"/>
      <c r="E2119" s="55"/>
      <c r="G2119" s="50"/>
      <c r="H2119" s="49"/>
      <c r="I2119" s="49"/>
      <c r="J2119" s="54"/>
    </row>
    <row r="2120" spans="1:10" ht="14.25" x14ac:dyDescent="0.2">
      <c r="A2120" s="52"/>
      <c r="B2120" s="51"/>
      <c r="C2120" s="52"/>
      <c r="D2120" s="51"/>
      <c r="E2120" s="55"/>
      <c r="G2120" s="50"/>
      <c r="H2120" s="49"/>
      <c r="I2120" s="49"/>
      <c r="J2120" s="54"/>
    </row>
    <row r="2121" spans="1:10" ht="14.25" x14ac:dyDescent="0.2">
      <c r="A2121" s="52"/>
      <c r="B2121" s="51"/>
      <c r="C2121" s="52"/>
      <c r="D2121" s="51"/>
      <c r="E2121" s="55"/>
      <c r="G2121" s="50"/>
      <c r="H2121" s="49"/>
      <c r="I2121" s="49"/>
      <c r="J2121" s="54"/>
    </row>
    <row r="2122" spans="1:10" ht="14.25" x14ac:dyDescent="0.2">
      <c r="A2122" s="52"/>
      <c r="B2122" s="51"/>
      <c r="C2122" s="52"/>
      <c r="D2122" s="51"/>
      <c r="E2122" s="55"/>
      <c r="G2122" s="50"/>
      <c r="H2122" s="49"/>
      <c r="I2122" s="49"/>
      <c r="J2122" s="54"/>
    </row>
    <row r="2123" spans="1:10" ht="14.25" x14ac:dyDescent="0.2">
      <c r="A2123" s="52"/>
      <c r="B2123" s="51"/>
      <c r="C2123" s="52"/>
      <c r="D2123" s="51"/>
      <c r="E2123" s="55"/>
      <c r="G2123" s="50"/>
      <c r="H2123" s="49"/>
      <c r="I2123" s="49"/>
      <c r="J2123" s="54"/>
    </row>
    <row r="2124" spans="1:10" ht="14.25" x14ac:dyDescent="0.2">
      <c r="A2124" s="52"/>
      <c r="B2124" s="51"/>
      <c r="C2124" s="52"/>
      <c r="D2124" s="51"/>
      <c r="E2124" s="55"/>
      <c r="G2124" s="50"/>
      <c r="H2124" s="49"/>
      <c r="I2124" s="49"/>
      <c r="J2124" s="54"/>
    </row>
    <row r="2125" spans="1:10" ht="14.25" x14ac:dyDescent="0.2">
      <c r="A2125" s="52"/>
      <c r="B2125" s="51"/>
      <c r="C2125" s="52"/>
      <c r="D2125" s="51"/>
      <c r="E2125" s="43"/>
      <c r="G2125" s="50"/>
      <c r="H2125" s="49"/>
      <c r="I2125" s="49"/>
    </row>
    <row r="2126" spans="1:10" ht="14.25" x14ac:dyDescent="0.2">
      <c r="A2126" s="52"/>
      <c r="B2126" s="51"/>
      <c r="C2126" s="52"/>
      <c r="D2126" s="51"/>
      <c r="G2126" s="50"/>
      <c r="H2126" s="49"/>
      <c r="I2126" s="49"/>
      <c r="J2126" s="53"/>
    </row>
    <row r="2127" spans="1:10" ht="14.25" x14ac:dyDescent="0.2">
      <c r="A2127" s="52"/>
      <c r="B2127" s="51"/>
      <c r="C2127" s="52"/>
      <c r="D2127" s="51"/>
      <c r="E2127" s="43"/>
      <c r="G2127" s="50"/>
      <c r="H2127" s="49"/>
      <c r="I2127" s="49"/>
    </row>
    <row r="2128" spans="1:10" ht="14.25" x14ac:dyDescent="0.2">
      <c r="A2128" s="52"/>
      <c r="B2128" s="51"/>
      <c r="C2128" s="52"/>
      <c r="D2128" s="51"/>
      <c r="E2128" s="43"/>
      <c r="G2128" s="50"/>
      <c r="H2128" s="49"/>
      <c r="I2128" s="49"/>
    </row>
    <row r="2129" spans="1:9" ht="14.25" x14ac:dyDescent="0.2">
      <c r="A2129" s="52"/>
      <c r="B2129" s="51"/>
      <c r="C2129" s="52"/>
      <c r="D2129" s="51"/>
      <c r="E2129" s="43"/>
      <c r="G2129" s="50"/>
      <c r="H2129" s="49"/>
      <c r="I2129" s="49"/>
    </row>
    <row r="2130" spans="1:9" ht="14.25" x14ac:dyDescent="0.2">
      <c r="A2130" s="52"/>
      <c r="B2130" s="51"/>
      <c r="C2130" s="52"/>
      <c r="D2130" s="51"/>
      <c r="E2130" s="43"/>
      <c r="G2130" s="50"/>
      <c r="H2130" s="49"/>
      <c r="I2130" s="49"/>
    </row>
    <row r="2131" spans="1:9" ht="14.25" x14ac:dyDescent="0.2">
      <c r="A2131" s="52"/>
      <c r="B2131" s="51"/>
      <c r="C2131" s="52"/>
      <c r="D2131" s="51"/>
      <c r="E2131" s="43"/>
      <c r="G2131" s="50"/>
      <c r="H2131" s="49"/>
      <c r="I2131" s="49"/>
    </row>
    <row r="2132" spans="1:9" ht="14.25" x14ac:dyDescent="0.2">
      <c r="A2132" s="52"/>
      <c r="B2132" s="51"/>
      <c r="C2132" s="52"/>
      <c r="D2132" s="51"/>
      <c r="E2132" s="43"/>
      <c r="G2132" s="50"/>
      <c r="H2132" s="49"/>
      <c r="I2132" s="49"/>
    </row>
    <row r="2133" spans="1:9" ht="14.25" x14ac:dyDescent="0.2">
      <c r="A2133" s="52"/>
      <c r="B2133" s="51"/>
      <c r="C2133" s="52"/>
      <c r="D2133" s="51"/>
      <c r="E2133" s="43"/>
      <c r="G2133" s="50"/>
      <c r="H2133" s="49"/>
      <c r="I2133" s="49"/>
    </row>
    <row r="2134" spans="1:9" ht="14.25" x14ac:dyDescent="0.2">
      <c r="A2134" s="52"/>
      <c r="B2134" s="51"/>
      <c r="C2134" s="52"/>
      <c r="D2134" s="51"/>
      <c r="E2134" s="43"/>
      <c r="G2134" s="50"/>
      <c r="H2134" s="49"/>
      <c r="I2134" s="49"/>
    </row>
    <row r="2135" spans="1:9" ht="14.25" x14ac:dyDescent="0.2">
      <c r="A2135" s="52"/>
      <c r="B2135" s="51"/>
      <c r="C2135" s="52"/>
      <c r="D2135" s="51"/>
      <c r="E2135" s="43"/>
      <c r="G2135" s="50"/>
      <c r="H2135" s="49"/>
      <c r="I2135" s="49"/>
    </row>
    <row r="2136" spans="1:9" ht="14.25" x14ac:dyDescent="0.2">
      <c r="A2136" s="52"/>
      <c r="B2136" s="51"/>
      <c r="C2136" s="52"/>
      <c r="D2136" s="51"/>
      <c r="E2136" s="43"/>
      <c r="G2136" s="50"/>
      <c r="H2136" s="49"/>
      <c r="I2136" s="49"/>
    </row>
    <row r="2137" spans="1:9" ht="14.25" x14ac:dyDescent="0.2">
      <c r="A2137" s="52"/>
      <c r="B2137" s="51"/>
      <c r="C2137" s="52"/>
      <c r="D2137" s="51"/>
      <c r="E2137" s="43"/>
      <c r="G2137" s="50"/>
      <c r="H2137" s="49"/>
      <c r="I2137" s="49"/>
    </row>
    <row r="2138" spans="1:9" ht="14.25" x14ac:dyDescent="0.2">
      <c r="A2138" s="52"/>
      <c r="B2138" s="51"/>
      <c r="C2138" s="52"/>
      <c r="D2138" s="51"/>
      <c r="E2138" s="43"/>
      <c r="G2138" s="50"/>
      <c r="H2138" s="49"/>
      <c r="I2138" s="49"/>
    </row>
    <row r="2139" spans="1:9" ht="14.25" x14ac:dyDescent="0.2">
      <c r="A2139" s="52"/>
      <c r="B2139" s="51"/>
      <c r="C2139" s="52"/>
      <c r="D2139" s="51"/>
      <c r="E2139" s="43"/>
      <c r="G2139" s="50"/>
      <c r="H2139" s="49"/>
      <c r="I2139" s="49"/>
    </row>
    <row r="2140" spans="1:9" ht="14.25" x14ac:dyDescent="0.2">
      <c r="A2140" s="52"/>
      <c r="B2140" s="51"/>
      <c r="C2140" s="52"/>
      <c r="D2140" s="51"/>
      <c r="E2140" s="43"/>
      <c r="G2140" s="50"/>
      <c r="H2140" s="49"/>
      <c r="I2140" s="49"/>
    </row>
    <row r="2141" spans="1:9" ht="14.25" x14ac:dyDescent="0.2">
      <c r="A2141" s="52"/>
      <c r="B2141" s="51"/>
      <c r="C2141" s="52"/>
      <c r="D2141" s="51"/>
      <c r="E2141" s="43"/>
      <c r="G2141" s="50"/>
      <c r="H2141" s="49"/>
      <c r="I2141" s="49"/>
    </row>
    <row r="2142" spans="1:9" ht="14.25" x14ac:dyDescent="0.2">
      <c r="A2142" s="52"/>
      <c r="B2142" s="51"/>
      <c r="C2142" s="52"/>
      <c r="D2142" s="51"/>
      <c r="E2142" s="43"/>
      <c r="G2142" s="50"/>
      <c r="H2142" s="49"/>
      <c r="I2142" s="49"/>
    </row>
    <row r="2143" spans="1:9" ht="14.25" x14ac:dyDescent="0.2">
      <c r="A2143" s="52"/>
      <c r="B2143" s="51"/>
      <c r="C2143" s="52"/>
      <c r="D2143" s="51"/>
      <c r="E2143" s="43"/>
      <c r="G2143" s="50"/>
      <c r="H2143" s="49"/>
      <c r="I2143" s="49"/>
    </row>
    <row r="2144" spans="1:9" ht="14.25" x14ac:dyDescent="0.2">
      <c r="A2144" s="52"/>
      <c r="B2144" s="51"/>
      <c r="C2144" s="52"/>
      <c r="D2144" s="51"/>
      <c r="E2144" s="43"/>
      <c r="G2144" s="50"/>
      <c r="H2144" s="49"/>
      <c r="I2144" s="49"/>
    </row>
    <row r="2145" spans="1:9" ht="14.25" x14ac:dyDescent="0.2">
      <c r="A2145" s="52"/>
      <c r="B2145" s="51"/>
      <c r="C2145" s="52"/>
      <c r="D2145" s="51"/>
      <c r="E2145" s="43"/>
      <c r="G2145" s="50"/>
      <c r="H2145" s="49"/>
      <c r="I2145" s="49"/>
    </row>
    <row r="2146" spans="1:9" ht="14.25" x14ac:dyDescent="0.2">
      <c r="A2146" s="52"/>
      <c r="B2146" s="51"/>
      <c r="C2146" s="52"/>
      <c r="D2146" s="51"/>
      <c r="E2146" s="43"/>
      <c r="G2146" s="50"/>
      <c r="H2146" s="49"/>
      <c r="I2146" s="49"/>
    </row>
    <row r="2147" spans="1:9" ht="14.25" x14ac:dyDescent="0.2">
      <c r="A2147" s="52"/>
      <c r="B2147" s="51"/>
      <c r="C2147" s="52"/>
      <c r="D2147" s="51"/>
      <c r="E2147" s="43"/>
      <c r="G2147" s="50"/>
      <c r="H2147" s="49"/>
      <c r="I2147" s="49"/>
    </row>
  </sheetData>
  <mergeCells count="2">
    <mergeCell ref="A5:E5"/>
    <mergeCell ref="A2103:E2103"/>
  </mergeCells>
  <hyperlinks>
    <hyperlink ref="C2" r:id="rId1" xr:uid="{9DF40C33-C573-48D3-A3F1-32B44FBE8668}"/>
  </hyperlinks>
  <pageMargins left="0.78740157480314965" right="0.78740157480314965" top="0.70866141732283472" bottom="0.70866141732283472" header="0.51181102362204722" footer="0.51181102362204722"/>
  <pageSetup paperSize="9" orientation="portrait" r:id="rId2"/>
  <headerFooter>
    <oddFooter>&amp;L&amp;9Q: STATISTIK AUSTRIA&amp;R&amp;9Seite &amp;P von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3F5CF-E2F2-4A4B-8C4A-57CBCA59349B}">
  <sheetPr>
    <tabColor rgb="FFFF0000"/>
  </sheetPr>
  <dimension ref="A1:J2096"/>
  <sheetViews>
    <sheetView tabSelected="1" zoomScale="130" zoomScaleNormal="130" workbookViewId="0"/>
  </sheetViews>
  <sheetFormatPr baseColWidth="10" defaultRowHeight="15" x14ac:dyDescent="0.25"/>
  <cols>
    <col min="1" max="1" width="7.5703125" bestFit="1" customWidth="1"/>
    <col min="2" max="2" width="36" bestFit="1" customWidth="1"/>
    <col min="3" max="3" width="8.7109375" bestFit="1" customWidth="1"/>
    <col min="5" max="5" width="13.140625" bestFit="1" customWidth="1"/>
    <col min="6" max="6" width="13.140625" customWidth="1"/>
    <col min="8" max="8" width="34.7109375" customWidth="1"/>
    <col min="10" max="10" width="12.28515625" bestFit="1" customWidth="1"/>
  </cols>
  <sheetData>
    <row r="1" spans="1:10" x14ac:dyDescent="0.25">
      <c r="A1" t="s">
        <v>7858</v>
      </c>
      <c r="B1" t="s">
        <v>7869</v>
      </c>
      <c r="C1" t="s">
        <v>7871</v>
      </c>
      <c r="D1" t="s">
        <v>7857</v>
      </c>
      <c r="E1" t="s">
        <v>7872</v>
      </c>
      <c r="F1" t="s">
        <v>7873</v>
      </c>
      <c r="G1" t="s">
        <v>7881</v>
      </c>
      <c r="H1" t="s">
        <v>7880</v>
      </c>
      <c r="I1" t="s">
        <v>5012</v>
      </c>
      <c r="J1" t="s">
        <v>7879</v>
      </c>
    </row>
    <row r="2" spans="1:10" x14ac:dyDescent="0.25">
      <c r="A2">
        <f>'ew2021'!B7</f>
        <v>10101</v>
      </c>
      <c r="B2" t="str">
        <f>'ew2021'!C7</f>
        <v>Eisenstadt</v>
      </c>
      <c r="C2">
        <f>VLOOKUP(A2,'ew2021'!$B$7:$E$2101,4,0)</f>
        <v>14895</v>
      </c>
      <c r="D2">
        <f>VLOOKUP(A2,WORK_60plus!$A$15:$E$2133,5,0)</f>
        <v>4032</v>
      </c>
      <c r="E2">
        <f t="shared" ref="E2:E65" si="0">D2/C2</f>
        <v>0.27069486404833837</v>
      </c>
      <c r="F2">
        <f>VLOOKUP(A2,RUtypologie_2019!$A$2:$E$2096,4,0)</f>
        <v>103</v>
      </c>
      <c r="G2">
        <f>VLOOKUP(A2,RUtypologie_2019!$A$2:$E$2096,5,0)</f>
        <v>1</v>
      </c>
      <c r="H2" t="str">
        <f>VLOOKUP(A2,'DEGURBA 2021'!$A$2:$C$2096,3,0)</f>
        <v>intermediate density area (towns, suburbs)</v>
      </c>
      <c r="I2">
        <f>VLOOKUP(A2,'NRW 2019'!$B$5:$Q$2451,16,0)</f>
        <v>14.380095586168117</v>
      </c>
      <c r="J2">
        <f>VLOOKUP(A2,'Impfungen Gem 2021'!$B$6:$G$2123,6,0)</f>
        <v>69654.246391406516</v>
      </c>
    </row>
    <row r="3" spans="1:10" x14ac:dyDescent="0.25">
      <c r="A3">
        <f>'ew2021'!B8</f>
        <v>10201</v>
      </c>
      <c r="B3" t="str">
        <f>'ew2021'!C8</f>
        <v>Rust</v>
      </c>
      <c r="C3">
        <f>VLOOKUP(A3,'ew2021'!$B$7:$E$2101,4,0)</f>
        <v>2000</v>
      </c>
      <c r="D3">
        <f>VLOOKUP(A3,WORK_60plus!$A$15:$E$2133,5,0)</f>
        <v>662</v>
      </c>
      <c r="E3">
        <f t="shared" si="0"/>
        <v>0.33100000000000002</v>
      </c>
      <c r="F3">
        <f>VLOOKUP(A3,RUtypologie_2019!$A$2:$E$2096,4,0)</f>
        <v>410</v>
      </c>
      <c r="G3">
        <f>VLOOKUP(A3,RUtypologie_2019!$A$2:$E$2096,5,0)</f>
        <v>4</v>
      </c>
      <c r="H3" t="str">
        <f>VLOOKUP(A3,'DEGURBA 2021'!$A$2:$C$2096,3,0)</f>
        <v>thinly-populated area (rural area)</v>
      </c>
      <c r="I3">
        <f>VLOOKUP(A3,'NRW 2019'!$B$5:$Q$2451,16,0)</f>
        <v>20.154291224686595</v>
      </c>
      <c r="J3">
        <f>VLOOKUP(A3,'Impfungen Gem 2021'!$B$6:$G$2123,6,0)</f>
        <v>70350</v>
      </c>
    </row>
    <row r="4" spans="1:10" x14ac:dyDescent="0.25">
      <c r="A4">
        <f>'ew2021'!B9</f>
        <v>10301</v>
      </c>
      <c r="B4" t="str">
        <f>'ew2021'!C9</f>
        <v>Breitenbrunn am Neusiedler See</v>
      </c>
      <c r="C4">
        <f>VLOOKUP(A4,'ew2021'!$B$7:$E$2101,4,0)</f>
        <v>1883</v>
      </c>
      <c r="D4">
        <f>VLOOKUP(A4,WORK_60plus!$A$15:$E$2133,5,0)</f>
        <v>680</v>
      </c>
      <c r="E4">
        <f t="shared" si="0"/>
        <v>0.36112586298459903</v>
      </c>
      <c r="F4">
        <f>VLOOKUP(A4,RUtypologie_2019!$A$2:$E$2096,4,0)</f>
        <v>310</v>
      </c>
      <c r="G4">
        <f>VLOOKUP(A4,RUtypologie_2019!$A$2:$E$2096,5,0)</f>
        <v>3</v>
      </c>
      <c r="H4" t="str">
        <f>VLOOKUP(A4,'DEGURBA 2021'!$A$2:$C$2096,3,0)</f>
        <v>thinly-populated area (rural area)</v>
      </c>
      <c r="I4">
        <f>VLOOKUP(A4,'NRW 2019'!$B$5:$Q$2451,16,0)</f>
        <v>13.423423423423422</v>
      </c>
      <c r="J4">
        <f>VLOOKUP(A4,'Impfungen Gem 2021'!$B$6:$G$2123,6,0)</f>
        <v>73552.84121083378</v>
      </c>
    </row>
    <row r="5" spans="1:10" x14ac:dyDescent="0.25">
      <c r="A5">
        <f>'ew2021'!B10</f>
        <v>10302</v>
      </c>
      <c r="B5" t="str">
        <f>'ew2021'!C10</f>
        <v>Donnerskirchen</v>
      </c>
      <c r="C5">
        <f>VLOOKUP(A5,'ew2021'!$B$7:$E$2101,4,0)</f>
        <v>1841</v>
      </c>
      <c r="D5">
        <f>VLOOKUP(A5,WORK_60plus!$A$15:$E$2133,5,0)</f>
        <v>587</v>
      </c>
      <c r="E5">
        <f t="shared" si="0"/>
        <v>0.31884845192829986</v>
      </c>
      <c r="F5">
        <f>VLOOKUP(A5,RUtypologie_2019!$A$2:$E$2096,4,0)</f>
        <v>310</v>
      </c>
      <c r="G5">
        <f>VLOOKUP(A5,RUtypologie_2019!$A$2:$E$2096,5,0)</f>
        <v>3</v>
      </c>
      <c r="H5" t="str">
        <f>VLOOKUP(A5,'DEGURBA 2021'!$A$2:$C$2096,3,0)</f>
        <v>thinly-populated area (rural area)</v>
      </c>
      <c r="I5">
        <f>VLOOKUP(A5,'NRW 2019'!$B$5:$Q$2451,16,0)</f>
        <v>18.885741265344667</v>
      </c>
      <c r="J5">
        <f>VLOOKUP(A5,'Impfungen Gem 2021'!$B$6:$G$2123,6,0)</f>
        <v>74253.123302552965</v>
      </c>
    </row>
    <row r="6" spans="1:10" x14ac:dyDescent="0.25">
      <c r="A6">
        <f>'ew2021'!B11</f>
        <v>10303</v>
      </c>
      <c r="B6" t="str">
        <f>'ew2021'!C11</f>
        <v>Großhöflein</v>
      </c>
      <c r="C6">
        <f>VLOOKUP(A6,'ew2021'!$B$7:$E$2101,4,0)</f>
        <v>2122</v>
      </c>
      <c r="D6">
        <f>VLOOKUP(A6,WORK_60plus!$A$15:$E$2133,5,0)</f>
        <v>570</v>
      </c>
      <c r="E6">
        <f t="shared" si="0"/>
        <v>0.26861451460885954</v>
      </c>
      <c r="F6">
        <f>VLOOKUP(A6,RUtypologie_2019!$A$2:$E$2096,4,0)</f>
        <v>103</v>
      </c>
      <c r="G6">
        <f>VLOOKUP(A6,RUtypologie_2019!$A$2:$E$2096,5,0)</f>
        <v>1</v>
      </c>
      <c r="H6" t="str">
        <f>VLOOKUP(A6,'DEGURBA 2021'!$A$2:$C$2096,3,0)</f>
        <v>intermediate density area (towns, suburbs)</v>
      </c>
      <c r="I6">
        <f>VLOOKUP(A6,'NRW 2019'!$B$5:$Q$2451,16,0)</f>
        <v>16.066725197541704</v>
      </c>
      <c r="J6">
        <f>VLOOKUP(A6,'Impfungen Gem 2021'!$B$6:$G$2123,6,0)</f>
        <v>71583.411875589067</v>
      </c>
    </row>
    <row r="7" spans="1:10" x14ac:dyDescent="0.25">
      <c r="A7">
        <f>'ew2021'!B12</f>
        <v>10304</v>
      </c>
      <c r="B7" t="str">
        <f>'ew2021'!C12</f>
        <v>Hornstein</v>
      </c>
      <c r="C7">
        <f>VLOOKUP(A7,'ew2021'!$B$7:$E$2101,4,0)</f>
        <v>3176</v>
      </c>
      <c r="D7">
        <f>VLOOKUP(A7,WORK_60plus!$A$15:$E$2133,5,0)</f>
        <v>928</v>
      </c>
      <c r="E7">
        <f t="shared" si="0"/>
        <v>0.29219143576826195</v>
      </c>
      <c r="F7">
        <f>VLOOKUP(A7,RUtypologie_2019!$A$2:$E$2096,4,0)</f>
        <v>310</v>
      </c>
      <c r="G7">
        <f>VLOOKUP(A7,RUtypologie_2019!$A$2:$E$2096,5,0)</f>
        <v>3</v>
      </c>
      <c r="H7" t="str">
        <f>VLOOKUP(A7,'DEGURBA 2021'!$A$2:$C$2096,3,0)</f>
        <v>thinly-populated area (rural area)</v>
      </c>
      <c r="I7">
        <f>VLOOKUP(A7,'NRW 2019'!$B$5:$Q$2451,16,0)</f>
        <v>16.553006819590824</v>
      </c>
      <c r="J7">
        <f>VLOOKUP(A7,'Impfungen Gem 2021'!$B$6:$G$2123,6,0)</f>
        <v>69867.758186397987</v>
      </c>
    </row>
    <row r="8" spans="1:10" x14ac:dyDescent="0.25">
      <c r="A8">
        <f>'ew2021'!B13</f>
        <v>10305</v>
      </c>
      <c r="B8" t="str">
        <f>'ew2021'!C13</f>
        <v>Klingenbach</v>
      </c>
      <c r="C8">
        <f>VLOOKUP(A8,'ew2021'!$B$7:$E$2101,4,0)</f>
        <v>1223</v>
      </c>
      <c r="D8">
        <f>VLOOKUP(A8,WORK_60plus!$A$15:$E$2133,5,0)</f>
        <v>358</v>
      </c>
      <c r="E8">
        <f t="shared" si="0"/>
        <v>0.2927228127555192</v>
      </c>
      <c r="F8">
        <f>VLOOKUP(A8,RUtypologie_2019!$A$2:$E$2096,4,0)</f>
        <v>410</v>
      </c>
      <c r="G8">
        <f>VLOOKUP(A8,RUtypologie_2019!$A$2:$E$2096,5,0)</f>
        <v>4</v>
      </c>
      <c r="H8" t="str">
        <f>VLOOKUP(A8,'DEGURBA 2021'!$A$2:$C$2096,3,0)</f>
        <v>thinly-populated area (rural area)</v>
      </c>
      <c r="I8">
        <f>VLOOKUP(A8,'NRW 2019'!$B$5:$Q$2451,16,0)</f>
        <v>13.738019169329075</v>
      </c>
      <c r="J8">
        <f>VLOOKUP(A8,'Impfungen Gem 2021'!$B$6:$G$2123,6,0)</f>
        <v>65903.515944399027</v>
      </c>
    </row>
    <row r="9" spans="1:10" x14ac:dyDescent="0.25">
      <c r="A9">
        <f>'ew2021'!B14</f>
        <v>10306</v>
      </c>
      <c r="B9" t="str">
        <f>'ew2021'!C14</f>
        <v>Leithaprodersdorf</v>
      </c>
      <c r="C9">
        <f>VLOOKUP(A9,'ew2021'!$B$7:$E$2101,4,0)</f>
        <v>1217</v>
      </c>
      <c r="D9">
        <f>VLOOKUP(A9,WORK_60plus!$A$15:$E$2133,5,0)</f>
        <v>296</v>
      </c>
      <c r="E9">
        <f t="shared" si="0"/>
        <v>0.24322103533278555</v>
      </c>
      <c r="F9">
        <f>VLOOKUP(A9,RUtypologie_2019!$A$2:$E$2096,4,0)</f>
        <v>310</v>
      </c>
      <c r="G9">
        <f>VLOOKUP(A9,RUtypologie_2019!$A$2:$E$2096,5,0)</f>
        <v>3</v>
      </c>
      <c r="H9" t="str">
        <f>VLOOKUP(A9,'DEGURBA 2021'!$A$2:$C$2096,3,0)</f>
        <v>thinly-populated area (rural area)</v>
      </c>
      <c r="I9">
        <f>VLOOKUP(A9,'NRW 2019'!$B$5:$Q$2451,16,0)</f>
        <v>12.446351931330472</v>
      </c>
      <c r="J9">
        <f>VLOOKUP(A9,'Impfungen Gem 2021'!$B$6:$G$2123,6,0)</f>
        <v>75102.711585866884</v>
      </c>
    </row>
    <row r="10" spans="1:10" x14ac:dyDescent="0.25">
      <c r="A10">
        <f>'ew2021'!B15</f>
        <v>10307</v>
      </c>
      <c r="B10" t="str">
        <f>'ew2021'!C15</f>
        <v>Mörbisch am See</v>
      </c>
      <c r="C10">
        <f>VLOOKUP(A10,'ew2021'!$B$7:$E$2101,4,0)</f>
        <v>2228</v>
      </c>
      <c r="D10">
        <f>VLOOKUP(A10,WORK_60plus!$A$15:$E$2133,5,0)</f>
        <v>788</v>
      </c>
      <c r="E10">
        <f t="shared" si="0"/>
        <v>0.35368043087971274</v>
      </c>
      <c r="F10">
        <f>VLOOKUP(A10,RUtypologie_2019!$A$2:$E$2096,4,0)</f>
        <v>410</v>
      </c>
      <c r="G10">
        <f>VLOOKUP(A10,RUtypologie_2019!$A$2:$E$2096,5,0)</f>
        <v>4</v>
      </c>
      <c r="H10" t="str">
        <f>VLOOKUP(A10,'DEGURBA 2021'!$A$2:$C$2096,3,0)</f>
        <v>thinly-populated area (rural area)</v>
      </c>
      <c r="I10">
        <f>VLOOKUP(A10,'NRW 2019'!$B$5:$Q$2451,16,0)</f>
        <v>19.758672699849171</v>
      </c>
      <c r="J10">
        <f>VLOOKUP(A10,'Impfungen Gem 2021'!$B$6:$G$2123,6,0)</f>
        <v>73518.85098743267</v>
      </c>
    </row>
    <row r="11" spans="1:10" x14ac:dyDescent="0.25">
      <c r="A11">
        <f>'ew2021'!B16</f>
        <v>10308</v>
      </c>
      <c r="B11" t="str">
        <f>'ew2021'!C16</f>
        <v>Müllendorf</v>
      </c>
      <c r="C11">
        <f>VLOOKUP(A11,'ew2021'!$B$7:$E$2101,4,0)</f>
        <v>1384</v>
      </c>
      <c r="D11">
        <f>VLOOKUP(A11,WORK_60plus!$A$15:$E$2133,5,0)</f>
        <v>386</v>
      </c>
      <c r="E11">
        <f t="shared" si="0"/>
        <v>0.27890173410404623</v>
      </c>
      <c r="F11">
        <f>VLOOKUP(A11,RUtypologie_2019!$A$2:$E$2096,4,0)</f>
        <v>103</v>
      </c>
      <c r="G11">
        <f>VLOOKUP(A11,RUtypologie_2019!$A$2:$E$2096,5,0)</f>
        <v>1</v>
      </c>
      <c r="H11" t="str">
        <f>VLOOKUP(A11,'DEGURBA 2021'!$A$2:$C$2096,3,0)</f>
        <v>intermediate density area (towns, suburbs)</v>
      </c>
      <c r="I11">
        <f>VLOOKUP(A11,'NRW 2019'!$B$5:$Q$2451,16,0)</f>
        <v>12.676056338028168</v>
      </c>
      <c r="J11">
        <f>VLOOKUP(A11,'Impfungen Gem 2021'!$B$6:$G$2123,6,0)</f>
        <v>72976.87861271677</v>
      </c>
    </row>
    <row r="12" spans="1:10" x14ac:dyDescent="0.25">
      <c r="A12">
        <f>'ew2021'!B17</f>
        <v>10309</v>
      </c>
      <c r="B12" t="str">
        <f>'ew2021'!C17</f>
        <v>Neufeld an der Leitha</v>
      </c>
      <c r="C12">
        <f>VLOOKUP(A12,'ew2021'!$B$7:$E$2101,4,0)</f>
        <v>3587</v>
      </c>
      <c r="D12">
        <f>VLOOKUP(A12,WORK_60plus!$A$15:$E$2133,5,0)</f>
        <v>970</v>
      </c>
      <c r="E12">
        <f t="shared" si="0"/>
        <v>0.27042096459436854</v>
      </c>
      <c r="F12">
        <f>VLOOKUP(A12,RUtypologie_2019!$A$2:$E$2096,4,0)</f>
        <v>310</v>
      </c>
      <c r="G12">
        <f>VLOOKUP(A12,RUtypologie_2019!$A$2:$E$2096,5,0)</f>
        <v>3</v>
      </c>
      <c r="H12" t="str">
        <f>VLOOKUP(A12,'DEGURBA 2021'!$A$2:$C$2096,3,0)</f>
        <v>intermediate density area (towns, suburbs)</v>
      </c>
      <c r="I12">
        <f>VLOOKUP(A12,'NRW 2019'!$B$5:$Q$2451,16,0)</f>
        <v>18.641304347826086</v>
      </c>
      <c r="J12">
        <f>VLOOKUP(A12,'Impfungen Gem 2021'!$B$6:$G$2123,6,0)</f>
        <v>69584.611095623084</v>
      </c>
    </row>
    <row r="13" spans="1:10" x14ac:dyDescent="0.25">
      <c r="A13">
        <f>'ew2021'!B18</f>
        <v>10310</v>
      </c>
      <c r="B13" t="str">
        <f>'ew2021'!C18</f>
        <v>Oggau am Neusiedler See</v>
      </c>
      <c r="C13">
        <f>VLOOKUP(A13,'ew2021'!$B$7:$E$2101,4,0)</f>
        <v>1738</v>
      </c>
      <c r="D13">
        <f>VLOOKUP(A13,WORK_60plus!$A$15:$E$2133,5,0)</f>
        <v>598</v>
      </c>
      <c r="E13">
        <f t="shared" si="0"/>
        <v>0.34407364787111622</v>
      </c>
      <c r="F13">
        <f>VLOOKUP(A13,RUtypologie_2019!$A$2:$E$2096,4,0)</f>
        <v>410</v>
      </c>
      <c r="G13">
        <f>VLOOKUP(A13,RUtypologie_2019!$A$2:$E$2096,5,0)</f>
        <v>4</v>
      </c>
      <c r="H13" t="str">
        <f>VLOOKUP(A13,'DEGURBA 2021'!$A$2:$C$2096,3,0)</f>
        <v>thinly-populated area (rural area)</v>
      </c>
      <c r="I13">
        <f>VLOOKUP(A13,'NRW 2019'!$B$5:$Q$2451,16,0)</f>
        <v>14.590747330960854</v>
      </c>
      <c r="J13">
        <f>VLOOKUP(A13,'Impfungen Gem 2021'!$B$6:$G$2123,6,0)</f>
        <v>77733.026467203686</v>
      </c>
    </row>
    <row r="14" spans="1:10" x14ac:dyDescent="0.25">
      <c r="A14">
        <f>'ew2021'!B19</f>
        <v>10311</v>
      </c>
      <c r="B14" t="str">
        <f>'ew2021'!C19</f>
        <v>Oslip</v>
      </c>
      <c r="C14">
        <f>VLOOKUP(A14,'ew2021'!$B$7:$E$2101,4,0)</f>
        <v>1271</v>
      </c>
      <c r="D14">
        <f>VLOOKUP(A14,WORK_60plus!$A$15:$E$2133,5,0)</f>
        <v>419</v>
      </c>
      <c r="E14">
        <f t="shared" si="0"/>
        <v>0.32966168371361132</v>
      </c>
      <c r="F14">
        <f>VLOOKUP(A14,RUtypologie_2019!$A$2:$E$2096,4,0)</f>
        <v>310</v>
      </c>
      <c r="G14">
        <f>VLOOKUP(A14,RUtypologie_2019!$A$2:$E$2096,5,0)</f>
        <v>3</v>
      </c>
      <c r="H14" t="str">
        <f>VLOOKUP(A14,'DEGURBA 2021'!$A$2:$C$2096,3,0)</f>
        <v>thinly-populated area (rural area)</v>
      </c>
      <c r="I14">
        <f>VLOOKUP(A14,'NRW 2019'!$B$5:$Q$2451,16,0)</f>
        <v>12.211668928086839</v>
      </c>
      <c r="J14">
        <f>VLOOKUP(A14,'Impfungen Gem 2021'!$B$6:$G$2123,6,0)</f>
        <v>76003.147128245473</v>
      </c>
    </row>
    <row r="15" spans="1:10" x14ac:dyDescent="0.25">
      <c r="A15">
        <f>'ew2021'!B20</f>
        <v>10312</v>
      </c>
      <c r="B15" t="str">
        <f>'ew2021'!C20</f>
        <v>Purbach am Neusiedler See</v>
      </c>
      <c r="C15">
        <f>VLOOKUP(A15,'ew2021'!$B$7:$E$2101,4,0)</f>
        <v>2899</v>
      </c>
      <c r="D15">
        <f>VLOOKUP(A15,WORK_60plus!$A$15:$E$2133,5,0)</f>
        <v>880</v>
      </c>
      <c r="E15">
        <f t="shared" si="0"/>
        <v>0.30355294929285959</v>
      </c>
      <c r="F15">
        <f>VLOOKUP(A15,RUtypologie_2019!$A$2:$E$2096,4,0)</f>
        <v>410</v>
      </c>
      <c r="G15">
        <f>VLOOKUP(A15,RUtypologie_2019!$A$2:$E$2096,5,0)</f>
        <v>4</v>
      </c>
      <c r="H15" t="str">
        <f>VLOOKUP(A15,'DEGURBA 2021'!$A$2:$C$2096,3,0)</f>
        <v>thinly-populated area (rural area)</v>
      </c>
      <c r="I15">
        <f>VLOOKUP(A15,'NRW 2019'!$B$5:$Q$2451,16,0)</f>
        <v>18.002544529262089</v>
      </c>
      <c r="J15">
        <f>VLOOKUP(A15,'Impfungen Gem 2021'!$B$6:$G$2123,6,0)</f>
        <v>73473.611590203524</v>
      </c>
    </row>
    <row r="16" spans="1:10" x14ac:dyDescent="0.25">
      <c r="A16">
        <f>'ew2021'!B21</f>
        <v>10313</v>
      </c>
      <c r="B16" t="str">
        <f>'ew2021'!C21</f>
        <v>Sankt Margarethen im Burgenland</v>
      </c>
      <c r="C16">
        <f>VLOOKUP(A16,'ew2021'!$B$7:$E$2101,4,0)</f>
        <v>2683</v>
      </c>
      <c r="D16">
        <f>VLOOKUP(A16,WORK_60plus!$A$15:$E$2133,5,0)</f>
        <v>873</v>
      </c>
      <c r="E16">
        <f t="shared" si="0"/>
        <v>0.32538203503540813</v>
      </c>
      <c r="F16">
        <f>VLOOKUP(A16,RUtypologie_2019!$A$2:$E$2096,4,0)</f>
        <v>410</v>
      </c>
      <c r="G16">
        <f>VLOOKUP(A16,RUtypologie_2019!$A$2:$E$2096,5,0)</f>
        <v>4</v>
      </c>
      <c r="H16" t="str">
        <f>VLOOKUP(A16,'DEGURBA 2021'!$A$2:$C$2096,3,0)</f>
        <v>thinly-populated area (rural area)</v>
      </c>
      <c r="I16">
        <f>VLOOKUP(A16,'NRW 2019'!$B$5:$Q$2451,16,0)</f>
        <v>18.475609756097562</v>
      </c>
      <c r="J16">
        <f>VLOOKUP(A16,'Impfungen Gem 2021'!$B$6:$G$2123,6,0)</f>
        <v>74655.236675363398</v>
      </c>
    </row>
    <row r="17" spans="1:10" x14ac:dyDescent="0.25">
      <c r="A17">
        <f>'ew2021'!B22</f>
        <v>10314</v>
      </c>
      <c r="B17" t="str">
        <f>'ew2021'!C22</f>
        <v>Schützen am Gebirge</v>
      </c>
      <c r="C17">
        <f>VLOOKUP(A17,'ew2021'!$B$7:$E$2101,4,0)</f>
        <v>1417</v>
      </c>
      <c r="D17">
        <f>VLOOKUP(A17,WORK_60plus!$A$15:$E$2133,5,0)</f>
        <v>443</v>
      </c>
      <c r="E17">
        <f t="shared" si="0"/>
        <v>0.31263232180663375</v>
      </c>
      <c r="F17">
        <f>VLOOKUP(A17,RUtypologie_2019!$A$2:$E$2096,4,0)</f>
        <v>310</v>
      </c>
      <c r="G17">
        <f>VLOOKUP(A17,RUtypologie_2019!$A$2:$E$2096,5,0)</f>
        <v>3</v>
      </c>
      <c r="H17" t="str">
        <f>VLOOKUP(A17,'DEGURBA 2021'!$A$2:$C$2096,3,0)</f>
        <v>thinly-populated area (rural area)</v>
      </c>
      <c r="I17">
        <f>VLOOKUP(A17,'NRW 2019'!$B$5:$Q$2451,16,0)</f>
        <v>13.477737665463296</v>
      </c>
      <c r="J17">
        <f>VLOOKUP(A17,'Impfungen Gem 2021'!$B$6:$G$2123,6,0)</f>
        <v>73253.352152434716</v>
      </c>
    </row>
    <row r="18" spans="1:10" x14ac:dyDescent="0.25">
      <c r="A18">
        <f>'ew2021'!B23</f>
        <v>10315</v>
      </c>
      <c r="B18" t="str">
        <f>'ew2021'!C23</f>
        <v>Siegendorf</v>
      </c>
      <c r="C18">
        <f>VLOOKUP(A18,'ew2021'!$B$7:$E$2101,4,0)</f>
        <v>3118</v>
      </c>
      <c r="D18">
        <f>VLOOKUP(A18,WORK_60plus!$A$15:$E$2133,5,0)</f>
        <v>892</v>
      </c>
      <c r="E18">
        <f t="shared" si="0"/>
        <v>0.28608082103912763</v>
      </c>
      <c r="F18">
        <f>VLOOKUP(A18,RUtypologie_2019!$A$2:$E$2096,4,0)</f>
        <v>310</v>
      </c>
      <c r="G18">
        <f>VLOOKUP(A18,RUtypologie_2019!$A$2:$E$2096,5,0)</f>
        <v>3</v>
      </c>
      <c r="H18" t="str">
        <f>VLOOKUP(A18,'DEGURBA 2021'!$A$2:$C$2096,3,0)</f>
        <v>thinly-populated area (rural area)</v>
      </c>
      <c r="I18">
        <f>VLOOKUP(A18,'NRW 2019'!$B$5:$Q$2451,16,0)</f>
        <v>16.137071651090341</v>
      </c>
      <c r="J18">
        <f>VLOOKUP(A18,'Impfungen Gem 2021'!$B$6:$G$2123,6,0)</f>
        <v>69146.889031430401</v>
      </c>
    </row>
    <row r="19" spans="1:10" x14ac:dyDescent="0.25">
      <c r="A19">
        <f>'ew2021'!B24</f>
        <v>10316</v>
      </c>
      <c r="B19" t="str">
        <f>'ew2021'!C24</f>
        <v>Steinbrunn</v>
      </c>
      <c r="C19">
        <f>VLOOKUP(A19,'ew2021'!$B$7:$E$2101,4,0)</f>
        <v>2932</v>
      </c>
      <c r="D19">
        <f>VLOOKUP(A19,WORK_60plus!$A$15:$E$2133,5,0)</f>
        <v>748</v>
      </c>
      <c r="E19">
        <f t="shared" si="0"/>
        <v>0.25511596180081858</v>
      </c>
      <c r="F19">
        <f>VLOOKUP(A19,RUtypologie_2019!$A$2:$E$2096,4,0)</f>
        <v>310</v>
      </c>
      <c r="G19">
        <f>VLOOKUP(A19,RUtypologie_2019!$A$2:$E$2096,5,0)</f>
        <v>3</v>
      </c>
      <c r="H19" t="str">
        <f>VLOOKUP(A19,'DEGURBA 2021'!$A$2:$C$2096,3,0)</f>
        <v>thinly-populated area (rural area)</v>
      </c>
      <c r="I19">
        <f>VLOOKUP(A19,'NRW 2019'!$B$5:$Q$2451,16,0)</f>
        <v>16.745124411566913</v>
      </c>
      <c r="J19">
        <f>VLOOKUP(A19,'Impfungen Gem 2021'!$B$6:$G$2123,6,0)</f>
        <v>69372.442019099588</v>
      </c>
    </row>
    <row r="20" spans="1:10" x14ac:dyDescent="0.25">
      <c r="A20">
        <f>'ew2021'!B25</f>
        <v>10317</v>
      </c>
      <c r="B20" t="str">
        <f>'ew2021'!C25</f>
        <v>Trausdorf an der Wulka</v>
      </c>
      <c r="C20">
        <f>VLOOKUP(A20,'ew2021'!$B$7:$E$2101,4,0)</f>
        <v>2067</v>
      </c>
      <c r="D20">
        <f>VLOOKUP(A20,WORK_60plus!$A$15:$E$2133,5,0)</f>
        <v>675</v>
      </c>
      <c r="E20">
        <f t="shared" si="0"/>
        <v>0.32656023222060959</v>
      </c>
      <c r="F20">
        <f>VLOOKUP(A20,RUtypologie_2019!$A$2:$E$2096,4,0)</f>
        <v>310</v>
      </c>
      <c r="G20">
        <f>VLOOKUP(A20,RUtypologie_2019!$A$2:$E$2096,5,0)</f>
        <v>3</v>
      </c>
      <c r="H20" t="str">
        <f>VLOOKUP(A20,'DEGURBA 2021'!$A$2:$C$2096,3,0)</f>
        <v>thinly-populated area (rural area)</v>
      </c>
      <c r="I20">
        <f>VLOOKUP(A20,'NRW 2019'!$B$5:$Q$2451,16,0)</f>
        <v>15.013169446883232</v>
      </c>
      <c r="J20">
        <f>VLOOKUP(A20,'Impfungen Gem 2021'!$B$6:$G$2123,6,0)</f>
        <v>75278.180938558289</v>
      </c>
    </row>
    <row r="21" spans="1:10" x14ac:dyDescent="0.25">
      <c r="A21">
        <f>'ew2021'!B26</f>
        <v>10318</v>
      </c>
      <c r="B21" t="str">
        <f>'ew2021'!C26</f>
        <v>Wimpassing an der Leitha</v>
      </c>
      <c r="C21">
        <f>VLOOKUP(A21,'ew2021'!$B$7:$E$2101,4,0)</f>
        <v>1702</v>
      </c>
      <c r="D21">
        <f>VLOOKUP(A21,WORK_60plus!$A$15:$E$2133,5,0)</f>
        <v>347</v>
      </c>
      <c r="E21">
        <f t="shared" si="0"/>
        <v>0.20387779083431257</v>
      </c>
      <c r="F21">
        <f>VLOOKUP(A21,RUtypologie_2019!$A$2:$E$2096,4,0)</f>
        <v>310</v>
      </c>
      <c r="G21">
        <f>VLOOKUP(A21,RUtypologie_2019!$A$2:$E$2096,5,0)</f>
        <v>3</v>
      </c>
      <c r="H21" t="str">
        <f>VLOOKUP(A21,'DEGURBA 2021'!$A$2:$C$2096,3,0)</f>
        <v>thinly-populated area (rural area)</v>
      </c>
      <c r="I21">
        <f>VLOOKUP(A21,'NRW 2019'!$B$5:$Q$2451,16,0)</f>
        <v>20.500595947556615</v>
      </c>
      <c r="J21">
        <f>VLOOKUP(A21,'Impfungen Gem 2021'!$B$6:$G$2123,6,0)</f>
        <v>64101.057579318447</v>
      </c>
    </row>
    <row r="22" spans="1:10" x14ac:dyDescent="0.25">
      <c r="A22">
        <f>'ew2021'!B27</f>
        <v>10319</v>
      </c>
      <c r="B22" t="str">
        <f>'ew2021'!C27</f>
        <v>Wulkaprodersdorf</v>
      </c>
      <c r="C22">
        <f>VLOOKUP(A22,'ew2021'!$B$7:$E$2101,4,0)</f>
        <v>1982</v>
      </c>
      <c r="D22">
        <f>VLOOKUP(A22,WORK_60plus!$A$15:$E$2133,5,0)</f>
        <v>563</v>
      </c>
      <c r="E22">
        <f t="shared" si="0"/>
        <v>0.28405650857719478</v>
      </c>
      <c r="F22">
        <f>VLOOKUP(A22,RUtypologie_2019!$A$2:$E$2096,4,0)</f>
        <v>310</v>
      </c>
      <c r="G22">
        <f>VLOOKUP(A22,RUtypologie_2019!$A$2:$E$2096,5,0)</f>
        <v>3</v>
      </c>
      <c r="H22" t="str">
        <f>VLOOKUP(A22,'DEGURBA 2021'!$A$2:$C$2096,3,0)</f>
        <v>thinly-populated area (rural area)</v>
      </c>
      <c r="I22">
        <f>VLOOKUP(A22,'NRW 2019'!$B$5:$Q$2451,16,0)</f>
        <v>9.5541401273885356</v>
      </c>
      <c r="J22">
        <f>VLOOKUP(A22,'Impfungen Gem 2021'!$B$6:$G$2123,6,0)</f>
        <v>68920.282542885965</v>
      </c>
    </row>
    <row r="23" spans="1:10" x14ac:dyDescent="0.25">
      <c r="A23">
        <f>'ew2021'!B28</f>
        <v>10320</v>
      </c>
      <c r="B23" t="str">
        <f>'ew2021'!C28</f>
        <v>Loretto</v>
      </c>
      <c r="C23">
        <f>VLOOKUP(A23,'ew2021'!$B$7:$E$2101,4,0)</f>
        <v>476</v>
      </c>
      <c r="D23">
        <f>VLOOKUP(A23,WORK_60plus!$A$15:$E$2133,5,0)</f>
        <v>151</v>
      </c>
      <c r="E23">
        <f t="shared" si="0"/>
        <v>0.3172268907563025</v>
      </c>
      <c r="F23">
        <f>VLOOKUP(A23,RUtypologie_2019!$A$2:$E$2096,4,0)</f>
        <v>310</v>
      </c>
      <c r="G23">
        <f>VLOOKUP(A23,RUtypologie_2019!$A$2:$E$2096,5,0)</f>
        <v>3</v>
      </c>
      <c r="H23" t="str">
        <f>VLOOKUP(A23,'DEGURBA 2021'!$A$2:$C$2096,3,0)</f>
        <v>thinly-populated area (rural area)</v>
      </c>
      <c r="I23">
        <f>VLOOKUP(A23,'NRW 2019'!$B$5:$Q$2451,16,0)</f>
        <v>17.021276595744681</v>
      </c>
      <c r="J23">
        <f>VLOOKUP(A23,'Impfungen Gem 2021'!$B$6:$G$2123,6,0)</f>
        <v>73109.243697478989</v>
      </c>
    </row>
    <row r="24" spans="1:10" x14ac:dyDescent="0.25">
      <c r="A24">
        <f>'ew2021'!B29</f>
        <v>10321</v>
      </c>
      <c r="B24" t="str">
        <f>'ew2021'!C29</f>
        <v>Stotzing</v>
      </c>
      <c r="C24">
        <f>VLOOKUP(A24,'ew2021'!$B$7:$E$2101,4,0)</f>
        <v>823</v>
      </c>
      <c r="D24">
        <f>VLOOKUP(A24,WORK_60plus!$A$15:$E$2133,5,0)</f>
        <v>208</v>
      </c>
      <c r="E24">
        <f t="shared" si="0"/>
        <v>0.25273390036452004</v>
      </c>
      <c r="F24">
        <f>VLOOKUP(A24,RUtypologie_2019!$A$2:$E$2096,4,0)</f>
        <v>310</v>
      </c>
      <c r="G24">
        <f>VLOOKUP(A24,RUtypologie_2019!$A$2:$E$2096,5,0)</f>
        <v>3</v>
      </c>
      <c r="H24" t="str">
        <f>VLOOKUP(A24,'DEGURBA 2021'!$A$2:$C$2096,3,0)</f>
        <v>thinly-populated area (rural area)</v>
      </c>
      <c r="I24">
        <f>VLOOKUP(A24,'NRW 2019'!$B$5:$Q$2451,16,0)</f>
        <v>16.450216450216452</v>
      </c>
      <c r="J24">
        <f>VLOOKUP(A24,'Impfungen Gem 2021'!$B$6:$G$2123,6,0)</f>
        <v>69258.809234507906</v>
      </c>
    </row>
    <row r="25" spans="1:10" x14ac:dyDescent="0.25">
      <c r="A25">
        <f>'ew2021'!B30</f>
        <v>10322</v>
      </c>
      <c r="B25" t="str">
        <f>'ew2021'!C30</f>
        <v>Zillingtal</v>
      </c>
      <c r="C25">
        <f>VLOOKUP(A25,'ew2021'!$B$7:$E$2101,4,0)</f>
        <v>991</v>
      </c>
      <c r="D25">
        <f>VLOOKUP(A25,WORK_60plus!$A$15:$E$2133,5,0)</f>
        <v>259</v>
      </c>
      <c r="E25">
        <f t="shared" si="0"/>
        <v>0.26135216952573159</v>
      </c>
      <c r="F25">
        <f>VLOOKUP(A25,RUtypologie_2019!$A$2:$E$2096,4,0)</f>
        <v>310</v>
      </c>
      <c r="G25">
        <f>VLOOKUP(A25,RUtypologie_2019!$A$2:$E$2096,5,0)</f>
        <v>3</v>
      </c>
      <c r="H25" t="str">
        <f>VLOOKUP(A25,'DEGURBA 2021'!$A$2:$C$2096,3,0)</f>
        <v>thinly-populated area (rural area)</v>
      </c>
      <c r="I25">
        <f>VLOOKUP(A25,'NRW 2019'!$B$5:$Q$2451,16,0)</f>
        <v>16.153846153846153</v>
      </c>
      <c r="J25">
        <f>VLOOKUP(A25,'Impfungen Gem 2021'!$B$6:$G$2123,6,0)</f>
        <v>69828.456104944504</v>
      </c>
    </row>
    <row r="26" spans="1:10" x14ac:dyDescent="0.25">
      <c r="A26">
        <f>'ew2021'!B31</f>
        <v>10323</v>
      </c>
      <c r="B26" t="str">
        <f>'ew2021'!C31</f>
        <v>Zagersdorf</v>
      </c>
      <c r="C26">
        <f>VLOOKUP(A26,'ew2021'!$B$7:$E$2101,4,0)</f>
        <v>1101</v>
      </c>
      <c r="D26">
        <f>VLOOKUP(A26,WORK_60plus!$A$15:$E$2133,5,0)</f>
        <v>338</v>
      </c>
      <c r="E26">
        <f t="shared" si="0"/>
        <v>0.30699364214350588</v>
      </c>
      <c r="F26">
        <f>VLOOKUP(A26,RUtypologie_2019!$A$2:$E$2096,4,0)</f>
        <v>410</v>
      </c>
      <c r="G26">
        <f>VLOOKUP(A26,RUtypologie_2019!$A$2:$E$2096,5,0)</f>
        <v>4</v>
      </c>
      <c r="H26" t="str">
        <f>VLOOKUP(A26,'DEGURBA 2021'!$A$2:$C$2096,3,0)</f>
        <v>thinly-populated area (rural area)</v>
      </c>
      <c r="I26">
        <f>VLOOKUP(A26,'NRW 2019'!$B$5:$Q$2451,16,0)</f>
        <v>12.457337883959044</v>
      </c>
      <c r="J26">
        <f>VLOOKUP(A26,'Impfungen Gem 2021'!$B$6:$G$2123,6,0)</f>
        <v>72661.217075386012</v>
      </c>
    </row>
    <row r="27" spans="1:10" x14ac:dyDescent="0.25">
      <c r="A27">
        <f>'ew2021'!B32</f>
        <v>10401</v>
      </c>
      <c r="B27" t="str">
        <f>'ew2021'!C32</f>
        <v>Bocksdorf</v>
      </c>
      <c r="C27">
        <f>VLOOKUP(A27,'ew2021'!$B$7:$E$2101,4,0)</f>
        <v>815</v>
      </c>
      <c r="D27">
        <f>VLOOKUP(A27,WORK_60plus!$A$15:$E$2133,5,0)</f>
        <v>270</v>
      </c>
      <c r="E27">
        <f t="shared" si="0"/>
        <v>0.33128834355828218</v>
      </c>
      <c r="F27">
        <f>VLOOKUP(A27,RUtypologie_2019!$A$2:$E$2096,4,0)</f>
        <v>430</v>
      </c>
      <c r="G27">
        <f>VLOOKUP(A27,RUtypologie_2019!$A$2:$E$2096,5,0)</f>
        <v>4</v>
      </c>
      <c r="H27" t="str">
        <f>VLOOKUP(A27,'DEGURBA 2021'!$A$2:$C$2096,3,0)</f>
        <v>thinly-populated area (rural area)</v>
      </c>
      <c r="I27">
        <f>VLOOKUP(A27,'NRW 2019'!$B$5:$Q$2451,16,0)</f>
        <v>21.487603305785125</v>
      </c>
      <c r="J27">
        <f>VLOOKUP(A27,'Impfungen Gem 2021'!$B$6:$G$2123,6,0)</f>
        <v>67116.564417177913</v>
      </c>
    </row>
    <row r="28" spans="1:10" x14ac:dyDescent="0.25">
      <c r="A28">
        <f>'ew2021'!B33</f>
        <v>10402</v>
      </c>
      <c r="B28" t="str">
        <f>'ew2021'!C33</f>
        <v>Burgauberg-Neudauberg</v>
      </c>
      <c r="C28">
        <f>VLOOKUP(A28,'ew2021'!$B$7:$E$2101,4,0)</f>
        <v>1334</v>
      </c>
      <c r="D28">
        <f>VLOOKUP(A28,WORK_60plus!$A$15:$E$2133,5,0)</f>
        <v>387</v>
      </c>
      <c r="E28">
        <f t="shared" si="0"/>
        <v>0.29010494752623689</v>
      </c>
      <c r="F28">
        <f>VLOOKUP(A28,RUtypologie_2019!$A$2:$E$2096,4,0)</f>
        <v>430</v>
      </c>
      <c r="G28">
        <f>VLOOKUP(A28,RUtypologie_2019!$A$2:$E$2096,5,0)</f>
        <v>4</v>
      </c>
      <c r="H28" t="str">
        <f>VLOOKUP(A28,'DEGURBA 2021'!$A$2:$C$2096,3,0)</f>
        <v>thinly-populated area (rural area)</v>
      </c>
      <c r="I28">
        <f>VLOOKUP(A28,'NRW 2019'!$B$5:$Q$2451,16,0)</f>
        <v>21.503957783641162</v>
      </c>
      <c r="J28">
        <f>VLOOKUP(A28,'Impfungen Gem 2021'!$B$6:$G$2123,6,0)</f>
        <v>62968.51574212894</v>
      </c>
    </row>
    <row r="29" spans="1:10" x14ac:dyDescent="0.25">
      <c r="A29">
        <f>'ew2021'!B34</f>
        <v>10403</v>
      </c>
      <c r="B29" t="str">
        <f>'ew2021'!C34</f>
        <v>Eberau</v>
      </c>
      <c r="C29">
        <f>VLOOKUP(A29,'ew2021'!$B$7:$E$2101,4,0)</f>
        <v>928</v>
      </c>
      <c r="D29">
        <f>VLOOKUP(A29,WORK_60plus!$A$15:$E$2133,5,0)</f>
        <v>369</v>
      </c>
      <c r="E29">
        <f t="shared" si="0"/>
        <v>0.39762931034482757</v>
      </c>
      <c r="F29">
        <f>VLOOKUP(A29,RUtypologie_2019!$A$2:$E$2096,4,0)</f>
        <v>430</v>
      </c>
      <c r="G29">
        <f>VLOOKUP(A29,RUtypologie_2019!$A$2:$E$2096,5,0)</f>
        <v>4</v>
      </c>
      <c r="H29" t="str">
        <f>VLOOKUP(A29,'DEGURBA 2021'!$A$2:$C$2096,3,0)</f>
        <v>thinly-populated area (rural area)</v>
      </c>
      <c r="I29">
        <f>VLOOKUP(A29,'NRW 2019'!$B$5:$Q$2451,16,0)</f>
        <v>13.934426229508196</v>
      </c>
      <c r="J29">
        <f>VLOOKUP(A29,'Impfungen Gem 2021'!$B$6:$G$2123,6,0)</f>
        <v>73060.344827586203</v>
      </c>
    </row>
    <row r="30" spans="1:10" x14ac:dyDescent="0.25">
      <c r="A30">
        <f>'ew2021'!B35</f>
        <v>10404</v>
      </c>
      <c r="B30" t="str">
        <f>'ew2021'!C35</f>
        <v>Gerersdorf-Sulz</v>
      </c>
      <c r="C30">
        <f>VLOOKUP(A30,'ew2021'!$B$7:$E$2101,4,0)</f>
        <v>1003</v>
      </c>
      <c r="D30">
        <f>VLOOKUP(A30,WORK_60plus!$A$15:$E$2133,5,0)</f>
        <v>380</v>
      </c>
      <c r="E30">
        <f t="shared" si="0"/>
        <v>0.37886340977068794</v>
      </c>
      <c r="F30">
        <f>VLOOKUP(A30,RUtypologie_2019!$A$2:$E$2096,4,0)</f>
        <v>430</v>
      </c>
      <c r="G30">
        <f>VLOOKUP(A30,RUtypologie_2019!$A$2:$E$2096,5,0)</f>
        <v>4</v>
      </c>
      <c r="H30" t="str">
        <f>VLOOKUP(A30,'DEGURBA 2021'!$A$2:$C$2096,3,0)</f>
        <v>thinly-populated area (rural area)</v>
      </c>
      <c r="I30">
        <f>VLOOKUP(A30,'NRW 2019'!$B$5:$Q$2451,16,0)</f>
        <v>13.90284757118928</v>
      </c>
      <c r="J30">
        <f>VLOOKUP(A30,'Impfungen Gem 2021'!$B$6:$G$2123,6,0)</f>
        <v>73479.561316051841</v>
      </c>
    </row>
    <row r="31" spans="1:10" x14ac:dyDescent="0.25">
      <c r="A31">
        <f>'ew2021'!B36</f>
        <v>10405</v>
      </c>
      <c r="B31" t="str">
        <f>'ew2021'!C36</f>
        <v>Güssing</v>
      </c>
      <c r="C31">
        <f>VLOOKUP(A31,'ew2021'!$B$7:$E$2101,4,0)</f>
        <v>3665</v>
      </c>
      <c r="D31">
        <f>VLOOKUP(A31,WORK_60plus!$A$15:$E$2133,5,0)</f>
        <v>1331</v>
      </c>
      <c r="E31">
        <f t="shared" si="0"/>
        <v>0.36316507503410639</v>
      </c>
      <c r="F31">
        <f>VLOOKUP(A31,RUtypologie_2019!$A$2:$E$2096,4,0)</f>
        <v>430</v>
      </c>
      <c r="G31">
        <f>VLOOKUP(A31,RUtypologie_2019!$A$2:$E$2096,5,0)</f>
        <v>4</v>
      </c>
      <c r="H31" t="str">
        <f>VLOOKUP(A31,'DEGURBA 2021'!$A$2:$C$2096,3,0)</f>
        <v>thinly-populated area (rural area)</v>
      </c>
      <c r="I31">
        <f>VLOOKUP(A31,'NRW 2019'!$B$5:$Q$2451,16,0)</f>
        <v>16.219008264462808</v>
      </c>
      <c r="J31">
        <f>VLOOKUP(A31,'Impfungen Gem 2021'!$B$6:$G$2123,6,0)</f>
        <v>72251.023192360153</v>
      </c>
    </row>
    <row r="32" spans="1:10" x14ac:dyDescent="0.25">
      <c r="A32">
        <f>'ew2021'!B37</f>
        <v>10406</v>
      </c>
      <c r="B32" t="str">
        <f>'ew2021'!C37</f>
        <v>Güttenbach</v>
      </c>
      <c r="C32">
        <f>VLOOKUP(A32,'ew2021'!$B$7:$E$2101,4,0)</f>
        <v>883</v>
      </c>
      <c r="D32">
        <f>VLOOKUP(A32,WORK_60plus!$A$15:$E$2133,5,0)</f>
        <v>342</v>
      </c>
      <c r="E32">
        <f t="shared" si="0"/>
        <v>0.38731596828992071</v>
      </c>
      <c r="F32">
        <f>VLOOKUP(A32,RUtypologie_2019!$A$2:$E$2096,4,0)</f>
        <v>430</v>
      </c>
      <c r="G32">
        <f>VLOOKUP(A32,RUtypologie_2019!$A$2:$E$2096,5,0)</f>
        <v>4</v>
      </c>
      <c r="H32" t="str">
        <f>VLOOKUP(A32,'DEGURBA 2021'!$A$2:$C$2096,3,0)</f>
        <v>thinly-populated area (rural area)</v>
      </c>
      <c r="I32">
        <f>VLOOKUP(A32,'NRW 2019'!$B$5:$Q$2451,16,0)</f>
        <v>12.2</v>
      </c>
      <c r="J32">
        <f>VLOOKUP(A32,'Impfungen Gem 2021'!$B$6:$G$2123,6,0)</f>
        <v>77123.442808607026</v>
      </c>
    </row>
    <row r="33" spans="1:10" x14ac:dyDescent="0.25">
      <c r="A33">
        <f>'ew2021'!B38</f>
        <v>10407</v>
      </c>
      <c r="B33" t="str">
        <f>'ew2021'!C38</f>
        <v>Heiligenbrunn</v>
      </c>
      <c r="C33">
        <f>VLOOKUP(A33,'ew2021'!$B$7:$E$2101,4,0)</f>
        <v>744</v>
      </c>
      <c r="D33">
        <f>VLOOKUP(A33,WORK_60plus!$A$15:$E$2133,5,0)</f>
        <v>284</v>
      </c>
      <c r="E33">
        <f t="shared" si="0"/>
        <v>0.38172043010752688</v>
      </c>
      <c r="F33">
        <f>VLOOKUP(A33,RUtypologie_2019!$A$2:$E$2096,4,0)</f>
        <v>430</v>
      </c>
      <c r="G33">
        <f>VLOOKUP(A33,RUtypologie_2019!$A$2:$E$2096,5,0)</f>
        <v>4</v>
      </c>
      <c r="H33" t="str">
        <f>VLOOKUP(A33,'DEGURBA 2021'!$A$2:$C$2096,3,0)</f>
        <v>thinly-populated area (rural area)</v>
      </c>
      <c r="I33">
        <f>VLOOKUP(A33,'NRW 2019'!$B$5:$Q$2451,16,0)</f>
        <v>14.732142857142858</v>
      </c>
      <c r="J33">
        <f>VLOOKUP(A33,'Impfungen Gem 2021'!$B$6:$G$2123,6,0)</f>
        <v>73252.68817204301</v>
      </c>
    </row>
    <row r="34" spans="1:10" x14ac:dyDescent="0.25">
      <c r="A34">
        <f>'ew2021'!B39</f>
        <v>10408</v>
      </c>
      <c r="B34" t="str">
        <f>'ew2021'!C39</f>
        <v>Kukmirn</v>
      </c>
      <c r="C34">
        <f>VLOOKUP(A34,'ew2021'!$B$7:$E$2101,4,0)</f>
        <v>2009</v>
      </c>
      <c r="D34">
        <f>VLOOKUP(A34,WORK_60plus!$A$15:$E$2133,5,0)</f>
        <v>703</v>
      </c>
      <c r="E34">
        <f t="shared" si="0"/>
        <v>0.34992533598805375</v>
      </c>
      <c r="F34">
        <f>VLOOKUP(A34,RUtypologie_2019!$A$2:$E$2096,4,0)</f>
        <v>420</v>
      </c>
      <c r="G34">
        <f>VLOOKUP(A34,RUtypologie_2019!$A$2:$E$2096,5,0)</f>
        <v>4</v>
      </c>
      <c r="H34" t="str">
        <f>VLOOKUP(A34,'DEGURBA 2021'!$A$2:$C$2096,3,0)</f>
        <v>thinly-populated area (rural area)</v>
      </c>
      <c r="I34">
        <f>VLOOKUP(A34,'NRW 2019'!$B$5:$Q$2451,16,0)</f>
        <v>20.345140781108086</v>
      </c>
      <c r="J34">
        <f>VLOOKUP(A34,'Impfungen Gem 2021'!$B$6:$G$2123,6,0)</f>
        <v>66401.194624191136</v>
      </c>
    </row>
    <row r="35" spans="1:10" x14ac:dyDescent="0.25">
      <c r="A35">
        <f>'ew2021'!B40</f>
        <v>10409</v>
      </c>
      <c r="B35" t="str">
        <f>'ew2021'!C40</f>
        <v>Neuberg im Burgenland</v>
      </c>
      <c r="C35">
        <f>VLOOKUP(A35,'ew2021'!$B$7:$E$2101,4,0)</f>
        <v>968</v>
      </c>
      <c r="D35">
        <f>VLOOKUP(A35,WORK_60plus!$A$15:$E$2133,5,0)</f>
        <v>322</v>
      </c>
      <c r="E35">
        <f t="shared" si="0"/>
        <v>0.33264462809917356</v>
      </c>
      <c r="F35">
        <f>VLOOKUP(A35,RUtypologie_2019!$A$2:$E$2096,4,0)</f>
        <v>430</v>
      </c>
      <c r="G35">
        <f>VLOOKUP(A35,RUtypologie_2019!$A$2:$E$2096,5,0)</f>
        <v>4</v>
      </c>
      <c r="H35" t="str">
        <f>VLOOKUP(A35,'DEGURBA 2021'!$A$2:$C$2096,3,0)</f>
        <v>thinly-populated area (rural area)</v>
      </c>
      <c r="I35">
        <f>VLOOKUP(A35,'NRW 2019'!$B$5:$Q$2451,16,0)</f>
        <v>12.807017543859651</v>
      </c>
      <c r="J35">
        <f>VLOOKUP(A35,'Impfungen Gem 2021'!$B$6:$G$2123,6,0)</f>
        <v>71590.909090909103</v>
      </c>
    </row>
    <row r="36" spans="1:10" x14ac:dyDescent="0.25">
      <c r="A36">
        <f>'ew2021'!B41</f>
        <v>10410</v>
      </c>
      <c r="B36" t="str">
        <f>'ew2021'!C41</f>
        <v>Neustift bei Güssing</v>
      </c>
      <c r="C36">
        <f>VLOOKUP(A36,'ew2021'!$B$7:$E$2101,4,0)</f>
        <v>446</v>
      </c>
      <c r="D36">
        <f>VLOOKUP(A36,WORK_60plus!$A$15:$E$2133,5,0)</f>
        <v>193</v>
      </c>
      <c r="E36">
        <f t="shared" si="0"/>
        <v>0.43273542600896858</v>
      </c>
      <c r="F36">
        <f>VLOOKUP(A36,RUtypologie_2019!$A$2:$E$2096,4,0)</f>
        <v>430</v>
      </c>
      <c r="G36">
        <f>VLOOKUP(A36,RUtypologie_2019!$A$2:$E$2096,5,0)</f>
        <v>4</v>
      </c>
      <c r="H36" t="str">
        <f>VLOOKUP(A36,'DEGURBA 2021'!$A$2:$C$2096,3,0)</f>
        <v>thinly-populated area (rural area)</v>
      </c>
      <c r="I36">
        <f>VLOOKUP(A36,'NRW 2019'!$B$5:$Q$2451,16,0)</f>
        <v>21.132075471698116</v>
      </c>
      <c r="J36">
        <f>VLOOKUP(A36,'Impfungen Gem 2021'!$B$6:$G$2123,6,0)</f>
        <v>69058.295964125558</v>
      </c>
    </row>
    <row r="37" spans="1:10" x14ac:dyDescent="0.25">
      <c r="A37">
        <f>'ew2021'!B42</f>
        <v>10411</v>
      </c>
      <c r="B37" t="str">
        <f>'ew2021'!C42</f>
        <v>Olbendorf</v>
      </c>
      <c r="C37">
        <f>VLOOKUP(A37,'ew2021'!$B$7:$E$2101,4,0)</f>
        <v>1457</v>
      </c>
      <c r="D37">
        <f>VLOOKUP(A37,WORK_60plus!$A$15:$E$2133,5,0)</f>
        <v>520</v>
      </c>
      <c r="E37">
        <f t="shared" si="0"/>
        <v>0.3568977350720659</v>
      </c>
      <c r="F37">
        <f>VLOOKUP(A37,RUtypologie_2019!$A$2:$E$2096,4,0)</f>
        <v>420</v>
      </c>
      <c r="G37">
        <f>VLOOKUP(A37,RUtypologie_2019!$A$2:$E$2096,5,0)</f>
        <v>4</v>
      </c>
      <c r="H37" t="str">
        <f>VLOOKUP(A37,'DEGURBA 2021'!$A$2:$C$2096,3,0)</f>
        <v>thinly-populated area (rural area)</v>
      </c>
      <c r="I37">
        <f>VLOOKUP(A37,'NRW 2019'!$B$5:$Q$2451,16,0)</f>
        <v>22.643818849449204</v>
      </c>
      <c r="J37">
        <f>VLOOKUP(A37,'Impfungen Gem 2021'!$B$6:$G$2123,6,0)</f>
        <v>65408.373369938228</v>
      </c>
    </row>
    <row r="38" spans="1:10" x14ac:dyDescent="0.25">
      <c r="A38">
        <f>'ew2021'!B43</f>
        <v>10412</v>
      </c>
      <c r="B38" t="str">
        <f>'ew2021'!C43</f>
        <v>Ollersdorf im Burgenland</v>
      </c>
      <c r="C38">
        <f>VLOOKUP(A38,'ew2021'!$B$7:$E$2101,4,0)</f>
        <v>921</v>
      </c>
      <c r="D38">
        <f>VLOOKUP(A38,WORK_60plus!$A$15:$E$2133,5,0)</f>
        <v>311</v>
      </c>
      <c r="E38">
        <f t="shared" si="0"/>
        <v>0.33767643865363733</v>
      </c>
      <c r="F38">
        <f>VLOOKUP(A38,RUtypologie_2019!$A$2:$E$2096,4,0)</f>
        <v>430</v>
      </c>
      <c r="G38">
        <f>VLOOKUP(A38,RUtypologie_2019!$A$2:$E$2096,5,0)</f>
        <v>4</v>
      </c>
      <c r="H38" t="str">
        <f>VLOOKUP(A38,'DEGURBA 2021'!$A$2:$C$2096,3,0)</f>
        <v>thinly-populated area (rural area)</v>
      </c>
      <c r="I38">
        <f>VLOOKUP(A38,'NRW 2019'!$B$5:$Q$2451,16,0)</f>
        <v>14.866979655712051</v>
      </c>
      <c r="J38">
        <f>VLOOKUP(A38,'Impfungen Gem 2021'!$B$6:$G$2123,6,0)</f>
        <v>70901.194353963088</v>
      </c>
    </row>
    <row r="39" spans="1:10" x14ac:dyDescent="0.25">
      <c r="A39">
        <f>'ew2021'!B44</f>
        <v>10413</v>
      </c>
      <c r="B39" t="str">
        <f>'ew2021'!C44</f>
        <v>Sankt Michael im Burgenland</v>
      </c>
      <c r="C39">
        <f>VLOOKUP(A39,'ew2021'!$B$7:$E$2101,4,0)</f>
        <v>987</v>
      </c>
      <c r="D39">
        <f>VLOOKUP(A39,WORK_60plus!$A$15:$E$2133,5,0)</f>
        <v>365</v>
      </c>
      <c r="E39">
        <f t="shared" si="0"/>
        <v>0.36980749746707192</v>
      </c>
      <c r="F39">
        <f>VLOOKUP(A39,RUtypologie_2019!$A$2:$E$2096,4,0)</f>
        <v>430</v>
      </c>
      <c r="G39">
        <f>VLOOKUP(A39,RUtypologie_2019!$A$2:$E$2096,5,0)</f>
        <v>4</v>
      </c>
      <c r="H39" t="str">
        <f>VLOOKUP(A39,'DEGURBA 2021'!$A$2:$C$2096,3,0)</f>
        <v>thinly-populated area (rural area)</v>
      </c>
      <c r="I39">
        <f>VLOOKUP(A39,'NRW 2019'!$B$5:$Q$2451,16,0)</f>
        <v>17.434210526315788</v>
      </c>
      <c r="J39">
        <f>VLOOKUP(A39,'Impfungen Gem 2021'!$B$6:$G$2123,6,0)</f>
        <v>69908.81458966565</v>
      </c>
    </row>
    <row r="40" spans="1:10" x14ac:dyDescent="0.25">
      <c r="A40">
        <f>'ew2021'!B45</f>
        <v>10414</v>
      </c>
      <c r="B40" t="str">
        <f>'ew2021'!C45</f>
        <v>Stegersbach</v>
      </c>
      <c r="C40">
        <f>VLOOKUP(A40,'ew2021'!$B$7:$E$2101,4,0)</f>
        <v>2688</v>
      </c>
      <c r="D40">
        <f>VLOOKUP(A40,WORK_60plus!$A$15:$E$2133,5,0)</f>
        <v>831</v>
      </c>
      <c r="E40">
        <f t="shared" si="0"/>
        <v>0.3091517857142857</v>
      </c>
      <c r="F40">
        <f>VLOOKUP(A40,RUtypologie_2019!$A$2:$E$2096,4,0)</f>
        <v>430</v>
      </c>
      <c r="G40">
        <f>VLOOKUP(A40,RUtypologie_2019!$A$2:$E$2096,5,0)</f>
        <v>4</v>
      </c>
      <c r="H40" t="str">
        <f>VLOOKUP(A40,'DEGURBA 2021'!$A$2:$C$2096,3,0)</f>
        <v>thinly-populated area (rural area)</v>
      </c>
      <c r="I40">
        <f>VLOOKUP(A40,'NRW 2019'!$B$5:$Q$2451,16,0)</f>
        <v>18.518518518518519</v>
      </c>
      <c r="J40">
        <f>VLOOKUP(A40,'Impfungen Gem 2021'!$B$6:$G$2123,6,0)</f>
        <v>66517.857142857145</v>
      </c>
    </row>
    <row r="41" spans="1:10" x14ac:dyDescent="0.25">
      <c r="A41">
        <f>'ew2021'!B46</f>
        <v>10415</v>
      </c>
      <c r="B41" t="str">
        <f>'ew2021'!C46</f>
        <v>Stinatz</v>
      </c>
      <c r="C41">
        <f>VLOOKUP(A41,'ew2021'!$B$7:$E$2101,4,0)</f>
        <v>1218</v>
      </c>
      <c r="D41">
        <f>VLOOKUP(A41,WORK_60plus!$A$15:$E$2133,5,0)</f>
        <v>397</v>
      </c>
      <c r="E41">
        <f t="shared" si="0"/>
        <v>0.32594417077175697</v>
      </c>
      <c r="F41">
        <f>VLOOKUP(A41,RUtypologie_2019!$A$2:$E$2096,4,0)</f>
        <v>430</v>
      </c>
      <c r="G41">
        <f>VLOOKUP(A41,RUtypologie_2019!$A$2:$E$2096,5,0)</f>
        <v>4</v>
      </c>
      <c r="H41" t="str">
        <f>VLOOKUP(A41,'DEGURBA 2021'!$A$2:$C$2096,3,0)</f>
        <v>thinly-populated area (rural area)</v>
      </c>
      <c r="I41">
        <f>VLOOKUP(A41,'NRW 2019'!$B$5:$Q$2451,16,0)</f>
        <v>5.2713178294573639</v>
      </c>
      <c r="J41">
        <f>VLOOKUP(A41,'Impfungen Gem 2021'!$B$6:$G$2123,6,0)</f>
        <v>71264.367816091952</v>
      </c>
    </row>
    <row r="42" spans="1:10" x14ac:dyDescent="0.25">
      <c r="A42">
        <f>'ew2021'!B47</f>
        <v>10416</v>
      </c>
      <c r="B42" t="str">
        <f>'ew2021'!C47</f>
        <v>Strem</v>
      </c>
      <c r="C42">
        <f>VLOOKUP(A42,'ew2021'!$B$7:$E$2101,4,0)</f>
        <v>872</v>
      </c>
      <c r="D42">
        <f>VLOOKUP(A42,WORK_60plus!$A$15:$E$2133,5,0)</f>
        <v>376</v>
      </c>
      <c r="E42">
        <f t="shared" si="0"/>
        <v>0.43119266055045874</v>
      </c>
      <c r="F42">
        <f>VLOOKUP(A42,RUtypologie_2019!$A$2:$E$2096,4,0)</f>
        <v>430</v>
      </c>
      <c r="G42">
        <f>VLOOKUP(A42,RUtypologie_2019!$A$2:$E$2096,5,0)</f>
        <v>4</v>
      </c>
      <c r="H42" t="str">
        <f>VLOOKUP(A42,'DEGURBA 2021'!$A$2:$C$2096,3,0)</f>
        <v>thinly-populated area (rural area)</v>
      </c>
      <c r="I42">
        <f>VLOOKUP(A42,'NRW 2019'!$B$5:$Q$2451,16,0)</f>
        <v>17.045454545454543</v>
      </c>
      <c r="J42">
        <f>VLOOKUP(A42,'Impfungen Gem 2021'!$B$6:$G$2123,6,0)</f>
        <v>77408.256880733941</v>
      </c>
    </row>
    <row r="43" spans="1:10" x14ac:dyDescent="0.25">
      <c r="A43">
        <f>'ew2021'!B48</f>
        <v>10417</v>
      </c>
      <c r="B43" t="str">
        <f>'ew2021'!C48</f>
        <v>Tobaj</v>
      </c>
      <c r="C43">
        <f>VLOOKUP(A43,'ew2021'!$B$7:$E$2101,4,0)</f>
        <v>1342</v>
      </c>
      <c r="D43">
        <f>VLOOKUP(A43,WORK_60plus!$A$15:$E$2133,5,0)</f>
        <v>410</v>
      </c>
      <c r="E43">
        <f t="shared" si="0"/>
        <v>0.30551415797317438</v>
      </c>
      <c r="F43">
        <f>VLOOKUP(A43,RUtypologie_2019!$A$2:$E$2096,4,0)</f>
        <v>430</v>
      </c>
      <c r="G43">
        <f>VLOOKUP(A43,RUtypologie_2019!$A$2:$E$2096,5,0)</f>
        <v>4</v>
      </c>
      <c r="H43" t="str">
        <f>VLOOKUP(A43,'DEGURBA 2021'!$A$2:$C$2096,3,0)</f>
        <v>thinly-populated area (rural area)</v>
      </c>
      <c r="I43">
        <f>VLOOKUP(A43,'NRW 2019'!$B$5:$Q$2451,16,0)</f>
        <v>20.775969962453068</v>
      </c>
      <c r="J43">
        <f>VLOOKUP(A43,'Impfungen Gem 2021'!$B$6:$G$2123,6,0)</f>
        <v>72429.210134128167</v>
      </c>
    </row>
    <row r="44" spans="1:10" x14ac:dyDescent="0.25">
      <c r="A44">
        <f>'ew2021'!B49</f>
        <v>10418</v>
      </c>
      <c r="B44" t="str">
        <f>'ew2021'!C49</f>
        <v>Hackerberg</v>
      </c>
      <c r="C44">
        <f>VLOOKUP(A44,'ew2021'!$B$7:$E$2101,4,0)</f>
        <v>364</v>
      </c>
      <c r="D44">
        <f>VLOOKUP(A44,WORK_60plus!$A$15:$E$2133,5,0)</f>
        <v>102</v>
      </c>
      <c r="E44">
        <f t="shared" si="0"/>
        <v>0.28021978021978022</v>
      </c>
      <c r="F44">
        <f>VLOOKUP(A44,RUtypologie_2019!$A$2:$E$2096,4,0)</f>
        <v>430</v>
      </c>
      <c r="G44">
        <f>VLOOKUP(A44,RUtypologie_2019!$A$2:$E$2096,5,0)</f>
        <v>4</v>
      </c>
      <c r="H44" t="str">
        <f>VLOOKUP(A44,'DEGURBA 2021'!$A$2:$C$2096,3,0)</f>
        <v>thinly-populated area (rural area)</v>
      </c>
      <c r="I44">
        <f>VLOOKUP(A44,'NRW 2019'!$B$5:$Q$2451,16,0)</f>
        <v>12.935323383084576</v>
      </c>
      <c r="J44">
        <f>VLOOKUP(A44,'Impfungen Gem 2021'!$B$6:$G$2123,6,0)</f>
        <v>67307.692307692312</v>
      </c>
    </row>
    <row r="45" spans="1:10" x14ac:dyDescent="0.25">
      <c r="A45">
        <f>'ew2021'!B50</f>
        <v>10419</v>
      </c>
      <c r="B45" t="str">
        <f>'ew2021'!C50</f>
        <v>Wörterberg</v>
      </c>
      <c r="C45">
        <f>VLOOKUP(A45,'ew2021'!$B$7:$E$2101,4,0)</f>
        <v>479</v>
      </c>
      <c r="D45">
        <f>VLOOKUP(A45,WORK_60plus!$A$15:$E$2133,5,0)</f>
        <v>137</v>
      </c>
      <c r="E45">
        <f t="shared" si="0"/>
        <v>0.28601252609603339</v>
      </c>
      <c r="F45">
        <f>VLOOKUP(A45,RUtypologie_2019!$A$2:$E$2096,4,0)</f>
        <v>430</v>
      </c>
      <c r="G45">
        <f>VLOOKUP(A45,RUtypologie_2019!$A$2:$E$2096,5,0)</f>
        <v>4</v>
      </c>
      <c r="H45" t="str">
        <f>VLOOKUP(A45,'DEGURBA 2021'!$A$2:$C$2096,3,0)</f>
        <v>thinly-populated area (rural area)</v>
      </c>
      <c r="I45">
        <f>VLOOKUP(A45,'NRW 2019'!$B$5:$Q$2451,16,0)</f>
        <v>16.376306620209057</v>
      </c>
      <c r="J45">
        <f>VLOOKUP(A45,'Impfungen Gem 2021'!$B$6:$G$2123,6,0)</f>
        <v>66179.540709812107</v>
      </c>
    </row>
    <row r="46" spans="1:10" x14ac:dyDescent="0.25">
      <c r="A46">
        <f>'ew2021'!B51</f>
        <v>10420</v>
      </c>
      <c r="B46" t="str">
        <f>'ew2021'!C51</f>
        <v>Großmürbisch</v>
      </c>
      <c r="C46">
        <f>VLOOKUP(A46,'ew2021'!$B$7:$E$2101,4,0)</f>
        <v>235</v>
      </c>
      <c r="D46">
        <f>VLOOKUP(A46,WORK_60plus!$A$15:$E$2133,5,0)</f>
        <v>90</v>
      </c>
      <c r="E46">
        <f t="shared" si="0"/>
        <v>0.38297872340425532</v>
      </c>
      <c r="F46">
        <f>VLOOKUP(A46,RUtypologie_2019!$A$2:$E$2096,4,0)</f>
        <v>430</v>
      </c>
      <c r="G46">
        <f>VLOOKUP(A46,RUtypologie_2019!$A$2:$E$2096,5,0)</f>
        <v>4</v>
      </c>
      <c r="H46" t="str">
        <f>VLOOKUP(A46,'DEGURBA 2021'!$A$2:$C$2096,3,0)</f>
        <v>thinly-populated area (rural area)</v>
      </c>
      <c r="I46">
        <f>VLOOKUP(A46,'NRW 2019'!$B$5:$Q$2451,16,0)</f>
        <v>6.756756756756757</v>
      </c>
      <c r="J46">
        <f>VLOOKUP(A46,'Impfungen Gem 2021'!$B$6:$G$2123,6,0)</f>
        <v>77872.340425531918</v>
      </c>
    </row>
    <row r="47" spans="1:10" x14ac:dyDescent="0.25">
      <c r="A47">
        <f>'ew2021'!B52</f>
        <v>10421</v>
      </c>
      <c r="B47" t="str">
        <f>'ew2021'!C52</f>
        <v>Inzenhof</v>
      </c>
      <c r="C47">
        <f>VLOOKUP(A47,'ew2021'!$B$7:$E$2101,4,0)</f>
        <v>330</v>
      </c>
      <c r="D47">
        <f>VLOOKUP(A47,WORK_60plus!$A$15:$E$2133,5,0)</f>
        <v>108</v>
      </c>
      <c r="E47">
        <f t="shared" si="0"/>
        <v>0.32727272727272727</v>
      </c>
      <c r="F47">
        <f>VLOOKUP(A47,RUtypologie_2019!$A$2:$E$2096,4,0)</f>
        <v>430</v>
      </c>
      <c r="G47">
        <f>VLOOKUP(A47,RUtypologie_2019!$A$2:$E$2096,5,0)</f>
        <v>4</v>
      </c>
      <c r="H47" t="str">
        <f>VLOOKUP(A47,'DEGURBA 2021'!$A$2:$C$2096,3,0)</f>
        <v>thinly-populated area (rural area)</v>
      </c>
      <c r="I47">
        <f>VLOOKUP(A47,'NRW 2019'!$B$5:$Q$2451,16,0)</f>
        <v>15.897435897435896</v>
      </c>
      <c r="J47">
        <f>VLOOKUP(A47,'Impfungen Gem 2021'!$B$6:$G$2123,6,0)</f>
        <v>69696.969696969696</v>
      </c>
    </row>
    <row r="48" spans="1:10" x14ac:dyDescent="0.25">
      <c r="A48">
        <f>'ew2021'!B53</f>
        <v>10422</v>
      </c>
      <c r="B48" t="str">
        <f>'ew2021'!C53</f>
        <v>Kleinmürbisch</v>
      </c>
      <c r="C48">
        <f>VLOOKUP(A48,'ew2021'!$B$7:$E$2101,4,0)</f>
        <v>229</v>
      </c>
      <c r="D48">
        <f>VLOOKUP(A48,WORK_60plus!$A$15:$E$2133,5,0)</f>
        <v>82</v>
      </c>
      <c r="E48">
        <f t="shared" si="0"/>
        <v>0.35807860262008734</v>
      </c>
      <c r="F48">
        <f>VLOOKUP(A48,RUtypologie_2019!$A$2:$E$2096,4,0)</f>
        <v>430</v>
      </c>
      <c r="G48">
        <f>VLOOKUP(A48,RUtypologie_2019!$A$2:$E$2096,5,0)</f>
        <v>4</v>
      </c>
      <c r="H48" t="str">
        <f>VLOOKUP(A48,'DEGURBA 2021'!$A$2:$C$2096,3,0)</f>
        <v>thinly-populated area (rural area)</v>
      </c>
      <c r="I48">
        <f>VLOOKUP(A48,'NRW 2019'!$B$5:$Q$2451,16,0)</f>
        <v>16.030534351145036</v>
      </c>
      <c r="J48">
        <f>VLOOKUP(A48,'Impfungen Gem 2021'!$B$6:$G$2123,6,0)</f>
        <v>82096.069868995633</v>
      </c>
    </row>
    <row r="49" spans="1:10" x14ac:dyDescent="0.25">
      <c r="A49">
        <f>'ew2021'!B54</f>
        <v>10423</v>
      </c>
      <c r="B49" t="str">
        <f>'ew2021'!C54</f>
        <v>Tschanigraben</v>
      </c>
      <c r="C49">
        <f>VLOOKUP(A49,'ew2021'!$B$7:$E$2101,4,0)</f>
        <v>67</v>
      </c>
      <c r="D49">
        <f>VLOOKUP(A49,WORK_60plus!$A$15:$E$2133,5,0)</f>
        <v>29</v>
      </c>
      <c r="E49">
        <f t="shared" si="0"/>
        <v>0.43283582089552236</v>
      </c>
      <c r="F49">
        <f>VLOOKUP(A49,RUtypologie_2019!$A$2:$E$2096,4,0)</f>
        <v>430</v>
      </c>
      <c r="G49">
        <f>VLOOKUP(A49,RUtypologie_2019!$A$2:$E$2096,5,0)</f>
        <v>4</v>
      </c>
      <c r="H49" t="str">
        <f>VLOOKUP(A49,'DEGURBA 2021'!$A$2:$C$2096,3,0)</f>
        <v>thinly-populated area (rural area)</v>
      </c>
      <c r="I49">
        <f>VLOOKUP(A49,'NRW 2019'!$B$5:$Q$2451,16,0)</f>
        <v>13.513513513513514</v>
      </c>
      <c r="J49">
        <f>VLOOKUP(A49,'Impfungen Gem 2021'!$B$6:$G$2123,6,0)</f>
        <v>77611.940298507456</v>
      </c>
    </row>
    <row r="50" spans="1:10" x14ac:dyDescent="0.25">
      <c r="A50">
        <f>'ew2021'!B55</f>
        <v>10424</v>
      </c>
      <c r="B50" t="str">
        <f>'ew2021'!C55</f>
        <v>Heugraben</v>
      </c>
      <c r="C50">
        <f>VLOOKUP(A50,'ew2021'!$B$7:$E$2101,4,0)</f>
        <v>227</v>
      </c>
      <c r="D50">
        <f>VLOOKUP(A50,WORK_60plus!$A$15:$E$2133,5,0)</f>
        <v>77</v>
      </c>
      <c r="E50">
        <f t="shared" si="0"/>
        <v>0.33920704845814981</v>
      </c>
      <c r="F50">
        <f>VLOOKUP(A50,RUtypologie_2019!$A$2:$E$2096,4,0)</f>
        <v>430</v>
      </c>
      <c r="G50">
        <f>VLOOKUP(A50,RUtypologie_2019!$A$2:$E$2096,5,0)</f>
        <v>4</v>
      </c>
      <c r="H50" t="str">
        <f>VLOOKUP(A50,'DEGURBA 2021'!$A$2:$C$2096,3,0)</f>
        <v>thinly-populated area (rural area)</v>
      </c>
      <c r="I50">
        <f>VLOOKUP(A50,'NRW 2019'!$B$5:$Q$2451,16,0)</f>
        <v>21.192052980132452</v>
      </c>
      <c r="J50">
        <f>VLOOKUP(A50,'Impfungen Gem 2021'!$B$6:$G$2123,6,0)</f>
        <v>66079.29515418502</v>
      </c>
    </row>
    <row r="51" spans="1:10" x14ac:dyDescent="0.25">
      <c r="A51">
        <f>'ew2021'!B56</f>
        <v>10425</v>
      </c>
      <c r="B51" t="str">
        <f>'ew2021'!C56</f>
        <v>Rohr im Burgenland</v>
      </c>
      <c r="C51">
        <f>VLOOKUP(A51,'ew2021'!$B$7:$E$2101,4,0)</f>
        <v>379</v>
      </c>
      <c r="D51">
        <f>VLOOKUP(A51,WORK_60plus!$A$15:$E$2133,5,0)</f>
        <v>134</v>
      </c>
      <c r="E51">
        <f t="shared" si="0"/>
        <v>0.35356200527704484</v>
      </c>
      <c r="F51">
        <f>VLOOKUP(A51,RUtypologie_2019!$A$2:$E$2096,4,0)</f>
        <v>430</v>
      </c>
      <c r="G51">
        <f>VLOOKUP(A51,RUtypologie_2019!$A$2:$E$2096,5,0)</f>
        <v>4</v>
      </c>
      <c r="H51" t="str">
        <f>VLOOKUP(A51,'DEGURBA 2021'!$A$2:$C$2096,3,0)</f>
        <v>thinly-populated area (rural area)</v>
      </c>
      <c r="I51">
        <f>VLOOKUP(A51,'NRW 2019'!$B$5:$Q$2451,16,0)</f>
        <v>20.833333333333336</v>
      </c>
      <c r="J51">
        <f>VLOOKUP(A51,'Impfungen Gem 2021'!$B$6:$G$2123,6,0)</f>
        <v>71767.810026385225</v>
      </c>
    </row>
    <row r="52" spans="1:10" x14ac:dyDescent="0.25">
      <c r="A52">
        <f>'ew2021'!B57</f>
        <v>10426</v>
      </c>
      <c r="B52" t="str">
        <f>'ew2021'!C57</f>
        <v>Bildein</v>
      </c>
      <c r="C52">
        <f>VLOOKUP(A52,'ew2021'!$B$7:$E$2101,4,0)</f>
        <v>334</v>
      </c>
      <c r="D52">
        <f>VLOOKUP(A52,WORK_60plus!$A$15:$E$2133,5,0)</f>
        <v>107</v>
      </c>
      <c r="E52">
        <f t="shared" si="0"/>
        <v>0.32035928143712578</v>
      </c>
      <c r="F52">
        <f>VLOOKUP(A52,RUtypologie_2019!$A$2:$E$2096,4,0)</f>
        <v>430</v>
      </c>
      <c r="G52">
        <f>VLOOKUP(A52,RUtypologie_2019!$A$2:$E$2096,5,0)</f>
        <v>4</v>
      </c>
      <c r="H52" t="str">
        <f>VLOOKUP(A52,'DEGURBA 2021'!$A$2:$C$2096,3,0)</f>
        <v>thinly-populated area (rural area)</v>
      </c>
      <c r="I52">
        <f>VLOOKUP(A52,'NRW 2019'!$B$5:$Q$2451,16,0)</f>
        <v>16.901408450704224</v>
      </c>
      <c r="J52">
        <f>VLOOKUP(A52,'Impfungen Gem 2021'!$B$6:$G$2123,6,0)</f>
        <v>71556.886227544906</v>
      </c>
    </row>
    <row r="53" spans="1:10" x14ac:dyDescent="0.25">
      <c r="A53">
        <f>'ew2021'!B58</f>
        <v>10427</v>
      </c>
      <c r="B53" t="str">
        <f>'ew2021'!C58</f>
        <v>Rauchwart</v>
      </c>
      <c r="C53">
        <f>VLOOKUP(A53,'ew2021'!$B$7:$E$2101,4,0)</f>
        <v>460</v>
      </c>
      <c r="D53">
        <f>VLOOKUP(A53,WORK_60plus!$A$15:$E$2133,5,0)</f>
        <v>165</v>
      </c>
      <c r="E53">
        <f t="shared" si="0"/>
        <v>0.35869565217391303</v>
      </c>
      <c r="F53">
        <f>VLOOKUP(A53,RUtypologie_2019!$A$2:$E$2096,4,0)</f>
        <v>430</v>
      </c>
      <c r="G53">
        <f>VLOOKUP(A53,RUtypologie_2019!$A$2:$E$2096,5,0)</f>
        <v>4</v>
      </c>
      <c r="H53" t="str">
        <f>VLOOKUP(A53,'DEGURBA 2021'!$A$2:$C$2096,3,0)</f>
        <v>thinly-populated area (rural area)</v>
      </c>
      <c r="I53">
        <f>VLOOKUP(A53,'NRW 2019'!$B$5:$Q$2451,16,0)</f>
        <v>26.199261992619927</v>
      </c>
      <c r="J53">
        <f>VLOOKUP(A53,'Impfungen Gem 2021'!$B$6:$G$2123,6,0)</f>
        <v>66739.130434782608</v>
      </c>
    </row>
    <row r="54" spans="1:10" x14ac:dyDescent="0.25">
      <c r="A54">
        <f>'ew2021'!B59</f>
        <v>10428</v>
      </c>
      <c r="B54" t="str">
        <f>'ew2021'!C59</f>
        <v>Moschendorf</v>
      </c>
      <c r="C54">
        <f>VLOOKUP(A54,'ew2021'!$B$7:$E$2101,4,0)</f>
        <v>386</v>
      </c>
      <c r="D54">
        <f>VLOOKUP(A54,WORK_60plus!$A$15:$E$2133,5,0)</f>
        <v>149</v>
      </c>
      <c r="E54">
        <f t="shared" si="0"/>
        <v>0.3860103626943005</v>
      </c>
      <c r="F54">
        <f>VLOOKUP(A54,RUtypologie_2019!$A$2:$E$2096,4,0)</f>
        <v>430</v>
      </c>
      <c r="G54">
        <f>VLOOKUP(A54,RUtypologie_2019!$A$2:$E$2096,5,0)</f>
        <v>4</v>
      </c>
      <c r="H54" t="str">
        <f>VLOOKUP(A54,'DEGURBA 2021'!$A$2:$C$2096,3,0)</f>
        <v>thinly-populated area (rural area)</v>
      </c>
      <c r="I54">
        <f>VLOOKUP(A54,'NRW 2019'!$B$5:$Q$2451,16,0)</f>
        <v>13.438735177865613</v>
      </c>
      <c r="J54">
        <f>VLOOKUP(A54,'Impfungen Gem 2021'!$B$6:$G$2123,6,0)</f>
        <v>72020.725388601029</v>
      </c>
    </row>
    <row r="55" spans="1:10" x14ac:dyDescent="0.25">
      <c r="A55">
        <f>'ew2021'!B60</f>
        <v>10501</v>
      </c>
      <c r="B55" t="str">
        <f>'ew2021'!C60</f>
        <v>Deutsch Kaltenbrunn</v>
      </c>
      <c r="C55">
        <f>VLOOKUP(A55,'ew2021'!$B$7:$E$2101,4,0)</f>
        <v>1715</v>
      </c>
      <c r="D55">
        <f>VLOOKUP(A55,WORK_60plus!$A$15:$E$2133,5,0)</f>
        <v>550</v>
      </c>
      <c r="E55">
        <f t="shared" si="0"/>
        <v>0.32069970845481049</v>
      </c>
      <c r="F55">
        <f>VLOOKUP(A55,RUtypologie_2019!$A$2:$E$2096,4,0)</f>
        <v>420</v>
      </c>
      <c r="G55">
        <f>VLOOKUP(A55,RUtypologie_2019!$A$2:$E$2096,5,0)</f>
        <v>4</v>
      </c>
      <c r="H55" t="str">
        <f>VLOOKUP(A55,'DEGURBA 2021'!$A$2:$C$2096,3,0)</f>
        <v>thinly-populated area (rural area)</v>
      </c>
      <c r="I55">
        <f>VLOOKUP(A55,'NRW 2019'!$B$5:$Q$2451,16,0)</f>
        <v>20.190274841437635</v>
      </c>
      <c r="J55">
        <f>VLOOKUP(A55,'Impfungen Gem 2021'!$B$6:$G$2123,6,0)</f>
        <v>66647.230320699717</v>
      </c>
    </row>
    <row r="56" spans="1:10" x14ac:dyDescent="0.25">
      <c r="A56">
        <f>'ew2021'!B61</f>
        <v>10502</v>
      </c>
      <c r="B56" t="str">
        <f>'ew2021'!C61</f>
        <v>Eltendorf</v>
      </c>
      <c r="C56">
        <f>VLOOKUP(A56,'ew2021'!$B$7:$E$2101,4,0)</f>
        <v>901</v>
      </c>
      <c r="D56">
        <f>VLOOKUP(A56,WORK_60plus!$A$15:$E$2133,5,0)</f>
        <v>328</v>
      </c>
      <c r="E56">
        <f t="shared" si="0"/>
        <v>0.36403995560488345</v>
      </c>
      <c r="F56">
        <f>VLOOKUP(A56,RUtypologie_2019!$A$2:$E$2096,4,0)</f>
        <v>420</v>
      </c>
      <c r="G56">
        <f>VLOOKUP(A56,RUtypologie_2019!$A$2:$E$2096,5,0)</f>
        <v>4</v>
      </c>
      <c r="H56" t="str">
        <f>VLOOKUP(A56,'DEGURBA 2021'!$A$2:$C$2096,3,0)</f>
        <v>thinly-populated area (rural area)</v>
      </c>
      <c r="I56">
        <f>VLOOKUP(A56,'NRW 2019'!$B$5:$Q$2451,16,0)</f>
        <v>23.863636363636363</v>
      </c>
      <c r="J56">
        <f>VLOOKUP(A56,'Impfungen Gem 2021'!$B$6:$G$2123,6,0)</f>
        <v>67369.589345172033</v>
      </c>
    </row>
    <row r="57" spans="1:10" x14ac:dyDescent="0.25">
      <c r="A57">
        <f>'ew2021'!B62</f>
        <v>10503</v>
      </c>
      <c r="B57" t="str">
        <f>'ew2021'!C62</f>
        <v>Heiligenkreuz im Lafnitztal</v>
      </c>
      <c r="C57">
        <f>VLOOKUP(A57,'ew2021'!$B$7:$E$2101,4,0)</f>
        <v>1262</v>
      </c>
      <c r="D57">
        <f>VLOOKUP(A57,WORK_60plus!$A$15:$E$2133,5,0)</f>
        <v>415</v>
      </c>
      <c r="E57">
        <f t="shared" si="0"/>
        <v>0.32884310618066559</v>
      </c>
      <c r="F57">
        <f>VLOOKUP(A57,RUtypologie_2019!$A$2:$E$2096,4,0)</f>
        <v>430</v>
      </c>
      <c r="G57">
        <f>VLOOKUP(A57,RUtypologie_2019!$A$2:$E$2096,5,0)</f>
        <v>4</v>
      </c>
      <c r="H57" t="str">
        <f>VLOOKUP(A57,'DEGURBA 2021'!$A$2:$C$2096,3,0)</f>
        <v>thinly-populated area (rural area)</v>
      </c>
      <c r="I57">
        <f>VLOOKUP(A57,'NRW 2019'!$B$5:$Q$2451,16,0)</f>
        <v>20.993589743589745</v>
      </c>
      <c r="J57">
        <f>VLOOKUP(A57,'Impfungen Gem 2021'!$B$6:$G$2123,6,0)</f>
        <v>66323.296354992082</v>
      </c>
    </row>
    <row r="58" spans="1:10" x14ac:dyDescent="0.25">
      <c r="A58">
        <f>'ew2021'!B63</f>
        <v>10504</v>
      </c>
      <c r="B58" t="str">
        <f>'ew2021'!C63</f>
        <v>Jennersdorf</v>
      </c>
      <c r="C58">
        <f>VLOOKUP(A58,'ew2021'!$B$7:$E$2101,4,0)</f>
        <v>4121</v>
      </c>
      <c r="D58">
        <f>VLOOKUP(A58,WORK_60plus!$A$15:$E$2133,5,0)</f>
        <v>1344</v>
      </c>
      <c r="E58">
        <f t="shared" si="0"/>
        <v>0.3261344333899539</v>
      </c>
      <c r="F58">
        <f>VLOOKUP(A58,RUtypologie_2019!$A$2:$E$2096,4,0)</f>
        <v>430</v>
      </c>
      <c r="G58">
        <f>VLOOKUP(A58,RUtypologie_2019!$A$2:$E$2096,5,0)</f>
        <v>4</v>
      </c>
      <c r="H58" t="str">
        <f>VLOOKUP(A58,'DEGURBA 2021'!$A$2:$C$2096,3,0)</f>
        <v>thinly-populated area (rural area)</v>
      </c>
      <c r="I58">
        <f>VLOOKUP(A58,'NRW 2019'!$B$5:$Q$2451,16,0)</f>
        <v>27.820224719101123</v>
      </c>
      <c r="J58">
        <f>VLOOKUP(A58,'Impfungen Gem 2021'!$B$6:$G$2123,6,0)</f>
        <v>66076.195098277123</v>
      </c>
    </row>
    <row r="59" spans="1:10" x14ac:dyDescent="0.25">
      <c r="A59">
        <f>'ew2021'!B64</f>
        <v>10505</v>
      </c>
      <c r="B59" t="str">
        <f>'ew2021'!C64</f>
        <v>Minihof-Liebau</v>
      </c>
      <c r="C59">
        <f>VLOOKUP(A59,'ew2021'!$B$7:$E$2101,4,0)</f>
        <v>1065</v>
      </c>
      <c r="D59">
        <f>VLOOKUP(A59,WORK_60plus!$A$15:$E$2133,5,0)</f>
        <v>329</v>
      </c>
      <c r="E59">
        <f t="shared" si="0"/>
        <v>0.30892018779342723</v>
      </c>
      <c r="F59">
        <f>VLOOKUP(A59,RUtypologie_2019!$A$2:$E$2096,4,0)</f>
        <v>430</v>
      </c>
      <c r="G59">
        <f>VLOOKUP(A59,RUtypologie_2019!$A$2:$E$2096,5,0)</f>
        <v>4</v>
      </c>
      <c r="H59" t="str">
        <f>VLOOKUP(A59,'DEGURBA 2021'!$A$2:$C$2096,3,0)</f>
        <v>thinly-populated area (rural area)</v>
      </c>
      <c r="I59">
        <f>VLOOKUP(A59,'NRW 2019'!$B$5:$Q$2451,16,0)</f>
        <v>22.632423756019264</v>
      </c>
      <c r="J59">
        <f>VLOOKUP(A59,'Impfungen Gem 2021'!$B$6:$G$2123,6,0)</f>
        <v>64882.629107981222</v>
      </c>
    </row>
    <row r="60" spans="1:10" x14ac:dyDescent="0.25">
      <c r="A60">
        <f>'ew2021'!B65</f>
        <v>10506</v>
      </c>
      <c r="B60" t="str">
        <f>'ew2021'!C65</f>
        <v>Mogersdorf</v>
      </c>
      <c r="C60">
        <f>VLOOKUP(A60,'ew2021'!$B$7:$E$2101,4,0)</f>
        <v>1148</v>
      </c>
      <c r="D60">
        <f>VLOOKUP(A60,WORK_60plus!$A$15:$E$2133,5,0)</f>
        <v>377</v>
      </c>
      <c r="E60">
        <f t="shared" si="0"/>
        <v>0.32839721254355403</v>
      </c>
      <c r="F60">
        <f>VLOOKUP(A60,RUtypologie_2019!$A$2:$E$2096,4,0)</f>
        <v>430</v>
      </c>
      <c r="G60">
        <f>VLOOKUP(A60,RUtypologie_2019!$A$2:$E$2096,5,0)</f>
        <v>4</v>
      </c>
      <c r="H60" t="str">
        <f>VLOOKUP(A60,'DEGURBA 2021'!$A$2:$C$2096,3,0)</f>
        <v>thinly-populated area (rural area)</v>
      </c>
      <c r="I60">
        <f>VLOOKUP(A60,'NRW 2019'!$B$5:$Q$2451,16,0)</f>
        <v>20.625</v>
      </c>
      <c r="J60">
        <f>VLOOKUP(A60,'Impfungen Gem 2021'!$B$6:$G$2123,6,0)</f>
        <v>66811.846689895465</v>
      </c>
    </row>
    <row r="61" spans="1:10" x14ac:dyDescent="0.25">
      <c r="A61">
        <f>'ew2021'!B66</f>
        <v>10507</v>
      </c>
      <c r="B61" t="str">
        <f>'ew2021'!C66</f>
        <v>Neuhaus am Klausenbach</v>
      </c>
      <c r="C61">
        <f>VLOOKUP(A61,'ew2021'!$B$7:$E$2101,4,0)</f>
        <v>920</v>
      </c>
      <c r="D61">
        <f>VLOOKUP(A61,WORK_60plus!$A$15:$E$2133,5,0)</f>
        <v>305</v>
      </c>
      <c r="E61">
        <f t="shared" si="0"/>
        <v>0.33152173913043476</v>
      </c>
      <c r="F61">
        <f>VLOOKUP(A61,RUtypologie_2019!$A$2:$E$2096,4,0)</f>
        <v>430</v>
      </c>
      <c r="G61">
        <f>VLOOKUP(A61,RUtypologie_2019!$A$2:$E$2096,5,0)</f>
        <v>4</v>
      </c>
      <c r="H61" t="str">
        <f>VLOOKUP(A61,'DEGURBA 2021'!$A$2:$C$2096,3,0)</f>
        <v>thinly-populated area (rural area)</v>
      </c>
      <c r="I61">
        <f>VLOOKUP(A61,'NRW 2019'!$B$5:$Q$2451,16,0)</f>
        <v>18.864097363083165</v>
      </c>
      <c r="J61">
        <f>VLOOKUP(A61,'Impfungen Gem 2021'!$B$6:$G$2123,6,0)</f>
        <v>65543.478260869568</v>
      </c>
    </row>
    <row r="62" spans="1:10" x14ac:dyDescent="0.25">
      <c r="A62">
        <f>'ew2021'!B67</f>
        <v>10508</v>
      </c>
      <c r="B62" t="str">
        <f>'ew2021'!C67</f>
        <v>Rudersdorf</v>
      </c>
      <c r="C62">
        <f>VLOOKUP(A62,'ew2021'!$B$7:$E$2101,4,0)</f>
        <v>2144</v>
      </c>
      <c r="D62">
        <f>VLOOKUP(A62,WORK_60plus!$A$15:$E$2133,5,0)</f>
        <v>665</v>
      </c>
      <c r="E62">
        <f t="shared" si="0"/>
        <v>0.31016791044776121</v>
      </c>
      <c r="F62">
        <f>VLOOKUP(A62,RUtypologie_2019!$A$2:$E$2096,4,0)</f>
        <v>420</v>
      </c>
      <c r="G62">
        <f>VLOOKUP(A62,RUtypologie_2019!$A$2:$E$2096,5,0)</f>
        <v>4</v>
      </c>
      <c r="H62" t="str">
        <f>VLOOKUP(A62,'DEGURBA 2021'!$A$2:$C$2096,3,0)</f>
        <v>thinly-populated area (rural area)</v>
      </c>
      <c r="I62">
        <f>VLOOKUP(A62,'NRW 2019'!$B$5:$Q$2451,16,0)</f>
        <v>19.059613769941226</v>
      </c>
      <c r="J62">
        <f>VLOOKUP(A62,'Impfungen Gem 2021'!$B$6:$G$2123,6,0)</f>
        <v>66884.32835820895</v>
      </c>
    </row>
    <row r="63" spans="1:10" x14ac:dyDescent="0.25">
      <c r="A63">
        <f>'ew2021'!B68</f>
        <v>10509</v>
      </c>
      <c r="B63" t="str">
        <f>'ew2021'!C68</f>
        <v>Sankt Martin an der Raab</v>
      </c>
      <c r="C63">
        <f>VLOOKUP(A63,'ew2021'!$B$7:$E$2101,4,0)</f>
        <v>1965</v>
      </c>
      <c r="D63">
        <f>VLOOKUP(A63,WORK_60plus!$A$15:$E$2133,5,0)</f>
        <v>681</v>
      </c>
      <c r="E63">
        <f t="shared" si="0"/>
        <v>0.34656488549618319</v>
      </c>
      <c r="F63">
        <f>VLOOKUP(A63,RUtypologie_2019!$A$2:$E$2096,4,0)</f>
        <v>430</v>
      </c>
      <c r="G63">
        <f>VLOOKUP(A63,RUtypologie_2019!$A$2:$E$2096,5,0)</f>
        <v>4</v>
      </c>
      <c r="H63" t="str">
        <f>VLOOKUP(A63,'DEGURBA 2021'!$A$2:$C$2096,3,0)</f>
        <v>thinly-populated area (rural area)</v>
      </c>
      <c r="I63">
        <f>VLOOKUP(A63,'NRW 2019'!$B$5:$Q$2451,16,0)</f>
        <v>19.601593625498008</v>
      </c>
      <c r="J63">
        <f>VLOOKUP(A63,'Impfungen Gem 2021'!$B$6:$G$2123,6,0)</f>
        <v>69872.773536895678</v>
      </c>
    </row>
    <row r="64" spans="1:10" x14ac:dyDescent="0.25">
      <c r="A64">
        <f>'ew2021'!B69</f>
        <v>10510</v>
      </c>
      <c r="B64" t="str">
        <f>'ew2021'!C69</f>
        <v>Weichselbaum</v>
      </c>
      <c r="C64">
        <f>VLOOKUP(A64,'ew2021'!$B$7:$E$2101,4,0)</f>
        <v>707</v>
      </c>
      <c r="D64">
        <f>VLOOKUP(A64,WORK_60plus!$A$15:$E$2133,5,0)</f>
        <v>257</v>
      </c>
      <c r="E64">
        <f t="shared" si="0"/>
        <v>0.36350777934936351</v>
      </c>
      <c r="F64">
        <f>VLOOKUP(A64,RUtypologie_2019!$A$2:$E$2096,4,0)</f>
        <v>430</v>
      </c>
      <c r="G64">
        <f>VLOOKUP(A64,RUtypologie_2019!$A$2:$E$2096,5,0)</f>
        <v>4</v>
      </c>
      <c r="H64" t="str">
        <f>VLOOKUP(A64,'DEGURBA 2021'!$A$2:$C$2096,3,0)</f>
        <v>thinly-populated area (rural area)</v>
      </c>
      <c r="I64">
        <f>VLOOKUP(A64,'NRW 2019'!$B$5:$Q$2451,16,0)</f>
        <v>19.495412844036696</v>
      </c>
      <c r="J64">
        <f>VLOOKUP(A64,'Impfungen Gem 2021'!$B$6:$G$2123,6,0)</f>
        <v>67468.175388967473</v>
      </c>
    </row>
    <row r="65" spans="1:10" x14ac:dyDescent="0.25">
      <c r="A65">
        <f>'ew2021'!B70</f>
        <v>10511</v>
      </c>
      <c r="B65" t="str">
        <f>'ew2021'!C70</f>
        <v>Königsdorf</v>
      </c>
      <c r="C65">
        <f>VLOOKUP(A65,'ew2021'!$B$7:$E$2101,4,0)</f>
        <v>778</v>
      </c>
      <c r="D65">
        <f>VLOOKUP(A65,WORK_60plus!$A$15:$E$2133,5,0)</f>
        <v>257</v>
      </c>
      <c r="E65">
        <f t="shared" si="0"/>
        <v>0.33033419023136246</v>
      </c>
      <c r="F65">
        <f>VLOOKUP(A65,RUtypologie_2019!$A$2:$E$2096,4,0)</f>
        <v>420</v>
      </c>
      <c r="G65">
        <f>VLOOKUP(A65,RUtypologie_2019!$A$2:$E$2096,5,0)</f>
        <v>4</v>
      </c>
      <c r="H65" t="str">
        <f>VLOOKUP(A65,'DEGURBA 2021'!$A$2:$C$2096,3,0)</f>
        <v>thinly-populated area (rural area)</v>
      </c>
      <c r="I65">
        <f>VLOOKUP(A65,'NRW 2019'!$B$5:$Q$2451,16,0)</f>
        <v>19.910514541387027</v>
      </c>
      <c r="J65">
        <f>VLOOKUP(A65,'Impfungen Gem 2021'!$B$6:$G$2123,6,0)</f>
        <v>65938.303341902312</v>
      </c>
    </row>
    <row r="66" spans="1:10" x14ac:dyDescent="0.25">
      <c r="A66">
        <f>'ew2021'!B71</f>
        <v>10512</v>
      </c>
      <c r="B66" t="str">
        <f>'ew2021'!C71</f>
        <v>Mühlgraben</v>
      </c>
      <c r="C66">
        <f>VLOOKUP(A66,'ew2021'!$B$7:$E$2101,4,0)</f>
        <v>383</v>
      </c>
      <c r="D66">
        <f>VLOOKUP(A66,WORK_60plus!$A$15:$E$2133,5,0)</f>
        <v>110</v>
      </c>
      <c r="E66">
        <f t="shared" ref="E66:E129" si="1">D66/C66</f>
        <v>0.28720626631853785</v>
      </c>
      <c r="F66">
        <f>VLOOKUP(A66,RUtypologie_2019!$A$2:$E$2096,4,0)</f>
        <v>430</v>
      </c>
      <c r="G66">
        <f>VLOOKUP(A66,RUtypologie_2019!$A$2:$E$2096,5,0)</f>
        <v>4</v>
      </c>
      <c r="H66" t="str">
        <f>VLOOKUP(A66,'DEGURBA 2021'!$A$2:$C$2096,3,0)</f>
        <v>thinly-populated area (rural area)</v>
      </c>
      <c r="I66">
        <f>VLOOKUP(A66,'NRW 2019'!$B$5:$Q$2451,16,0)</f>
        <v>16.450216450216452</v>
      </c>
      <c r="J66">
        <f>VLOOKUP(A66,'Impfungen Gem 2021'!$B$6:$G$2123,6,0)</f>
        <v>74934.725848563961</v>
      </c>
    </row>
    <row r="67" spans="1:10" x14ac:dyDescent="0.25">
      <c r="A67">
        <f>'ew2021'!B72</f>
        <v>10601</v>
      </c>
      <c r="B67" t="str">
        <f>'ew2021'!C72</f>
        <v>Draßburg</v>
      </c>
      <c r="C67">
        <f>VLOOKUP(A67,'ew2021'!$B$7:$E$2101,4,0)</f>
        <v>1226</v>
      </c>
      <c r="D67">
        <f>VLOOKUP(A67,WORK_60plus!$A$15:$E$2133,5,0)</f>
        <v>377</v>
      </c>
      <c r="E67">
        <f t="shared" si="1"/>
        <v>0.3075040783034258</v>
      </c>
      <c r="F67">
        <f>VLOOKUP(A67,RUtypologie_2019!$A$2:$E$2096,4,0)</f>
        <v>410</v>
      </c>
      <c r="G67">
        <f>VLOOKUP(A67,RUtypologie_2019!$A$2:$E$2096,5,0)</f>
        <v>4</v>
      </c>
      <c r="H67" t="str">
        <f>VLOOKUP(A67,'DEGURBA 2021'!$A$2:$C$2096,3,0)</f>
        <v>thinly-populated area (rural area)</v>
      </c>
      <c r="I67">
        <f>VLOOKUP(A67,'NRW 2019'!$B$5:$Q$2451,16,0)</f>
        <v>11.9935170178282</v>
      </c>
      <c r="J67">
        <f>VLOOKUP(A67,'Impfungen Gem 2021'!$B$6:$G$2123,6,0)</f>
        <v>70228.384991843399</v>
      </c>
    </row>
    <row r="68" spans="1:10" x14ac:dyDescent="0.25">
      <c r="A68">
        <f>'ew2021'!B73</f>
        <v>10602</v>
      </c>
      <c r="B68" t="str">
        <f>'ew2021'!C73</f>
        <v>Forchtenstein</v>
      </c>
      <c r="C68">
        <f>VLOOKUP(A68,'ew2021'!$B$7:$E$2101,4,0)</f>
        <v>2800</v>
      </c>
      <c r="D68">
        <f>VLOOKUP(A68,WORK_60plus!$A$15:$E$2133,5,0)</f>
        <v>875</v>
      </c>
      <c r="E68">
        <f t="shared" si="1"/>
        <v>0.3125</v>
      </c>
      <c r="F68">
        <f>VLOOKUP(A68,RUtypologie_2019!$A$2:$E$2096,4,0)</f>
        <v>410</v>
      </c>
      <c r="G68">
        <f>VLOOKUP(A68,RUtypologie_2019!$A$2:$E$2096,5,0)</f>
        <v>4</v>
      </c>
      <c r="H68" t="str">
        <f>VLOOKUP(A68,'DEGURBA 2021'!$A$2:$C$2096,3,0)</f>
        <v>thinly-populated area (rural area)</v>
      </c>
      <c r="I68">
        <f>VLOOKUP(A68,'NRW 2019'!$B$5:$Q$2451,16,0)</f>
        <v>18.118245390972664</v>
      </c>
      <c r="J68">
        <f>VLOOKUP(A68,'Impfungen Gem 2021'!$B$6:$G$2123,6,0)</f>
        <v>69642.857142857145</v>
      </c>
    </row>
    <row r="69" spans="1:10" x14ac:dyDescent="0.25">
      <c r="A69">
        <f>'ew2021'!B74</f>
        <v>10603</v>
      </c>
      <c r="B69" t="str">
        <f>'ew2021'!C74</f>
        <v>Hirm</v>
      </c>
      <c r="C69">
        <f>VLOOKUP(A69,'ew2021'!$B$7:$E$2101,4,0)</f>
        <v>1012</v>
      </c>
      <c r="D69">
        <f>VLOOKUP(A69,WORK_60plus!$A$15:$E$2133,5,0)</f>
        <v>269</v>
      </c>
      <c r="E69">
        <f t="shared" si="1"/>
        <v>0.26581027667984192</v>
      </c>
      <c r="F69">
        <f>VLOOKUP(A69,RUtypologie_2019!$A$2:$E$2096,4,0)</f>
        <v>410</v>
      </c>
      <c r="G69">
        <f>VLOOKUP(A69,RUtypologie_2019!$A$2:$E$2096,5,0)</f>
        <v>4</v>
      </c>
      <c r="H69" t="str">
        <f>VLOOKUP(A69,'DEGURBA 2021'!$A$2:$C$2096,3,0)</f>
        <v>thinly-populated area (rural area)</v>
      </c>
      <c r="I69">
        <f>VLOOKUP(A69,'NRW 2019'!$B$5:$Q$2451,16,0)</f>
        <v>14.690265486725664</v>
      </c>
      <c r="J69">
        <f>VLOOKUP(A69,'Impfungen Gem 2021'!$B$6:$G$2123,6,0)</f>
        <v>70750.988142292481</v>
      </c>
    </row>
    <row r="70" spans="1:10" x14ac:dyDescent="0.25">
      <c r="A70">
        <f>'ew2021'!B75</f>
        <v>10604</v>
      </c>
      <c r="B70" t="str">
        <f>'ew2021'!C75</f>
        <v>Loipersbach im Burgenland</v>
      </c>
      <c r="C70">
        <f>VLOOKUP(A70,'ew2021'!$B$7:$E$2101,4,0)</f>
        <v>1201</v>
      </c>
      <c r="D70">
        <f>VLOOKUP(A70,WORK_60plus!$A$15:$E$2133,5,0)</f>
        <v>356</v>
      </c>
      <c r="E70">
        <f t="shared" si="1"/>
        <v>0.29641965029142381</v>
      </c>
      <c r="F70">
        <f>VLOOKUP(A70,RUtypologie_2019!$A$2:$E$2096,4,0)</f>
        <v>420</v>
      </c>
      <c r="G70">
        <f>VLOOKUP(A70,RUtypologie_2019!$A$2:$E$2096,5,0)</f>
        <v>4</v>
      </c>
      <c r="H70" t="str">
        <f>VLOOKUP(A70,'DEGURBA 2021'!$A$2:$C$2096,3,0)</f>
        <v>thinly-populated area (rural area)</v>
      </c>
      <c r="I70">
        <f>VLOOKUP(A70,'NRW 2019'!$B$5:$Q$2451,16,0)</f>
        <v>25.844346549192366</v>
      </c>
      <c r="J70">
        <f>VLOOKUP(A70,'Impfungen Gem 2021'!$B$6:$G$2123,6,0)</f>
        <v>63780.183180682769</v>
      </c>
    </row>
    <row r="71" spans="1:10" x14ac:dyDescent="0.25">
      <c r="A71">
        <f>'ew2021'!B76</f>
        <v>10605</v>
      </c>
      <c r="B71" t="str">
        <f>'ew2021'!C76</f>
        <v>Marz</v>
      </c>
      <c r="C71">
        <f>VLOOKUP(A71,'ew2021'!$B$7:$E$2101,4,0)</f>
        <v>2095</v>
      </c>
      <c r="D71">
        <f>VLOOKUP(A71,WORK_60plus!$A$15:$E$2133,5,0)</f>
        <v>600</v>
      </c>
      <c r="E71">
        <f t="shared" si="1"/>
        <v>0.28639618138424822</v>
      </c>
      <c r="F71">
        <f>VLOOKUP(A71,RUtypologie_2019!$A$2:$E$2096,4,0)</f>
        <v>210</v>
      </c>
      <c r="G71">
        <f>VLOOKUP(A71,RUtypologie_2019!$A$2:$E$2096,5,0)</f>
        <v>2</v>
      </c>
      <c r="H71" t="str">
        <f>VLOOKUP(A71,'DEGURBA 2021'!$A$2:$C$2096,3,0)</f>
        <v>intermediate density area (towns, suburbs)</v>
      </c>
      <c r="I71">
        <f>VLOOKUP(A71,'NRW 2019'!$B$5:$Q$2451,16,0)</f>
        <v>13.935810810810811</v>
      </c>
      <c r="J71">
        <f>VLOOKUP(A71,'Impfungen Gem 2021'!$B$6:$G$2123,6,0)</f>
        <v>71217.183770883057</v>
      </c>
    </row>
    <row r="72" spans="1:10" x14ac:dyDescent="0.25">
      <c r="A72">
        <f>'ew2021'!B77</f>
        <v>10606</v>
      </c>
      <c r="B72" t="str">
        <f>'ew2021'!C77</f>
        <v>Mattersburg</v>
      </c>
      <c r="C72">
        <f>VLOOKUP(A72,'ew2021'!$B$7:$E$2101,4,0)</f>
        <v>7538</v>
      </c>
      <c r="D72">
        <f>VLOOKUP(A72,WORK_60plus!$A$15:$E$2133,5,0)</f>
        <v>1975</v>
      </c>
      <c r="E72">
        <f t="shared" si="1"/>
        <v>0.26200583709206687</v>
      </c>
      <c r="F72">
        <f>VLOOKUP(A72,RUtypologie_2019!$A$2:$E$2096,4,0)</f>
        <v>210</v>
      </c>
      <c r="G72">
        <f>VLOOKUP(A72,RUtypologie_2019!$A$2:$E$2096,5,0)</f>
        <v>2</v>
      </c>
      <c r="H72" t="str">
        <f>VLOOKUP(A72,'DEGURBA 2021'!$A$2:$C$2096,3,0)</f>
        <v>intermediate density area (towns, suburbs)</v>
      </c>
      <c r="I72">
        <f>VLOOKUP(A72,'NRW 2019'!$B$5:$Q$2451,16,0)</f>
        <v>17.330886208704772</v>
      </c>
      <c r="J72">
        <f>VLOOKUP(A72,'Impfungen Gem 2021'!$B$6:$G$2123,6,0)</f>
        <v>68174.582117272483</v>
      </c>
    </row>
    <row r="73" spans="1:10" x14ac:dyDescent="0.25">
      <c r="A73">
        <f>'ew2021'!B78</f>
        <v>10607</v>
      </c>
      <c r="B73" t="str">
        <f>'ew2021'!C78</f>
        <v>Neudörfl</v>
      </c>
      <c r="C73">
        <f>VLOOKUP(A73,'ew2021'!$B$7:$E$2101,4,0)</f>
        <v>4788</v>
      </c>
      <c r="D73">
        <f>VLOOKUP(A73,WORK_60plus!$A$15:$E$2133,5,0)</f>
        <v>1243</v>
      </c>
      <c r="E73">
        <f t="shared" si="1"/>
        <v>0.2596073517126149</v>
      </c>
      <c r="F73">
        <f>VLOOKUP(A73,RUtypologie_2019!$A$2:$E$2096,4,0)</f>
        <v>102</v>
      </c>
      <c r="G73">
        <f>VLOOKUP(A73,RUtypologie_2019!$A$2:$E$2096,5,0)</f>
        <v>1</v>
      </c>
      <c r="H73" t="str">
        <f>VLOOKUP(A73,'DEGURBA 2021'!$A$2:$C$2096,3,0)</f>
        <v>intermediate density area (towns, suburbs)</v>
      </c>
      <c r="I73">
        <f>VLOOKUP(A73,'NRW 2019'!$B$5:$Q$2451,16,0)</f>
        <v>20.905923344947734</v>
      </c>
      <c r="J73">
        <f>VLOOKUP(A73,'Impfungen Gem 2021'!$B$6:$G$2123,6,0)</f>
        <v>63032.581453634084</v>
      </c>
    </row>
    <row r="74" spans="1:10" x14ac:dyDescent="0.25">
      <c r="A74">
        <f>'ew2021'!B79</f>
        <v>10608</v>
      </c>
      <c r="B74" t="str">
        <f>'ew2021'!C79</f>
        <v>Pöttelsdorf</v>
      </c>
      <c r="C74">
        <f>VLOOKUP(A74,'ew2021'!$B$7:$E$2101,4,0)</f>
        <v>767</v>
      </c>
      <c r="D74">
        <f>VLOOKUP(A74,WORK_60plus!$A$15:$E$2133,5,0)</f>
        <v>218</v>
      </c>
      <c r="E74">
        <f t="shared" si="1"/>
        <v>0.28422425032594523</v>
      </c>
      <c r="F74">
        <f>VLOOKUP(A74,RUtypologie_2019!$A$2:$E$2096,4,0)</f>
        <v>410</v>
      </c>
      <c r="G74">
        <f>VLOOKUP(A74,RUtypologie_2019!$A$2:$E$2096,5,0)</f>
        <v>4</v>
      </c>
      <c r="H74" t="str">
        <f>VLOOKUP(A74,'DEGURBA 2021'!$A$2:$C$2096,3,0)</f>
        <v>intermediate density area (towns, suburbs)</v>
      </c>
      <c r="I74">
        <f>VLOOKUP(A74,'NRW 2019'!$B$5:$Q$2451,16,0)</f>
        <v>14.322250639386189</v>
      </c>
      <c r="J74">
        <f>VLOOKUP(A74,'Impfungen Gem 2021'!$B$6:$G$2123,6,0)</f>
        <v>72099.087353324649</v>
      </c>
    </row>
    <row r="75" spans="1:10" x14ac:dyDescent="0.25">
      <c r="A75">
        <f>'ew2021'!B80</f>
        <v>10609</v>
      </c>
      <c r="B75" t="str">
        <f>'ew2021'!C80</f>
        <v>Pöttsching</v>
      </c>
      <c r="C75">
        <f>VLOOKUP(A75,'ew2021'!$B$7:$E$2101,4,0)</f>
        <v>2996</v>
      </c>
      <c r="D75">
        <f>VLOOKUP(A75,WORK_60plus!$A$15:$E$2133,5,0)</f>
        <v>920</v>
      </c>
      <c r="E75">
        <f t="shared" si="1"/>
        <v>0.30707610146862485</v>
      </c>
      <c r="F75">
        <f>VLOOKUP(A75,RUtypologie_2019!$A$2:$E$2096,4,0)</f>
        <v>410</v>
      </c>
      <c r="G75">
        <f>VLOOKUP(A75,RUtypologie_2019!$A$2:$E$2096,5,0)</f>
        <v>4</v>
      </c>
      <c r="H75" t="str">
        <f>VLOOKUP(A75,'DEGURBA 2021'!$A$2:$C$2096,3,0)</f>
        <v>thinly-populated area (rural area)</v>
      </c>
      <c r="I75">
        <f>VLOOKUP(A75,'NRW 2019'!$B$5:$Q$2451,16,0)</f>
        <v>15.174418604651162</v>
      </c>
      <c r="J75">
        <f>VLOOKUP(A75,'Impfungen Gem 2021'!$B$6:$G$2123,6,0)</f>
        <v>68424.566088117484</v>
      </c>
    </row>
    <row r="76" spans="1:10" x14ac:dyDescent="0.25">
      <c r="A76">
        <f>'ew2021'!B81</f>
        <v>10610</v>
      </c>
      <c r="B76" t="str">
        <f>'ew2021'!C81</f>
        <v>Rohrbach bei Mattersburg</v>
      </c>
      <c r="C76">
        <f>VLOOKUP(A76,'ew2021'!$B$7:$E$2101,4,0)</f>
        <v>2633</v>
      </c>
      <c r="D76">
        <f>VLOOKUP(A76,WORK_60plus!$A$15:$E$2133,5,0)</f>
        <v>809</v>
      </c>
      <c r="E76">
        <f t="shared" si="1"/>
        <v>0.30725408279529054</v>
      </c>
      <c r="F76">
        <f>VLOOKUP(A76,RUtypologie_2019!$A$2:$E$2096,4,0)</f>
        <v>210</v>
      </c>
      <c r="G76">
        <f>VLOOKUP(A76,RUtypologie_2019!$A$2:$E$2096,5,0)</f>
        <v>2</v>
      </c>
      <c r="H76" t="str">
        <f>VLOOKUP(A76,'DEGURBA 2021'!$A$2:$C$2096,3,0)</f>
        <v>intermediate density area (towns, suburbs)</v>
      </c>
      <c r="I76">
        <f>VLOOKUP(A76,'NRW 2019'!$B$5:$Q$2451,16,0)</f>
        <v>15.09433962264151</v>
      </c>
      <c r="J76">
        <f>VLOOKUP(A76,'Impfungen Gem 2021'!$B$6:$G$2123,6,0)</f>
        <v>72996.581845803274</v>
      </c>
    </row>
    <row r="77" spans="1:10" x14ac:dyDescent="0.25">
      <c r="A77">
        <f>'ew2021'!B82</f>
        <v>10611</v>
      </c>
      <c r="B77" t="str">
        <f>'ew2021'!C82</f>
        <v>Bad Sauerbrunn</v>
      </c>
      <c r="C77">
        <f>VLOOKUP(A77,'ew2021'!$B$7:$E$2101,4,0)</f>
        <v>2262</v>
      </c>
      <c r="D77">
        <f>VLOOKUP(A77,WORK_60plus!$A$15:$E$2133,5,0)</f>
        <v>695</v>
      </c>
      <c r="E77">
        <f t="shared" si="1"/>
        <v>0.3072502210433245</v>
      </c>
      <c r="F77">
        <f>VLOOKUP(A77,RUtypologie_2019!$A$2:$E$2096,4,0)</f>
        <v>410</v>
      </c>
      <c r="G77">
        <f>VLOOKUP(A77,RUtypologie_2019!$A$2:$E$2096,5,0)</f>
        <v>4</v>
      </c>
      <c r="H77" t="str">
        <f>VLOOKUP(A77,'DEGURBA 2021'!$A$2:$C$2096,3,0)</f>
        <v>thinly-populated area (rural area)</v>
      </c>
      <c r="I77">
        <f>VLOOKUP(A77,'NRW 2019'!$B$5:$Q$2451,16,0)</f>
        <v>19.982847341337909</v>
      </c>
      <c r="J77">
        <f>VLOOKUP(A77,'Impfungen Gem 2021'!$B$6:$G$2123,6,0)</f>
        <v>64588.859416445623</v>
      </c>
    </row>
    <row r="78" spans="1:10" x14ac:dyDescent="0.25">
      <c r="A78">
        <f>'ew2021'!B83</f>
        <v>10612</v>
      </c>
      <c r="B78" t="str">
        <f>'ew2021'!C83</f>
        <v>Schattendorf</v>
      </c>
      <c r="C78">
        <f>VLOOKUP(A78,'ew2021'!$B$7:$E$2101,4,0)</f>
        <v>2354</v>
      </c>
      <c r="D78">
        <f>VLOOKUP(A78,WORK_60plus!$A$15:$E$2133,5,0)</f>
        <v>706</v>
      </c>
      <c r="E78">
        <f t="shared" si="1"/>
        <v>0.29991503823279525</v>
      </c>
      <c r="F78">
        <f>VLOOKUP(A78,RUtypologie_2019!$A$2:$E$2096,4,0)</f>
        <v>410</v>
      </c>
      <c r="G78">
        <f>VLOOKUP(A78,RUtypologie_2019!$A$2:$E$2096,5,0)</f>
        <v>4</v>
      </c>
      <c r="H78" t="str">
        <f>VLOOKUP(A78,'DEGURBA 2021'!$A$2:$C$2096,3,0)</f>
        <v>thinly-populated area (rural area)</v>
      </c>
      <c r="I78">
        <f>VLOOKUP(A78,'NRW 2019'!$B$5:$Q$2451,16,0)</f>
        <v>14.12894375857339</v>
      </c>
      <c r="J78">
        <f>VLOOKUP(A78,'Impfungen Gem 2021'!$B$6:$G$2123,6,0)</f>
        <v>73024.63891248939</v>
      </c>
    </row>
    <row r="79" spans="1:10" x14ac:dyDescent="0.25">
      <c r="A79">
        <f>'ew2021'!B84</f>
        <v>10613</v>
      </c>
      <c r="B79" t="str">
        <f>'ew2021'!C84</f>
        <v>Sieggraben</v>
      </c>
      <c r="C79">
        <f>VLOOKUP(A79,'ew2021'!$B$7:$E$2101,4,0)</f>
        <v>1251</v>
      </c>
      <c r="D79">
        <f>VLOOKUP(A79,WORK_60plus!$A$15:$E$2133,5,0)</f>
        <v>380</v>
      </c>
      <c r="E79">
        <f t="shared" si="1"/>
        <v>0.3037569944044764</v>
      </c>
      <c r="F79">
        <f>VLOOKUP(A79,RUtypologie_2019!$A$2:$E$2096,4,0)</f>
        <v>410</v>
      </c>
      <c r="G79">
        <f>VLOOKUP(A79,RUtypologie_2019!$A$2:$E$2096,5,0)</f>
        <v>4</v>
      </c>
      <c r="H79" t="str">
        <f>VLOOKUP(A79,'DEGURBA 2021'!$A$2:$C$2096,3,0)</f>
        <v>thinly-populated area (rural area)</v>
      </c>
      <c r="I79">
        <f>VLOOKUP(A79,'NRW 2019'!$B$5:$Q$2451,16,0)</f>
        <v>20.96551724137931</v>
      </c>
      <c r="J79">
        <f>VLOOKUP(A79,'Impfungen Gem 2021'!$B$6:$G$2123,6,0)</f>
        <v>69304.556354916072</v>
      </c>
    </row>
    <row r="80" spans="1:10" x14ac:dyDescent="0.25">
      <c r="A80">
        <f>'ew2021'!B85</f>
        <v>10614</v>
      </c>
      <c r="B80" t="str">
        <f>'ew2021'!C85</f>
        <v>Sigleß</v>
      </c>
      <c r="C80">
        <f>VLOOKUP(A80,'ew2021'!$B$7:$E$2101,4,0)</f>
        <v>1139</v>
      </c>
      <c r="D80">
        <f>VLOOKUP(A80,WORK_60plus!$A$15:$E$2133,5,0)</f>
        <v>330</v>
      </c>
      <c r="E80">
        <f t="shared" si="1"/>
        <v>0.28972783143107989</v>
      </c>
      <c r="F80">
        <f>VLOOKUP(A80,RUtypologie_2019!$A$2:$E$2096,4,0)</f>
        <v>410</v>
      </c>
      <c r="G80">
        <f>VLOOKUP(A80,RUtypologie_2019!$A$2:$E$2096,5,0)</f>
        <v>4</v>
      </c>
      <c r="H80" t="str">
        <f>VLOOKUP(A80,'DEGURBA 2021'!$A$2:$C$2096,3,0)</f>
        <v>thinly-populated area (rural area)</v>
      </c>
      <c r="I80">
        <f>VLOOKUP(A80,'NRW 2019'!$B$5:$Q$2451,16,0)</f>
        <v>13.421052631578947</v>
      </c>
      <c r="J80">
        <f>VLOOKUP(A80,'Impfungen Gem 2021'!$B$6:$G$2123,6,0)</f>
        <v>72519.754170324843</v>
      </c>
    </row>
    <row r="81" spans="1:10" x14ac:dyDescent="0.25">
      <c r="A81">
        <f>'ew2021'!B86</f>
        <v>10615</v>
      </c>
      <c r="B81" t="str">
        <f>'ew2021'!C86</f>
        <v>Wiesen</v>
      </c>
      <c r="C81">
        <f>VLOOKUP(A81,'ew2021'!$B$7:$E$2101,4,0)</f>
        <v>2697</v>
      </c>
      <c r="D81">
        <f>VLOOKUP(A81,WORK_60plus!$A$15:$E$2133,5,0)</f>
        <v>841</v>
      </c>
      <c r="E81">
        <f t="shared" si="1"/>
        <v>0.31182795698924731</v>
      </c>
      <c r="F81">
        <f>VLOOKUP(A81,RUtypologie_2019!$A$2:$E$2096,4,0)</f>
        <v>410</v>
      </c>
      <c r="G81">
        <f>VLOOKUP(A81,RUtypologie_2019!$A$2:$E$2096,5,0)</f>
        <v>4</v>
      </c>
      <c r="H81" t="str">
        <f>VLOOKUP(A81,'DEGURBA 2021'!$A$2:$C$2096,3,0)</f>
        <v>thinly-populated area (rural area)</v>
      </c>
      <c r="I81">
        <f>VLOOKUP(A81,'NRW 2019'!$B$5:$Q$2451,16,0)</f>
        <v>22.476190476190478</v>
      </c>
      <c r="J81">
        <f>VLOOKUP(A81,'Impfungen Gem 2021'!$B$6:$G$2123,6,0)</f>
        <v>68261.030774935105</v>
      </c>
    </row>
    <row r="82" spans="1:10" x14ac:dyDescent="0.25">
      <c r="A82">
        <f>'ew2021'!B87</f>
        <v>10616</v>
      </c>
      <c r="B82" t="str">
        <f>'ew2021'!C87</f>
        <v>Antau</v>
      </c>
      <c r="C82">
        <f>VLOOKUP(A82,'ew2021'!$B$7:$E$2101,4,0)</f>
        <v>768</v>
      </c>
      <c r="D82">
        <f>VLOOKUP(A82,WORK_60plus!$A$15:$E$2133,5,0)</f>
        <v>218</v>
      </c>
      <c r="E82">
        <f t="shared" si="1"/>
        <v>0.28385416666666669</v>
      </c>
      <c r="F82">
        <f>VLOOKUP(A82,RUtypologie_2019!$A$2:$E$2096,4,0)</f>
        <v>410</v>
      </c>
      <c r="G82">
        <f>VLOOKUP(A82,RUtypologie_2019!$A$2:$E$2096,5,0)</f>
        <v>4</v>
      </c>
      <c r="H82" t="str">
        <f>VLOOKUP(A82,'DEGURBA 2021'!$A$2:$C$2096,3,0)</f>
        <v>intermediate density area (towns, suburbs)</v>
      </c>
      <c r="I82">
        <f>VLOOKUP(A82,'NRW 2019'!$B$5:$Q$2451,16,0)</f>
        <v>16.421052631578949</v>
      </c>
      <c r="J82">
        <f>VLOOKUP(A82,'Impfungen Gem 2021'!$B$6:$G$2123,6,0)</f>
        <v>70182.291666666672</v>
      </c>
    </row>
    <row r="83" spans="1:10" x14ac:dyDescent="0.25">
      <c r="A83">
        <f>'ew2021'!B88</f>
        <v>10617</v>
      </c>
      <c r="B83" t="str">
        <f>'ew2021'!C88</f>
        <v>Baumgarten</v>
      </c>
      <c r="C83">
        <f>VLOOKUP(A83,'ew2021'!$B$7:$E$2101,4,0)</f>
        <v>885</v>
      </c>
      <c r="D83">
        <f>VLOOKUP(A83,WORK_60plus!$A$15:$E$2133,5,0)</f>
        <v>295</v>
      </c>
      <c r="E83">
        <f t="shared" si="1"/>
        <v>0.33333333333333331</v>
      </c>
      <c r="F83">
        <f>VLOOKUP(A83,RUtypologie_2019!$A$2:$E$2096,4,0)</f>
        <v>410</v>
      </c>
      <c r="G83">
        <f>VLOOKUP(A83,RUtypologie_2019!$A$2:$E$2096,5,0)</f>
        <v>4</v>
      </c>
      <c r="H83" t="str">
        <f>VLOOKUP(A83,'DEGURBA 2021'!$A$2:$C$2096,3,0)</f>
        <v>thinly-populated area (rural area)</v>
      </c>
      <c r="I83">
        <f>VLOOKUP(A83,'NRW 2019'!$B$5:$Q$2451,16,0)</f>
        <v>11.984282907662083</v>
      </c>
      <c r="J83">
        <f>VLOOKUP(A83,'Impfungen Gem 2021'!$B$6:$G$2123,6,0)</f>
        <v>73220.338983050839</v>
      </c>
    </row>
    <row r="84" spans="1:10" x14ac:dyDescent="0.25">
      <c r="A84">
        <f>'ew2021'!B89</f>
        <v>10618</v>
      </c>
      <c r="B84" t="str">
        <f>'ew2021'!C89</f>
        <v>Zemendorf-Stöttera</v>
      </c>
      <c r="C84">
        <f>VLOOKUP(A84,'ew2021'!$B$7:$E$2101,4,0)</f>
        <v>1263</v>
      </c>
      <c r="D84">
        <f>VLOOKUP(A84,WORK_60plus!$A$15:$E$2133,5,0)</f>
        <v>347</v>
      </c>
      <c r="E84">
        <f t="shared" si="1"/>
        <v>0.27474267616785431</v>
      </c>
      <c r="F84">
        <f>VLOOKUP(A84,RUtypologie_2019!$A$2:$E$2096,4,0)</f>
        <v>410</v>
      </c>
      <c r="G84">
        <f>VLOOKUP(A84,RUtypologie_2019!$A$2:$E$2096,5,0)</f>
        <v>4</v>
      </c>
      <c r="H84" t="str">
        <f>VLOOKUP(A84,'DEGURBA 2021'!$A$2:$C$2096,3,0)</f>
        <v>intermediate density area (towns, suburbs)</v>
      </c>
      <c r="I84">
        <f>VLOOKUP(A84,'NRW 2019'!$B$5:$Q$2451,16,0)</f>
        <v>13.371266002844951</v>
      </c>
      <c r="J84">
        <f>VLOOKUP(A84,'Impfungen Gem 2021'!$B$6:$G$2123,6,0)</f>
        <v>73317.498020585903</v>
      </c>
    </row>
    <row r="85" spans="1:10" x14ac:dyDescent="0.25">
      <c r="A85">
        <f>'ew2021'!B90</f>
        <v>10619</v>
      </c>
      <c r="B85" t="str">
        <f>'ew2021'!C90</f>
        <v>Krensdorf</v>
      </c>
      <c r="C85">
        <f>VLOOKUP(A85,'ew2021'!$B$7:$E$2101,4,0)</f>
        <v>641</v>
      </c>
      <c r="D85">
        <f>VLOOKUP(A85,WORK_60plus!$A$15:$E$2133,5,0)</f>
        <v>180</v>
      </c>
      <c r="E85">
        <f t="shared" si="1"/>
        <v>0.28081123244929795</v>
      </c>
      <c r="F85">
        <f>VLOOKUP(A85,RUtypologie_2019!$A$2:$E$2096,4,0)</f>
        <v>410</v>
      </c>
      <c r="G85">
        <f>VLOOKUP(A85,RUtypologie_2019!$A$2:$E$2096,5,0)</f>
        <v>4</v>
      </c>
      <c r="H85" t="str">
        <f>VLOOKUP(A85,'DEGURBA 2021'!$A$2:$C$2096,3,0)</f>
        <v>thinly-populated area (rural area)</v>
      </c>
      <c r="I85">
        <f>VLOOKUP(A85,'NRW 2019'!$B$5:$Q$2451,16,0)</f>
        <v>17.836257309941519</v>
      </c>
      <c r="J85">
        <f>VLOOKUP(A85,'Impfungen Gem 2021'!$B$6:$G$2123,6,0)</f>
        <v>63182.527301092043</v>
      </c>
    </row>
    <row r="86" spans="1:10" x14ac:dyDescent="0.25">
      <c r="A86">
        <f>'ew2021'!B91</f>
        <v>10701</v>
      </c>
      <c r="B86" t="str">
        <f>'ew2021'!C91</f>
        <v>Andau</v>
      </c>
      <c r="C86">
        <f>VLOOKUP(A86,'ew2021'!$B$7:$E$2101,4,0)</f>
        <v>2265</v>
      </c>
      <c r="D86">
        <f>VLOOKUP(A86,WORK_60plus!$A$15:$E$2133,5,0)</f>
        <v>854</v>
      </c>
      <c r="E86">
        <f t="shared" si="1"/>
        <v>0.37704194260485652</v>
      </c>
      <c r="F86">
        <f>VLOOKUP(A86,RUtypologie_2019!$A$2:$E$2096,4,0)</f>
        <v>430</v>
      </c>
      <c r="G86">
        <f>VLOOKUP(A86,RUtypologie_2019!$A$2:$E$2096,5,0)</f>
        <v>4</v>
      </c>
      <c r="H86" t="str">
        <f>VLOOKUP(A86,'DEGURBA 2021'!$A$2:$C$2096,3,0)</f>
        <v>thinly-populated area (rural area)</v>
      </c>
      <c r="I86">
        <f>VLOOKUP(A86,'NRW 2019'!$B$5:$Q$2451,16,0)</f>
        <v>20.850767085076708</v>
      </c>
      <c r="J86">
        <f>VLOOKUP(A86,'Impfungen Gem 2021'!$B$6:$G$2123,6,0)</f>
        <v>78543.046357615895</v>
      </c>
    </row>
    <row r="87" spans="1:10" x14ac:dyDescent="0.25">
      <c r="A87">
        <f>'ew2021'!B92</f>
        <v>10702</v>
      </c>
      <c r="B87" t="str">
        <f>'ew2021'!C92</f>
        <v>Apetlon</v>
      </c>
      <c r="C87">
        <f>VLOOKUP(A87,'ew2021'!$B$7:$E$2101,4,0)</f>
        <v>1746</v>
      </c>
      <c r="D87">
        <f>VLOOKUP(A87,WORK_60plus!$A$15:$E$2133,5,0)</f>
        <v>674</v>
      </c>
      <c r="E87">
        <f t="shared" si="1"/>
        <v>0.38602520045819017</v>
      </c>
      <c r="F87">
        <f>VLOOKUP(A87,RUtypologie_2019!$A$2:$E$2096,4,0)</f>
        <v>430</v>
      </c>
      <c r="G87">
        <f>VLOOKUP(A87,RUtypologie_2019!$A$2:$E$2096,5,0)</f>
        <v>4</v>
      </c>
      <c r="H87" t="str">
        <f>VLOOKUP(A87,'DEGURBA 2021'!$A$2:$C$2096,3,0)</f>
        <v>thinly-populated area (rural area)</v>
      </c>
      <c r="I87">
        <f>VLOOKUP(A87,'NRW 2019'!$B$5:$Q$2451,16,0)</f>
        <v>15.084294587400176</v>
      </c>
      <c r="J87">
        <f>VLOOKUP(A87,'Impfungen Gem 2021'!$B$6:$G$2123,6,0)</f>
        <v>74226.804123711336</v>
      </c>
    </row>
    <row r="88" spans="1:10" x14ac:dyDescent="0.25">
      <c r="A88">
        <f>'ew2021'!B93</f>
        <v>10703</v>
      </c>
      <c r="B88" t="str">
        <f>'ew2021'!C93</f>
        <v>Bruckneudorf</v>
      </c>
      <c r="C88">
        <f>VLOOKUP(A88,'ew2021'!$B$7:$E$2101,4,0)</f>
        <v>3053</v>
      </c>
      <c r="D88">
        <f>VLOOKUP(A88,WORK_60plus!$A$15:$E$2133,5,0)</f>
        <v>650</v>
      </c>
      <c r="E88">
        <f t="shared" si="1"/>
        <v>0.21290533901080905</v>
      </c>
      <c r="F88">
        <f>VLOOKUP(A88,RUtypologie_2019!$A$2:$E$2096,4,0)</f>
        <v>210</v>
      </c>
      <c r="G88">
        <f>VLOOKUP(A88,RUtypologie_2019!$A$2:$E$2096,5,0)</f>
        <v>2</v>
      </c>
      <c r="H88" t="str">
        <f>VLOOKUP(A88,'DEGURBA 2021'!$A$2:$C$2096,3,0)</f>
        <v>thinly-populated area (rural area)</v>
      </c>
      <c r="I88">
        <f>VLOOKUP(A88,'NRW 2019'!$B$5:$Q$2451,16,0)</f>
        <v>24.553275976174717</v>
      </c>
      <c r="J88">
        <f>VLOOKUP(A88,'Impfungen Gem 2021'!$B$6:$G$2123,6,0)</f>
        <v>67998.689813298392</v>
      </c>
    </row>
    <row r="89" spans="1:10" x14ac:dyDescent="0.25">
      <c r="A89">
        <f>'ew2021'!B94</f>
        <v>10704</v>
      </c>
      <c r="B89" t="str">
        <f>'ew2021'!C94</f>
        <v>Deutsch Jahrndorf</v>
      </c>
      <c r="C89">
        <f>VLOOKUP(A89,'ew2021'!$B$7:$E$2101,4,0)</f>
        <v>626</v>
      </c>
      <c r="D89">
        <f>VLOOKUP(A89,WORK_60plus!$A$15:$E$2133,5,0)</f>
        <v>215</v>
      </c>
      <c r="E89">
        <f t="shared" si="1"/>
        <v>0.34345047923322686</v>
      </c>
      <c r="F89">
        <f>VLOOKUP(A89,RUtypologie_2019!$A$2:$E$2096,4,0)</f>
        <v>330</v>
      </c>
      <c r="G89">
        <f>VLOOKUP(A89,RUtypologie_2019!$A$2:$E$2096,5,0)</f>
        <v>3</v>
      </c>
      <c r="H89" t="str">
        <f>VLOOKUP(A89,'DEGURBA 2021'!$A$2:$C$2096,3,0)</f>
        <v>thinly-populated area (rural area)</v>
      </c>
      <c r="I89">
        <f>VLOOKUP(A89,'NRW 2019'!$B$5:$Q$2451,16,0)</f>
        <v>21.828908554572273</v>
      </c>
      <c r="J89">
        <f>VLOOKUP(A89,'Impfungen Gem 2021'!$B$6:$G$2123,6,0)</f>
        <v>67092.651757188505</v>
      </c>
    </row>
    <row r="90" spans="1:10" x14ac:dyDescent="0.25">
      <c r="A90">
        <f>'ew2021'!B95</f>
        <v>10705</v>
      </c>
      <c r="B90" t="str">
        <f>'ew2021'!C95</f>
        <v>Frauenkirchen</v>
      </c>
      <c r="C90">
        <f>VLOOKUP(A90,'ew2021'!$B$7:$E$2101,4,0)</f>
        <v>2854</v>
      </c>
      <c r="D90">
        <f>VLOOKUP(A90,WORK_60plus!$A$15:$E$2133,5,0)</f>
        <v>924</v>
      </c>
      <c r="E90">
        <f t="shared" si="1"/>
        <v>0.32375613174491941</v>
      </c>
      <c r="F90">
        <f>VLOOKUP(A90,RUtypologie_2019!$A$2:$E$2096,4,0)</f>
        <v>430</v>
      </c>
      <c r="G90">
        <f>VLOOKUP(A90,RUtypologie_2019!$A$2:$E$2096,5,0)</f>
        <v>4</v>
      </c>
      <c r="H90" t="str">
        <f>VLOOKUP(A90,'DEGURBA 2021'!$A$2:$C$2096,3,0)</f>
        <v>thinly-populated area (rural area)</v>
      </c>
      <c r="I90">
        <f>VLOOKUP(A90,'NRW 2019'!$B$5:$Q$2451,16,0)</f>
        <v>17.75456919060052</v>
      </c>
      <c r="J90">
        <f>VLOOKUP(A90,'Impfungen Gem 2021'!$B$6:$G$2123,6,0)</f>
        <v>71653.819201121238</v>
      </c>
    </row>
    <row r="91" spans="1:10" x14ac:dyDescent="0.25">
      <c r="A91">
        <f>'ew2021'!B96</f>
        <v>10706</v>
      </c>
      <c r="B91" t="str">
        <f>'ew2021'!C96</f>
        <v>Gattendorf</v>
      </c>
      <c r="C91">
        <f>VLOOKUP(A91,'ew2021'!$B$7:$E$2101,4,0)</f>
        <v>1412</v>
      </c>
      <c r="D91">
        <f>VLOOKUP(A91,WORK_60plus!$A$15:$E$2133,5,0)</f>
        <v>343</v>
      </c>
      <c r="E91">
        <f t="shared" si="1"/>
        <v>0.24291784702549576</v>
      </c>
      <c r="F91">
        <f>VLOOKUP(A91,RUtypologie_2019!$A$2:$E$2096,4,0)</f>
        <v>320</v>
      </c>
      <c r="G91">
        <f>VLOOKUP(A91,RUtypologie_2019!$A$2:$E$2096,5,0)</f>
        <v>3</v>
      </c>
      <c r="H91" t="str">
        <f>VLOOKUP(A91,'DEGURBA 2021'!$A$2:$C$2096,3,0)</f>
        <v>thinly-populated area (rural area)</v>
      </c>
      <c r="I91">
        <f>VLOOKUP(A91,'NRW 2019'!$B$5:$Q$2451,16,0)</f>
        <v>20.880681818181817</v>
      </c>
      <c r="J91">
        <f>VLOOKUP(A91,'Impfungen Gem 2021'!$B$6:$G$2123,6,0)</f>
        <v>63314.447592067983</v>
      </c>
    </row>
    <row r="92" spans="1:10" x14ac:dyDescent="0.25">
      <c r="A92">
        <f>'ew2021'!B97</f>
        <v>10707</v>
      </c>
      <c r="B92" t="str">
        <f>'ew2021'!C97</f>
        <v>Gols</v>
      </c>
      <c r="C92">
        <f>VLOOKUP(A92,'ew2021'!$B$7:$E$2101,4,0)</f>
        <v>3944</v>
      </c>
      <c r="D92">
        <f>VLOOKUP(A92,WORK_60plus!$A$15:$E$2133,5,0)</f>
        <v>1097</v>
      </c>
      <c r="E92">
        <f t="shared" si="1"/>
        <v>0.27814401622718055</v>
      </c>
      <c r="F92">
        <f>VLOOKUP(A92,RUtypologie_2019!$A$2:$E$2096,4,0)</f>
        <v>420</v>
      </c>
      <c r="G92">
        <f>VLOOKUP(A92,RUtypologie_2019!$A$2:$E$2096,5,0)</f>
        <v>4</v>
      </c>
      <c r="H92" t="str">
        <f>VLOOKUP(A92,'DEGURBA 2021'!$A$2:$C$2096,3,0)</f>
        <v>thinly-populated area (rural area)</v>
      </c>
      <c r="I92">
        <f>VLOOKUP(A92,'NRW 2019'!$B$5:$Q$2451,16,0)</f>
        <v>21.389396709323584</v>
      </c>
      <c r="J92">
        <f>VLOOKUP(A92,'Impfungen Gem 2021'!$B$6:$G$2123,6,0)</f>
        <v>70943.204868154149</v>
      </c>
    </row>
    <row r="93" spans="1:10" x14ac:dyDescent="0.25">
      <c r="A93">
        <f>'ew2021'!B98</f>
        <v>10708</v>
      </c>
      <c r="B93" t="str">
        <f>'ew2021'!C98</f>
        <v>Halbturn</v>
      </c>
      <c r="C93">
        <f>VLOOKUP(A93,'ew2021'!$B$7:$E$2101,4,0)</f>
        <v>1924</v>
      </c>
      <c r="D93">
        <f>VLOOKUP(A93,WORK_60plus!$A$15:$E$2133,5,0)</f>
        <v>658</v>
      </c>
      <c r="E93">
        <f t="shared" si="1"/>
        <v>0.34199584199584199</v>
      </c>
      <c r="F93">
        <f>VLOOKUP(A93,RUtypologie_2019!$A$2:$E$2096,4,0)</f>
        <v>430</v>
      </c>
      <c r="G93">
        <f>VLOOKUP(A93,RUtypologie_2019!$A$2:$E$2096,5,0)</f>
        <v>4</v>
      </c>
      <c r="H93" t="str">
        <f>VLOOKUP(A93,'DEGURBA 2021'!$A$2:$C$2096,3,0)</f>
        <v>thinly-populated area (rural area)</v>
      </c>
      <c r="I93">
        <f>VLOOKUP(A93,'NRW 2019'!$B$5:$Q$2451,16,0)</f>
        <v>18.723761544920233</v>
      </c>
      <c r="J93">
        <f>VLOOKUP(A93,'Impfungen Gem 2021'!$B$6:$G$2123,6,0)</f>
        <v>74792.099792099791</v>
      </c>
    </row>
    <row r="94" spans="1:10" x14ac:dyDescent="0.25">
      <c r="A94">
        <f>'ew2021'!B99</f>
        <v>10709</v>
      </c>
      <c r="B94" t="str">
        <f>'ew2021'!C99</f>
        <v>Illmitz</v>
      </c>
      <c r="C94">
        <f>VLOOKUP(A94,'ew2021'!$B$7:$E$2101,4,0)</f>
        <v>2377</v>
      </c>
      <c r="D94">
        <f>VLOOKUP(A94,WORK_60plus!$A$15:$E$2133,5,0)</f>
        <v>856</v>
      </c>
      <c r="E94">
        <f t="shared" si="1"/>
        <v>0.36011779554059742</v>
      </c>
      <c r="F94">
        <f>VLOOKUP(A94,RUtypologie_2019!$A$2:$E$2096,4,0)</f>
        <v>430</v>
      </c>
      <c r="G94">
        <f>VLOOKUP(A94,RUtypologie_2019!$A$2:$E$2096,5,0)</f>
        <v>4</v>
      </c>
      <c r="H94" t="str">
        <f>VLOOKUP(A94,'DEGURBA 2021'!$A$2:$C$2096,3,0)</f>
        <v>thinly-populated area (rural area)</v>
      </c>
      <c r="I94">
        <f>VLOOKUP(A94,'NRW 2019'!$B$5:$Q$2451,16,0)</f>
        <v>15.162907268170425</v>
      </c>
      <c r="J94">
        <f>VLOOKUP(A94,'Impfungen Gem 2021'!$B$6:$G$2123,6,0)</f>
        <v>76777.450567942782</v>
      </c>
    </row>
    <row r="95" spans="1:10" x14ac:dyDescent="0.25">
      <c r="A95">
        <f>'ew2021'!B100</f>
        <v>10710</v>
      </c>
      <c r="B95" t="str">
        <f>'ew2021'!C100</f>
        <v>Jois</v>
      </c>
      <c r="C95">
        <f>VLOOKUP(A95,'ew2021'!$B$7:$E$2101,4,0)</f>
        <v>1624</v>
      </c>
      <c r="D95">
        <f>VLOOKUP(A95,WORK_60plus!$A$15:$E$2133,5,0)</f>
        <v>472</v>
      </c>
      <c r="E95">
        <f t="shared" si="1"/>
        <v>0.29064039408866993</v>
      </c>
      <c r="F95">
        <f>VLOOKUP(A95,RUtypologie_2019!$A$2:$E$2096,4,0)</f>
        <v>310</v>
      </c>
      <c r="G95">
        <f>VLOOKUP(A95,RUtypologie_2019!$A$2:$E$2096,5,0)</f>
        <v>3</v>
      </c>
      <c r="H95" t="str">
        <f>VLOOKUP(A95,'DEGURBA 2021'!$A$2:$C$2096,3,0)</f>
        <v>thinly-populated area (rural area)</v>
      </c>
      <c r="I95">
        <f>VLOOKUP(A95,'NRW 2019'!$B$5:$Q$2451,16,0)</f>
        <v>19.545454545454547</v>
      </c>
      <c r="J95">
        <f>VLOOKUP(A95,'Impfungen Gem 2021'!$B$6:$G$2123,6,0)</f>
        <v>68657.63546798029</v>
      </c>
    </row>
    <row r="96" spans="1:10" x14ac:dyDescent="0.25">
      <c r="A96">
        <f>'ew2021'!B101</f>
        <v>10711</v>
      </c>
      <c r="B96" t="str">
        <f>'ew2021'!C101</f>
        <v>Kittsee</v>
      </c>
      <c r="C96">
        <f>VLOOKUP(A96,'ew2021'!$B$7:$E$2101,4,0)</f>
        <v>3418</v>
      </c>
      <c r="D96">
        <f>VLOOKUP(A96,WORK_60plus!$A$15:$E$2133,5,0)</f>
        <v>814</v>
      </c>
      <c r="E96">
        <f t="shared" si="1"/>
        <v>0.23815096547688708</v>
      </c>
      <c r="F96">
        <f>VLOOKUP(A96,RUtypologie_2019!$A$2:$E$2096,4,0)</f>
        <v>320</v>
      </c>
      <c r="G96">
        <f>VLOOKUP(A96,RUtypologie_2019!$A$2:$E$2096,5,0)</f>
        <v>3</v>
      </c>
      <c r="H96" t="str">
        <f>VLOOKUP(A96,'DEGURBA 2021'!$A$2:$C$2096,3,0)</f>
        <v>thinly-populated area (rural area)</v>
      </c>
      <c r="I96">
        <f>VLOOKUP(A96,'NRW 2019'!$B$5:$Q$2451,16,0)</f>
        <v>15.517241379310345</v>
      </c>
      <c r="J96">
        <f>VLOOKUP(A96,'Impfungen Gem 2021'!$B$6:$G$2123,6,0)</f>
        <v>45143.358689291977</v>
      </c>
    </row>
    <row r="97" spans="1:10" x14ac:dyDescent="0.25">
      <c r="A97">
        <f>'ew2021'!B102</f>
        <v>10712</v>
      </c>
      <c r="B97" t="str">
        <f>'ew2021'!C102</f>
        <v>Mönchhof</v>
      </c>
      <c r="C97">
        <f>VLOOKUP(A97,'ew2021'!$B$7:$E$2101,4,0)</f>
        <v>2214</v>
      </c>
      <c r="D97">
        <f>VLOOKUP(A97,WORK_60plus!$A$15:$E$2133,5,0)</f>
        <v>662</v>
      </c>
      <c r="E97">
        <f t="shared" si="1"/>
        <v>0.2990063233965673</v>
      </c>
      <c r="F97">
        <f>VLOOKUP(A97,RUtypologie_2019!$A$2:$E$2096,4,0)</f>
        <v>420</v>
      </c>
      <c r="G97">
        <f>VLOOKUP(A97,RUtypologie_2019!$A$2:$E$2096,5,0)</f>
        <v>4</v>
      </c>
      <c r="H97" t="str">
        <f>VLOOKUP(A97,'DEGURBA 2021'!$A$2:$C$2096,3,0)</f>
        <v>thinly-populated area (rural area)</v>
      </c>
      <c r="I97">
        <f>VLOOKUP(A97,'NRW 2019'!$B$5:$Q$2451,16,0)</f>
        <v>18.541996830427891</v>
      </c>
      <c r="J97">
        <f>VLOOKUP(A97,'Impfungen Gem 2021'!$B$6:$G$2123,6,0)</f>
        <v>73532.06865401988</v>
      </c>
    </row>
    <row r="98" spans="1:10" x14ac:dyDescent="0.25">
      <c r="A98">
        <f>'ew2021'!B103</f>
        <v>10713</v>
      </c>
      <c r="B98" t="str">
        <f>'ew2021'!C103</f>
        <v>Neusiedl am See</v>
      </c>
      <c r="C98">
        <f>VLOOKUP(A98,'ew2021'!$B$7:$E$2101,4,0)</f>
        <v>8643</v>
      </c>
      <c r="D98">
        <f>VLOOKUP(A98,WORK_60plus!$A$15:$E$2133,5,0)</f>
        <v>2028</v>
      </c>
      <c r="E98">
        <f t="shared" si="1"/>
        <v>0.23464074973967372</v>
      </c>
      <c r="F98">
        <f>VLOOKUP(A98,RUtypologie_2019!$A$2:$E$2096,4,0)</f>
        <v>220</v>
      </c>
      <c r="G98">
        <f>VLOOKUP(A98,RUtypologie_2019!$A$2:$E$2096,5,0)</f>
        <v>2</v>
      </c>
      <c r="H98" t="str">
        <f>VLOOKUP(A98,'DEGURBA 2021'!$A$2:$C$2096,3,0)</f>
        <v>intermediate density area (towns, suburbs)</v>
      </c>
      <c r="I98">
        <f>VLOOKUP(A98,'NRW 2019'!$B$5:$Q$2451,16,0)</f>
        <v>15.994865211810014</v>
      </c>
      <c r="J98">
        <f>VLOOKUP(A98,'Impfungen Gem 2021'!$B$6:$G$2123,6,0)</f>
        <v>67384.010181649879</v>
      </c>
    </row>
    <row r="99" spans="1:10" x14ac:dyDescent="0.25">
      <c r="A99">
        <f>'ew2021'!B104</f>
        <v>10714</v>
      </c>
      <c r="B99" t="str">
        <f>'ew2021'!C104</f>
        <v>Nickelsdorf</v>
      </c>
      <c r="C99">
        <f>VLOOKUP(A99,'ew2021'!$B$7:$E$2101,4,0)</f>
        <v>1809</v>
      </c>
      <c r="D99">
        <f>VLOOKUP(A99,WORK_60plus!$A$15:$E$2133,5,0)</f>
        <v>547</v>
      </c>
      <c r="E99">
        <f t="shared" si="1"/>
        <v>0.30237700386954119</v>
      </c>
      <c r="F99">
        <f>VLOOKUP(A99,RUtypologie_2019!$A$2:$E$2096,4,0)</f>
        <v>330</v>
      </c>
      <c r="G99">
        <f>VLOOKUP(A99,RUtypologie_2019!$A$2:$E$2096,5,0)</f>
        <v>3</v>
      </c>
      <c r="H99" t="str">
        <f>VLOOKUP(A99,'DEGURBA 2021'!$A$2:$C$2096,3,0)</f>
        <v>thinly-populated area (rural area)</v>
      </c>
      <c r="I99">
        <f>VLOOKUP(A99,'NRW 2019'!$B$5:$Q$2451,16,0)</f>
        <v>21.903669724770641</v>
      </c>
      <c r="J99">
        <f>VLOOKUP(A99,'Impfungen Gem 2021'!$B$6:$G$2123,6,0)</f>
        <v>66169.154228855725</v>
      </c>
    </row>
    <row r="100" spans="1:10" x14ac:dyDescent="0.25">
      <c r="A100">
        <f>'ew2021'!B105</f>
        <v>10715</v>
      </c>
      <c r="B100" t="str">
        <f>'ew2021'!C105</f>
        <v>Pama</v>
      </c>
      <c r="C100">
        <f>VLOOKUP(A100,'ew2021'!$B$7:$E$2101,4,0)</f>
        <v>1232</v>
      </c>
      <c r="D100">
        <f>VLOOKUP(A100,WORK_60plus!$A$15:$E$2133,5,0)</f>
        <v>341</v>
      </c>
      <c r="E100">
        <f t="shared" si="1"/>
        <v>0.2767857142857143</v>
      </c>
      <c r="F100">
        <f>VLOOKUP(A100,RUtypologie_2019!$A$2:$E$2096,4,0)</f>
        <v>330</v>
      </c>
      <c r="G100">
        <f>VLOOKUP(A100,RUtypologie_2019!$A$2:$E$2096,5,0)</f>
        <v>3</v>
      </c>
      <c r="H100" t="str">
        <f>VLOOKUP(A100,'DEGURBA 2021'!$A$2:$C$2096,3,0)</f>
        <v>thinly-populated area (rural area)</v>
      </c>
      <c r="I100">
        <f>VLOOKUP(A100,'NRW 2019'!$B$5:$Q$2451,16,0)</f>
        <v>8.5007727975270484</v>
      </c>
      <c r="J100">
        <f>VLOOKUP(A100,'Impfungen Gem 2021'!$B$6:$G$2123,6,0)</f>
        <v>61201.298701298707</v>
      </c>
    </row>
    <row r="101" spans="1:10" x14ac:dyDescent="0.25">
      <c r="A101">
        <f>'ew2021'!B106</f>
        <v>10716</v>
      </c>
      <c r="B101" t="str">
        <f>'ew2021'!C106</f>
        <v>Pamhagen</v>
      </c>
      <c r="C101">
        <f>VLOOKUP(A101,'ew2021'!$B$7:$E$2101,4,0)</f>
        <v>1566</v>
      </c>
      <c r="D101">
        <f>VLOOKUP(A101,WORK_60plus!$A$15:$E$2133,5,0)</f>
        <v>565</v>
      </c>
      <c r="E101">
        <f t="shared" si="1"/>
        <v>0.3607918263090677</v>
      </c>
      <c r="F101">
        <f>VLOOKUP(A101,RUtypologie_2019!$A$2:$E$2096,4,0)</f>
        <v>430</v>
      </c>
      <c r="G101">
        <f>VLOOKUP(A101,RUtypologie_2019!$A$2:$E$2096,5,0)</f>
        <v>4</v>
      </c>
      <c r="H101" t="str">
        <f>VLOOKUP(A101,'DEGURBA 2021'!$A$2:$C$2096,3,0)</f>
        <v>thinly-populated area (rural area)</v>
      </c>
      <c r="I101">
        <f>VLOOKUP(A101,'NRW 2019'!$B$5:$Q$2451,16,0)</f>
        <v>13.2890365448505</v>
      </c>
      <c r="J101">
        <f>VLOOKUP(A101,'Impfungen Gem 2021'!$B$6:$G$2123,6,0)</f>
        <v>77330.779054916988</v>
      </c>
    </row>
    <row r="102" spans="1:10" x14ac:dyDescent="0.25">
      <c r="A102">
        <f>'ew2021'!B107</f>
        <v>10717</v>
      </c>
      <c r="B102" t="str">
        <f>'ew2021'!C107</f>
        <v>Parndorf</v>
      </c>
      <c r="C102">
        <f>VLOOKUP(A102,'ew2021'!$B$7:$E$2101,4,0)</f>
        <v>5062</v>
      </c>
      <c r="D102">
        <f>VLOOKUP(A102,WORK_60plus!$A$15:$E$2133,5,0)</f>
        <v>1004</v>
      </c>
      <c r="E102">
        <f t="shared" si="1"/>
        <v>0.19834057684709602</v>
      </c>
      <c r="F102">
        <f>VLOOKUP(A102,RUtypologie_2019!$A$2:$E$2096,4,0)</f>
        <v>310</v>
      </c>
      <c r="G102">
        <f>VLOOKUP(A102,RUtypologie_2019!$A$2:$E$2096,5,0)</f>
        <v>3</v>
      </c>
      <c r="H102" t="str">
        <f>VLOOKUP(A102,'DEGURBA 2021'!$A$2:$C$2096,3,0)</f>
        <v>thinly-populated area (rural area)</v>
      </c>
      <c r="I102">
        <f>VLOOKUP(A102,'NRW 2019'!$B$5:$Q$2451,16,0)</f>
        <v>23.05789213260762</v>
      </c>
      <c r="J102">
        <f>VLOOKUP(A102,'Impfungen Gem 2021'!$B$6:$G$2123,6,0)</f>
        <v>57250.098775187675</v>
      </c>
    </row>
    <row r="103" spans="1:10" x14ac:dyDescent="0.25">
      <c r="A103">
        <f>'ew2021'!B108</f>
        <v>10718</v>
      </c>
      <c r="B103" t="str">
        <f>'ew2021'!C108</f>
        <v>Podersdorf am See</v>
      </c>
      <c r="C103">
        <f>VLOOKUP(A103,'ew2021'!$B$7:$E$2101,4,0)</f>
        <v>2128</v>
      </c>
      <c r="D103">
        <f>VLOOKUP(A103,WORK_60plus!$A$15:$E$2133,5,0)</f>
        <v>703</v>
      </c>
      <c r="E103">
        <f t="shared" si="1"/>
        <v>0.33035714285714285</v>
      </c>
      <c r="F103">
        <f>VLOOKUP(A103,RUtypologie_2019!$A$2:$E$2096,4,0)</f>
        <v>420</v>
      </c>
      <c r="G103">
        <f>VLOOKUP(A103,RUtypologie_2019!$A$2:$E$2096,5,0)</f>
        <v>4</v>
      </c>
      <c r="H103" t="str">
        <f>VLOOKUP(A103,'DEGURBA 2021'!$A$2:$C$2096,3,0)</f>
        <v>thinly-populated area (rural area)</v>
      </c>
      <c r="I103">
        <f>VLOOKUP(A103,'NRW 2019'!$B$5:$Q$2451,16,0)</f>
        <v>15.139442231075698</v>
      </c>
      <c r="J103">
        <f>VLOOKUP(A103,'Impfungen Gem 2021'!$B$6:$G$2123,6,0)</f>
        <v>77819.548872180443</v>
      </c>
    </row>
    <row r="104" spans="1:10" x14ac:dyDescent="0.25">
      <c r="A104">
        <f>'ew2021'!B109</f>
        <v>10719</v>
      </c>
      <c r="B104" t="str">
        <f>'ew2021'!C109</f>
        <v>Sankt Andrä am Zicksee</v>
      </c>
      <c r="C104">
        <f>VLOOKUP(A104,'ew2021'!$B$7:$E$2101,4,0)</f>
        <v>1392</v>
      </c>
      <c r="D104">
        <f>VLOOKUP(A104,WORK_60plus!$A$15:$E$2133,5,0)</f>
        <v>501</v>
      </c>
      <c r="E104">
        <f t="shared" si="1"/>
        <v>0.35991379310344829</v>
      </c>
      <c r="F104">
        <f>VLOOKUP(A104,RUtypologie_2019!$A$2:$E$2096,4,0)</f>
        <v>430</v>
      </c>
      <c r="G104">
        <f>VLOOKUP(A104,RUtypologie_2019!$A$2:$E$2096,5,0)</f>
        <v>4</v>
      </c>
      <c r="H104" t="str">
        <f>VLOOKUP(A104,'DEGURBA 2021'!$A$2:$C$2096,3,0)</f>
        <v>thinly-populated area (rural area)</v>
      </c>
      <c r="I104">
        <f>VLOOKUP(A104,'NRW 2019'!$B$5:$Q$2451,16,0)</f>
        <v>17.031070195627159</v>
      </c>
      <c r="J104">
        <f>VLOOKUP(A104,'Impfungen Gem 2021'!$B$6:$G$2123,6,0)</f>
        <v>74928.160919540227</v>
      </c>
    </row>
    <row r="105" spans="1:10" x14ac:dyDescent="0.25">
      <c r="A105">
        <f>'ew2021'!B110</f>
        <v>10720</v>
      </c>
      <c r="B105" t="str">
        <f>'ew2021'!C110</f>
        <v>Tadten</v>
      </c>
      <c r="C105">
        <f>VLOOKUP(A105,'ew2021'!$B$7:$E$2101,4,0)</f>
        <v>1163</v>
      </c>
      <c r="D105">
        <f>VLOOKUP(A105,WORK_60plus!$A$15:$E$2133,5,0)</f>
        <v>447</v>
      </c>
      <c r="E105">
        <f t="shared" si="1"/>
        <v>0.38435081685296646</v>
      </c>
      <c r="F105">
        <f>VLOOKUP(A105,RUtypologie_2019!$A$2:$E$2096,4,0)</f>
        <v>430</v>
      </c>
      <c r="G105">
        <f>VLOOKUP(A105,RUtypologie_2019!$A$2:$E$2096,5,0)</f>
        <v>4</v>
      </c>
      <c r="H105" t="str">
        <f>VLOOKUP(A105,'DEGURBA 2021'!$A$2:$C$2096,3,0)</f>
        <v>thinly-populated area (rural area)</v>
      </c>
      <c r="I105">
        <f>VLOOKUP(A105,'NRW 2019'!$B$5:$Q$2451,16,0)</f>
        <v>11.275167785234899</v>
      </c>
      <c r="J105">
        <f>VLOOKUP(A105,'Impfungen Gem 2021'!$B$6:$G$2123,6,0)</f>
        <v>78847.807394668955</v>
      </c>
    </row>
    <row r="106" spans="1:10" x14ac:dyDescent="0.25">
      <c r="A106">
        <f>'ew2021'!B111</f>
        <v>10721</v>
      </c>
      <c r="B106" t="str">
        <f>'ew2021'!C111</f>
        <v>Wallern im Burgenland</v>
      </c>
      <c r="C106">
        <f>VLOOKUP(A106,'ew2021'!$B$7:$E$2101,4,0)</f>
        <v>1672</v>
      </c>
      <c r="D106">
        <f>VLOOKUP(A106,WORK_60plus!$A$15:$E$2133,5,0)</f>
        <v>572</v>
      </c>
      <c r="E106">
        <f t="shared" si="1"/>
        <v>0.34210526315789475</v>
      </c>
      <c r="F106">
        <f>VLOOKUP(A106,RUtypologie_2019!$A$2:$E$2096,4,0)</f>
        <v>430</v>
      </c>
      <c r="G106">
        <f>VLOOKUP(A106,RUtypologie_2019!$A$2:$E$2096,5,0)</f>
        <v>4</v>
      </c>
      <c r="H106" t="str">
        <f>VLOOKUP(A106,'DEGURBA 2021'!$A$2:$C$2096,3,0)</f>
        <v>thinly-populated area (rural area)</v>
      </c>
      <c r="I106">
        <f>VLOOKUP(A106,'NRW 2019'!$B$5:$Q$2451,16,0)</f>
        <v>19.366852886405958</v>
      </c>
      <c r="J106">
        <f>VLOOKUP(A106,'Impfungen Gem 2021'!$B$6:$G$2123,6,0)</f>
        <v>76435.406698564606</v>
      </c>
    </row>
    <row r="107" spans="1:10" x14ac:dyDescent="0.25">
      <c r="A107">
        <f>'ew2021'!B112</f>
        <v>10722</v>
      </c>
      <c r="B107" t="str">
        <f>'ew2021'!C112</f>
        <v>Weiden am See</v>
      </c>
      <c r="C107">
        <f>VLOOKUP(A107,'ew2021'!$B$7:$E$2101,4,0)</f>
        <v>2527</v>
      </c>
      <c r="D107">
        <f>VLOOKUP(A107,WORK_60plus!$A$15:$E$2133,5,0)</f>
        <v>735</v>
      </c>
      <c r="E107">
        <f t="shared" si="1"/>
        <v>0.29085872576177285</v>
      </c>
      <c r="F107">
        <f>VLOOKUP(A107,RUtypologie_2019!$A$2:$E$2096,4,0)</f>
        <v>320</v>
      </c>
      <c r="G107">
        <f>VLOOKUP(A107,RUtypologie_2019!$A$2:$E$2096,5,0)</f>
        <v>3</v>
      </c>
      <c r="H107" t="str">
        <f>VLOOKUP(A107,'DEGURBA 2021'!$A$2:$C$2096,3,0)</f>
        <v>thinly-populated area (rural area)</v>
      </c>
      <c r="I107">
        <f>VLOOKUP(A107,'NRW 2019'!$B$5:$Q$2451,16,0)</f>
        <v>20.058780308596617</v>
      </c>
      <c r="J107">
        <f>VLOOKUP(A107,'Impfungen Gem 2021'!$B$6:$G$2123,6,0)</f>
        <v>70478.828650573807</v>
      </c>
    </row>
    <row r="108" spans="1:10" x14ac:dyDescent="0.25">
      <c r="A108">
        <f>'ew2021'!B113</f>
        <v>10723</v>
      </c>
      <c r="B108" t="str">
        <f>'ew2021'!C113</f>
        <v>Winden am See</v>
      </c>
      <c r="C108">
        <f>VLOOKUP(A108,'ew2021'!$B$7:$E$2101,4,0)</f>
        <v>1357</v>
      </c>
      <c r="D108">
        <f>VLOOKUP(A108,WORK_60plus!$A$15:$E$2133,5,0)</f>
        <v>392</v>
      </c>
      <c r="E108">
        <f t="shared" si="1"/>
        <v>0.28887251289609434</v>
      </c>
      <c r="F108">
        <f>VLOOKUP(A108,RUtypologie_2019!$A$2:$E$2096,4,0)</f>
        <v>310</v>
      </c>
      <c r="G108">
        <f>VLOOKUP(A108,RUtypologie_2019!$A$2:$E$2096,5,0)</f>
        <v>3</v>
      </c>
      <c r="H108" t="str">
        <f>VLOOKUP(A108,'DEGURBA 2021'!$A$2:$C$2096,3,0)</f>
        <v>thinly-populated area (rural area)</v>
      </c>
      <c r="I108">
        <f>VLOOKUP(A108,'NRW 2019'!$B$5:$Q$2451,16,0)</f>
        <v>16.690442225392296</v>
      </c>
      <c r="J108">
        <f>VLOOKUP(A108,'Impfungen Gem 2021'!$B$6:$G$2123,6,0)</f>
        <v>73470.891672807658</v>
      </c>
    </row>
    <row r="109" spans="1:10" x14ac:dyDescent="0.25">
      <c r="A109">
        <f>'ew2021'!B114</f>
        <v>10724</v>
      </c>
      <c r="B109" t="str">
        <f>'ew2021'!C114</f>
        <v>Zurndorf</v>
      </c>
      <c r="C109">
        <f>VLOOKUP(A109,'ew2021'!$B$7:$E$2101,4,0)</f>
        <v>2280</v>
      </c>
      <c r="D109">
        <f>VLOOKUP(A109,WORK_60plus!$A$15:$E$2133,5,0)</f>
        <v>704</v>
      </c>
      <c r="E109">
        <f t="shared" si="1"/>
        <v>0.30877192982456142</v>
      </c>
      <c r="F109">
        <f>VLOOKUP(A109,RUtypologie_2019!$A$2:$E$2096,4,0)</f>
        <v>330</v>
      </c>
      <c r="G109">
        <f>VLOOKUP(A109,RUtypologie_2019!$A$2:$E$2096,5,0)</f>
        <v>3</v>
      </c>
      <c r="H109" t="str">
        <f>VLOOKUP(A109,'DEGURBA 2021'!$A$2:$C$2096,3,0)</f>
        <v>thinly-populated area (rural area)</v>
      </c>
      <c r="I109">
        <f>VLOOKUP(A109,'NRW 2019'!$B$5:$Q$2451,16,0)</f>
        <v>26.725521669341894</v>
      </c>
      <c r="J109">
        <f>VLOOKUP(A109,'Impfungen Gem 2021'!$B$6:$G$2123,6,0)</f>
        <v>64035.087719298244</v>
      </c>
    </row>
    <row r="110" spans="1:10" x14ac:dyDescent="0.25">
      <c r="A110">
        <f>'ew2021'!B115</f>
        <v>10725</v>
      </c>
      <c r="B110" t="str">
        <f>'ew2021'!C115</f>
        <v>Neudorf</v>
      </c>
      <c r="C110">
        <f>VLOOKUP(A110,'ew2021'!$B$7:$E$2101,4,0)</f>
        <v>704</v>
      </c>
      <c r="D110">
        <f>VLOOKUP(A110,WORK_60plus!$A$15:$E$2133,5,0)</f>
        <v>216</v>
      </c>
      <c r="E110">
        <f t="shared" si="1"/>
        <v>0.30681818181818182</v>
      </c>
      <c r="F110">
        <f>VLOOKUP(A110,RUtypologie_2019!$A$2:$E$2096,4,0)</f>
        <v>320</v>
      </c>
      <c r="G110">
        <f>VLOOKUP(A110,RUtypologie_2019!$A$2:$E$2096,5,0)</f>
        <v>3</v>
      </c>
      <c r="H110" t="str">
        <f>VLOOKUP(A110,'DEGURBA 2021'!$A$2:$C$2096,3,0)</f>
        <v>thinly-populated area (rural area)</v>
      </c>
      <c r="I110">
        <f>VLOOKUP(A110,'NRW 2019'!$B$5:$Q$2451,16,0)</f>
        <v>13.451776649746192</v>
      </c>
      <c r="J110">
        <f>VLOOKUP(A110,'Impfungen Gem 2021'!$B$6:$G$2123,6,0)</f>
        <v>64204.545454545456</v>
      </c>
    </row>
    <row r="111" spans="1:10" x14ac:dyDescent="0.25">
      <c r="A111">
        <f>'ew2021'!B116</f>
        <v>10726</v>
      </c>
      <c r="B111" t="str">
        <f>'ew2021'!C116</f>
        <v>Potzneusiedl</v>
      </c>
      <c r="C111">
        <f>VLOOKUP(A111,'ew2021'!$B$7:$E$2101,4,0)</f>
        <v>623</v>
      </c>
      <c r="D111">
        <f>VLOOKUP(A111,WORK_60plus!$A$15:$E$2133,5,0)</f>
        <v>183</v>
      </c>
      <c r="E111">
        <f t="shared" si="1"/>
        <v>0.29373996789727125</v>
      </c>
      <c r="F111">
        <f>VLOOKUP(A111,RUtypologie_2019!$A$2:$E$2096,4,0)</f>
        <v>320</v>
      </c>
      <c r="G111">
        <f>VLOOKUP(A111,RUtypologie_2019!$A$2:$E$2096,5,0)</f>
        <v>3</v>
      </c>
      <c r="H111" t="str">
        <f>VLOOKUP(A111,'DEGURBA 2021'!$A$2:$C$2096,3,0)</f>
        <v>thinly-populated area (rural area)</v>
      </c>
      <c r="I111">
        <f>VLOOKUP(A111,'NRW 2019'!$B$5:$Q$2451,16,0)</f>
        <v>22.5</v>
      </c>
      <c r="J111">
        <f>VLOOKUP(A111,'Impfungen Gem 2021'!$B$6:$G$2123,6,0)</f>
        <v>59390.048154093092</v>
      </c>
    </row>
    <row r="112" spans="1:10" x14ac:dyDescent="0.25">
      <c r="A112">
        <f>'ew2021'!B117</f>
        <v>10727</v>
      </c>
      <c r="B112" t="str">
        <f>'ew2021'!C117</f>
        <v>Edelstal</v>
      </c>
      <c r="C112">
        <f>VLOOKUP(A112,'ew2021'!$B$7:$E$2101,4,0)</f>
        <v>782</v>
      </c>
      <c r="D112">
        <f>VLOOKUP(A112,WORK_60plus!$A$15:$E$2133,5,0)</f>
        <v>225</v>
      </c>
      <c r="E112">
        <f t="shared" si="1"/>
        <v>0.28772378516624042</v>
      </c>
      <c r="F112">
        <f>VLOOKUP(A112,RUtypologie_2019!$A$2:$E$2096,4,0)</f>
        <v>320</v>
      </c>
      <c r="G112">
        <f>VLOOKUP(A112,RUtypologie_2019!$A$2:$E$2096,5,0)</f>
        <v>3</v>
      </c>
      <c r="H112" t="str">
        <f>VLOOKUP(A112,'DEGURBA 2021'!$A$2:$C$2096,3,0)</f>
        <v>thinly-populated area (rural area)</v>
      </c>
      <c r="I112">
        <f>VLOOKUP(A112,'NRW 2019'!$B$5:$Q$2451,16,0)</f>
        <v>14.447592067988669</v>
      </c>
      <c r="J112">
        <f>VLOOKUP(A112,'Impfungen Gem 2021'!$B$6:$G$2123,6,0)</f>
        <v>61381.074168797946</v>
      </c>
    </row>
    <row r="113" spans="1:10" x14ac:dyDescent="0.25">
      <c r="A113">
        <f>'ew2021'!B118</f>
        <v>10801</v>
      </c>
      <c r="B113" t="str">
        <f>'ew2021'!C118</f>
        <v>Deutschkreutz</v>
      </c>
      <c r="C113">
        <f>VLOOKUP(A113,'ew2021'!$B$7:$E$2101,4,0)</f>
        <v>3114</v>
      </c>
      <c r="D113">
        <f>VLOOKUP(A113,WORK_60plus!$A$15:$E$2133,5,0)</f>
        <v>1046</v>
      </c>
      <c r="E113">
        <f t="shared" si="1"/>
        <v>0.33590237636480413</v>
      </c>
      <c r="F113">
        <f>VLOOKUP(A113,RUtypologie_2019!$A$2:$E$2096,4,0)</f>
        <v>430</v>
      </c>
      <c r="G113">
        <f>VLOOKUP(A113,RUtypologie_2019!$A$2:$E$2096,5,0)</f>
        <v>4</v>
      </c>
      <c r="H113" t="str">
        <f>VLOOKUP(A113,'DEGURBA 2021'!$A$2:$C$2096,3,0)</f>
        <v>thinly-populated area (rural area)</v>
      </c>
      <c r="I113">
        <f>VLOOKUP(A113,'NRW 2019'!$B$5:$Q$2451,16,0)</f>
        <v>15.432801822323464</v>
      </c>
      <c r="J113">
        <f>VLOOKUP(A113,'Impfungen Gem 2021'!$B$6:$G$2123,6,0)</f>
        <v>77520.873474630702</v>
      </c>
    </row>
    <row r="114" spans="1:10" x14ac:dyDescent="0.25">
      <c r="A114">
        <f>'ew2021'!B119</f>
        <v>10802</v>
      </c>
      <c r="B114" t="str">
        <f>'ew2021'!C119</f>
        <v>Draßmarkt</v>
      </c>
      <c r="C114">
        <f>VLOOKUP(A114,'ew2021'!$B$7:$E$2101,4,0)</f>
        <v>1372</v>
      </c>
      <c r="D114">
        <f>VLOOKUP(A114,WORK_60plus!$A$15:$E$2133,5,0)</f>
        <v>453</v>
      </c>
      <c r="E114">
        <f t="shared" si="1"/>
        <v>0.33017492711370261</v>
      </c>
      <c r="F114">
        <f>VLOOKUP(A114,RUtypologie_2019!$A$2:$E$2096,4,0)</f>
        <v>430</v>
      </c>
      <c r="G114">
        <f>VLOOKUP(A114,RUtypologie_2019!$A$2:$E$2096,5,0)</f>
        <v>4</v>
      </c>
      <c r="H114" t="str">
        <f>VLOOKUP(A114,'DEGURBA 2021'!$A$2:$C$2096,3,0)</f>
        <v>thinly-populated area (rural area)</v>
      </c>
      <c r="I114">
        <f>VLOOKUP(A114,'NRW 2019'!$B$5:$Q$2451,16,0)</f>
        <v>9.7122302158273381</v>
      </c>
      <c r="J114">
        <f>VLOOKUP(A114,'Impfungen Gem 2021'!$B$6:$G$2123,6,0)</f>
        <v>73760.932944606422</v>
      </c>
    </row>
    <row r="115" spans="1:10" x14ac:dyDescent="0.25">
      <c r="A115">
        <f>'ew2021'!B120</f>
        <v>10803</v>
      </c>
      <c r="B115" t="str">
        <f>'ew2021'!C120</f>
        <v>Frankenau-Unterpullendorf</v>
      </c>
      <c r="C115">
        <f>VLOOKUP(A115,'ew2021'!$B$7:$E$2101,4,0)</f>
        <v>1065</v>
      </c>
      <c r="D115">
        <f>VLOOKUP(A115,WORK_60plus!$A$15:$E$2133,5,0)</f>
        <v>408</v>
      </c>
      <c r="E115">
        <f t="shared" si="1"/>
        <v>0.38309859154929576</v>
      </c>
      <c r="F115">
        <f>VLOOKUP(A115,RUtypologie_2019!$A$2:$E$2096,4,0)</f>
        <v>430</v>
      </c>
      <c r="G115">
        <f>VLOOKUP(A115,RUtypologie_2019!$A$2:$E$2096,5,0)</f>
        <v>4</v>
      </c>
      <c r="H115" t="str">
        <f>VLOOKUP(A115,'DEGURBA 2021'!$A$2:$C$2096,3,0)</f>
        <v>thinly-populated area (rural area)</v>
      </c>
      <c r="I115">
        <f>VLOOKUP(A115,'NRW 2019'!$B$5:$Q$2451,16,0)</f>
        <v>10.68111455108359</v>
      </c>
      <c r="J115">
        <f>VLOOKUP(A115,'Impfungen Gem 2021'!$B$6:$G$2123,6,0)</f>
        <v>77089.201877934276</v>
      </c>
    </row>
    <row r="116" spans="1:10" x14ac:dyDescent="0.25">
      <c r="A116">
        <f>'ew2021'!B121</f>
        <v>10804</v>
      </c>
      <c r="B116" t="str">
        <f>'ew2021'!C121</f>
        <v>Großwarasdorf</v>
      </c>
      <c r="C116">
        <f>VLOOKUP(A116,'ew2021'!$B$7:$E$2101,4,0)</f>
        <v>1354</v>
      </c>
      <c r="D116">
        <f>VLOOKUP(A116,WORK_60plus!$A$15:$E$2133,5,0)</f>
        <v>565</v>
      </c>
      <c r="E116">
        <f t="shared" si="1"/>
        <v>0.41728212703101919</v>
      </c>
      <c r="F116">
        <f>VLOOKUP(A116,RUtypologie_2019!$A$2:$E$2096,4,0)</f>
        <v>430</v>
      </c>
      <c r="G116">
        <f>VLOOKUP(A116,RUtypologie_2019!$A$2:$E$2096,5,0)</f>
        <v>4</v>
      </c>
      <c r="H116" t="str">
        <f>VLOOKUP(A116,'DEGURBA 2021'!$A$2:$C$2096,3,0)</f>
        <v>thinly-populated area (rural area)</v>
      </c>
      <c r="I116">
        <f>VLOOKUP(A116,'NRW 2019'!$B$5:$Q$2451,16,0)</f>
        <v>11.278195488721805</v>
      </c>
      <c r="J116">
        <f>VLOOKUP(A116,'Impfungen Gem 2021'!$B$6:$G$2123,6,0)</f>
        <v>73707.533234859671</v>
      </c>
    </row>
    <row r="117" spans="1:10" x14ac:dyDescent="0.25">
      <c r="A117">
        <f>'ew2021'!B122</f>
        <v>10805</v>
      </c>
      <c r="B117" t="str">
        <f>'ew2021'!C122</f>
        <v>Horitschon</v>
      </c>
      <c r="C117">
        <f>VLOOKUP(A117,'ew2021'!$B$7:$E$2101,4,0)</f>
        <v>1819</v>
      </c>
      <c r="D117">
        <f>VLOOKUP(A117,WORK_60plus!$A$15:$E$2133,5,0)</f>
        <v>578</v>
      </c>
      <c r="E117">
        <f t="shared" si="1"/>
        <v>0.31775700934579437</v>
      </c>
      <c r="F117">
        <f>VLOOKUP(A117,RUtypologie_2019!$A$2:$E$2096,4,0)</f>
        <v>430</v>
      </c>
      <c r="G117">
        <f>VLOOKUP(A117,RUtypologie_2019!$A$2:$E$2096,5,0)</f>
        <v>4</v>
      </c>
      <c r="H117" t="str">
        <f>VLOOKUP(A117,'DEGURBA 2021'!$A$2:$C$2096,3,0)</f>
        <v>thinly-populated area (rural area)</v>
      </c>
      <c r="I117">
        <f>VLOOKUP(A117,'NRW 2019'!$B$5:$Q$2451,16,0)</f>
        <v>16.993464052287582</v>
      </c>
      <c r="J117">
        <f>VLOOKUP(A117,'Impfungen Gem 2021'!$B$6:$G$2123,6,0)</f>
        <v>76250.687190764147</v>
      </c>
    </row>
    <row r="118" spans="1:10" x14ac:dyDescent="0.25">
      <c r="A118">
        <f>'ew2021'!B123</f>
        <v>10806</v>
      </c>
      <c r="B118" t="str">
        <f>'ew2021'!C123</f>
        <v>Kaisersdorf</v>
      </c>
      <c r="C118">
        <f>VLOOKUP(A118,'ew2021'!$B$7:$E$2101,4,0)</f>
        <v>610</v>
      </c>
      <c r="D118">
        <f>VLOOKUP(A118,WORK_60plus!$A$15:$E$2133,5,0)</f>
        <v>178</v>
      </c>
      <c r="E118">
        <f t="shared" si="1"/>
        <v>0.29180327868852457</v>
      </c>
      <c r="F118">
        <f>VLOOKUP(A118,RUtypologie_2019!$A$2:$E$2096,4,0)</f>
        <v>430</v>
      </c>
      <c r="G118">
        <f>VLOOKUP(A118,RUtypologie_2019!$A$2:$E$2096,5,0)</f>
        <v>4</v>
      </c>
      <c r="H118" t="str">
        <f>VLOOKUP(A118,'DEGURBA 2021'!$A$2:$C$2096,3,0)</f>
        <v>thinly-populated area (rural area)</v>
      </c>
      <c r="I118">
        <f>VLOOKUP(A118,'NRW 2019'!$B$5:$Q$2451,16,0)</f>
        <v>13.202247191011235</v>
      </c>
      <c r="J118">
        <f>VLOOKUP(A118,'Impfungen Gem 2021'!$B$6:$G$2123,6,0)</f>
        <v>66721.311475409835</v>
      </c>
    </row>
    <row r="119" spans="1:10" x14ac:dyDescent="0.25">
      <c r="A119">
        <f>'ew2021'!B124</f>
        <v>10807</v>
      </c>
      <c r="B119" t="str">
        <f>'ew2021'!C124</f>
        <v>Kobersdorf</v>
      </c>
      <c r="C119">
        <f>VLOOKUP(A119,'ew2021'!$B$7:$E$2101,4,0)</f>
        <v>1879</v>
      </c>
      <c r="D119">
        <f>VLOOKUP(A119,WORK_60plus!$A$15:$E$2133,5,0)</f>
        <v>548</v>
      </c>
      <c r="E119">
        <f t="shared" si="1"/>
        <v>0.29164449175093132</v>
      </c>
      <c r="F119">
        <f>VLOOKUP(A119,RUtypologie_2019!$A$2:$E$2096,4,0)</f>
        <v>430</v>
      </c>
      <c r="G119">
        <f>VLOOKUP(A119,RUtypologie_2019!$A$2:$E$2096,5,0)</f>
        <v>4</v>
      </c>
      <c r="H119" t="str">
        <f>VLOOKUP(A119,'DEGURBA 2021'!$A$2:$C$2096,3,0)</f>
        <v>thinly-populated area (rural area)</v>
      </c>
      <c r="I119">
        <f>VLOOKUP(A119,'NRW 2019'!$B$5:$Q$2451,16,0)</f>
        <v>18.685121107266436</v>
      </c>
      <c r="J119">
        <f>VLOOKUP(A119,'Impfungen Gem 2021'!$B$6:$G$2123,6,0)</f>
        <v>74135.178286322509</v>
      </c>
    </row>
    <row r="120" spans="1:10" x14ac:dyDescent="0.25">
      <c r="A120">
        <f>'ew2021'!B125</f>
        <v>10808</v>
      </c>
      <c r="B120" t="str">
        <f>'ew2021'!C125</f>
        <v>Lackenbach</v>
      </c>
      <c r="C120">
        <f>VLOOKUP(A120,'ew2021'!$B$7:$E$2101,4,0)</f>
        <v>1154</v>
      </c>
      <c r="D120">
        <f>VLOOKUP(A120,WORK_60plus!$A$15:$E$2133,5,0)</f>
        <v>400</v>
      </c>
      <c r="E120">
        <f t="shared" si="1"/>
        <v>0.34662045060658581</v>
      </c>
      <c r="F120">
        <f>VLOOKUP(A120,RUtypologie_2019!$A$2:$E$2096,4,0)</f>
        <v>430</v>
      </c>
      <c r="G120">
        <f>VLOOKUP(A120,RUtypologie_2019!$A$2:$E$2096,5,0)</f>
        <v>4</v>
      </c>
      <c r="H120" t="str">
        <f>VLOOKUP(A120,'DEGURBA 2021'!$A$2:$C$2096,3,0)</f>
        <v>thinly-populated area (rural area)</v>
      </c>
      <c r="I120">
        <f>VLOOKUP(A120,'NRW 2019'!$B$5:$Q$2451,16,0)</f>
        <v>17.391304347826086</v>
      </c>
      <c r="J120">
        <f>VLOOKUP(A120,'Impfungen Gem 2021'!$B$6:$G$2123,6,0)</f>
        <v>74696.707105719237</v>
      </c>
    </row>
    <row r="121" spans="1:10" x14ac:dyDescent="0.25">
      <c r="A121">
        <f>'ew2021'!B126</f>
        <v>10809</v>
      </c>
      <c r="B121" t="str">
        <f>'ew2021'!C126</f>
        <v>Lockenhaus</v>
      </c>
      <c r="C121">
        <f>VLOOKUP(A121,'ew2021'!$B$7:$E$2101,4,0)</f>
        <v>2016</v>
      </c>
      <c r="D121">
        <f>VLOOKUP(A121,WORK_60plus!$A$15:$E$2133,5,0)</f>
        <v>672</v>
      </c>
      <c r="E121">
        <f t="shared" si="1"/>
        <v>0.33333333333333331</v>
      </c>
      <c r="F121">
        <f>VLOOKUP(A121,RUtypologie_2019!$A$2:$E$2096,4,0)</f>
        <v>430</v>
      </c>
      <c r="G121">
        <f>VLOOKUP(A121,RUtypologie_2019!$A$2:$E$2096,5,0)</f>
        <v>4</v>
      </c>
      <c r="H121" t="str">
        <f>VLOOKUP(A121,'DEGURBA 2021'!$A$2:$C$2096,3,0)</f>
        <v>thinly-populated area (rural area)</v>
      </c>
      <c r="I121">
        <f>VLOOKUP(A121,'NRW 2019'!$B$5:$Q$2451,16,0)</f>
        <v>17.535971223021583</v>
      </c>
      <c r="J121">
        <f>VLOOKUP(A121,'Impfungen Gem 2021'!$B$6:$G$2123,6,0)</f>
        <v>68849.206349206346</v>
      </c>
    </row>
    <row r="122" spans="1:10" x14ac:dyDescent="0.25">
      <c r="A122">
        <f>'ew2021'!B127</f>
        <v>10810</v>
      </c>
      <c r="B122" t="str">
        <f>'ew2021'!C127</f>
        <v>Lutzmannsburg</v>
      </c>
      <c r="C122">
        <f>VLOOKUP(A122,'ew2021'!$B$7:$E$2101,4,0)</f>
        <v>842</v>
      </c>
      <c r="D122">
        <f>VLOOKUP(A122,WORK_60plus!$A$15:$E$2133,5,0)</f>
        <v>302</v>
      </c>
      <c r="E122">
        <f t="shared" si="1"/>
        <v>0.35866983372921613</v>
      </c>
      <c r="F122">
        <f>VLOOKUP(A122,RUtypologie_2019!$A$2:$E$2096,4,0)</f>
        <v>430</v>
      </c>
      <c r="G122">
        <f>VLOOKUP(A122,RUtypologie_2019!$A$2:$E$2096,5,0)</f>
        <v>4</v>
      </c>
      <c r="H122" t="str">
        <f>VLOOKUP(A122,'DEGURBA 2021'!$A$2:$C$2096,3,0)</f>
        <v>thinly-populated area (rural area)</v>
      </c>
      <c r="I122">
        <f>VLOOKUP(A122,'NRW 2019'!$B$5:$Q$2451,16,0)</f>
        <v>17.884615384615383</v>
      </c>
      <c r="J122">
        <f>VLOOKUP(A122,'Impfungen Gem 2021'!$B$6:$G$2123,6,0)</f>
        <v>74228.028503562935</v>
      </c>
    </row>
    <row r="123" spans="1:10" x14ac:dyDescent="0.25">
      <c r="A123">
        <f>'ew2021'!B128</f>
        <v>10811</v>
      </c>
      <c r="B123" t="str">
        <f>'ew2021'!C128</f>
        <v>Mannersdorf an der Rabnitz</v>
      </c>
      <c r="C123">
        <f>VLOOKUP(A123,'ew2021'!$B$7:$E$2101,4,0)</f>
        <v>1784</v>
      </c>
      <c r="D123">
        <f>VLOOKUP(A123,WORK_60plus!$A$15:$E$2133,5,0)</f>
        <v>608</v>
      </c>
      <c r="E123">
        <f t="shared" si="1"/>
        <v>0.34080717488789236</v>
      </c>
      <c r="F123">
        <f>VLOOKUP(A123,RUtypologie_2019!$A$2:$E$2096,4,0)</f>
        <v>430</v>
      </c>
      <c r="G123">
        <f>VLOOKUP(A123,RUtypologie_2019!$A$2:$E$2096,5,0)</f>
        <v>4</v>
      </c>
      <c r="H123" t="str">
        <f>VLOOKUP(A123,'DEGURBA 2021'!$A$2:$C$2096,3,0)</f>
        <v>thinly-populated area (rural area)</v>
      </c>
      <c r="I123">
        <f>VLOOKUP(A123,'NRW 2019'!$B$5:$Q$2451,16,0)</f>
        <v>19.33395004625347</v>
      </c>
      <c r="J123">
        <f>VLOOKUP(A123,'Impfungen Gem 2021'!$B$6:$G$2123,6,0)</f>
        <v>69843.049327354252</v>
      </c>
    </row>
    <row r="124" spans="1:10" x14ac:dyDescent="0.25">
      <c r="A124">
        <f>'ew2021'!B129</f>
        <v>10812</v>
      </c>
      <c r="B124" t="str">
        <f>'ew2021'!C129</f>
        <v>Markt Sankt Martin</v>
      </c>
      <c r="C124">
        <f>VLOOKUP(A124,'ew2021'!$B$7:$E$2101,4,0)</f>
        <v>1253</v>
      </c>
      <c r="D124">
        <f>VLOOKUP(A124,WORK_60plus!$A$15:$E$2133,5,0)</f>
        <v>362</v>
      </c>
      <c r="E124">
        <f t="shared" si="1"/>
        <v>0.28890662410215484</v>
      </c>
      <c r="F124">
        <f>VLOOKUP(A124,RUtypologie_2019!$A$2:$E$2096,4,0)</f>
        <v>430</v>
      </c>
      <c r="G124">
        <f>VLOOKUP(A124,RUtypologie_2019!$A$2:$E$2096,5,0)</f>
        <v>4</v>
      </c>
      <c r="H124" t="str">
        <f>VLOOKUP(A124,'DEGURBA 2021'!$A$2:$C$2096,3,0)</f>
        <v>thinly-populated area (rural area)</v>
      </c>
      <c r="I124">
        <f>VLOOKUP(A124,'NRW 2019'!$B$5:$Q$2451,16,0)</f>
        <v>14.888010540184455</v>
      </c>
      <c r="J124">
        <f>VLOOKUP(A124,'Impfungen Gem 2021'!$B$6:$G$2123,6,0)</f>
        <v>68156.424581005587</v>
      </c>
    </row>
    <row r="125" spans="1:10" x14ac:dyDescent="0.25">
      <c r="A125">
        <f>'ew2021'!B130</f>
        <v>10813</v>
      </c>
      <c r="B125" t="str">
        <f>'ew2021'!C130</f>
        <v>Neckenmarkt</v>
      </c>
      <c r="C125">
        <f>VLOOKUP(A125,'ew2021'!$B$7:$E$2101,4,0)</f>
        <v>1679</v>
      </c>
      <c r="D125">
        <f>VLOOKUP(A125,WORK_60plus!$A$15:$E$2133,5,0)</f>
        <v>533</v>
      </c>
      <c r="E125">
        <f t="shared" si="1"/>
        <v>0.31745086360929126</v>
      </c>
      <c r="F125">
        <f>VLOOKUP(A125,RUtypologie_2019!$A$2:$E$2096,4,0)</f>
        <v>430</v>
      </c>
      <c r="G125">
        <f>VLOOKUP(A125,RUtypologie_2019!$A$2:$E$2096,5,0)</f>
        <v>4</v>
      </c>
      <c r="H125" t="str">
        <f>VLOOKUP(A125,'DEGURBA 2021'!$A$2:$C$2096,3,0)</f>
        <v>thinly-populated area (rural area)</v>
      </c>
      <c r="I125">
        <f>VLOOKUP(A125,'NRW 2019'!$B$5:$Q$2451,16,0)</f>
        <v>13.597733711048161</v>
      </c>
      <c r="J125">
        <f>VLOOKUP(A125,'Impfungen Gem 2021'!$B$6:$G$2123,6,0)</f>
        <v>72662.298987492555</v>
      </c>
    </row>
    <row r="126" spans="1:10" x14ac:dyDescent="0.25">
      <c r="A126">
        <f>'ew2021'!B131</f>
        <v>10814</v>
      </c>
      <c r="B126" t="str">
        <f>'ew2021'!C131</f>
        <v>Neutal</v>
      </c>
      <c r="C126">
        <f>VLOOKUP(A126,'ew2021'!$B$7:$E$2101,4,0)</f>
        <v>1091</v>
      </c>
      <c r="D126">
        <f>VLOOKUP(A126,WORK_60plus!$A$15:$E$2133,5,0)</f>
        <v>349</v>
      </c>
      <c r="E126">
        <f t="shared" si="1"/>
        <v>0.31989000916590282</v>
      </c>
      <c r="F126">
        <f>VLOOKUP(A126,RUtypologie_2019!$A$2:$E$2096,4,0)</f>
        <v>430</v>
      </c>
      <c r="G126">
        <f>VLOOKUP(A126,RUtypologie_2019!$A$2:$E$2096,5,0)</f>
        <v>4</v>
      </c>
      <c r="H126" t="str">
        <f>VLOOKUP(A126,'DEGURBA 2021'!$A$2:$C$2096,3,0)</f>
        <v>thinly-populated area (rural area)</v>
      </c>
      <c r="I126">
        <f>VLOOKUP(A126,'NRW 2019'!$B$5:$Q$2451,16,0)</f>
        <v>13.12410841654779</v>
      </c>
      <c r="J126">
        <f>VLOOKUP(A126,'Impfungen Gem 2021'!$B$6:$G$2123,6,0)</f>
        <v>74060.494958753436</v>
      </c>
    </row>
    <row r="127" spans="1:10" x14ac:dyDescent="0.25">
      <c r="A127">
        <f>'ew2021'!B132</f>
        <v>10815</v>
      </c>
      <c r="B127" t="str">
        <f>'ew2021'!C132</f>
        <v>Nikitsch</v>
      </c>
      <c r="C127">
        <f>VLOOKUP(A127,'ew2021'!$B$7:$E$2101,4,0)</f>
        <v>1402</v>
      </c>
      <c r="D127">
        <f>VLOOKUP(A127,WORK_60plus!$A$15:$E$2133,5,0)</f>
        <v>607</v>
      </c>
      <c r="E127">
        <f t="shared" si="1"/>
        <v>0.43295292439372324</v>
      </c>
      <c r="F127">
        <f>VLOOKUP(A127,RUtypologie_2019!$A$2:$E$2096,4,0)</f>
        <v>430</v>
      </c>
      <c r="G127">
        <f>VLOOKUP(A127,RUtypologie_2019!$A$2:$E$2096,5,0)</f>
        <v>4</v>
      </c>
      <c r="H127" t="str">
        <f>VLOOKUP(A127,'DEGURBA 2021'!$A$2:$C$2096,3,0)</f>
        <v>thinly-populated area (rural area)</v>
      </c>
      <c r="I127">
        <f>VLOOKUP(A127,'NRW 2019'!$B$5:$Q$2451,16,0)</f>
        <v>9.238451935081148</v>
      </c>
      <c r="J127">
        <f>VLOOKUP(A127,'Impfungen Gem 2021'!$B$6:$G$2123,6,0)</f>
        <v>74964.336661911555</v>
      </c>
    </row>
    <row r="128" spans="1:10" x14ac:dyDescent="0.25">
      <c r="A128">
        <f>'ew2021'!B133</f>
        <v>10816</v>
      </c>
      <c r="B128" t="str">
        <f>'ew2021'!C133</f>
        <v>Oberpullendorf</v>
      </c>
      <c r="C128">
        <f>VLOOKUP(A128,'ew2021'!$B$7:$E$2101,4,0)</f>
        <v>3265</v>
      </c>
      <c r="D128">
        <f>VLOOKUP(A128,WORK_60plus!$A$15:$E$2133,5,0)</f>
        <v>981</v>
      </c>
      <c r="E128">
        <f t="shared" si="1"/>
        <v>0.30045941807044413</v>
      </c>
      <c r="F128">
        <f>VLOOKUP(A128,RUtypologie_2019!$A$2:$E$2096,4,0)</f>
        <v>430</v>
      </c>
      <c r="G128">
        <f>VLOOKUP(A128,RUtypologie_2019!$A$2:$E$2096,5,0)</f>
        <v>4</v>
      </c>
      <c r="H128" t="str">
        <f>VLOOKUP(A128,'DEGURBA 2021'!$A$2:$C$2096,3,0)</f>
        <v>thinly-populated area (rural area)</v>
      </c>
      <c r="I128">
        <f>VLOOKUP(A128,'NRW 2019'!$B$5:$Q$2451,16,0)</f>
        <v>15.620641562064156</v>
      </c>
      <c r="J128">
        <f>VLOOKUP(A128,'Impfungen Gem 2021'!$B$6:$G$2123,6,0)</f>
        <v>70260.336906584998</v>
      </c>
    </row>
    <row r="129" spans="1:10" x14ac:dyDescent="0.25">
      <c r="A129">
        <f>'ew2021'!B134</f>
        <v>10817</v>
      </c>
      <c r="B129" t="str">
        <f>'ew2021'!C134</f>
        <v>Pilgersdorf</v>
      </c>
      <c r="C129">
        <f>VLOOKUP(A129,'ew2021'!$B$7:$E$2101,4,0)</f>
        <v>1621</v>
      </c>
      <c r="D129">
        <f>VLOOKUP(A129,WORK_60plus!$A$15:$E$2133,5,0)</f>
        <v>509</v>
      </c>
      <c r="E129">
        <f t="shared" si="1"/>
        <v>0.31400370141887723</v>
      </c>
      <c r="F129">
        <f>VLOOKUP(A129,RUtypologie_2019!$A$2:$E$2096,4,0)</f>
        <v>430</v>
      </c>
      <c r="G129">
        <f>VLOOKUP(A129,RUtypologie_2019!$A$2:$E$2096,5,0)</f>
        <v>4</v>
      </c>
      <c r="H129" t="str">
        <f>VLOOKUP(A129,'DEGURBA 2021'!$A$2:$C$2096,3,0)</f>
        <v>thinly-populated area (rural area)</v>
      </c>
      <c r="I129">
        <f>VLOOKUP(A129,'NRW 2019'!$B$5:$Q$2451,16,0)</f>
        <v>13.446215139442231</v>
      </c>
      <c r="J129">
        <f>VLOOKUP(A129,'Impfungen Gem 2021'!$B$6:$G$2123,6,0)</f>
        <v>72301.048735348551</v>
      </c>
    </row>
    <row r="130" spans="1:10" x14ac:dyDescent="0.25">
      <c r="A130">
        <f>'ew2021'!B135</f>
        <v>10818</v>
      </c>
      <c r="B130" t="str">
        <f>'ew2021'!C135</f>
        <v>Piringsdorf</v>
      </c>
      <c r="C130">
        <f>VLOOKUP(A130,'ew2021'!$B$7:$E$2101,4,0)</f>
        <v>857</v>
      </c>
      <c r="D130">
        <f>VLOOKUP(A130,WORK_60plus!$A$15:$E$2133,5,0)</f>
        <v>268</v>
      </c>
      <c r="E130">
        <f t="shared" ref="E130:E193" si="2">D130/C130</f>
        <v>0.31271878646441076</v>
      </c>
      <c r="F130">
        <f>VLOOKUP(A130,RUtypologie_2019!$A$2:$E$2096,4,0)</f>
        <v>430</v>
      </c>
      <c r="G130">
        <f>VLOOKUP(A130,RUtypologie_2019!$A$2:$E$2096,5,0)</f>
        <v>4</v>
      </c>
      <c r="H130" t="str">
        <f>VLOOKUP(A130,'DEGURBA 2021'!$A$2:$C$2096,3,0)</f>
        <v>thinly-populated area (rural area)</v>
      </c>
      <c r="I130">
        <f>VLOOKUP(A130,'NRW 2019'!$B$5:$Q$2451,16,0)</f>
        <v>10.16949152542373</v>
      </c>
      <c r="J130">
        <f>VLOOKUP(A130,'Impfungen Gem 2021'!$B$6:$G$2123,6,0)</f>
        <v>69311.551925320891</v>
      </c>
    </row>
    <row r="131" spans="1:10" x14ac:dyDescent="0.25">
      <c r="A131">
        <f>'ew2021'!B136</f>
        <v>10819</v>
      </c>
      <c r="B131" t="str">
        <f>'ew2021'!C136</f>
        <v>Raiding</v>
      </c>
      <c r="C131">
        <f>VLOOKUP(A131,'ew2021'!$B$7:$E$2101,4,0)</f>
        <v>903</v>
      </c>
      <c r="D131">
        <f>VLOOKUP(A131,WORK_60plus!$A$15:$E$2133,5,0)</f>
        <v>330</v>
      </c>
      <c r="E131">
        <f t="shared" si="2"/>
        <v>0.36544850498338871</v>
      </c>
      <c r="F131">
        <f>VLOOKUP(A131,RUtypologie_2019!$A$2:$E$2096,4,0)</f>
        <v>430</v>
      </c>
      <c r="G131">
        <f>VLOOKUP(A131,RUtypologie_2019!$A$2:$E$2096,5,0)</f>
        <v>4</v>
      </c>
      <c r="H131" t="str">
        <f>VLOOKUP(A131,'DEGURBA 2021'!$A$2:$C$2096,3,0)</f>
        <v>thinly-populated area (rural area)</v>
      </c>
      <c r="I131">
        <f>VLOOKUP(A131,'NRW 2019'!$B$5:$Q$2451,16,0)</f>
        <v>9.2827004219409286</v>
      </c>
      <c r="J131">
        <f>VLOOKUP(A131,'Impfungen Gem 2021'!$B$6:$G$2123,6,0)</f>
        <v>75193.798449612397</v>
      </c>
    </row>
    <row r="132" spans="1:10" x14ac:dyDescent="0.25">
      <c r="A132">
        <f>'ew2021'!B137</f>
        <v>10820</v>
      </c>
      <c r="B132" t="str">
        <f>'ew2021'!C137</f>
        <v>Ritzing</v>
      </c>
      <c r="C132">
        <f>VLOOKUP(A132,'ew2021'!$B$7:$E$2101,4,0)</f>
        <v>899</v>
      </c>
      <c r="D132">
        <f>VLOOKUP(A132,WORK_60plus!$A$15:$E$2133,5,0)</f>
        <v>339</v>
      </c>
      <c r="E132">
        <f t="shared" si="2"/>
        <v>0.37708565072302558</v>
      </c>
      <c r="F132">
        <f>VLOOKUP(A132,RUtypologie_2019!$A$2:$E$2096,4,0)</f>
        <v>430</v>
      </c>
      <c r="G132">
        <f>VLOOKUP(A132,RUtypologie_2019!$A$2:$E$2096,5,0)</f>
        <v>4</v>
      </c>
      <c r="H132" t="str">
        <f>VLOOKUP(A132,'DEGURBA 2021'!$A$2:$C$2096,3,0)</f>
        <v>thinly-populated area (rural area)</v>
      </c>
      <c r="I132">
        <f>VLOOKUP(A132,'NRW 2019'!$B$5:$Q$2451,16,0)</f>
        <v>17.557251908396946</v>
      </c>
      <c r="J132">
        <f>VLOOKUP(A132,'Impfungen Gem 2021'!$B$6:$G$2123,6,0)</f>
        <v>79977.753058954389</v>
      </c>
    </row>
    <row r="133" spans="1:10" x14ac:dyDescent="0.25">
      <c r="A133">
        <f>'ew2021'!B138</f>
        <v>10821</v>
      </c>
      <c r="B133" t="str">
        <f>'ew2021'!C138</f>
        <v>Steinberg-Dörfl</v>
      </c>
      <c r="C133">
        <f>VLOOKUP(A133,'ew2021'!$B$7:$E$2101,4,0)</f>
        <v>1279</v>
      </c>
      <c r="D133">
        <f>VLOOKUP(A133,WORK_60plus!$A$15:$E$2133,5,0)</f>
        <v>403</v>
      </c>
      <c r="E133">
        <f t="shared" si="2"/>
        <v>0.31508991399530883</v>
      </c>
      <c r="F133">
        <f>VLOOKUP(A133,RUtypologie_2019!$A$2:$E$2096,4,0)</f>
        <v>430</v>
      </c>
      <c r="G133">
        <f>VLOOKUP(A133,RUtypologie_2019!$A$2:$E$2096,5,0)</f>
        <v>4</v>
      </c>
      <c r="H133" t="str">
        <f>VLOOKUP(A133,'DEGURBA 2021'!$A$2:$C$2096,3,0)</f>
        <v>thinly-populated area (rural area)</v>
      </c>
      <c r="I133">
        <f>VLOOKUP(A133,'NRW 2019'!$B$5:$Q$2451,16,0)</f>
        <v>14.942528735632186</v>
      </c>
      <c r="J133">
        <f>VLOOKUP(A133,'Impfungen Gem 2021'!$B$6:$G$2123,6,0)</f>
        <v>70914.777169663808</v>
      </c>
    </row>
    <row r="134" spans="1:10" x14ac:dyDescent="0.25">
      <c r="A134">
        <f>'ew2021'!B139</f>
        <v>10822</v>
      </c>
      <c r="B134" t="str">
        <f>'ew2021'!C139</f>
        <v>Stoob</v>
      </c>
      <c r="C134">
        <f>VLOOKUP(A134,'ew2021'!$B$7:$E$2101,4,0)</f>
        <v>1370</v>
      </c>
      <c r="D134">
        <f>VLOOKUP(A134,WORK_60plus!$A$15:$E$2133,5,0)</f>
        <v>395</v>
      </c>
      <c r="E134">
        <f t="shared" si="2"/>
        <v>0.28832116788321166</v>
      </c>
      <c r="F134">
        <f>VLOOKUP(A134,RUtypologie_2019!$A$2:$E$2096,4,0)</f>
        <v>430</v>
      </c>
      <c r="G134">
        <f>VLOOKUP(A134,RUtypologie_2019!$A$2:$E$2096,5,0)</f>
        <v>4</v>
      </c>
      <c r="H134" t="str">
        <f>VLOOKUP(A134,'DEGURBA 2021'!$A$2:$C$2096,3,0)</f>
        <v>thinly-populated area (rural area)</v>
      </c>
      <c r="I134">
        <f>VLOOKUP(A134,'NRW 2019'!$B$5:$Q$2451,16,0)</f>
        <v>13.423645320197044</v>
      </c>
      <c r="J134">
        <f>VLOOKUP(A134,'Impfungen Gem 2021'!$B$6:$G$2123,6,0)</f>
        <v>74160.583941605844</v>
      </c>
    </row>
    <row r="135" spans="1:10" x14ac:dyDescent="0.25">
      <c r="A135">
        <f>'ew2021'!B140</f>
        <v>10823</v>
      </c>
      <c r="B135" t="str">
        <f>'ew2021'!C140</f>
        <v>Weppersdorf</v>
      </c>
      <c r="C135">
        <f>VLOOKUP(A135,'ew2021'!$B$7:$E$2101,4,0)</f>
        <v>1813</v>
      </c>
      <c r="D135">
        <f>VLOOKUP(A135,WORK_60plus!$A$15:$E$2133,5,0)</f>
        <v>568</v>
      </c>
      <c r="E135">
        <f t="shared" si="2"/>
        <v>0.31329288472145617</v>
      </c>
      <c r="F135">
        <f>VLOOKUP(A135,RUtypologie_2019!$A$2:$E$2096,4,0)</f>
        <v>410</v>
      </c>
      <c r="G135">
        <f>VLOOKUP(A135,RUtypologie_2019!$A$2:$E$2096,5,0)</f>
        <v>4</v>
      </c>
      <c r="H135" t="str">
        <f>VLOOKUP(A135,'DEGURBA 2021'!$A$2:$C$2096,3,0)</f>
        <v>thinly-populated area (rural area)</v>
      </c>
      <c r="I135">
        <f>VLOOKUP(A135,'NRW 2019'!$B$5:$Q$2451,16,0)</f>
        <v>19.216757741347905</v>
      </c>
      <c r="J135">
        <f>VLOOKUP(A135,'Impfungen Gem 2021'!$B$6:$G$2123,6,0)</f>
        <v>69001.654715940429</v>
      </c>
    </row>
    <row r="136" spans="1:10" x14ac:dyDescent="0.25">
      <c r="A136">
        <f>'ew2021'!B141</f>
        <v>10824</v>
      </c>
      <c r="B136" t="str">
        <f>'ew2021'!C141</f>
        <v>Lackendorf</v>
      </c>
      <c r="C136">
        <f>VLOOKUP(A136,'ew2021'!$B$7:$E$2101,4,0)</f>
        <v>582</v>
      </c>
      <c r="D136">
        <f>VLOOKUP(A136,WORK_60plus!$A$15:$E$2133,5,0)</f>
        <v>196</v>
      </c>
      <c r="E136">
        <f t="shared" si="2"/>
        <v>0.33676975945017185</v>
      </c>
      <c r="F136">
        <f>VLOOKUP(A136,RUtypologie_2019!$A$2:$E$2096,4,0)</f>
        <v>430</v>
      </c>
      <c r="G136">
        <f>VLOOKUP(A136,RUtypologie_2019!$A$2:$E$2096,5,0)</f>
        <v>4</v>
      </c>
      <c r="H136" t="str">
        <f>VLOOKUP(A136,'DEGURBA 2021'!$A$2:$C$2096,3,0)</f>
        <v>thinly-populated area (rural area)</v>
      </c>
      <c r="I136">
        <f>VLOOKUP(A136,'NRW 2019'!$B$5:$Q$2451,16,0)</f>
        <v>13.897280966767372</v>
      </c>
      <c r="J136">
        <f>VLOOKUP(A136,'Impfungen Gem 2021'!$B$6:$G$2123,6,0)</f>
        <v>70962.199312714787</v>
      </c>
    </row>
    <row r="137" spans="1:10" x14ac:dyDescent="0.25">
      <c r="A137">
        <f>'ew2021'!B142</f>
        <v>10825</v>
      </c>
      <c r="B137" t="str">
        <f>'ew2021'!C142</f>
        <v>Unterfrauenhaid</v>
      </c>
      <c r="C137">
        <f>VLOOKUP(A137,'ew2021'!$B$7:$E$2101,4,0)</f>
        <v>644</v>
      </c>
      <c r="D137">
        <f>VLOOKUP(A137,WORK_60plus!$A$15:$E$2133,5,0)</f>
        <v>188</v>
      </c>
      <c r="E137">
        <f t="shared" si="2"/>
        <v>0.29192546583850931</v>
      </c>
      <c r="F137">
        <f>VLOOKUP(A137,RUtypologie_2019!$A$2:$E$2096,4,0)</f>
        <v>430</v>
      </c>
      <c r="G137">
        <f>VLOOKUP(A137,RUtypologie_2019!$A$2:$E$2096,5,0)</f>
        <v>4</v>
      </c>
      <c r="H137" t="str">
        <f>VLOOKUP(A137,'DEGURBA 2021'!$A$2:$C$2096,3,0)</f>
        <v>thinly-populated area (rural area)</v>
      </c>
      <c r="I137">
        <f>VLOOKUP(A137,'NRW 2019'!$B$5:$Q$2451,16,0)</f>
        <v>13.385826771653544</v>
      </c>
      <c r="J137">
        <f>VLOOKUP(A137,'Impfungen Gem 2021'!$B$6:$G$2123,6,0)</f>
        <v>70186.335403726698</v>
      </c>
    </row>
    <row r="138" spans="1:10" x14ac:dyDescent="0.25">
      <c r="A138">
        <f>'ew2021'!B143</f>
        <v>10826</v>
      </c>
      <c r="B138" t="str">
        <f>'ew2021'!C143</f>
        <v>Unterrabnitz-Schwendgraben</v>
      </c>
      <c r="C138">
        <f>VLOOKUP(A138,'ew2021'!$B$7:$E$2101,4,0)</f>
        <v>639</v>
      </c>
      <c r="D138">
        <f>VLOOKUP(A138,WORK_60plus!$A$15:$E$2133,5,0)</f>
        <v>160</v>
      </c>
      <c r="E138">
        <f t="shared" si="2"/>
        <v>0.25039123630672927</v>
      </c>
      <c r="F138">
        <f>VLOOKUP(A138,RUtypologie_2019!$A$2:$E$2096,4,0)</f>
        <v>430</v>
      </c>
      <c r="G138">
        <f>VLOOKUP(A138,RUtypologie_2019!$A$2:$E$2096,5,0)</f>
        <v>4</v>
      </c>
      <c r="H138" t="str">
        <f>VLOOKUP(A138,'DEGURBA 2021'!$A$2:$C$2096,3,0)</f>
        <v>thinly-populated area (rural area)</v>
      </c>
      <c r="I138">
        <f>VLOOKUP(A138,'NRW 2019'!$B$5:$Q$2451,16,0)</f>
        <v>11.031175059952037</v>
      </c>
      <c r="J138">
        <f>VLOOKUP(A138,'Impfungen Gem 2021'!$B$6:$G$2123,6,0)</f>
        <v>71517.996870109549</v>
      </c>
    </row>
    <row r="139" spans="1:10" x14ac:dyDescent="0.25">
      <c r="A139">
        <f>'ew2021'!B144</f>
        <v>10827</v>
      </c>
      <c r="B139" t="str">
        <f>'ew2021'!C144</f>
        <v>Weingraben</v>
      </c>
      <c r="C139">
        <f>VLOOKUP(A139,'ew2021'!$B$7:$E$2101,4,0)</f>
        <v>355</v>
      </c>
      <c r="D139">
        <f>VLOOKUP(A139,WORK_60plus!$A$15:$E$2133,5,0)</f>
        <v>140</v>
      </c>
      <c r="E139">
        <f t="shared" si="2"/>
        <v>0.39436619718309857</v>
      </c>
      <c r="F139">
        <f>VLOOKUP(A139,RUtypologie_2019!$A$2:$E$2096,4,0)</f>
        <v>430</v>
      </c>
      <c r="G139">
        <f>VLOOKUP(A139,RUtypologie_2019!$A$2:$E$2096,5,0)</f>
        <v>4</v>
      </c>
      <c r="H139" t="str">
        <f>VLOOKUP(A139,'DEGURBA 2021'!$A$2:$C$2096,3,0)</f>
        <v>thinly-populated area (rural area)</v>
      </c>
      <c r="I139">
        <f>VLOOKUP(A139,'NRW 2019'!$B$5:$Q$2451,16,0)</f>
        <v>7.5221238938053103</v>
      </c>
      <c r="J139">
        <f>VLOOKUP(A139,'Impfungen Gem 2021'!$B$6:$G$2123,6,0)</f>
        <v>72112.676056338023</v>
      </c>
    </row>
    <row r="140" spans="1:10" x14ac:dyDescent="0.25">
      <c r="A140">
        <f>'ew2021'!B145</f>
        <v>10828</v>
      </c>
      <c r="B140" t="str">
        <f>'ew2021'!C145</f>
        <v>Oberloisdorf</v>
      </c>
      <c r="C140">
        <f>VLOOKUP(A140,'ew2021'!$B$7:$E$2101,4,0)</f>
        <v>792</v>
      </c>
      <c r="D140">
        <f>VLOOKUP(A140,WORK_60plus!$A$15:$E$2133,5,0)</f>
        <v>231</v>
      </c>
      <c r="E140">
        <f t="shared" si="2"/>
        <v>0.29166666666666669</v>
      </c>
      <c r="F140">
        <f>VLOOKUP(A140,RUtypologie_2019!$A$2:$E$2096,4,0)</f>
        <v>430</v>
      </c>
      <c r="G140">
        <f>VLOOKUP(A140,RUtypologie_2019!$A$2:$E$2096,5,0)</f>
        <v>4</v>
      </c>
      <c r="H140" t="str">
        <f>VLOOKUP(A140,'DEGURBA 2021'!$A$2:$C$2096,3,0)</f>
        <v>thinly-populated area (rural area)</v>
      </c>
      <c r="I140">
        <f>VLOOKUP(A140,'NRW 2019'!$B$5:$Q$2451,16,0)</f>
        <v>15.725806451612904</v>
      </c>
      <c r="J140">
        <f>VLOOKUP(A140,'Impfungen Gem 2021'!$B$6:$G$2123,6,0)</f>
        <v>71717.171717171717</v>
      </c>
    </row>
    <row r="141" spans="1:10" x14ac:dyDescent="0.25">
      <c r="A141">
        <f>'ew2021'!B146</f>
        <v>10901</v>
      </c>
      <c r="B141" t="str">
        <f>'ew2021'!C146</f>
        <v>Bad Tatzmannsdorf</v>
      </c>
      <c r="C141">
        <f>VLOOKUP(A141,'ew2021'!$B$7:$E$2101,4,0)</f>
        <v>1600</v>
      </c>
      <c r="D141">
        <f>VLOOKUP(A141,WORK_60plus!$A$15:$E$2133,5,0)</f>
        <v>511</v>
      </c>
      <c r="E141">
        <f t="shared" si="2"/>
        <v>0.31937500000000002</v>
      </c>
      <c r="F141">
        <f>VLOOKUP(A141,RUtypologie_2019!$A$2:$E$2096,4,0)</f>
        <v>420</v>
      </c>
      <c r="G141">
        <f>VLOOKUP(A141,RUtypologie_2019!$A$2:$E$2096,5,0)</f>
        <v>4</v>
      </c>
      <c r="H141" t="str">
        <f>VLOOKUP(A141,'DEGURBA 2021'!$A$2:$C$2096,3,0)</f>
        <v>thinly-populated area (rural area)</v>
      </c>
      <c r="I141">
        <f>VLOOKUP(A141,'NRW 2019'!$B$5:$Q$2451,16,0)</f>
        <v>21.813725490196077</v>
      </c>
      <c r="J141">
        <f>VLOOKUP(A141,'Impfungen Gem 2021'!$B$6:$G$2123,6,0)</f>
        <v>71125</v>
      </c>
    </row>
    <row r="142" spans="1:10" x14ac:dyDescent="0.25">
      <c r="A142">
        <f>'ew2021'!B147</f>
        <v>10902</v>
      </c>
      <c r="B142" t="str">
        <f>'ew2021'!C147</f>
        <v>Bernstein</v>
      </c>
      <c r="C142">
        <f>VLOOKUP(A142,'ew2021'!$B$7:$E$2101,4,0)</f>
        <v>2079</v>
      </c>
      <c r="D142">
        <f>VLOOKUP(A142,WORK_60plus!$A$15:$E$2133,5,0)</f>
        <v>754</v>
      </c>
      <c r="E142">
        <f t="shared" si="2"/>
        <v>0.36267436267436265</v>
      </c>
      <c r="F142">
        <f>VLOOKUP(A142,RUtypologie_2019!$A$2:$E$2096,4,0)</f>
        <v>420</v>
      </c>
      <c r="G142">
        <f>VLOOKUP(A142,RUtypologie_2019!$A$2:$E$2096,5,0)</f>
        <v>4</v>
      </c>
      <c r="H142" t="str">
        <f>VLOOKUP(A142,'DEGURBA 2021'!$A$2:$C$2096,3,0)</f>
        <v>thinly-populated area (rural area)</v>
      </c>
      <c r="I142">
        <f>VLOOKUP(A142,'NRW 2019'!$B$5:$Q$2451,16,0)</f>
        <v>16.925592804578905</v>
      </c>
      <c r="J142">
        <f>VLOOKUP(A142,'Impfungen Gem 2021'!$B$6:$G$2123,6,0)</f>
        <v>73208.273208273211</v>
      </c>
    </row>
    <row r="143" spans="1:10" x14ac:dyDescent="0.25">
      <c r="A143">
        <f>'ew2021'!B148</f>
        <v>10903</v>
      </c>
      <c r="B143" t="str">
        <f>'ew2021'!C148</f>
        <v>Deutsch Schützen-Eisenberg</v>
      </c>
      <c r="C143">
        <f>VLOOKUP(A143,'ew2021'!$B$7:$E$2101,4,0)</f>
        <v>1083</v>
      </c>
      <c r="D143">
        <f>VLOOKUP(A143,WORK_60plus!$A$15:$E$2133,5,0)</f>
        <v>446</v>
      </c>
      <c r="E143">
        <f t="shared" si="2"/>
        <v>0.4118190212373038</v>
      </c>
      <c r="F143">
        <f>VLOOKUP(A143,RUtypologie_2019!$A$2:$E$2096,4,0)</f>
        <v>430</v>
      </c>
      <c r="G143">
        <f>VLOOKUP(A143,RUtypologie_2019!$A$2:$E$2096,5,0)</f>
        <v>4</v>
      </c>
      <c r="H143" t="str">
        <f>VLOOKUP(A143,'DEGURBA 2021'!$A$2:$C$2096,3,0)</f>
        <v>thinly-populated area (rural area)</v>
      </c>
      <c r="I143">
        <f>VLOOKUP(A143,'NRW 2019'!$B$5:$Q$2451,16,0)</f>
        <v>19.807427785419531</v>
      </c>
      <c r="J143">
        <f>VLOOKUP(A143,'Impfungen Gem 2021'!$B$6:$G$2123,6,0)</f>
        <v>76915.974145891043</v>
      </c>
    </row>
    <row r="144" spans="1:10" x14ac:dyDescent="0.25">
      <c r="A144">
        <f>'ew2021'!B149</f>
        <v>10904</v>
      </c>
      <c r="B144" t="str">
        <f>'ew2021'!C149</f>
        <v>Grafenschachen</v>
      </c>
      <c r="C144">
        <f>VLOOKUP(A144,'ew2021'!$B$7:$E$2101,4,0)</f>
        <v>1249</v>
      </c>
      <c r="D144">
        <f>VLOOKUP(A144,WORK_60plus!$A$15:$E$2133,5,0)</f>
        <v>333</v>
      </c>
      <c r="E144">
        <f t="shared" si="2"/>
        <v>0.26661329063250599</v>
      </c>
      <c r="F144">
        <f>VLOOKUP(A144,RUtypologie_2019!$A$2:$E$2096,4,0)</f>
        <v>420</v>
      </c>
      <c r="G144">
        <f>VLOOKUP(A144,RUtypologie_2019!$A$2:$E$2096,5,0)</f>
        <v>4</v>
      </c>
      <c r="H144" t="str">
        <f>VLOOKUP(A144,'DEGURBA 2021'!$A$2:$C$2096,3,0)</f>
        <v>thinly-populated area (rural area)</v>
      </c>
      <c r="I144">
        <f>VLOOKUP(A144,'NRW 2019'!$B$5:$Q$2451,16,0)</f>
        <v>23.918575063613233</v>
      </c>
      <c r="J144">
        <f>VLOOKUP(A144,'Impfungen Gem 2021'!$B$6:$G$2123,6,0)</f>
        <v>63730.984787830268</v>
      </c>
    </row>
    <row r="145" spans="1:10" x14ac:dyDescent="0.25">
      <c r="A145">
        <f>'ew2021'!B150</f>
        <v>10905</v>
      </c>
      <c r="B145" t="str">
        <f>'ew2021'!C150</f>
        <v>Großpetersdorf</v>
      </c>
      <c r="C145">
        <f>VLOOKUP(A145,'ew2021'!$B$7:$E$2101,4,0)</f>
        <v>3549</v>
      </c>
      <c r="D145">
        <f>VLOOKUP(A145,WORK_60plus!$A$15:$E$2133,5,0)</f>
        <v>1169</v>
      </c>
      <c r="E145">
        <f t="shared" si="2"/>
        <v>0.32938856015779094</v>
      </c>
      <c r="F145">
        <f>VLOOKUP(A145,RUtypologie_2019!$A$2:$E$2096,4,0)</f>
        <v>420</v>
      </c>
      <c r="G145">
        <f>VLOOKUP(A145,RUtypologie_2019!$A$2:$E$2096,5,0)</f>
        <v>4</v>
      </c>
      <c r="H145" t="str">
        <f>VLOOKUP(A145,'DEGURBA 2021'!$A$2:$C$2096,3,0)</f>
        <v>thinly-populated area (rural area)</v>
      </c>
      <c r="I145">
        <f>VLOOKUP(A145,'NRW 2019'!$B$5:$Q$2451,16,0)</f>
        <v>16.63101604278075</v>
      </c>
      <c r="J145">
        <f>VLOOKUP(A145,'Impfungen Gem 2021'!$B$6:$G$2123,6,0)</f>
        <v>70357.847280924208</v>
      </c>
    </row>
    <row r="146" spans="1:10" x14ac:dyDescent="0.25">
      <c r="A146">
        <f>'ew2021'!B151</f>
        <v>10906</v>
      </c>
      <c r="B146" t="str">
        <f>'ew2021'!C151</f>
        <v>Hannersdorf</v>
      </c>
      <c r="C146">
        <f>VLOOKUP(A146,'ew2021'!$B$7:$E$2101,4,0)</f>
        <v>746</v>
      </c>
      <c r="D146">
        <f>VLOOKUP(A146,WORK_60plus!$A$15:$E$2133,5,0)</f>
        <v>275</v>
      </c>
      <c r="E146">
        <f t="shared" si="2"/>
        <v>0.36863270777479895</v>
      </c>
      <c r="F146">
        <f>VLOOKUP(A146,RUtypologie_2019!$A$2:$E$2096,4,0)</f>
        <v>430</v>
      </c>
      <c r="G146">
        <f>VLOOKUP(A146,RUtypologie_2019!$A$2:$E$2096,5,0)</f>
        <v>4</v>
      </c>
      <c r="H146" t="str">
        <f>VLOOKUP(A146,'DEGURBA 2021'!$A$2:$C$2096,3,0)</f>
        <v>thinly-populated area (rural area)</v>
      </c>
      <c r="I146">
        <f>VLOOKUP(A146,'NRW 2019'!$B$5:$Q$2451,16,0)</f>
        <v>13.348416289592761</v>
      </c>
      <c r="J146">
        <f>VLOOKUP(A146,'Impfungen Gem 2021'!$B$6:$G$2123,6,0)</f>
        <v>73458.445040214487</v>
      </c>
    </row>
    <row r="147" spans="1:10" x14ac:dyDescent="0.25">
      <c r="A147">
        <f>'ew2021'!B152</f>
        <v>10907</v>
      </c>
      <c r="B147" t="str">
        <f>'ew2021'!C152</f>
        <v>Kemeten</v>
      </c>
      <c r="C147">
        <f>VLOOKUP(A147,'ew2021'!$B$7:$E$2101,4,0)</f>
        <v>1495</v>
      </c>
      <c r="D147">
        <f>VLOOKUP(A147,WORK_60plus!$A$15:$E$2133,5,0)</f>
        <v>421</v>
      </c>
      <c r="E147">
        <f t="shared" si="2"/>
        <v>0.28160535117056856</v>
      </c>
      <c r="F147">
        <f>VLOOKUP(A147,RUtypologie_2019!$A$2:$E$2096,4,0)</f>
        <v>420</v>
      </c>
      <c r="G147">
        <f>VLOOKUP(A147,RUtypologie_2019!$A$2:$E$2096,5,0)</f>
        <v>4</v>
      </c>
      <c r="H147" t="str">
        <f>VLOOKUP(A147,'DEGURBA 2021'!$A$2:$C$2096,3,0)</f>
        <v>thinly-populated area (rural area)</v>
      </c>
      <c r="I147">
        <f>VLOOKUP(A147,'NRW 2019'!$B$5:$Q$2451,16,0)</f>
        <v>29.757785467128027</v>
      </c>
      <c r="J147">
        <f>VLOOKUP(A147,'Impfungen Gem 2021'!$B$6:$G$2123,6,0)</f>
        <v>65217.391304347824</v>
      </c>
    </row>
    <row r="148" spans="1:10" x14ac:dyDescent="0.25">
      <c r="A148">
        <f>'ew2021'!B153</f>
        <v>10908</v>
      </c>
      <c r="B148" t="str">
        <f>'ew2021'!C153</f>
        <v>Kohfidisch</v>
      </c>
      <c r="C148">
        <f>VLOOKUP(A148,'ew2021'!$B$7:$E$2101,4,0)</f>
        <v>1448</v>
      </c>
      <c r="D148">
        <f>VLOOKUP(A148,WORK_60plus!$A$15:$E$2133,5,0)</f>
        <v>461</v>
      </c>
      <c r="E148">
        <f t="shared" si="2"/>
        <v>0.31837016574585636</v>
      </c>
      <c r="F148">
        <f>VLOOKUP(A148,RUtypologie_2019!$A$2:$E$2096,4,0)</f>
        <v>430</v>
      </c>
      <c r="G148">
        <f>VLOOKUP(A148,RUtypologie_2019!$A$2:$E$2096,5,0)</f>
        <v>4</v>
      </c>
      <c r="H148" t="str">
        <f>VLOOKUP(A148,'DEGURBA 2021'!$A$2:$C$2096,3,0)</f>
        <v>thinly-populated area (rural area)</v>
      </c>
      <c r="I148">
        <f>VLOOKUP(A148,'NRW 2019'!$B$5:$Q$2451,16,0)</f>
        <v>19.816723940435281</v>
      </c>
      <c r="J148">
        <f>VLOOKUP(A148,'Impfungen Gem 2021'!$B$6:$G$2123,6,0)</f>
        <v>71616.022099447509</v>
      </c>
    </row>
    <row r="149" spans="1:10" x14ac:dyDescent="0.25">
      <c r="A149">
        <f>'ew2021'!B154</f>
        <v>10909</v>
      </c>
      <c r="B149" t="str">
        <f>'ew2021'!C154</f>
        <v>Litzelsdorf</v>
      </c>
      <c r="C149">
        <f>VLOOKUP(A149,'ew2021'!$B$7:$E$2101,4,0)</f>
        <v>1133</v>
      </c>
      <c r="D149">
        <f>VLOOKUP(A149,WORK_60plus!$A$15:$E$2133,5,0)</f>
        <v>351</v>
      </c>
      <c r="E149">
        <f t="shared" si="2"/>
        <v>0.30979699911738745</v>
      </c>
      <c r="F149">
        <f>VLOOKUP(A149,RUtypologie_2019!$A$2:$E$2096,4,0)</f>
        <v>420</v>
      </c>
      <c r="G149">
        <f>VLOOKUP(A149,RUtypologie_2019!$A$2:$E$2096,5,0)</f>
        <v>4</v>
      </c>
      <c r="H149" t="str">
        <f>VLOOKUP(A149,'DEGURBA 2021'!$A$2:$C$2096,3,0)</f>
        <v>thinly-populated area (rural area)</v>
      </c>
      <c r="I149">
        <f>VLOOKUP(A149,'NRW 2019'!$B$5:$Q$2451,16,0)</f>
        <v>29.705882352941178</v>
      </c>
      <c r="J149">
        <f>VLOOKUP(A149,'Impfungen Gem 2021'!$B$6:$G$2123,6,0)</f>
        <v>67431.597528684913</v>
      </c>
    </row>
    <row r="150" spans="1:10" x14ac:dyDescent="0.25">
      <c r="A150">
        <f>'ew2021'!B155</f>
        <v>10910</v>
      </c>
      <c r="B150" t="str">
        <f>'ew2021'!C155</f>
        <v>Loipersdorf-Kitzladen</v>
      </c>
      <c r="C150">
        <f>VLOOKUP(A150,'ew2021'!$B$7:$E$2101,4,0)</f>
        <v>1353</v>
      </c>
      <c r="D150">
        <f>VLOOKUP(A150,WORK_60plus!$A$15:$E$2133,5,0)</f>
        <v>308</v>
      </c>
      <c r="E150">
        <f t="shared" si="2"/>
        <v>0.22764227642276422</v>
      </c>
      <c r="F150">
        <f>VLOOKUP(A150,RUtypologie_2019!$A$2:$E$2096,4,0)</f>
        <v>420</v>
      </c>
      <c r="G150">
        <f>VLOOKUP(A150,RUtypologie_2019!$A$2:$E$2096,5,0)</f>
        <v>4</v>
      </c>
      <c r="H150" t="str">
        <f>VLOOKUP(A150,'DEGURBA 2021'!$A$2:$C$2096,3,0)</f>
        <v>thinly-populated area (rural area)</v>
      </c>
      <c r="I150">
        <f>VLOOKUP(A150,'NRW 2019'!$B$5:$Q$2451,16,0)</f>
        <v>25.51640340218712</v>
      </c>
      <c r="J150">
        <f>VLOOKUP(A150,'Impfungen Gem 2021'!$B$6:$G$2123,6,0)</f>
        <v>65114.560236511454</v>
      </c>
    </row>
    <row r="151" spans="1:10" x14ac:dyDescent="0.25">
      <c r="A151">
        <f>'ew2021'!B156</f>
        <v>10911</v>
      </c>
      <c r="B151" t="str">
        <f>'ew2021'!C156</f>
        <v>Mariasdorf</v>
      </c>
      <c r="C151">
        <f>VLOOKUP(A151,'ew2021'!$B$7:$E$2101,4,0)</f>
        <v>1139</v>
      </c>
      <c r="D151">
        <f>VLOOKUP(A151,WORK_60plus!$A$15:$E$2133,5,0)</f>
        <v>386</v>
      </c>
      <c r="E151">
        <f t="shared" si="2"/>
        <v>0.33889376646180858</v>
      </c>
      <c r="F151">
        <f>VLOOKUP(A151,RUtypologie_2019!$A$2:$E$2096,4,0)</f>
        <v>420</v>
      </c>
      <c r="G151">
        <f>VLOOKUP(A151,RUtypologie_2019!$A$2:$E$2096,5,0)</f>
        <v>4</v>
      </c>
      <c r="H151" t="str">
        <f>VLOOKUP(A151,'DEGURBA 2021'!$A$2:$C$2096,3,0)</f>
        <v>thinly-populated area (rural area)</v>
      </c>
      <c r="I151">
        <f>VLOOKUP(A151,'NRW 2019'!$B$5:$Q$2451,16,0)</f>
        <v>26.07449856733524</v>
      </c>
      <c r="J151">
        <f>VLOOKUP(A151,'Impfungen Gem 2021'!$B$6:$G$2123,6,0)</f>
        <v>72168.568920105346</v>
      </c>
    </row>
    <row r="152" spans="1:10" x14ac:dyDescent="0.25">
      <c r="A152">
        <f>'ew2021'!B157</f>
        <v>10912</v>
      </c>
      <c r="B152" t="str">
        <f>'ew2021'!C157</f>
        <v>Markt Allhau</v>
      </c>
      <c r="C152">
        <f>VLOOKUP(A152,'ew2021'!$B$7:$E$2101,4,0)</f>
        <v>1873</v>
      </c>
      <c r="D152">
        <f>VLOOKUP(A152,WORK_60plus!$A$15:$E$2133,5,0)</f>
        <v>542</v>
      </c>
      <c r="E152">
        <f t="shared" si="2"/>
        <v>0.28937533368926854</v>
      </c>
      <c r="F152">
        <f>VLOOKUP(A152,RUtypologie_2019!$A$2:$E$2096,4,0)</f>
        <v>420</v>
      </c>
      <c r="G152">
        <f>VLOOKUP(A152,RUtypologie_2019!$A$2:$E$2096,5,0)</f>
        <v>4</v>
      </c>
      <c r="H152" t="str">
        <f>VLOOKUP(A152,'DEGURBA 2021'!$A$2:$C$2096,3,0)</f>
        <v>thinly-populated area (rural area)</v>
      </c>
      <c r="I152">
        <f>VLOOKUP(A152,'NRW 2019'!$B$5:$Q$2451,16,0)</f>
        <v>22.09090909090909</v>
      </c>
      <c r="J152">
        <f>VLOOKUP(A152,'Impfungen Gem 2021'!$B$6:$G$2123,6,0)</f>
        <v>65776.82861719167</v>
      </c>
    </row>
    <row r="153" spans="1:10" x14ac:dyDescent="0.25">
      <c r="A153">
        <f>'ew2021'!B158</f>
        <v>10913</v>
      </c>
      <c r="B153" t="str">
        <f>'ew2021'!C158</f>
        <v>Markt Neuhodis</v>
      </c>
      <c r="C153">
        <f>VLOOKUP(A153,'ew2021'!$B$7:$E$2101,4,0)</f>
        <v>659</v>
      </c>
      <c r="D153">
        <f>VLOOKUP(A153,WORK_60plus!$A$15:$E$2133,5,0)</f>
        <v>227</v>
      </c>
      <c r="E153">
        <f t="shared" si="2"/>
        <v>0.34446130500758726</v>
      </c>
      <c r="F153">
        <f>VLOOKUP(A153,RUtypologie_2019!$A$2:$E$2096,4,0)</f>
        <v>430</v>
      </c>
      <c r="G153">
        <f>VLOOKUP(A153,RUtypologie_2019!$A$2:$E$2096,5,0)</f>
        <v>4</v>
      </c>
      <c r="H153" t="str">
        <f>VLOOKUP(A153,'DEGURBA 2021'!$A$2:$C$2096,3,0)</f>
        <v>thinly-populated area (rural area)</v>
      </c>
      <c r="I153">
        <f>VLOOKUP(A153,'NRW 2019'!$B$5:$Q$2451,16,0)</f>
        <v>13.23529411764706</v>
      </c>
      <c r="J153">
        <f>VLOOKUP(A153,'Impfungen Gem 2021'!$B$6:$G$2123,6,0)</f>
        <v>74355.083459787551</v>
      </c>
    </row>
    <row r="154" spans="1:10" x14ac:dyDescent="0.25">
      <c r="A154">
        <f>'ew2021'!B159</f>
        <v>10914</v>
      </c>
      <c r="B154" t="str">
        <f>'ew2021'!C159</f>
        <v>Mischendorf</v>
      </c>
      <c r="C154">
        <f>VLOOKUP(A154,'ew2021'!$B$7:$E$2101,4,0)</f>
        <v>1527</v>
      </c>
      <c r="D154">
        <f>VLOOKUP(A154,WORK_60plus!$A$15:$E$2133,5,0)</f>
        <v>528</v>
      </c>
      <c r="E154">
        <f t="shared" si="2"/>
        <v>0.34577603143418467</v>
      </c>
      <c r="F154">
        <f>VLOOKUP(A154,RUtypologie_2019!$A$2:$E$2096,4,0)</f>
        <v>420</v>
      </c>
      <c r="G154">
        <f>VLOOKUP(A154,RUtypologie_2019!$A$2:$E$2096,5,0)</f>
        <v>4</v>
      </c>
      <c r="H154" t="str">
        <f>VLOOKUP(A154,'DEGURBA 2021'!$A$2:$C$2096,3,0)</f>
        <v>thinly-populated area (rural area)</v>
      </c>
      <c r="I154">
        <f>VLOOKUP(A154,'NRW 2019'!$B$5:$Q$2451,16,0)</f>
        <v>13.545816733067728</v>
      </c>
      <c r="J154">
        <f>VLOOKUP(A154,'Impfungen Gem 2021'!$B$6:$G$2123,6,0)</f>
        <v>76882.776686313024</v>
      </c>
    </row>
    <row r="155" spans="1:10" x14ac:dyDescent="0.25">
      <c r="A155">
        <f>'ew2021'!B160</f>
        <v>10915</v>
      </c>
      <c r="B155" t="str">
        <f>'ew2021'!C160</f>
        <v>Oberdorf im Burgenland</v>
      </c>
      <c r="C155">
        <f>VLOOKUP(A155,'ew2021'!$B$7:$E$2101,4,0)</f>
        <v>1010</v>
      </c>
      <c r="D155">
        <f>VLOOKUP(A155,WORK_60plus!$A$15:$E$2133,5,0)</f>
        <v>328</v>
      </c>
      <c r="E155">
        <f t="shared" si="2"/>
        <v>0.32475247524752476</v>
      </c>
      <c r="F155">
        <f>VLOOKUP(A155,RUtypologie_2019!$A$2:$E$2096,4,0)</f>
        <v>420</v>
      </c>
      <c r="G155">
        <f>VLOOKUP(A155,RUtypologie_2019!$A$2:$E$2096,5,0)</f>
        <v>4</v>
      </c>
      <c r="H155" t="str">
        <f>VLOOKUP(A155,'DEGURBA 2021'!$A$2:$C$2096,3,0)</f>
        <v>thinly-populated area (rural area)</v>
      </c>
      <c r="I155">
        <f>VLOOKUP(A155,'NRW 2019'!$B$5:$Q$2451,16,0)</f>
        <v>20.158730158730158</v>
      </c>
      <c r="J155">
        <f>VLOOKUP(A155,'Impfungen Gem 2021'!$B$6:$G$2123,6,0)</f>
        <v>67128.712871287134</v>
      </c>
    </row>
    <row r="156" spans="1:10" x14ac:dyDescent="0.25">
      <c r="A156">
        <f>'ew2021'!B161</f>
        <v>10916</v>
      </c>
      <c r="B156" t="str">
        <f>'ew2021'!C161</f>
        <v>Oberschützen</v>
      </c>
      <c r="C156">
        <f>VLOOKUP(A156,'ew2021'!$B$7:$E$2101,4,0)</f>
        <v>2452</v>
      </c>
      <c r="D156">
        <f>VLOOKUP(A156,WORK_60plus!$A$15:$E$2133,5,0)</f>
        <v>750</v>
      </c>
      <c r="E156">
        <f t="shared" si="2"/>
        <v>0.30587275693311583</v>
      </c>
      <c r="F156">
        <f>VLOOKUP(A156,RUtypologie_2019!$A$2:$E$2096,4,0)</f>
        <v>420</v>
      </c>
      <c r="G156">
        <f>VLOOKUP(A156,RUtypologie_2019!$A$2:$E$2096,5,0)</f>
        <v>4</v>
      </c>
      <c r="H156" t="str">
        <f>VLOOKUP(A156,'DEGURBA 2021'!$A$2:$C$2096,3,0)</f>
        <v>thinly-populated area (rural area)</v>
      </c>
      <c r="I156">
        <f>VLOOKUP(A156,'NRW 2019'!$B$5:$Q$2451,16,0)</f>
        <v>23.924941360437842</v>
      </c>
      <c r="J156">
        <f>VLOOKUP(A156,'Impfungen Gem 2021'!$B$6:$G$2123,6,0)</f>
        <v>66843.393148450239</v>
      </c>
    </row>
    <row r="157" spans="1:10" x14ac:dyDescent="0.25">
      <c r="A157">
        <f>'ew2021'!B162</f>
        <v>10917</v>
      </c>
      <c r="B157" t="str">
        <f>'ew2021'!C162</f>
        <v>Oberwart</v>
      </c>
      <c r="C157">
        <f>VLOOKUP(A157,'ew2021'!$B$7:$E$2101,4,0)</f>
        <v>7662</v>
      </c>
      <c r="D157">
        <f>VLOOKUP(A157,WORK_60plus!$A$15:$E$2133,5,0)</f>
        <v>2195</v>
      </c>
      <c r="E157">
        <f t="shared" si="2"/>
        <v>0.28647872618115372</v>
      </c>
      <c r="F157">
        <f>VLOOKUP(A157,RUtypologie_2019!$A$2:$E$2096,4,0)</f>
        <v>220</v>
      </c>
      <c r="G157">
        <f>VLOOKUP(A157,RUtypologie_2019!$A$2:$E$2096,5,0)</f>
        <v>2</v>
      </c>
      <c r="H157" t="str">
        <f>VLOOKUP(A157,'DEGURBA 2021'!$A$2:$C$2096,3,0)</f>
        <v>intermediate density area (towns, suburbs)</v>
      </c>
      <c r="I157">
        <f>VLOOKUP(A157,'NRW 2019'!$B$5:$Q$2451,16,0)</f>
        <v>20.374100719424458</v>
      </c>
      <c r="J157">
        <f>VLOOKUP(A157,'Impfungen Gem 2021'!$B$6:$G$2123,6,0)</f>
        <v>66144.609762464112</v>
      </c>
    </row>
    <row r="158" spans="1:10" x14ac:dyDescent="0.25">
      <c r="A158">
        <f>'ew2021'!B163</f>
        <v>10918</v>
      </c>
      <c r="B158" t="str">
        <f>'ew2021'!C163</f>
        <v>Pinkafeld</v>
      </c>
      <c r="C158">
        <f>VLOOKUP(A158,'ew2021'!$B$7:$E$2101,4,0)</f>
        <v>5882</v>
      </c>
      <c r="D158">
        <f>VLOOKUP(A158,WORK_60plus!$A$15:$E$2133,5,0)</f>
        <v>1651</v>
      </c>
      <c r="E158">
        <f t="shared" si="2"/>
        <v>0.2806868412104726</v>
      </c>
      <c r="F158">
        <f>VLOOKUP(A158,RUtypologie_2019!$A$2:$E$2096,4,0)</f>
        <v>220</v>
      </c>
      <c r="G158">
        <f>VLOOKUP(A158,RUtypologie_2019!$A$2:$E$2096,5,0)</f>
        <v>2</v>
      </c>
      <c r="H158" t="str">
        <f>VLOOKUP(A158,'DEGURBA 2021'!$A$2:$C$2096,3,0)</f>
        <v>intermediate density area (towns, suburbs)</v>
      </c>
      <c r="I158">
        <f>VLOOKUP(A158,'NRW 2019'!$B$5:$Q$2451,16,0)</f>
        <v>27.868271954674224</v>
      </c>
      <c r="J158">
        <f>VLOOKUP(A158,'Impfungen Gem 2021'!$B$6:$G$2123,6,0)</f>
        <v>65487.929275756549</v>
      </c>
    </row>
    <row r="159" spans="1:10" x14ac:dyDescent="0.25">
      <c r="A159">
        <f>'ew2021'!B164</f>
        <v>10919</v>
      </c>
      <c r="B159" t="str">
        <f>'ew2021'!C164</f>
        <v>Rechnitz</v>
      </c>
      <c r="C159">
        <f>VLOOKUP(A159,'ew2021'!$B$7:$E$2101,4,0)</f>
        <v>2937</v>
      </c>
      <c r="D159">
        <f>VLOOKUP(A159,WORK_60plus!$A$15:$E$2133,5,0)</f>
        <v>1010</v>
      </c>
      <c r="E159">
        <f t="shared" si="2"/>
        <v>0.34388832141641129</v>
      </c>
      <c r="F159">
        <f>VLOOKUP(A159,RUtypologie_2019!$A$2:$E$2096,4,0)</f>
        <v>430</v>
      </c>
      <c r="G159">
        <f>VLOOKUP(A159,RUtypologie_2019!$A$2:$E$2096,5,0)</f>
        <v>4</v>
      </c>
      <c r="H159" t="str">
        <f>VLOOKUP(A159,'DEGURBA 2021'!$A$2:$C$2096,3,0)</f>
        <v>thinly-populated area (rural area)</v>
      </c>
      <c r="I159">
        <f>VLOOKUP(A159,'NRW 2019'!$B$5:$Q$2451,16,0)</f>
        <v>22.770398481973434</v>
      </c>
      <c r="J159">
        <f>VLOOKUP(A159,'Impfungen Gem 2021'!$B$6:$G$2123,6,0)</f>
        <v>72931.562819203275</v>
      </c>
    </row>
    <row r="160" spans="1:10" x14ac:dyDescent="0.25">
      <c r="A160">
        <f>'ew2021'!B165</f>
        <v>10920</v>
      </c>
      <c r="B160" t="str">
        <f>'ew2021'!C165</f>
        <v>Riedlingsdorf</v>
      </c>
      <c r="C160">
        <f>VLOOKUP(A160,'ew2021'!$B$7:$E$2101,4,0)</f>
        <v>1647</v>
      </c>
      <c r="D160">
        <f>VLOOKUP(A160,WORK_60plus!$A$15:$E$2133,5,0)</f>
        <v>472</v>
      </c>
      <c r="E160">
        <f t="shared" si="2"/>
        <v>0.28658166363084397</v>
      </c>
      <c r="F160">
        <f>VLOOKUP(A160,RUtypologie_2019!$A$2:$E$2096,4,0)</f>
        <v>220</v>
      </c>
      <c r="G160">
        <f>VLOOKUP(A160,RUtypologie_2019!$A$2:$E$2096,5,0)</f>
        <v>2</v>
      </c>
      <c r="H160" t="str">
        <f>VLOOKUP(A160,'DEGURBA 2021'!$A$2:$C$2096,3,0)</f>
        <v>intermediate density area (towns, suburbs)</v>
      </c>
      <c r="I160">
        <f>VLOOKUP(A160,'NRW 2019'!$B$5:$Q$2451,16,0)</f>
        <v>32.395950506186729</v>
      </c>
      <c r="J160">
        <f>VLOOKUP(A160,'Impfungen Gem 2021'!$B$6:$G$2123,6,0)</f>
        <v>68609.593199757146</v>
      </c>
    </row>
    <row r="161" spans="1:10" x14ac:dyDescent="0.25">
      <c r="A161">
        <f>'ew2021'!B166</f>
        <v>10921</v>
      </c>
      <c r="B161" t="str">
        <f>'ew2021'!C166</f>
        <v>Rotenturm an der Pinka</v>
      </c>
      <c r="C161">
        <f>VLOOKUP(A161,'ew2021'!$B$7:$E$2101,4,0)</f>
        <v>1433</v>
      </c>
      <c r="D161">
        <f>VLOOKUP(A161,WORK_60plus!$A$15:$E$2133,5,0)</f>
        <v>431</v>
      </c>
      <c r="E161">
        <f t="shared" si="2"/>
        <v>0.3007676203768318</v>
      </c>
      <c r="F161">
        <f>VLOOKUP(A161,RUtypologie_2019!$A$2:$E$2096,4,0)</f>
        <v>420</v>
      </c>
      <c r="G161">
        <f>VLOOKUP(A161,RUtypologie_2019!$A$2:$E$2096,5,0)</f>
        <v>4</v>
      </c>
      <c r="H161" t="str">
        <f>VLOOKUP(A161,'DEGURBA 2021'!$A$2:$C$2096,3,0)</f>
        <v>thinly-populated area (rural area)</v>
      </c>
      <c r="I161">
        <f>VLOOKUP(A161,'NRW 2019'!$B$5:$Q$2451,16,0)</f>
        <v>13.828571428571429</v>
      </c>
      <c r="J161">
        <f>VLOOKUP(A161,'Impfungen Gem 2021'!$B$6:$G$2123,6,0)</f>
        <v>75436.147941381714</v>
      </c>
    </row>
    <row r="162" spans="1:10" x14ac:dyDescent="0.25">
      <c r="A162">
        <f>'ew2021'!B167</f>
        <v>10922</v>
      </c>
      <c r="B162" t="str">
        <f>'ew2021'!C167</f>
        <v>Schachendorf</v>
      </c>
      <c r="C162">
        <f>VLOOKUP(A162,'ew2021'!$B$7:$E$2101,4,0)</f>
        <v>747</v>
      </c>
      <c r="D162">
        <f>VLOOKUP(A162,WORK_60plus!$A$15:$E$2133,5,0)</f>
        <v>245</v>
      </c>
      <c r="E162">
        <f t="shared" si="2"/>
        <v>0.32797858099062921</v>
      </c>
      <c r="F162">
        <f>VLOOKUP(A162,RUtypologie_2019!$A$2:$E$2096,4,0)</f>
        <v>420</v>
      </c>
      <c r="G162">
        <f>VLOOKUP(A162,RUtypologie_2019!$A$2:$E$2096,5,0)</f>
        <v>4</v>
      </c>
      <c r="H162" t="str">
        <f>VLOOKUP(A162,'DEGURBA 2021'!$A$2:$C$2096,3,0)</f>
        <v>thinly-populated area (rural area)</v>
      </c>
      <c r="I162">
        <f>VLOOKUP(A162,'NRW 2019'!$B$5:$Q$2451,16,0)</f>
        <v>15.288220551378446</v>
      </c>
      <c r="J162">
        <f>VLOOKUP(A162,'Impfungen Gem 2021'!$B$6:$G$2123,6,0)</f>
        <v>61981.258366800532</v>
      </c>
    </row>
    <row r="163" spans="1:10" x14ac:dyDescent="0.25">
      <c r="A163">
        <f>'ew2021'!B168</f>
        <v>10923</v>
      </c>
      <c r="B163" t="str">
        <f>'ew2021'!C168</f>
        <v>Stadtschlaining</v>
      </c>
      <c r="C163">
        <f>VLOOKUP(A163,'ew2021'!$B$7:$E$2101,4,0)</f>
        <v>2004</v>
      </c>
      <c r="D163">
        <f>VLOOKUP(A163,WORK_60plus!$A$15:$E$2133,5,0)</f>
        <v>689</v>
      </c>
      <c r="E163">
        <f t="shared" si="2"/>
        <v>0.34381237524950098</v>
      </c>
      <c r="F163">
        <f>VLOOKUP(A163,RUtypologie_2019!$A$2:$E$2096,4,0)</f>
        <v>420</v>
      </c>
      <c r="G163">
        <f>VLOOKUP(A163,RUtypologie_2019!$A$2:$E$2096,5,0)</f>
        <v>4</v>
      </c>
      <c r="H163" t="str">
        <f>VLOOKUP(A163,'DEGURBA 2021'!$A$2:$C$2096,3,0)</f>
        <v>thinly-populated area (rural area)</v>
      </c>
      <c r="I163">
        <f>VLOOKUP(A163,'NRW 2019'!$B$5:$Q$2451,16,0)</f>
        <v>20.072661217075385</v>
      </c>
      <c r="J163">
        <f>VLOOKUP(A163,'Impfungen Gem 2021'!$B$6:$G$2123,6,0)</f>
        <v>71856.287425149698</v>
      </c>
    </row>
    <row r="164" spans="1:10" x14ac:dyDescent="0.25">
      <c r="A164">
        <f>'ew2021'!B169</f>
        <v>10924</v>
      </c>
      <c r="B164" t="str">
        <f>'ew2021'!C169</f>
        <v>Unterkohlstätten</v>
      </c>
      <c r="C164">
        <f>VLOOKUP(A164,'ew2021'!$B$7:$E$2101,4,0)</f>
        <v>1002</v>
      </c>
      <c r="D164">
        <f>VLOOKUP(A164,WORK_60plus!$A$15:$E$2133,5,0)</f>
        <v>322</v>
      </c>
      <c r="E164">
        <f t="shared" si="2"/>
        <v>0.32135728542914171</v>
      </c>
      <c r="F164">
        <f>VLOOKUP(A164,RUtypologie_2019!$A$2:$E$2096,4,0)</f>
        <v>430</v>
      </c>
      <c r="G164">
        <f>VLOOKUP(A164,RUtypologie_2019!$A$2:$E$2096,5,0)</f>
        <v>4</v>
      </c>
      <c r="H164" t="str">
        <f>VLOOKUP(A164,'DEGURBA 2021'!$A$2:$C$2096,3,0)</f>
        <v>thinly-populated area (rural area)</v>
      </c>
      <c r="I164">
        <f>VLOOKUP(A164,'NRW 2019'!$B$5:$Q$2451,16,0)</f>
        <v>12.67175572519084</v>
      </c>
      <c r="J164">
        <f>VLOOKUP(A164,'Impfungen Gem 2021'!$B$6:$G$2123,6,0)</f>
        <v>76646.706586826345</v>
      </c>
    </row>
    <row r="165" spans="1:10" x14ac:dyDescent="0.25">
      <c r="A165">
        <f>'ew2021'!B170</f>
        <v>10925</v>
      </c>
      <c r="B165" t="str">
        <f>'ew2021'!C170</f>
        <v>Unterwart</v>
      </c>
      <c r="C165">
        <f>VLOOKUP(A165,'ew2021'!$B$7:$E$2101,4,0)</f>
        <v>959</v>
      </c>
      <c r="D165">
        <f>VLOOKUP(A165,WORK_60plus!$A$15:$E$2133,5,0)</f>
        <v>267</v>
      </c>
      <c r="E165">
        <f t="shared" si="2"/>
        <v>0.27841501564129301</v>
      </c>
      <c r="F165">
        <f>VLOOKUP(A165,RUtypologie_2019!$A$2:$E$2096,4,0)</f>
        <v>420</v>
      </c>
      <c r="G165">
        <f>VLOOKUP(A165,RUtypologie_2019!$A$2:$E$2096,5,0)</f>
        <v>4</v>
      </c>
      <c r="H165" t="str">
        <f>VLOOKUP(A165,'DEGURBA 2021'!$A$2:$C$2096,3,0)</f>
        <v>thinly-populated area (rural area)</v>
      </c>
      <c r="I165">
        <f>VLOOKUP(A165,'NRW 2019'!$B$5:$Q$2451,16,0)</f>
        <v>18.64406779661017</v>
      </c>
      <c r="J165">
        <f>VLOOKUP(A165,'Impfungen Gem 2021'!$B$6:$G$2123,6,0)</f>
        <v>66944.734098018773</v>
      </c>
    </row>
    <row r="166" spans="1:10" x14ac:dyDescent="0.25">
      <c r="A166">
        <f>'ew2021'!B171</f>
        <v>10926</v>
      </c>
      <c r="B166" t="str">
        <f>'ew2021'!C171</f>
        <v>Weiden bei Rechnitz</v>
      </c>
      <c r="C166">
        <f>VLOOKUP(A166,'ew2021'!$B$7:$E$2101,4,0)</f>
        <v>831</v>
      </c>
      <c r="D166">
        <f>VLOOKUP(A166,WORK_60plus!$A$15:$E$2133,5,0)</f>
        <v>307</v>
      </c>
      <c r="E166">
        <f t="shared" si="2"/>
        <v>0.3694344163658243</v>
      </c>
      <c r="F166">
        <f>VLOOKUP(A166,RUtypologie_2019!$A$2:$E$2096,4,0)</f>
        <v>420</v>
      </c>
      <c r="G166">
        <f>VLOOKUP(A166,RUtypologie_2019!$A$2:$E$2096,5,0)</f>
        <v>4</v>
      </c>
      <c r="H166" t="str">
        <f>VLOOKUP(A166,'DEGURBA 2021'!$A$2:$C$2096,3,0)</f>
        <v>thinly-populated area (rural area)</v>
      </c>
      <c r="I166">
        <f>VLOOKUP(A166,'NRW 2019'!$B$5:$Q$2451,16,0)</f>
        <v>20.373831775700936</v>
      </c>
      <c r="J166">
        <f>VLOOKUP(A166,'Impfungen Gem 2021'!$B$6:$G$2123,6,0)</f>
        <v>71359.807460890501</v>
      </c>
    </row>
    <row r="167" spans="1:10" x14ac:dyDescent="0.25">
      <c r="A167">
        <f>'ew2021'!B172</f>
        <v>10927</v>
      </c>
      <c r="B167" t="str">
        <f>'ew2021'!C172</f>
        <v>Wiesfleck</v>
      </c>
      <c r="C167">
        <f>VLOOKUP(A167,'ew2021'!$B$7:$E$2101,4,0)</f>
        <v>1165</v>
      </c>
      <c r="D167">
        <f>VLOOKUP(A167,WORK_60plus!$A$15:$E$2133,5,0)</f>
        <v>287</v>
      </c>
      <c r="E167">
        <f t="shared" si="2"/>
        <v>0.24635193133047209</v>
      </c>
      <c r="F167">
        <f>VLOOKUP(A167,RUtypologie_2019!$A$2:$E$2096,4,0)</f>
        <v>420</v>
      </c>
      <c r="G167">
        <f>VLOOKUP(A167,RUtypologie_2019!$A$2:$E$2096,5,0)</f>
        <v>4</v>
      </c>
      <c r="H167" t="str">
        <f>VLOOKUP(A167,'DEGURBA 2021'!$A$2:$C$2096,3,0)</f>
        <v>thinly-populated area (rural area)</v>
      </c>
      <c r="I167">
        <f>VLOOKUP(A167,'NRW 2019'!$B$5:$Q$2451,16,0)</f>
        <v>26.762589928057558</v>
      </c>
      <c r="J167">
        <f>VLOOKUP(A167,'Impfungen Gem 2021'!$B$6:$G$2123,6,0)</f>
        <v>64978.540772532186</v>
      </c>
    </row>
    <row r="168" spans="1:10" x14ac:dyDescent="0.25">
      <c r="A168">
        <f>'ew2021'!B173</f>
        <v>10928</v>
      </c>
      <c r="B168" t="str">
        <f>'ew2021'!C173</f>
        <v>Wolfau</v>
      </c>
      <c r="C168">
        <f>VLOOKUP(A168,'ew2021'!$B$7:$E$2101,4,0)</f>
        <v>1435</v>
      </c>
      <c r="D168">
        <f>VLOOKUP(A168,WORK_60plus!$A$15:$E$2133,5,0)</f>
        <v>360</v>
      </c>
      <c r="E168">
        <f t="shared" si="2"/>
        <v>0.25087108013937282</v>
      </c>
      <c r="F168">
        <f>VLOOKUP(A168,RUtypologie_2019!$A$2:$E$2096,4,0)</f>
        <v>420</v>
      </c>
      <c r="G168">
        <f>VLOOKUP(A168,RUtypologie_2019!$A$2:$E$2096,5,0)</f>
        <v>4</v>
      </c>
      <c r="H168" t="str">
        <f>VLOOKUP(A168,'DEGURBA 2021'!$A$2:$C$2096,3,0)</f>
        <v>thinly-populated area (rural area)</v>
      </c>
      <c r="I168">
        <f>VLOOKUP(A168,'NRW 2019'!$B$5:$Q$2451,16,0)</f>
        <v>23.857868020304569</v>
      </c>
      <c r="J168">
        <f>VLOOKUP(A168,'Impfungen Gem 2021'!$B$6:$G$2123,6,0)</f>
        <v>62787.456445993033</v>
      </c>
    </row>
    <row r="169" spans="1:10" x14ac:dyDescent="0.25">
      <c r="A169">
        <f>'ew2021'!B174</f>
        <v>10929</v>
      </c>
      <c r="B169" t="str">
        <f>'ew2021'!C174</f>
        <v>Neustift an der Lafnitz</v>
      </c>
      <c r="C169">
        <f>VLOOKUP(A169,'ew2021'!$B$7:$E$2101,4,0)</f>
        <v>804</v>
      </c>
      <c r="D169">
        <f>VLOOKUP(A169,WORK_60plus!$A$15:$E$2133,5,0)</f>
        <v>184</v>
      </c>
      <c r="E169">
        <f t="shared" si="2"/>
        <v>0.22885572139303484</v>
      </c>
      <c r="F169">
        <f>VLOOKUP(A169,RUtypologie_2019!$A$2:$E$2096,4,0)</f>
        <v>420</v>
      </c>
      <c r="G169">
        <f>VLOOKUP(A169,RUtypologie_2019!$A$2:$E$2096,5,0)</f>
        <v>4</v>
      </c>
      <c r="H169" t="str">
        <f>VLOOKUP(A169,'DEGURBA 2021'!$A$2:$C$2096,3,0)</f>
        <v>thinly-populated area (rural area)</v>
      </c>
      <c r="I169">
        <f>VLOOKUP(A169,'NRW 2019'!$B$5:$Q$2451,16,0)</f>
        <v>21.237113402061855</v>
      </c>
      <c r="J169">
        <f>VLOOKUP(A169,'Impfungen Gem 2021'!$B$6:$G$2123,6,0)</f>
        <v>61815.920398009948</v>
      </c>
    </row>
    <row r="170" spans="1:10" x14ac:dyDescent="0.25">
      <c r="A170">
        <f>'ew2021'!B175</f>
        <v>10930</v>
      </c>
      <c r="B170" t="str">
        <f>'ew2021'!C175</f>
        <v>Jabing</v>
      </c>
      <c r="C170">
        <f>VLOOKUP(A170,'ew2021'!$B$7:$E$2101,4,0)</f>
        <v>754</v>
      </c>
      <c r="D170">
        <f>VLOOKUP(A170,WORK_60plus!$A$15:$E$2133,5,0)</f>
        <v>245</v>
      </c>
      <c r="E170">
        <f t="shared" si="2"/>
        <v>0.32493368700265252</v>
      </c>
      <c r="F170">
        <f>VLOOKUP(A170,RUtypologie_2019!$A$2:$E$2096,4,0)</f>
        <v>420</v>
      </c>
      <c r="G170">
        <f>VLOOKUP(A170,RUtypologie_2019!$A$2:$E$2096,5,0)</f>
        <v>4</v>
      </c>
      <c r="H170" t="str">
        <f>VLOOKUP(A170,'DEGURBA 2021'!$A$2:$C$2096,3,0)</f>
        <v>thinly-populated area (rural area)</v>
      </c>
      <c r="I170">
        <f>VLOOKUP(A170,'NRW 2019'!$B$5:$Q$2451,16,0)</f>
        <v>17.555555555555554</v>
      </c>
      <c r="J170">
        <f>VLOOKUP(A170,'Impfungen Gem 2021'!$B$6:$G$2123,6,0)</f>
        <v>76127.320954907162</v>
      </c>
    </row>
    <row r="171" spans="1:10" x14ac:dyDescent="0.25">
      <c r="A171">
        <f>'ew2021'!B176</f>
        <v>10931</v>
      </c>
      <c r="B171" t="str">
        <f>'ew2021'!C176</f>
        <v>Badersdorf</v>
      </c>
      <c r="C171">
        <f>VLOOKUP(A171,'ew2021'!$B$7:$E$2101,4,0)</f>
        <v>288</v>
      </c>
      <c r="D171">
        <f>VLOOKUP(A171,WORK_60plus!$A$15:$E$2133,5,0)</f>
        <v>111</v>
      </c>
      <c r="E171">
        <f t="shared" si="2"/>
        <v>0.38541666666666669</v>
      </c>
      <c r="F171">
        <f>VLOOKUP(A171,RUtypologie_2019!$A$2:$E$2096,4,0)</f>
        <v>430</v>
      </c>
      <c r="G171">
        <f>VLOOKUP(A171,RUtypologie_2019!$A$2:$E$2096,5,0)</f>
        <v>4</v>
      </c>
      <c r="H171" t="str">
        <f>VLOOKUP(A171,'DEGURBA 2021'!$A$2:$C$2096,3,0)</f>
        <v>thinly-populated area (rural area)</v>
      </c>
      <c r="I171">
        <f>VLOOKUP(A171,'NRW 2019'!$B$5:$Q$2451,16,0)</f>
        <v>17.989417989417987</v>
      </c>
      <c r="J171">
        <f>VLOOKUP(A171,'Impfungen Gem 2021'!$B$6:$G$2123,6,0)</f>
        <v>71527.777777777766</v>
      </c>
    </row>
    <row r="172" spans="1:10" x14ac:dyDescent="0.25">
      <c r="A172">
        <f>'ew2021'!B177</f>
        <v>10932</v>
      </c>
      <c r="B172" t="str">
        <f>'ew2021'!C177</f>
        <v>Schandorf</v>
      </c>
      <c r="C172">
        <f>VLOOKUP(A172,'ew2021'!$B$7:$E$2101,4,0)</f>
        <v>264</v>
      </c>
      <c r="D172">
        <f>VLOOKUP(A172,WORK_60plus!$A$15:$E$2133,5,0)</f>
        <v>103</v>
      </c>
      <c r="E172">
        <f t="shared" si="2"/>
        <v>0.39015151515151514</v>
      </c>
      <c r="F172">
        <f>VLOOKUP(A172,RUtypologie_2019!$A$2:$E$2096,4,0)</f>
        <v>420</v>
      </c>
      <c r="G172">
        <f>VLOOKUP(A172,RUtypologie_2019!$A$2:$E$2096,5,0)</f>
        <v>4</v>
      </c>
      <c r="H172" t="str">
        <f>VLOOKUP(A172,'DEGURBA 2021'!$A$2:$C$2096,3,0)</f>
        <v>thinly-populated area (rural area)</v>
      </c>
      <c r="I172">
        <f>VLOOKUP(A172,'NRW 2019'!$B$5:$Q$2451,16,0)</f>
        <v>13.333333333333334</v>
      </c>
      <c r="J172">
        <f>VLOOKUP(A172,'Impfungen Gem 2021'!$B$6:$G$2123,6,0)</f>
        <v>70454.545454545456</v>
      </c>
    </row>
    <row r="173" spans="1:10" x14ac:dyDescent="0.25">
      <c r="A173">
        <f>'ew2021'!B178</f>
        <v>20101</v>
      </c>
      <c r="B173" t="str">
        <f>'ew2021'!C178</f>
        <v>Klagenfurt am Wörthersee</v>
      </c>
      <c r="C173">
        <f>VLOOKUP(A173,'ew2021'!$B$7:$E$2101,4,0)</f>
        <v>101765</v>
      </c>
      <c r="D173">
        <f>VLOOKUP(A173,WORK_60plus!$A$15:$E$2133,5,0)</f>
        <v>28339</v>
      </c>
      <c r="E173">
        <f t="shared" si="2"/>
        <v>0.27847491770255001</v>
      </c>
      <c r="F173">
        <f>VLOOKUP(A173,RUtypologie_2019!$A$2:$E$2096,4,0)</f>
        <v>101</v>
      </c>
      <c r="G173">
        <f>VLOOKUP(A173,RUtypologie_2019!$A$2:$E$2096,5,0)</f>
        <v>1</v>
      </c>
      <c r="H173" t="str">
        <f>VLOOKUP(A173,'DEGURBA 2021'!$A$2:$C$2096,3,0)</f>
        <v>densely populated area (cities/urban centres/urban areas)</v>
      </c>
      <c r="I173">
        <f>VLOOKUP(A173,'NRW 2019'!$B$5:$Q$2451,16,0)</f>
        <v>16.789278852912233</v>
      </c>
      <c r="J173">
        <f>VLOOKUP(A173,'Impfungen Gem 2021'!$B$6:$G$2123,6,0)</f>
        <v>61811.035228221888</v>
      </c>
    </row>
    <row r="174" spans="1:10" x14ac:dyDescent="0.25">
      <c r="A174">
        <f>'ew2021'!B179</f>
        <v>20201</v>
      </c>
      <c r="B174" t="str">
        <f>'ew2021'!C179</f>
        <v>Villach</v>
      </c>
      <c r="C174">
        <f>VLOOKUP(A174,'ew2021'!$B$7:$E$2101,4,0)</f>
        <v>63236</v>
      </c>
      <c r="D174">
        <f>VLOOKUP(A174,WORK_60plus!$A$15:$E$2133,5,0)</f>
        <v>18003</v>
      </c>
      <c r="E174">
        <f t="shared" si="2"/>
        <v>0.28469542665570247</v>
      </c>
      <c r="F174">
        <f>VLOOKUP(A174,RUtypologie_2019!$A$2:$E$2096,4,0)</f>
        <v>102</v>
      </c>
      <c r="G174">
        <f>VLOOKUP(A174,RUtypologie_2019!$A$2:$E$2096,5,0)</f>
        <v>1</v>
      </c>
      <c r="H174" t="str">
        <f>VLOOKUP(A174,'DEGURBA 2021'!$A$2:$C$2096,3,0)</f>
        <v>intermediate density area (towns, suburbs)</v>
      </c>
      <c r="I174">
        <f>VLOOKUP(A174,'NRW 2019'!$B$5:$Q$2451,16,0)</f>
        <v>18.73177297539819</v>
      </c>
      <c r="J174">
        <f>VLOOKUP(A174,'Impfungen Gem 2021'!$B$6:$G$2123,6,0)</f>
        <v>59026.503890189131</v>
      </c>
    </row>
    <row r="175" spans="1:10" x14ac:dyDescent="0.25">
      <c r="A175">
        <f>'ew2021'!B180</f>
        <v>20302</v>
      </c>
      <c r="B175" t="str">
        <f>'ew2021'!C180</f>
        <v>Dellach</v>
      </c>
      <c r="C175">
        <f>VLOOKUP(A175,'ew2021'!$B$7:$E$2101,4,0)</f>
        <v>1210</v>
      </c>
      <c r="D175">
        <f>VLOOKUP(A175,WORK_60plus!$A$15:$E$2133,5,0)</f>
        <v>410</v>
      </c>
      <c r="E175">
        <f t="shared" si="2"/>
        <v>0.33884297520661155</v>
      </c>
      <c r="F175">
        <f>VLOOKUP(A175,RUtypologie_2019!$A$2:$E$2096,4,0)</f>
        <v>430</v>
      </c>
      <c r="G175">
        <f>VLOOKUP(A175,RUtypologie_2019!$A$2:$E$2096,5,0)</f>
        <v>4</v>
      </c>
      <c r="H175" t="str">
        <f>VLOOKUP(A175,'DEGURBA 2021'!$A$2:$C$2096,3,0)</f>
        <v>thinly-populated area (rural area)</v>
      </c>
      <c r="I175">
        <f>VLOOKUP(A175,'NRW 2019'!$B$5:$Q$2451,16,0)</f>
        <v>17.236024844720497</v>
      </c>
      <c r="J175">
        <f>VLOOKUP(A175,'Impfungen Gem 2021'!$B$6:$G$2123,6,0)</f>
        <v>58099.173553719011</v>
      </c>
    </row>
    <row r="176" spans="1:10" x14ac:dyDescent="0.25">
      <c r="A176">
        <f>'ew2021'!B181</f>
        <v>20305</v>
      </c>
      <c r="B176" t="str">
        <f>'ew2021'!C181</f>
        <v>Hermagor-Pressegger See</v>
      </c>
      <c r="C176">
        <f>VLOOKUP(A176,'ew2021'!$B$7:$E$2101,4,0)</f>
        <v>6915</v>
      </c>
      <c r="D176">
        <f>VLOOKUP(A176,WORK_60plus!$A$15:$E$2133,5,0)</f>
        <v>2325</v>
      </c>
      <c r="E176">
        <f t="shared" si="2"/>
        <v>0.33622559652928419</v>
      </c>
      <c r="F176">
        <f>VLOOKUP(A176,RUtypologie_2019!$A$2:$E$2096,4,0)</f>
        <v>430</v>
      </c>
      <c r="G176">
        <f>VLOOKUP(A176,RUtypologie_2019!$A$2:$E$2096,5,0)</f>
        <v>4</v>
      </c>
      <c r="H176" t="str">
        <f>VLOOKUP(A176,'DEGURBA 2021'!$A$2:$C$2096,3,0)</f>
        <v>thinly-populated area (rural area)</v>
      </c>
      <c r="I176">
        <f>VLOOKUP(A176,'NRW 2019'!$B$5:$Q$2451,16,0)</f>
        <v>18.04245283018868</v>
      </c>
      <c r="J176">
        <f>VLOOKUP(A176,'Impfungen Gem 2021'!$B$6:$G$2123,6,0)</f>
        <v>60592.913955169919</v>
      </c>
    </row>
    <row r="177" spans="1:10" x14ac:dyDescent="0.25">
      <c r="A177">
        <f>'ew2021'!B182</f>
        <v>20306</v>
      </c>
      <c r="B177" t="str">
        <f>'ew2021'!C182</f>
        <v>Kirchbach</v>
      </c>
      <c r="C177">
        <f>VLOOKUP(A177,'ew2021'!$B$7:$E$2101,4,0)</f>
        <v>2524</v>
      </c>
      <c r="D177">
        <f>VLOOKUP(A177,WORK_60plus!$A$15:$E$2133,5,0)</f>
        <v>843</v>
      </c>
      <c r="E177">
        <f t="shared" si="2"/>
        <v>0.33399366085578447</v>
      </c>
      <c r="F177">
        <f>VLOOKUP(A177,RUtypologie_2019!$A$2:$E$2096,4,0)</f>
        <v>430</v>
      </c>
      <c r="G177">
        <f>VLOOKUP(A177,RUtypologie_2019!$A$2:$E$2096,5,0)</f>
        <v>4</v>
      </c>
      <c r="H177" t="str">
        <f>VLOOKUP(A177,'DEGURBA 2021'!$A$2:$C$2096,3,0)</f>
        <v>thinly-populated area (rural area)</v>
      </c>
      <c r="I177">
        <f>VLOOKUP(A177,'NRW 2019'!$B$5:$Q$2451,16,0)</f>
        <v>20.537010159651668</v>
      </c>
      <c r="J177">
        <f>VLOOKUP(A177,'Impfungen Gem 2021'!$B$6:$G$2123,6,0)</f>
        <v>59152.139461172745</v>
      </c>
    </row>
    <row r="178" spans="1:10" x14ac:dyDescent="0.25">
      <c r="A178">
        <f>'ew2021'!B183</f>
        <v>20307</v>
      </c>
      <c r="B178" t="str">
        <f>'ew2021'!C183</f>
        <v>Kötschach-Mauthen</v>
      </c>
      <c r="C178">
        <f>VLOOKUP(A178,'ew2021'!$B$7:$E$2101,4,0)</f>
        <v>3321</v>
      </c>
      <c r="D178">
        <f>VLOOKUP(A178,WORK_60plus!$A$15:$E$2133,5,0)</f>
        <v>1140</v>
      </c>
      <c r="E178">
        <f t="shared" si="2"/>
        <v>0.34327009936766034</v>
      </c>
      <c r="F178">
        <f>VLOOKUP(A178,RUtypologie_2019!$A$2:$E$2096,4,0)</f>
        <v>430</v>
      </c>
      <c r="G178">
        <f>VLOOKUP(A178,RUtypologie_2019!$A$2:$E$2096,5,0)</f>
        <v>4</v>
      </c>
      <c r="H178" t="str">
        <f>VLOOKUP(A178,'DEGURBA 2021'!$A$2:$C$2096,3,0)</f>
        <v>thinly-populated area (rural area)</v>
      </c>
      <c r="I178">
        <f>VLOOKUP(A178,'NRW 2019'!$B$5:$Q$2451,16,0)</f>
        <v>14.543194530764451</v>
      </c>
      <c r="J178">
        <f>VLOOKUP(A178,'Impfungen Gem 2021'!$B$6:$G$2123,6,0)</f>
        <v>54953.327311050882</v>
      </c>
    </row>
    <row r="179" spans="1:10" x14ac:dyDescent="0.25">
      <c r="A179">
        <f>'ew2021'!B184</f>
        <v>20316</v>
      </c>
      <c r="B179" t="str">
        <f>'ew2021'!C184</f>
        <v>St. Stefan im Gailtal</v>
      </c>
      <c r="C179">
        <f>VLOOKUP(A179,'ew2021'!$B$7:$E$2101,4,0)</f>
        <v>1565</v>
      </c>
      <c r="D179">
        <f>VLOOKUP(A179,WORK_60plus!$A$15:$E$2133,5,0)</f>
        <v>612</v>
      </c>
      <c r="E179">
        <f t="shared" si="2"/>
        <v>0.39105431309904154</v>
      </c>
      <c r="F179">
        <f>VLOOKUP(A179,RUtypologie_2019!$A$2:$E$2096,4,0)</f>
        <v>410</v>
      </c>
      <c r="G179">
        <f>VLOOKUP(A179,RUtypologie_2019!$A$2:$E$2096,5,0)</f>
        <v>4</v>
      </c>
      <c r="H179" t="str">
        <f>VLOOKUP(A179,'DEGURBA 2021'!$A$2:$C$2096,3,0)</f>
        <v>thinly-populated area (rural area)</v>
      </c>
      <c r="I179">
        <f>VLOOKUP(A179,'NRW 2019'!$B$5:$Q$2451,16,0)</f>
        <v>15.776986951364174</v>
      </c>
      <c r="J179">
        <f>VLOOKUP(A179,'Impfungen Gem 2021'!$B$6:$G$2123,6,0)</f>
        <v>57060.702875399358</v>
      </c>
    </row>
    <row r="180" spans="1:10" x14ac:dyDescent="0.25">
      <c r="A180">
        <f>'ew2021'!B185</f>
        <v>20320</v>
      </c>
      <c r="B180" t="str">
        <f>'ew2021'!C185</f>
        <v>Gitschtal</v>
      </c>
      <c r="C180">
        <f>VLOOKUP(A180,'ew2021'!$B$7:$E$2101,4,0)</f>
        <v>1240</v>
      </c>
      <c r="D180">
        <f>VLOOKUP(A180,WORK_60plus!$A$15:$E$2133,5,0)</f>
        <v>437</v>
      </c>
      <c r="E180">
        <f t="shared" si="2"/>
        <v>0.35241935483870968</v>
      </c>
      <c r="F180">
        <f>VLOOKUP(A180,RUtypologie_2019!$A$2:$E$2096,4,0)</f>
        <v>430</v>
      </c>
      <c r="G180">
        <f>VLOOKUP(A180,RUtypologie_2019!$A$2:$E$2096,5,0)</f>
        <v>4</v>
      </c>
      <c r="H180" t="str">
        <f>VLOOKUP(A180,'DEGURBA 2021'!$A$2:$C$2096,3,0)</f>
        <v>thinly-populated area (rural area)</v>
      </c>
      <c r="I180">
        <f>VLOOKUP(A180,'NRW 2019'!$B$5:$Q$2451,16,0)</f>
        <v>26.153846153846157</v>
      </c>
      <c r="J180">
        <f>VLOOKUP(A180,'Impfungen Gem 2021'!$B$6:$G$2123,6,0)</f>
        <v>60564.516129032258</v>
      </c>
    </row>
    <row r="181" spans="1:10" x14ac:dyDescent="0.25">
      <c r="A181">
        <f>'ew2021'!B186</f>
        <v>20321</v>
      </c>
      <c r="B181" t="str">
        <f>'ew2021'!C186</f>
        <v>Lesachtal</v>
      </c>
      <c r="C181">
        <f>VLOOKUP(A181,'ew2021'!$B$7:$E$2101,4,0)</f>
        <v>1277</v>
      </c>
      <c r="D181">
        <f>VLOOKUP(A181,WORK_60plus!$A$15:$E$2133,5,0)</f>
        <v>375</v>
      </c>
      <c r="E181">
        <f t="shared" si="2"/>
        <v>0.2936570086139389</v>
      </c>
      <c r="F181">
        <f>VLOOKUP(A181,RUtypologie_2019!$A$2:$E$2096,4,0)</f>
        <v>430</v>
      </c>
      <c r="G181">
        <f>VLOOKUP(A181,RUtypologie_2019!$A$2:$E$2096,5,0)</f>
        <v>4</v>
      </c>
      <c r="H181" t="str">
        <f>VLOOKUP(A181,'DEGURBA 2021'!$A$2:$C$2096,3,0)</f>
        <v>thinly-populated area (rural area)</v>
      </c>
      <c r="I181">
        <f>VLOOKUP(A181,'NRW 2019'!$B$5:$Q$2451,16,0)</f>
        <v>8.5753803596127245</v>
      </c>
      <c r="J181">
        <f>VLOOKUP(A181,'Impfungen Gem 2021'!$B$6:$G$2123,6,0)</f>
        <v>52153.484729835553</v>
      </c>
    </row>
    <row r="182" spans="1:10" x14ac:dyDescent="0.25">
      <c r="A182">
        <f>'ew2021'!B187</f>
        <v>20402</v>
      </c>
      <c r="B182" t="str">
        <f>'ew2021'!C187</f>
        <v>Ebenthal in Kärnten</v>
      </c>
      <c r="C182">
        <f>VLOOKUP(A182,'ew2021'!$B$7:$E$2101,4,0)</f>
        <v>8107</v>
      </c>
      <c r="D182">
        <f>VLOOKUP(A182,WORK_60plus!$A$15:$E$2133,5,0)</f>
        <v>2262</v>
      </c>
      <c r="E182">
        <f t="shared" si="2"/>
        <v>0.27901813247810536</v>
      </c>
      <c r="F182">
        <f>VLOOKUP(A182,RUtypologie_2019!$A$2:$E$2096,4,0)</f>
        <v>310</v>
      </c>
      <c r="G182">
        <f>VLOOKUP(A182,RUtypologie_2019!$A$2:$E$2096,5,0)</f>
        <v>3</v>
      </c>
      <c r="H182" t="str">
        <f>VLOOKUP(A182,'DEGURBA 2021'!$A$2:$C$2096,3,0)</f>
        <v>thinly-populated area (rural area)</v>
      </c>
      <c r="I182">
        <f>VLOOKUP(A182,'NRW 2019'!$B$5:$Q$2451,16,0)</f>
        <v>21.650264950794853</v>
      </c>
      <c r="J182">
        <f>VLOOKUP(A182,'Impfungen Gem 2021'!$B$6:$G$2123,6,0)</f>
        <v>60096.213149130381</v>
      </c>
    </row>
    <row r="183" spans="1:10" x14ac:dyDescent="0.25">
      <c r="A183">
        <f>'ew2021'!B188</f>
        <v>20403</v>
      </c>
      <c r="B183" t="str">
        <f>'ew2021'!C188</f>
        <v>Feistritz im Rosental</v>
      </c>
      <c r="C183">
        <f>VLOOKUP(A183,'ew2021'!$B$7:$E$2101,4,0)</f>
        <v>2494</v>
      </c>
      <c r="D183">
        <f>VLOOKUP(A183,WORK_60plus!$A$15:$E$2133,5,0)</f>
        <v>829</v>
      </c>
      <c r="E183">
        <f t="shared" si="2"/>
        <v>0.33239775461106658</v>
      </c>
      <c r="F183">
        <f>VLOOKUP(A183,RUtypologie_2019!$A$2:$E$2096,4,0)</f>
        <v>310</v>
      </c>
      <c r="G183">
        <f>VLOOKUP(A183,RUtypologie_2019!$A$2:$E$2096,5,0)</f>
        <v>3</v>
      </c>
      <c r="H183" t="str">
        <f>VLOOKUP(A183,'DEGURBA 2021'!$A$2:$C$2096,3,0)</f>
        <v>thinly-populated area (rural area)</v>
      </c>
      <c r="I183">
        <f>VLOOKUP(A183,'NRW 2019'!$B$5:$Q$2451,16,0)</f>
        <v>16.264521894548704</v>
      </c>
      <c r="J183">
        <f>VLOOKUP(A183,'Impfungen Gem 2021'!$B$6:$G$2123,6,0)</f>
        <v>60665.59743384122</v>
      </c>
    </row>
    <row r="184" spans="1:10" x14ac:dyDescent="0.25">
      <c r="A184">
        <f>'ew2021'!B189</f>
        <v>20405</v>
      </c>
      <c r="B184" t="str">
        <f>'ew2021'!C189</f>
        <v>Ferlach</v>
      </c>
      <c r="C184">
        <f>VLOOKUP(A184,'ew2021'!$B$7:$E$2101,4,0)</f>
        <v>7206</v>
      </c>
      <c r="D184">
        <f>VLOOKUP(A184,WORK_60plus!$A$15:$E$2133,5,0)</f>
        <v>2363</v>
      </c>
      <c r="E184">
        <f t="shared" si="2"/>
        <v>0.32792117679711352</v>
      </c>
      <c r="F184">
        <f>VLOOKUP(A184,RUtypologie_2019!$A$2:$E$2096,4,0)</f>
        <v>410</v>
      </c>
      <c r="G184">
        <f>VLOOKUP(A184,RUtypologie_2019!$A$2:$E$2096,5,0)</f>
        <v>4</v>
      </c>
      <c r="H184" t="str">
        <f>VLOOKUP(A184,'DEGURBA 2021'!$A$2:$C$2096,3,0)</f>
        <v>thinly-populated area (rural area)</v>
      </c>
      <c r="I184">
        <f>VLOOKUP(A184,'NRW 2019'!$B$5:$Q$2451,16,0)</f>
        <v>19.701583434835566</v>
      </c>
      <c r="J184">
        <f>VLOOKUP(A184,'Impfungen Gem 2021'!$B$6:$G$2123,6,0)</f>
        <v>58506.799888981404</v>
      </c>
    </row>
    <row r="185" spans="1:10" x14ac:dyDescent="0.25">
      <c r="A185">
        <f>'ew2021'!B190</f>
        <v>20409</v>
      </c>
      <c r="B185" t="str">
        <f>'ew2021'!C190</f>
        <v>Grafenstein</v>
      </c>
      <c r="C185">
        <f>VLOOKUP(A185,'ew2021'!$B$7:$E$2101,4,0)</f>
        <v>2999</v>
      </c>
      <c r="D185">
        <f>VLOOKUP(A185,WORK_60plus!$A$15:$E$2133,5,0)</f>
        <v>794</v>
      </c>
      <c r="E185">
        <f t="shared" si="2"/>
        <v>0.26475491830610204</v>
      </c>
      <c r="F185">
        <f>VLOOKUP(A185,RUtypologie_2019!$A$2:$E$2096,4,0)</f>
        <v>310</v>
      </c>
      <c r="G185">
        <f>VLOOKUP(A185,RUtypologie_2019!$A$2:$E$2096,5,0)</f>
        <v>3</v>
      </c>
      <c r="H185" t="str">
        <f>VLOOKUP(A185,'DEGURBA 2021'!$A$2:$C$2096,3,0)</f>
        <v>thinly-populated area (rural area)</v>
      </c>
      <c r="I185">
        <f>VLOOKUP(A185,'NRW 2019'!$B$5:$Q$2451,16,0)</f>
        <v>19.260838663823737</v>
      </c>
      <c r="J185">
        <f>VLOOKUP(A185,'Impfungen Gem 2021'!$B$6:$G$2123,6,0)</f>
        <v>60320.106702234079</v>
      </c>
    </row>
    <row r="186" spans="1:10" x14ac:dyDescent="0.25">
      <c r="A186">
        <f>'ew2021'!B191</f>
        <v>20412</v>
      </c>
      <c r="B186" t="str">
        <f>'ew2021'!C191</f>
        <v>Keutschach am See</v>
      </c>
      <c r="C186">
        <f>VLOOKUP(A186,'ew2021'!$B$7:$E$2101,4,0)</f>
        <v>2423</v>
      </c>
      <c r="D186">
        <f>VLOOKUP(A186,WORK_60plus!$A$15:$E$2133,5,0)</f>
        <v>799</v>
      </c>
      <c r="E186">
        <f t="shared" si="2"/>
        <v>0.32975650020635577</v>
      </c>
      <c r="F186">
        <f>VLOOKUP(A186,RUtypologie_2019!$A$2:$E$2096,4,0)</f>
        <v>310</v>
      </c>
      <c r="G186">
        <f>VLOOKUP(A186,RUtypologie_2019!$A$2:$E$2096,5,0)</f>
        <v>3</v>
      </c>
      <c r="H186" t="str">
        <f>VLOOKUP(A186,'DEGURBA 2021'!$A$2:$C$2096,3,0)</f>
        <v>thinly-populated area (rural area)</v>
      </c>
      <c r="I186">
        <f>VLOOKUP(A186,'NRW 2019'!$B$5:$Q$2451,16,0)</f>
        <v>13.525698827772766</v>
      </c>
      <c r="J186">
        <f>VLOOKUP(A186,'Impfungen Gem 2021'!$B$6:$G$2123,6,0)</f>
        <v>65084.605860503507</v>
      </c>
    </row>
    <row r="187" spans="1:10" x14ac:dyDescent="0.25">
      <c r="A187">
        <f>'ew2021'!B192</f>
        <v>20414</v>
      </c>
      <c r="B187" t="str">
        <f>'ew2021'!C192</f>
        <v>Köttmannsdorf</v>
      </c>
      <c r="C187">
        <f>VLOOKUP(A187,'ew2021'!$B$7:$E$2101,4,0)</f>
        <v>3117</v>
      </c>
      <c r="D187">
        <f>VLOOKUP(A187,WORK_60plus!$A$15:$E$2133,5,0)</f>
        <v>904</v>
      </c>
      <c r="E187">
        <f t="shared" si="2"/>
        <v>0.29002245749117739</v>
      </c>
      <c r="F187">
        <f>VLOOKUP(A187,RUtypologie_2019!$A$2:$E$2096,4,0)</f>
        <v>310</v>
      </c>
      <c r="G187">
        <f>VLOOKUP(A187,RUtypologie_2019!$A$2:$E$2096,5,0)</f>
        <v>3</v>
      </c>
      <c r="H187" t="str">
        <f>VLOOKUP(A187,'DEGURBA 2021'!$A$2:$C$2096,3,0)</f>
        <v>thinly-populated area (rural area)</v>
      </c>
      <c r="I187">
        <f>VLOOKUP(A187,'NRW 2019'!$B$5:$Q$2451,16,0)</f>
        <v>18.336607727570399</v>
      </c>
      <c r="J187">
        <f>VLOOKUP(A187,'Impfungen Gem 2021'!$B$6:$G$2123,6,0)</f>
        <v>60699.390439525188</v>
      </c>
    </row>
    <row r="188" spans="1:10" x14ac:dyDescent="0.25">
      <c r="A188">
        <f>'ew2021'!B193</f>
        <v>20415</v>
      </c>
      <c r="B188" t="str">
        <f>'ew2021'!C193</f>
        <v>Krumpendorf am Wörthersee</v>
      </c>
      <c r="C188">
        <f>VLOOKUP(A188,'ew2021'!$B$7:$E$2101,4,0)</f>
        <v>3505</v>
      </c>
      <c r="D188">
        <f>VLOOKUP(A188,WORK_60plus!$A$15:$E$2133,5,0)</f>
        <v>1096</v>
      </c>
      <c r="E188">
        <f t="shared" si="2"/>
        <v>0.31269614835948645</v>
      </c>
      <c r="F188">
        <f>VLOOKUP(A188,RUtypologie_2019!$A$2:$E$2096,4,0)</f>
        <v>310</v>
      </c>
      <c r="G188">
        <f>VLOOKUP(A188,RUtypologie_2019!$A$2:$E$2096,5,0)</f>
        <v>3</v>
      </c>
      <c r="H188" t="str">
        <f>VLOOKUP(A188,'DEGURBA 2021'!$A$2:$C$2096,3,0)</f>
        <v>thinly-populated area (rural area)</v>
      </c>
      <c r="I188">
        <f>VLOOKUP(A188,'NRW 2019'!$B$5:$Q$2451,16,0)</f>
        <v>14.145383104125736</v>
      </c>
      <c r="J188">
        <f>VLOOKUP(A188,'Impfungen Gem 2021'!$B$6:$G$2123,6,0)</f>
        <v>66019.971469329539</v>
      </c>
    </row>
    <row r="189" spans="1:10" x14ac:dyDescent="0.25">
      <c r="A189">
        <f>'ew2021'!B194</f>
        <v>20416</v>
      </c>
      <c r="B189" t="str">
        <f>'ew2021'!C194</f>
        <v>Ludmannsdorf</v>
      </c>
      <c r="C189">
        <f>VLOOKUP(A189,'ew2021'!$B$7:$E$2101,4,0)</f>
        <v>1801</v>
      </c>
      <c r="D189">
        <f>VLOOKUP(A189,WORK_60plus!$A$15:$E$2133,5,0)</f>
        <v>533</v>
      </c>
      <c r="E189">
        <f t="shared" si="2"/>
        <v>0.29594669627984455</v>
      </c>
      <c r="F189">
        <f>VLOOKUP(A189,RUtypologie_2019!$A$2:$E$2096,4,0)</f>
        <v>310</v>
      </c>
      <c r="G189">
        <f>VLOOKUP(A189,RUtypologie_2019!$A$2:$E$2096,5,0)</f>
        <v>3</v>
      </c>
      <c r="H189" t="str">
        <f>VLOOKUP(A189,'DEGURBA 2021'!$A$2:$C$2096,3,0)</f>
        <v>thinly-populated area (rural area)</v>
      </c>
      <c r="I189">
        <f>VLOOKUP(A189,'NRW 2019'!$B$5:$Q$2451,16,0)</f>
        <v>13.134657836644593</v>
      </c>
      <c r="J189">
        <f>VLOOKUP(A189,'Impfungen Gem 2021'!$B$6:$G$2123,6,0)</f>
        <v>57801.221543586893</v>
      </c>
    </row>
    <row r="190" spans="1:10" x14ac:dyDescent="0.25">
      <c r="A190">
        <f>'ew2021'!B195</f>
        <v>20417</v>
      </c>
      <c r="B190" t="str">
        <f>'ew2021'!C195</f>
        <v>Maria Rain</v>
      </c>
      <c r="C190">
        <f>VLOOKUP(A190,'ew2021'!$B$7:$E$2101,4,0)</f>
        <v>2631</v>
      </c>
      <c r="D190">
        <f>VLOOKUP(A190,WORK_60plus!$A$15:$E$2133,5,0)</f>
        <v>683</v>
      </c>
      <c r="E190">
        <f t="shared" si="2"/>
        <v>0.2595971113645002</v>
      </c>
      <c r="F190">
        <f>VLOOKUP(A190,RUtypologie_2019!$A$2:$E$2096,4,0)</f>
        <v>101</v>
      </c>
      <c r="G190">
        <f>VLOOKUP(A190,RUtypologie_2019!$A$2:$E$2096,5,0)</f>
        <v>1</v>
      </c>
      <c r="H190" t="str">
        <f>VLOOKUP(A190,'DEGURBA 2021'!$A$2:$C$2096,3,0)</f>
        <v>thinly-populated area (rural area)</v>
      </c>
      <c r="I190">
        <f>VLOOKUP(A190,'NRW 2019'!$B$5:$Q$2451,16,0)</f>
        <v>19.983753046303818</v>
      </c>
      <c r="J190">
        <f>VLOOKUP(A190,'Impfungen Gem 2021'!$B$6:$G$2123,6,0)</f>
        <v>58722.919042189278</v>
      </c>
    </row>
    <row r="191" spans="1:10" x14ac:dyDescent="0.25">
      <c r="A191">
        <f>'ew2021'!B196</f>
        <v>20418</v>
      </c>
      <c r="B191" t="str">
        <f>'ew2021'!C196</f>
        <v>Maria Saal</v>
      </c>
      <c r="C191">
        <f>VLOOKUP(A191,'ew2021'!$B$7:$E$2101,4,0)</f>
        <v>3893</v>
      </c>
      <c r="D191">
        <f>VLOOKUP(A191,WORK_60plus!$A$15:$E$2133,5,0)</f>
        <v>1253</v>
      </c>
      <c r="E191">
        <f t="shared" si="2"/>
        <v>0.32185974826611868</v>
      </c>
      <c r="F191">
        <f>VLOOKUP(A191,RUtypologie_2019!$A$2:$E$2096,4,0)</f>
        <v>310</v>
      </c>
      <c r="G191">
        <f>VLOOKUP(A191,RUtypologie_2019!$A$2:$E$2096,5,0)</f>
        <v>3</v>
      </c>
      <c r="H191" t="str">
        <f>VLOOKUP(A191,'DEGURBA 2021'!$A$2:$C$2096,3,0)</f>
        <v>thinly-populated area (rural area)</v>
      </c>
      <c r="I191">
        <f>VLOOKUP(A191,'NRW 2019'!$B$5:$Q$2451,16,0)</f>
        <v>16.363636363636363</v>
      </c>
      <c r="J191">
        <f>VLOOKUP(A191,'Impfungen Gem 2021'!$B$6:$G$2123,6,0)</f>
        <v>65296.686360133572</v>
      </c>
    </row>
    <row r="192" spans="1:10" x14ac:dyDescent="0.25">
      <c r="A192">
        <f>'ew2021'!B197</f>
        <v>20419</v>
      </c>
      <c r="B192" t="str">
        <f>'ew2021'!C197</f>
        <v>Maria Wörth</v>
      </c>
      <c r="C192">
        <f>VLOOKUP(A192,'ew2021'!$B$7:$E$2101,4,0)</f>
        <v>1616</v>
      </c>
      <c r="D192">
        <f>VLOOKUP(A192,WORK_60plus!$A$15:$E$2133,5,0)</f>
        <v>591</v>
      </c>
      <c r="E192">
        <f t="shared" si="2"/>
        <v>0.36571782178217821</v>
      </c>
      <c r="F192">
        <f>VLOOKUP(A192,RUtypologie_2019!$A$2:$E$2096,4,0)</f>
        <v>310</v>
      </c>
      <c r="G192">
        <f>VLOOKUP(A192,RUtypologie_2019!$A$2:$E$2096,5,0)</f>
        <v>3</v>
      </c>
      <c r="H192" t="str">
        <f>VLOOKUP(A192,'DEGURBA 2021'!$A$2:$C$2096,3,0)</f>
        <v>thinly-populated area (rural area)</v>
      </c>
      <c r="I192">
        <f>VLOOKUP(A192,'NRW 2019'!$B$5:$Q$2451,16,0)</f>
        <v>13.909224011713031</v>
      </c>
      <c r="J192">
        <f>VLOOKUP(A192,'Impfungen Gem 2021'!$B$6:$G$2123,6,0)</f>
        <v>69368.811881188114</v>
      </c>
    </row>
    <row r="193" spans="1:10" x14ac:dyDescent="0.25">
      <c r="A193">
        <f>'ew2021'!B198</f>
        <v>20421</v>
      </c>
      <c r="B193" t="str">
        <f>'ew2021'!C198</f>
        <v>Moosburg</v>
      </c>
      <c r="C193">
        <f>VLOOKUP(A193,'ew2021'!$B$7:$E$2101,4,0)</f>
        <v>4463</v>
      </c>
      <c r="D193">
        <f>VLOOKUP(A193,WORK_60plus!$A$15:$E$2133,5,0)</f>
        <v>1379</v>
      </c>
      <c r="E193">
        <f t="shared" si="2"/>
        <v>0.30898498767645083</v>
      </c>
      <c r="F193">
        <f>VLOOKUP(A193,RUtypologie_2019!$A$2:$E$2096,4,0)</f>
        <v>310</v>
      </c>
      <c r="G193">
        <f>VLOOKUP(A193,RUtypologie_2019!$A$2:$E$2096,5,0)</f>
        <v>3</v>
      </c>
      <c r="H193" t="str">
        <f>VLOOKUP(A193,'DEGURBA 2021'!$A$2:$C$2096,3,0)</f>
        <v>thinly-populated area (rural area)</v>
      </c>
      <c r="I193">
        <f>VLOOKUP(A193,'NRW 2019'!$B$5:$Q$2451,16,0)</f>
        <v>21.654135338345863</v>
      </c>
      <c r="J193">
        <f>VLOOKUP(A193,'Impfungen Gem 2021'!$B$6:$G$2123,6,0)</f>
        <v>61460.900739412944</v>
      </c>
    </row>
    <row r="194" spans="1:10" x14ac:dyDescent="0.25">
      <c r="A194">
        <f>'ew2021'!B199</f>
        <v>20424</v>
      </c>
      <c r="B194" t="str">
        <f>'ew2021'!C199</f>
        <v>Pörtschach am Wörther See</v>
      </c>
      <c r="C194">
        <f>VLOOKUP(A194,'ew2021'!$B$7:$E$2101,4,0)</f>
        <v>2860</v>
      </c>
      <c r="D194">
        <f>VLOOKUP(A194,WORK_60plus!$A$15:$E$2133,5,0)</f>
        <v>1013</v>
      </c>
      <c r="E194">
        <f t="shared" ref="E194:E257" si="3">D194/C194</f>
        <v>0.35419580419580421</v>
      </c>
      <c r="F194">
        <f>VLOOKUP(A194,RUtypologie_2019!$A$2:$E$2096,4,0)</f>
        <v>310</v>
      </c>
      <c r="G194">
        <f>VLOOKUP(A194,RUtypologie_2019!$A$2:$E$2096,5,0)</f>
        <v>3</v>
      </c>
      <c r="H194" t="str">
        <f>VLOOKUP(A194,'DEGURBA 2021'!$A$2:$C$2096,3,0)</f>
        <v>thinly-populated area (rural area)</v>
      </c>
      <c r="I194">
        <f>VLOOKUP(A194,'NRW 2019'!$B$5:$Q$2451,16,0)</f>
        <v>14.844373503591379</v>
      </c>
      <c r="J194">
        <f>VLOOKUP(A194,'Impfungen Gem 2021'!$B$6:$G$2123,6,0)</f>
        <v>63531.468531468534</v>
      </c>
    </row>
    <row r="195" spans="1:10" x14ac:dyDescent="0.25">
      <c r="A195">
        <f>'ew2021'!B200</f>
        <v>20425</v>
      </c>
      <c r="B195" t="str">
        <f>'ew2021'!C200</f>
        <v>Poggersdorf</v>
      </c>
      <c r="C195">
        <f>VLOOKUP(A195,'ew2021'!$B$7:$E$2101,4,0)</f>
        <v>3251</v>
      </c>
      <c r="D195">
        <f>VLOOKUP(A195,WORK_60plus!$A$15:$E$2133,5,0)</f>
        <v>842</v>
      </c>
      <c r="E195">
        <f t="shared" si="3"/>
        <v>0.25899723162103966</v>
      </c>
      <c r="F195">
        <f>VLOOKUP(A195,RUtypologie_2019!$A$2:$E$2096,4,0)</f>
        <v>310</v>
      </c>
      <c r="G195">
        <f>VLOOKUP(A195,RUtypologie_2019!$A$2:$E$2096,5,0)</f>
        <v>3</v>
      </c>
      <c r="H195" t="str">
        <f>VLOOKUP(A195,'DEGURBA 2021'!$A$2:$C$2096,3,0)</f>
        <v>thinly-populated area (rural area)</v>
      </c>
      <c r="I195">
        <f>VLOOKUP(A195,'NRW 2019'!$B$5:$Q$2451,16,0)</f>
        <v>19.703872437357631</v>
      </c>
      <c r="J195">
        <f>VLOOKUP(A195,'Impfungen Gem 2021'!$B$6:$G$2123,6,0)</f>
        <v>61581.051984004924</v>
      </c>
    </row>
    <row r="196" spans="1:10" x14ac:dyDescent="0.25">
      <c r="A196">
        <f>'ew2021'!B201</f>
        <v>20428</v>
      </c>
      <c r="B196" t="str">
        <f>'ew2021'!C201</f>
        <v>St. Margareten im Rosental</v>
      </c>
      <c r="C196">
        <f>VLOOKUP(A196,'ew2021'!$B$7:$E$2101,4,0)</f>
        <v>1092</v>
      </c>
      <c r="D196">
        <f>VLOOKUP(A196,WORK_60plus!$A$15:$E$2133,5,0)</f>
        <v>323</v>
      </c>
      <c r="E196">
        <f t="shared" si="3"/>
        <v>0.29578754578754579</v>
      </c>
      <c r="F196">
        <f>VLOOKUP(A196,RUtypologie_2019!$A$2:$E$2096,4,0)</f>
        <v>330</v>
      </c>
      <c r="G196">
        <f>VLOOKUP(A196,RUtypologie_2019!$A$2:$E$2096,5,0)</f>
        <v>3</v>
      </c>
      <c r="H196" t="str">
        <f>VLOOKUP(A196,'DEGURBA 2021'!$A$2:$C$2096,3,0)</f>
        <v>thinly-populated area (rural area)</v>
      </c>
      <c r="I196">
        <f>VLOOKUP(A196,'NRW 2019'!$B$5:$Q$2451,16,0)</f>
        <v>14.503816793893129</v>
      </c>
      <c r="J196">
        <f>VLOOKUP(A196,'Impfungen Gem 2021'!$B$6:$G$2123,6,0)</f>
        <v>56043.956043956052</v>
      </c>
    </row>
    <row r="197" spans="1:10" x14ac:dyDescent="0.25">
      <c r="A197">
        <f>'ew2021'!B202</f>
        <v>20432</v>
      </c>
      <c r="B197" t="str">
        <f>'ew2021'!C202</f>
        <v>Schiefling am Wörthersee</v>
      </c>
      <c r="C197">
        <f>VLOOKUP(A197,'ew2021'!$B$7:$E$2101,4,0)</f>
        <v>2647</v>
      </c>
      <c r="D197">
        <f>VLOOKUP(A197,WORK_60plus!$A$15:$E$2133,5,0)</f>
        <v>764</v>
      </c>
      <c r="E197">
        <f t="shared" si="3"/>
        <v>0.28862863619191537</v>
      </c>
      <c r="F197">
        <f>VLOOKUP(A197,RUtypologie_2019!$A$2:$E$2096,4,0)</f>
        <v>410</v>
      </c>
      <c r="G197">
        <f>VLOOKUP(A197,RUtypologie_2019!$A$2:$E$2096,5,0)</f>
        <v>4</v>
      </c>
      <c r="H197" t="str">
        <f>VLOOKUP(A197,'DEGURBA 2021'!$A$2:$C$2096,3,0)</f>
        <v>thinly-populated area (rural area)</v>
      </c>
      <c r="I197">
        <f>VLOOKUP(A197,'NRW 2019'!$B$5:$Q$2451,16,0)</f>
        <v>18.997574777687955</v>
      </c>
      <c r="J197">
        <f>VLOOKUP(A197,'Impfungen Gem 2021'!$B$6:$G$2123,6,0)</f>
        <v>58027.956176803928</v>
      </c>
    </row>
    <row r="198" spans="1:10" x14ac:dyDescent="0.25">
      <c r="A198">
        <f>'ew2021'!B203</f>
        <v>20435</v>
      </c>
      <c r="B198" t="str">
        <f>'ew2021'!C203</f>
        <v>Techelsberg am Wörther See</v>
      </c>
      <c r="C198">
        <f>VLOOKUP(A198,'ew2021'!$B$7:$E$2101,4,0)</f>
        <v>2201</v>
      </c>
      <c r="D198">
        <f>VLOOKUP(A198,WORK_60plus!$A$15:$E$2133,5,0)</f>
        <v>648</v>
      </c>
      <c r="E198">
        <f t="shared" si="3"/>
        <v>0.29441163107678325</v>
      </c>
      <c r="F198">
        <f>VLOOKUP(A198,RUtypologie_2019!$A$2:$E$2096,4,0)</f>
        <v>310</v>
      </c>
      <c r="G198">
        <f>VLOOKUP(A198,RUtypologie_2019!$A$2:$E$2096,5,0)</f>
        <v>3</v>
      </c>
      <c r="H198" t="str">
        <f>VLOOKUP(A198,'DEGURBA 2021'!$A$2:$C$2096,3,0)</f>
        <v>thinly-populated area (rural area)</v>
      </c>
      <c r="I198">
        <f>VLOOKUP(A198,'NRW 2019'!$B$5:$Q$2451,16,0)</f>
        <v>19.835560123329905</v>
      </c>
      <c r="J198">
        <f>VLOOKUP(A198,'Impfungen Gem 2021'!$B$6:$G$2123,6,0)</f>
        <v>60517.946388005454</v>
      </c>
    </row>
    <row r="199" spans="1:10" x14ac:dyDescent="0.25">
      <c r="A199">
        <f>'ew2021'!B204</f>
        <v>20441</v>
      </c>
      <c r="B199" t="str">
        <f>'ew2021'!C204</f>
        <v>Zell</v>
      </c>
      <c r="C199">
        <f>VLOOKUP(A199,'ew2021'!$B$7:$E$2101,4,0)</f>
        <v>606</v>
      </c>
      <c r="D199">
        <f>VLOOKUP(A199,WORK_60plus!$A$15:$E$2133,5,0)</f>
        <v>204</v>
      </c>
      <c r="E199">
        <f t="shared" si="3"/>
        <v>0.33663366336633666</v>
      </c>
      <c r="F199">
        <f>VLOOKUP(A199,RUtypologie_2019!$A$2:$E$2096,4,0)</f>
        <v>430</v>
      </c>
      <c r="G199">
        <f>VLOOKUP(A199,RUtypologie_2019!$A$2:$E$2096,5,0)</f>
        <v>4</v>
      </c>
      <c r="H199" t="str">
        <f>VLOOKUP(A199,'DEGURBA 2021'!$A$2:$C$2096,3,0)</f>
        <v>thinly-populated area (rural area)</v>
      </c>
      <c r="I199">
        <f>VLOOKUP(A199,'NRW 2019'!$B$5:$Q$2451,16,0)</f>
        <v>3.8095238095238098</v>
      </c>
      <c r="J199">
        <f>VLOOKUP(A199,'Impfungen Gem 2021'!$B$6:$G$2123,6,0)</f>
        <v>53795.379537953791</v>
      </c>
    </row>
    <row r="200" spans="1:10" x14ac:dyDescent="0.25">
      <c r="A200">
        <f>'ew2021'!B205</f>
        <v>20442</v>
      </c>
      <c r="B200" t="str">
        <f>'ew2021'!C205</f>
        <v>Magdalensberg</v>
      </c>
      <c r="C200">
        <f>VLOOKUP(A200,'ew2021'!$B$7:$E$2101,4,0)</f>
        <v>3591</v>
      </c>
      <c r="D200">
        <f>VLOOKUP(A200,WORK_60plus!$A$15:$E$2133,5,0)</f>
        <v>1024</v>
      </c>
      <c r="E200">
        <f t="shared" si="3"/>
        <v>0.28515733778891672</v>
      </c>
      <c r="F200">
        <f>VLOOKUP(A200,RUtypologie_2019!$A$2:$E$2096,4,0)</f>
        <v>310</v>
      </c>
      <c r="G200">
        <f>VLOOKUP(A200,RUtypologie_2019!$A$2:$E$2096,5,0)</f>
        <v>3</v>
      </c>
      <c r="H200" t="str">
        <f>VLOOKUP(A200,'DEGURBA 2021'!$A$2:$C$2096,3,0)</f>
        <v>thinly-populated area (rural area)</v>
      </c>
      <c r="I200">
        <f>VLOOKUP(A200,'NRW 2019'!$B$5:$Q$2451,16,0)</f>
        <v>17.932242990654206</v>
      </c>
      <c r="J200">
        <f>VLOOKUP(A200,'Impfungen Gem 2021'!$B$6:$G$2123,6,0)</f>
        <v>61849.067112225013</v>
      </c>
    </row>
    <row r="201" spans="1:10" x14ac:dyDescent="0.25">
      <c r="A201">
        <f>'ew2021'!B206</f>
        <v>20501</v>
      </c>
      <c r="B201" t="str">
        <f>'ew2021'!C206</f>
        <v>Althofen</v>
      </c>
      <c r="C201">
        <f>VLOOKUP(A201,'ew2021'!$B$7:$E$2101,4,0)</f>
        <v>4692</v>
      </c>
      <c r="D201">
        <f>VLOOKUP(A201,WORK_60plus!$A$15:$E$2133,5,0)</f>
        <v>1356</v>
      </c>
      <c r="E201">
        <f t="shared" si="3"/>
        <v>0.28900255754475701</v>
      </c>
      <c r="F201">
        <f>VLOOKUP(A201,RUtypologie_2019!$A$2:$E$2096,4,0)</f>
        <v>210</v>
      </c>
      <c r="G201">
        <f>VLOOKUP(A201,RUtypologie_2019!$A$2:$E$2096,5,0)</f>
        <v>2</v>
      </c>
      <c r="H201" t="str">
        <f>VLOOKUP(A201,'DEGURBA 2021'!$A$2:$C$2096,3,0)</f>
        <v>thinly-populated area (rural area)</v>
      </c>
      <c r="I201">
        <f>VLOOKUP(A201,'NRW 2019'!$B$5:$Q$2451,16,0)</f>
        <v>21.369485294117645</v>
      </c>
      <c r="J201">
        <f>VLOOKUP(A201,'Impfungen Gem 2021'!$B$6:$G$2123,6,0)</f>
        <v>66048.593350383628</v>
      </c>
    </row>
    <row r="202" spans="1:10" x14ac:dyDescent="0.25">
      <c r="A202">
        <f>'ew2021'!B207</f>
        <v>20502</v>
      </c>
      <c r="B202" t="str">
        <f>'ew2021'!C207</f>
        <v>Brückl</v>
      </c>
      <c r="C202">
        <f>VLOOKUP(A202,'ew2021'!$B$7:$E$2101,4,0)</f>
        <v>2742</v>
      </c>
      <c r="D202">
        <f>VLOOKUP(A202,WORK_60plus!$A$15:$E$2133,5,0)</f>
        <v>844</v>
      </c>
      <c r="E202">
        <f t="shared" si="3"/>
        <v>0.30780452224653537</v>
      </c>
      <c r="F202">
        <f>VLOOKUP(A202,RUtypologie_2019!$A$2:$E$2096,4,0)</f>
        <v>410</v>
      </c>
      <c r="G202">
        <f>VLOOKUP(A202,RUtypologie_2019!$A$2:$E$2096,5,0)</f>
        <v>4</v>
      </c>
      <c r="H202" t="str">
        <f>VLOOKUP(A202,'DEGURBA 2021'!$A$2:$C$2096,3,0)</f>
        <v>thinly-populated area (rural area)</v>
      </c>
      <c r="I202">
        <f>VLOOKUP(A202,'NRW 2019'!$B$5:$Q$2451,16,0)</f>
        <v>21.402483564645728</v>
      </c>
      <c r="J202">
        <f>VLOOKUP(A202,'Impfungen Gem 2021'!$B$6:$G$2123,6,0)</f>
        <v>62180.889861415024</v>
      </c>
    </row>
    <row r="203" spans="1:10" x14ac:dyDescent="0.25">
      <c r="A203">
        <f>'ew2021'!B208</f>
        <v>20503</v>
      </c>
      <c r="B203" t="str">
        <f>'ew2021'!C208</f>
        <v>Deutsch-Griffen</v>
      </c>
      <c r="C203">
        <f>VLOOKUP(A203,'ew2021'!$B$7:$E$2101,4,0)</f>
        <v>881</v>
      </c>
      <c r="D203">
        <f>VLOOKUP(A203,WORK_60plus!$A$15:$E$2133,5,0)</f>
        <v>318</v>
      </c>
      <c r="E203">
        <f t="shared" si="3"/>
        <v>0.36095346197502837</v>
      </c>
      <c r="F203">
        <f>VLOOKUP(A203,RUtypologie_2019!$A$2:$E$2096,4,0)</f>
        <v>430</v>
      </c>
      <c r="G203">
        <f>VLOOKUP(A203,RUtypologie_2019!$A$2:$E$2096,5,0)</f>
        <v>4</v>
      </c>
      <c r="H203" t="str">
        <f>VLOOKUP(A203,'DEGURBA 2021'!$A$2:$C$2096,3,0)</f>
        <v>thinly-populated area (rural area)</v>
      </c>
      <c r="I203">
        <f>VLOOKUP(A203,'NRW 2019'!$B$5:$Q$2451,16,0)</f>
        <v>48.888888888888886</v>
      </c>
      <c r="J203">
        <f>VLOOKUP(A203,'Impfungen Gem 2021'!$B$6:$G$2123,6,0)</f>
        <v>61748.013620885358</v>
      </c>
    </row>
    <row r="204" spans="1:10" x14ac:dyDescent="0.25">
      <c r="A204">
        <f>'ew2021'!B209</f>
        <v>20504</v>
      </c>
      <c r="B204" t="str">
        <f>'ew2021'!C209</f>
        <v>Eberstein</v>
      </c>
      <c r="C204">
        <f>VLOOKUP(A204,'ew2021'!$B$7:$E$2101,4,0)</f>
        <v>1216</v>
      </c>
      <c r="D204">
        <f>VLOOKUP(A204,WORK_60plus!$A$15:$E$2133,5,0)</f>
        <v>407</v>
      </c>
      <c r="E204">
        <f t="shared" si="3"/>
        <v>0.33470394736842107</v>
      </c>
      <c r="F204">
        <f>VLOOKUP(A204,RUtypologie_2019!$A$2:$E$2096,4,0)</f>
        <v>410</v>
      </c>
      <c r="G204">
        <f>VLOOKUP(A204,RUtypologie_2019!$A$2:$E$2096,5,0)</f>
        <v>4</v>
      </c>
      <c r="H204" t="str">
        <f>VLOOKUP(A204,'DEGURBA 2021'!$A$2:$C$2096,3,0)</f>
        <v>thinly-populated area (rural area)</v>
      </c>
      <c r="I204">
        <f>VLOOKUP(A204,'NRW 2019'!$B$5:$Q$2451,16,0)</f>
        <v>28.330522765598655</v>
      </c>
      <c r="J204">
        <f>VLOOKUP(A204,'Impfungen Gem 2021'!$B$6:$G$2123,6,0)</f>
        <v>64391.447368421046</v>
      </c>
    </row>
    <row r="205" spans="1:10" x14ac:dyDescent="0.25">
      <c r="A205">
        <f>'ew2021'!B210</f>
        <v>20505</v>
      </c>
      <c r="B205" t="str">
        <f>'ew2021'!C210</f>
        <v>Friesach</v>
      </c>
      <c r="C205">
        <f>VLOOKUP(A205,'ew2021'!$B$7:$E$2101,4,0)</f>
        <v>4875</v>
      </c>
      <c r="D205">
        <f>VLOOKUP(A205,WORK_60plus!$A$15:$E$2133,5,0)</f>
        <v>1642</v>
      </c>
      <c r="E205">
        <f t="shared" si="3"/>
        <v>0.33682051282051284</v>
      </c>
      <c r="F205">
        <f>VLOOKUP(A205,RUtypologie_2019!$A$2:$E$2096,4,0)</f>
        <v>410</v>
      </c>
      <c r="G205">
        <f>VLOOKUP(A205,RUtypologie_2019!$A$2:$E$2096,5,0)</f>
        <v>4</v>
      </c>
      <c r="H205" t="str">
        <f>VLOOKUP(A205,'DEGURBA 2021'!$A$2:$C$2096,3,0)</f>
        <v>thinly-populated area (rural area)</v>
      </c>
      <c r="I205">
        <f>VLOOKUP(A205,'NRW 2019'!$B$5:$Q$2451,16,0)</f>
        <v>25.943196269605767</v>
      </c>
      <c r="J205">
        <f>VLOOKUP(A205,'Impfungen Gem 2021'!$B$6:$G$2123,6,0)</f>
        <v>64225.641025641024</v>
      </c>
    </row>
    <row r="206" spans="1:10" x14ac:dyDescent="0.25">
      <c r="A206">
        <f>'ew2021'!B211</f>
        <v>20506</v>
      </c>
      <c r="B206" t="str">
        <f>'ew2021'!C211</f>
        <v>Glödnitz</v>
      </c>
      <c r="C206">
        <f>VLOOKUP(A206,'ew2021'!$B$7:$E$2101,4,0)</f>
        <v>815</v>
      </c>
      <c r="D206">
        <f>VLOOKUP(A206,WORK_60plus!$A$15:$E$2133,5,0)</f>
        <v>275</v>
      </c>
      <c r="E206">
        <f t="shared" si="3"/>
        <v>0.33742331288343558</v>
      </c>
      <c r="F206">
        <f>VLOOKUP(A206,RUtypologie_2019!$A$2:$E$2096,4,0)</f>
        <v>430</v>
      </c>
      <c r="G206">
        <f>VLOOKUP(A206,RUtypologie_2019!$A$2:$E$2096,5,0)</f>
        <v>4</v>
      </c>
      <c r="H206" t="str">
        <f>VLOOKUP(A206,'DEGURBA 2021'!$A$2:$C$2096,3,0)</f>
        <v>thinly-populated area (rural area)</v>
      </c>
      <c r="I206">
        <f>VLOOKUP(A206,'NRW 2019'!$B$5:$Q$2451,16,0)</f>
        <v>29.82005141388175</v>
      </c>
      <c r="J206">
        <f>VLOOKUP(A206,'Impfungen Gem 2021'!$B$6:$G$2123,6,0)</f>
        <v>63435.582822085897</v>
      </c>
    </row>
    <row r="207" spans="1:10" x14ac:dyDescent="0.25">
      <c r="A207">
        <f>'ew2021'!B212</f>
        <v>20508</v>
      </c>
      <c r="B207" t="str">
        <f>'ew2021'!C212</f>
        <v>Gurk</v>
      </c>
      <c r="C207">
        <f>VLOOKUP(A207,'ew2021'!$B$7:$E$2101,4,0)</f>
        <v>1184</v>
      </c>
      <c r="D207">
        <f>VLOOKUP(A207,WORK_60plus!$A$15:$E$2133,5,0)</f>
        <v>389</v>
      </c>
      <c r="E207">
        <f t="shared" si="3"/>
        <v>0.32854729729729731</v>
      </c>
      <c r="F207">
        <f>VLOOKUP(A207,RUtypologie_2019!$A$2:$E$2096,4,0)</f>
        <v>410</v>
      </c>
      <c r="G207">
        <f>VLOOKUP(A207,RUtypologie_2019!$A$2:$E$2096,5,0)</f>
        <v>4</v>
      </c>
      <c r="H207" t="str">
        <f>VLOOKUP(A207,'DEGURBA 2021'!$A$2:$C$2096,3,0)</f>
        <v>thinly-populated area (rural area)</v>
      </c>
      <c r="I207">
        <f>VLOOKUP(A207,'NRW 2019'!$B$5:$Q$2451,16,0)</f>
        <v>30.995792426367462</v>
      </c>
      <c r="J207">
        <f>VLOOKUP(A207,'Impfungen Gem 2021'!$B$6:$G$2123,6,0)</f>
        <v>66976.351351351346</v>
      </c>
    </row>
    <row r="208" spans="1:10" x14ac:dyDescent="0.25">
      <c r="A208">
        <f>'ew2021'!B213</f>
        <v>20509</v>
      </c>
      <c r="B208" t="str">
        <f>'ew2021'!C213</f>
        <v>Guttaring</v>
      </c>
      <c r="C208">
        <f>VLOOKUP(A208,'ew2021'!$B$7:$E$2101,4,0)</f>
        <v>1482</v>
      </c>
      <c r="D208">
        <f>VLOOKUP(A208,WORK_60plus!$A$15:$E$2133,5,0)</f>
        <v>414</v>
      </c>
      <c r="E208">
        <f t="shared" si="3"/>
        <v>0.2793522267206478</v>
      </c>
      <c r="F208">
        <f>VLOOKUP(A208,RUtypologie_2019!$A$2:$E$2096,4,0)</f>
        <v>410</v>
      </c>
      <c r="G208">
        <f>VLOOKUP(A208,RUtypologie_2019!$A$2:$E$2096,5,0)</f>
        <v>4</v>
      </c>
      <c r="H208" t="str">
        <f>VLOOKUP(A208,'DEGURBA 2021'!$A$2:$C$2096,3,0)</f>
        <v>thinly-populated area (rural area)</v>
      </c>
      <c r="I208">
        <f>VLOOKUP(A208,'NRW 2019'!$B$5:$Q$2451,16,0)</f>
        <v>19.615912208504803</v>
      </c>
      <c r="J208">
        <f>VLOOKUP(A208,'Impfungen Gem 2021'!$B$6:$G$2123,6,0)</f>
        <v>60931.174089068823</v>
      </c>
    </row>
    <row r="209" spans="1:10" x14ac:dyDescent="0.25">
      <c r="A209">
        <f>'ew2021'!B214</f>
        <v>20511</v>
      </c>
      <c r="B209" t="str">
        <f>'ew2021'!C214</f>
        <v>Hüttenberg</v>
      </c>
      <c r="C209">
        <f>VLOOKUP(A209,'ew2021'!$B$7:$E$2101,4,0)</f>
        <v>1334</v>
      </c>
      <c r="D209">
        <f>VLOOKUP(A209,WORK_60plus!$A$15:$E$2133,5,0)</f>
        <v>496</v>
      </c>
      <c r="E209">
        <f t="shared" si="3"/>
        <v>0.37181409295352325</v>
      </c>
      <c r="F209">
        <f>VLOOKUP(A209,RUtypologie_2019!$A$2:$E$2096,4,0)</f>
        <v>420</v>
      </c>
      <c r="G209">
        <f>VLOOKUP(A209,RUtypologie_2019!$A$2:$E$2096,5,0)</f>
        <v>4</v>
      </c>
      <c r="H209" t="str">
        <f>VLOOKUP(A209,'DEGURBA 2021'!$A$2:$C$2096,3,0)</f>
        <v>thinly-populated area (rural area)</v>
      </c>
      <c r="I209">
        <f>VLOOKUP(A209,'NRW 2019'!$B$5:$Q$2451,16,0)</f>
        <v>34.232954545454547</v>
      </c>
      <c r="J209">
        <f>VLOOKUP(A209,'Impfungen Gem 2021'!$B$6:$G$2123,6,0)</f>
        <v>65142.428785607197</v>
      </c>
    </row>
    <row r="210" spans="1:10" x14ac:dyDescent="0.25">
      <c r="A210">
        <f>'ew2021'!B215</f>
        <v>20512</v>
      </c>
      <c r="B210" t="str">
        <f>'ew2021'!C215</f>
        <v>Kappel am Krappfeld</v>
      </c>
      <c r="C210">
        <f>VLOOKUP(A210,'ew2021'!$B$7:$E$2101,4,0)</f>
        <v>1957</v>
      </c>
      <c r="D210">
        <f>VLOOKUP(A210,WORK_60plus!$A$15:$E$2133,5,0)</f>
        <v>536</v>
      </c>
      <c r="E210">
        <f t="shared" si="3"/>
        <v>0.27388860500766482</v>
      </c>
      <c r="F210">
        <f>VLOOKUP(A210,RUtypologie_2019!$A$2:$E$2096,4,0)</f>
        <v>410</v>
      </c>
      <c r="G210">
        <f>VLOOKUP(A210,RUtypologie_2019!$A$2:$E$2096,5,0)</f>
        <v>4</v>
      </c>
      <c r="H210" t="str">
        <f>VLOOKUP(A210,'DEGURBA 2021'!$A$2:$C$2096,3,0)</f>
        <v>thinly-populated area (rural area)</v>
      </c>
      <c r="I210">
        <f>VLOOKUP(A210,'NRW 2019'!$B$5:$Q$2451,16,0)</f>
        <v>21.998078770413066</v>
      </c>
      <c r="J210">
        <f>VLOOKUP(A210,'Impfungen Gem 2021'!$B$6:$G$2123,6,0)</f>
        <v>59325.498211548285</v>
      </c>
    </row>
    <row r="211" spans="1:10" x14ac:dyDescent="0.25">
      <c r="A211">
        <f>'ew2021'!B216</f>
        <v>20513</v>
      </c>
      <c r="B211" t="str">
        <f>'ew2021'!C216</f>
        <v>Klein St. Paul</v>
      </c>
      <c r="C211">
        <f>VLOOKUP(A211,'ew2021'!$B$7:$E$2101,4,0)</f>
        <v>1741</v>
      </c>
      <c r="D211">
        <f>VLOOKUP(A211,WORK_60plus!$A$15:$E$2133,5,0)</f>
        <v>560</v>
      </c>
      <c r="E211">
        <f t="shared" si="3"/>
        <v>0.32165422171165997</v>
      </c>
      <c r="F211">
        <f>VLOOKUP(A211,RUtypologie_2019!$A$2:$E$2096,4,0)</f>
        <v>410</v>
      </c>
      <c r="G211">
        <f>VLOOKUP(A211,RUtypologie_2019!$A$2:$E$2096,5,0)</f>
        <v>4</v>
      </c>
      <c r="H211" t="str">
        <f>VLOOKUP(A211,'DEGURBA 2021'!$A$2:$C$2096,3,0)</f>
        <v>thinly-populated area (rural area)</v>
      </c>
      <c r="I211">
        <f>VLOOKUP(A211,'NRW 2019'!$B$5:$Q$2451,16,0)</f>
        <v>27.233115468409586</v>
      </c>
      <c r="J211">
        <f>VLOOKUP(A211,'Impfungen Gem 2021'!$B$6:$G$2123,6,0)</f>
        <v>65881.67719701321</v>
      </c>
    </row>
    <row r="212" spans="1:10" x14ac:dyDescent="0.25">
      <c r="A212">
        <f>'ew2021'!B217</f>
        <v>20515</v>
      </c>
      <c r="B212" t="str">
        <f>'ew2021'!C217</f>
        <v>Liebenfels</v>
      </c>
      <c r="C212">
        <f>VLOOKUP(A212,'ew2021'!$B$7:$E$2101,4,0)</f>
        <v>3397</v>
      </c>
      <c r="D212">
        <f>VLOOKUP(A212,WORK_60plus!$A$15:$E$2133,5,0)</f>
        <v>904</v>
      </c>
      <c r="E212">
        <f t="shared" si="3"/>
        <v>0.26611716220194287</v>
      </c>
      <c r="F212">
        <f>VLOOKUP(A212,RUtypologie_2019!$A$2:$E$2096,4,0)</f>
        <v>410</v>
      </c>
      <c r="G212">
        <f>VLOOKUP(A212,RUtypologie_2019!$A$2:$E$2096,5,0)</f>
        <v>4</v>
      </c>
      <c r="H212" t="str">
        <f>VLOOKUP(A212,'DEGURBA 2021'!$A$2:$C$2096,3,0)</f>
        <v>thinly-populated area (rural area)</v>
      </c>
      <c r="I212">
        <f>VLOOKUP(A212,'NRW 2019'!$B$5:$Q$2451,16,0)</f>
        <v>20.645554202192447</v>
      </c>
      <c r="J212">
        <f>VLOOKUP(A212,'Impfungen Gem 2021'!$B$6:$G$2123,6,0)</f>
        <v>60200.176626435088</v>
      </c>
    </row>
    <row r="213" spans="1:10" x14ac:dyDescent="0.25">
      <c r="A213">
        <f>'ew2021'!B218</f>
        <v>20518</v>
      </c>
      <c r="B213" t="str">
        <f>'ew2021'!C218</f>
        <v>Metnitz</v>
      </c>
      <c r="C213">
        <f>VLOOKUP(A213,'ew2021'!$B$7:$E$2101,4,0)</f>
        <v>1924</v>
      </c>
      <c r="D213">
        <f>VLOOKUP(A213,WORK_60plus!$A$15:$E$2133,5,0)</f>
        <v>641</v>
      </c>
      <c r="E213">
        <f t="shared" si="3"/>
        <v>0.33316008316008316</v>
      </c>
      <c r="F213">
        <f>VLOOKUP(A213,RUtypologie_2019!$A$2:$E$2096,4,0)</f>
        <v>430</v>
      </c>
      <c r="G213">
        <f>VLOOKUP(A213,RUtypologie_2019!$A$2:$E$2096,5,0)</f>
        <v>4</v>
      </c>
      <c r="H213" t="str">
        <f>VLOOKUP(A213,'DEGURBA 2021'!$A$2:$C$2096,3,0)</f>
        <v>thinly-populated area (rural area)</v>
      </c>
      <c r="I213">
        <f>VLOOKUP(A213,'NRW 2019'!$B$5:$Q$2451,16,0)</f>
        <v>27.166064981949457</v>
      </c>
      <c r="J213">
        <f>VLOOKUP(A213,'Impfungen Gem 2021'!$B$6:$G$2123,6,0)</f>
        <v>60083.160083160081</v>
      </c>
    </row>
    <row r="214" spans="1:10" x14ac:dyDescent="0.25">
      <c r="A214">
        <f>'ew2021'!B219</f>
        <v>20519</v>
      </c>
      <c r="B214" t="str">
        <f>'ew2021'!C219</f>
        <v>Micheldorf</v>
      </c>
      <c r="C214">
        <f>VLOOKUP(A214,'ew2021'!$B$7:$E$2101,4,0)</f>
        <v>998</v>
      </c>
      <c r="D214">
        <f>VLOOKUP(A214,WORK_60plus!$A$15:$E$2133,5,0)</f>
        <v>328</v>
      </c>
      <c r="E214">
        <f t="shared" si="3"/>
        <v>0.32865731462925851</v>
      </c>
      <c r="F214">
        <f>VLOOKUP(A214,RUtypologie_2019!$A$2:$E$2096,4,0)</f>
        <v>410</v>
      </c>
      <c r="G214">
        <f>VLOOKUP(A214,RUtypologie_2019!$A$2:$E$2096,5,0)</f>
        <v>4</v>
      </c>
      <c r="H214" t="str">
        <f>VLOOKUP(A214,'DEGURBA 2021'!$A$2:$C$2096,3,0)</f>
        <v>thinly-populated area (rural area)</v>
      </c>
      <c r="I214">
        <f>VLOOKUP(A214,'NRW 2019'!$B$5:$Q$2451,16,0)</f>
        <v>23.310023310023308</v>
      </c>
      <c r="J214">
        <f>VLOOKUP(A214,'Impfungen Gem 2021'!$B$6:$G$2123,6,0)</f>
        <v>60220.440881763534</v>
      </c>
    </row>
    <row r="215" spans="1:10" x14ac:dyDescent="0.25">
      <c r="A215">
        <f>'ew2021'!B220</f>
        <v>20520</v>
      </c>
      <c r="B215" t="str">
        <f>'ew2021'!C220</f>
        <v>Mölbling</v>
      </c>
      <c r="C215">
        <f>VLOOKUP(A215,'ew2021'!$B$7:$E$2101,4,0)</f>
        <v>1347</v>
      </c>
      <c r="D215">
        <f>VLOOKUP(A215,WORK_60plus!$A$15:$E$2133,5,0)</f>
        <v>359</v>
      </c>
      <c r="E215">
        <f t="shared" si="3"/>
        <v>0.26651818856718634</v>
      </c>
      <c r="F215">
        <f>VLOOKUP(A215,RUtypologie_2019!$A$2:$E$2096,4,0)</f>
        <v>410</v>
      </c>
      <c r="G215">
        <f>VLOOKUP(A215,RUtypologie_2019!$A$2:$E$2096,5,0)</f>
        <v>4</v>
      </c>
      <c r="H215" t="str">
        <f>VLOOKUP(A215,'DEGURBA 2021'!$A$2:$C$2096,3,0)</f>
        <v>thinly-populated area (rural area)</v>
      </c>
      <c r="I215">
        <f>VLOOKUP(A215,'NRW 2019'!$B$5:$Q$2451,16,0)</f>
        <v>34.603658536585364</v>
      </c>
      <c r="J215">
        <f>VLOOKUP(A215,'Impfungen Gem 2021'!$B$6:$G$2123,6,0)</f>
        <v>59539.717891610992</v>
      </c>
    </row>
    <row r="216" spans="1:10" x14ac:dyDescent="0.25">
      <c r="A216">
        <f>'ew2021'!B221</f>
        <v>20523</v>
      </c>
      <c r="B216" t="str">
        <f>'ew2021'!C221</f>
        <v>St. Georgen am Längsee</v>
      </c>
      <c r="C216">
        <f>VLOOKUP(A216,'ew2021'!$B$7:$E$2101,4,0)</f>
        <v>3569</v>
      </c>
      <c r="D216">
        <f>VLOOKUP(A216,WORK_60plus!$A$15:$E$2133,5,0)</f>
        <v>1001</v>
      </c>
      <c r="E216">
        <f t="shared" si="3"/>
        <v>0.28047072008966095</v>
      </c>
      <c r="F216">
        <f>VLOOKUP(A216,RUtypologie_2019!$A$2:$E$2096,4,0)</f>
        <v>410</v>
      </c>
      <c r="G216">
        <f>VLOOKUP(A216,RUtypologie_2019!$A$2:$E$2096,5,0)</f>
        <v>4</v>
      </c>
      <c r="H216" t="str">
        <f>VLOOKUP(A216,'DEGURBA 2021'!$A$2:$C$2096,3,0)</f>
        <v>thinly-populated area (rural area)</v>
      </c>
      <c r="I216">
        <f>VLOOKUP(A216,'NRW 2019'!$B$5:$Q$2451,16,0)</f>
        <v>23.187603763143329</v>
      </c>
      <c r="J216">
        <f>VLOOKUP(A216,'Impfungen Gem 2021'!$B$6:$G$2123,6,0)</f>
        <v>65116.279069767443</v>
      </c>
    </row>
    <row r="217" spans="1:10" x14ac:dyDescent="0.25">
      <c r="A217">
        <f>'ew2021'!B222</f>
        <v>20527</v>
      </c>
      <c r="B217" t="str">
        <f>'ew2021'!C222</f>
        <v>St. Veit an der Glan</v>
      </c>
      <c r="C217">
        <f>VLOOKUP(A217,'ew2021'!$B$7:$E$2101,4,0)</f>
        <v>12184</v>
      </c>
      <c r="D217">
        <f>VLOOKUP(A217,WORK_60plus!$A$15:$E$2133,5,0)</f>
        <v>3676</v>
      </c>
      <c r="E217">
        <f t="shared" si="3"/>
        <v>0.30170715692711753</v>
      </c>
      <c r="F217">
        <f>VLOOKUP(A217,RUtypologie_2019!$A$2:$E$2096,4,0)</f>
        <v>103</v>
      </c>
      <c r="G217">
        <f>VLOOKUP(A217,RUtypologie_2019!$A$2:$E$2096,5,0)</f>
        <v>1</v>
      </c>
      <c r="H217" t="str">
        <f>VLOOKUP(A217,'DEGURBA 2021'!$A$2:$C$2096,3,0)</f>
        <v>intermediate density area (towns, suburbs)</v>
      </c>
      <c r="I217">
        <f>VLOOKUP(A217,'NRW 2019'!$B$5:$Q$2451,16,0)</f>
        <v>19.376899696048632</v>
      </c>
      <c r="J217">
        <f>VLOOKUP(A217,'Impfungen Gem 2021'!$B$6:$G$2123,6,0)</f>
        <v>63197.636244254762</v>
      </c>
    </row>
    <row r="218" spans="1:10" x14ac:dyDescent="0.25">
      <c r="A218">
        <f>'ew2021'!B223</f>
        <v>20530</v>
      </c>
      <c r="B218" t="str">
        <f>'ew2021'!C223</f>
        <v>Straßburg</v>
      </c>
      <c r="C218">
        <f>VLOOKUP(A218,'ew2021'!$B$7:$E$2101,4,0)</f>
        <v>1991</v>
      </c>
      <c r="D218">
        <f>VLOOKUP(A218,WORK_60plus!$A$15:$E$2133,5,0)</f>
        <v>651</v>
      </c>
      <c r="E218">
        <f t="shared" si="3"/>
        <v>0.3269713711702662</v>
      </c>
      <c r="F218">
        <f>VLOOKUP(A218,RUtypologie_2019!$A$2:$E$2096,4,0)</f>
        <v>410</v>
      </c>
      <c r="G218">
        <f>VLOOKUP(A218,RUtypologie_2019!$A$2:$E$2096,5,0)</f>
        <v>4</v>
      </c>
      <c r="H218" t="str">
        <f>VLOOKUP(A218,'DEGURBA 2021'!$A$2:$C$2096,3,0)</f>
        <v>thinly-populated area (rural area)</v>
      </c>
      <c r="I218">
        <f>VLOOKUP(A218,'NRW 2019'!$B$5:$Q$2451,16,0)</f>
        <v>31.037735849056602</v>
      </c>
      <c r="J218">
        <f>VLOOKUP(A218,'Impfungen Gem 2021'!$B$6:$G$2123,6,0)</f>
        <v>63033.651431441482</v>
      </c>
    </row>
    <row r="219" spans="1:10" x14ac:dyDescent="0.25">
      <c r="A219">
        <f>'ew2021'!B224</f>
        <v>20531</v>
      </c>
      <c r="B219" t="str">
        <f>'ew2021'!C224</f>
        <v>Weitensfeld im Gurktal</v>
      </c>
      <c r="C219">
        <f>VLOOKUP(A219,'ew2021'!$B$7:$E$2101,4,0)</f>
        <v>2012</v>
      </c>
      <c r="D219">
        <f>VLOOKUP(A219,WORK_60plus!$A$15:$E$2133,5,0)</f>
        <v>668</v>
      </c>
      <c r="E219">
        <f t="shared" si="3"/>
        <v>0.33200795228628233</v>
      </c>
      <c r="F219">
        <f>VLOOKUP(A219,RUtypologie_2019!$A$2:$E$2096,4,0)</f>
        <v>430</v>
      </c>
      <c r="G219">
        <f>VLOOKUP(A219,RUtypologie_2019!$A$2:$E$2096,5,0)</f>
        <v>4</v>
      </c>
      <c r="H219" t="str">
        <f>VLOOKUP(A219,'DEGURBA 2021'!$A$2:$C$2096,3,0)</f>
        <v>thinly-populated area (rural area)</v>
      </c>
      <c r="I219">
        <f>VLOOKUP(A219,'NRW 2019'!$B$5:$Q$2451,16,0)</f>
        <v>30.919220055710305</v>
      </c>
      <c r="J219">
        <f>VLOOKUP(A219,'Impfungen Gem 2021'!$B$6:$G$2123,6,0)</f>
        <v>60288.270377733599</v>
      </c>
    </row>
    <row r="220" spans="1:10" x14ac:dyDescent="0.25">
      <c r="A220">
        <f>'ew2021'!B225</f>
        <v>20534</v>
      </c>
      <c r="B220" t="str">
        <f>'ew2021'!C225</f>
        <v>Frauenstein</v>
      </c>
      <c r="C220">
        <f>VLOOKUP(A220,'ew2021'!$B$7:$E$2101,4,0)</f>
        <v>3539</v>
      </c>
      <c r="D220">
        <f>VLOOKUP(A220,WORK_60plus!$A$15:$E$2133,5,0)</f>
        <v>1040</v>
      </c>
      <c r="E220">
        <f t="shared" si="3"/>
        <v>0.2938683243854196</v>
      </c>
      <c r="F220">
        <f>VLOOKUP(A220,RUtypologie_2019!$A$2:$E$2096,4,0)</f>
        <v>410</v>
      </c>
      <c r="G220">
        <f>VLOOKUP(A220,RUtypologie_2019!$A$2:$E$2096,5,0)</f>
        <v>4</v>
      </c>
      <c r="H220" t="str">
        <f>VLOOKUP(A220,'DEGURBA 2021'!$A$2:$C$2096,3,0)</f>
        <v>thinly-populated area (rural area)</v>
      </c>
      <c r="I220">
        <f>VLOOKUP(A220,'NRW 2019'!$B$5:$Q$2451,16,0)</f>
        <v>22.949946751863685</v>
      </c>
      <c r="J220">
        <f>VLOOKUP(A220,'Impfungen Gem 2021'!$B$6:$G$2123,6,0)</f>
        <v>63294.716021474997</v>
      </c>
    </row>
    <row r="221" spans="1:10" x14ac:dyDescent="0.25">
      <c r="A221">
        <f>'ew2021'!B226</f>
        <v>20601</v>
      </c>
      <c r="B221" t="str">
        <f>'ew2021'!C226</f>
        <v>Bad Kleinkirchheim</v>
      </c>
      <c r="C221">
        <f>VLOOKUP(A221,'ew2021'!$B$7:$E$2101,4,0)</f>
        <v>1678</v>
      </c>
      <c r="D221">
        <f>VLOOKUP(A221,WORK_60plus!$A$15:$E$2133,5,0)</f>
        <v>601</v>
      </c>
      <c r="E221">
        <f t="shared" si="3"/>
        <v>0.35816448152562574</v>
      </c>
      <c r="F221">
        <f>VLOOKUP(A221,RUtypologie_2019!$A$2:$E$2096,4,0)</f>
        <v>430</v>
      </c>
      <c r="G221">
        <f>VLOOKUP(A221,RUtypologie_2019!$A$2:$E$2096,5,0)</f>
        <v>4</v>
      </c>
      <c r="H221" t="str">
        <f>VLOOKUP(A221,'DEGURBA 2021'!$A$2:$C$2096,3,0)</f>
        <v>thinly-populated area (rural area)</v>
      </c>
      <c r="I221">
        <f>VLOOKUP(A221,'NRW 2019'!$B$5:$Q$2451,16,0)</f>
        <v>28.639240506329116</v>
      </c>
      <c r="J221">
        <f>VLOOKUP(A221,'Impfungen Gem 2021'!$B$6:$G$2123,6,0)</f>
        <v>60369.487485101308</v>
      </c>
    </row>
    <row r="222" spans="1:10" x14ac:dyDescent="0.25">
      <c r="A222">
        <f>'ew2021'!B227</f>
        <v>20602</v>
      </c>
      <c r="B222" t="str">
        <f>'ew2021'!C227</f>
        <v>Baldramsdorf</v>
      </c>
      <c r="C222">
        <f>VLOOKUP(A222,'ew2021'!$B$7:$E$2101,4,0)</f>
        <v>1847</v>
      </c>
      <c r="D222">
        <f>VLOOKUP(A222,WORK_60plus!$A$15:$E$2133,5,0)</f>
        <v>532</v>
      </c>
      <c r="E222">
        <f t="shared" si="3"/>
        <v>0.28803465078505686</v>
      </c>
      <c r="F222">
        <f>VLOOKUP(A222,RUtypologie_2019!$A$2:$E$2096,4,0)</f>
        <v>310</v>
      </c>
      <c r="G222">
        <f>VLOOKUP(A222,RUtypologie_2019!$A$2:$E$2096,5,0)</f>
        <v>3</v>
      </c>
      <c r="H222" t="str">
        <f>VLOOKUP(A222,'DEGURBA 2021'!$A$2:$C$2096,3,0)</f>
        <v>thinly-populated area (rural area)</v>
      </c>
      <c r="I222">
        <f>VLOOKUP(A222,'NRW 2019'!$B$5:$Q$2451,16,0)</f>
        <v>28.826815642458097</v>
      </c>
      <c r="J222">
        <f>VLOOKUP(A222,'Impfungen Gem 2021'!$B$6:$G$2123,6,0)</f>
        <v>52030.319436924743</v>
      </c>
    </row>
    <row r="223" spans="1:10" x14ac:dyDescent="0.25">
      <c r="A223">
        <f>'ew2021'!B228</f>
        <v>20603</v>
      </c>
      <c r="B223" t="str">
        <f>'ew2021'!C228</f>
        <v>Berg im Drautal</v>
      </c>
      <c r="C223">
        <f>VLOOKUP(A223,'ew2021'!$B$7:$E$2101,4,0)</f>
        <v>1257</v>
      </c>
      <c r="D223">
        <f>VLOOKUP(A223,WORK_60plus!$A$15:$E$2133,5,0)</f>
        <v>390</v>
      </c>
      <c r="E223">
        <f t="shared" si="3"/>
        <v>0.31026252983293556</v>
      </c>
      <c r="F223">
        <f>VLOOKUP(A223,RUtypologie_2019!$A$2:$E$2096,4,0)</f>
        <v>430</v>
      </c>
      <c r="G223">
        <f>VLOOKUP(A223,RUtypologie_2019!$A$2:$E$2096,5,0)</f>
        <v>4</v>
      </c>
      <c r="H223" t="str">
        <f>VLOOKUP(A223,'DEGURBA 2021'!$A$2:$C$2096,3,0)</f>
        <v>thinly-populated area (rural area)</v>
      </c>
      <c r="I223">
        <f>VLOOKUP(A223,'NRW 2019'!$B$5:$Q$2451,16,0)</f>
        <v>10.790273556231003</v>
      </c>
      <c r="J223">
        <f>VLOOKUP(A223,'Impfungen Gem 2021'!$B$6:$G$2123,6,0)</f>
        <v>52505.966587112176</v>
      </c>
    </row>
    <row r="224" spans="1:10" x14ac:dyDescent="0.25">
      <c r="A224">
        <f>'ew2021'!B229</f>
        <v>20604</v>
      </c>
      <c r="B224" t="str">
        <f>'ew2021'!C229</f>
        <v>Dellach im Drautal</v>
      </c>
      <c r="C224">
        <f>VLOOKUP(A224,'ew2021'!$B$7:$E$2101,4,0)</f>
        <v>1597</v>
      </c>
      <c r="D224">
        <f>VLOOKUP(A224,WORK_60plus!$A$15:$E$2133,5,0)</f>
        <v>506</v>
      </c>
      <c r="E224">
        <f t="shared" si="3"/>
        <v>0.3168440826549781</v>
      </c>
      <c r="F224">
        <f>VLOOKUP(A224,RUtypologie_2019!$A$2:$E$2096,4,0)</f>
        <v>410</v>
      </c>
      <c r="G224">
        <f>VLOOKUP(A224,RUtypologie_2019!$A$2:$E$2096,5,0)</f>
        <v>4</v>
      </c>
      <c r="H224" t="str">
        <f>VLOOKUP(A224,'DEGURBA 2021'!$A$2:$C$2096,3,0)</f>
        <v>thinly-populated area (rural area)</v>
      </c>
      <c r="I224">
        <f>VLOOKUP(A224,'NRW 2019'!$B$5:$Q$2451,16,0)</f>
        <v>15.334207077326342</v>
      </c>
      <c r="J224">
        <f>VLOOKUP(A224,'Impfungen Gem 2021'!$B$6:$G$2123,6,0)</f>
        <v>60237.946149029427</v>
      </c>
    </row>
    <row r="225" spans="1:10" x14ac:dyDescent="0.25">
      <c r="A225">
        <f>'ew2021'!B230</f>
        <v>20605</v>
      </c>
      <c r="B225" t="str">
        <f>'ew2021'!C230</f>
        <v>Großkirchheim</v>
      </c>
      <c r="C225">
        <f>VLOOKUP(A225,'ew2021'!$B$7:$E$2101,4,0)</f>
        <v>1309</v>
      </c>
      <c r="D225">
        <f>VLOOKUP(A225,WORK_60plus!$A$15:$E$2133,5,0)</f>
        <v>407</v>
      </c>
      <c r="E225">
        <f t="shared" si="3"/>
        <v>0.31092436974789917</v>
      </c>
      <c r="F225">
        <f>VLOOKUP(A225,RUtypologie_2019!$A$2:$E$2096,4,0)</f>
        <v>430</v>
      </c>
      <c r="G225">
        <f>VLOOKUP(A225,RUtypologie_2019!$A$2:$E$2096,5,0)</f>
        <v>4</v>
      </c>
      <c r="H225" t="str">
        <f>VLOOKUP(A225,'DEGURBA 2021'!$A$2:$C$2096,3,0)</f>
        <v>thinly-populated area (rural area)</v>
      </c>
      <c r="I225">
        <f>VLOOKUP(A225,'NRW 2019'!$B$5:$Q$2451,16,0)</f>
        <v>29.901269393511988</v>
      </c>
      <c r="J225">
        <f>VLOOKUP(A225,'Impfungen Gem 2021'!$B$6:$G$2123,6,0)</f>
        <v>52941.176470588238</v>
      </c>
    </row>
    <row r="226" spans="1:10" x14ac:dyDescent="0.25">
      <c r="A226">
        <f>'ew2021'!B231</f>
        <v>20607</v>
      </c>
      <c r="B226" t="str">
        <f>'ew2021'!C231</f>
        <v>Flattach</v>
      </c>
      <c r="C226">
        <f>VLOOKUP(A226,'ew2021'!$B$7:$E$2101,4,0)</f>
        <v>1185</v>
      </c>
      <c r="D226">
        <f>VLOOKUP(A226,WORK_60plus!$A$15:$E$2133,5,0)</f>
        <v>301</v>
      </c>
      <c r="E226">
        <f t="shared" si="3"/>
        <v>0.25400843881856539</v>
      </c>
      <c r="F226">
        <f>VLOOKUP(A226,RUtypologie_2019!$A$2:$E$2096,4,0)</f>
        <v>430</v>
      </c>
      <c r="G226">
        <f>VLOOKUP(A226,RUtypologie_2019!$A$2:$E$2096,5,0)</f>
        <v>4</v>
      </c>
      <c r="H226" t="str">
        <f>VLOOKUP(A226,'DEGURBA 2021'!$A$2:$C$2096,3,0)</f>
        <v>thinly-populated area (rural area)</v>
      </c>
      <c r="I226">
        <f>VLOOKUP(A226,'NRW 2019'!$B$5:$Q$2451,16,0)</f>
        <v>26.537785588752193</v>
      </c>
      <c r="J226">
        <f>VLOOKUP(A226,'Impfungen Gem 2021'!$B$6:$G$2123,6,0)</f>
        <v>48101.265822784815</v>
      </c>
    </row>
    <row r="227" spans="1:10" x14ac:dyDescent="0.25">
      <c r="A227">
        <f>'ew2021'!B232</f>
        <v>20608</v>
      </c>
      <c r="B227" t="str">
        <f>'ew2021'!C232</f>
        <v>Gmünd in Kärnten</v>
      </c>
      <c r="C227">
        <f>VLOOKUP(A227,'ew2021'!$B$7:$E$2101,4,0)</f>
        <v>2541</v>
      </c>
      <c r="D227">
        <f>VLOOKUP(A227,WORK_60plus!$A$15:$E$2133,5,0)</f>
        <v>784</v>
      </c>
      <c r="E227">
        <f t="shared" si="3"/>
        <v>0.30853994490358128</v>
      </c>
      <c r="F227">
        <f>VLOOKUP(A227,RUtypologie_2019!$A$2:$E$2096,4,0)</f>
        <v>410</v>
      </c>
      <c r="G227">
        <f>VLOOKUP(A227,RUtypologie_2019!$A$2:$E$2096,5,0)</f>
        <v>4</v>
      </c>
      <c r="H227" t="str">
        <f>VLOOKUP(A227,'DEGURBA 2021'!$A$2:$C$2096,3,0)</f>
        <v>thinly-populated area (rural area)</v>
      </c>
      <c r="I227">
        <f>VLOOKUP(A227,'NRW 2019'!$B$5:$Q$2451,16,0)</f>
        <v>24.772036474164132</v>
      </c>
      <c r="J227">
        <f>VLOOKUP(A227,'Impfungen Gem 2021'!$B$6:$G$2123,6,0)</f>
        <v>52617.079889807166</v>
      </c>
    </row>
    <row r="228" spans="1:10" x14ac:dyDescent="0.25">
      <c r="A228">
        <f>'ew2021'!B233</f>
        <v>20609</v>
      </c>
      <c r="B228" t="str">
        <f>'ew2021'!C233</f>
        <v>Greifenburg</v>
      </c>
      <c r="C228">
        <f>VLOOKUP(A228,'ew2021'!$B$7:$E$2101,4,0)</f>
        <v>1731</v>
      </c>
      <c r="D228">
        <f>VLOOKUP(A228,WORK_60plus!$A$15:$E$2133,5,0)</f>
        <v>543</v>
      </c>
      <c r="E228">
        <f t="shared" si="3"/>
        <v>0.31369150779896016</v>
      </c>
      <c r="F228">
        <f>VLOOKUP(A228,RUtypologie_2019!$A$2:$E$2096,4,0)</f>
        <v>410</v>
      </c>
      <c r="G228">
        <f>VLOOKUP(A228,RUtypologie_2019!$A$2:$E$2096,5,0)</f>
        <v>4</v>
      </c>
      <c r="H228" t="str">
        <f>VLOOKUP(A228,'DEGURBA 2021'!$A$2:$C$2096,3,0)</f>
        <v>thinly-populated area (rural area)</v>
      </c>
      <c r="I228">
        <f>VLOOKUP(A228,'NRW 2019'!$B$5:$Q$2451,16,0)</f>
        <v>25.741399762752078</v>
      </c>
      <c r="J228">
        <f>VLOOKUP(A228,'Impfungen Gem 2021'!$B$6:$G$2123,6,0)</f>
        <v>55574.812247255926</v>
      </c>
    </row>
    <row r="229" spans="1:10" x14ac:dyDescent="0.25">
      <c r="A229">
        <f>'ew2021'!B234</f>
        <v>20610</v>
      </c>
      <c r="B229" t="str">
        <f>'ew2021'!C234</f>
        <v>Heiligenblut am Großglockner</v>
      </c>
      <c r="C229">
        <f>VLOOKUP(A229,'ew2021'!$B$7:$E$2101,4,0)</f>
        <v>975</v>
      </c>
      <c r="D229">
        <f>VLOOKUP(A229,WORK_60plus!$A$15:$E$2133,5,0)</f>
        <v>319</v>
      </c>
      <c r="E229">
        <f t="shared" si="3"/>
        <v>0.32717948717948719</v>
      </c>
      <c r="F229">
        <f>VLOOKUP(A229,RUtypologie_2019!$A$2:$E$2096,4,0)</f>
        <v>430</v>
      </c>
      <c r="G229">
        <f>VLOOKUP(A229,RUtypologie_2019!$A$2:$E$2096,5,0)</f>
        <v>4</v>
      </c>
      <c r="H229" t="str">
        <f>VLOOKUP(A229,'DEGURBA 2021'!$A$2:$C$2096,3,0)</f>
        <v>thinly-populated area (rural area)</v>
      </c>
      <c r="I229">
        <f>VLOOKUP(A229,'NRW 2019'!$B$5:$Q$2451,16,0)</f>
        <v>20.668058455114824</v>
      </c>
      <c r="J229">
        <f>VLOOKUP(A229,'Impfungen Gem 2021'!$B$6:$G$2123,6,0)</f>
        <v>56307.692307692305</v>
      </c>
    </row>
    <row r="230" spans="1:10" x14ac:dyDescent="0.25">
      <c r="A230">
        <f>'ew2021'!B235</f>
        <v>20611</v>
      </c>
      <c r="B230" t="str">
        <f>'ew2021'!C235</f>
        <v>Irschen</v>
      </c>
      <c r="C230">
        <f>VLOOKUP(A230,'ew2021'!$B$7:$E$2101,4,0)</f>
        <v>1944</v>
      </c>
      <c r="D230">
        <f>VLOOKUP(A230,WORK_60plus!$A$15:$E$2133,5,0)</f>
        <v>542</v>
      </c>
      <c r="E230">
        <f t="shared" si="3"/>
        <v>0.2788065843621399</v>
      </c>
      <c r="F230">
        <f>VLOOKUP(A230,RUtypologie_2019!$A$2:$E$2096,4,0)</f>
        <v>410</v>
      </c>
      <c r="G230">
        <f>VLOOKUP(A230,RUtypologie_2019!$A$2:$E$2096,5,0)</f>
        <v>4</v>
      </c>
      <c r="H230" t="str">
        <f>VLOOKUP(A230,'DEGURBA 2021'!$A$2:$C$2096,3,0)</f>
        <v>thinly-populated area (rural area)</v>
      </c>
      <c r="I230">
        <f>VLOOKUP(A230,'NRW 2019'!$B$5:$Q$2451,16,0)</f>
        <v>19.850187265917604</v>
      </c>
      <c r="J230">
        <f>VLOOKUP(A230,'Impfungen Gem 2021'!$B$6:$G$2123,6,0)</f>
        <v>53086.419753086426</v>
      </c>
    </row>
    <row r="231" spans="1:10" x14ac:dyDescent="0.25">
      <c r="A231">
        <f>'ew2021'!B236</f>
        <v>20613</v>
      </c>
      <c r="B231" t="str">
        <f>'ew2021'!C236</f>
        <v>Kleblach-Lind</v>
      </c>
      <c r="C231">
        <f>VLOOKUP(A231,'ew2021'!$B$7:$E$2101,4,0)</f>
        <v>1166</v>
      </c>
      <c r="D231">
        <f>VLOOKUP(A231,WORK_60plus!$A$15:$E$2133,5,0)</f>
        <v>335</v>
      </c>
      <c r="E231">
        <f t="shared" si="3"/>
        <v>0.28730703259005147</v>
      </c>
      <c r="F231">
        <f>VLOOKUP(A231,RUtypologie_2019!$A$2:$E$2096,4,0)</f>
        <v>410</v>
      </c>
      <c r="G231">
        <f>VLOOKUP(A231,RUtypologie_2019!$A$2:$E$2096,5,0)</f>
        <v>4</v>
      </c>
      <c r="H231" t="str">
        <f>VLOOKUP(A231,'DEGURBA 2021'!$A$2:$C$2096,3,0)</f>
        <v>thinly-populated area (rural area)</v>
      </c>
      <c r="I231">
        <f>VLOOKUP(A231,'NRW 2019'!$B$5:$Q$2451,16,0)</f>
        <v>18.541033434650455</v>
      </c>
      <c r="J231">
        <f>VLOOKUP(A231,'Impfungen Gem 2021'!$B$6:$G$2123,6,0)</f>
        <v>52658.662092624356</v>
      </c>
    </row>
    <row r="232" spans="1:10" x14ac:dyDescent="0.25">
      <c r="A232">
        <f>'ew2021'!B237</f>
        <v>20616</v>
      </c>
      <c r="B232" t="str">
        <f>'ew2021'!C237</f>
        <v>Lendorf</v>
      </c>
      <c r="C232">
        <f>VLOOKUP(A232,'ew2021'!$B$7:$E$2101,4,0)</f>
        <v>1696</v>
      </c>
      <c r="D232">
        <f>VLOOKUP(A232,WORK_60plus!$A$15:$E$2133,5,0)</f>
        <v>459</v>
      </c>
      <c r="E232">
        <f t="shared" si="3"/>
        <v>0.27063679245283018</v>
      </c>
      <c r="F232">
        <f>VLOOKUP(A232,RUtypologie_2019!$A$2:$E$2096,4,0)</f>
        <v>310</v>
      </c>
      <c r="G232">
        <f>VLOOKUP(A232,RUtypologie_2019!$A$2:$E$2096,5,0)</f>
        <v>3</v>
      </c>
      <c r="H232" t="str">
        <f>VLOOKUP(A232,'DEGURBA 2021'!$A$2:$C$2096,3,0)</f>
        <v>thinly-populated area (rural area)</v>
      </c>
      <c r="I232">
        <f>VLOOKUP(A232,'NRW 2019'!$B$5:$Q$2451,16,0)</f>
        <v>25.339366515837103</v>
      </c>
      <c r="J232">
        <f>VLOOKUP(A232,'Impfungen Gem 2021'!$B$6:$G$2123,6,0)</f>
        <v>52063.67924528302</v>
      </c>
    </row>
    <row r="233" spans="1:10" x14ac:dyDescent="0.25">
      <c r="A233">
        <f>'ew2021'!B238</f>
        <v>20618</v>
      </c>
      <c r="B233" t="str">
        <f>'ew2021'!C238</f>
        <v>Mallnitz</v>
      </c>
      <c r="C233">
        <f>VLOOKUP(A233,'ew2021'!$B$7:$E$2101,4,0)</f>
        <v>767</v>
      </c>
      <c r="D233">
        <f>VLOOKUP(A233,WORK_60plus!$A$15:$E$2133,5,0)</f>
        <v>310</v>
      </c>
      <c r="E233">
        <f t="shared" si="3"/>
        <v>0.4041720990873533</v>
      </c>
      <c r="F233">
        <f>VLOOKUP(A233,RUtypologie_2019!$A$2:$E$2096,4,0)</f>
        <v>430</v>
      </c>
      <c r="G233">
        <f>VLOOKUP(A233,RUtypologie_2019!$A$2:$E$2096,5,0)</f>
        <v>4</v>
      </c>
      <c r="H233" t="str">
        <f>VLOOKUP(A233,'DEGURBA 2021'!$A$2:$C$2096,3,0)</f>
        <v>thinly-populated area (rural area)</v>
      </c>
      <c r="I233">
        <f>VLOOKUP(A233,'NRW 2019'!$B$5:$Q$2451,16,0)</f>
        <v>12.348668280871671</v>
      </c>
      <c r="J233">
        <f>VLOOKUP(A233,'Impfungen Gem 2021'!$B$6:$G$2123,6,0)</f>
        <v>63233.376792698829</v>
      </c>
    </row>
    <row r="234" spans="1:10" x14ac:dyDescent="0.25">
      <c r="A234">
        <f>'ew2021'!B239</f>
        <v>20619</v>
      </c>
      <c r="B234" t="str">
        <f>'ew2021'!C239</f>
        <v>Malta</v>
      </c>
      <c r="C234">
        <f>VLOOKUP(A234,'ew2021'!$B$7:$E$2101,4,0)</f>
        <v>1933</v>
      </c>
      <c r="D234">
        <f>VLOOKUP(A234,WORK_60plus!$A$15:$E$2133,5,0)</f>
        <v>573</v>
      </c>
      <c r="E234">
        <f t="shared" si="3"/>
        <v>0.29643041903776512</v>
      </c>
      <c r="F234">
        <f>VLOOKUP(A234,RUtypologie_2019!$A$2:$E$2096,4,0)</f>
        <v>410</v>
      </c>
      <c r="G234">
        <f>VLOOKUP(A234,RUtypologie_2019!$A$2:$E$2096,5,0)</f>
        <v>4</v>
      </c>
      <c r="H234" t="str">
        <f>VLOOKUP(A234,'DEGURBA 2021'!$A$2:$C$2096,3,0)</f>
        <v>thinly-populated area (rural area)</v>
      </c>
      <c r="I234">
        <f>VLOOKUP(A234,'NRW 2019'!$B$5:$Q$2451,16,0)</f>
        <v>29.803493449781659</v>
      </c>
      <c r="J234">
        <f>VLOOKUP(A234,'Impfungen Gem 2021'!$B$6:$G$2123,6,0)</f>
        <v>51163.993792033107</v>
      </c>
    </row>
    <row r="235" spans="1:10" x14ac:dyDescent="0.25">
      <c r="A235">
        <f>'ew2021'!B240</f>
        <v>20620</v>
      </c>
      <c r="B235" t="str">
        <f>'ew2021'!C240</f>
        <v>Millstatt am See</v>
      </c>
      <c r="C235">
        <f>VLOOKUP(A235,'ew2021'!$B$7:$E$2101,4,0)</f>
        <v>3458</v>
      </c>
      <c r="D235">
        <f>VLOOKUP(A235,WORK_60plus!$A$15:$E$2133,5,0)</f>
        <v>1199</v>
      </c>
      <c r="E235">
        <f t="shared" si="3"/>
        <v>0.3467322151532678</v>
      </c>
      <c r="F235">
        <f>VLOOKUP(A235,RUtypologie_2019!$A$2:$E$2096,4,0)</f>
        <v>410</v>
      </c>
      <c r="G235">
        <f>VLOOKUP(A235,RUtypologie_2019!$A$2:$E$2096,5,0)</f>
        <v>4</v>
      </c>
      <c r="H235" t="str">
        <f>VLOOKUP(A235,'DEGURBA 2021'!$A$2:$C$2096,3,0)</f>
        <v>thinly-populated area (rural area)</v>
      </c>
      <c r="I235">
        <f>VLOOKUP(A235,'NRW 2019'!$B$5:$Q$2451,16,0)</f>
        <v>18.996188055908515</v>
      </c>
      <c r="J235">
        <f>VLOOKUP(A235,'Impfungen Gem 2021'!$B$6:$G$2123,6,0)</f>
        <v>56969.346443030656</v>
      </c>
    </row>
    <row r="236" spans="1:10" x14ac:dyDescent="0.25">
      <c r="A236">
        <f>'ew2021'!B241</f>
        <v>20622</v>
      </c>
      <c r="B236" t="str">
        <f>'ew2021'!C241</f>
        <v>Mörtschach</v>
      </c>
      <c r="C236">
        <f>VLOOKUP(A236,'ew2021'!$B$7:$E$2101,4,0)</f>
        <v>826</v>
      </c>
      <c r="D236">
        <f>VLOOKUP(A236,WORK_60plus!$A$15:$E$2133,5,0)</f>
        <v>193</v>
      </c>
      <c r="E236">
        <f t="shared" si="3"/>
        <v>0.23365617433414043</v>
      </c>
      <c r="F236">
        <f>VLOOKUP(A236,RUtypologie_2019!$A$2:$E$2096,4,0)</f>
        <v>410</v>
      </c>
      <c r="G236">
        <f>VLOOKUP(A236,RUtypologie_2019!$A$2:$E$2096,5,0)</f>
        <v>4</v>
      </c>
      <c r="H236" t="str">
        <f>VLOOKUP(A236,'DEGURBA 2021'!$A$2:$C$2096,3,0)</f>
        <v>thinly-populated area (rural area)</v>
      </c>
      <c r="I236">
        <f>VLOOKUP(A236,'NRW 2019'!$B$5:$Q$2451,16,0)</f>
        <v>28.467153284671532</v>
      </c>
      <c r="J236">
        <f>VLOOKUP(A236,'Impfungen Gem 2021'!$B$6:$G$2123,6,0)</f>
        <v>39951.573849878936</v>
      </c>
    </row>
    <row r="237" spans="1:10" x14ac:dyDescent="0.25">
      <c r="A237">
        <f>'ew2021'!B242</f>
        <v>20624</v>
      </c>
      <c r="B237" t="str">
        <f>'ew2021'!C242</f>
        <v>Mühldorf</v>
      </c>
      <c r="C237">
        <f>VLOOKUP(A237,'ew2021'!$B$7:$E$2101,4,0)</f>
        <v>995</v>
      </c>
      <c r="D237">
        <f>VLOOKUP(A237,WORK_60plus!$A$15:$E$2133,5,0)</f>
        <v>302</v>
      </c>
      <c r="E237">
        <f t="shared" si="3"/>
        <v>0.30351758793969852</v>
      </c>
      <c r="F237">
        <f>VLOOKUP(A237,RUtypologie_2019!$A$2:$E$2096,4,0)</f>
        <v>410</v>
      </c>
      <c r="G237">
        <f>VLOOKUP(A237,RUtypologie_2019!$A$2:$E$2096,5,0)</f>
        <v>4</v>
      </c>
      <c r="H237" t="str">
        <f>VLOOKUP(A237,'DEGURBA 2021'!$A$2:$C$2096,3,0)</f>
        <v>thinly-populated area (rural area)</v>
      </c>
      <c r="I237">
        <f>VLOOKUP(A237,'NRW 2019'!$B$5:$Q$2451,16,0)</f>
        <v>41.916167664670652</v>
      </c>
      <c r="J237">
        <f>VLOOKUP(A237,'Impfungen Gem 2021'!$B$6:$G$2123,6,0)</f>
        <v>58090.452261306527</v>
      </c>
    </row>
    <row r="238" spans="1:10" x14ac:dyDescent="0.25">
      <c r="A238">
        <f>'ew2021'!B243</f>
        <v>20625</v>
      </c>
      <c r="B238" t="str">
        <f>'ew2021'!C243</f>
        <v>Oberdrauburg</v>
      </c>
      <c r="C238">
        <f>VLOOKUP(A238,'ew2021'!$B$7:$E$2101,4,0)</f>
        <v>1180</v>
      </c>
      <c r="D238">
        <f>VLOOKUP(A238,WORK_60plus!$A$15:$E$2133,5,0)</f>
        <v>371</v>
      </c>
      <c r="E238">
        <f t="shared" si="3"/>
        <v>0.31440677966101693</v>
      </c>
      <c r="F238">
        <f>VLOOKUP(A238,RUtypologie_2019!$A$2:$E$2096,4,0)</f>
        <v>310</v>
      </c>
      <c r="G238">
        <f>VLOOKUP(A238,RUtypologie_2019!$A$2:$E$2096,5,0)</f>
        <v>3</v>
      </c>
      <c r="H238" t="str">
        <f>VLOOKUP(A238,'DEGURBA 2021'!$A$2:$C$2096,3,0)</f>
        <v>thinly-populated area (rural area)</v>
      </c>
      <c r="I238">
        <f>VLOOKUP(A238,'NRW 2019'!$B$5:$Q$2451,16,0)</f>
        <v>21.131447587354408</v>
      </c>
      <c r="J238">
        <f>VLOOKUP(A238,'Impfungen Gem 2021'!$B$6:$G$2123,6,0)</f>
        <v>52542.372881355936</v>
      </c>
    </row>
    <row r="239" spans="1:10" x14ac:dyDescent="0.25">
      <c r="A239">
        <f>'ew2021'!B244</f>
        <v>20627</v>
      </c>
      <c r="B239" t="str">
        <f>'ew2021'!C244</f>
        <v>Obervellach</v>
      </c>
      <c r="C239">
        <f>VLOOKUP(A239,'ew2021'!$B$7:$E$2101,4,0)</f>
        <v>2168</v>
      </c>
      <c r="D239">
        <f>VLOOKUP(A239,WORK_60plus!$A$15:$E$2133,5,0)</f>
        <v>680</v>
      </c>
      <c r="E239">
        <f t="shared" si="3"/>
        <v>0.31365313653136534</v>
      </c>
      <c r="F239">
        <f>VLOOKUP(A239,RUtypologie_2019!$A$2:$E$2096,4,0)</f>
        <v>430</v>
      </c>
      <c r="G239">
        <f>VLOOKUP(A239,RUtypologie_2019!$A$2:$E$2096,5,0)</f>
        <v>4</v>
      </c>
      <c r="H239" t="str">
        <f>VLOOKUP(A239,'DEGURBA 2021'!$A$2:$C$2096,3,0)</f>
        <v>thinly-populated area (rural area)</v>
      </c>
      <c r="I239">
        <f>VLOOKUP(A239,'NRW 2019'!$B$5:$Q$2451,16,0)</f>
        <v>24.198250728862973</v>
      </c>
      <c r="J239">
        <f>VLOOKUP(A239,'Impfungen Gem 2021'!$B$6:$G$2123,6,0)</f>
        <v>49907.749077490771</v>
      </c>
    </row>
    <row r="240" spans="1:10" x14ac:dyDescent="0.25">
      <c r="A240">
        <f>'ew2021'!B245</f>
        <v>20630</v>
      </c>
      <c r="B240" t="str">
        <f>'ew2021'!C245</f>
        <v>Radenthein</v>
      </c>
      <c r="C240">
        <f>VLOOKUP(A240,'ew2021'!$B$7:$E$2101,4,0)</f>
        <v>5769</v>
      </c>
      <c r="D240">
        <f>VLOOKUP(A240,WORK_60plus!$A$15:$E$2133,5,0)</f>
        <v>1973</v>
      </c>
      <c r="E240">
        <f t="shared" si="3"/>
        <v>0.34200034668053386</v>
      </c>
      <c r="F240">
        <f>VLOOKUP(A240,RUtypologie_2019!$A$2:$E$2096,4,0)</f>
        <v>410</v>
      </c>
      <c r="G240">
        <f>VLOOKUP(A240,RUtypologie_2019!$A$2:$E$2096,5,0)</f>
        <v>4</v>
      </c>
      <c r="H240" t="str">
        <f>VLOOKUP(A240,'DEGURBA 2021'!$A$2:$C$2096,3,0)</f>
        <v>thinly-populated area (rural area)</v>
      </c>
      <c r="I240">
        <f>VLOOKUP(A240,'NRW 2019'!$B$5:$Q$2451,16,0)</f>
        <v>25.693693693693692</v>
      </c>
      <c r="J240">
        <f>VLOOKUP(A240,'Impfungen Gem 2021'!$B$6:$G$2123,6,0)</f>
        <v>57046.281851274056</v>
      </c>
    </row>
    <row r="241" spans="1:10" x14ac:dyDescent="0.25">
      <c r="A241">
        <f>'ew2021'!B246</f>
        <v>20631</v>
      </c>
      <c r="B241" t="str">
        <f>'ew2021'!C246</f>
        <v>Rangersdorf</v>
      </c>
      <c r="C241">
        <f>VLOOKUP(A241,'ew2021'!$B$7:$E$2101,4,0)</f>
        <v>1698</v>
      </c>
      <c r="D241">
        <f>VLOOKUP(A241,WORK_60plus!$A$15:$E$2133,5,0)</f>
        <v>454</v>
      </c>
      <c r="E241">
        <f t="shared" si="3"/>
        <v>0.26737338044758541</v>
      </c>
      <c r="F241">
        <f>VLOOKUP(A241,RUtypologie_2019!$A$2:$E$2096,4,0)</f>
        <v>410</v>
      </c>
      <c r="G241">
        <f>VLOOKUP(A241,RUtypologie_2019!$A$2:$E$2096,5,0)</f>
        <v>4</v>
      </c>
      <c r="H241" t="str">
        <f>VLOOKUP(A241,'DEGURBA 2021'!$A$2:$C$2096,3,0)</f>
        <v>thinly-populated area (rural area)</v>
      </c>
      <c r="I241">
        <f>VLOOKUP(A241,'NRW 2019'!$B$5:$Q$2451,16,0)</f>
        <v>33.157199471598418</v>
      </c>
      <c r="J241">
        <f>VLOOKUP(A241,'Impfungen Gem 2021'!$B$6:$G$2123,6,0)</f>
        <v>40930.50647820966</v>
      </c>
    </row>
    <row r="242" spans="1:10" x14ac:dyDescent="0.25">
      <c r="A242">
        <f>'ew2021'!B247</f>
        <v>20632</v>
      </c>
      <c r="B242" t="str">
        <f>'ew2021'!C247</f>
        <v>Rennweg am Katschberg</v>
      </c>
      <c r="C242">
        <f>VLOOKUP(A242,'ew2021'!$B$7:$E$2101,4,0)</f>
        <v>1733</v>
      </c>
      <c r="D242">
        <f>VLOOKUP(A242,WORK_60plus!$A$15:$E$2133,5,0)</f>
        <v>495</v>
      </c>
      <c r="E242">
        <f t="shared" si="3"/>
        <v>0.2856318522792845</v>
      </c>
      <c r="F242">
        <f>VLOOKUP(A242,RUtypologie_2019!$A$2:$E$2096,4,0)</f>
        <v>410</v>
      </c>
      <c r="G242">
        <f>VLOOKUP(A242,RUtypologie_2019!$A$2:$E$2096,5,0)</f>
        <v>4</v>
      </c>
      <c r="H242" t="str">
        <f>VLOOKUP(A242,'DEGURBA 2021'!$A$2:$C$2096,3,0)</f>
        <v>thinly-populated area (rural area)</v>
      </c>
      <c r="I242">
        <f>VLOOKUP(A242,'NRW 2019'!$B$5:$Q$2451,16,0)</f>
        <v>21.630094043887148</v>
      </c>
      <c r="J242">
        <f>VLOOKUP(A242,'Impfungen Gem 2021'!$B$6:$G$2123,6,0)</f>
        <v>54587.42065781881</v>
      </c>
    </row>
    <row r="243" spans="1:10" x14ac:dyDescent="0.25">
      <c r="A243">
        <f>'ew2021'!B248</f>
        <v>20633</v>
      </c>
      <c r="B243" t="str">
        <f>'ew2021'!C248</f>
        <v>Sachsenburg</v>
      </c>
      <c r="C243">
        <f>VLOOKUP(A243,'ew2021'!$B$7:$E$2101,4,0)</f>
        <v>1336</v>
      </c>
      <c r="D243">
        <f>VLOOKUP(A243,WORK_60plus!$A$15:$E$2133,5,0)</f>
        <v>344</v>
      </c>
      <c r="E243">
        <f t="shared" si="3"/>
        <v>0.25748502994011974</v>
      </c>
      <c r="F243">
        <f>VLOOKUP(A243,RUtypologie_2019!$A$2:$E$2096,4,0)</f>
        <v>410</v>
      </c>
      <c r="G243">
        <f>VLOOKUP(A243,RUtypologie_2019!$A$2:$E$2096,5,0)</f>
        <v>4</v>
      </c>
      <c r="H243" t="str">
        <f>VLOOKUP(A243,'DEGURBA 2021'!$A$2:$C$2096,3,0)</f>
        <v>thinly-populated area (rural area)</v>
      </c>
      <c r="I243">
        <f>VLOOKUP(A243,'NRW 2019'!$B$5:$Q$2451,16,0)</f>
        <v>27.424242424242422</v>
      </c>
      <c r="J243">
        <f>VLOOKUP(A243,'Impfungen Gem 2021'!$B$6:$G$2123,6,0)</f>
        <v>52769.461077844309</v>
      </c>
    </row>
    <row r="244" spans="1:10" x14ac:dyDescent="0.25">
      <c r="A244">
        <f>'ew2021'!B249</f>
        <v>20634</v>
      </c>
      <c r="B244" t="str">
        <f>'ew2021'!C249</f>
        <v>Seeboden am Millstätter See</v>
      </c>
      <c r="C244">
        <f>VLOOKUP(A244,'ew2021'!$B$7:$E$2101,4,0)</f>
        <v>6585</v>
      </c>
      <c r="D244">
        <f>VLOOKUP(A244,WORK_60plus!$A$15:$E$2133,5,0)</f>
        <v>2223</v>
      </c>
      <c r="E244">
        <f t="shared" si="3"/>
        <v>0.33758542141230069</v>
      </c>
      <c r="F244">
        <f>VLOOKUP(A244,RUtypologie_2019!$A$2:$E$2096,4,0)</f>
        <v>410</v>
      </c>
      <c r="G244">
        <f>VLOOKUP(A244,RUtypologie_2019!$A$2:$E$2096,5,0)</f>
        <v>4</v>
      </c>
      <c r="H244" t="str">
        <f>VLOOKUP(A244,'DEGURBA 2021'!$A$2:$C$2096,3,0)</f>
        <v>intermediate density area (towns, suburbs)</v>
      </c>
      <c r="I244">
        <f>VLOOKUP(A244,'NRW 2019'!$B$5:$Q$2451,16,0)</f>
        <v>23.12703583061889</v>
      </c>
      <c r="J244">
        <f>VLOOKUP(A244,'Impfungen Gem 2021'!$B$6:$G$2123,6,0)</f>
        <v>55990.888382687925</v>
      </c>
    </row>
    <row r="245" spans="1:10" x14ac:dyDescent="0.25">
      <c r="A245">
        <f>'ew2021'!B250</f>
        <v>20635</v>
      </c>
      <c r="B245" t="str">
        <f>'ew2021'!C250</f>
        <v>Spittal an der Drau</v>
      </c>
      <c r="C245">
        <f>VLOOKUP(A245,'ew2021'!$B$7:$E$2101,4,0)</f>
        <v>15151</v>
      </c>
      <c r="D245">
        <f>VLOOKUP(A245,WORK_60plus!$A$15:$E$2133,5,0)</f>
        <v>4845</v>
      </c>
      <c r="E245">
        <f t="shared" si="3"/>
        <v>0.31978087254966669</v>
      </c>
      <c r="F245">
        <f>VLOOKUP(A245,RUtypologie_2019!$A$2:$E$2096,4,0)</f>
        <v>103</v>
      </c>
      <c r="G245">
        <f>VLOOKUP(A245,RUtypologie_2019!$A$2:$E$2096,5,0)</f>
        <v>1</v>
      </c>
      <c r="H245" t="str">
        <f>VLOOKUP(A245,'DEGURBA 2021'!$A$2:$C$2096,3,0)</f>
        <v>intermediate density area (towns, suburbs)</v>
      </c>
      <c r="I245">
        <f>VLOOKUP(A245,'NRW 2019'!$B$5:$Q$2451,16,0)</f>
        <v>22.167789344764238</v>
      </c>
      <c r="J245">
        <f>VLOOKUP(A245,'Impfungen Gem 2021'!$B$6:$G$2123,6,0)</f>
        <v>54247.244406309816</v>
      </c>
    </row>
    <row r="246" spans="1:10" x14ac:dyDescent="0.25">
      <c r="A246">
        <f>'ew2021'!B251</f>
        <v>20636</v>
      </c>
      <c r="B246" t="str">
        <f>'ew2021'!C251</f>
        <v>Stall</v>
      </c>
      <c r="C246">
        <f>VLOOKUP(A246,'ew2021'!$B$7:$E$2101,4,0)</f>
        <v>1494</v>
      </c>
      <c r="D246">
        <f>VLOOKUP(A246,WORK_60plus!$A$15:$E$2133,5,0)</f>
        <v>425</v>
      </c>
      <c r="E246">
        <f t="shared" si="3"/>
        <v>0.28447121820615795</v>
      </c>
      <c r="F246">
        <f>VLOOKUP(A246,RUtypologie_2019!$A$2:$E$2096,4,0)</f>
        <v>430</v>
      </c>
      <c r="G246">
        <f>VLOOKUP(A246,RUtypologie_2019!$A$2:$E$2096,5,0)</f>
        <v>4</v>
      </c>
      <c r="H246" t="str">
        <f>VLOOKUP(A246,'DEGURBA 2021'!$A$2:$C$2096,3,0)</f>
        <v>thinly-populated area (rural area)</v>
      </c>
      <c r="I246">
        <f>VLOOKUP(A246,'NRW 2019'!$B$5:$Q$2451,16,0)</f>
        <v>37.644046094750323</v>
      </c>
      <c r="J246">
        <f>VLOOKUP(A246,'Impfungen Gem 2021'!$B$6:$G$2123,6,0)</f>
        <v>34270.414993306556</v>
      </c>
    </row>
    <row r="247" spans="1:10" x14ac:dyDescent="0.25">
      <c r="A247">
        <f>'ew2021'!B252</f>
        <v>20637</v>
      </c>
      <c r="B247" t="str">
        <f>'ew2021'!C252</f>
        <v>Steinfeld</v>
      </c>
      <c r="C247">
        <f>VLOOKUP(A247,'ew2021'!$B$7:$E$2101,4,0)</f>
        <v>2019</v>
      </c>
      <c r="D247">
        <f>VLOOKUP(A247,WORK_60plus!$A$15:$E$2133,5,0)</f>
        <v>659</v>
      </c>
      <c r="E247">
        <f t="shared" si="3"/>
        <v>0.32639920752847945</v>
      </c>
      <c r="F247">
        <f>VLOOKUP(A247,RUtypologie_2019!$A$2:$E$2096,4,0)</f>
        <v>410</v>
      </c>
      <c r="G247">
        <f>VLOOKUP(A247,RUtypologie_2019!$A$2:$E$2096,5,0)</f>
        <v>4</v>
      </c>
      <c r="H247" t="str">
        <f>VLOOKUP(A247,'DEGURBA 2021'!$A$2:$C$2096,3,0)</f>
        <v>thinly-populated area (rural area)</v>
      </c>
      <c r="I247">
        <f>VLOOKUP(A247,'NRW 2019'!$B$5:$Q$2451,16,0)</f>
        <v>23.34322453016815</v>
      </c>
      <c r="J247">
        <f>VLOOKUP(A247,'Impfungen Gem 2021'!$B$6:$G$2123,6,0)</f>
        <v>52996.532937097574</v>
      </c>
    </row>
    <row r="248" spans="1:10" x14ac:dyDescent="0.25">
      <c r="A248">
        <f>'ew2021'!B253</f>
        <v>20638</v>
      </c>
      <c r="B248" t="str">
        <f>'ew2021'!C253</f>
        <v>Trebesing</v>
      </c>
      <c r="C248">
        <f>VLOOKUP(A248,'ew2021'!$B$7:$E$2101,4,0)</f>
        <v>1189</v>
      </c>
      <c r="D248">
        <f>VLOOKUP(A248,WORK_60plus!$A$15:$E$2133,5,0)</f>
        <v>321</v>
      </c>
      <c r="E248">
        <f t="shared" si="3"/>
        <v>0.26997476871320436</v>
      </c>
      <c r="F248">
        <f>VLOOKUP(A248,RUtypologie_2019!$A$2:$E$2096,4,0)</f>
        <v>410</v>
      </c>
      <c r="G248">
        <f>VLOOKUP(A248,RUtypologie_2019!$A$2:$E$2096,5,0)</f>
        <v>4</v>
      </c>
      <c r="H248" t="str">
        <f>VLOOKUP(A248,'DEGURBA 2021'!$A$2:$C$2096,3,0)</f>
        <v>thinly-populated area (rural area)</v>
      </c>
      <c r="I248">
        <f>VLOOKUP(A248,'NRW 2019'!$B$5:$Q$2451,16,0)</f>
        <v>26.480836236933797</v>
      </c>
      <c r="J248">
        <f>VLOOKUP(A248,'Impfungen Gem 2021'!$B$6:$G$2123,6,0)</f>
        <v>44238.856181665265</v>
      </c>
    </row>
    <row r="249" spans="1:10" x14ac:dyDescent="0.25">
      <c r="A249">
        <f>'ew2021'!B254</f>
        <v>20639</v>
      </c>
      <c r="B249" t="str">
        <f>'ew2021'!C254</f>
        <v>Weißensee</v>
      </c>
      <c r="C249">
        <f>VLOOKUP(A249,'ew2021'!$B$7:$E$2101,4,0)</f>
        <v>771</v>
      </c>
      <c r="D249">
        <f>VLOOKUP(A249,WORK_60plus!$A$15:$E$2133,5,0)</f>
        <v>259</v>
      </c>
      <c r="E249">
        <f t="shared" si="3"/>
        <v>0.3359273670557717</v>
      </c>
      <c r="F249">
        <f>VLOOKUP(A249,RUtypologie_2019!$A$2:$E$2096,4,0)</f>
        <v>430</v>
      </c>
      <c r="G249">
        <f>VLOOKUP(A249,RUtypologie_2019!$A$2:$E$2096,5,0)</f>
        <v>4</v>
      </c>
      <c r="H249" t="str">
        <f>VLOOKUP(A249,'DEGURBA 2021'!$A$2:$C$2096,3,0)</f>
        <v>thinly-populated area (rural area)</v>
      </c>
      <c r="I249">
        <f>VLOOKUP(A249,'NRW 2019'!$B$5:$Q$2451,16,0)</f>
        <v>18.947368421052634</v>
      </c>
      <c r="J249">
        <f>VLOOKUP(A249,'Impfungen Gem 2021'!$B$6:$G$2123,6,0)</f>
        <v>67444.876783398184</v>
      </c>
    </row>
    <row r="250" spans="1:10" x14ac:dyDescent="0.25">
      <c r="A250">
        <f>'ew2021'!B255</f>
        <v>20640</v>
      </c>
      <c r="B250" t="str">
        <f>'ew2021'!C255</f>
        <v>Winklern</v>
      </c>
      <c r="C250">
        <f>VLOOKUP(A250,'ew2021'!$B$7:$E$2101,4,0)</f>
        <v>1200</v>
      </c>
      <c r="D250">
        <f>VLOOKUP(A250,WORK_60plus!$A$15:$E$2133,5,0)</f>
        <v>362</v>
      </c>
      <c r="E250">
        <f t="shared" si="3"/>
        <v>0.30166666666666669</v>
      </c>
      <c r="F250">
        <f>VLOOKUP(A250,RUtypologie_2019!$A$2:$E$2096,4,0)</f>
        <v>410</v>
      </c>
      <c r="G250">
        <f>VLOOKUP(A250,RUtypologie_2019!$A$2:$E$2096,5,0)</f>
        <v>4</v>
      </c>
      <c r="H250" t="str">
        <f>VLOOKUP(A250,'DEGURBA 2021'!$A$2:$C$2096,3,0)</f>
        <v>thinly-populated area (rural area)</v>
      </c>
      <c r="I250">
        <f>VLOOKUP(A250,'NRW 2019'!$B$5:$Q$2451,16,0)</f>
        <v>25.09433962264151</v>
      </c>
      <c r="J250">
        <f>VLOOKUP(A250,'Impfungen Gem 2021'!$B$6:$G$2123,6,0)</f>
        <v>50333.333333333336</v>
      </c>
    </row>
    <row r="251" spans="1:10" x14ac:dyDescent="0.25">
      <c r="A251">
        <f>'ew2021'!B256</f>
        <v>20642</v>
      </c>
      <c r="B251" t="str">
        <f>'ew2021'!C256</f>
        <v>Krems in Kärnten</v>
      </c>
      <c r="C251">
        <f>VLOOKUP(A251,'ew2021'!$B$7:$E$2101,4,0)</f>
        <v>1665</v>
      </c>
      <c r="D251">
        <f>VLOOKUP(A251,WORK_60plus!$A$15:$E$2133,5,0)</f>
        <v>544</v>
      </c>
      <c r="E251">
        <f t="shared" si="3"/>
        <v>0.3267267267267267</v>
      </c>
      <c r="F251">
        <f>VLOOKUP(A251,RUtypologie_2019!$A$2:$E$2096,4,0)</f>
        <v>410</v>
      </c>
      <c r="G251">
        <f>VLOOKUP(A251,RUtypologie_2019!$A$2:$E$2096,5,0)</f>
        <v>4</v>
      </c>
      <c r="H251" t="str">
        <f>VLOOKUP(A251,'DEGURBA 2021'!$A$2:$C$2096,3,0)</f>
        <v>thinly-populated area (rural area)</v>
      </c>
      <c r="I251">
        <f>VLOOKUP(A251,'NRW 2019'!$B$5:$Q$2451,16,0)</f>
        <v>26.573426573426573</v>
      </c>
      <c r="J251">
        <f>VLOOKUP(A251,'Impfungen Gem 2021'!$B$6:$G$2123,6,0)</f>
        <v>42102.102102102101</v>
      </c>
    </row>
    <row r="252" spans="1:10" x14ac:dyDescent="0.25">
      <c r="A252">
        <f>'ew2021'!B257</f>
        <v>20643</v>
      </c>
      <c r="B252" t="str">
        <f>'ew2021'!C257</f>
        <v>Lurnfeld</v>
      </c>
      <c r="C252">
        <f>VLOOKUP(A252,'ew2021'!$B$7:$E$2101,4,0)</f>
        <v>2664</v>
      </c>
      <c r="D252">
        <f>VLOOKUP(A252,WORK_60plus!$A$15:$E$2133,5,0)</f>
        <v>837</v>
      </c>
      <c r="E252">
        <f t="shared" si="3"/>
        <v>0.3141891891891892</v>
      </c>
      <c r="F252">
        <f>VLOOKUP(A252,RUtypologie_2019!$A$2:$E$2096,4,0)</f>
        <v>410</v>
      </c>
      <c r="G252">
        <f>VLOOKUP(A252,RUtypologie_2019!$A$2:$E$2096,5,0)</f>
        <v>4</v>
      </c>
      <c r="H252" t="str">
        <f>VLOOKUP(A252,'DEGURBA 2021'!$A$2:$C$2096,3,0)</f>
        <v>thinly-populated area (rural area)</v>
      </c>
      <c r="I252">
        <f>VLOOKUP(A252,'NRW 2019'!$B$5:$Q$2451,16,0)</f>
        <v>25.709779179810727</v>
      </c>
      <c r="J252">
        <f>VLOOKUP(A252,'Impfungen Gem 2021'!$B$6:$G$2123,6,0)</f>
        <v>54391.891891891893</v>
      </c>
    </row>
    <row r="253" spans="1:10" x14ac:dyDescent="0.25">
      <c r="A253">
        <f>'ew2021'!B258</f>
        <v>20644</v>
      </c>
      <c r="B253" t="str">
        <f>'ew2021'!C258</f>
        <v>Reißeck</v>
      </c>
      <c r="C253">
        <f>VLOOKUP(A253,'ew2021'!$B$7:$E$2101,4,0)</f>
        <v>2101</v>
      </c>
      <c r="D253">
        <f>VLOOKUP(A253,WORK_60plus!$A$15:$E$2133,5,0)</f>
        <v>728</v>
      </c>
      <c r="E253">
        <f t="shared" si="3"/>
        <v>0.34650166587339365</v>
      </c>
      <c r="F253">
        <f>VLOOKUP(A253,RUtypologie_2019!$A$2:$E$2096,4,0)</f>
        <v>410</v>
      </c>
      <c r="G253">
        <f>VLOOKUP(A253,RUtypologie_2019!$A$2:$E$2096,5,0)</f>
        <v>4</v>
      </c>
      <c r="H253" t="str">
        <f>VLOOKUP(A253,'DEGURBA 2021'!$A$2:$C$2096,3,0)</f>
        <v>thinly-populated area (rural area)</v>
      </c>
      <c r="I253">
        <f>VLOOKUP(A253,'NRW 2019'!$B$5:$Q$2451,16,0)</f>
        <v>24.977618621307073</v>
      </c>
      <c r="J253">
        <f>VLOOKUP(A253,'Impfungen Gem 2021'!$B$6:$G$2123,6,0)</f>
        <v>61066.158971918128</v>
      </c>
    </row>
    <row r="254" spans="1:10" x14ac:dyDescent="0.25">
      <c r="A254">
        <f>'ew2021'!B259</f>
        <v>20701</v>
      </c>
      <c r="B254" t="str">
        <f>'ew2021'!C259</f>
        <v>Afritz am See</v>
      </c>
      <c r="C254">
        <f>VLOOKUP(A254,'ew2021'!$B$7:$E$2101,4,0)</f>
        <v>1433</v>
      </c>
      <c r="D254">
        <f>VLOOKUP(A254,WORK_60plus!$A$15:$E$2133,5,0)</f>
        <v>459</v>
      </c>
      <c r="E254">
        <f t="shared" si="3"/>
        <v>0.32030704815073274</v>
      </c>
      <c r="F254">
        <f>VLOOKUP(A254,RUtypologie_2019!$A$2:$E$2096,4,0)</f>
        <v>310</v>
      </c>
      <c r="G254">
        <f>VLOOKUP(A254,RUtypologie_2019!$A$2:$E$2096,5,0)</f>
        <v>3</v>
      </c>
      <c r="H254" t="str">
        <f>VLOOKUP(A254,'DEGURBA 2021'!$A$2:$C$2096,3,0)</f>
        <v>thinly-populated area (rural area)</v>
      </c>
      <c r="I254">
        <f>VLOOKUP(A254,'NRW 2019'!$B$5:$Q$2451,16,0)</f>
        <v>29.096045197740111</v>
      </c>
      <c r="J254">
        <f>VLOOKUP(A254,'Impfungen Gem 2021'!$B$6:$G$2123,6,0)</f>
        <v>60851.36078157711</v>
      </c>
    </row>
    <row r="255" spans="1:10" x14ac:dyDescent="0.25">
      <c r="A255">
        <f>'ew2021'!B260</f>
        <v>20702</v>
      </c>
      <c r="B255" t="str">
        <f>'ew2021'!C260</f>
        <v>Arnoldstein</v>
      </c>
      <c r="C255">
        <f>VLOOKUP(A255,'ew2021'!$B$7:$E$2101,4,0)</f>
        <v>7039</v>
      </c>
      <c r="D255">
        <f>VLOOKUP(A255,WORK_60plus!$A$15:$E$2133,5,0)</f>
        <v>1979</v>
      </c>
      <c r="E255">
        <f t="shared" si="3"/>
        <v>0.28114789032533033</v>
      </c>
      <c r="F255">
        <f>VLOOKUP(A255,RUtypologie_2019!$A$2:$E$2096,4,0)</f>
        <v>310</v>
      </c>
      <c r="G255">
        <f>VLOOKUP(A255,RUtypologie_2019!$A$2:$E$2096,5,0)</f>
        <v>3</v>
      </c>
      <c r="H255" t="str">
        <f>VLOOKUP(A255,'DEGURBA 2021'!$A$2:$C$2096,3,0)</f>
        <v>thinly-populated area (rural area)</v>
      </c>
      <c r="I255">
        <f>VLOOKUP(A255,'NRW 2019'!$B$5:$Q$2451,16,0)</f>
        <v>20.49102927289896</v>
      </c>
      <c r="J255">
        <f>VLOOKUP(A255,'Impfungen Gem 2021'!$B$6:$G$2123,6,0)</f>
        <v>54936.780792726247</v>
      </c>
    </row>
    <row r="256" spans="1:10" x14ac:dyDescent="0.25">
      <c r="A256">
        <f>'ew2021'!B261</f>
        <v>20703</v>
      </c>
      <c r="B256" t="str">
        <f>'ew2021'!C261</f>
        <v>Arriach</v>
      </c>
      <c r="C256">
        <f>VLOOKUP(A256,'ew2021'!$B$7:$E$2101,4,0)</f>
        <v>1326</v>
      </c>
      <c r="D256">
        <f>VLOOKUP(A256,WORK_60plus!$A$15:$E$2133,5,0)</f>
        <v>442</v>
      </c>
      <c r="E256">
        <f t="shared" si="3"/>
        <v>0.33333333333333331</v>
      </c>
      <c r="F256">
        <f>VLOOKUP(A256,RUtypologie_2019!$A$2:$E$2096,4,0)</f>
        <v>310</v>
      </c>
      <c r="G256">
        <f>VLOOKUP(A256,RUtypologie_2019!$A$2:$E$2096,5,0)</f>
        <v>3</v>
      </c>
      <c r="H256" t="str">
        <f>VLOOKUP(A256,'DEGURBA 2021'!$A$2:$C$2096,3,0)</f>
        <v>thinly-populated area (rural area)</v>
      </c>
      <c r="I256">
        <f>VLOOKUP(A256,'NRW 2019'!$B$5:$Q$2451,16,0)</f>
        <v>35</v>
      </c>
      <c r="J256">
        <f>VLOOKUP(A256,'Impfungen Gem 2021'!$B$6:$G$2123,6,0)</f>
        <v>48642.533936651584</v>
      </c>
    </row>
    <row r="257" spans="1:10" x14ac:dyDescent="0.25">
      <c r="A257">
        <f>'ew2021'!B262</f>
        <v>20705</v>
      </c>
      <c r="B257" t="str">
        <f>'ew2021'!C262</f>
        <v>Bad Bleiberg</v>
      </c>
      <c r="C257">
        <f>VLOOKUP(A257,'ew2021'!$B$7:$E$2101,4,0)</f>
        <v>2190</v>
      </c>
      <c r="D257">
        <f>VLOOKUP(A257,WORK_60plus!$A$15:$E$2133,5,0)</f>
        <v>820</v>
      </c>
      <c r="E257">
        <f t="shared" si="3"/>
        <v>0.37442922374429222</v>
      </c>
      <c r="F257">
        <f>VLOOKUP(A257,RUtypologie_2019!$A$2:$E$2096,4,0)</f>
        <v>310</v>
      </c>
      <c r="G257">
        <f>VLOOKUP(A257,RUtypologie_2019!$A$2:$E$2096,5,0)</f>
        <v>3</v>
      </c>
      <c r="H257" t="str">
        <f>VLOOKUP(A257,'DEGURBA 2021'!$A$2:$C$2096,3,0)</f>
        <v>thinly-populated area (rural area)</v>
      </c>
      <c r="I257">
        <f>VLOOKUP(A257,'NRW 2019'!$B$5:$Q$2451,16,0)</f>
        <v>19.77800201816347</v>
      </c>
      <c r="J257">
        <f>VLOOKUP(A257,'Impfungen Gem 2021'!$B$6:$G$2123,6,0)</f>
        <v>60730.593607305935</v>
      </c>
    </row>
    <row r="258" spans="1:10" x14ac:dyDescent="0.25">
      <c r="A258">
        <f>'ew2021'!B263</f>
        <v>20707</v>
      </c>
      <c r="B258" t="str">
        <f>'ew2021'!C263</f>
        <v>Feistritz an der Gail</v>
      </c>
      <c r="C258">
        <f>VLOOKUP(A258,'ew2021'!$B$7:$E$2101,4,0)</f>
        <v>632</v>
      </c>
      <c r="D258">
        <f>VLOOKUP(A258,WORK_60plus!$A$15:$E$2133,5,0)</f>
        <v>189</v>
      </c>
      <c r="E258">
        <f t="shared" ref="E258:E321" si="4">D258/C258</f>
        <v>0.29905063291139239</v>
      </c>
      <c r="F258">
        <f>VLOOKUP(A258,RUtypologie_2019!$A$2:$E$2096,4,0)</f>
        <v>310</v>
      </c>
      <c r="G258">
        <f>VLOOKUP(A258,RUtypologie_2019!$A$2:$E$2096,5,0)</f>
        <v>3</v>
      </c>
      <c r="H258" t="str">
        <f>VLOOKUP(A258,'DEGURBA 2021'!$A$2:$C$2096,3,0)</f>
        <v>thinly-populated area (rural area)</v>
      </c>
      <c r="I258">
        <f>VLOOKUP(A258,'NRW 2019'!$B$5:$Q$2451,16,0)</f>
        <v>16.969696969696972</v>
      </c>
      <c r="J258">
        <f>VLOOKUP(A258,'Impfungen Gem 2021'!$B$6:$G$2123,6,0)</f>
        <v>61867.088607594938</v>
      </c>
    </row>
    <row r="259" spans="1:10" x14ac:dyDescent="0.25">
      <c r="A259">
        <f>'ew2021'!B264</f>
        <v>20708</v>
      </c>
      <c r="B259" t="str">
        <f>'ew2021'!C264</f>
        <v>Feld am See</v>
      </c>
      <c r="C259">
        <f>VLOOKUP(A259,'ew2021'!$B$7:$E$2101,4,0)</f>
        <v>1080</v>
      </c>
      <c r="D259">
        <f>VLOOKUP(A259,WORK_60plus!$A$15:$E$2133,5,0)</f>
        <v>353</v>
      </c>
      <c r="E259">
        <f t="shared" si="4"/>
        <v>0.32685185185185184</v>
      </c>
      <c r="F259">
        <f>VLOOKUP(A259,RUtypologie_2019!$A$2:$E$2096,4,0)</f>
        <v>410</v>
      </c>
      <c r="G259">
        <f>VLOOKUP(A259,RUtypologie_2019!$A$2:$E$2096,5,0)</f>
        <v>4</v>
      </c>
      <c r="H259" t="str">
        <f>VLOOKUP(A259,'DEGURBA 2021'!$A$2:$C$2096,3,0)</f>
        <v>thinly-populated area (rural area)</v>
      </c>
      <c r="I259">
        <f>VLOOKUP(A259,'NRW 2019'!$B$5:$Q$2451,16,0)</f>
        <v>28.624535315985128</v>
      </c>
      <c r="J259">
        <f>VLOOKUP(A259,'Impfungen Gem 2021'!$B$6:$G$2123,6,0)</f>
        <v>61759.259259259255</v>
      </c>
    </row>
    <row r="260" spans="1:10" x14ac:dyDescent="0.25">
      <c r="A260">
        <f>'ew2021'!B265</f>
        <v>20710</v>
      </c>
      <c r="B260" t="str">
        <f>'ew2021'!C265</f>
        <v>Ferndorf</v>
      </c>
      <c r="C260">
        <f>VLOOKUP(A260,'ew2021'!$B$7:$E$2101,4,0)</f>
        <v>2074</v>
      </c>
      <c r="D260">
        <f>VLOOKUP(A260,WORK_60plus!$A$15:$E$2133,5,0)</f>
        <v>704</v>
      </c>
      <c r="E260">
        <f t="shared" si="4"/>
        <v>0.3394406943105111</v>
      </c>
      <c r="F260">
        <f>VLOOKUP(A260,RUtypologie_2019!$A$2:$E$2096,4,0)</f>
        <v>410</v>
      </c>
      <c r="G260">
        <f>VLOOKUP(A260,RUtypologie_2019!$A$2:$E$2096,5,0)</f>
        <v>4</v>
      </c>
      <c r="H260" t="str">
        <f>VLOOKUP(A260,'DEGURBA 2021'!$A$2:$C$2096,3,0)</f>
        <v>thinly-populated area (rural area)</v>
      </c>
      <c r="I260">
        <f>VLOOKUP(A260,'NRW 2019'!$B$5:$Q$2451,16,0)</f>
        <v>27.513227513227513</v>
      </c>
      <c r="J260">
        <f>VLOOKUP(A260,'Impfungen Gem 2021'!$B$6:$G$2123,6,0)</f>
        <v>50385.728061716487</v>
      </c>
    </row>
    <row r="261" spans="1:10" x14ac:dyDescent="0.25">
      <c r="A261">
        <f>'ew2021'!B266</f>
        <v>20711</v>
      </c>
      <c r="B261" t="str">
        <f>'ew2021'!C266</f>
        <v>Finkenstein am Faaker See</v>
      </c>
      <c r="C261">
        <f>VLOOKUP(A261,'ew2021'!$B$7:$E$2101,4,0)</f>
        <v>9144</v>
      </c>
      <c r="D261">
        <f>VLOOKUP(A261,WORK_60plus!$A$15:$E$2133,5,0)</f>
        <v>2535</v>
      </c>
      <c r="E261">
        <f t="shared" si="4"/>
        <v>0.27723097112860895</v>
      </c>
      <c r="F261">
        <f>VLOOKUP(A261,RUtypologie_2019!$A$2:$E$2096,4,0)</f>
        <v>310</v>
      </c>
      <c r="G261">
        <f>VLOOKUP(A261,RUtypologie_2019!$A$2:$E$2096,5,0)</f>
        <v>3</v>
      </c>
      <c r="H261" t="str">
        <f>VLOOKUP(A261,'DEGURBA 2021'!$A$2:$C$2096,3,0)</f>
        <v>thinly-populated area (rural area)</v>
      </c>
      <c r="I261">
        <f>VLOOKUP(A261,'NRW 2019'!$B$5:$Q$2451,16,0)</f>
        <v>18.175582990397803</v>
      </c>
      <c r="J261">
        <f>VLOOKUP(A261,'Impfungen Gem 2021'!$B$6:$G$2123,6,0)</f>
        <v>58956.692913385828</v>
      </c>
    </row>
    <row r="262" spans="1:10" x14ac:dyDescent="0.25">
      <c r="A262">
        <f>'ew2021'!B267</f>
        <v>20712</v>
      </c>
      <c r="B262" t="str">
        <f>'ew2021'!C267</f>
        <v>Fresach</v>
      </c>
      <c r="C262">
        <f>VLOOKUP(A262,'ew2021'!$B$7:$E$2101,4,0)</f>
        <v>1249</v>
      </c>
      <c r="D262">
        <f>VLOOKUP(A262,WORK_60plus!$A$15:$E$2133,5,0)</f>
        <v>392</v>
      </c>
      <c r="E262">
        <f t="shared" si="4"/>
        <v>0.31385108086469177</v>
      </c>
      <c r="F262">
        <f>VLOOKUP(A262,RUtypologie_2019!$A$2:$E$2096,4,0)</f>
        <v>410</v>
      </c>
      <c r="G262">
        <f>VLOOKUP(A262,RUtypologie_2019!$A$2:$E$2096,5,0)</f>
        <v>4</v>
      </c>
      <c r="H262" t="str">
        <f>VLOOKUP(A262,'DEGURBA 2021'!$A$2:$C$2096,3,0)</f>
        <v>thinly-populated area (rural area)</v>
      </c>
      <c r="I262">
        <f>VLOOKUP(A262,'NRW 2019'!$B$5:$Q$2451,16,0)</f>
        <v>31.168831168831169</v>
      </c>
      <c r="J262">
        <f>VLOOKUP(A262,'Impfungen Gem 2021'!$B$6:$G$2123,6,0)</f>
        <v>48839.071257005606</v>
      </c>
    </row>
    <row r="263" spans="1:10" x14ac:dyDescent="0.25">
      <c r="A263">
        <f>'ew2021'!B268</f>
        <v>20713</v>
      </c>
      <c r="B263" t="str">
        <f>'ew2021'!C268</f>
        <v>Hohenthurn</v>
      </c>
      <c r="C263">
        <f>VLOOKUP(A263,'ew2021'!$B$7:$E$2101,4,0)</f>
        <v>838</v>
      </c>
      <c r="D263">
        <f>VLOOKUP(A263,WORK_60plus!$A$15:$E$2133,5,0)</f>
        <v>257</v>
      </c>
      <c r="E263">
        <f t="shared" si="4"/>
        <v>0.30668257756563244</v>
      </c>
      <c r="F263">
        <f>VLOOKUP(A263,RUtypologie_2019!$A$2:$E$2096,4,0)</f>
        <v>410</v>
      </c>
      <c r="G263">
        <f>VLOOKUP(A263,RUtypologie_2019!$A$2:$E$2096,5,0)</f>
        <v>4</v>
      </c>
      <c r="H263" t="str">
        <f>VLOOKUP(A263,'DEGURBA 2021'!$A$2:$C$2096,3,0)</f>
        <v>thinly-populated area (rural area)</v>
      </c>
      <c r="I263">
        <f>VLOOKUP(A263,'NRW 2019'!$B$5:$Q$2451,16,0)</f>
        <v>13.221153846153847</v>
      </c>
      <c r="J263">
        <f>VLOOKUP(A263,'Impfungen Gem 2021'!$B$6:$G$2123,6,0)</f>
        <v>52386.634844868735</v>
      </c>
    </row>
    <row r="264" spans="1:10" x14ac:dyDescent="0.25">
      <c r="A264">
        <f>'ew2021'!B269</f>
        <v>20719</v>
      </c>
      <c r="B264" t="str">
        <f>'ew2021'!C269</f>
        <v>Nötsch im Gailtal</v>
      </c>
      <c r="C264">
        <f>VLOOKUP(A264,'ew2021'!$B$7:$E$2101,4,0)</f>
        <v>2291</v>
      </c>
      <c r="D264">
        <f>VLOOKUP(A264,WORK_60plus!$A$15:$E$2133,5,0)</f>
        <v>717</v>
      </c>
      <c r="E264">
        <f t="shared" si="4"/>
        <v>0.3129637712789175</v>
      </c>
      <c r="F264">
        <f>VLOOKUP(A264,RUtypologie_2019!$A$2:$E$2096,4,0)</f>
        <v>310</v>
      </c>
      <c r="G264">
        <f>VLOOKUP(A264,RUtypologie_2019!$A$2:$E$2096,5,0)</f>
        <v>3</v>
      </c>
      <c r="H264" t="str">
        <f>VLOOKUP(A264,'DEGURBA 2021'!$A$2:$C$2096,3,0)</f>
        <v>thinly-populated area (rural area)</v>
      </c>
      <c r="I264">
        <f>VLOOKUP(A264,'NRW 2019'!$B$5:$Q$2451,16,0)</f>
        <v>20.362737015663644</v>
      </c>
      <c r="J264">
        <f>VLOOKUP(A264,'Impfungen Gem 2021'!$B$6:$G$2123,6,0)</f>
        <v>53120.907900480139</v>
      </c>
    </row>
    <row r="265" spans="1:10" x14ac:dyDescent="0.25">
      <c r="A265">
        <f>'ew2021'!B270</f>
        <v>20720</v>
      </c>
      <c r="B265" t="str">
        <f>'ew2021'!C270</f>
        <v>Paternion</v>
      </c>
      <c r="C265">
        <f>VLOOKUP(A265,'ew2021'!$B$7:$E$2101,4,0)</f>
        <v>5806</v>
      </c>
      <c r="D265">
        <f>VLOOKUP(A265,WORK_60plus!$A$15:$E$2133,5,0)</f>
        <v>1826</v>
      </c>
      <c r="E265">
        <f t="shared" si="4"/>
        <v>0.31450223906303826</v>
      </c>
      <c r="F265">
        <f>VLOOKUP(A265,RUtypologie_2019!$A$2:$E$2096,4,0)</f>
        <v>410</v>
      </c>
      <c r="G265">
        <f>VLOOKUP(A265,RUtypologie_2019!$A$2:$E$2096,5,0)</f>
        <v>4</v>
      </c>
      <c r="H265" t="str">
        <f>VLOOKUP(A265,'DEGURBA 2021'!$A$2:$C$2096,3,0)</f>
        <v>thinly-populated area (rural area)</v>
      </c>
      <c r="I265">
        <f>VLOOKUP(A265,'NRW 2019'!$B$5:$Q$2451,16,0)</f>
        <v>20.385126162018594</v>
      </c>
      <c r="J265">
        <f>VLOOKUP(A265,'Impfungen Gem 2021'!$B$6:$G$2123,6,0)</f>
        <v>54495.349638305204</v>
      </c>
    </row>
    <row r="266" spans="1:10" x14ac:dyDescent="0.25">
      <c r="A266">
        <f>'ew2021'!B271</f>
        <v>20721</v>
      </c>
      <c r="B266" t="str">
        <f>'ew2021'!C271</f>
        <v>Rosegg</v>
      </c>
      <c r="C266">
        <f>VLOOKUP(A266,'ew2021'!$B$7:$E$2101,4,0)</f>
        <v>1847</v>
      </c>
      <c r="D266">
        <f>VLOOKUP(A266,WORK_60plus!$A$15:$E$2133,5,0)</f>
        <v>510</v>
      </c>
      <c r="E266">
        <f t="shared" si="4"/>
        <v>0.27612344342176504</v>
      </c>
      <c r="F266">
        <f>VLOOKUP(A266,RUtypologie_2019!$A$2:$E$2096,4,0)</f>
        <v>310</v>
      </c>
      <c r="G266">
        <f>VLOOKUP(A266,RUtypologie_2019!$A$2:$E$2096,5,0)</f>
        <v>3</v>
      </c>
      <c r="H266" t="str">
        <f>VLOOKUP(A266,'DEGURBA 2021'!$A$2:$C$2096,3,0)</f>
        <v>thinly-populated area (rural area)</v>
      </c>
      <c r="I266">
        <f>VLOOKUP(A266,'NRW 2019'!$B$5:$Q$2451,16,0)</f>
        <v>22.334455667789001</v>
      </c>
      <c r="J266">
        <f>VLOOKUP(A266,'Impfungen Gem 2021'!$B$6:$G$2123,6,0)</f>
        <v>55874.390904168918</v>
      </c>
    </row>
    <row r="267" spans="1:10" x14ac:dyDescent="0.25">
      <c r="A267">
        <f>'ew2021'!B272</f>
        <v>20722</v>
      </c>
      <c r="B267" t="str">
        <f>'ew2021'!C272</f>
        <v>St. Jakob im Rosental</v>
      </c>
      <c r="C267">
        <f>VLOOKUP(A267,'ew2021'!$B$7:$E$2101,4,0)</f>
        <v>4280</v>
      </c>
      <c r="D267">
        <f>VLOOKUP(A267,WORK_60plus!$A$15:$E$2133,5,0)</f>
        <v>1394</v>
      </c>
      <c r="E267">
        <f t="shared" si="4"/>
        <v>0.32570093457943927</v>
      </c>
      <c r="F267">
        <f>VLOOKUP(A267,RUtypologie_2019!$A$2:$E$2096,4,0)</f>
        <v>410</v>
      </c>
      <c r="G267">
        <f>VLOOKUP(A267,RUtypologie_2019!$A$2:$E$2096,5,0)</f>
        <v>4</v>
      </c>
      <c r="H267" t="str">
        <f>VLOOKUP(A267,'DEGURBA 2021'!$A$2:$C$2096,3,0)</f>
        <v>thinly-populated area (rural area)</v>
      </c>
      <c r="I267">
        <f>VLOOKUP(A267,'NRW 2019'!$B$5:$Q$2451,16,0)</f>
        <v>15.229885057471265</v>
      </c>
      <c r="J267">
        <f>VLOOKUP(A267,'Impfungen Gem 2021'!$B$6:$G$2123,6,0)</f>
        <v>56845.79439252337</v>
      </c>
    </row>
    <row r="268" spans="1:10" x14ac:dyDescent="0.25">
      <c r="A268">
        <f>'ew2021'!B273</f>
        <v>20723</v>
      </c>
      <c r="B268" t="str">
        <f>'ew2021'!C273</f>
        <v>Stockenboi</v>
      </c>
      <c r="C268">
        <f>VLOOKUP(A268,'ew2021'!$B$7:$E$2101,4,0)</f>
        <v>1612</v>
      </c>
      <c r="D268">
        <f>VLOOKUP(A268,WORK_60plus!$A$15:$E$2133,5,0)</f>
        <v>474</v>
      </c>
      <c r="E268">
        <f t="shared" si="4"/>
        <v>0.29404466501240695</v>
      </c>
      <c r="F268">
        <f>VLOOKUP(A268,RUtypologie_2019!$A$2:$E$2096,4,0)</f>
        <v>410</v>
      </c>
      <c r="G268">
        <f>VLOOKUP(A268,RUtypologie_2019!$A$2:$E$2096,5,0)</f>
        <v>4</v>
      </c>
      <c r="H268" t="str">
        <f>VLOOKUP(A268,'DEGURBA 2021'!$A$2:$C$2096,3,0)</f>
        <v>thinly-populated area (rural area)</v>
      </c>
      <c r="I268">
        <f>VLOOKUP(A268,'NRW 2019'!$B$5:$Q$2451,16,0)</f>
        <v>30.486358244365363</v>
      </c>
      <c r="J268">
        <f>VLOOKUP(A268,'Impfungen Gem 2021'!$B$6:$G$2123,6,0)</f>
        <v>41811.41439205956</v>
      </c>
    </row>
    <row r="269" spans="1:10" x14ac:dyDescent="0.25">
      <c r="A269">
        <f>'ew2021'!B274</f>
        <v>20724</v>
      </c>
      <c r="B269" t="str">
        <f>'ew2021'!C274</f>
        <v>Treffen am Ossiacher See</v>
      </c>
      <c r="C269">
        <f>VLOOKUP(A269,'ew2021'!$B$7:$E$2101,4,0)</f>
        <v>4534</v>
      </c>
      <c r="D269">
        <f>VLOOKUP(A269,WORK_60plus!$A$15:$E$2133,5,0)</f>
        <v>1555</v>
      </c>
      <c r="E269">
        <f t="shared" si="4"/>
        <v>0.34296426996029994</v>
      </c>
      <c r="F269">
        <f>VLOOKUP(A269,RUtypologie_2019!$A$2:$E$2096,4,0)</f>
        <v>310</v>
      </c>
      <c r="G269">
        <f>VLOOKUP(A269,RUtypologie_2019!$A$2:$E$2096,5,0)</f>
        <v>3</v>
      </c>
      <c r="H269" t="str">
        <f>VLOOKUP(A269,'DEGURBA 2021'!$A$2:$C$2096,3,0)</f>
        <v>thinly-populated area (rural area)</v>
      </c>
      <c r="I269">
        <f>VLOOKUP(A269,'NRW 2019'!$B$5:$Q$2451,16,0)</f>
        <v>22.857142857142858</v>
      </c>
      <c r="J269">
        <f>VLOOKUP(A269,'Impfungen Gem 2021'!$B$6:$G$2123,6,0)</f>
        <v>61490.957212174682</v>
      </c>
    </row>
    <row r="270" spans="1:10" x14ac:dyDescent="0.25">
      <c r="A270">
        <f>'ew2021'!B275</f>
        <v>20725</v>
      </c>
      <c r="B270" t="str">
        <f>'ew2021'!C275</f>
        <v>Velden am Wörther See</v>
      </c>
      <c r="C270">
        <f>VLOOKUP(A270,'ew2021'!$B$7:$E$2101,4,0)</f>
        <v>9105</v>
      </c>
      <c r="D270">
        <f>VLOOKUP(A270,WORK_60plus!$A$15:$E$2133,5,0)</f>
        <v>3045</v>
      </c>
      <c r="E270">
        <f t="shared" si="4"/>
        <v>0.33443163097199341</v>
      </c>
      <c r="F270">
        <f>VLOOKUP(A270,RUtypologie_2019!$A$2:$E$2096,4,0)</f>
        <v>410</v>
      </c>
      <c r="G270">
        <f>VLOOKUP(A270,RUtypologie_2019!$A$2:$E$2096,5,0)</f>
        <v>4</v>
      </c>
      <c r="H270" t="str">
        <f>VLOOKUP(A270,'DEGURBA 2021'!$A$2:$C$2096,3,0)</f>
        <v>thinly-populated area (rural area)</v>
      </c>
      <c r="I270">
        <f>VLOOKUP(A270,'NRW 2019'!$B$5:$Q$2451,16,0)</f>
        <v>18.689977837970943</v>
      </c>
      <c r="J270">
        <f>VLOOKUP(A270,'Impfungen Gem 2021'!$B$6:$G$2123,6,0)</f>
        <v>61230.093355299279</v>
      </c>
    </row>
    <row r="271" spans="1:10" x14ac:dyDescent="0.25">
      <c r="A271">
        <f>'ew2021'!B276</f>
        <v>20726</v>
      </c>
      <c r="B271" t="str">
        <f>'ew2021'!C276</f>
        <v>Weißenstein</v>
      </c>
      <c r="C271">
        <f>VLOOKUP(A271,'ew2021'!$B$7:$E$2101,4,0)</f>
        <v>2932</v>
      </c>
      <c r="D271">
        <f>VLOOKUP(A271,WORK_60plus!$A$15:$E$2133,5,0)</f>
        <v>931</v>
      </c>
      <c r="E271">
        <f t="shared" si="4"/>
        <v>0.31753069577080489</v>
      </c>
      <c r="F271">
        <f>VLOOKUP(A271,RUtypologie_2019!$A$2:$E$2096,4,0)</f>
        <v>310</v>
      </c>
      <c r="G271">
        <f>VLOOKUP(A271,RUtypologie_2019!$A$2:$E$2096,5,0)</f>
        <v>3</v>
      </c>
      <c r="H271" t="str">
        <f>VLOOKUP(A271,'DEGURBA 2021'!$A$2:$C$2096,3,0)</f>
        <v>thinly-populated area (rural area)</v>
      </c>
      <c r="I271">
        <f>VLOOKUP(A271,'NRW 2019'!$B$5:$Q$2451,16,0)</f>
        <v>22.52989301447451</v>
      </c>
      <c r="J271">
        <f>VLOOKUP(A271,'Impfungen Gem 2021'!$B$6:$G$2123,6,0)</f>
        <v>60266.030013642565</v>
      </c>
    </row>
    <row r="272" spans="1:10" x14ac:dyDescent="0.25">
      <c r="A272">
        <f>'ew2021'!B277</f>
        <v>20727</v>
      </c>
      <c r="B272" t="str">
        <f>'ew2021'!C277</f>
        <v>Wernberg</v>
      </c>
      <c r="C272">
        <f>VLOOKUP(A272,'ew2021'!$B$7:$E$2101,4,0)</f>
        <v>5508</v>
      </c>
      <c r="D272">
        <f>VLOOKUP(A272,WORK_60plus!$A$15:$E$2133,5,0)</f>
        <v>1571</v>
      </c>
      <c r="E272">
        <f t="shared" si="4"/>
        <v>0.2852214960058097</v>
      </c>
      <c r="F272">
        <f>VLOOKUP(A272,RUtypologie_2019!$A$2:$E$2096,4,0)</f>
        <v>102</v>
      </c>
      <c r="G272">
        <f>VLOOKUP(A272,RUtypologie_2019!$A$2:$E$2096,5,0)</f>
        <v>1</v>
      </c>
      <c r="H272" t="str">
        <f>VLOOKUP(A272,'DEGURBA 2021'!$A$2:$C$2096,3,0)</f>
        <v>intermediate density area (towns, suburbs)</v>
      </c>
      <c r="I272">
        <f>VLOOKUP(A272,'NRW 2019'!$B$5:$Q$2451,16,0)</f>
        <v>22.820512820512821</v>
      </c>
      <c r="J272">
        <f>VLOOKUP(A272,'Impfungen Gem 2021'!$B$6:$G$2123,6,0)</f>
        <v>57280.319535221497</v>
      </c>
    </row>
    <row r="273" spans="1:10" x14ac:dyDescent="0.25">
      <c r="A273">
        <f>'ew2021'!B278</f>
        <v>20801</v>
      </c>
      <c r="B273" t="str">
        <f>'ew2021'!C278</f>
        <v>Bleiburg</v>
      </c>
      <c r="C273">
        <f>VLOOKUP(A273,'ew2021'!$B$7:$E$2101,4,0)</f>
        <v>4071</v>
      </c>
      <c r="D273">
        <f>VLOOKUP(A273,WORK_60plus!$A$15:$E$2133,5,0)</f>
        <v>1131</v>
      </c>
      <c r="E273">
        <f t="shared" si="4"/>
        <v>0.27781871775976419</v>
      </c>
      <c r="F273">
        <f>VLOOKUP(A273,RUtypologie_2019!$A$2:$E$2096,4,0)</f>
        <v>430</v>
      </c>
      <c r="G273">
        <f>VLOOKUP(A273,RUtypologie_2019!$A$2:$E$2096,5,0)</f>
        <v>4</v>
      </c>
      <c r="H273" t="str">
        <f>VLOOKUP(A273,'DEGURBA 2021'!$A$2:$C$2096,3,0)</f>
        <v>thinly-populated area (rural area)</v>
      </c>
      <c r="I273">
        <f>VLOOKUP(A273,'NRW 2019'!$B$5:$Q$2451,16,0)</f>
        <v>14.952751528627015</v>
      </c>
      <c r="J273">
        <f>VLOOKUP(A273,'Impfungen Gem 2021'!$B$6:$G$2123,6,0)</f>
        <v>55981.331368214196</v>
      </c>
    </row>
    <row r="274" spans="1:10" x14ac:dyDescent="0.25">
      <c r="A274">
        <f>'ew2021'!B279</f>
        <v>20802</v>
      </c>
      <c r="B274" t="str">
        <f>'ew2021'!C279</f>
        <v>Diex</v>
      </c>
      <c r="C274">
        <f>VLOOKUP(A274,'ew2021'!$B$7:$E$2101,4,0)</f>
        <v>793</v>
      </c>
      <c r="D274">
        <f>VLOOKUP(A274,WORK_60plus!$A$15:$E$2133,5,0)</f>
        <v>243</v>
      </c>
      <c r="E274">
        <f t="shared" si="4"/>
        <v>0.30643127364438838</v>
      </c>
      <c r="F274">
        <f>VLOOKUP(A274,RUtypologie_2019!$A$2:$E$2096,4,0)</f>
        <v>420</v>
      </c>
      <c r="G274">
        <f>VLOOKUP(A274,RUtypologie_2019!$A$2:$E$2096,5,0)</f>
        <v>4</v>
      </c>
      <c r="H274" t="str">
        <f>VLOOKUP(A274,'DEGURBA 2021'!$A$2:$C$2096,3,0)</f>
        <v>thinly-populated area (rural area)</v>
      </c>
      <c r="I274">
        <f>VLOOKUP(A274,'NRW 2019'!$B$5:$Q$2451,16,0)</f>
        <v>27.482678983833718</v>
      </c>
      <c r="J274">
        <f>VLOOKUP(A274,'Impfungen Gem 2021'!$B$6:$G$2123,6,0)</f>
        <v>48549.810844892818</v>
      </c>
    </row>
    <row r="275" spans="1:10" x14ac:dyDescent="0.25">
      <c r="A275">
        <f>'ew2021'!B280</f>
        <v>20803</v>
      </c>
      <c r="B275" t="str">
        <f>'ew2021'!C280</f>
        <v>Eberndorf</v>
      </c>
      <c r="C275">
        <f>VLOOKUP(A275,'ew2021'!$B$7:$E$2101,4,0)</f>
        <v>5843</v>
      </c>
      <c r="D275">
        <f>VLOOKUP(A275,WORK_60plus!$A$15:$E$2133,5,0)</f>
        <v>1779</v>
      </c>
      <c r="E275">
        <f t="shared" si="4"/>
        <v>0.30446688345028239</v>
      </c>
      <c r="F275">
        <f>VLOOKUP(A275,RUtypologie_2019!$A$2:$E$2096,4,0)</f>
        <v>420</v>
      </c>
      <c r="G275">
        <f>VLOOKUP(A275,RUtypologie_2019!$A$2:$E$2096,5,0)</f>
        <v>4</v>
      </c>
      <c r="H275" t="str">
        <f>VLOOKUP(A275,'DEGURBA 2021'!$A$2:$C$2096,3,0)</f>
        <v>thinly-populated area (rural area)</v>
      </c>
      <c r="I275">
        <f>VLOOKUP(A275,'NRW 2019'!$B$5:$Q$2451,16,0)</f>
        <v>19.056005635787248</v>
      </c>
      <c r="J275">
        <f>VLOOKUP(A275,'Impfungen Gem 2021'!$B$6:$G$2123,6,0)</f>
        <v>59780.934451480403</v>
      </c>
    </row>
    <row r="276" spans="1:10" x14ac:dyDescent="0.25">
      <c r="A276">
        <f>'ew2021'!B281</f>
        <v>20804</v>
      </c>
      <c r="B276" t="str">
        <f>'ew2021'!C281</f>
        <v>Eisenkappel-Vellach</v>
      </c>
      <c r="C276">
        <f>VLOOKUP(A276,'ew2021'!$B$7:$E$2101,4,0)</f>
        <v>2230</v>
      </c>
      <c r="D276">
        <f>VLOOKUP(A276,WORK_60plus!$A$15:$E$2133,5,0)</f>
        <v>775</v>
      </c>
      <c r="E276">
        <f t="shared" si="4"/>
        <v>0.34753363228699552</v>
      </c>
      <c r="F276">
        <f>VLOOKUP(A276,RUtypologie_2019!$A$2:$E$2096,4,0)</f>
        <v>430</v>
      </c>
      <c r="G276">
        <f>VLOOKUP(A276,RUtypologie_2019!$A$2:$E$2096,5,0)</f>
        <v>4</v>
      </c>
      <c r="H276" t="str">
        <f>VLOOKUP(A276,'DEGURBA 2021'!$A$2:$C$2096,3,0)</f>
        <v>thinly-populated area (rural area)</v>
      </c>
      <c r="I276">
        <f>VLOOKUP(A276,'NRW 2019'!$B$5:$Q$2451,16,0)</f>
        <v>11.446317657497781</v>
      </c>
      <c r="J276">
        <f>VLOOKUP(A276,'Impfungen Gem 2021'!$B$6:$G$2123,6,0)</f>
        <v>54887.892376681615</v>
      </c>
    </row>
    <row r="277" spans="1:10" x14ac:dyDescent="0.25">
      <c r="A277">
        <f>'ew2021'!B282</f>
        <v>20805</v>
      </c>
      <c r="B277" t="str">
        <f>'ew2021'!C282</f>
        <v>Feistritz ob Bleiburg</v>
      </c>
      <c r="C277">
        <f>VLOOKUP(A277,'ew2021'!$B$7:$E$2101,4,0)</f>
        <v>2194</v>
      </c>
      <c r="D277">
        <f>VLOOKUP(A277,WORK_60plus!$A$15:$E$2133,5,0)</f>
        <v>560</v>
      </c>
      <c r="E277">
        <f t="shared" si="4"/>
        <v>0.25524156791248859</v>
      </c>
      <c r="F277">
        <f>VLOOKUP(A277,RUtypologie_2019!$A$2:$E$2096,4,0)</f>
        <v>430</v>
      </c>
      <c r="G277">
        <f>VLOOKUP(A277,RUtypologie_2019!$A$2:$E$2096,5,0)</f>
        <v>4</v>
      </c>
      <c r="H277" t="str">
        <f>VLOOKUP(A277,'DEGURBA 2021'!$A$2:$C$2096,3,0)</f>
        <v>thinly-populated area (rural area)</v>
      </c>
      <c r="I277">
        <f>VLOOKUP(A277,'NRW 2019'!$B$5:$Q$2451,16,0)</f>
        <v>17.225747960108794</v>
      </c>
      <c r="J277">
        <f>VLOOKUP(A277,'Impfungen Gem 2021'!$B$6:$G$2123,6,0)</f>
        <v>53418.41385597083</v>
      </c>
    </row>
    <row r="278" spans="1:10" x14ac:dyDescent="0.25">
      <c r="A278">
        <f>'ew2021'!B283</f>
        <v>20806</v>
      </c>
      <c r="B278" t="str">
        <f>'ew2021'!C283</f>
        <v>Gallizien</v>
      </c>
      <c r="C278">
        <f>VLOOKUP(A278,'ew2021'!$B$7:$E$2101,4,0)</f>
        <v>1755</v>
      </c>
      <c r="D278">
        <f>VLOOKUP(A278,WORK_60plus!$A$15:$E$2133,5,0)</f>
        <v>530</v>
      </c>
      <c r="E278">
        <f t="shared" si="4"/>
        <v>0.30199430199430199</v>
      </c>
      <c r="F278">
        <f>VLOOKUP(A278,RUtypologie_2019!$A$2:$E$2096,4,0)</f>
        <v>310</v>
      </c>
      <c r="G278">
        <f>VLOOKUP(A278,RUtypologie_2019!$A$2:$E$2096,5,0)</f>
        <v>3</v>
      </c>
      <c r="H278" t="str">
        <f>VLOOKUP(A278,'DEGURBA 2021'!$A$2:$C$2096,3,0)</f>
        <v>thinly-populated area (rural area)</v>
      </c>
      <c r="I278">
        <f>VLOOKUP(A278,'NRW 2019'!$B$5:$Q$2451,16,0)</f>
        <v>16.503800217155266</v>
      </c>
      <c r="J278">
        <f>VLOOKUP(A278,'Impfungen Gem 2021'!$B$6:$G$2123,6,0)</f>
        <v>58119.658119658117</v>
      </c>
    </row>
    <row r="279" spans="1:10" x14ac:dyDescent="0.25">
      <c r="A279">
        <f>'ew2021'!B284</f>
        <v>20807</v>
      </c>
      <c r="B279" t="str">
        <f>'ew2021'!C284</f>
        <v>Globasnitz</v>
      </c>
      <c r="C279">
        <f>VLOOKUP(A279,'ew2021'!$B$7:$E$2101,4,0)</f>
        <v>1592</v>
      </c>
      <c r="D279">
        <f>VLOOKUP(A279,WORK_60plus!$A$15:$E$2133,5,0)</f>
        <v>438</v>
      </c>
      <c r="E279">
        <f t="shared" si="4"/>
        <v>0.27512562814070352</v>
      </c>
      <c r="F279">
        <f>VLOOKUP(A279,RUtypologie_2019!$A$2:$E$2096,4,0)</f>
        <v>430</v>
      </c>
      <c r="G279">
        <f>VLOOKUP(A279,RUtypologie_2019!$A$2:$E$2096,5,0)</f>
        <v>4</v>
      </c>
      <c r="H279" t="str">
        <f>VLOOKUP(A279,'DEGURBA 2021'!$A$2:$C$2096,3,0)</f>
        <v>thinly-populated area (rural area)</v>
      </c>
      <c r="I279">
        <f>VLOOKUP(A279,'NRW 2019'!$B$5:$Q$2451,16,0)</f>
        <v>16.687578419071521</v>
      </c>
      <c r="J279">
        <f>VLOOKUP(A279,'Impfungen Gem 2021'!$B$6:$G$2123,6,0)</f>
        <v>58542.713567839193</v>
      </c>
    </row>
    <row r="280" spans="1:10" x14ac:dyDescent="0.25">
      <c r="A280">
        <f>'ew2021'!B285</f>
        <v>20808</v>
      </c>
      <c r="B280" t="str">
        <f>'ew2021'!C285</f>
        <v>Griffen</v>
      </c>
      <c r="C280">
        <f>VLOOKUP(A280,'ew2021'!$B$7:$E$2101,4,0)</f>
        <v>3435</v>
      </c>
      <c r="D280">
        <f>VLOOKUP(A280,WORK_60plus!$A$15:$E$2133,5,0)</f>
        <v>970</v>
      </c>
      <c r="E280">
        <f t="shared" si="4"/>
        <v>0.28238719068413393</v>
      </c>
      <c r="F280">
        <f>VLOOKUP(A280,RUtypologie_2019!$A$2:$E$2096,4,0)</f>
        <v>410</v>
      </c>
      <c r="G280">
        <f>VLOOKUP(A280,RUtypologie_2019!$A$2:$E$2096,5,0)</f>
        <v>4</v>
      </c>
      <c r="H280" t="str">
        <f>VLOOKUP(A280,'DEGURBA 2021'!$A$2:$C$2096,3,0)</f>
        <v>thinly-populated area (rural area)</v>
      </c>
      <c r="I280">
        <f>VLOOKUP(A280,'NRW 2019'!$B$5:$Q$2451,16,0)</f>
        <v>21.05862265224815</v>
      </c>
      <c r="J280">
        <f>VLOOKUP(A280,'Impfungen Gem 2021'!$B$6:$G$2123,6,0)</f>
        <v>55720.524017467251</v>
      </c>
    </row>
    <row r="281" spans="1:10" x14ac:dyDescent="0.25">
      <c r="A281">
        <f>'ew2021'!B286</f>
        <v>20810</v>
      </c>
      <c r="B281" t="str">
        <f>'ew2021'!C286</f>
        <v>Neuhaus</v>
      </c>
      <c r="C281">
        <f>VLOOKUP(A281,'ew2021'!$B$7:$E$2101,4,0)</f>
        <v>1009</v>
      </c>
      <c r="D281">
        <f>VLOOKUP(A281,WORK_60plus!$A$15:$E$2133,5,0)</f>
        <v>361</v>
      </c>
      <c r="E281">
        <f t="shared" si="4"/>
        <v>0.35777998017839446</v>
      </c>
      <c r="F281">
        <f>VLOOKUP(A281,RUtypologie_2019!$A$2:$E$2096,4,0)</f>
        <v>430</v>
      </c>
      <c r="G281">
        <f>VLOOKUP(A281,RUtypologie_2019!$A$2:$E$2096,5,0)</f>
        <v>4</v>
      </c>
      <c r="H281" t="str">
        <f>VLOOKUP(A281,'DEGURBA 2021'!$A$2:$C$2096,3,0)</f>
        <v>thinly-populated area (rural area)</v>
      </c>
      <c r="I281">
        <f>VLOOKUP(A281,'NRW 2019'!$B$5:$Q$2451,16,0)</f>
        <v>22.916666666666664</v>
      </c>
      <c r="J281">
        <f>VLOOKUP(A281,'Impfungen Gem 2021'!$B$6:$G$2123,6,0)</f>
        <v>56987.115956392467</v>
      </c>
    </row>
    <row r="282" spans="1:10" x14ac:dyDescent="0.25">
      <c r="A282">
        <f>'ew2021'!B287</f>
        <v>20812</v>
      </c>
      <c r="B282" t="str">
        <f>'ew2021'!C287</f>
        <v>Ruden</v>
      </c>
      <c r="C282">
        <f>VLOOKUP(A282,'ew2021'!$B$7:$E$2101,4,0)</f>
        <v>1535</v>
      </c>
      <c r="D282">
        <f>VLOOKUP(A282,WORK_60plus!$A$15:$E$2133,5,0)</f>
        <v>452</v>
      </c>
      <c r="E282">
        <f t="shared" si="4"/>
        <v>0.29446254071661238</v>
      </c>
      <c r="F282">
        <f>VLOOKUP(A282,RUtypologie_2019!$A$2:$E$2096,4,0)</f>
        <v>410</v>
      </c>
      <c r="G282">
        <f>VLOOKUP(A282,RUtypologie_2019!$A$2:$E$2096,5,0)</f>
        <v>4</v>
      </c>
      <c r="H282" t="str">
        <f>VLOOKUP(A282,'DEGURBA 2021'!$A$2:$C$2096,3,0)</f>
        <v>thinly-populated area (rural area)</v>
      </c>
      <c r="I282">
        <f>VLOOKUP(A282,'NRW 2019'!$B$5:$Q$2451,16,0)</f>
        <v>20.624151967435552</v>
      </c>
      <c r="J282">
        <f>VLOOKUP(A282,'Impfungen Gem 2021'!$B$6:$G$2123,6,0)</f>
        <v>56221.498371335503</v>
      </c>
    </row>
    <row r="283" spans="1:10" x14ac:dyDescent="0.25">
      <c r="A283">
        <f>'ew2021'!B288</f>
        <v>20813</v>
      </c>
      <c r="B283" t="str">
        <f>'ew2021'!C288</f>
        <v>St. Kanzian am Klopeiner See</v>
      </c>
      <c r="C283">
        <f>VLOOKUP(A283,'ew2021'!$B$7:$E$2101,4,0)</f>
        <v>4550</v>
      </c>
      <c r="D283">
        <f>VLOOKUP(A283,WORK_60plus!$A$15:$E$2133,5,0)</f>
        <v>1349</v>
      </c>
      <c r="E283">
        <f t="shared" si="4"/>
        <v>0.29648351648351651</v>
      </c>
      <c r="F283">
        <f>VLOOKUP(A283,RUtypologie_2019!$A$2:$E$2096,4,0)</f>
        <v>410</v>
      </c>
      <c r="G283">
        <f>VLOOKUP(A283,RUtypologie_2019!$A$2:$E$2096,5,0)</f>
        <v>4</v>
      </c>
      <c r="H283" t="str">
        <f>VLOOKUP(A283,'DEGURBA 2021'!$A$2:$C$2096,3,0)</f>
        <v>thinly-populated area (rural area)</v>
      </c>
      <c r="I283">
        <f>VLOOKUP(A283,'NRW 2019'!$B$5:$Q$2451,16,0)</f>
        <v>17.658168083097262</v>
      </c>
      <c r="J283">
        <f>VLOOKUP(A283,'Impfungen Gem 2021'!$B$6:$G$2123,6,0)</f>
        <v>59120.879120879123</v>
      </c>
    </row>
    <row r="284" spans="1:10" x14ac:dyDescent="0.25">
      <c r="A284">
        <f>'ew2021'!B289</f>
        <v>20815</v>
      </c>
      <c r="B284" t="str">
        <f>'ew2021'!C289</f>
        <v>Sittersdorf</v>
      </c>
      <c r="C284">
        <f>VLOOKUP(A284,'ew2021'!$B$7:$E$2101,4,0)</f>
        <v>1961</v>
      </c>
      <c r="D284">
        <f>VLOOKUP(A284,WORK_60plus!$A$15:$E$2133,5,0)</f>
        <v>627</v>
      </c>
      <c r="E284">
        <f t="shared" si="4"/>
        <v>0.31973482916879142</v>
      </c>
      <c r="F284">
        <f>VLOOKUP(A284,RUtypologie_2019!$A$2:$E$2096,4,0)</f>
        <v>420</v>
      </c>
      <c r="G284">
        <f>VLOOKUP(A284,RUtypologie_2019!$A$2:$E$2096,5,0)</f>
        <v>4</v>
      </c>
      <c r="H284" t="str">
        <f>VLOOKUP(A284,'DEGURBA 2021'!$A$2:$C$2096,3,0)</f>
        <v>thinly-populated area (rural area)</v>
      </c>
      <c r="I284">
        <f>VLOOKUP(A284,'NRW 2019'!$B$5:$Q$2451,16,0)</f>
        <v>15.360501567398119</v>
      </c>
      <c r="J284">
        <f>VLOOKUP(A284,'Impfungen Gem 2021'!$B$6:$G$2123,6,0)</f>
        <v>61244.263131055588</v>
      </c>
    </row>
    <row r="285" spans="1:10" x14ac:dyDescent="0.25">
      <c r="A285">
        <f>'ew2021'!B290</f>
        <v>20817</v>
      </c>
      <c r="B285" t="str">
        <f>'ew2021'!C290</f>
        <v>Völkermarkt</v>
      </c>
      <c r="C285">
        <f>VLOOKUP(A285,'ew2021'!$B$7:$E$2101,4,0)</f>
        <v>10866</v>
      </c>
      <c r="D285">
        <f>VLOOKUP(A285,WORK_60plus!$A$15:$E$2133,5,0)</f>
        <v>3168</v>
      </c>
      <c r="E285">
        <f t="shared" si="4"/>
        <v>0.29155162893429043</v>
      </c>
      <c r="F285">
        <f>VLOOKUP(A285,RUtypologie_2019!$A$2:$E$2096,4,0)</f>
        <v>210</v>
      </c>
      <c r="G285">
        <f>VLOOKUP(A285,RUtypologie_2019!$A$2:$E$2096,5,0)</f>
        <v>2</v>
      </c>
      <c r="H285" t="str">
        <f>VLOOKUP(A285,'DEGURBA 2021'!$A$2:$C$2096,3,0)</f>
        <v>thinly-populated area (rural area)</v>
      </c>
      <c r="I285">
        <f>VLOOKUP(A285,'NRW 2019'!$B$5:$Q$2451,16,0)</f>
        <v>19.143625192012291</v>
      </c>
      <c r="J285">
        <f>VLOOKUP(A285,'Impfungen Gem 2021'!$B$6:$G$2123,6,0)</f>
        <v>59322.657831768818</v>
      </c>
    </row>
    <row r="286" spans="1:10" x14ac:dyDescent="0.25">
      <c r="A286">
        <f>'ew2021'!B291</f>
        <v>20901</v>
      </c>
      <c r="B286" t="str">
        <f>'ew2021'!C291</f>
        <v>Bad St. Leonhard im Lavanttal</v>
      </c>
      <c r="C286">
        <f>VLOOKUP(A286,'ew2021'!$B$7:$E$2101,4,0)</f>
        <v>4324</v>
      </c>
      <c r="D286">
        <f>VLOOKUP(A286,WORK_60plus!$A$15:$E$2133,5,0)</f>
        <v>1313</v>
      </c>
      <c r="E286">
        <f t="shared" si="4"/>
        <v>0.30365402405180386</v>
      </c>
      <c r="F286">
        <f>VLOOKUP(A286,RUtypologie_2019!$A$2:$E$2096,4,0)</f>
        <v>410</v>
      </c>
      <c r="G286">
        <f>VLOOKUP(A286,RUtypologie_2019!$A$2:$E$2096,5,0)</f>
        <v>4</v>
      </c>
      <c r="H286" t="str">
        <f>VLOOKUP(A286,'DEGURBA 2021'!$A$2:$C$2096,3,0)</f>
        <v>thinly-populated area (rural area)</v>
      </c>
      <c r="I286">
        <f>VLOOKUP(A286,'NRW 2019'!$B$5:$Q$2451,16,0)</f>
        <v>20.842572062084258</v>
      </c>
      <c r="J286">
        <f>VLOOKUP(A286,'Impfungen Gem 2021'!$B$6:$G$2123,6,0)</f>
        <v>58001.850138760405</v>
      </c>
    </row>
    <row r="287" spans="1:10" x14ac:dyDescent="0.25">
      <c r="A287">
        <f>'ew2021'!B292</f>
        <v>20905</v>
      </c>
      <c r="B287" t="str">
        <f>'ew2021'!C292</f>
        <v>Frantschach-St. Gertraud</v>
      </c>
      <c r="C287">
        <f>VLOOKUP(A287,'ew2021'!$B$7:$E$2101,4,0)</f>
        <v>2516</v>
      </c>
      <c r="D287">
        <f>VLOOKUP(A287,WORK_60plus!$A$15:$E$2133,5,0)</f>
        <v>832</v>
      </c>
      <c r="E287">
        <f t="shared" si="4"/>
        <v>0.33068362480127184</v>
      </c>
      <c r="F287">
        <f>VLOOKUP(A287,RUtypologie_2019!$A$2:$E$2096,4,0)</f>
        <v>103</v>
      </c>
      <c r="G287">
        <f>VLOOKUP(A287,RUtypologie_2019!$A$2:$E$2096,5,0)</f>
        <v>1</v>
      </c>
      <c r="H287" t="str">
        <f>VLOOKUP(A287,'DEGURBA 2021'!$A$2:$C$2096,3,0)</f>
        <v>thinly-populated area (rural area)</v>
      </c>
      <c r="I287">
        <f>VLOOKUP(A287,'NRW 2019'!$B$5:$Q$2451,16,0)</f>
        <v>22.415153906866614</v>
      </c>
      <c r="J287">
        <f>VLOOKUP(A287,'Impfungen Gem 2021'!$B$6:$G$2123,6,0)</f>
        <v>60294.117647058825</v>
      </c>
    </row>
    <row r="288" spans="1:10" x14ac:dyDescent="0.25">
      <c r="A288">
        <f>'ew2021'!B293</f>
        <v>20909</v>
      </c>
      <c r="B288" t="str">
        <f>'ew2021'!C293</f>
        <v>Lavamünd</v>
      </c>
      <c r="C288">
        <f>VLOOKUP(A288,'ew2021'!$B$7:$E$2101,4,0)</f>
        <v>2871</v>
      </c>
      <c r="D288">
        <f>VLOOKUP(A288,WORK_60plus!$A$15:$E$2133,5,0)</f>
        <v>910</v>
      </c>
      <c r="E288">
        <f t="shared" si="4"/>
        <v>0.3169627307558342</v>
      </c>
      <c r="F288">
        <f>VLOOKUP(A288,RUtypologie_2019!$A$2:$E$2096,4,0)</f>
        <v>410</v>
      </c>
      <c r="G288">
        <f>VLOOKUP(A288,RUtypologie_2019!$A$2:$E$2096,5,0)</f>
        <v>4</v>
      </c>
      <c r="H288" t="str">
        <f>VLOOKUP(A288,'DEGURBA 2021'!$A$2:$C$2096,3,0)</f>
        <v>thinly-populated area (rural area)</v>
      </c>
      <c r="I288">
        <f>VLOOKUP(A288,'NRW 2019'!$B$5:$Q$2451,16,0)</f>
        <v>25.240054869684496</v>
      </c>
      <c r="J288">
        <f>VLOOKUP(A288,'Impfungen Gem 2021'!$B$6:$G$2123,6,0)</f>
        <v>49599.442702890978</v>
      </c>
    </row>
    <row r="289" spans="1:10" x14ac:dyDescent="0.25">
      <c r="A289">
        <f>'ew2021'!B294</f>
        <v>20911</v>
      </c>
      <c r="B289" t="str">
        <f>'ew2021'!C294</f>
        <v>Preitenegg</v>
      </c>
      <c r="C289">
        <f>VLOOKUP(A289,'ew2021'!$B$7:$E$2101,4,0)</f>
        <v>935</v>
      </c>
      <c r="D289">
        <f>VLOOKUP(A289,WORK_60plus!$A$15:$E$2133,5,0)</f>
        <v>312</v>
      </c>
      <c r="E289">
        <f t="shared" si="4"/>
        <v>0.3336898395721925</v>
      </c>
      <c r="F289">
        <f>VLOOKUP(A289,RUtypologie_2019!$A$2:$E$2096,4,0)</f>
        <v>410</v>
      </c>
      <c r="G289">
        <f>VLOOKUP(A289,RUtypologie_2019!$A$2:$E$2096,5,0)</f>
        <v>4</v>
      </c>
      <c r="H289" t="str">
        <f>VLOOKUP(A289,'DEGURBA 2021'!$A$2:$C$2096,3,0)</f>
        <v>thinly-populated area (rural area)</v>
      </c>
      <c r="I289">
        <f>VLOOKUP(A289,'NRW 2019'!$B$5:$Q$2451,16,0)</f>
        <v>26.315789473684209</v>
      </c>
      <c r="J289">
        <f>VLOOKUP(A289,'Impfungen Gem 2021'!$B$6:$G$2123,6,0)</f>
        <v>58074.866310160425</v>
      </c>
    </row>
    <row r="290" spans="1:10" x14ac:dyDescent="0.25">
      <c r="A290">
        <f>'ew2021'!B295</f>
        <v>20912</v>
      </c>
      <c r="B290" t="str">
        <f>'ew2021'!C295</f>
        <v>Reichenfels</v>
      </c>
      <c r="C290">
        <f>VLOOKUP(A290,'ew2021'!$B$7:$E$2101,4,0)</f>
        <v>1784</v>
      </c>
      <c r="D290">
        <f>VLOOKUP(A290,WORK_60plus!$A$15:$E$2133,5,0)</f>
        <v>541</v>
      </c>
      <c r="E290">
        <f t="shared" si="4"/>
        <v>0.3032511210762332</v>
      </c>
      <c r="F290">
        <f>VLOOKUP(A290,RUtypologie_2019!$A$2:$E$2096,4,0)</f>
        <v>410</v>
      </c>
      <c r="G290">
        <f>VLOOKUP(A290,RUtypologie_2019!$A$2:$E$2096,5,0)</f>
        <v>4</v>
      </c>
      <c r="H290" t="str">
        <f>VLOOKUP(A290,'DEGURBA 2021'!$A$2:$C$2096,3,0)</f>
        <v>thinly-populated area (rural area)</v>
      </c>
      <c r="I290">
        <f>VLOOKUP(A290,'NRW 2019'!$B$5:$Q$2451,16,0)</f>
        <v>21.144024514811033</v>
      </c>
      <c r="J290">
        <f>VLOOKUP(A290,'Impfungen Gem 2021'!$B$6:$G$2123,6,0)</f>
        <v>61266.816143497752</v>
      </c>
    </row>
    <row r="291" spans="1:10" x14ac:dyDescent="0.25">
      <c r="A291">
        <f>'ew2021'!B296</f>
        <v>20913</v>
      </c>
      <c r="B291" t="str">
        <f>'ew2021'!C296</f>
        <v>St. Andrä</v>
      </c>
      <c r="C291">
        <f>VLOOKUP(A291,'ew2021'!$B$7:$E$2101,4,0)</f>
        <v>9850</v>
      </c>
      <c r="D291">
        <f>VLOOKUP(A291,WORK_60plus!$A$15:$E$2133,5,0)</f>
        <v>2967</v>
      </c>
      <c r="E291">
        <f t="shared" si="4"/>
        <v>0.30121827411167512</v>
      </c>
      <c r="F291">
        <f>VLOOKUP(A291,RUtypologie_2019!$A$2:$E$2096,4,0)</f>
        <v>310</v>
      </c>
      <c r="G291">
        <f>VLOOKUP(A291,RUtypologie_2019!$A$2:$E$2096,5,0)</f>
        <v>3</v>
      </c>
      <c r="H291" t="str">
        <f>VLOOKUP(A291,'DEGURBA 2021'!$A$2:$C$2096,3,0)</f>
        <v>thinly-populated area (rural area)</v>
      </c>
      <c r="I291">
        <f>VLOOKUP(A291,'NRW 2019'!$B$5:$Q$2451,16,0)</f>
        <v>27.810772066352651</v>
      </c>
      <c r="J291">
        <f>VLOOKUP(A291,'Impfungen Gem 2021'!$B$6:$G$2123,6,0)</f>
        <v>57289.340101522837</v>
      </c>
    </row>
    <row r="292" spans="1:10" x14ac:dyDescent="0.25">
      <c r="A292">
        <f>'ew2021'!B297</f>
        <v>20914</v>
      </c>
      <c r="B292" t="str">
        <f>'ew2021'!C297</f>
        <v>St. Georgen im Lavanttal</v>
      </c>
      <c r="C292">
        <f>VLOOKUP(A292,'ew2021'!$B$7:$E$2101,4,0)</f>
        <v>1939</v>
      </c>
      <c r="D292">
        <f>VLOOKUP(A292,WORK_60plus!$A$15:$E$2133,5,0)</f>
        <v>515</v>
      </c>
      <c r="E292">
        <f t="shared" si="4"/>
        <v>0.26560082516761219</v>
      </c>
      <c r="F292">
        <f>VLOOKUP(A292,RUtypologie_2019!$A$2:$E$2096,4,0)</f>
        <v>410</v>
      </c>
      <c r="G292">
        <f>VLOOKUP(A292,RUtypologie_2019!$A$2:$E$2096,5,0)</f>
        <v>4</v>
      </c>
      <c r="H292" t="str">
        <f>VLOOKUP(A292,'DEGURBA 2021'!$A$2:$C$2096,3,0)</f>
        <v>thinly-populated area (rural area)</v>
      </c>
      <c r="I292">
        <f>VLOOKUP(A292,'NRW 2019'!$B$5:$Q$2451,16,0)</f>
        <v>32.160312805474092</v>
      </c>
      <c r="J292">
        <f>VLOOKUP(A292,'Impfungen Gem 2021'!$B$6:$G$2123,6,0)</f>
        <v>47292.418772563171</v>
      </c>
    </row>
    <row r="293" spans="1:10" x14ac:dyDescent="0.25">
      <c r="A293">
        <f>'ew2021'!B298</f>
        <v>20918</v>
      </c>
      <c r="B293" t="str">
        <f>'ew2021'!C298</f>
        <v>St. Paul im Lavanttal</v>
      </c>
      <c r="C293">
        <f>VLOOKUP(A293,'ew2021'!$B$7:$E$2101,4,0)</f>
        <v>3238</v>
      </c>
      <c r="D293">
        <f>VLOOKUP(A293,WORK_60plus!$A$15:$E$2133,5,0)</f>
        <v>1034</v>
      </c>
      <c r="E293">
        <f t="shared" si="4"/>
        <v>0.31933292155651638</v>
      </c>
      <c r="F293">
        <f>VLOOKUP(A293,RUtypologie_2019!$A$2:$E$2096,4,0)</f>
        <v>410</v>
      </c>
      <c r="G293">
        <f>VLOOKUP(A293,RUtypologie_2019!$A$2:$E$2096,5,0)</f>
        <v>4</v>
      </c>
      <c r="H293" t="str">
        <f>VLOOKUP(A293,'DEGURBA 2021'!$A$2:$C$2096,3,0)</f>
        <v>thinly-populated area (rural area)</v>
      </c>
      <c r="I293">
        <f>VLOOKUP(A293,'NRW 2019'!$B$5:$Q$2451,16,0)</f>
        <v>26.941747572815533</v>
      </c>
      <c r="J293">
        <f>VLOOKUP(A293,'Impfungen Gem 2021'!$B$6:$G$2123,6,0)</f>
        <v>55651.636812847435</v>
      </c>
    </row>
    <row r="294" spans="1:10" x14ac:dyDescent="0.25">
      <c r="A294">
        <f>'ew2021'!B299</f>
        <v>20923</v>
      </c>
      <c r="B294" t="str">
        <f>'ew2021'!C299</f>
        <v>Wolfsberg</v>
      </c>
      <c r="C294">
        <f>VLOOKUP(A294,'ew2021'!$B$7:$E$2101,4,0)</f>
        <v>25031</v>
      </c>
      <c r="D294">
        <f>VLOOKUP(A294,WORK_60plus!$A$15:$E$2133,5,0)</f>
        <v>7543</v>
      </c>
      <c r="E294">
        <f t="shared" si="4"/>
        <v>0.30134633055011784</v>
      </c>
      <c r="F294">
        <f>VLOOKUP(A294,RUtypologie_2019!$A$2:$E$2096,4,0)</f>
        <v>103</v>
      </c>
      <c r="G294">
        <f>VLOOKUP(A294,RUtypologie_2019!$A$2:$E$2096,5,0)</f>
        <v>1</v>
      </c>
      <c r="H294" t="str">
        <f>VLOOKUP(A294,'DEGURBA 2021'!$A$2:$C$2096,3,0)</f>
        <v>intermediate density area (towns, suburbs)</v>
      </c>
      <c r="I294">
        <f>VLOOKUP(A294,'NRW 2019'!$B$5:$Q$2451,16,0)</f>
        <v>20.930039787798407</v>
      </c>
      <c r="J294">
        <f>VLOOKUP(A294,'Impfungen Gem 2021'!$B$6:$G$2123,6,0)</f>
        <v>59254.524389756705</v>
      </c>
    </row>
    <row r="295" spans="1:10" x14ac:dyDescent="0.25">
      <c r="A295">
        <f>'ew2021'!B300</f>
        <v>21001</v>
      </c>
      <c r="B295" t="str">
        <f>'ew2021'!C300</f>
        <v>Albeck</v>
      </c>
      <c r="C295">
        <f>VLOOKUP(A295,'ew2021'!$B$7:$E$2101,4,0)</f>
        <v>966</v>
      </c>
      <c r="D295">
        <f>VLOOKUP(A295,WORK_60plus!$A$15:$E$2133,5,0)</f>
        <v>317</v>
      </c>
      <c r="E295">
        <f t="shared" si="4"/>
        <v>0.32815734989648032</v>
      </c>
      <c r="F295">
        <f>VLOOKUP(A295,RUtypologie_2019!$A$2:$E$2096,4,0)</f>
        <v>420</v>
      </c>
      <c r="G295">
        <f>VLOOKUP(A295,RUtypologie_2019!$A$2:$E$2096,5,0)</f>
        <v>4</v>
      </c>
      <c r="H295" t="str">
        <f>VLOOKUP(A295,'DEGURBA 2021'!$A$2:$C$2096,3,0)</f>
        <v>thinly-populated area (rural area)</v>
      </c>
      <c r="I295">
        <f>VLOOKUP(A295,'NRW 2019'!$B$5:$Q$2451,16,0)</f>
        <v>37.473684210526315</v>
      </c>
      <c r="J295">
        <f>VLOOKUP(A295,'Impfungen Gem 2021'!$B$6:$G$2123,6,0)</f>
        <v>56314.699792960659</v>
      </c>
    </row>
    <row r="296" spans="1:10" x14ac:dyDescent="0.25">
      <c r="A296">
        <f>'ew2021'!B301</f>
        <v>21002</v>
      </c>
      <c r="B296" t="str">
        <f>'ew2021'!C301</f>
        <v>Feldkirchen in Kärnten</v>
      </c>
      <c r="C296">
        <f>VLOOKUP(A296,'ew2021'!$B$7:$E$2101,4,0)</f>
        <v>14289</v>
      </c>
      <c r="D296">
        <f>VLOOKUP(A296,WORK_60plus!$A$15:$E$2133,5,0)</f>
        <v>4158</v>
      </c>
      <c r="E296">
        <f t="shared" si="4"/>
        <v>0.29099307159353349</v>
      </c>
      <c r="F296">
        <f>VLOOKUP(A296,RUtypologie_2019!$A$2:$E$2096,4,0)</f>
        <v>210</v>
      </c>
      <c r="G296">
        <f>VLOOKUP(A296,RUtypologie_2019!$A$2:$E$2096,5,0)</f>
        <v>2</v>
      </c>
      <c r="H296" t="str">
        <f>VLOOKUP(A296,'DEGURBA 2021'!$A$2:$C$2096,3,0)</f>
        <v>intermediate density area (towns, suburbs)</v>
      </c>
      <c r="I296">
        <f>VLOOKUP(A296,'NRW 2019'!$B$5:$Q$2451,16,0)</f>
        <v>24.710782045349376</v>
      </c>
      <c r="J296">
        <f>VLOOKUP(A296,'Impfungen Gem 2021'!$B$6:$G$2123,6,0)</f>
        <v>56735.950731331795</v>
      </c>
    </row>
    <row r="297" spans="1:10" x14ac:dyDescent="0.25">
      <c r="A297">
        <f>'ew2021'!B302</f>
        <v>21003</v>
      </c>
      <c r="B297" t="str">
        <f>'ew2021'!C302</f>
        <v>Glanegg</v>
      </c>
      <c r="C297">
        <f>VLOOKUP(A297,'ew2021'!$B$7:$E$2101,4,0)</f>
        <v>1795</v>
      </c>
      <c r="D297">
        <f>VLOOKUP(A297,WORK_60plus!$A$15:$E$2133,5,0)</f>
        <v>560</v>
      </c>
      <c r="E297">
        <f t="shared" si="4"/>
        <v>0.31197771587743733</v>
      </c>
      <c r="F297">
        <f>VLOOKUP(A297,RUtypologie_2019!$A$2:$E$2096,4,0)</f>
        <v>410</v>
      </c>
      <c r="G297">
        <f>VLOOKUP(A297,RUtypologie_2019!$A$2:$E$2096,5,0)</f>
        <v>4</v>
      </c>
      <c r="H297" t="str">
        <f>VLOOKUP(A297,'DEGURBA 2021'!$A$2:$C$2096,3,0)</f>
        <v>thinly-populated area (rural area)</v>
      </c>
      <c r="I297">
        <f>VLOOKUP(A297,'NRW 2019'!$B$5:$Q$2451,16,0)</f>
        <v>19.35483870967742</v>
      </c>
      <c r="J297">
        <f>VLOOKUP(A297,'Impfungen Gem 2021'!$B$6:$G$2123,6,0)</f>
        <v>62284.122562674092</v>
      </c>
    </row>
    <row r="298" spans="1:10" x14ac:dyDescent="0.25">
      <c r="A298">
        <f>'ew2021'!B303</f>
        <v>21004</v>
      </c>
      <c r="B298" t="str">
        <f>'ew2021'!C303</f>
        <v>Gnesau</v>
      </c>
      <c r="C298">
        <f>VLOOKUP(A298,'ew2021'!$B$7:$E$2101,4,0)</f>
        <v>1022</v>
      </c>
      <c r="D298">
        <f>VLOOKUP(A298,WORK_60plus!$A$15:$E$2133,5,0)</f>
        <v>295</v>
      </c>
      <c r="E298">
        <f t="shared" si="4"/>
        <v>0.28864970645792565</v>
      </c>
      <c r="F298">
        <f>VLOOKUP(A298,RUtypologie_2019!$A$2:$E$2096,4,0)</f>
        <v>420</v>
      </c>
      <c r="G298">
        <f>VLOOKUP(A298,RUtypologie_2019!$A$2:$E$2096,5,0)</f>
        <v>4</v>
      </c>
      <c r="H298" t="str">
        <f>VLOOKUP(A298,'DEGURBA 2021'!$A$2:$C$2096,3,0)</f>
        <v>thinly-populated area (rural area)</v>
      </c>
      <c r="I298">
        <f>VLOOKUP(A298,'NRW 2019'!$B$5:$Q$2451,16,0)</f>
        <v>27.777777777777779</v>
      </c>
      <c r="J298">
        <f>VLOOKUP(A298,'Impfungen Gem 2021'!$B$6:$G$2123,6,0)</f>
        <v>53816.046966731898</v>
      </c>
    </row>
    <row r="299" spans="1:10" x14ac:dyDescent="0.25">
      <c r="A299">
        <f>'ew2021'!B304</f>
        <v>21005</v>
      </c>
      <c r="B299" t="str">
        <f>'ew2021'!C304</f>
        <v>Himmelberg</v>
      </c>
      <c r="C299">
        <f>VLOOKUP(A299,'ew2021'!$B$7:$E$2101,4,0)</f>
        <v>2297</v>
      </c>
      <c r="D299">
        <f>VLOOKUP(A299,WORK_60plus!$A$15:$E$2133,5,0)</f>
        <v>694</v>
      </c>
      <c r="E299">
        <f t="shared" si="4"/>
        <v>0.30213321723987813</v>
      </c>
      <c r="F299">
        <f>VLOOKUP(A299,RUtypologie_2019!$A$2:$E$2096,4,0)</f>
        <v>420</v>
      </c>
      <c r="G299">
        <f>VLOOKUP(A299,RUtypologie_2019!$A$2:$E$2096,5,0)</f>
        <v>4</v>
      </c>
      <c r="H299" t="str">
        <f>VLOOKUP(A299,'DEGURBA 2021'!$A$2:$C$2096,3,0)</f>
        <v>thinly-populated area (rural area)</v>
      </c>
      <c r="I299">
        <f>VLOOKUP(A299,'NRW 2019'!$B$5:$Q$2451,16,0)</f>
        <v>28.916741271262307</v>
      </c>
      <c r="J299">
        <f>VLOOKUP(A299,'Impfungen Gem 2021'!$B$6:$G$2123,6,0)</f>
        <v>51153.678711362641</v>
      </c>
    </row>
    <row r="300" spans="1:10" x14ac:dyDescent="0.25">
      <c r="A300">
        <f>'ew2021'!B305</f>
        <v>21006</v>
      </c>
      <c r="B300" t="str">
        <f>'ew2021'!C305</f>
        <v>Ossiach</v>
      </c>
      <c r="C300">
        <f>VLOOKUP(A300,'ew2021'!$B$7:$E$2101,4,0)</f>
        <v>788</v>
      </c>
      <c r="D300">
        <f>VLOOKUP(A300,WORK_60plus!$A$15:$E$2133,5,0)</f>
        <v>257</v>
      </c>
      <c r="E300">
        <f t="shared" si="4"/>
        <v>0.32614213197969544</v>
      </c>
      <c r="F300">
        <f>VLOOKUP(A300,RUtypologie_2019!$A$2:$E$2096,4,0)</f>
        <v>410</v>
      </c>
      <c r="G300">
        <f>VLOOKUP(A300,RUtypologie_2019!$A$2:$E$2096,5,0)</f>
        <v>4</v>
      </c>
      <c r="H300" t="str">
        <f>VLOOKUP(A300,'DEGURBA 2021'!$A$2:$C$2096,3,0)</f>
        <v>thinly-populated area (rural area)</v>
      </c>
      <c r="I300">
        <f>VLOOKUP(A300,'NRW 2019'!$B$5:$Q$2451,16,0)</f>
        <v>25.862068965517242</v>
      </c>
      <c r="J300">
        <f>VLOOKUP(A300,'Impfungen Gem 2021'!$B$6:$G$2123,6,0)</f>
        <v>57233.502538071065</v>
      </c>
    </row>
    <row r="301" spans="1:10" x14ac:dyDescent="0.25">
      <c r="A301">
        <f>'ew2021'!B306</f>
        <v>21007</v>
      </c>
      <c r="B301" t="str">
        <f>'ew2021'!C306</f>
        <v>Reichenau</v>
      </c>
      <c r="C301">
        <f>VLOOKUP(A301,'ew2021'!$B$7:$E$2101,4,0)</f>
        <v>1778</v>
      </c>
      <c r="D301">
        <f>VLOOKUP(A301,WORK_60plus!$A$15:$E$2133,5,0)</f>
        <v>589</v>
      </c>
      <c r="E301">
        <f t="shared" si="4"/>
        <v>0.3312710911136108</v>
      </c>
      <c r="F301">
        <f>VLOOKUP(A301,RUtypologie_2019!$A$2:$E$2096,4,0)</f>
        <v>430</v>
      </c>
      <c r="G301">
        <f>VLOOKUP(A301,RUtypologie_2019!$A$2:$E$2096,5,0)</f>
        <v>4</v>
      </c>
      <c r="H301" t="str">
        <f>VLOOKUP(A301,'DEGURBA 2021'!$A$2:$C$2096,3,0)</f>
        <v>thinly-populated area (rural area)</v>
      </c>
      <c r="I301">
        <f>VLOOKUP(A301,'NRW 2019'!$B$5:$Q$2451,16,0)</f>
        <v>26.516052318668255</v>
      </c>
      <c r="J301">
        <f>VLOOKUP(A301,'Impfungen Gem 2021'!$B$6:$G$2123,6,0)</f>
        <v>56186.726659167602</v>
      </c>
    </row>
    <row r="302" spans="1:10" x14ac:dyDescent="0.25">
      <c r="A302">
        <f>'ew2021'!B307</f>
        <v>21008</v>
      </c>
      <c r="B302" t="str">
        <f>'ew2021'!C307</f>
        <v>St. Urban</v>
      </c>
      <c r="C302">
        <f>VLOOKUP(A302,'ew2021'!$B$7:$E$2101,4,0)</f>
        <v>1513</v>
      </c>
      <c r="D302">
        <f>VLOOKUP(A302,WORK_60plus!$A$15:$E$2133,5,0)</f>
        <v>441</v>
      </c>
      <c r="E302">
        <f t="shared" si="4"/>
        <v>0.29147389292795772</v>
      </c>
      <c r="F302">
        <f>VLOOKUP(A302,RUtypologie_2019!$A$2:$E$2096,4,0)</f>
        <v>410</v>
      </c>
      <c r="G302">
        <f>VLOOKUP(A302,RUtypologie_2019!$A$2:$E$2096,5,0)</f>
        <v>4</v>
      </c>
      <c r="H302" t="str">
        <f>VLOOKUP(A302,'DEGURBA 2021'!$A$2:$C$2096,3,0)</f>
        <v>thinly-populated area (rural area)</v>
      </c>
      <c r="I302">
        <f>VLOOKUP(A302,'NRW 2019'!$B$5:$Q$2451,16,0)</f>
        <v>36.17647058823529</v>
      </c>
      <c r="J302">
        <f>VLOOKUP(A302,'Impfungen Gem 2021'!$B$6:$G$2123,6,0)</f>
        <v>52808.988764044945</v>
      </c>
    </row>
    <row r="303" spans="1:10" x14ac:dyDescent="0.25">
      <c r="A303">
        <f>'ew2021'!B308</f>
        <v>21009</v>
      </c>
      <c r="B303" t="str">
        <f>'ew2021'!C308</f>
        <v>Steindorf am Ossiacher See</v>
      </c>
      <c r="C303">
        <f>VLOOKUP(A303,'ew2021'!$B$7:$E$2101,4,0)</f>
        <v>3756</v>
      </c>
      <c r="D303">
        <f>VLOOKUP(A303,WORK_60plus!$A$15:$E$2133,5,0)</f>
        <v>1233</v>
      </c>
      <c r="E303">
        <f t="shared" si="4"/>
        <v>0.3282747603833866</v>
      </c>
      <c r="F303">
        <f>VLOOKUP(A303,RUtypologie_2019!$A$2:$E$2096,4,0)</f>
        <v>410</v>
      </c>
      <c r="G303">
        <f>VLOOKUP(A303,RUtypologie_2019!$A$2:$E$2096,5,0)</f>
        <v>4</v>
      </c>
      <c r="H303" t="str">
        <f>VLOOKUP(A303,'DEGURBA 2021'!$A$2:$C$2096,3,0)</f>
        <v>thinly-populated area (rural area)</v>
      </c>
      <c r="I303">
        <f>VLOOKUP(A303,'NRW 2019'!$B$5:$Q$2451,16,0)</f>
        <v>23.856975381008205</v>
      </c>
      <c r="J303">
        <f>VLOOKUP(A303,'Impfungen Gem 2021'!$B$6:$G$2123,6,0)</f>
        <v>59265.175718849838</v>
      </c>
    </row>
    <row r="304" spans="1:10" x14ac:dyDescent="0.25">
      <c r="A304">
        <f>'ew2021'!B309</f>
        <v>21010</v>
      </c>
      <c r="B304" t="str">
        <f>'ew2021'!C309</f>
        <v>Steuerberg</v>
      </c>
      <c r="C304">
        <f>VLOOKUP(A304,'ew2021'!$B$7:$E$2101,4,0)</f>
        <v>1579</v>
      </c>
      <c r="D304">
        <f>VLOOKUP(A304,WORK_60plus!$A$15:$E$2133,5,0)</f>
        <v>442</v>
      </c>
      <c r="E304">
        <f t="shared" si="4"/>
        <v>0.27992400253324889</v>
      </c>
      <c r="F304">
        <f>VLOOKUP(A304,RUtypologie_2019!$A$2:$E$2096,4,0)</f>
        <v>420</v>
      </c>
      <c r="G304">
        <f>VLOOKUP(A304,RUtypologie_2019!$A$2:$E$2096,5,0)</f>
        <v>4</v>
      </c>
      <c r="H304" t="str">
        <f>VLOOKUP(A304,'DEGURBA 2021'!$A$2:$C$2096,3,0)</f>
        <v>thinly-populated area (rural area)</v>
      </c>
      <c r="I304">
        <f>VLOOKUP(A304,'NRW 2019'!$B$5:$Q$2451,16,0)</f>
        <v>23.443708609271525</v>
      </c>
      <c r="J304">
        <f>VLOOKUP(A304,'Impfungen Gem 2021'!$B$6:$G$2123,6,0)</f>
        <v>58074.73084230526</v>
      </c>
    </row>
    <row r="305" spans="1:10" x14ac:dyDescent="0.25">
      <c r="A305">
        <f>'ew2021'!B310</f>
        <v>30101</v>
      </c>
      <c r="B305" t="str">
        <f>'ew2021'!C310</f>
        <v>Krems an der Donau</v>
      </c>
      <c r="C305">
        <f>VLOOKUP(A305,'ew2021'!$B$7:$E$2101,4,0)</f>
        <v>24837</v>
      </c>
      <c r="D305">
        <f>VLOOKUP(A305,WORK_60plus!$A$15:$E$2133,5,0)</f>
        <v>7354</v>
      </c>
      <c r="E305">
        <f t="shared" si="4"/>
        <v>0.29609051012602167</v>
      </c>
      <c r="F305">
        <f>VLOOKUP(A305,RUtypologie_2019!$A$2:$E$2096,4,0)</f>
        <v>102</v>
      </c>
      <c r="G305">
        <f>VLOOKUP(A305,RUtypologie_2019!$A$2:$E$2096,5,0)</f>
        <v>1</v>
      </c>
      <c r="H305" t="str">
        <f>VLOOKUP(A305,'DEGURBA 2021'!$A$2:$C$2096,3,0)</f>
        <v>intermediate density area (towns, suburbs)</v>
      </c>
      <c r="I305">
        <f>VLOOKUP(A305,'NRW 2019'!$B$5:$Q$2451,16,0)</f>
        <v>15.783870109129625</v>
      </c>
      <c r="J305">
        <f>VLOOKUP(A305,'Impfungen Gem 2021'!$B$6:$G$2123,6,0)</f>
        <v>64601.199822844945</v>
      </c>
    </row>
    <row r="306" spans="1:10" x14ac:dyDescent="0.25">
      <c r="A306">
        <f>'ew2021'!B311</f>
        <v>30201</v>
      </c>
      <c r="B306" t="str">
        <f>'ew2021'!C311</f>
        <v>St. Pölten</v>
      </c>
      <c r="C306">
        <f>VLOOKUP(A306,'ew2021'!$B$7:$E$2101,4,0)</f>
        <v>55878</v>
      </c>
      <c r="D306">
        <f>VLOOKUP(A306,WORK_60plus!$A$15:$E$2133,5,0)</f>
        <v>14703</v>
      </c>
      <c r="E306">
        <f t="shared" si="4"/>
        <v>0.26312681198324922</v>
      </c>
      <c r="F306">
        <f>VLOOKUP(A306,RUtypologie_2019!$A$2:$E$2096,4,0)</f>
        <v>102</v>
      </c>
      <c r="G306">
        <f>VLOOKUP(A306,RUtypologie_2019!$A$2:$E$2096,5,0)</f>
        <v>1</v>
      </c>
      <c r="H306" t="str">
        <f>VLOOKUP(A306,'DEGURBA 2021'!$A$2:$C$2096,3,0)</f>
        <v>intermediate density area (towns, suburbs)</v>
      </c>
      <c r="I306">
        <f>VLOOKUP(A306,'NRW 2019'!$B$5:$Q$2451,16,0)</f>
        <v>15.698158051099229</v>
      </c>
      <c r="J306">
        <f>VLOOKUP(A306,'Impfungen Gem 2021'!$B$6:$G$2123,6,0)</f>
        <v>62600.665736067858</v>
      </c>
    </row>
    <row r="307" spans="1:10" x14ac:dyDescent="0.25">
      <c r="A307">
        <f>'ew2021'!B312</f>
        <v>30301</v>
      </c>
      <c r="B307" t="str">
        <f>'ew2021'!C312</f>
        <v>Waidhofen an der Ybbs</v>
      </c>
      <c r="C307">
        <f>VLOOKUP(A307,'ew2021'!$B$7:$E$2101,4,0)</f>
        <v>11134</v>
      </c>
      <c r="D307">
        <f>VLOOKUP(A307,WORK_60plus!$A$15:$E$2133,5,0)</f>
        <v>3164</v>
      </c>
      <c r="E307">
        <f t="shared" si="4"/>
        <v>0.28417460032333391</v>
      </c>
      <c r="F307">
        <f>VLOOKUP(A307,RUtypologie_2019!$A$2:$E$2096,4,0)</f>
        <v>220</v>
      </c>
      <c r="G307">
        <f>VLOOKUP(A307,RUtypologie_2019!$A$2:$E$2096,5,0)</f>
        <v>2</v>
      </c>
      <c r="H307" t="str">
        <f>VLOOKUP(A307,'DEGURBA 2021'!$A$2:$C$2096,3,0)</f>
        <v>intermediate density area (towns, suburbs)</v>
      </c>
      <c r="I307">
        <f>VLOOKUP(A307,'NRW 2019'!$B$5:$Q$2451,16,0)</f>
        <v>13.002680965147453</v>
      </c>
      <c r="J307">
        <f>VLOOKUP(A307,'Impfungen Gem 2021'!$B$6:$G$2123,6,0)</f>
        <v>56798.994072211244</v>
      </c>
    </row>
    <row r="308" spans="1:10" x14ac:dyDescent="0.25">
      <c r="A308">
        <f>'ew2021'!B313</f>
        <v>30401</v>
      </c>
      <c r="B308" t="str">
        <f>'ew2021'!C313</f>
        <v>Wiener Neustadt</v>
      </c>
      <c r="C308">
        <f>VLOOKUP(A308,'ew2021'!$B$7:$E$2101,4,0)</f>
        <v>46456</v>
      </c>
      <c r="D308">
        <f>VLOOKUP(A308,WORK_60plus!$A$15:$E$2133,5,0)</f>
        <v>10732</v>
      </c>
      <c r="E308">
        <f t="shared" si="4"/>
        <v>0.23101429309454108</v>
      </c>
      <c r="F308">
        <f>VLOOKUP(A308,RUtypologie_2019!$A$2:$E$2096,4,0)</f>
        <v>102</v>
      </c>
      <c r="G308">
        <f>VLOOKUP(A308,RUtypologie_2019!$A$2:$E$2096,5,0)</f>
        <v>1</v>
      </c>
      <c r="H308" t="str">
        <f>VLOOKUP(A308,'DEGURBA 2021'!$A$2:$C$2096,3,0)</f>
        <v>intermediate density area (towns, suburbs)</v>
      </c>
      <c r="I308">
        <f>VLOOKUP(A308,'NRW 2019'!$B$5:$Q$2451,16,0)</f>
        <v>21.356770696279142</v>
      </c>
      <c r="J308">
        <f>VLOOKUP(A308,'Impfungen Gem 2021'!$B$6:$G$2123,6,0)</f>
        <v>60448.596521439642</v>
      </c>
    </row>
    <row r="309" spans="1:10" x14ac:dyDescent="0.25">
      <c r="A309">
        <f>'ew2021'!B314</f>
        <v>30501</v>
      </c>
      <c r="B309" t="str">
        <f>'ew2021'!C314</f>
        <v>Allhartsberg</v>
      </c>
      <c r="C309">
        <f>VLOOKUP(A309,'ew2021'!$B$7:$E$2101,4,0)</f>
        <v>2180</v>
      </c>
      <c r="D309">
        <f>VLOOKUP(A309,WORK_60plus!$A$15:$E$2133,5,0)</f>
        <v>504</v>
      </c>
      <c r="E309">
        <f t="shared" si="4"/>
        <v>0.23119266055045873</v>
      </c>
      <c r="F309">
        <f>VLOOKUP(A309,RUtypologie_2019!$A$2:$E$2096,4,0)</f>
        <v>410</v>
      </c>
      <c r="G309">
        <f>VLOOKUP(A309,RUtypologie_2019!$A$2:$E$2096,5,0)</f>
        <v>4</v>
      </c>
      <c r="H309" t="str">
        <f>VLOOKUP(A309,'DEGURBA 2021'!$A$2:$C$2096,3,0)</f>
        <v>thinly-populated area (rural area)</v>
      </c>
      <c r="I309">
        <f>VLOOKUP(A309,'NRW 2019'!$B$5:$Q$2451,16,0)</f>
        <v>14.012738853503185</v>
      </c>
      <c r="J309">
        <f>VLOOKUP(A309,'Impfungen Gem 2021'!$B$6:$G$2123,6,0)</f>
        <v>53027.522935779816</v>
      </c>
    </row>
    <row r="310" spans="1:10" x14ac:dyDescent="0.25">
      <c r="A310">
        <f>'ew2021'!B315</f>
        <v>30502</v>
      </c>
      <c r="B310" t="str">
        <f>'ew2021'!C315</f>
        <v>Amstetten</v>
      </c>
      <c r="C310">
        <f>VLOOKUP(A310,'ew2021'!$B$7:$E$2101,4,0)</f>
        <v>23569</v>
      </c>
      <c r="D310">
        <f>VLOOKUP(A310,WORK_60plus!$A$15:$E$2133,5,0)</f>
        <v>6161</v>
      </c>
      <c r="E310">
        <f t="shared" si="4"/>
        <v>0.26140268997411853</v>
      </c>
      <c r="F310">
        <f>VLOOKUP(A310,RUtypologie_2019!$A$2:$E$2096,4,0)</f>
        <v>103</v>
      </c>
      <c r="G310">
        <f>VLOOKUP(A310,RUtypologie_2019!$A$2:$E$2096,5,0)</f>
        <v>1</v>
      </c>
      <c r="H310" t="str">
        <f>VLOOKUP(A310,'DEGURBA 2021'!$A$2:$C$2096,3,0)</f>
        <v>intermediate density area (towns, suburbs)</v>
      </c>
      <c r="I310">
        <f>VLOOKUP(A310,'NRW 2019'!$B$5:$Q$2451,16,0)</f>
        <v>19.44836094465985</v>
      </c>
      <c r="J310">
        <f>VLOOKUP(A310,'Impfungen Gem 2021'!$B$6:$G$2123,6,0)</f>
        <v>58377.529806101229</v>
      </c>
    </row>
    <row r="311" spans="1:10" x14ac:dyDescent="0.25">
      <c r="A311">
        <f>'ew2021'!B316</f>
        <v>30503</v>
      </c>
      <c r="B311" t="str">
        <f>'ew2021'!C316</f>
        <v>Ardagger</v>
      </c>
      <c r="C311">
        <f>VLOOKUP(A311,'ew2021'!$B$7:$E$2101,4,0)</f>
        <v>3536</v>
      </c>
      <c r="D311">
        <f>VLOOKUP(A311,WORK_60plus!$A$15:$E$2133,5,0)</f>
        <v>843</v>
      </c>
      <c r="E311">
        <f t="shared" si="4"/>
        <v>0.23840497737556562</v>
      </c>
      <c r="F311">
        <f>VLOOKUP(A311,RUtypologie_2019!$A$2:$E$2096,4,0)</f>
        <v>310</v>
      </c>
      <c r="G311">
        <f>VLOOKUP(A311,RUtypologie_2019!$A$2:$E$2096,5,0)</f>
        <v>3</v>
      </c>
      <c r="H311" t="str">
        <f>VLOOKUP(A311,'DEGURBA 2021'!$A$2:$C$2096,3,0)</f>
        <v>thinly-populated area (rural area)</v>
      </c>
      <c r="I311">
        <f>VLOOKUP(A311,'NRW 2019'!$B$5:$Q$2451,16,0)</f>
        <v>17.875770507349458</v>
      </c>
      <c r="J311">
        <f>VLOOKUP(A311,'Impfungen Gem 2021'!$B$6:$G$2123,6,0)</f>
        <v>57296.380090497732</v>
      </c>
    </row>
    <row r="312" spans="1:10" x14ac:dyDescent="0.25">
      <c r="A312">
        <f>'ew2021'!B317</f>
        <v>30504</v>
      </c>
      <c r="B312" t="str">
        <f>'ew2021'!C317</f>
        <v>Aschbach-Markt</v>
      </c>
      <c r="C312">
        <f>VLOOKUP(A312,'ew2021'!$B$7:$E$2101,4,0)</f>
        <v>3785</v>
      </c>
      <c r="D312">
        <f>VLOOKUP(A312,WORK_60plus!$A$15:$E$2133,5,0)</f>
        <v>923</v>
      </c>
      <c r="E312">
        <f t="shared" si="4"/>
        <v>0.24385733157199471</v>
      </c>
      <c r="F312">
        <f>VLOOKUP(A312,RUtypologie_2019!$A$2:$E$2096,4,0)</f>
        <v>410</v>
      </c>
      <c r="G312">
        <f>VLOOKUP(A312,RUtypologie_2019!$A$2:$E$2096,5,0)</f>
        <v>4</v>
      </c>
      <c r="H312" t="str">
        <f>VLOOKUP(A312,'DEGURBA 2021'!$A$2:$C$2096,3,0)</f>
        <v>thinly-populated area (rural area)</v>
      </c>
      <c r="I312">
        <f>VLOOKUP(A312,'NRW 2019'!$B$5:$Q$2451,16,0)</f>
        <v>17.923553719008265</v>
      </c>
      <c r="J312">
        <f>VLOOKUP(A312,'Impfungen Gem 2021'!$B$6:$G$2123,6,0)</f>
        <v>56116.248348745044</v>
      </c>
    </row>
    <row r="313" spans="1:10" x14ac:dyDescent="0.25">
      <c r="A313">
        <f>'ew2021'!B318</f>
        <v>30506</v>
      </c>
      <c r="B313" t="str">
        <f>'ew2021'!C318</f>
        <v>Behamberg</v>
      </c>
      <c r="C313">
        <f>VLOOKUP(A313,'ew2021'!$B$7:$E$2101,4,0)</f>
        <v>3455</v>
      </c>
      <c r="D313">
        <f>VLOOKUP(A313,WORK_60plus!$A$15:$E$2133,5,0)</f>
        <v>830</v>
      </c>
      <c r="E313">
        <f t="shared" si="4"/>
        <v>0.2402315484804631</v>
      </c>
      <c r="F313">
        <f>VLOOKUP(A313,RUtypologie_2019!$A$2:$E$2096,4,0)</f>
        <v>310</v>
      </c>
      <c r="G313">
        <f>VLOOKUP(A313,RUtypologie_2019!$A$2:$E$2096,5,0)</f>
        <v>3</v>
      </c>
      <c r="H313" t="str">
        <f>VLOOKUP(A313,'DEGURBA 2021'!$A$2:$C$2096,3,0)</f>
        <v>thinly-populated area (rural area)</v>
      </c>
      <c r="I313">
        <f>VLOOKUP(A313,'NRW 2019'!$B$5:$Q$2451,16,0)</f>
        <v>18.456883509833585</v>
      </c>
      <c r="J313">
        <f>VLOOKUP(A313,'Impfungen Gem 2021'!$B$6:$G$2123,6,0)</f>
        <v>49435.600578871206</v>
      </c>
    </row>
    <row r="314" spans="1:10" x14ac:dyDescent="0.25">
      <c r="A314">
        <f>'ew2021'!B319</f>
        <v>30507</v>
      </c>
      <c r="B314" t="str">
        <f>'ew2021'!C319</f>
        <v>Biberbach</v>
      </c>
      <c r="C314">
        <f>VLOOKUP(A314,'ew2021'!$B$7:$E$2101,4,0)</f>
        <v>2284</v>
      </c>
      <c r="D314">
        <f>VLOOKUP(A314,WORK_60plus!$A$15:$E$2133,5,0)</f>
        <v>511</v>
      </c>
      <c r="E314">
        <f t="shared" si="4"/>
        <v>0.22373029772329248</v>
      </c>
      <c r="F314">
        <f>VLOOKUP(A314,RUtypologie_2019!$A$2:$E$2096,4,0)</f>
        <v>410</v>
      </c>
      <c r="G314">
        <f>VLOOKUP(A314,RUtypologie_2019!$A$2:$E$2096,5,0)</f>
        <v>4</v>
      </c>
      <c r="H314" t="str">
        <f>VLOOKUP(A314,'DEGURBA 2021'!$A$2:$C$2096,3,0)</f>
        <v>thinly-populated area (rural area)</v>
      </c>
      <c r="I314">
        <f>VLOOKUP(A314,'NRW 2019'!$B$5:$Q$2451,16,0)</f>
        <v>16.509090909090908</v>
      </c>
      <c r="J314">
        <f>VLOOKUP(A314,'Impfungen Gem 2021'!$B$6:$G$2123,6,0)</f>
        <v>55823.117338003503</v>
      </c>
    </row>
    <row r="315" spans="1:10" x14ac:dyDescent="0.25">
      <c r="A315">
        <f>'ew2021'!B320</f>
        <v>30508</v>
      </c>
      <c r="B315" t="str">
        <f>'ew2021'!C320</f>
        <v>Ennsdorf</v>
      </c>
      <c r="C315">
        <f>VLOOKUP(A315,'ew2021'!$B$7:$E$2101,4,0)</f>
        <v>3094</v>
      </c>
      <c r="D315">
        <f>VLOOKUP(A315,WORK_60plus!$A$15:$E$2133,5,0)</f>
        <v>675</v>
      </c>
      <c r="E315">
        <f t="shared" si="4"/>
        <v>0.21816418875242405</v>
      </c>
      <c r="F315">
        <f>VLOOKUP(A315,RUtypologie_2019!$A$2:$E$2096,4,0)</f>
        <v>103</v>
      </c>
      <c r="G315">
        <f>VLOOKUP(A315,RUtypologie_2019!$A$2:$E$2096,5,0)</f>
        <v>1</v>
      </c>
      <c r="H315" t="str">
        <f>VLOOKUP(A315,'DEGURBA 2021'!$A$2:$C$2096,3,0)</f>
        <v>intermediate density area (towns, suburbs)</v>
      </c>
      <c r="I315">
        <f>VLOOKUP(A315,'NRW 2019'!$B$5:$Q$2451,16,0)</f>
        <v>17.352185089974292</v>
      </c>
      <c r="J315">
        <f>VLOOKUP(A315,'Impfungen Gem 2021'!$B$6:$G$2123,6,0)</f>
        <v>57659.987071751777</v>
      </c>
    </row>
    <row r="316" spans="1:10" x14ac:dyDescent="0.25">
      <c r="A316">
        <f>'ew2021'!B321</f>
        <v>30509</v>
      </c>
      <c r="B316" t="str">
        <f>'ew2021'!C321</f>
        <v>Ernsthofen</v>
      </c>
      <c r="C316">
        <f>VLOOKUP(A316,'ew2021'!$B$7:$E$2101,4,0)</f>
        <v>2286</v>
      </c>
      <c r="D316">
        <f>VLOOKUP(A316,WORK_60plus!$A$15:$E$2133,5,0)</f>
        <v>582</v>
      </c>
      <c r="E316">
        <f t="shared" si="4"/>
        <v>0.25459317585301838</v>
      </c>
      <c r="F316">
        <f>VLOOKUP(A316,RUtypologie_2019!$A$2:$E$2096,4,0)</f>
        <v>410</v>
      </c>
      <c r="G316">
        <f>VLOOKUP(A316,RUtypologie_2019!$A$2:$E$2096,5,0)</f>
        <v>4</v>
      </c>
      <c r="H316" t="str">
        <f>VLOOKUP(A316,'DEGURBA 2021'!$A$2:$C$2096,3,0)</f>
        <v>thinly-populated area (rural area)</v>
      </c>
      <c r="I316">
        <f>VLOOKUP(A316,'NRW 2019'!$B$5:$Q$2451,16,0)</f>
        <v>13.730158730158731</v>
      </c>
      <c r="J316">
        <f>VLOOKUP(A316,'Impfungen Gem 2021'!$B$6:$G$2123,6,0)</f>
        <v>59448.818897637801</v>
      </c>
    </row>
    <row r="317" spans="1:10" x14ac:dyDescent="0.25">
      <c r="A317">
        <f>'ew2021'!B322</f>
        <v>30510</v>
      </c>
      <c r="B317" t="str">
        <f>'ew2021'!C322</f>
        <v>Ertl</v>
      </c>
      <c r="C317">
        <f>VLOOKUP(A317,'ew2021'!$B$7:$E$2101,4,0)</f>
        <v>1259</v>
      </c>
      <c r="D317">
        <f>VLOOKUP(A317,WORK_60plus!$A$15:$E$2133,5,0)</f>
        <v>252</v>
      </c>
      <c r="E317">
        <f t="shared" si="4"/>
        <v>0.20015885623510724</v>
      </c>
      <c r="F317">
        <f>VLOOKUP(A317,RUtypologie_2019!$A$2:$E$2096,4,0)</f>
        <v>410</v>
      </c>
      <c r="G317">
        <f>VLOOKUP(A317,RUtypologie_2019!$A$2:$E$2096,5,0)</f>
        <v>4</v>
      </c>
      <c r="H317" t="str">
        <f>VLOOKUP(A317,'DEGURBA 2021'!$A$2:$C$2096,3,0)</f>
        <v>thinly-populated area (rural area)</v>
      </c>
      <c r="I317">
        <f>VLOOKUP(A317,'NRW 2019'!$B$5:$Q$2451,16,0)</f>
        <v>21.579689703808182</v>
      </c>
      <c r="J317">
        <f>VLOOKUP(A317,'Impfungen Gem 2021'!$B$6:$G$2123,6,0)</f>
        <v>45353.455123113577</v>
      </c>
    </row>
    <row r="318" spans="1:10" x14ac:dyDescent="0.25">
      <c r="A318">
        <f>'ew2021'!B323</f>
        <v>30511</v>
      </c>
      <c r="B318" t="str">
        <f>'ew2021'!C323</f>
        <v>Euratsfeld</v>
      </c>
      <c r="C318">
        <f>VLOOKUP(A318,'ew2021'!$B$7:$E$2101,4,0)</f>
        <v>2686</v>
      </c>
      <c r="D318">
        <f>VLOOKUP(A318,WORK_60plus!$A$15:$E$2133,5,0)</f>
        <v>565</v>
      </c>
      <c r="E318">
        <f t="shared" si="4"/>
        <v>0.2103499627699181</v>
      </c>
      <c r="F318">
        <f>VLOOKUP(A318,RUtypologie_2019!$A$2:$E$2096,4,0)</f>
        <v>310</v>
      </c>
      <c r="G318">
        <f>VLOOKUP(A318,RUtypologie_2019!$A$2:$E$2096,5,0)</f>
        <v>3</v>
      </c>
      <c r="H318" t="str">
        <f>VLOOKUP(A318,'DEGURBA 2021'!$A$2:$C$2096,3,0)</f>
        <v>thinly-populated area (rural area)</v>
      </c>
      <c r="I318">
        <f>VLOOKUP(A318,'NRW 2019'!$B$5:$Q$2451,16,0)</f>
        <v>14.911242603550296</v>
      </c>
      <c r="J318">
        <f>VLOOKUP(A318,'Impfungen Gem 2021'!$B$6:$G$2123,6,0)</f>
        <v>55733.432613551755</v>
      </c>
    </row>
    <row r="319" spans="1:10" x14ac:dyDescent="0.25">
      <c r="A319">
        <f>'ew2021'!B324</f>
        <v>30512</v>
      </c>
      <c r="B319" t="str">
        <f>'ew2021'!C324</f>
        <v>Ferschnitz</v>
      </c>
      <c r="C319">
        <f>VLOOKUP(A319,'ew2021'!$B$7:$E$2101,4,0)</f>
        <v>1836</v>
      </c>
      <c r="D319">
        <f>VLOOKUP(A319,WORK_60plus!$A$15:$E$2133,5,0)</f>
        <v>389</v>
      </c>
      <c r="E319">
        <f t="shared" si="4"/>
        <v>0.21187363834422657</v>
      </c>
      <c r="F319">
        <f>VLOOKUP(A319,RUtypologie_2019!$A$2:$E$2096,4,0)</f>
        <v>310</v>
      </c>
      <c r="G319">
        <f>VLOOKUP(A319,RUtypologie_2019!$A$2:$E$2096,5,0)</f>
        <v>3</v>
      </c>
      <c r="H319" t="str">
        <f>VLOOKUP(A319,'DEGURBA 2021'!$A$2:$C$2096,3,0)</f>
        <v>thinly-populated area (rural area)</v>
      </c>
      <c r="I319">
        <f>VLOOKUP(A319,'NRW 2019'!$B$5:$Q$2451,16,0)</f>
        <v>16.791044776119403</v>
      </c>
      <c r="J319">
        <f>VLOOKUP(A319,'Impfungen Gem 2021'!$B$6:$G$2123,6,0)</f>
        <v>54466.230936819171</v>
      </c>
    </row>
    <row r="320" spans="1:10" x14ac:dyDescent="0.25">
      <c r="A320">
        <f>'ew2021'!B325</f>
        <v>30514</v>
      </c>
      <c r="B320" t="str">
        <f>'ew2021'!C325</f>
        <v>Haag</v>
      </c>
      <c r="C320">
        <f>VLOOKUP(A320,'ew2021'!$B$7:$E$2101,4,0)</f>
        <v>5656</v>
      </c>
      <c r="D320">
        <f>VLOOKUP(A320,WORK_60plus!$A$15:$E$2133,5,0)</f>
        <v>1429</v>
      </c>
      <c r="E320">
        <f t="shared" si="4"/>
        <v>0.25265205091937765</v>
      </c>
      <c r="F320">
        <f>VLOOKUP(A320,RUtypologie_2019!$A$2:$E$2096,4,0)</f>
        <v>410</v>
      </c>
      <c r="G320">
        <f>VLOOKUP(A320,RUtypologie_2019!$A$2:$E$2096,5,0)</f>
        <v>4</v>
      </c>
      <c r="H320" t="str">
        <f>VLOOKUP(A320,'DEGURBA 2021'!$A$2:$C$2096,3,0)</f>
        <v>thinly-populated area (rural area)</v>
      </c>
      <c r="I320">
        <f>VLOOKUP(A320,'NRW 2019'!$B$5:$Q$2451,16,0)</f>
        <v>13.907967032967033</v>
      </c>
      <c r="J320">
        <f>VLOOKUP(A320,'Impfungen Gem 2021'!$B$6:$G$2123,6,0)</f>
        <v>56895.332390381896</v>
      </c>
    </row>
    <row r="321" spans="1:10" x14ac:dyDescent="0.25">
      <c r="A321">
        <f>'ew2021'!B326</f>
        <v>30515</v>
      </c>
      <c r="B321" t="str">
        <f>'ew2021'!C326</f>
        <v>Haidershofen</v>
      </c>
      <c r="C321">
        <f>VLOOKUP(A321,'ew2021'!$B$7:$E$2101,4,0)</f>
        <v>3710</v>
      </c>
      <c r="D321">
        <f>VLOOKUP(A321,WORK_60plus!$A$15:$E$2133,5,0)</f>
        <v>937</v>
      </c>
      <c r="E321">
        <f t="shared" si="4"/>
        <v>0.25256064690026953</v>
      </c>
      <c r="F321">
        <f>VLOOKUP(A321,RUtypologie_2019!$A$2:$E$2096,4,0)</f>
        <v>310</v>
      </c>
      <c r="G321">
        <f>VLOOKUP(A321,RUtypologie_2019!$A$2:$E$2096,5,0)</f>
        <v>3</v>
      </c>
      <c r="H321" t="str">
        <f>VLOOKUP(A321,'DEGURBA 2021'!$A$2:$C$2096,3,0)</f>
        <v>thinly-populated area (rural area)</v>
      </c>
      <c r="I321">
        <f>VLOOKUP(A321,'NRW 2019'!$B$5:$Q$2451,16,0)</f>
        <v>17.413632119514471</v>
      </c>
      <c r="J321">
        <f>VLOOKUP(A321,'Impfungen Gem 2021'!$B$6:$G$2123,6,0)</f>
        <v>54582.2102425876</v>
      </c>
    </row>
    <row r="322" spans="1:10" x14ac:dyDescent="0.25">
      <c r="A322">
        <f>'ew2021'!B327</f>
        <v>30516</v>
      </c>
      <c r="B322" t="str">
        <f>'ew2021'!C327</f>
        <v>Hollenstein an der Ybbs</v>
      </c>
      <c r="C322">
        <f>VLOOKUP(A322,'ew2021'!$B$7:$E$2101,4,0)</f>
        <v>1674</v>
      </c>
      <c r="D322">
        <f>VLOOKUP(A322,WORK_60plus!$A$15:$E$2133,5,0)</f>
        <v>519</v>
      </c>
      <c r="E322">
        <f t="shared" ref="E322:E385" si="5">D322/C322</f>
        <v>0.31003584229390679</v>
      </c>
      <c r="F322">
        <f>VLOOKUP(A322,RUtypologie_2019!$A$2:$E$2096,4,0)</f>
        <v>430</v>
      </c>
      <c r="G322">
        <f>VLOOKUP(A322,RUtypologie_2019!$A$2:$E$2096,5,0)</f>
        <v>4</v>
      </c>
      <c r="H322" t="str">
        <f>VLOOKUP(A322,'DEGURBA 2021'!$A$2:$C$2096,3,0)</f>
        <v>thinly-populated area (rural area)</v>
      </c>
      <c r="I322">
        <f>VLOOKUP(A322,'NRW 2019'!$B$5:$Q$2451,16,0)</f>
        <v>9.5387840670859543</v>
      </c>
      <c r="J322">
        <f>VLOOKUP(A322,'Impfungen Gem 2021'!$B$6:$G$2123,6,0)</f>
        <v>59318.996415770605</v>
      </c>
    </row>
    <row r="323" spans="1:10" x14ac:dyDescent="0.25">
      <c r="A323">
        <f>'ew2021'!B328</f>
        <v>30517</v>
      </c>
      <c r="B323" t="str">
        <f>'ew2021'!C328</f>
        <v>Kematen an der Ybbs</v>
      </c>
      <c r="C323">
        <f>VLOOKUP(A323,'ew2021'!$B$7:$E$2101,4,0)</f>
        <v>2670</v>
      </c>
      <c r="D323">
        <f>VLOOKUP(A323,WORK_60plus!$A$15:$E$2133,5,0)</f>
        <v>748</v>
      </c>
      <c r="E323">
        <f t="shared" si="5"/>
        <v>0.2801498127340824</v>
      </c>
      <c r="F323">
        <f>VLOOKUP(A323,RUtypologie_2019!$A$2:$E$2096,4,0)</f>
        <v>410</v>
      </c>
      <c r="G323">
        <f>VLOOKUP(A323,RUtypologie_2019!$A$2:$E$2096,5,0)</f>
        <v>4</v>
      </c>
      <c r="H323" t="str">
        <f>VLOOKUP(A323,'DEGURBA 2021'!$A$2:$C$2096,3,0)</f>
        <v>intermediate density area (towns, suburbs)</v>
      </c>
      <c r="I323">
        <f>VLOOKUP(A323,'NRW 2019'!$B$5:$Q$2451,16,0)</f>
        <v>18.334550766983199</v>
      </c>
      <c r="J323">
        <f>VLOOKUP(A323,'Impfungen Gem 2021'!$B$6:$G$2123,6,0)</f>
        <v>57977.528089887637</v>
      </c>
    </row>
    <row r="324" spans="1:10" x14ac:dyDescent="0.25">
      <c r="A324">
        <f>'ew2021'!B329</f>
        <v>30520</v>
      </c>
      <c r="B324" t="str">
        <f>'ew2021'!C329</f>
        <v>Neuhofen an der Ybbs</v>
      </c>
      <c r="C324">
        <f>VLOOKUP(A324,'ew2021'!$B$7:$E$2101,4,0)</f>
        <v>3000</v>
      </c>
      <c r="D324">
        <f>VLOOKUP(A324,WORK_60plus!$A$15:$E$2133,5,0)</f>
        <v>666</v>
      </c>
      <c r="E324">
        <f t="shared" si="5"/>
        <v>0.222</v>
      </c>
      <c r="F324">
        <f>VLOOKUP(A324,RUtypologie_2019!$A$2:$E$2096,4,0)</f>
        <v>310</v>
      </c>
      <c r="G324">
        <f>VLOOKUP(A324,RUtypologie_2019!$A$2:$E$2096,5,0)</f>
        <v>3</v>
      </c>
      <c r="H324" t="str">
        <f>VLOOKUP(A324,'DEGURBA 2021'!$A$2:$C$2096,3,0)</f>
        <v>thinly-populated area (rural area)</v>
      </c>
      <c r="I324">
        <f>VLOOKUP(A324,'NRW 2019'!$B$5:$Q$2451,16,0)</f>
        <v>18.203737191078964</v>
      </c>
      <c r="J324">
        <f>VLOOKUP(A324,'Impfungen Gem 2021'!$B$6:$G$2123,6,0)</f>
        <v>51533.333333333336</v>
      </c>
    </row>
    <row r="325" spans="1:10" x14ac:dyDescent="0.25">
      <c r="A325">
        <f>'ew2021'!B330</f>
        <v>30521</v>
      </c>
      <c r="B325" t="str">
        <f>'ew2021'!C330</f>
        <v>Neustadtl an der Donau</v>
      </c>
      <c r="C325">
        <f>VLOOKUP(A325,'ew2021'!$B$7:$E$2101,4,0)</f>
        <v>2143</v>
      </c>
      <c r="D325">
        <f>VLOOKUP(A325,WORK_60plus!$A$15:$E$2133,5,0)</f>
        <v>507</v>
      </c>
      <c r="E325">
        <f t="shared" si="5"/>
        <v>0.23658422771815213</v>
      </c>
      <c r="F325">
        <f>VLOOKUP(A325,RUtypologie_2019!$A$2:$E$2096,4,0)</f>
        <v>410</v>
      </c>
      <c r="G325">
        <f>VLOOKUP(A325,RUtypologie_2019!$A$2:$E$2096,5,0)</f>
        <v>4</v>
      </c>
      <c r="H325" t="str">
        <f>VLOOKUP(A325,'DEGURBA 2021'!$A$2:$C$2096,3,0)</f>
        <v>thinly-populated area (rural area)</v>
      </c>
      <c r="I325">
        <f>VLOOKUP(A325,'NRW 2019'!$B$5:$Q$2451,16,0)</f>
        <v>17.478731631863884</v>
      </c>
      <c r="J325">
        <f>VLOOKUP(A325,'Impfungen Gem 2021'!$B$6:$G$2123,6,0)</f>
        <v>49510.03266448903</v>
      </c>
    </row>
    <row r="326" spans="1:10" x14ac:dyDescent="0.25">
      <c r="A326">
        <f>'ew2021'!B331</f>
        <v>30522</v>
      </c>
      <c r="B326" t="str">
        <f>'ew2021'!C331</f>
        <v>Oed-Oehling</v>
      </c>
      <c r="C326">
        <f>VLOOKUP(A326,'ew2021'!$B$7:$E$2101,4,0)</f>
        <v>1972</v>
      </c>
      <c r="D326">
        <f>VLOOKUP(A326,WORK_60plus!$A$15:$E$2133,5,0)</f>
        <v>416</v>
      </c>
      <c r="E326">
        <f t="shared" si="5"/>
        <v>0.21095334685598377</v>
      </c>
      <c r="F326">
        <f>VLOOKUP(A326,RUtypologie_2019!$A$2:$E$2096,4,0)</f>
        <v>310</v>
      </c>
      <c r="G326">
        <f>VLOOKUP(A326,RUtypologie_2019!$A$2:$E$2096,5,0)</f>
        <v>3</v>
      </c>
      <c r="H326" t="str">
        <f>VLOOKUP(A326,'DEGURBA 2021'!$A$2:$C$2096,3,0)</f>
        <v>thinly-populated area (rural area)</v>
      </c>
      <c r="I326">
        <f>VLOOKUP(A326,'NRW 2019'!$B$5:$Q$2451,16,0)</f>
        <v>18.181818181818183</v>
      </c>
      <c r="J326">
        <f>VLOOKUP(A326,'Impfungen Gem 2021'!$B$6:$G$2123,6,0)</f>
        <v>62423.935091277883</v>
      </c>
    </row>
    <row r="327" spans="1:10" x14ac:dyDescent="0.25">
      <c r="A327">
        <f>'ew2021'!B332</f>
        <v>30524</v>
      </c>
      <c r="B327" t="str">
        <f>'ew2021'!C332</f>
        <v>Opponitz</v>
      </c>
      <c r="C327">
        <f>VLOOKUP(A327,'ew2021'!$B$7:$E$2101,4,0)</f>
        <v>875</v>
      </c>
      <c r="D327">
        <f>VLOOKUP(A327,WORK_60plus!$A$15:$E$2133,5,0)</f>
        <v>230</v>
      </c>
      <c r="E327">
        <f t="shared" si="5"/>
        <v>0.26285714285714284</v>
      </c>
      <c r="F327">
        <f>VLOOKUP(A327,RUtypologie_2019!$A$2:$E$2096,4,0)</f>
        <v>420</v>
      </c>
      <c r="G327">
        <f>VLOOKUP(A327,RUtypologie_2019!$A$2:$E$2096,5,0)</f>
        <v>4</v>
      </c>
      <c r="H327" t="str">
        <f>VLOOKUP(A327,'DEGURBA 2021'!$A$2:$C$2096,3,0)</f>
        <v>thinly-populated area (rural area)</v>
      </c>
      <c r="I327">
        <f>VLOOKUP(A327,'NRW 2019'!$B$5:$Q$2451,16,0)</f>
        <v>15.019011406844108</v>
      </c>
      <c r="J327">
        <f>VLOOKUP(A327,'Impfungen Gem 2021'!$B$6:$G$2123,6,0)</f>
        <v>54514.28571428571</v>
      </c>
    </row>
    <row r="328" spans="1:10" x14ac:dyDescent="0.25">
      <c r="A328">
        <f>'ew2021'!B333</f>
        <v>30526</v>
      </c>
      <c r="B328" t="str">
        <f>'ew2021'!C333</f>
        <v>St. Georgen am Reith</v>
      </c>
      <c r="C328">
        <f>VLOOKUP(A328,'ew2021'!$B$7:$E$2101,4,0)</f>
        <v>544</v>
      </c>
      <c r="D328">
        <f>VLOOKUP(A328,WORK_60plus!$A$15:$E$2133,5,0)</f>
        <v>166</v>
      </c>
      <c r="E328">
        <f t="shared" si="5"/>
        <v>0.30514705882352944</v>
      </c>
      <c r="F328">
        <f>VLOOKUP(A328,RUtypologie_2019!$A$2:$E$2096,4,0)</f>
        <v>430</v>
      </c>
      <c r="G328">
        <f>VLOOKUP(A328,RUtypologie_2019!$A$2:$E$2096,5,0)</f>
        <v>4</v>
      </c>
      <c r="H328" t="str">
        <f>VLOOKUP(A328,'DEGURBA 2021'!$A$2:$C$2096,3,0)</f>
        <v>thinly-populated area (rural area)</v>
      </c>
      <c r="I328">
        <f>VLOOKUP(A328,'NRW 2019'!$B$5:$Q$2451,16,0)</f>
        <v>16.666666666666664</v>
      </c>
      <c r="J328">
        <f>VLOOKUP(A328,'Impfungen Gem 2021'!$B$6:$G$2123,6,0)</f>
        <v>59374.999999999993</v>
      </c>
    </row>
    <row r="329" spans="1:10" x14ac:dyDescent="0.25">
      <c r="A329">
        <f>'ew2021'!B334</f>
        <v>30527</v>
      </c>
      <c r="B329" t="str">
        <f>'ew2021'!C334</f>
        <v>St. Georgen am Ybbsfelde</v>
      </c>
      <c r="C329">
        <f>VLOOKUP(A329,'ew2021'!$B$7:$E$2101,4,0)</f>
        <v>2926</v>
      </c>
      <c r="D329">
        <f>VLOOKUP(A329,WORK_60plus!$A$15:$E$2133,5,0)</f>
        <v>669</v>
      </c>
      <c r="E329">
        <f t="shared" si="5"/>
        <v>0.22863978127136023</v>
      </c>
      <c r="F329">
        <f>VLOOKUP(A329,RUtypologie_2019!$A$2:$E$2096,4,0)</f>
        <v>310</v>
      </c>
      <c r="G329">
        <f>VLOOKUP(A329,RUtypologie_2019!$A$2:$E$2096,5,0)</f>
        <v>3</v>
      </c>
      <c r="H329" t="str">
        <f>VLOOKUP(A329,'DEGURBA 2021'!$A$2:$C$2096,3,0)</f>
        <v>thinly-populated area (rural area)</v>
      </c>
      <c r="I329">
        <f>VLOOKUP(A329,'NRW 2019'!$B$5:$Q$2451,16,0)</f>
        <v>18.680600914435011</v>
      </c>
      <c r="J329">
        <f>VLOOKUP(A329,'Impfungen Gem 2021'!$B$6:$G$2123,6,0)</f>
        <v>57997.265892002732</v>
      </c>
    </row>
    <row r="330" spans="1:10" x14ac:dyDescent="0.25">
      <c r="A330">
        <f>'ew2021'!B335</f>
        <v>30529</v>
      </c>
      <c r="B330" t="str">
        <f>'ew2021'!C335</f>
        <v>St. Pantaleon-Erla</v>
      </c>
      <c r="C330">
        <f>VLOOKUP(A330,'ew2021'!$B$7:$E$2101,4,0)</f>
        <v>2668</v>
      </c>
      <c r="D330">
        <f>VLOOKUP(A330,WORK_60plus!$A$15:$E$2133,5,0)</f>
        <v>661</v>
      </c>
      <c r="E330">
        <f t="shared" si="5"/>
        <v>0.24775112443778111</v>
      </c>
      <c r="F330">
        <f>VLOOKUP(A330,RUtypologie_2019!$A$2:$E$2096,4,0)</f>
        <v>410</v>
      </c>
      <c r="G330">
        <f>VLOOKUP(A330,RUtypologie_2019!$A$2:$E$2096,5,0)</f>
        <v>4</v>
      </c>
      <c r="H330" t="str">
        <f>VLOOKUP(A330,'DEGURBA 2021'!$A$2:$C$2096,3,0)</f>
        <v>thinly-populated area (rural area)</v>
      </c>
      <c r="I330">
        <f>VLOOKUP(A330,'NRW 2019'!$B$5:$Q$2451,16,0)</f>
        <v>16.689750692520775</v>
      </c>
      <c r="J330">
        <f>VLOOKUP(A330,'Impfungen Gem 2021'!$B$6:$G$2123,6,0)</f>
        <v>61994.00299850075</v>
      </c>
    </row>
    <row r="331" spans="1:10" x14ac:dyDescent="0.25">
      <c r="A331">
        <f>'ew2021'!B336</f>
        <v>30530</v>
      </c>
      <c r="B331" t="str">
        <f>'ew2021'!C336</f>
        <v>St. Peter in der Au</v>
      </c>
      <c r="C331">
        <f>VLOOKUP(A331,'ew2021'!$B$7:$E$2101,4,0)</f>
        <v>5161</v>
      </c>
      <c r="D331">
        <f>VLOOKUP(A331,WORK_60plus!$A$15:$E$2133,5,0)</f>
        <v>1293</v>
      </c>
      <c r="E331">
        <f t="shared" si="5"/>
        <v>0.25053284247238905</v>
      </c>
      <c r="F331">
        <f>VLOOKUP(A331,RUtypologie_2019!$A$2:$E$2096,4,0)</f>
        <v>410</v>
      </c>
      <c r="G331">
        <f>VLOOKUP(A331,RUtypologie_2019!$A$2:$E$2096,5,0)</f>
        <v>4</v>
      </c>
      <c r="H331" t="str">
        <f>VLOOKUP(A331,'DEGURBA 2021'!$A$2:$C$2096,3,0)</f>
        <v>thinly-populated area (rural area)</v>
      </c>
      <c r="I331">
        <f>VLOOKUP(A331,'NRW 2019'!$B$5:$Q$2451,16,0)</f>
        <v>17.073170731707318</v>
      </c>
      <c r="J331">
        <f>VLOOKUP(A331,'Impfungen Gem 2021'!$B$6:$G$2123,6,0)</f>
        <v>52044.177484983527</v>
      </c>
    </row>
    <row r="332" spans="1:10" x14ac:dyDescent="0.25">
      <c r="A332">
        <f>'ew2021'!B337</f>
        <v>30531</v>
      </c>
      <c r="B332" t="str">
        <f>'ew2021'!C337</f>
        <v>St. Valentin</v>
      </c>
      <c r="C332">
        <f>VLOOKUP(A332,'ew2021'!$B$7:$E$2101,4,0)</f>
        <v>9320</v>
      </c>
      <c r="D332">
        <f>VLOOKUP(A332,WORK_60plus!$A$15:$E$2133,5,0)</f>
        <v>2582</v>
      </c>
      <c r="E332">
        <f t="shared" si="5"/>
        <v>0.27703862660944206</v>
      </c>
      <c r="F332">
        <f>VLOOKUP(A332,RUtypologie_2019!$A$2:$E$2096,4,0)</f>
        <v>410</v>
      </c>
      <c r="G332">
        <f>VLOOKUP(A332,RUtypologie_2019!$A$2:$E$2096,5,0)</f>
        <v>4</v>
      </c>
      <c r="H332" t="str">
        <f>VLOOKUP(A332,'DEGURBA 2021'!$A$2:$C$2096,3,0)</f>
        <v>intermediate density area (towns, suburbs)</v>
      </c>
      <c r="I332">
        <f>VLOOKUP(A332,'NRW 2019'!$B$5:$Q$2451,16,0)</f>
        <v>15.930255597384585</v>
      </c>
      <c r="J332">
        <f>VLOOKUP(A332,'Impfungen Gem 2021'!$B$6:$G$2123,6,0)</f>
        <v>64313.304721030043</v>
      </c>
    </row>
    <row r="333" spans="1:10" x14ac:dyDescent="0.25">
      <c r="A333">
        <f>'ew2021'!B338</f>
        <v>30532</v>
      </c>
      <c r="B333" t="str">
        <f>'ew2021'!C338</f>
        <v>Seitenstetten</v>
      </c>
      <c r="C333">
        <f>VLOOKUP(A333,'ew2021'!$B$7:$E$2101,4,0)</f>
        <v>3431</v>
      </c>
      <c r="D333">
        <f>VLOOKUP(A333,WORK_60plus!$A$15:$E$2133,5,0)</f>
        <v>794</v>
      </c>
      <c r="E333">
        <f t="shared" si="5"/>
        <v>0.23141941125036433</v>
      </c>
      <c r="F333">
        <f>VLOOKUP(A333,RUtypologie_2019!$A$2:$E$2096,4,0)</f>
        <v>410</v>
      </c>
      <c r="G333">
        <f>VLOOKUP(A333,RUtypologie_2019!$A$2:$E$2096,5,0)</f>
        <v>4</v>
      </c>
      <c r="H333" t="str">
        <f>VLOOKUP(A333,'DEGURBA 2021'!$A$2:$C$2096,3,0)</f>
        <v>thinly-populated area (rural area)</v>
      </c>
      <c r="I333">
        <f>VLOOKUP(A333,'NRW 2019'!$B$5:$Q$2451,16,0)</f>
        <v>16.249334043686734</v>
      </c>
      <c r="J333">
        <f>VLOOKUP(A333,'Impfungen Gem 2021'!$B$6:$G$2123,6,0)</f>
        <v>53191.48936170213</v>
      </c>
    </row>
    <row r="334" spans="1:10" x14ac:dyDescent="0.25">
      <c r="A334">
        <f>'ew2021'!B339</f>
        <v>30533</v>
      </c>
      <c r="B334" t="str">
        <f>'ew2021'!C339</f>
        <v>Sonntagberg</v>
      </c>
      <c r="C334">
        <f>VLOOKUP(A334,'ew2021'!$B$7:$E$2101,4,0)</f>
        <v>3763</v>
      </c>
      <c r="D334">
        <f>VLOOKUP(A334,WORK_60plus!$A$15:$E$2133,5,0)</f>
        <v>1114</v>
      </c>
      <c r="E334">
        <f t="shared" si="5"/>
        <v>0.29604039330321552</v>
      </c>
      <c r="F334">
        <f>VLOOKUP(A334,RUtypologie_2019!$A$2:$E$2096,4,0)</f>
        <v>410</v>
      </c>
      <c r="G334">
        <f>VLOOKUP(A334,RUtypologie_2019!$A$2:$E$2096,5,0)</f>
        <v>4</v>
      </c>
      <c r="H334" t="str">
        <f>VLOOKUP(A334,'DEGURBA 2021'!$A$2:$C$2096,3,0)</f>
        <v>intermediate density area (towns, suburbs)</v>
      </c>
      <c r="I334">
        <f>VLOOKUP(A334,'NRW 2019'!$B$5:$Q$2451,16,0)</f>
        <v>15.30758226037196</v>
      </c>
      <c r="J334">
        <f>VLOOKUP(A334,'Impfungen Gem 2021'!$B$6:$G$2123,6,0)</f>
        <v>58171.671538665963</v>
      </c>
    </row>
    <row r="335" spans="1:10" x14ac:dyDescent="0.25">
      <c r="A335">
        <f>'ew2021'!B340</f>
        <v>30534</v>
      </c>
      <c r="B335" t="str">
        <f>'ew2021'!C340</f>
        <v>Strengberg</v>
      </c>
      <c r="C335">
        <f>VLOOKUP(A335,'ew2021'!$B$7:$E$2101,4,0)</f>
        <v>2117</v>
      </c>
      <c r="D335">
        <f>VLOOKUP(A335,WORK_60plus!$A$15:$E$2133,5,0)</f>
        <v>541</v>
      </c>
      <c r="E335">
        <f t="shared" si="5"/>
        <v>0.2555503070382617</v>
      </c>
      <c r="F335">
        <f>VLOOKUP(A335,RUtypologie_2019!$A$2:$E$2096,4,0)</f>
        <v>410</v>
      </c>
      <c r="G335">
        <f>VLOOKUP(A335,RUtypologie_2019!$A$2:$E$2096,5,0)</f>
        <v>4</v>
      </c>
      <c r="H335" t="str">
        <f>VLOOKUP(A335,'DEGURBA 2021'!$A$2:$C$2096,3,0)</f>
        <v>thinly-populated area (rural area)</v>
      </c>
      <c r="I335">
        <f>VLOOKUP(A335,'NRW 2019'!$B$5:$Q$2451,16,0)</f>
        <v>15.242290748898679</v>
      </c>
      <c r="J335">
        <f>VLOOKUP(A335,'Impfungen Gem 2021'!$B$6:$G$2123,6,0)</f>
        <v>58431.743032593287</v>
      </c>
    </row>
    <row r="336" spans="1:10" x14ac:dyDescent="0.25">
      <c r="A336">
        <f>'ew2021'!B341</f>
        <v>30536</v>
      </c>
      <c r="B336" t="str">
        <f>'ew2021'!C341</f>
        <v>Viehdorf</v>
      </c>
      <c r="C336">
        <f>VLOOKUP(A336,'ew2021'!$B$7:$E$2101,4,0)</f>
        <v>1361</v>
      </c>
      <c r="D336">
        <f>VLOOKUP(A336,WORK_60plus!$A$15:$E$2133,5,0)</f>
        <v>372</v>
      </c>
      <c r="E336">
        <f t="shared" si="5"/>
        <v>0.27332843497428361</v>
      </c>
      <c r="F336">
        <f>VLOOKUP(A336,RUtypologie_2019!$A$2:$E$2096,4,0)</f>
        <v>310</v>
      </c>
      <c r="G336">
        <f>VLOOKUP(A336,RUtypologie_2019!$A$2:$E$2096,5,0)</f>
        <v>3</v>
      </c>
      <c r="H336" t="str">
        <f>VLOOKUP(A336,'DEGURBA 2021'!$A$2:$C$2096,3,0)</f>
        <v>thinly-populated area (rural area)</v>
      </c>
      <c r="I336">
        <f>VLOOKUP(A336,'NRW 2019'!$B$5:$Q$2451,16,0)</f>
        <v>16.58354114713217</v>
      </c>
      <c r="J336">
        <f>VLOOKUP(A336,'Impfungen Gem 2021'!$B$6:$G$2123,6,0)</f>
        <v>53637.031594415872</v>
      </c>
    </row>
    <row r="337" spans="1:10" x14ac:dyDescent="0.25">
      <c r="A337">
        <f>'ew2021'!B342</f>
        <v>30538</v>
      </c>
      <c r="B337" t="str">
        <f>'ew2021'!C342</f>
        <v>Wallsee-Sindelburg</v>
      </c>
      <c r="C337">
        <f>VLOOKUP(A337,'ew2021'!$B$7:$E$2101,4,0)</f>
        <v>2194</v>
      </c>
      <c r="D337">
        <f>VLOOKUP(A337,WORK_60plus!$A$15:$E$2133,5,0)</f>
        <v>602</v>
      </c>
      <c r="E337">
        <f t="shared" si="5"/>
        <v>0.27438468550592526</v>
      </c>
      <c r="F337">
        <f>VLOOKUP(A337,RUtypologie_2019!$A$2:$E$2096,4,0)</f>
        <v>410</v>
      </c>
      <c r="G337">
        <f>VLOOKUP(A337,RUtypologie_2019!$A$2:$E$2096,5,0)</f>
        <v>4</v>
      </c>
      <c r="H337" t="str">
        <f>VLOOKUP(A337,'DEGURBA 2021'!$A$2:$C$2096,3,0)</f>
        <v>thinly-populated area (rural area)</v>
      </c>
      <c r="I337">
        <f>VLOOKUP(A337,'NRW 2019'!$B$5:$Q$2451,16,0)</f>
        <v>16.69811320754717</v>
      </c>
      <c r="J337">
        <f>VLOOKUP(A337,'Impfungen Gem 2021'!$B$6:$G$2123,6,0)</f>
        <v>61257.976298997259</v>
      </c>
    </row>
    <row r="338" spans="1:10" x14ac:dyDescent="0.25">
      <c r="A338">
        <f>'ew2021'!B343</f>
        <v>30539</v>
      </c>
      <c r="B338" t="str">
        <f>'ew2021'!C343</f>
        <v>Weistrach</v>
      </c>
      <c r="C338">
        <f>VLOOKUP(A338,'ew2021'!$B$7:$E$2101,4,0)</f>
        <v>2278</v>
      </c>
      <c r="D338">
        <f>VLOOKUP(A338,WORK_60plus!$A$15:$E$2133,5,0)</f>
        <v>566</v>
      </c>
      <c r="E338">
        <f t="shared" si="5"/>
        <v>0.24846356453028973</v>
      </c>
      <c r="F338">
        <f>VLOOKUP(A338,RUtypologie_2019!$A$2:$E$2096,4,0)</f>
        <v>410</v>
      </c>
      <c r="G338">
        <f>VLOOKUP(A338,RUtypologie_2019!$A$2:$E$2096,5,0)</f>
        <v>4</v>
      </c>
      <c r="H338" t="str">
        <f>VLOOKUP(A338,'DEGURBA 2021'!$A$2:$C$2096,3,0)</f>
        <v>thinly-populated area (rural area)</v>
      </c>
      <c r="I338">
        <f>VLOOKUP(A338,'NRW 2019'!$B$5:$Q$2451,16,0)</f>
        <v>16.161616161616163</v>
      </c>
      <c r="J338">
        <f>VLOOKUP(A338,'Impfungen Gem 2021'!$B$6:$G$2123,6,0)</f>
        <v>50526.77787532923</v>
      </c>
    </row>
    <row r="339" spans="1:10" x14ac:dyDescent="0.25">
      <c r="A339">
        <f>'ew2021'!B344</f>
        <v>30541</v>
      </c>
      <c r="B339" t="str">
        <f>'ew2021'!C344</f>
        <v>Winklarn</v>
      </c>
      <c r="C339">
        <f>VLOOKUP(A339,'ew2021'!$B$7:$E$2101,4,0)</f>
        <v>1843</v>
      </c>
      <c r="D339">
        <f>VLOOKUP(A339,WORK_60plus!$A$15:$E$2133,5,0)</f>
        <v>404</v>
      </c>
      <c r="E339">
        <f t="shared" si="5"/>
        <v>0.21920781334780248</v>
      </c>
      <c r="F339">
        <f>VLOOKUP(A339,RUtypologie_2019!$A$2:$E$2096,4,0)</f>
        <v>103</v>
      </c>
      <c r="G339">
        <f>VLOOKUP(A339,RUtypologie_2019!$A$2:$E$2096,5,0)</f>
        <v>1</v>
      </c>
      <c r="H339" t="str">
        <f>VLOOKUP(A339,'DEGURBA 2021'!$A$2:$C$2096,3,0)</f>
        <v>thinly-populated area (rural area)</v>
      </c>
      <c r="I339">
        <f>VLOOKUP(A339,'NRW 2019'!$B$5:$Q$2451,16,0)</f>
        <v>18.08080808080808</v>
      </c>
      <c r="J339">
        <f>VLOOKUP(A339,'Impfungen Gem 2021'!$B$6:$G$2123,6,0)</f>
        <v>59305.480195333701</v>
      </c>
    </row>
    <row r="340" spans="1:10" x14ac:dyDescent="0.25">
      <c r="A340">
        <f>'ew2021'!B345</f>
        <v>30542</v>
      </c>
      <c r="B340" t="str">
        <f>'ew2021'!C345</f>
        <v>Wolfsbach</v>
      </c>
      <c r="C340">
        <f>VLOOKUP(A340,'ew2021'!$B$7:$E$2101,4,0)</f>
        <v>2062</v>
      </c>
      <c r="D340">
        <f>VLOOKUP(A340,WORK_60plus!$A$15:$E$2133,5,0)</f>
        <v>477</v>
      </c>
      <c r="E340">
        <f t="shared" si="5"/>
        <v>0.23132880698351116</v>
      </c>
      <c r="F340">
        <f>VLOOKUP(A340,RUtypologie_2019!$A$2:$E$2096,4,0)</f>
        <v>410</v>
      </c>
      <c r="G340">
        <f>VLOOKUP(A340,RUtypologie_2019!$A$2:$E$2096,5,0)</f>
        <v>4</v>
      </c>
      <c r="H340" t="str">
        <f>VLOOKUP(A340,'DEGURBA 2021'!$A$2:$C$2096,3,0)</f>
        <v>thinly-populated area (rural area)</v>
      </c>
      <c r="I340">
        <f>VLOOKUP(A340,'NRW 2019'!$B$5:$Q$2451,16,0)</f>
        <v>15.418118466898957</v>
      </c>
      <c r="J340">
        <f>VLOOKUP(A340,'Impfungen Gem 2021'!$B$6:$G$2123,6,0)</f>
        <v>55286.129970902039</v>
      </c>
    </row>
    <row r="341" spans="1:10" x14ac:dyDescent="0.25">
      <c r="A341">
        <f>'ew2021'!B346</f>
        <v>30543</v>
      </c>
      <c r="B341" t="str">
        <f>'ew2021'!C346</f>
        <v>Ybbsitz</v>
      </c>
      <c r="C341">
        <f>VLOOKUP(A341,'ew2021'!$B$7:$E$2101,4,0)</f>
        <v>3378</v>
      </c>
      <c r="D341">
        <f>VLOOKUP(A341,WORK_60plus!$A$15:$E$2133,5,0)</f>
        <v>942</v>
      </c>
      <c r="E341">
        <f t="shared" si="5"/>
        <v>0.27886323268206037</v>
      </c>
      <c r="F341">
        <f>VLOOKUP(A341,RUtypologie_2019!$A$2:$E$2096,4,0)</f>
        <v>420</v>
      </c>
      <c r="G341">
        <f>VLOOKUP(A341,RUtypologie_2019!$A$2:$E$2096,5,0)</f>
        <v>4</v>
      </c>
      <c r="H341" t="str">
        <f>VLOOKUP(A341,'DEGURBA 2021'!$A$2:$C$2096,3,0)</f>
        <v>thinly-populated area (rural area)</v>
      </c>
      <c r="I341">
        <f>VLOOKUP(A341,'NRW 2019'!$B$5:$Q$2451,16,0)</f>
        <v>14.352720450281426</v>
      </c>
      <c r="J341">
        <f>VLOOKUP(A341,'Impfungen Gem 2021'!$B$6:$G$2123,6,0)</f>
        <v>48312.611012433394</v>
      </c>
    </row>
    <row r="342" spans="1:10" x14ac:dyDescent="0.25">
      <c r="A342">
        <f>'ew2021'!B347</f>
        <v>30544</v>
      </c>
      <c r="B342" t="str">
        <f>'ew2021'!C347</f>
        <v>Zeillern</v>
      </c>
      <c r="C342">
        <f>VLOOKUP(A342,'ew2021'!$B$7:$E$2101,4,0)</f>
        <v>1876</v>
      </c>
      <c r="D342">
        <f>VLOOKUP(A342,WORK_60plus!$A$15:$E$2133,5,0)</f>
        <v>421</v>
      </c>
      <c r="E342">
        <f t="shared" si="5"/>
        <v>0.22441364605543709</v>
      </c>
      <c r="F342">
        <f>VLOOKUP(A342,RUtypologie_2019!$A$2:$E$2096,4,0)</f>
        <v>310</v>
      </c>
      <c r="G342">
        <f>VLOOKUP(A342,RUtypologie_2019!$A$2:$E$2096,5,0)</f>
        <v>3</v>
      </c>
      <c r="H342" t="str">
        <f>VLOOKUP(A342,'DEGURBA 2021'!$A$2:$C$2096,3,0)</f>
        <v>thinly-populated area (rural area)</v>
      </c>
      <c r="I342">
        <f>VLOOKUP(A342,'NRW 2019'!$B$5:$Q$2451,16,0)</f>
        <v>16.24173748819641</v>
      </c>
      <c r="J342">
        <f>VLOOKUP(A342,'Impfungen Gem 2021'!$B$6:$G$2123,6,0)</f>
        <v>57942.430703624734</v>
      </c>
    </row>
    <row r="343" spans="1:10" x14ac:dyDescent="0.25">
      <c r="A343">
        <f>'ew2021'!B348</f>
        <v>30601</v>
      </c>
      <c r="B343" t="str">
        <f>'ew2021'!C348</f>
        <v>Alland</v>
      </c>
      <c r="C343">
        <f>VLOOKUP(A343,'ew2021'!$B$7:$E$2101,4,0)</f>
        <v>2606</v>
      </c>
      <c r="D343">
        <f>VLOOKUP(A343,WORK_60plus!$A$15:$E$2133,5,0)</f>
        <v>715</v>
      </c>
      <c r="E343">
        <f t="shared" si="5"/>
        <v>0.27436684574059861</v>
      </c>
      <c r="F343">
        <f>VLOOKUP(A343,RUtypologie_2019!$A$2:$E$2096,4,0)</f>
        <v>310</v>
      </c>
      <c r="G343">
        <f>VLOOKUP(A343,RUtypologie_2019!$A$2:$E$2096,5,0)</f>
        <v>3</v>
      </c>
      <c r="H343" t="str">
        <f>VLOOKUP(A343,'DEGURBA 2021'!$A$2:$C$2096,3,0)</f>
        <v>thinly-populated area (rural area)</v>
      </c>
      <c r="I343">
        <f>VLOOKUP(A343,'NRW 2019'!$B$5:$Q$2451,16,0)</f>
        <v>18.253968253968253</v>
      </c>
      <c r="J343">
        <f>VLOOKUP(A343,'Impfungen Gem 2021'!$B$6:$G$2123,6,0)</f>
        <v>66500.383729854177</v>
      </c>
    </row>
    <row r="344" spans="1:10" x14ac:dyDescent="0.25">
      <c r="A344">
        <f>'ew2021'!B349</f>
        <v>30602</v>
      </c>
      <c r="B344" t="str">
        <f>'ew2021'!C349</f>
        <v>Altenmarkt an der Triesting</v>
      </c>
      <c r="C344">
        <f>VLOOKUP(A344,'ew2021'!$B$7:$E$2101,4,0)</f>
        <v>2067</v>
      </c>
      <c r="D344">
        <f>VLOOKUP(A344,WORK_60plus!$A$15:$E$2133,5,0)</f>
        <v>569</v>
      </c>
      <c r="E344">
        <f t="shared" si="5"/>
        <v>0.27527818093855827</v>
      </c>
      <c r="F344">
        <f>VLOOKUP(A344,RUtypologie_2019!$A$2:$E$2096,4,0)</f>
        <v>310</v>
      </c>
      <c r="G344">
        <f>VLOOKUP(A344,RUtypologie_2019!$A$2:$E$2096,5,0)</f>
        <v>3</v>
      </c>
      <c r="H344" t="str">
        <f>VLOOKUP(A344,'DEGURBA 2021'!$A$2:$C$2096,3,0)</f>
        <v>thinly-populated area (rural area)</v>
      </c>
      <c r="I344">
        <f>VLOOKUP(A344,'NRW 2019'!$B$5:$Q$2451,16,0)</f>
        <v>17.354596622889307</v>
      </c>
      <c r="J344">
        <f>VLOOKUP(A344,'Impfungen Gem 2021'!$B$6:$G$2123,6,0)</f>
        <v>58974.358974358969</v>
      </c>
    </row>
    <row r="345" spans="1:10" x14ac:dyDescent="0.25">
      <c r="A345">
        <f>'ew2021'!B350</f>
        <v>30603</v>
      </c>
      <c r="B345" t="str">
        <f>'ew2021'!C350</f>
        <v>Bad Vöslau</v>
      </c>
      <c r="C345">
        <f>VLOOKUP(A345,'ew2021'!$B$7:$E$2101,4,0)</f>
        <v>12312</v>
      </c>
      <c r="D345">
        <f>VLOOKUP(A345,WORK_60plus!$A$15:$E$2133,5,0)</f>
        <v>3530</v>
      </c>
      <c r="E345">
        <f t="shared" si="5"/>
        <v>0.28671215074723849</v>
      </c>
      <c r="F345">
        <f>VLOOKUP(A345,RUtypologie_2019!$A$2:$E$2096,4,0)</f>
        <v>101</v>
      </c>
      <c r="G345">
        <f>VLOOKUP(A345,RUtypologie_2019!$A$2:$E$2096,5,0)</f>
        <v>1</v>
      </c>
      <c r="H345" t="str">
        <f>VLOOKUP(A345,'DEGURBA 2021'!$A$2:$C$2096,3,0)</f>
        <v>intermediate density area (towns, suburbs)</v>
      </c>
      <c r="I345">
        <f>VLOOKUP(A345,'NRW 2019'!$B$5:$Q$2451,16,0)</f>
        <v>14.836692147324532</v>
      </c>
      <c r="J345">
        <f>VLOOKUP(A345,'Impfungen Gem 2021'!$B$6:$G$2123,6,0)</f>
        <v>65497.076023391819</v>
      </c>
    </row>
    <row r="346" spans="1:10" x14ac:dyDescent="0.25">
      <c r="A346">
        <f>'ew2021'!B351</f>
        <v>30604</v>
      </c>
      <c r="B346" t="str">
        <f>'ew2021'!C351</f>
        <v>Baden</v>
      </c>
      <c r="C346">
        <f>VLOOKUP(A346,'ew2021'!$B$7:$E$2101,4,0)</f>
        <v>25817</v>
      </c>
      <c r="D346">
        <f>VLOOKUP(A346,WORK_60plus!$A$15:$E$2133,5,0)</f>
        <v>8342</v>
      </c>
      <c r="E346">
        <f t="shared" si="5"/>
        <v>0.32312042452647483</v>
      </c>
      <c r="F346">
        <f>VLOOKUP(A346,RUtypologie_2019!$A$2:$E$2096,4,0)</f>
        <v>101</v>
      </c>
      <c r="G346">
        <f>VLOOKUP(A346,RUtypologie_2019!$A$2:$E$2096,5,0)</f>
        <v>1</v>
      </c>
      <c r="H346" t="str">
        <f>VLOOKUP(A346,'DEGURBA 2021'!$A$2:$C$2096,3,0)</f>
        <v>intermediate density area (towns, suburbs)</v>
      </c>
      <c r="I346">
        <f>VLOOKUP(A346,'NRW 2019'!$B$5:$Q$2451,16,0)</f>
        <v>13.149364142631534</v>
      </c>
      <c r="J346">
        <f>VLOOKUP(A346,'Impfungen Gem 2021'!$B$6:$G$2123,6,0)</f>
        <v>67571.755045125305</v>
      </c>
    </row>
    <row r="347" spans="1:10" x14ac:dyDescent="0.25">
      <c r="A347">
        <f>'ew2021'!B352</f>
        <v>30605</v>
      </c>
      <c r="B347" t="str">
        <f>'ew2021'!C352</f>
        <v>Berndorf</v>
      </c>
      <c r="C347">
        <f>VLOOKUP(A347,'ew2021'!$B$7:$E$2101,4,0)</f>
        <v>9076</v>
      </c>
      <c r="D347">
        <f>VLOOKUP(A347,WORK_60plus!$A$15:$E$2133,5,0)</f>
        <v>2565</v>
      </c>
      <c r="E347">
        <f t="shared" si="5"/>
        <v>0.28261348611723225</v>
      </c>
      <c r="F347">
        <f>VLOOKUP(A347,RUtypologie_2019!$A$2:$E$2096,4,0)</f>
        <v>101</v>
      </c>
      <c r="G347">
        <f>VLOOKUP(A347,RUtypologie_2019!$A$2:$E$2096,5,0)</f>
        <v>1</v>
      </c>
      <c r="H347" t="str">
        <f>VLOOKUP(A347,'DEGURBA 2021'!$A$2:$C$2096,3,0)</f>
        <v>intermediate density area (towns, suburbs)</v>
      </c>
      <c r="I347">
        <f>VLOOKUP(A347,'NRW 2019'!$B$5:$Q$2451,16,0)</f>
        <v>19.960376423972264</v>
      </c>
      <c r="J347">
        <f>VLOOKUP(A347,'Impfungen Gem 2021'!$B$6:$G$2123,6,0)</f>
        <v>61723.226090788899</v>
      </c>
    </row>
    <row r="348" spans="1:10" x14ac:dyDescent="0.25">
      <c r="A348">
        <f>'ew2021'!B353</f>
        <v>30607</v>
      </c>
      <c r="B348" t="str">
        <f>'ew2021'!C353</f>
        <v>Ebreichsdorf</v>
      </c>
      <c r="C348">
        <f>VLOOKUP(A348,'ew2021'!$B$7:$E$2101,4,0)</f>
        <v>11422</v>
      </c>
      <c r="D348">
        <f>VLOOKUP(A348,WORK_60plus!$A$15:$E$2133,5,0)</f>
        <v>2666</v>
      </c>
      <c r="E348">
        <f t="shared" si="5"/>
        <v>0.23340921029592016</v>
      </c>
      <c r="F348">
        <f>VLOOKUP(A348,RUtypologie_2019!$A$2:$E$2096,4,0)</f>
        <v>310</v>
      </c>
      <c r="G348">
        <f>VLOOKUP(A348,RUtypologie_2019!$A$2:$E$2096,5,0)</f>
        <v>3</v>
      </c>
      <c r="H348" t="str">
        <f>VLOOKUP(A348,'DEGURBA 2021'!$A$2:$C$2096,3,0)</f>
        <v>intermediate density area (towns, suburbs)</v>
      </c>
      <c r="I348">
        <f>VLOOKUP(A348,'NRW 2019'!$B$5:$Q$2451,16,0)</f>
        <v>22.236916682410733</v>
      </c>
      <c r="J348">
        <f>VLOOKUP(A348,'Impfungen Gem 2021'!$B$6:$G$2123,6,0)</f>
        <v>65286.289616529502</v>
      </c>
    </row>
    <row r="349" spans="1:10" x14ac:dyDescent="0.25">
      <c r="A349">
        <f>'ew2021'!B354</f>
        <v>30608</v>
      </c>
      <c r="B349" t="str">
        <f>'ew2021'!C354</f>
        <v>Enzesfeld-Lindabrunn</v>
      </c>
      <c r="C349">
        <f>VLOOKUP(A349,'ew2021'!$B$7:$E$2101,4,0)</f>
        <v>4227</v>
      </c>
      <c r="D349">
        <f>VLOOKUP(A349,WORK_60plus!$A$15:$E$2133,5,0)</f>
        <v>1199</v>
      </c>
      <c r="E349">
        <f t="shared" si="5"/>
        <v>0.28365270877691035</v>
      </c>
      <c r="F349">
        <f>VLOOKUP(A349,RUtypologie_2019!$A$2:$E$2096,4,0)</f>
        <v>101</v>
      </c>
      <c r="G349">
        <f>VLOOKUP(A349,RUtypologie_2019!$A$2:$E$2096,5,0)</f>
        <v>1</v>
      </c>
      <c r="H349" t="str">
        <f>VLOOKUP(A349,'DEGURBA 2021'!$A$2:$C$2096,3,0)</f>
        <v>intermediate density area (towns, suburbs)</v>
      </c>
      <c r="I349">
        <f>VLOOKUP(A349,'NRW 2019'!$B$5:$Q$2451,16,0)</f>
        <v>19.553805774278217</v>
      </c>
      <c r="J349">
        <f>VLOOKUP(A349,'Impfungen Gem 2021'!$B$6:$G$2123,6,0)</f>
        <v>63709.48663354625</v>
      </c>
    </row>
    <row r="350" spans="1:10" x14ac:dyDescent="0.25">
      <c r="A350">
        <f>'ew2021'!B355</f>
        <v>30609</v>
      </c>
      <c r="B350" t="str">
        <f>'ew2021'!C355</f>
        <v>Furth an der Triesting</v>
      </c>
      <c r="C350">
        <f>VLOOKUP(A350,'ew2021'!$B$7:$E$2101,4,0)</f>
        <v>865</v>
      </c>
      <c r="D350">
        <f>VLOOKUP(A350,WORK_60plus!$A$15:$E$2133,5,0)</f>
        <v>227</v>
      </c>
      <c r="E350">
        <f t="shared" si="5"/>
        <v>0.26242774566473986</v>
      </c>
      <c r="F350">
        <f>VLOOKUP(A350,RUtypologie_2019!$A$2:$E$2096,4,0)</f>
        <v>310</v>
      </c>
      <c r="G350">
        <f>VLOOKUP(A350,RUtypologie_2019!$A$2:$E$2096,5,0)</f>
        <v>3</v>
      </c>
      <c r="H350" t="str">
        <f>VLOOKUP(A350,'DEGURBA 2021'!$A$2:$C$2096,3,0)</f>
        <v>thinly-populated area (rural area)</v>
      </c>
      <c r="I350">
        <f>VLOOKUP(A350,'NRW 2019'!$B$5:$Q$2451,16,0)</f>
        <v>14.566929133858267</v>
      </c>
      <c r="J350">
        <f>VLOOKUP(A350,'Impfungen Gem 2021'!$B$6:$G$2123,6,0)</f>
        <v>64277.456647398845</v>
      </c>
    </row>
    <row r="351" spans="1:10" x14ac:dyDescent="0.25">
      <c r="A351">
        <f>'ew2021'!B356</f>
        <v>30612</v>
      </c>
      <c r="B351" t="str">
        <f>'ew2021'!C356</f>
        <v>Günselsdorf</v>
      </c>
      <c r="C351">
        <f>VLOOKUP(A351,'ew2021'!$B$7:$E$2101,4,0)</f>
        <v>1697</v>
      </c>
      <c r="D351">
        <f>VLOOKUP(A351,WORK_60plus!$A$15:$E$2133,5,0)</f>
        <v>472</v>
      </c>
      <c r="E351">
        <f t="shared" si="5"/>
        <v>0.2781378903948144</v>
      </c>
      <c r="F351">
        <f>VLOOKUP(A351,RUtypologie_2019!$A$2:$E$2096,4,0)</f>
        <v>101</v>
      </c>
      <c r="G351">
        <f>VLOOKUP(A351,RUtypologie_2019!$A$2:$E$2096,5,0)</f>
        <v>1</v>
      </c>
      <c r="H351" t="str">
        <f>VLOOKUP(A351,'DEGURBA 2021'!$A$2:$C$2096,3,0)</f>
        <v>intermediate density area (towns, suburbs)</v>
      </c>
      <c r="I351">
        <f>VLOOKUP(A351,'NRW 2019'!$B$5:$Q$2451,16,0)</f>
        <v>21.082299887260429</v>
      </c>
      <c r="J351">
        <f>VLOOKUP(A351,'Impfungen Gem 2021'!$B$6:$G$2123,6,0)</f>
        <v>60989.982321744261</v>
      </c>
    </row>
    <row r="352" spans="1:10" x14ac:dyDescent="0.25">
      <c r="A352">
        <f>'ew2021'!B357</f>
        <v>30613</v>
      </c>
      <c r="B352" t="str">
        <f>'ew2021'!C357</f>
        <v>Heiligenkreuz</v>
      </c>
      <c r="C352">
        <f>VLOOKUP(A352,'ew2021'!$B$7:$E$2101,4,0)</f>
        <v>1532</v>
      </c>
      <c r="D352">
        <f>VLOOKUP(A352,WORK_60plus!$A$15:$E$2133,5,0)</f>
        <v>439</v>
      </c>
      <c r="E352">
        <f t="shared" si="5"/>
        <v>0.28655352480417756</v>
      </c>
      <c r="F352">
        <f>VLOOKUP(A352,RUtypologie_2019!$A$2:$E$2096,4,0)</f>
        <v>310</v>
      </c>
      <c r="G352">
        <f>VLOOKUP(A352,RUtypologie_2019!$A$2:$E$2096,5,0)</f>
        <v>3</v>
      </c>
      <c r="H352" t="str">
        <f>VLOOKUP(A352,'DEGURBA 2021'!$A$2:$C$2096,3,0)</f>
        <v>thinly-populated area (rural area)</v>
      </c>
      <c r="I352">
        <f>VLOOKUP(A352,'NRW 2019'!$B$5:$Q$2451,16,0)</f>
        <v>16.729088639200999</v>
      </c>
      <c r="J352">
        <f>VLOOKUP(A352,'Impfungen Gem 2021'!$B$6:$G$2123,6,0)</f>
        <v>63315.926892950389</v>
      </c>
    </row>
    <row r="353" spans="1:10" x14ac:dyDescent="0.25">
      <c r="A353">
        <f>'ew2021'!B358</f>
        <v>30614</v>
      </c>
      <c r="B353" t="str">
        <f>'ew2021'!C358</f>
        <v>Hernstein</v>
      </c>
      <c r="C353">
        <f>VLOOKUP(A353,'ew2021'!$B$7:$E$2101,4,0)</f>
        <v>1567</v>
      </c>
      <c r="D353">
        <f>VLOOKUP(A353,WORK_60plus!$A$15:$E$2133,5,0)</f>
        <v>451</v>
      </c>
      <c r="E353">
        <f t="shared" si="5"/>
        <v>0.2878111040204212</v>
      </c>
      <c r="F353">
        <f>VLOOKUP(A353,RUtypologie_2019!$A$2:$E$2096,4,0)</f>
        <v>310</v>
      </c>
      <c r="G353">
        <f>VLOOKUP(A353,RUtypologie_2019!$A$2:$E$2096,5,0)</f>
        <v>3</v>
      </c>
      <c r="H353" t="str">
        <f>VLOOKUP(A353,'DEGURBA 2021'!$A$2:$C$2096,3,0)</f>
        <v>thinly-populated area (rural area)</v>
      </c>
      <c r="I353">
        <f>VLOOKUP(A353,'NRW 2019'!$B$5:$Q$2451,16,0)</f>
        <v>16.112789526686807</v>
      </c>
      <c r="J353">
        <f>VLOOKUP(A353,'Impfungen Gem 2021'!$B$6:$G$2123,6,0)</f>
        <v>66177.409061901722</v>
      </c>
    </row>
    <row r="354" spans="1:10" x14ac:dyDescent="0.25">
      <c r="A354">
        <f>'ew2021'!B359</f>
        <v>30615</v>
      </c>
      <c r="B354" t="str">
        <f>'ew2021'!C359</f>
        <v>Hirtenberg</v>
      </c>
      <c r="C354">
        <f>VLOOKUP(A354,'ew2021'!$B$7:$E$2101,4,0)</f>
        <v>2565</v>
      </c>
      <c r="D354">
        <f>VLOOKUP(A354,WORK_60plus!$A$15:$E$2133,5,0)</f>
        <v>577</v>
      </c>
      <c r="E354">
        <f t="shared" si="5"/>
        <v>0.22495126705653021</v>
      </c>
      <c r="F354">
        <f>VLOOKUP(A354,RUtypologie_2019!$A$2:$E$2096,4,0)</f>
        <v>101</v>
      </c>
      <c r="G354">
        <f>VLOOKUP(A354,RUtypologie_2019!$A$2:$E$2096,5,0)</f>
        <v>1</v>
      </c>
      <c r="H354" t="str">
        <f>VLOOKUP(A354,'DEGURBA 2021'!$A$2:$C$2096,3,0)</f>
        <v>intermediate density area (towns, suburbs)</v>
      </c>
      <c r="I354">
        <f>VLOOKUP(A354,'NRW 2019'!$B$5:$Q$2451,16,0)</f>
        <v>24.306839186691313</v>
      </c>
      <c r="J354">
        <f>VLOOKUP(A354,'Impfungen Gem 2021'!$B$6:$G$2123,6,0)</f>
        <v>54892.787524366475</v>
      </c>
    </row>
    <row r="355" spans="1:10" x14ac:dyDescent="0.25">
      <c r="A355">
        <f>'ew2021'!B360</f>
        <v>30616</v>
      </c>
      <c r="B355" t="str">
        <f>'ew2021'!C360</f>
        <v>Klausen-Leopoldsdorf</v>
      </c>
      <c r="C355">
        <f>VLOOKUP(A355,'ew2021'!$B$7:$E$2101,4,0)</f>
        <v>1707</v>
      </c>
      <c r="D355">
        <f>VLOOKUP(A355,WORK_60plus!$A$15:$E$2133,5,0)</f>
        <v>388</v>
      </c>
      <c r="E355">
        <f t="shared" si="5"/>
        <v>0.22729935559461042</v>
      </c>
      <c r="F355">
        <f>VLOOKUP(A355,RUtypologie_2019!$A$2:$E$2096,4,0)</f>
        <v>310</v>
      </c>
      <c r="G355">
        <f>VLOOKUP(A355,RUtypologie_2019!$A$2:$E$2096,5,0)</f>
        <v>3</v>
      </c>
      <c r="H355" t="str">
        <f>VLOOKUP(A355,'DEGURBA 2021'!$A$2:$C$2096,3,0)</f>
        <v>thinly-populated area (rural area)</v>
      </c>
      <c r="I355">
        <f>VLOOKUP(A355,'NRW 2019'!$B$5:$Q$2451,16,0)</f>
        <v>22.634730538922156</v>
      </c>
      <c r="J355">
        <f>VLOOKUP(A355,'Impfungen Gem 2021'!$B$6:$G$2123,6,0)</f>
        <v>66256.590509666086</v>
      </c>
    </row>
    <row r="356" spans="1:10" x14ac:dyDescent="0.25">
      <c r="A356">
        <f>'ew2021'!B361</f>
        <v>30618</v>
      </c>
      <c r="B356" t="str">
        <f>'ew2021'!C361</f>
        <v>Kottingbrunn</v>
      </c>
      <c r="C356">
        <f>VLOOKUP(A356,'ew2021'!$B$7:$E$2101,4,0)</f>
        <v>7303</v>
      </c>
      <c r="D356">
        <f>VLOOKUP(A356,WORK_60plus!$A$15:$E$2133,5,0)</f>
        <v>2008</v>
      </c>
      <c r="E356">
        <f t="shared" si="5"/>
        <v>0.27495549774065453</v>
      </c>
      <c r="F356">
        <f>VLOOKUP(A356,RUtypologie_2019!$A$2:$E$2096,4,0)</f>
        <v>101</v>
      </c>
      <c r="G356">
        <f>VLOOKUP(A356,RUtypologie_2019!$A$2:$E$2096,5,0)</f>
        <v>1</v>
      </c>
      <c r="H356" t="str">
        <f>VLOOKUP(A356,'DEGURBA 2021'!$A$2:$C$2096,3,0)</f>
        <v>intermediate density area (towns, suburbs)</v>
      </c>
      <c r="I356">
        <f>VLOOKUP(A356,'NRW 2019'!$B$5:$Q$2451,16,0)</f>
        <v>18.181818181818183</v>
      </c>
      <c r="J356">
        <f>VLOOKUP(A356,'Impfungen Gem 2021'!$B$6:$G$2123,6,0)</f>
        <v>64507.736546624677</v>
      </c>
    </row>
    <row r="357" spans="1:10" x14ac:dyDescent="0.25">
      <c r="A357">
        <f>'ew2021'!B362</f>
        <v>30620</v>
      </c>
      <c r="B357" t="str">
        <f>'ew2021'!C362</f>
        <v>Leobersdorf</v>
      </c>
      <c r="C357">
        <f>VLOOKUP(A357,'ew2021'!$B$7:$E$2101,4,0)</f>
        <v>4946</v>
      </c>
      <c r="D357">
        <f>VLOOKUP(A357,WORK_60plus!$A$15:$E$2133,5,0)</f>
        <v>1196</v>
      </c>
      <c r="E357">
        <f t="shared" si="5"/>
        <v>0.24181156490093003</v>
      </c>
      <c r="F357">
        <f>VLOOKUP(A357,RUtypologie_2019!$A$2:$E$2096,4,0)</f>
        <v>101</v>
      </c>
      <c r="G357">
        <f>VLOOKUP(A357,RUtypologie_2019!$A$2:$E$2096,5,0)</f>
        <v>1</v>
      </c>
      <c r="H357" t="str">
        <f>VLOOKUP(A357,'DEGURBA 2021'!$A$2:$C$2096,3,0)</f>
        <v>intermediate density area (towns, suburbs)</v>
      </c>
      <c r="I357">
        <f>VLOOKUP(A357,'NRW 2019'!$B$5:$Q$2451,16,0)</f>
        <v>19.305856832971802</v>
      </c>
      <c r="J357">
        <f>VLOOKUP(A357,'Impfungen Gem 2021'!$B$6:$G$2123,6,0)</f>
        <v>61200.970481196928</v>
      </c>
    </row>
    <row r="358" spans="1:10" x14ac:dyDescent="0.25">
      <c r="A358">
        <f>'ew2021'!B363</f>
        <v>30621</v>
      </c>
      <c r="B358" t="str">
        <f>'ew2021'!C363</f>
        <v>Mitterndorf an der Fischa</v>
      </c>
      <c r="C358">
        <f>VLOOKUP(A358,'ew2021'!$B$7:$E$2101,4,0)</f>
        <v>2951</v>
      </c>
      <c r="D358">
        <f>VLOOKUP(A358,WORK_60plus!$A$15:$E$2133,5,0)</f>
        <v>484</v>
      </c>
      <c r="E358">
        <f t="shared" si="5"/>
        <v>0.16401219925449001</v>
      </c>
      <c r="F358">
        <f>VLOOKUP(A358,RUtypologie_2019!$A$2:$E$2096,4,0)</f>
        <v>310</v>
      </c>
      <c r="G358">
        <f>VLOOKUP(A358,RUtypologie_2019!$A$2:$E$2096,5,0)</f>
        <v>3</v>
      </c>
      <c r="H358" t="str">
        <f>VLOOKUP(A358,'DEGURBA 2021'!$A$2:$C$2096,3,0)</f>
        <v>thinly-populated area (rural area)</v>
      </c>
      <c r="I358">
        <f>VLOOKUP(A358,'NRW 2019'!$B$5:$Q$2451,16,0)</f>
        <v>27.52</v>
      </c>
      <c r="J358">
        <f>VLOOKUP(A358,'Impfungen Gem 2021'!$B$6:$G$2123,6,0)</f>
        <v>62521.179261267367</v>
      </c>
    </row>
    <row r="359" spans="1:10" x14ac:dyDescent="0.25">
      <c r="A359">
        <f>'ew2021'!B364</f>
        <v>30623</v>
      </c>
      <c r="B359" t="str">
        <f>'ew2021'!C364</f>
        <v>Oberwaltersdorf</v>
      </c>
      <c r="C359">
        <f>VLOOKUP(A359,'ew2021'!$B$7:$E$2101,4,0)</f>
        <v>4856</v>
      </c>
      <c r="D359">
        <f>VLOOKUP(A359,WORK_60plus!$A$15:$E$2133,5,0)</f>
        <v>1062</v>
      </c>
      <c r="E359">
        <f t="shared" si="5"/>
        <v>0.21869851729818782</v>
      </c>
      <c r="F359">
        <f>VLOOKUP(A359,RUtypologie_2019!$A$2:$E$2096,4,0)</f>
        <v>310</v>
      </c>
      <c r="G359">
        <f>VLOOKUP(A359,RUtypologie_2019!$A$2:$E$2096,5,0)</f>
        <v>3</v>
      </c>
      <c r="H359" t="str">
        <f>VLOOKUP(A359,'DEGURBA 2021'!$A$2:$C$2096,3,0)</f>
        <v>intermediate density area (towns, suburbs)</v>
      </c>
      <c r="I359">
        <f>VLOOKUP(A359,'NRW 2019'!$B$5:$Q$2451,16,0)</f>
        <v>16.772727272727273</v>
      </c>
      <c r="J359">
        <f>VLOOKUP(A359,'Impfungen Gem 2021'!$B$6:$G$2123,6,0)</f>
        <v>67483.525535420107</v>
      </c>
    </row>
    <row r="360" spans="1:10" x14ac:dyDescent="0.25">
      <c r="A360">
        <f>'ew2021'!B365</f>
        <v>30625</v>
      </c>
      <c r="B360" t="str">
        <f>'ew2021'!C365</f>
        <v>Pfaffstätten</v>
      </c>
      <c r="C360">
        <f>VLOOKUP(A360,'ew2021'!$B$7:$E$2101,4,0)</f>
        <v>3577</v>
      </c>
      <c r="D360">
        <f>VLOOKUP(A360,WORK_60plus!$A$15:$E$2133,5,0)</f>
        <v>890</v>
      </c>
      <c r="E360">
        <f t="shared" si="5"/>
        <v>0.24881185350852669</v>
      </c>
      <c r="F360">
        <f>VLOOKUP(A360,RUtypologie_2019!$A$2:$E$2096,4,0)</f>
        <v>101</v>
      </c>
      <c r="G360">
        <f>VLOOKUP(A360,RUtypologie_2019!$A$2:$E$2096,5,0)</f>
        <v>1</v>
      </c>
      <c r="H360" t="str">
        <f>VLOOKUP(A360,'DEGURBA 2021'!$A$2:$C$2096,3,0)</f>
        <v>intermediate density area (towns, suburbs)</v>
      </c>
      <c r="I360">
        <f>VLOOKUP(A360,'NRW 2019'!$B$5:$Q$2451,16,0)</f>
        <v>12.467396974439229</v>
      </c>
      <c r="J360">
        <f>VLOOKUP(A360,'Impfungen Gem 2021'!$B$6:$G$2123,6,0)</f>
        <v>70617.836175566117</v>
      </c>
    </row>
    <row r="361" spans="1:10" x14ac:dyDescent="0.25">
      <c r="A361">
        <f>'ew2021'!B366</f>
        <v>30626</v>
      </c>
      <c r="B361" t="str">
        <f>'ew2021'!C366</f>
        <v>Pottendorf</v>
      </c>
      <c r="C361">
        <f>VLOOKUP(A361,'ew2021'!$B$7:$E$2101,4,0)</f>
        <v>7322</v>
      </c>
      <c r="D361">
        <f>VLOOKUP(A361,WORK_60plus!$A$15:$E$2133,5,0)</f>
        <v>1814</v>
      </c>
      <c r="E361">
        <f t="shared" si="5"/>
        <v>0.2477465173449877</v>
      </c>
      <c r="F361">
        <f>VLOOKUP(A361,RUtypologie_2019!$A$2:$E$2096,4,0)</f>
        <v>310</v>
      </c>
      <c r="G361">
        <f>VLOOKUP(A361,RUtypologie_2019!$A$2:$E$2096,5,0)</f>
        <v>3</v>
      </c>
      <c r="H361" t="str">
        <f>VLOOKUP(A361,'DEGURBA 2021'!$A$2:$C$2096,3,0)</f>
        <v>thinly-populated area (rural area)</v>
      </c>
      <c r="I361">
        <f>VLOOKUP(A361,'NRW 2019'!$B$5:$Q$2451,16,0)</f>
        <v>21.795989537925024</v>
      </c>
      <c r="J361">
        <f>VLOOKUP(A361,'Impfungen Gem 2021'!$B$6:$G$2123,6,0)</f>
        <v>65951.925703359739</v>
      </c>
    </row>
    <row r="362" spans="1:10" x14ac:dyDescent="0.25">
      <c r="A362">
        <f>'ew2021'!B367</f>
        <v>30627</v>
      </c>
      <c r="B362" t="str">
        <f>'ew2021'!C367</f>
        <v>Pottenstein</v>
      </c>
      <c r="C362">
        <f>VLOOKUP(A362,'ew2021'!$B$7:$E$2101,4,0)</f>
        <v>2889</v>
      </c>
      <c r="D362">
        <f>VLOOKUP(A362,WORK_60plus!$A$15:$E$2133,5,0)</f>
        <v>794</v>
      </c>
      <c r="E362">
        <f t="shared" si="5"/>
        <v>0.27483558324679819</v>
      </c>
      <c r="F362">
        <f>VLOOKUP(A362,RUtypologie_2019!$A$2:$E$2096,4,0)</f>
        <v>101</v>
      </c>
      <c r="G362">
        <f>VLOOKUP(A362,RUtypologie_2019!$A$2:$E$2096,5,0)</f>
        <v>1</v>
      </c>
      <c r="H362" t="str">
        <f>VLOOKUP(A362,'DEGURBA 2021'!$A$2:$C$2096,3,0)</f>
        <v>thinly-populated area (rural area)</v>
      </c>
      <c r="I362">
        <f>VLOOKUP(A362,'NRW 2019'!$B$5:$Q$2451,16,0)</f>
        <v>17.705382436260621</v>
      </c>
      <c r="J362">
        <f>VLOOKUP(A362,'Impfungen Gem 2021'!$B$6:$G$2123,6,0)</f>
        <v>63343.717549325025</v>
      </c>
    </row>
    <row r="363" spans="1:10" x14ac:dyDescent="0.25">
      <c r="A363">
        <f>'ew2021'!B368</f>
        <v>30629</v>
      </c>
      <c r="B363" t="str">
        <f>'ew2021'!C368</f>
        <v>Reisenberg</v>
      </c>
      <c r="C363">
        <f>VLOOKUP(A363,'ew2021'!$B$7:$E$2101,4,0)</f>
        <v>1750</v>
      </c>
      <c r="D363">
        <f>VLOOKUP(A363,WORK_60plus!$A$15:$E$2133,5,0)</f>
        <v>459</v>
      </c>
      <c r="E363">
        <f t="shared" si="5"/>
        <v>0.26228571428571429</v>
      </c>
      <c r="F363">
        <f>VLOOKUP(A363,RUtypologie_2019!$A$2:$E$2096,4,0)</f>
        <v>310</v>
      </c>
      <c r="G363">
        <f>VLOOKUP(A363,RUtypologie_2019!$A$2:$E$2096,5,0)</f>
        <v>3</v>
      </c>
      <c r="H363" t="str">
        <f>VLOOKUP(A363,'DEGURBA 2021'!$A$2:$C$2096,3,0)</f>
        <v>thinly-populated area (rural area)</v>
      </c>
      <c r="I363">
        <f>VLOOKUP(A363,'NRW 2019'!$B$5:$Q$2451,16,0)</f>
        <v>24.030172413793103</v>
      </c>
      <c r="J363">
        <f>VLOOKUP(A363,'Impfungen Gem 2021'!$B$6:$G$2123,6,0)</f>
        <v>65542.85714285713</v>
      </c>
    </row>
    <row r="364" spans="1:10" x14ac:dyDescent="0.25">
      <c r="A364">
        <f>'ew2021'!B369</f>
        <v>30631</v>
      </c>
      <c r="B364" t="str">
        <f>'ew2021'!C369</f>
        <v>Schönau an der Triesting</v>
      </c>
      <c r="C364">
        <f>VLOOKUP(A364,'ew2021'!$B$7:$E$2101,4,0)</f>
        <v>2137</v>
      </c>
      <c r="D364">
        <f>VLOOKUP(A364,WORK_60plus!$A$15:$E$2133,5,0)</f>
        <v>511</v>
      </c>
      <c r="E364">
        <f t="shared" si="5"/>
        <v>0.23912026204960224</v>
      </c>
      <c r="F364">
        <f>VLOOKUP(A364,RUtypologie_2019!$A$2:$E$2096,4,0)</f>
        <v>101</v>
      </c>
      <c r="G364">
        <f>VLOOKUP(A364,RUtypologie_2019!$A$2:$E$2096,5,0)</f>
        <v>1</v>
      </c>
      <c r="H364" t="str">
        <f>VLOOKUP(A364,'DEGURBA 2021'!$A$2:$C$2096,3,0)</f>
        <v>intermediate density area (towns, suburbs)</v>
      </c>
      <c r="I364">
        <f>VLOOKUP(A364,'NRW 2019'!$B$5:$Q$2451,16,0)</f>
        <v>15.494296577946768</v>
      </c>
      <c r="J364">
        <f>VLOOKUP(A364,'Impfungen Gem 2021'!$B$6:$G$2123,6,0)</f>
        <v>64576.509124941505</v>
      </c>
    </row>
    <row r="365" spans="1:10" x14ac:dyDescent="0.25">
      <c r="A365">
        <f>'ew2021'!B370</f>
        <v>30633</v>
      </c>
      <c r="B365" t="str">
        <f>'ew2021'!C370</f>
        <v>Seibersdorf</v>
      </c>
      <c r="C365">
        <f>VLOOKUP(A365,'ew2021'!$B$7:$E$2101,4,0)</f>
        <v>1529</v>
      </c>
      <c r="D365">
        <f>VLOOKUP(A365,WORK_60plus!$A$15:$E$2133,5,0)</f>
        <v>435</v>
      </c>
      <c r="E365">
        <f t="shared" si="5"/>
        <v>0.28449967298888162</v>
      </c>
      <c r="F365">
        <f>VLOOKUP(A365,RUtypologie_2019!$A$2:$E$2096,4,0)</f>
        <v>310</v>
      </c>
      <c r="G365">
        <f>VLOOKUP(A365,RUtypologie_2019!$A$2:$E$2096,5,0)</f>
        <v>3</v>
      </c>
      <c r="H365" t="str">
        <f>VLOOKUP(A365,'DEGURBA 2021'!$A$2:$C$2096,3,0)</f>
        <v>thinly-populated area (rural area)</v>
      </c>
      <c r="I365">
        <f>VLOOKUP(A365,'NRW 2019'!$B$5:$Q$2451,16,0)</f>
        <v>20.164126611957798</v>
      </c>
      <c r="J365">
        <f>VLOOKUP(A365,'Impfungen Gem 2021'!$B$6:$G$2123,6,0)</f>
        <v>74035.317200784833</v>
      </c>
    </row>
    <row r="366" spans="1:10" x14ac:dyDescent="0.25">
      <c r="A366">
        <f>'ew2021'!B371</f>
        <v>30635</v>
      </c>
      <c r="B366" t="str">
        <f>'ew2021'!C371</f>
        <v>Sooß</v>
      </c>
      <c r="C366">
        <f>VLOOKUP(A366,'ew2021'!$B$7:$E$2101,4,0)</f>
        <v>1042</v>
      </c>
      <c r="D366">
        <f>VLOOKUP(A366,WORK_60plus!$A$15:$E$2133,5,0)</f>
        <v>291</v>
      </c>
      <c r="E366">
        <f t="shared" si="5"/>
        <v>0.27927063339731284</v>
      </c>
      <c r="F366">
        <f>VLOOKUP(A366,RUtypologie_2019!$A$2:$E$2096,4,0)</f>
        <v>101</v>
      </c>
      <c r="G366">
        <f>VLOOKUP(A366,RUtypologie_2019!$A$2:$E$2096,5,0)</f>
        <v>1</v>
      </c>
      <c r="H366" t="str">
        <f>VLOOKUP(A366,'DEGURBA 2021'!$A$2:$C$2096,3,0)</f>
        <v>intermediate density area (towns, suburbs)</v>
      </c>
      <c r="I366">
        <f>VLOOKUP(A366,'NRW 2019'!$B$5:$Q$2451,16,0)</f>
        <v>13.928571428571429</v>
      </c>
      <c r="J366">
        <f>VLOOKUP(A366,'Impfungen Gem 2021'!$B$6:$G$2123,6,0)</f>
        <v>69097.888675623792</v>
      </c>
    </row>
    <row r="367" spans="1:10" x14ac:dyDescent="0.25">
      <c r="A367">
        <f>'ew2021'!B372</f>
        <v>30636</v>
      </c>
      <c r="B367" t="str">
        <f>'ew2021'!C372</f>
        <v>Tattendorf</v>
      </c>
      <c r="C367">
        <f>VLOOKUP(A367,'ew2021'!$B$7:$E$2101,4,0)</f>
        <v>1440</v>
      </c>
      <c r="D367">
        <f>VLOOKUP(A367,WORK_60plus!$A$15:$E$2133,5,0)</f>
        <v>369</v>
      </c>
      <c r="E367">
        <f t="shared" si="5"/>
        <v>0.25624999999999998</v>
      </c>
      <c r="F367">
        <f>VLOOKUP(A367,RUtypologie_2019!$A$2:$E$2096,4,0)</f>
        <v>310</v>
      </c>
      <c r="G367">
        <f>VLOOKUP(A367,RUtypologie_2019!$A$2:$E$2096,5,0)</f>
        <v>3</v>
      </c>
      <c r="H367" t="str">
        <f>VLOOKUP(A367,'DEGURBA 2021'!$A$2:$C$2096,3,0)</f>
        <v>intermediate density area (towns, suburbs)</v>
      </c>
      <c r="I367">
        <f>VLOOKUP(A367,'NRW 2019'!$B$5:$Q$2451,16,0)</f>
        <v>16.7458432304038</v>
      </c>
      <c r="J367">
        <f>VLOOKUP(A367,'Impfungen Gem 2021'!$B$6:$G$2123,6,0)</f>
        <v>68402.777777777781</v>
      </c>
    </row>
    <row r="368" spans="1:10" x14ac:dyDescent="0.25">
      <c r="A368">
        <f>'ew2021'!B373</f>
        <v>30637</v>
      </c>
      <c r="B368" t="str">
        <f>'ew2021'!C373</f>
        <v>Teesdorf</v>
      </c>
      <c r="C368">
        <f>VLOOKUP(A368,'ew2021'!$B$7:$E$2101,4,0)</f>
        <v>1805</v>
      </c>
      <c r="D368">
        <f>VLOOKUP(A368,WORK_60plus!$A$15:$E$2133,5,0)</f>
        <v>386</v>
      </c>
      <c r="E368">
        <f t="shared" si="5"/>
        <v>0.21385041551246536</v>
      </c>
      <c r="F368">
        <f>VLOOKUP(A368,RUtypologie_2019!$A$2:$E$2096,4,0)</f>
        <v>310</v>
      </c>
      <c r="G368">
        <f>VLOOKUP(A368,RUtypologie_2019!$A$2:$E$2096,5,0)</f>
        <v>3</v>
      </c>
      <c r="H368" t="str">
        <f>VLOOKUP(A368,'DEGURBA 2021'!$A$2:$C$2096,3,0)</f>
        <v>intermediate density area (towns, suburbs)</v>
      </c>
      <c r="I368">
        <f>VLOOKUP(A368,'NRW 2019'!$B$5:$Q$2451,16,0)</f>
        <v>15.876089060987416</v>
      </c>
      <c r="J368">
        <f>VLOOKUP(A368,'Impfungen Gem 2021'!$B$6:$G$2123,6,0)</f>
        <v>63379.501385041549</v>
      </c>
    </row>
    <row r="369" spans="1:10" x14ac:dyDescent="0.25">
      <c r="A369">
        <f>'ew2021'!B374</f>
        <v>30639</v>
      </c>
      <c r="B369" t="str">
        <f>'ew2021'!C374</f>
        <v>Traiskirchen</v>
      </c>
      <c r="C369">
        <f>VLOOKUP(A369,'ew2021'!$B$7:$E$2101,4,0)</f>
        <v>18774</v>
      </c>
      <c r="D369">
        <f>VLOOKUP(A369,WORK_60plus!$A$15:$E$2133,5,0)</f>
        <v>4483</v>
      </c>
      <c r="E369">
        <f t="shared" si="5"/>
        <v>0.23878768509640994</v>
      </c>
      <c r="F369">
        <f>VLOOKUP(A369,RUtypologie_2019!$A$2:$E$2096,4,0)</f>
        <v>101</v>
      </c>
      <c r="G369">
        <f>VLOOKUP(A369,RUtypologie_2019!$A$2:$E$2096,5,0)</f>
        <v>1</v>
      </c>
      <c r="H369" t="str">
        <f>VLOOKUP(A369,'DEGURBA 2021'!$A$2:$C$2096,3,0)</f>
        <v>intermediate density area (towns, suburbs)</v>
      </c>
      <c r="I369">
        <f>VLOOKUP(A369,'NRW 2019'!$B$5:$Q$2451,16,0)</f>
        <v>18.955159836944862</v>
      </c>
      <c r="J369">
        <f>VLOOKUP(A369,'Impfungen Gem 2021'!$B$6:$G$2123,6,0)</f>
        <v>63827.63396186215</v>
      </c>
    </row>
    <row r="370" spans="1:10" x14ac:dyDescent="0.25">
      <c r="A370">
        <f>'ew2021'!B375</f>
        <v>30641</v>
      </c>
      <c r="B370" t="str">
        <f>'ew2021'!C375</f>
        <v>Trumau</v>
      </c>
      <c r="C370">
        <f>VLOOKUP(A370,'ew2021'!$B$7:$E$2101,4,0)</f>
        <v>3718</v>
      </c>
      <c r="D370">
        <f>VLOOKUP(A370,WORK_60plus!$A$15:$E$2133,5,0)</f>
        <v>812</v>
      </c>
      <c r="E370">
        <f t="shared" si="5"/>
        <v>0.21839698762775686</v>
      </c>
      <c r="F370">
        <f>VLOOKUP(A370,RUtypologie_2019!$A$2:$E$2096,4,0)</f>
        <v>310</v>
      </c>
      <c r="G370">
        <f>VLOOKUP(A370,RUtypologie_2019!$A$2:$E$2096,5,0)</f>
        <v>3</v>
      </c>
      <c r="H370" t="str">
        <f>VLOOKUP(A370,'DEGURBA 2021'!$A$2:$C$2096,3,0)</f>
        <v>intermediate density area (towns, suburbs)</v>
      </c>
      <c r="I370">
        <f>VLOOKUP(A370,'NRW 2019'!$B$5:$Q$2451,16,0)</f>
        <v>18.713136729222519</v>
      </c>
      <c r="J370">
        <f>VLOOKUP(A370,'Impfungen Gem 2021'!$B$6:$G$2123,6,0)</f>
        <v>63932.221624529324</v>
      </c>
    </row>
    <row r="371" spans="1:10" x14ac:dyDescent="0.25">
      <c r="A371">
        <f>'ew2021'!B376</f>
        <v>30645</v>
      </c>
      <c r="B371" t="str">
        <f>'ew2021'!C376</f>
        <v>Weissenbach an der Triesting</v>
      </c>
      <c r="C371">
        <f>VLOOKUP(A371,'ew2021'!$B$7:$E$2101,4,0)</f>
        <v>1723</v>
      </c>
      <c r="D371">
        <f>VLOOKUP(A371,WORK_60plus!$A$15:$E$2133,5,0)</f>
        <v>476</v>
      </c>
      <c r="E371">
        <f t="shared" si="5"/>
        <v>0.27626233313987231</v>
      </c>
      <c r="F371">
        <f>VLOOKUP(A371,RUtypologie_2019!$A$2:$E$2096,4,0)</f>
        <v>310</v>
      </c>
      <c r="G371">
        <f>VLOOKUP(A371,RUtypologie_2019!$A$2:$E$2096,5,0)</f>
        <v>3</v>
      </c>
      <c r="H371" t="str">
        <f>VLOOKUP(A371,'DEGURBA 2021'!$A$2:$C$2096,3,0)</f>
        <v>thinly-populated area (rural area)</v>
      </c>
      <c r="I371">
        <f>VLOOKUP(A371,'NRW 2019'!$B$5:$Q$2451,16,0)</f>
        <v>19.523269012485812</v>
      </c>
      <c r="J371">
        <f>VLOOKUP(A371,'Impfungen Gem 2021'!$B$6:$G$2123,6,0)</f>
        <v>61346.488682530471</v>
      </c>
    </row>
    <row r="372" spans="1:10" x14ac:dyDescent="0.25">
      <c r="A372">
        <f>'ew2021'!B377</f>
        <v>30646</v>
      </c>
      <c r="B372" t="str">
        <f>'ew2021'!C377</f>
        <v>Blumau-Neurißhof</v>
      </c>
      <c r="C372">
        <f>VLOOKUP(A372,'ew2021'!$B$7:$E$2101,4,0)</f>
        <v>1891</v>
      </c>
      <c r="D372">
        <f>VLOOKUP(A372,WORK_60plus!$A$15:$E$2133,5,0)</f>
        <v>426</v>
      </c>
      <c r="E372">
        <f t="shared" si="5"/>
        <v>0.22527763088313063</v>
      </c>
      <c r="F372">
        <f>VLOOKUP(A372,RUtypologie_2019!$A$2:$E$2096,4,0)</f>
        <v>310</v>
      </c>
      <c r="G372">
        <f>VLOOKUP(A372,RUtypologie_2019!$A$2:$E$2096,5,0)</f>
        <v>3</v>
      </c>
      <c r="H372" t="str">
        <f>VLOOKUP(A372,'DEGURBA 2021'!$A$2:$C$2096,3,0)</f>
        <v>thinly-populated area (rural area)</v>
      </c>
      <c r="I372">
        <f>VLOOKUP(A372,'NRW 2019'!$B$5:$Q$2451,16,0)</f>
        <v>26.658905704307333</v>
      </c>
      <c r="J372">
        <f>VLOOKUP(A372,'Impfungen Gem 2021'!$B$6:$G$2123,6,0)</f>
        <v>60708.619777895292</v>
      </c>
    </row>
    <row r="373" spans="1:10" x14ac:dyDescent="0.25">
      <c r="A373">
        <f>'ew2021'!B378</f>
        <v>30701</v>
      </c>
      <c r="B373" t="str">
        <f>'ew2021'!C378</f>
        <v>Au am Leithaberge</v>
      </c>
      <c r="C373">
        <f>VLOOKUP(A373,'ew2021'!$B$7:$E$2101,4,0)</f>
        <v>951</v>
      </c>
      <c r="D373">
        <f>VLOOKUP(A373,WORK_60plus!$A$15:$E$2133,5,0)</f>
        <v>278</v>
      </c>
      <c r="E373">
        <f t="shared" si="5"/>
        <v>0.29232386961093587</v>
      </c>
      <c r="F373">
        <f>VLOOKUP(A373,RUtypologie_2019!$A$2:$E$2096,4,0)</f>
        <v>310</v>
      </c>
      <c r="G373">
        <f>VLOOKUP(A373,RUtypologie_2019!$A$2:$E$2096,5,0)</f>
        <v>3</v>
      </c>
      <c r="H373" t="str">
        <f>VLOOKUP(A373,'DEGURBA 2021'!$A$2:$C$2096,3,0)</f>
        <v>thinly-populated area (rural area)</v>
      </c>
      <c r="I373">
        <f>VLOOKUP(A373,'NRW 2019'!$B$5:$Q$2451,16,0)</f>
        <v>22.807017543859647</v>
      </c>
      <c r="J373">
        <f>VLOOKUP(A373,'Impfungen Gem 2021'!$B$6:$G$2123,6,0)</f>
        <v>71398.527865404845</v>
      </c>
    </row>
    <row r="374" spans="1:10" x14ac:dyDescent="0.25">
      <c r="A374">
        <f>'ew2021'!B379</f>
        <v>30702</v>
      </c>
      <c r="B374" t="str">
        <f>'ew2021'!C379</f>
        <v>Bad Deutsch-Altenburg</v>
      </c>
      <c r="C374">
        <f>VLOOKUP(A374,'ew2021'!$B$7:$E$2101,4,0)</f>
        <v>1906</v>
      </c>
      <c r="D374">
        <f>VLOOKUP(A374,WORK_60plus!$A$15:$E$2133,5,0)</f>
        <v>510</v>
      </c>
      <c r="E374">
        <f t="shared" si="5"/>
        <v>0.26757607555089191</v>
      </c>
      <c r="F374">
        <f>VLOOKUP(A374,RUtypologie_2019!$A$2:$E$2096,4,0)</f>
        <v>330</v>
      </c>
      <c r="G374">
        <f>VLOOKUP(A374,RUtypologie_2019!$A$2:$E$2096,5,0)</f>
        <v>3</v>
      </c>
      <c r="H374" t="str">
        <f>VLOOKUP(A374,'DEGURBA 2021'!$A$2:$C$2096,3,0)</f>
        <v>thinly-populated area (rural area)</v>
      </c>
      <c r="I374">
        <f>VLOOKUP(A374,'NRW 2019'!$B$5:$Q$2451,16,0)</f>
        <v>24.937027707808564</v>
      </c>
      <c r="J374">
        <f>VLOOKUP(A374,'Impfungen Gem 2021'!$B$6:$G$2123,6,0)</f>
        <v>68520.461699895066</v>
      </c>
    </row>
    <row r="375" spans="1:10" x14ac:dyDescent="0.25">
      <c r="A375">
        <f>'ew2021'!B380</f>
        <v>30703</v>
      </c>
      <c r="B375" t="str">
        <f>'ew2021'!C380</f>
        <v>Berg</v>
      </c>
      <c r="C375">
        <f>VLOOKUP(A375,'ew2021'!$B$7:$E$2101,4,0)</f>
        <v>914</v>
      </c>
      <c r="D375">
        <f>VLOOKUP(A375,WORK_60plus!$A$15:$E$2133,5,0)</f>
        <v>241</v>
      </c>
      <c r="E375">
        <f t="shared" si="5"/>
        <v>0.26367614879649892</v>
      </c>
      <c r="F375">
        <f>VLOOKUP(A375,RUtypologie_2019!$A$2:$E$2096,4,0)</f>
        <v>320</v>
      </c>
      <c r="G375">
        <f>VLOOKUP(A375,RUtypologie_2019!$A$2:$E$2096,5,0)</f>
        <v>3</v>
      </c>
      <c r="H375" t="str">
        <f>VLOOKUP(A375,'DEGURBA 2021'!$A$2:$C$2096,3,0)</f>
        <v>thinly-populated area (rural area)</v>
      </c>
      <c r="I375">
        <f>VLOOKUP(A375,'NRW 2019'!$B$5:$Q$2451,16,0)</f>
        <v>12.793733681462141</v>
      </c>
      <c r="J375">
        <f>VLOOKUP(A375,'Impfungen Gem 2021'!$B$6:$G$2123,6,0)</f>
        <v>55361.050328227568</v>
      </c>
    </row>
    <row r="376" spans="1:10" x14ac:dyDescent="0.25">
      <c r="A376">
        <f>'ew2021'!B381</f>
        <v>30704</v>
      </c>
      <c r="B376" t="str">
        <f>'ew2021'!C381</f>
        <v>Bruck an der Leitha</v>
      </c>
      <c r="C376">
        <f>VLOOKUP(A376,'ew2021'!$B$7:$E$2101,4,0)</f>
        <v>8153</v>
      </c>
      <c r="D376">
        <f>VLOOKUP(A376,WORK_60plus!$A$15:$E$2133,5,0)</f>
        <v>2316</v>
      </c>
      <c r="E376">
        <f t="shared" si="5"/>
        <v>0.28406721452226175</v>
      </c>
      <c r="F376">
        <f>VLOOKUP(A376,RUtypologie_2019!$A$2:$E$2096,4,0)</f>
        <v>210</v>
      </c>
      <c r="G376">
        <f>VLOOKUP(A376,RUtypologie_2019!$A$2:$E$2096,5,0)</f>
        <v>2</v>
      </c>
      <c r="H376" t="str">
        <f>VLOOKUP(A376,'DEGURBA 2021'!$A$2:$C$2096,3,0)</f>
        <v>intermediate density area (towns, suburbs)</v>
      </c>
      <c r="I376">
        <f>VLOOKUP(A376,'NRW 2019'!$B$5:$Q$2451,16,0)</f>
        <v>17.463235294117645</v>
      </c>
      <c r="J376">
        <f>VLOOKUP(A376,'Impfungen Gem 2021'!$B$6:$G$2123,6,0)</f>
        <v>67557.954127315097</v>
      </c>
    </row>
    <row r="377" spans="1:10" x14ac:dyDescent="0.25">
      <c r="A377">
        <f>'ew2021'!B382</f>
        <v>30706</v>
      </c>
      <c r="B377" t="str">
        <f>'ew2021'!C382</f>
        <v>Enzersdorf an der Fischa</v>
      </c>
      <c r="C377">
        <f>VLOOKUP(A377,'ew2021'!$B$7:$E$2101,4,0)</f>
        <v>3422</v>
      </c>
      <c r="D377">
        <f>VLOOKUP(A377,WORK_60plus!$A$15:$E$2133,5,0)</f>
        <v>870</v>
      </c>
      <c r="E377">
        <f t="shared" si="5"/>
        <v>0.25423728813559321</v>
      </c>
      <c r="F377">
        <f>VLOOKUP(A377,RUtypologie_2019!$A$2:$E$2096,4,0)</f>
        <v>310</v>
      </c>
      <c r="G377">
        <f>VLOOKUP(A377,RUtypologie_2019!$A$2:$E$2096,5,0)</f>
        <v>3</v>
      </c>
      <c r="H377" t="str">
        <f>VLOOKUP(A377,'DEGURBA 2021'!$A$2:$C$2096,3,0)</f>
        <v>intermediate density area (towns, suburbs)</v>
      </c>
      <c r="I377">
        <f>VLOOKUP(A377,'NRW 2019'!$B$5:$Q$2451,16,0)</f>
        <v>21.880246222719641</v>
      </c>
      <c r="J377">
        <f>VLOOKUP(A377,'Impfungen Gem 2021'!$B$6:$G$2123,6,0)</f>
        <v>70748.100526008187</v>
      </c>
    </row>
    <row r="378" spans="1:10" x14ac:dyDescent="0.25">
      <c r="A378">
        <f>'ew2021'!B383</f>
        <v>30708</v>
      </c>
      <c r="B378" t="str">
        <f>'ew2021'!C383</f>
        <v>Göttlesbrunn-Arbesthal</v>
      </c>
      <c r="C378">
        <f>VLOOKUP(A378,'ew2021'!$B$7:$E$2101,4,0)</f>
        <v>1450</v>
      </c>
      <c r="D378">
        <f>VLOOKUP(A378,WORK_60plus!$A$15:$E$2133,5,0)</f>
        <v>399</v>
      </c>
      <c r="E378">
        <f t="shared" si="5"/>
        <v>0.27517241379310342</v>
      </c>
      <c r="F378">
        <f>VLOOKUP(A378,RUtypologie_2019!$A$2:$E$2096,4,0)</f>
        <v>310</v>
      </c>
      <c r="G378">
        <f>VLOOKUP(A378,RUtypologie_2019!$A$2:$E$2096,5,0)</f>
        <v>3</v>
      </c>
      <c r="H378" t="str">
        <f>VLOOKUP(A378,'DEGURBA 2021'!$A$2:$C$2096,3,0)</f>
        <v>thinly-populated area (rural area)</v>
      </c>
      <c r="I378">
        <f>VLOOKUP(A378,'NRW 2019'!$B$5:$Q$2451,16,0)</f>
        <v>16.901408450704224</v>
      </c>
      <c r="J378">
        <f>VLOOKUP(A378,'Impfungen Gem 2021'!$B$6:$G$2123,6,0)</f>
        <v>75241.379310344826</v>
      </c>
    </row>
    <row r="379" spans="1:10" x14ac:dyDescent="0.25">
      <c r="A379">
        <f>'ew2021'!B384</f>
        <v>30709</v>
      </c>
      <c r="B379" t="str">
        <f>'ew2021'!C384</f>
        <v>Götzendorf an der Leitha</v>
      </c>
      <c r="C379">
        <f>VLOOKUP(A379,'ew2021'!$B$7:$E$2101,4,0)</f>
        <v>2147</v>
      </c>
      <c r="D379">
        <f>VLOOKUP(A379,WORK_60plus!$A$15:$E$2133,5,0)</f>
        <v>550</v>
      </c>
      <c r="E379">
        <f t="shared" si="5"/>
        <v>0.25617140195621796</v>
      </c>
      <c r="F379">
        <f>VLOOKUP(A379,RUtypologie_2019!$A$2:$E$2096,4,0)</f>
        <v>310</v>
      </c>
      <c r="G379">
        <f>VLOOKUP(A379,RUtypologie_2019!$A$2:$E$2096,5,0)</f>
        <v>3</v>
      </c>
      <c r="H379" t="str">
        <f>VLOOKUP(A379,'DEGURBA 2021'!$A$2:$C$2096,3,0)</f>
        <v>thinly-populated area (rural area)</v>
      </c>
      <c r="I379">
        <f>VLOOKUP(A379,'NRW 2019'!$B$5:$Q$2451,16,0)</f>
        <v>16.399286987522281</v>
      </c>
      <c r="J379">
        <f>VLOOKUP(A379,'Impfungen Gem 2021'!$B$6:$G$2123,6,0)</f>
        <v>67955.286446204002</v>
      </c>
    </row>
    <row r="380" spans="1:10" x14ac:dyDescent="0.25">
      <c r="A380">
        <f>'ew2021'!B385</f>
        <v>30710</v>
      </c>
      <c r="B380" t="str">
        <f>'ew2021'!C385</f>
        <v>Hainburg a.d. Donau</v>
      </c>
      <c r="C380">
        <f>VLOOKUP(A380,'ew2021'!$B$7:$E$2101,4,0)</f>
        <v>6975</v>
      </c>
      <c r="D380">
        <f>VLOOKUP(A380,WORK_60plus!$A$15:$E$2133,5,0)</f>
        <v>1828</v>
      </c>
      <c r="E380">
        <f t="shared" si="5"/>
        <v>0.26207885304659501</v>
      </c>
      <c r="F380">
        <f>VLOOKUP(A380,RUtypologie_2019!$A$2:$E$2096,4,0)</f>
        <v>320</v>
      </c>
      <c r="G380">
        <f>VLOOKUP(A380,RUtypologie_2019!$A$2:$E$2096,5,0)</f>
        <v>3</v>
      </c>
      <c r="H380" t="str">
        <f>VLOOKUP(A380,'DEGURBA 2021'!$A$2:$C$2096,3,0)</f>
        <v>intermediate density area (towns, suburbs)</v>
      </c>
      <c r="I380">
        <f>VLOOKUP(A380,'NRW 2019'!$B$5:$Q$2451,16,0)</f>
        <v>21.041214750542299</v>
      </c>
      <c r="J380">
        <f>VLOOKUP(A380,'Impfungen Gem 2021'!$B$6:$G$2123,6,0)</f>
        <v>58336.917562724011</v>
      </c>
    </row>
    <row r="381" spans="1:10" x14ac:dyDescent="0.25">
      <c r="A381">
        <f>'ew2021'!B386</f>
        <v>30711</v>
      </c>
      <c r="B381" t="str">
        <f>'ew2021'!C386</f>
        <v>Haslau-Maria Ellend</v>
      </c>
      <c r="C381">
        <f>VLOOKUP(A381,'ew2021'!$B$7:$E$2101,4,0)</f>
        <v>2035</v>
      </c>
      <c r="D381">
        <f>VLOOKUP(A381,WORK_60plus!$A$15:$E$2133,5,0)</f>
        <v>449</v>
      </c>
      <c r="E381">
        <f t="shared" si="5"/>
        <v>0.22063882063882065</v>
      </c>
      <c r="F381">
        <f>VLOOKUP(A381,RUtypologie_2019!$A$2:$E$2096,4,0)</f>
        <v>310</v>
      </c>
      <c r="G381">
        <f>VLOOKUP(A381,RUtypologie_2019!$A$2:$E$2096,5,0)</f>
        <v>3</v>
      </c>
      <c r="H381" t="str">
        <f>VLOOKUP(A381,'DEGURBA 2021'!$A$2:$C$2096,3,0)</f>
        <v>thinly-populated area (rural area)</v>
      </c>
      <c r="I381">
        <f>VLOOKUP(A381,'NRW 2019'!$B$5:$Q$2451,16,0)</f>
        <v>17.254901960784313</v>
      </c>
      <c r="J381">
        <f>VLOOKUP(A381,'Impfungen Gem 2021'!$B$6:$G$2123,6,0)</f>
        <v>69238.329238329243</v>
      </c>
    </row>
    <row r="382" spans="1:10" x14ac:dyDescent="0.25">
      <c r="A382">
        <f>'ew2021'!B387</f>
        <v>30712</v>
      </c>
      <c r="B382" t="str">
        <f>'ew2021'!C387</f>
        <v>Höflein</v>
      </c>
      <c r="C382">
        <f>VLOOKUP(A382,'ew2021'!$B$7:$E$2101,4,0)</f>
        <v>1232</v>
      </c>
      <c r="D382">
        <f>VLOOKUP(A382,WORK_60plus!$A$15:$E$2133,5,0)</f>
        <v>307</v>
      </c>
      <c r="E382">
        <f t="shared" si="5"/>
        <v>0.24918831168831168</v>
      </c>
      <c r="F382">
        <f>VLOOKUP(A382,RUtypologie_2019!$A$2:$E$2096,4,0)</f>
        <v>310</v>
      </c>
      <c r="G382">
        <f>VLOOKUP(A382,RUtypologie_2019!$A$2:$E$2096,5,0)</f>
        <v>3</v>
      </c>
      <c r="H382" t="str">
        <f>VLOOKUP(A382,'DEGURBA 2021'!$A$2:$C$2096,3,0)</f>
        <v>thinly-populated area (rural area)</v>
      </c>
      <c r="I382">
        <f>VLOOKUP(A382,'NRW 2019'!$B$5:$Q$2451,16,0)</f>
        <v>20.081411126187245</v>
      </c>
      <c r="J382">
        <f>VLOOKUP(A382,'Impfungen Gem 2021'!$B$6:$G$2123,6,0)</f>
        <v>75000</v>
      </c>
    </row>
    <row r="383" spans="1:10" x14ac:dyDescent="0.25">
      <c r="A383">
        <f>'ew2021'!B388</f>
        <v>30713</v>
      </c>
      <c r="B383" t="str">
        <f>'ew2021'!C388</f>
        <v>Hof am Leithaberge</v>
      </c>
      <c r="C383">
        <f>VLOOKUP(A383,'ew2021'!$B$7:$E$2101,4,0)</f>
        <v>1592</v>
      </c>
      <c r="D383">
        <f>VLOOKUP(A383,WORK_60plus!$A$15:$E$2133,5,0)</f>
        <v>428</v>
      </c>
      <c r="E383">
        <f t="shared" si="5"/>
        <v>0.26884422110552764</v>
      </c>
      <c r="F383">
        <f>VLOOKUP(A383,RUtypologie_2019!$A$2:$E$2096,4,0)</f>
        <v>310</v>
      </c>
      <c r="G383">
        <f>VLOOKUP(A383,RUtypologie_2019!$A$2:$E$2096,5,0)</f>
        <v>3</v>
      </c>
      <c r="H383" t="str">
        <f>VLOOKUP(A383,'DEGURBA 2021'!$A$2:$C$2096,3,0)</f>
        <v>thinly-populated area (rural area)</v>
      </c>
      <c r="I383">
        <f>VLOOKUP(A383,'NRW 2019'!$B$5:$Q$2451,16,0)</f>
        <v>22.622950819672131</v>
      </c>
      <c r="J383">
        <f>VLOOKUP(A383,'Impfungen Gem 2021'!$B$6:$G$2123,6,0)</f>
        <v>71670.854271356788</v>
      </c>
    </row>
    <row r="384" spans="1:10" x14ac:dyDescent="0.25">
      <c r="A384">
        <f>'ew2021'!B389</f>
        <v>30715</v>
      </c>
      <c r="B384" t="str">
        <f>'ew2021'!C389</f>
        <v>Hundsheim</v>
      </c>
      <c r="C384">
        <f>VLOOKUP(A384,'ew2021'!$B$7:$E$2101,4,0)</f>
        <v>641</v>
      </c>
      <c r="D384">
        <f>VLOOKUP(A384,WORK_60plus!$A$15:$E$2133,5,0)</f>
        <v>193</v>
      </c>
      <c r="E384">
        <f t="shared" si="5"/>
        <v>0.30109204368174725</v>
      </c>
      <c r="F384">
        <f>VLOOKUP(A384,RUtypologie_2019!$A$2:$E$2096,4,0)</f>
        <v>330</v>
      </c>
      <c r="G384">
        <f>VLOOKUP(A384,RUtypologie_2019!$A$2:$E$2096,5,0)</f>
        <v>3</v>
      </c>
      <c r="H384" t="str">
        <f>VLOOKUP(A384,'DEGURBA 2021'!$A$2:$C$2096,3,0)</f>
        <v>thinly-populated area (rural area)</v>
      </c>
      <c r="I384">
        <f>VLOOKUP(A384,'NRW 2019'!$B$5:$Q$2451,16,0)</f>
        <v>20.163487738419619</v>
      </c>
      <c r="J384">
        <f>VLOOKUP(A384,'Impfungen Gem 2021'!$B$6:$G$2123,6,0)</f>
        <v>68642.745709828392</v>
      </c>
    </row>
    <row r="385" spans="1:10" x14ac:dyDescent="0.25">
      <c r="A385">
        <f>'ew2021'!B390</f>
        <v>30716</v>
      </c>
      <c r="B385" t="str">
        <f>'ew2021'!C390</f>
        <v>Mannersdorf am Leithagebirge</v>
      </c>
      <c r="C385">
        <f>VLOOKUP(A385,'ew2021'!$B$7:$E$2101,4,0)</f>
        <v>4110</v>
      </c>
      <c r="D385">
        <f>VLOOKUP(A385,WORK_60plus!$A$15:$E$2133,5,0)</f>
        <v>1073</v>
      </c>
      <c r="E385">
        <f t="shared" si="5"/>
        <v>0.26107055961070558</v>
      </c>
      <c r="F385">
        <f>VLOOKUP(A385,RUtypologie_2019!$A$2:$E$2096,4,0)</f>
        <v>310</v>
      </c>
      <c r="G385">
        <f>VLOOKUP(A385,RUtypologie_2019!$A$2:$E$2096,5,0)</f>
        <v>3</v>
      </c>
      <c r="H385" t="str">
        <f>VLOOKUP(A385,'DEGURBA 2021'!$A$2:$C$2096,3,0)</f>
        <v>thinly-populated area (rural area)</v>
      </c>
      <c r="I385">
        <f>VLOOKUP(A385,'NRW 2019'!$B$5:$Q$2451,16,0)</f>
        <v>16.642335766423358</v>
      </c>
      <c r="J385">
        <f>VLOOKUP(A385,'Impfungen Gem 2021'!$B$6:$G$2123,6,0)</f>
        <v>67323.600973236011</v>
      </c>
    </row>
    <row r="386" spans="1:10" x14ac:dyDescent="0.25">
      <c r="A386">
        <f>'ew2021'!B391</f>
        <v>30718</v>
      </c>
      <c r="B386" t="str">
        <f>'ew2021'!C391</f>
        <v>Petronell-Carnuntum</v>
      </c>
      <c r="C386">
        <f>VLOOKUP(A386,'ew2021'!$B$7:$E$2101,4,0)</f>
        <v>1269</v>
      </c>
      <c r="D386">
        <f>VLOOKUP(A386,WORK_60plus!$A$15:$E$2133,5,0)</f>
        <v>368</v>
      </c>
      <c r="E386">
        <f t="shared" ref="E386:E449" si="6">D386/C386</f>
        <v>0.2899921197793538</v>
      </c>
      <c r="F386">
        <f>VLOOKUP(A386,RUtypologie_2019!$A$2:$E$2096,4,0)</f>
        <v>320</v>
      </c>
      <c r="G386">
        <f>VLOOKUP(A386,RUtypologie_2019!$A$2:$E$2096,5,0)</f>
        <v>3</v>
      </c>
      <c r="H386" t="str">
        <f>VLOOKUP(A386,'DEGURBA 2021'!$A$2:$C$2096,3,0)</f>
        <v>thinly-populated area (rural area)</v>
      </c>
      <c r="I386">
        <f>VLOOKUP(A386,'NRW 2019'!$B$5:$Q$2451,16,0)</f>
        <v>16.129032258064516</v>
      </c>
      <c r="J386">
        <f>VLOOKUP(A386,'Impfungen Gem 2021'!$B$6:$G$2123,6,0)</f>
        <v>75177.304964539013</v>
      </c>
    </row>
    <row r="387" spans="1:10" x14ac:dyDescent="0.25">
      <c r="A387">
        <f>'ew2021'!B392</f>
        <v>30719</v>
      </c>
      <c r="B387" t="str">
        <f>'ew2021'!C392</f>
        <v>Prellenkirchen</v>
      </c>
      <c r="C387">
        <f>VLOOKUP(A387,'ew2021'!$B$7:$E$2101,4,0)</f>
        <v>1620</v>
      </c>
      <c r="D387">
        <f>VLOOKUP(A387,WORK_60plus!$A$15:$E$2133,5,0)</f>
        <v>451</v>
      </c>
      <c r="E387">
        <f t="shared" si="6"/>
        <v>0.27839506172839507</v>
      </c>
      <c r="F387">
        <f>VLOOKUP(A387,RUtypologie_2019!$A$2:$E$2096,4,0)</f>
        <v>330</v>
      </c>
      <c r="G387">
        <f>VLOOKUP(A387,RUtypologie_2019!$A$2:$E$2096,5,0)</f>
        <v>3</v>
      </c>
      <c r="H387" t="str">
        <f>VLOOKUP(A387,'DEGURBA 2021'!$A$2:$C$2096,3,0)</f>
        <v>thinly-populated area (rural area)</v>
      </c>
      <c r="I387">
        <f>VLOOKUP(A387,'NRW 2019'!$B$5:$Q$2451,16,0)</f>
        <v>16.924910607866508</v>
      </c>
      <c r="J387">
        <f>VLOOKUP(A387,'Impfungen Gem 2021'!$B$6:$G$2123,6,0)</f>
        <v>71913.580246913582</v>
      </c>
    </row>
    <row r="388" spans="1:10" x14ac:dyDescent="0.25">
      <c r="A388">
        <f>'ew2021'!B393</f>
        <v>30721</v>
      </c>
      <c r="B388" t="str">
        <f>'ew2021'!C393</f>
        <v>Rohrau</v>
      </c>
      <c r="C388">
        <f>VLOOKUP(A388,'ew2021'!$B$7:$E$2101,4,0)</f>
        <v>1639</v>
      </c>
      <c r="D388">
        <f>VLOOKUP(A388,WORK_60plus!$A$15:$E$2133,5,0)</f>
        <v>387</v>
      </c>
      <c r="E388">
        <f t="shared" si="6"/>
        <v>0.2361195851128737</v>
      </c>
      <c r="F388">
        <f>VLOOKUP(A388,RUtypologie_2019!$A$2:$E$2096,4,0)</f>
        <v>310</v>
      </c>
      <c r="G388">
        <f>VLOOKUP(A388,RUtypologie_2019!$A$2:$E$2096,5,0)</f>
        <v>3</v>
      </c>
      <c r="H388" t="str">
        <f>VLOOKUP(A388,'DEGURBA 2021'!$A$2:$C$2096,3,0)</f>
        <v>thinly-populated area (rural area)</v>
      </c>
      <c r="I388">
        <f>VLOOKUP(A388,'NRW 2019'!$B$5:$Q$2451,16,0)</f>
        <v>19.23963133640553</v>
      </c>
      <c r="J388">
        <f>VLOOKUP(A388,'Impfungen Gem 2021'!$B$6:$G$2123,6,0)</f>
        <v>66320.9273947529</v>
      </c>
    </row>
    <row r="389" spans="1:10" x14ac:dyDescent="0.25">
      <c r="A389">
        <f>'ew2021'!B394</f>
        <v>30722</v>
      </c>
      <c r="B389" t="str">
        <f>'ew2021'!C394</f>
        <v>Scharndorf</v>
      </c>
      <c r="C389">
        <f>VLOOKUP(A389,'ew2021'!$B$7:$E$2101,4,0)</f>
        <v>1203</v>
      </c>
      <c r="D389">
        <f>VLOOKUP(A389,WORK_60plus!$A$15:$E$2133,5,0)</f>
        <v>346</v>
      </c>
      <c r="E389">
        <f t="shared" si="6"/>
        <v>0.28761429758935991</v>
      </c>
      <c r="F389">
        <f>VLOOKUP(A389,RUtypologie_2019!$A$2:$E$2096,4,0)</f>
        <v>310</v>
      </c>
      <c r="G389">
        <f>VLOOKUP(A389,RUtypologie_2019!$A$2:$E$2096,5,0)</f>
        <v>3</v>
      </c>
      <c r="H389" t="str">
        <f>VLOOKUP(A389,'DEGURBA 2021'!$A$2:$C$2096,3,0)</f>
        <v>thinly-populated area (rural area)</v>
      </c>
      <c r="I389">
        <f>VLOOKUP(A389,'NRW 2019'!$B$5:$Q$2451,16,0)</f>
        <v>13.372093023255813</v>
      </c>
      <c r="J389">
        <f>VLOOKUP(A389,'Impfungen Gem 2021'!$B$6:$G$2123,6,0)</f>
        <v>73732.335827098912</v>
      </c>
    </row>
    <row r="390" spans="1:10" x14ac:dyDescent="0.25">
      <c r="A390">
        <f>'ew2021'!B395</f>
        <v>30724</v>
      </c>
      <c r="B390" t="str">
        <f>'ew2021'!C395</f>
        <v>Sommerein</v>
      </c>
      <c r="C390">
        <f>VLOOKUP(A390,'ew2021'!$B$7:$E$2101,4,0)</f>
        <v>2103</v>
      </c>
      <c r="D390">
        <f>VLOOKUP(A390,WORK_60plus!$A$15:$E$2133,5,0)</f>
        <v>545</v>
      </c>
      <c r="E390">
        <f t="shared" si="6"/>
        <v>0.25915359010936756</v>
      </c>
      <c r="F390">
        <f>VLOOKUP(A390,RUtypologie_2019!$A$2:$E$2096,4,0)</f>
        <v>310</v>
      </c>
      <c r="G390">
        <f>VLOOKUP(A390,RUtypologie_2019!$A$2:$E$2096,5,0)</f>
        <v>3</v>
      </c>
      <c r="H390" t="str">
        <f>VLOOKUP(A390,'DEGURBA 2021'!$A$2:$C$2096,3,0)</f>
        <v>thinly-populated area (rural area)</v>
      </c>
      <c r="I390">
        <f>VLOOKUP(A390,'NRW 2019'!$B$5:$Q$2451,16,0)</f>
        <v>21.533161068044791</v>
      </c>
      <c r="J390">
        <f>VLOOKUP(A390,'Impfungen Gem 2021'!$B$6:$G$2123,6,0)</f>
        <v>70042.796005706128</v>
      </c>
    </row>
    <row r="391" spans="1:10" x14ac:dyDescent="0.25">
      <c r="A391">
        <f>'ew2021'!B396</f>
        <v>30726</v>
      </c>
      <c r="B391" t="str">
        <f>'ew2021'!C396</f>
        <v>Trautmannsdorf an der Leitha</v>
      </c>
      <c r="C391">
        <f>VLOOKUP(A391,'ew2021'!$B$7:$E$2101,4,0)</f>
        <v>3005</v>
      </c>
      <c r="D391">
        <f>VLOOKUP(A391,WORK_60plus!$A$15:$E$2133,5,0)</f>
        <v>859</v>
      </c>
      <c r="E391">
        <f t="shared" si="6"/>
        <v>0.28585690515806988</v>
      </c>
      <c r="F391">
        <f>VLOOKUP(A391,RUtypologie_2019!$A$2:$E$2096,4,0)</f>
        <v>310</v>
      </c>
      <c r="G391">
        <f>VLOOKUP(A391,RUtypologie_2019!$A$2:$E$2096,5,0)</f>
        <v>3</v>
      </c>
      <c r="H391" t="str">
        <f>VLOOKUP(A391,'DEGURBA 2021'!$A$2:$C$2096,3,0)</f>
        <v>thinly-populated area (rural area)</v>
      </c>
      <c r="I391">
        <f>VLOOKUP(A391,'NRW 2019'!$B$5:$Q$2451,16,0)</f>
        <v>16.615573267933783</v>
      </c>
      <c r="J391">
        <f>VLOOKUP(A391,'Impfungen Gem 2021'!$B$6:$G$2123,6,0)</f>
        <v>70981.697171381034</v>
      </c>
    </row>
    <row r="392" spans="1:10" x14ac:dyDescent="0.25">
      <c r="A392">
        <f>'ew2021'!B397</f>
        <v>30728</v>
      </c>
      <c r="B392" t="str">
        <f>'ew2021'!C397</f>
        <v>Wolfsthal</v>
      </c>
      <c r="C392">
        <f>VLOOKUP(A392,'ew2021'!$B$7:$E$2101,4,0)</f>
        <v>1176</v>
      </c>
      <c r="D392">
        <f>VLOOKUP(A392,WORK_60plus!$A$15:$E$2133,5,0)</f>
        <v>243</v>
      </c>
      <c r="E392">
        <f t="shared" si="6"/>
        <v>0.2066326530612245</v>
      </c>
      <c r="F392">
        <f>VLOOKUP(A392,RUtypologie_2019!$A$2:$E$2096,4,0)</f>
        <v>320</v>
      </c>
      <c r="G392">
        <f>VLOOKUP(A392,RUtypologie_2019!$A$2:$E$2096,5,0)</f>
        <v>3</v>
      </c>
      <c r="H392" t="str">
        <f>VLOOKUP(A392,'DEGURBA 2021'!$A$2:$C$2096,3,0)</f>
        <v>thinly-populated area (rural area)</v>
      </c>
      <c r="I392">
        <f>VLOOKUP(A392,'NRW 2019'!$B$5:$Q$2451,16,0)</f>
        <v>18.854415274463008</v>
      </c>
      <c r="J392">
        <f>VLOOKUP(A392,'Impfungen Gem 2021'!$B$6:$G$2123,6,0)</f>
        <v>51700.680272108846</v>
      </c>
    </row>
    <row r="393" spans="1:10" x14ac:dyDescent="0.25">
      <c r="A393">
        <f>'ew2021'!B398</f>
        <v>30729</v>
      </c>
      <c r="B393" t="str">
        <f>'ew2021'!C398</f>
        <v>Ebergassing</v>
      </c>
      <c r="C393">
        <f>VLOOKUP(A393,'ew2021'!$B$7:$E$2101,4,0)</f>
        <v>4006</v>
      </c>
      <c r="D393">
        <f>VLOOKUP(A393,WORK_60plus!$A$15:$E$2133,5,0)</f>
        <v>927</v>
      </c>
      <c r="E393">
        <f t="shared" si="6"/>
        <v>0.23140289565651523</v>
      </c>
      <c r="F393">
        <f>VLOOKUP(A393,RUtypologie_2019!$A$2:$E$2096,4,0)</f>
        <v>310</v>
      </c>
      <c r="G393">
        <f>VLOOKUP(A393,RUtypologie_2019!$A$2:$E$2096,5,0)</f>
        <v>3</v>
      </c>
      <c r="H393" t="str">
        <f>VLOOKUP(A393,'DEGURBA 2021'!$A$2:$C$2096,3,0)</f>
        <v>thinly-populated area (rural area)</v>
      </c>
      <c r="I393">
        <f>VLOOKUP(A393,'NRW 2019'!$B$5:$Q$2451,16,0)</f>
        <v>21.124260355029588</v>
      </c>
      <c r="J393">
        <f>VLOOKUP(A393,'Impfungen Gem 2021'!$B$6:$G$2123,6,0)</f>
        <v>63929.10634048927</v>
      </c>
    </row>
    <row r="394" spans="1:10" x14ac:dyDescent="0.25">
      <c r="A394">
        <f>'ew2021'!B399</f>
        <v>30730</v>
      </c>
      <c r="B394" t="str">
        <f>'ew2021'!C399</f>
        <v>Fischamend</v>
      </c>
      <c r="C394">
        <f>VLOOKUP(A394,'ew2021'!$B$7:$E$2101,4,0)</f>
        <v>5578</v>
      </c>
      <c r="D394">
        <f>VLOOKUP(A394,WORK_60plus!$A$15:$E$2133,5,0)</f>
        <v>1346</v>
      </c>
      <c r="E394">
        <f t="shared" si="6"/>
        <v>0.2413051272857655</v>
      </c>
      <c r="F394">
        <f>VLOOKUP(A394,RUtypologie_2019!$A$2:$E$2096,4,0)</f>
        <v>310</v>
      </c>
      <c r="G394">
        <f>VLOOKUP(A394,RUtypologie_2019!$A$2:$E$2096,5,0)</f>
        <v>3</v>
      </c>
      <c r="H394" t="str">
        <f>VLOOKUP(A394,'DEGURBA 2021'!$A$2:$C$2096,3,0)</f>
        <v>thinly-populated area (rural area)</v>
      </c>
      <c r="I394">
        <f>VLOOKUP(A394,'NRW 2019'!$B$5:$Q$2451,16,0)</f>
        <v>21.744627054361569</v>
      </c>
      <c r="J394">
        <f>VLOOKUP(A394,'Impfungen Gem 2021'!$B$6:$G$2123,6,0)</f>
        <v>68250.268913589098</v>
      </c>
    </row>
    <row r="395" spans="1:10" x14ac:dyDescent="0.25">
      <c r="A395">
        <f>'ew2021'!B400</f>
        <v>30731</v>
      </c>
      <c r="B395" t="str">
        <f>'ew2021'!C400</f>
        <v>Gramatneusiedl</v>
      </c>
      <c r="C395">
        <f>VLOOKUP(A395,'ew2021'!$B$7:$E$2101,4,0)</f>
        <v>3639</v>
      </c>
      <c r="D395">
        <f>VLOOKUP(A395,WORK_60plus!$A$15:$E$2133,5,0)</f>
        <v>654</v>
      </c>
      <c r="E395">
        <f t="shared" si="6"/>
        <v>0.179719703215169</v>
      </c>
      <c r="F395">
        <f>VLOOKUP(A395,RUtypologie_2019!$A$2:$E$2096,4,0)</f>
        <v>310</v>
      </c>
      <c r="G395">
        <f>VLOOKUP(A395,RUtypologie_2019!$A$2:$E$2096,5,0)</f>
        <v>3</v>
      </c>
      <c r="H395" t="str">
        <f>VLOOKUP(A395,'DEGURBA 2021'!$A$2:$C$2096,3,0)</f>
        <v>thinly-populated area (rural area)</v>
      </c>
      <c r="I395">
        <f>VLOOKUP(A395,'NRW 2019'!$B$5:$Q$2451,16,0)</f>
        <v>18.337912087912088</v>
      </c>
      <c r="J395">
        <f>VLOOKUP(A395,'Impfungen Gem 2021'!$B$6:$G$2123,6,0)</f>
        <v>63533.937895026109</v>
      </c>
    </row>
    <row r="396" spans="1:10" x14ac:dyDescent="0.25">
      <c r="A396">
        <f>'ew2021'!B401</f>
        <v>30732</v>
      </c>
      <c r="B396" t="str">
        <f>'ew2021'!C401</f>
        <v>Himberg</v>
      </c>
      <c r="C396">
        <f>VLOOKUP(A396,'ew2021'!$B$7:$E$2101,4,0)</f>
        <v>7569</v>
      </c>
      <c r="D396">
        <f>VLOOKUP(A396,WORK_60plus!$A$15:$E$2133,5,0)</f>
        <v>1938</v>
      </c>
      <c r="E396">
        <f t="shared" si="6"/>
        <v>0.2560443915973048</v>
      </c>
      <c r="F396">
        <f>VLOOKUP(A396,RUtypologie_2019!$A$2:$E$2096,4,0)</f>
        <v>310</v>
      </c>
      <c r="G396">
        <f>VLOOKUP(A396,RUtypologie_2019!$A$2:$E$2096,5,0)</f>
        <v>3</v>
      </c>
      <c r="H396" t="str">
        <f>VLOOKUP(A396,'DEGURBA 2021'!$A$2:$C$2096,3,0)</f>
        <v>intermediate density area (towns, suburbs)</v>
      </c>
      <c r="I396">
        <f>VLOOKUP(A396,'NRW 2019'!$B$5:$Q$2451,16,0)</f>
        <v>19.971830985915492</v>
      </c>
      <c r="J396">
        <f>VLOOKUP(A396,'Impfungen Gem 2021'!$B$6:$G$2123,6,0)</f>
        <v>71224.732461355539</v>
      </c>
    </row>
    <row r="397" spans="1:10" x14ac:dyDescent="0.25">
      <c r="A397">
        <f>'ew2021'!B402</f>
        <v>30733</v>
      </c>
      <c r="B397" t="str">
        <f>'ew2021'!C402</f>
        <v>Klein-Neusiedl</v>
      </c>
      <c r="C397">
        <f>VLOOKUP(A397,'ew2021'!$B$7:$E$2101,4,0)</f>
        <v>970</v>
      </c>
      <c r="D397">
        <f>VLOOKUP(A397,WORK_60plus!$A$15:$E$2133,5,0)</f>
        <v>248</v>
      </c>
      <c r="E397">
        <f t="shared" si="6"/>
        <v>0.25567010309278349</v>
      </c>
      <c r="F397">
        <f>VLOOKUP(A397,RUtypologie_2019!$A$2:$E$2096,4,0)</f>
        <v>310</v>
      </c>
      <c r="G397">
        <f>VLOOKUP(A397,RUtypologie_2019!$A$2:$E$2096,5,0)</f>
        <v>3</v>
      </c>
      <c r="H397" t="str">
        <f>VLOOKUP(A397,'DEGURBA 2021'!$A$2:$C$2096,3,0)</f>
        <v>intermediate density area (towns, suburbs)</v>
      </c>
      <c r="I397">
        <f>VLOOKUP(A397,'NRW 2019'!$B$5:$Q$2451,16,0)</f>
        <v>18.446601941747574</v>
      </c>
      <c r="J397">
        <f>VLOOKUP(A397,'Impfungen Gem 2021'!$B$6:$G$2123,6,0)</f>
        <v>64948.453608247422</v>
      </c>
    </row>
    <row r="398" spans="1:10" x14ac:dyDescent="0.25">
      <c r="A398">
        <f>'ew2021'!B403</f>
        <v>30734</v>
      </c>
      <c r="B398" t="str">
        <f>'ew2021'!C403</f>
        <v>Lanzendorf</v>
      </c>
      <c r="C398">
        <f>VLOOKUP(A398,'ew2021'!$B$7:$E$2101,4,0)</f>
        <v>1905</v>
      </c>
      <c r="D398">
        <f>VLOOKUP(A398,WORK_60plus!$A$15:$E$2133,5,0)</f>
        <v>439</v>
      </c>
      <c r="E398">
        <f t="shared" si="6"/>
        <v>0.2304461942257218</v>
      </c>
      <c r="F398">
        <f>VLOOKUP(A398,RUtypologie_2019!$A$2:$E$2096,4,0)</f>
        <v>101</v>
      </c>
      <c r="G398">
        <f>VLOOKUP(A398,RUtypologie_2019!$A$2:$E$2096,5,0)</f>
        <v>1</v>
      </c>
      <c r="H398" t="str">
        <f>VLOOKUP(A398,'DEGURBA 2021'!$A$2:$C$2096,3,0)</f>
        <v>intermediate density area (towns, suburbs)</v>
      </c>
      <c r="I398">
        <f>VLOOKUP(A398,'NRW 2019'!$B$5:$Q$2451,16,0)</f>
        <v>15.54054054054054</v>
      </c>
      <c r="J398">
        <f>VLOOKUP(A398,'Impfungen Gem 2021'!$B$6:$G$2123,6,0)</f>
        <v>67926.509186351701</v>
      </c>
    </row>
    <row r="399" spans="1:10" x14ac:dyDescent="0.25">
      <c r="A399">
        <f>'ew2021'!B404</f>
        <v>30735</v>
      </c>
      <c r="B399" t="str">
        <f>'ew2021'!C404</f>
        <v>Leopoldsdorf</v>
      </c>
      <c r="C399">
        <f>VLOOKUP(A399,'ew2021'!$B$7:$E$2101,4,0)</f>
        <v>5250</v>
      </c>
      <c r="D399">
        <f>VLOOKUP(A399,WORK_60plus!$A$15:$E$2133,5,0)</f>
        <v>1208</v>
      </c>
      <c r="E399">
        <f t="shared" si="6"/>
        <v>0.2300952380952381</v>
      </c>
      <c r="F399">
        <f>VLOOKUP(A399,RUtypologie_2019!$A$2:$E$2096,4,0)</f>
        <v>101</v>
      </c>
      <c r="G399">
        <f>VLOOKUP(A399,RUtypologie_2019!$A$2:$E$2096,5,0)</f>
        <v>1</v>
      </c>
      <c r="H399" t="str">
        <f>VLOOKUP(A399,'DEGURBA 2021'!$A$2:$C$2096,3,0)</f>
        <v>intermediate density area (towns, suburbs)</v>
      </c>
      <c r="I399">
        <f>VLOOKUP(A399,'NRW 2019'!$B$5:$Q$2451,16,0)</f>
        <v>17.167872097449564</v>
      </c>
      <c r="J399">
        <f>VLOOKUP(A399,'Impfungen Gem 2021'!$B$6:$G$2123,6,0)</f>
        <v>69200</v>
      </c>
    </row>
    <row r="400" spans="1:10" x14ac:dyDescent="0.25">
      <c r="A400">
        <f>'ew2021'!B405</f>
        <v>30736</v>
      </c>
      <c r="B400" t="str">
        <f>'ew2021'!C405</f>
        <v>Maria-Lanzendorf</v>
      </c>
      <c r="C400">
        <f>VLOOKUP(A400,'ew2021'!$B$7:$E$2101,4,0)</f>
        <v>2156</v>
      </c>
      <c r="D400">
        <f>VLOOKUP(A400,WORK_60plus!$A$15:$E$2133,5,0)</f>
        <v>629</v>
      </c>
      <c r="E400">
        <f t="shared" si="6"/>
        <v>0.29174397031539889</v>
      </c>
      <c r="F400">
        <f>VLOOKUP(A400,RUtypologie_2019!$A$2:$E$2096,4,0)</f>
        <v>101</v>
      </c>
      <c r="G400">
        <f>VLOOKUP(A400,RUtypologie_2019!$A$2:$E$2096,5,0)</f>
        <v>1</v>
      </c>
      <c r="H400" t="str">
        <f>VLOOKUP(A400,'DEGURBA 2021'!$A$2:$C$2096,3,0)</f>
        <v>intermediate density area (towns, suburbs)</v>
      </c>
      <c r="I400">
        <f>VLOOKUP(A400,'NRW 2019'!$B$5:$Q$2451,16,0)</f>
        <v>22.624877571008813</v>
      </c>
      <c r="J400">
        <f>VLOOKUP(A400,'Impfungen Gem 2021'!$B$6:$G$2123,6,0)</f>
        <v>71474.953617810766</v>
      </c>
    </row>
    <row r="401" spans="1:10" x14ac:dyDescent="0.25">
      <c r="A401">
        <f>'ew2021'!B406</f>
        <v>30737</v>
      </c>
      <c r="B401" t="str">
        <f>'ew2021'!C406</f>
        <v>Moosbrunn</v>
      </c>
      <c r="C401">
        <f>VLOOKUP(A401,'ew2021'!$B$7:$E$2101,4,0)</f>
        <v>1778</v>
      </c>
      <c r="D401">
        <f>VLOOKUP(A401,WORK_60plus!$A$15:$E$2133,5,0)</f>
        <v>472</v>
      </c>
      <c r="E401">
        <f t="shared" si="6"/>
        <v>0.26546681664791899</v>
      </c>
      <c r="F401">
        <f>VLOOKUP(A401,RUtypologie_2019!$A$2:$E$2096,4,0)</f>
        <v>310</v>
      </c>
      <c r="G401">
        <f>VLOOKUP(A401,RUtypologie_2019!$A$2:$E$2096,5,0)</f>
        <v>3</v>
      </c>
      <c r="H401" t="str">
        <f>VLOOKUP(A401,'DEGURBA 2021'!$A$2:$C$2096,3,0)</f>
        <v>thinly-populated area (rural area)</v>
      </c>
      <c r="I401">
        <f>VLOOKUP(A401,'NRW 2019'!$B$5:$Q$2451,16,0)</f>
        <v>16.065573770491802</v>
      </c>
      <c r="J401">
        <f>VLOOKUP(A401,'Impfungen Gem 2021'!$B$6:$G$2123,6,0)</f>
        <v>69010.123734533176</v>
      </c>
    </row>
    <row r="402" spans="1:10" x14ac:dyDescent="0.25">
      <c r="A402">
        <f>'ew2021'!B407</f>
        <v>30738</v>
      </c>
      <c r="B402" t="str">
        <f>'ew2021'!C407</f>
        <v>Rauchenwarth</v>
      </c>
      <c r="C402">
        <f>VLOOKUP(A402,'ew2021'!$B$7:$E$2101,4,0)</f>
        <v>775</v>
      </c>
      <c r="D402">
        <f>VLOOKUP(A402,WORK_60plus!$A$15:$E$2133,5,0)</f>
        <v>161</v>
      </c>
      <c r="E402">
        <f t="shared" si="6"/>
        <v>0.20774193548387096</v>
      </c>
      <c r="F402">
        <f>VLOOKUP(A402,RUtypologie_2019!$A$2:$E$2096,4,0)</f>
        <v>310</v>
      </c>
      <c r="G402">
        <f>VLOOKUP(A402,RUtypologie_2019!$A$2:$E$2096,5,0)</f>
        <v>3</v>
      </c>
      <c r="H402" t="str">
        <f>VLOOKUP(A402,'DEGURBA 2021'!$A$2:$C$2096,3,0)</f>
        <v>thinly-populated area (rural area)</v>
      </c>
      <c r="I402">
        <f>VLOOKUP(A402,'NRW 2019'!$B$5:$Q$2451,16,0)</f>
        <v>9.5959595959595951</v>
      </c>
      <c r="J402">
        <f>VLOOKUP(A402,'Impfungen Gem 2021'!$B$6:$G$2123,6,0)</f>
        <v>71741.93548387097</v>
      </c>
    </row>
    <row r="403" spans="1:10" x14ac:dyDescent="0.25">
      <c r="A403">
        <f>'ew2021'!B408</f>
        <v>30739</v>
      </c>
      <c r="B403" t="str">
        <f>'ew2021'!C408</f>
        <v>Schwadorf</v>
      </c>
      <c r="C403">
        <f>VLOOKUP(A403,'ew2021'!$B$7:$E$2101,4,0)</f>
        <v>2220</v>
      </c>
      <c r="D403">
        <f>VLOOKUP(A403,WORK_60plus!$A$15:$E$2133,5,0)</f>
        <v>489</v>
      </c>
      <c r="E403">
        <f t="shared" si="6"/>
        <v>0.22027027027027027</v>
      </c>
      <c r="F403">
        <f>VLOOKUP(A403,RUtypologie_2019!$A$2:$E$2096,4,0)</f>
        <v>310</v>
      </c>
      <c r="G403">
        <f>VLOOKUP(A403,RUtypologie_2019!$A$2:$E$2096,5,0)</f>
        <v>3</v>
      </c>
      <c r="H403" t="str">
        <f>VLOOKUP(A403,'DEGURBA 2021'!$A$2:$C$2096,3,0)</f>
        <v>intermediate density area (towns, suburbs)</v>
      </c>
      <c r="I403">
        <f>VLOOKUP(A403,'NRW 2019'!$B$5:$Q$2451,16,0)</f>
        <v>19.412381951731376</v>
      </c>
      <c r="J403">
        <f>VLOOKUP(A403,'Impfungen Gem 2021'!$B$6:$G$2123,6,0)</f>
        <v>66891.891891891893</v>
      </c>
    </row>
    <row r="404" spans="1:10" x14ac:dyDescent="0.25">
      <c r="A404">
        <f>'ew2021'!B409</f>
        <v>30740</v>
      </c>
      <c r="B404" t="str">
        <f>'ew2021'!C409</f>
        <v>Schwechat</v>
      </c>
      <c r="C404">
        <f>VLOOKUP(A404,'ew2021'!$B$7:$E$2101,4,0)</f>
        <v>20375</v>
      </c>
      <c r="D404">
        <f>VLOOKUP(A404,WORK_60plus!$A$15:$E$2133,5,0)</f>
        <v>4577</v>
      </c>
      <c r="E404">
        <f t="shared" si="6"/>
        <v>0.22463803680981595</v>
      </c>
      <c r="F404">
        <f>VLOOKUP(A404,RUtypologie_2019!$A$2:$E$2096,4,0)</f>
        <v>101</v>
      </c>
      <c r="G404">
        <f>VLOOKUP(A404,RUtypologie_2019!$A$2:$E$2096,5,0)</f>
        <v>1</v>
      </c>
      <c r="H404" t="str">
        <f>VLOOKUP(A404,'DEGURBA 2021'!$A$2:$C$2096,3,0)</f>
        <v>intermediate density area (towns, suburbs)</v>
      </c>
      <c r="I404">
        <f>VLOOKUP(A404,'NRW 2019'!$B$5:$Q$2451,16,0)</f>
        <v>21.052631578947366</v>
      </c>
      <c r="J404">
        <f>VLOOKUP(A404,'Impfungen Gem 2021'!$B$6:$G$2123,6,0)</f>
        <v>64461.349693251541</v>
      </c>
    </row>
    <row r="405" spans="1:10" x14ac:dyDescent="0.25">
      <c r="A405">
        <f>'ew2021'!B410</f>
        <v>30741</v>
      </c>
      <c r="B405" t="str">
        <f>'ew2021'!C410</f>
        <v>Zwölfaxing</v>
      </c>
      <c r="C405">
        <f>VLOOKUP(A405,'ew2021'!$B$7:$E$2101,4,0)</f>
        <v>1743</v>
      </c>
      <c r="D405">
        <f>VLOOKUP(A405,WORK_60plus!$A$15:$E$2133,5,0)</f>
        <v>441</v>
      </c>
      <c r="E405">
        <f t="shared" si="6"/>
        <v>0.25301204819277107</v>
      </c>
      <c r="F405">
        <f>VLOOKUP(A405,RUtypologie_2019!$A$2:$E$2096,4,0)</f>
        <v>101</v>
      </c>
      <c r="G405">
        <f>VLOOKUP(A405,RUtypologie_2019!$A$2:$E$2096,5,0)</f>
        <v>1</v>
      </c>
      <c r="H405" t="str">
        <f>VLOOKUP(A405,'DEGURBA 2021'!$A$2:$C$2096,3,0)</f>
        <v>intermediate density area (towns, suburbs)</v>
      </c>
      <c r="I405">
        <f>VLOOKUP(A405,'NRW 2019'!$B$5:$Q$2451,16,0)</f>
        <v>23.848878394332939</v>
      </c>
      <c r="J405">
        <f>VLOOKUP(A405,'Impfungen Gem 2021'!$B$6:$G$2123,6,0)</f>
        <v>68846.815834767636</v>
      </c>
    </row>
    <row r="406" spans="1:10" x14ac:dyDescent="0.25">
      <c r="A406">
        <f>'ew2021'!B411</f>
        <v>30801</v>
      </c>
      <c r="B406" t="str">
        <f>'ew2021'!C411</f>
        <v>Aderklaa</v>
      </c>
      <c r="C406">
        <f>VLOOKUP(A406,'ew2021'!$B$7:$E$2101,4,0)</f>
        <v>198</v>
      </c>
      <c r="D406">
        <f>VLOOKUP(A406,WORK_60plus!$A$15:$E$2133,5,0)</f>
        <v>48</v>
      </c>
      <c r="E406">
        <f t="shared" si="6"/>
        <v>0.24242424242424243</v>
      </c>
      <c r="F406">
        <f>VLOOKUP(A406,RUtypologie_2019!$A$2:$E$2096,4,0)</f>
        <v>410</v>
      </c>
      <c r="G406">
        <f>VLOOKUP(A406,RUtypologie_2019!$A$2:$E$2096,5,0)</f>
        <v>4</v>
      </c>
      <c r="H406" t="str">
        <f>VLOOKUP(A406,'DEGURBA 2021'!$A$2:$C$2096,3,0)</f>
        <v>thinly-populated area (rural area)</v>
      </c>
      <c r="I406">
        <f>VLOOKUP(A406,'NRW 2019'!$B$5:$Q$2451,16,0)</f>
        <v>15.74074074074074</v>
      </c>
      <c r="J406">
        <f>VLOOKUP(A406,'Impfungen Gem 2021'!$B$6:$G$2123,6,0)</f>
        <v>76262.626262626261</v>
      </c>
    </row>
    <row r="407" spans="1:10" x14ac:dyDescent="0.25">
      <c r="A407">
        <f>'ew2021'!B412</f>
        <v>30802</v>
      </c>
      <c r="B407" t="str">
        <f>'ew2021'!C412</f>
        <v>Andlersdorf</v>
      </c>
      <c r="C407">
        <f>VLOOKUP(A407,'ew2021'!$B$7:$E$2101,4,0)</f>
        <v>127</v>
      </c>
      <c r="D407">
        <f>VLOOKUP(A407,WORK_60plus!$A$15:$E$2133,5,0)</f>
        <v>48</v>
      </c>
      <c r="E407">
        <f t="shared" si="6"/>
        <v>0.37795275590551181</v>
      </c>
      <c r="F407">
        <f>VLOOKUP(A407,RUtypologie_2019!$A$2:$E$2096,4,0)</f>
        <v>310</v>
      </c>
      <c r="G407">
        <f>VLOOKUP(A407,RUtypologie_2019!$A$2:$E$2096,5,0)</f>
        <v>3</v>
      </c>
      <c r="H407" t="str">
        <f>VLOOKUP(A407,'DEGURBA 2021'!$A$2:$C$2096,3,0)</f>
        <v>thinly-populated area (rural area)</v>
      </c>
      <c r="I407">
        <f>VLOOKUP(A407,'NRW 2019'!$B$5:$Q$2451,16,0)</f>
        <v>8.1081081081081088</v>
      </c>
      <c r="J407">
        <f>VLOOKUP(A407,'Impfungen Gem 2021'!$B$6:$G$2123,6,0)</f>
        <v>76377.952755905513</v>
      </c>
    </row>
    <row r="408" spans="1:10" x14ac:dyDescent="0.25">
      <c r="A408">
        <f>'ew2021'!B413</f>
        <v>30803</v>
      </c>
      <c r="B408" t="str">
        <f>'ew2021'!C413</f>
        <v>Angern an der March</v>
      </c>
      <c r="C408">
        <f>VLOOKUP(A408,'ew2021'!$B$7:$E$2101,4,0)</f>
        <v>3436</v>
      </c>
      <c r="D408">
        <f>VLOOKUP(A408,WORK_60plus!$A$15:$E$2133,5,0)</f>
        <v>945</v>
      </c>
      <c r="E408">
        <f t="shared" si="6"/>
        <v>0.27502910360884747</v>
      </c>
      <c r="F408">
        <f>VLOOKUP(A408,RUtypologie_2019!$A$2:$E$2096,4,0)</f>
        <v>320</v>
      </c>
      <c r="G408">
        <f>VLOOKUP(A408,RUtypologie_2019!$A$2:$E$2096,5,0)</f>
        <v>3</v>
      </c>
      <c r="H408" t="str">
        <f>VLOOKUP(A408,'DEGURBA 2021'!$A$2:$C$2096,3,0)</f>
        <v>thinly-populated area (rural area)</v>
      </c>
      <c r="I408">
        <f>VLOOKUP(A408,'NRW 2019'!$B$5:$Q$2451,16,0)</f>
        <v>20.645905420991927</v>
      </c>
      <c r="J408">
        <f>VLOOKUP(A408,'Impfungen Gem 2021'!$B$6:$G$2123,6,0)</f>
        <v>68713.620488940622</v>
      </c>
    </row>
    <row r="409" spans="1:10" x14ac:dyDescent="0.25">
      <c r="A409">
        <f>'ew2021'!B414</f>
        <v>30804</v>
      </c>
      <c r="B409" t="str">
        <f>'ew2021'!C414</f>
        <v>Auersthal</v>
      </c>
      <c r="C409">
        <f>VLOOKUP(A409,'ew2021'!$B$7:$E$2101,4,0)</f>
        <v>1930</v>
      </c>
      <c r="D409">
        <f>VLOOKUP(A409,WORK_60plus!$A$15:$E$2133,5,0)</f>
        <v>532</v>
      </c>
      <c r="E409">
        <f t="shared" si="6"/>
        <v>0.27564766839378241</v>
      </c>
      <c r="F409">
        <f>VLOOKUP(A409,RUtypologie_2019!$A$2:$E$2096,4,0)</f>
        <v>320</v>
      </c>
      <c r="G409">
        <f>VLOOKUP(A409,RUtypologie_2019!$A$2:$E$2096,5,0)</f>
        <v>3</v>
      </c>
      <c r="H409" t="str">
        <f>VLOOKUP(A409,'DEGURBA 2021'!$A$2:$C$2096,3,0)</f>
        <v>thinly-populated area (rural area)</v>
      </c>
      <c r="I409">
        <f>VLOOKUP(A409,'NRW 2019'!$B$5:$Q$2451,16,0)</f>
        <v>13.64877161055505</v>
      </c>
      <c r="J409">
        <f>VLOOKUP(A409,'Impfungen Gem 2021'!$B$6:$G$2123,6,0)</f>
        <v>73005.181347150254</v>
      </c>
    </row>
    <row r="410" spans="1:10" x14ac:dyDescent="0.25">
      <c r="A410">
        <f>'ew2021'!B415</f>
        <v>30805</v>
      </c>
      <c r="B410" t="str">
        <f>'ew2021'!C415</f>
        <v>Bad Pirawarth</v>
      </c>
      <c r="C410">
        <f>VLOOKUP(A410,'ew2021'!$B$7:$E$2101,4,0)</f>
        <v>1774</v>
      </c>
      <c r="D410">
        <f>VLOOKUP(A410,WORK_60plus!$A$15:$E$2133,5,0)</f>
        <v>509</v>
      </c>
      <c r="E410">
        <f t="shared" si="6"/>
        <v>0.28692220969560317</v>
      </c>
      <c r="F410">
        <f>VLOOKUP(A410,RUtypologie_2019!$A$2:$E$2096,4,0)</f>
        <v>310</v>
      </c>
      <c r="G410">
        <f>VLOOKUP(A410,RUtypologie_2019!$A$2:$E$2096,5,0)</f>
        <v>3</v>
      </c>
      <c r="H410" t="str">
        <f>VLOOKUP(A410,'DEGURBA 2021'!$A$2:$C$2096,3,0)</f>
        <v>thinly-populated area (rural area)</v>
      </c>
      <c r="I410">
        <f>VLOOKUP(A410,'NRW 2019'!$B$5:$Q$2451,16,0)</f>
        <v>15.314285714285713</v>
      </c>
      <c r="J410">
        <f>VLOOKUP(A410,'Impfungen Gem 2021'!$B$6:$G$2123,6,0)</f>
        <v>70236.753100338217</v>
      </c>
    </row>
    <row r="411" spans="1:10" x14ac:dyDescent="0.25">
      <c r="A411">
        <f>'ew2021'!B416</f>
        <v>30808</v>
      </c>
      <c r="B411" t="str">
        <f>'ew2021'!C416</f>
        <v>Deutsch-Wagram</v>
      </c>
      <c r="C411">
        <f>VLOOKUP(A411,'ew2021'!$B$7:$E$2101,4,0)</f>
        <v>9018</v>
      </c>
      <c r="D411">
        <f>VLOOKUP(A411,WORK_60plus!$A$15:$E$2133,5,0)</f>
        <v>2193</v>
      </c>
      <c r="E411">
        <f t="shared" si="6"/>
        <v>0.24318030605455754</v>
      </c>
      <c r="F411">
        <f>VLOOKUP(A411,RUtypologie_2019!$A$2:$E$2096,4,0)</f>
        <v>310</v>
      </c>
      <c r="G411">
        <f>VLOOKUP(A411,RUtypologie_2019!$A$2:$E$2096,5,0)</f>
        <v>3</v>
      </c>
      <c r="H411" t="str">
        <f>VLOOKUP(A411,'DEGURBA 2021'!$A$2:$C$2096,3,0)</f>
        <v>intermediate density area (towns, suburbs)</v>
      </c>
      <c r="I411">
        <f>VLOOKUP(A411,'NRW 2019'!$B$5:$Q$2451,16,0)</f>
        <v>21.211417962404269</v>
      </c>
      <c r="J411">
        <f>VLOOKUP(A411,'Impfungen Gem 2021'!$B$6:$G$2123,6,0)</f>
        <v>66212.020403637172</v>
      </c>
    </row>
    <row r="412" spans="1:10" x14ac:dyDescent="0.25">
      <c r="A412">
        <f>'ew2021'!B417</f>
        <v>30810</v>
      </c>
      <c r="B412" t="str">
        <f>'ew2021'!C417</f>
        <v>Drösing</v>
      </c>
      <c r="C412">
        <f>VLOOKUP(A412,'ew2021'!$B$7:$E$2101,4,0)</f>
        <v>1106</v>
      </c>
      <c r="D412">
        <f>VLOOKUP(A412,WORK_60plus!$A$15:$E$2133,5,0)</f>
        <v>372</v>
      </c>
      <c r="E412">
        <f t="shared" si="6"/>
        <v>0.33634719710669075</v>
      </c>
      <c r="F412">
        <f>VLOOKUP(A412,RUtypologie_2019!$A$2:$E$2096,4,0)</f>
        <v>330</v>
      </c>
      <c r="G412">
        <f>VLOOKUP(A412,RUtypologie_2019!$A$2:$E$2096,5,0)</f>
        <v>3</v>
      </c>
      <c r="H412" t="str">
        <f>VLOOKUP(A412,'DEGURBA 2021'!$A$2:$C$2096,3,0)</f>
        <v>thinly-populated area (rural area)</v>
      </c>
      <c r="I412">
        <f>VLOOKUP(A412,'NRW 2019'!$B$5:$Q$2451,16,0)</f>
        <v>19.582664526484749</v>
      </c>
      <c r="J412">
        <f>VLOOKUP(A412,'Impfungen Gem 2021'!$B$6:$G$2123,6,0)</f>
        <v>70343.580470162749</v>
      </c>
    </row>
    <row r="413" spans="1:10" x14ac:dyDescent="0.25">
      <c r="A413">
        <f>'ew2021'!B418</f>
        <v>30811</v>
      </c>
      <c r="B413" t="str">
        <f>'ew2021'!C418</f>
        <v>Dürnkrut</v>
      </c>
      <c r="C413">
        <f>VLOOKUP(A413,'ew2021'!$B$7:$E$2101,4,0)</f>
        <v>2250</v>
      </c>
      <c r="D413">
        <f>VLOOKUP(A413,WORK_60plus!$A$15:$E$2133,5,0)</f>
        <v>656</v>
      </c>
      <c r="E413">
        <f t="shared" si="6"/>
        <v>0.29155555555555557</v>
      </c>
      <c r="F413">
        <f>VLOOKUP(A413,RUtypologie_2019!$A$2:$E$2096,4,0)</f>
        <v>330</v>
      </c>
      <c r="G413">
        <f>VLOOKUP(A413,RUtypologie_2019!$A$2:$E$2096,5,0)</f>
        <v>3</v>
      </c>
      <c r="H413" t="str">
        <f>VLOOKUP(A413,'DEGURBA 2021'!$A$2:$C$2096,3,0)</f>
        <v>thinly-populated area (rural area)</v>
      </c>
      <c r="I413">
        <f>VLOOKUP(A413,'NRW 2019'!$B$5:$Q$2451,16,0)</f>
        <v>24.732949876746098</v>
      </c>
      <c r="J413">
        <f>VLOOKUP(A413,'Impfungen Gem 2021'!$B$6:$G$2123,6,0)</f>
        <v>72044.444444444453</v>
      </c>
    </row>
    <row r="414" spans="1:10" x14ac:dyDescent="0.25">
      <c r="A414">
        <f>'ew2021'!B419</f>
        <v>30812</v>
      </c>
      <c r="B414" t="str">
        <f>'ew2021'!C419</f>
        <v>Ebenthal</v>
      </c>
      <c r="C414">
        <f>VLOOKUP(A414,'ew2021'!$B$7:$E$2101,4,0)</f>
        <v>903</v>
      </c>
      <c r="D414">
        <f>VLOOKUP(A414,WORK_60plus!$A$15:$E$2133,5,0)</f>
        <v>237</v>
      </c>
      <c r="E414">
        <f t="shared" si="6"/>
        <v>0.26245847176079734</v>
      </c>
      <c r="F414">
        <f>VLOOKUP(A414,RUtypologie_2019!$A$2:$E$2096,4,0)</f>
        <v>330</v>
      </c>
      <c r="G414">
        <f>VLOOKUP(A414,RUtypologie_2019!$A$2:$E$2096,5,0)</f>
        <v>3</v>
      </c>
      <c r="H414" t="str">
        <f>VLOOKUP(A414,'DEGURBA 2021'!$A$2:$C$2096,3,0)</f>
        <v>thinly-populated area (rural area)</v>
      </c>
      <c r="I414">
        <f>VLOOKUP(A414,'NRW 2019'!$B$5:$Q$2451,16,0)</f>
        <v>23.2421875</v>
      </c>
      <c r="J414">
        <f>VLOOKUP(A414,'Impfungen Gem 2021'!$B$6:$G$2123,6,0)</f>
        <v>68438.538205980061</v>
      </c>
    </row>
    <row r="415" spans="1:10" x14ac:dyDescent="0.25">
      <c r="A415">
        <f>'ew2021'!B420</f>
        <v>30813</v>
      </c>
      <c r="B415" t="str">
        <f>'ew2021'!C420</f>
        <v>Eckartsau</v>
      </c>
      <c r="C415">
        <f>VLOOKUP(A415,'ew2021'!$B$7:$E$2101,4,0)</f>
        <v>1353</v>
      </c>
      <c r="D415">
        <f>VLOOKUP(A415,WORK_60plus!$A$15:$E$2133,5,0)</f>
        <v>383</v>
      </c>
      <c r="E415">
        <f t="shared" si="6"/>
        <v>0.28307464892830747</v>
      </c>
      <c r="F415">
        <f>VLOOKUP(A415,RUtypologie_2019!$A$2:$E$2096,4,0)</f>
        <v>330</v>
      </c>
      <c r="G415">
        <f>VLOOKUP(A415,RUtypologie_2019!$A$2:$E$2096,5,0)</f>
        <v>3</v>
      </c>
      <c r="H415" t="str">
        <f>VLOOKUP(A415,'DEGURBA 2021'!$A$2:$C$2096,3,0)</f>
        <v>thinly-populated area (rural area)</v>
      </c>
      <c r="I415">
        <f>VLOOKUP(A415,'NRW 2019'!$B$5:$Q$2451,16,0)</f>
        <v>20.384047267355982</v>
      </c>
      <c r="J415">
        <f>VLOOKUP(A415,'Impfungen Gem 2021'!$B$6:$G$2123,6,0)</f>
        <v>66518.847006651878</v>
      </c>
    </row>
    <row r="416" spans="1:10" x14ac:dyDescent="0.25">
      <c r="A416">
        <f>'ew2021'!B421</f>
        <v>30814</v>
      </c>
      <c r="B416" t="str">
        <f>'ew2021'!C421</f>
        <v>Engelhartstetten</v>
      </c>
      <c r="C416">
        <f>VLOOKUP(A416,'ew2021'!$B$7:$E$2101,4,0)</f>
        <v>2093</v>
      </c>
      <c r="D416">
        <f>VLOOKUP(A416,WORK_60plus!$A$15:$E$2133,5,0)</f>
        <v>583</v>
      </c>
      <c r="E416">
        <f t="shared" si="6"/>
        <v>0.27854753941710464</v>
      </c>
      <c r="F416">
        <f>VLOOKUP(A416,RUtypologie_2019!$A$2:$E$2096,4,0)</f>
        <v>330</v>
      </c>
      <c r="G416">
        <f>VLOOKUP(A416,RUtypologie_2019!$A$2:$E$2096,5,0)</f>
        <v>3</v>
      </c>
      <c r="H416" t="str">
        <f>VLOOKUP(A416,'DEGURBA 2021'!$A$2:$C$2096,3,0)</f>
        <v>thinly-populated area (rural area)</v>
      </c>
      <c r="I416">
        <f>VLOOKUP(A416,'NRW 2019'!$B$5:$Q$2451,16,0)</f>
        <v>21.566820276497694</v>
      </c>
      <c r="J416">
        <f>VLOOKUP(A416,'Impfungen Gem 2021'!$B$6:$G$2123,6,0)</f>
        <v>66268.514094601051</v>
      </c>
    </row>
    <row r="417" spans="1:10" x14ac:dyDescent="0.25">
      <c r="A417">
        <f>'ew2021'!B422</f>
        <v>30817</v>
      </c>
      <c r="B417" t="str">
        <f>'ew2021'!C422</f>
        <v>Gänserndorf</v>
      </c>
      <c r="C417">
        <f>VLOOKUP(A417,'ew2021'!$B$7:$E$2101,4,0)</f>
        <v>11832</v>
      </c>
      <c r="D417">
        <f>VLOOKUP(A417,WORK_60plus!$A$15:$E$2133,5,0)</f>
        <v>2714</v>
      </c>
      <c r="E417">
        <f t="shared" si="6"/>
        <v>0.22937795807978364</v>
      </c>
      <c r="F417">
        <f>VLOOKUP(A417,RUtypologie_2019!$A$2:$E$2096,4,0)</f>
        <v>210</v>
      </c>
      <c r="G417">
        <f>VLOOKUP(A417,RUtypologie_2019!$A$2:$E$2096,5,0)</f>
        <v>2</v>
      </c>
      <c r="H417" t="str">
        <f>VLOOKUP(A417,'DEGURBA 2021'!$A$2:$C$2096,3,0)</f>
        <v>intermediate density area (towns, suburbs)</v>
      </c>
      <c r="I417">
        <f>VLOOKUP(A417,'NRW 2019'!$B$5:$Q$2451,16,0)</f>
        <v>19.468349588831515</v>
      </c>
      <c r="J417">
        <f>VLOOKUP(A417,'Impfungen Gem 2021'!$B$6:$G$2123,6,0)</f>
        <v>65677.822853279242</v>
      </c>
    </row>
    <row r="418" spans="1:10" x14ac:dyDescent="0.25">
      <c r="A418">
        <f>'ew2021'!B423</f>
        <v>30819</v>
      </c>
      <c r="B418" t="str">
        <f>'ew2021'!C423</f>
        <v>Glinzendorf</v>
      </c>
      <c r="C418">
        <f>VLOOKUP(A418,'ew2021'!$B$7:$E$2101,4,0)</f>
        <v>329</v>
      </c>
      <c r="D418">
        <f>VLOOKUP(A418,WORK_60plus!$A$15:$E$2133,5,0)</f>
        <v>69</v>
      </c>
      <c r="E418">
        <f t="shared" si="6"/>
        <v>0.20972644376899696</v>
      </c>
      <c r="F418">
        <f>VLOOKUP(A418,RUtypologie_2019!$A$2:$E$2096,4,0)</f>
        <v>310</v>
      </c>
      <c r="G418">
        <f>VLOOKUP(A418,RUtypologie_2019!$A$2:$E$2096,5,0)</f>
        <v>3</v>
      </c>
      <c r="H418" t="str">
        <f>VLOOKUP(A418,'DEGURBA 2021'!$A$2:$C$2096,3,0)</f>
        <v>thinly-populated area (rural area)</v>
      </c>
      <c r="I418">
        <f>VLOOKUP(A418,'NRW 2019'!$B$5:$Q$2451,16,0)</f>
        <v>25.342465753424658</v>
      </c>
      <c r="J418">
        <f>VLOOKUP(A418,'Impfungen Gem 2021'!$B$6:$G$2123,6,0)</f>
        <v>63829.787234042553</v>
      </c>
    </row>
    <row r="419" spans="1:10" x14ac:dyDescent="0.25">
      <c r="A419">
        <f>'ew2021'!B424</f>
        <v>30821</v>
      </c>
      <c r="B419" t="str">
        <f>'ew2021'!C424</f>
        <v>Groß-Enzersdorf</v>
      </c>
      <c r="C419">
        <f>VLOOKUP(A419,'ew2021'!$B$7:$E$2101,4,0)</f>
        <v>11740</v>
      </c>
      <c r="D419">
        <f>VLOOKUP(A419,WORK_60plus!$A$15:$E$2133,5,0)</f>
        <v>2797</v>
      </c>
      <c r="E419">
        <f t="shared" si="6"/>
        <v>0.23824531516183986</v>
      </c>
      <c r="F419">
        <f>VLOOKUP(A419,RUtypologie_2019!$A$2:$E$2096,4,0)</f>
        <v>101</v>
      </c>
      <c r="G419">
        <f>VLOOKUP(A419,RUtypologie_2019!$A$2:$E$2096,5,0)</f>
        <v>1</v>
      </c>
      <c r="H419" t="str">
        <f>VLOOKUP(A419,'DEGURBA 2021'!$A$2:$C$2096,3,0)</f>
        <v>intermediate density area (towns, suburbs)</v>
      </c>
      <c r="I419">
        <f>VLOOKUP(A419,'NRW 2019'!$B$5:$Q$2451,16,0)</f>
        <v>17.898404547955256</v>
      </c>
      <c r="J419">
        <f>VLOOKUP(A419,'Impfungen Gem 2021'!$B$6:$G$2123,6,0)</f>
        <v>68466.780238500854</v>
      </c>
    </row>
    <row r="420" spans="1:10" x14ac:dyDescent="0.25">
      <c r="A420">
        <f>'ew2021'!B425</f>
        <v>30822</v>
      </c>
      <c r="B420" t="str">
        <f>'ew2021'!C425</f>
        <v>Großhofen</v>
      </c>
      <c r="C420">
        <f>VLOOKUP(A420,'ew2021'!$B$7:$E$2101,4,0)</f>
        <v>106</v>
      </c>
      <c r="D420">
        <f>VLOOKUP(A420,WORK_60plus!$A$15:$E$2133,5,0)</f>
        <v>23</v>
      </c>
      <c r="E420">
        <f t="shared" si="6"/>
        <v>0.21698113207547171</v>
      </c>
      <c r="F420">
        <f>VLOOKUP(A420,RUtypologie_2019!$A$2:$E$2096,4,0)</f>
        <v>310</v>
      </c>
      <c r="G420">
        <f>VLOOKUP(A420,RUtypologie_2019!$A$2:$E$2096,5,0)</f>
        <v>3</v>
      </c>
      <c r="H420" t="str">
        <f>VLOOKUP(A420,'DEGURBA 2021'!$A$2:$C$2096,3,0)</f>
        <v>thinly-populated area (rural area)</v>
      </c>
      <c r="I420">
        <f>VLOOKUP(A420,'NRW 2019'!$B$5:$Q$2451,16,0)</f>
        <v>8.9285714285714288</v>
      </c>
      <c r="J420">
        <f>VLOOKUP(A420,'Impfungen Gem 2021'!$B$6:$G$2123,6,0)</f>
        <v>60377.358490566039</v>
      </c>
    </row>
    <row r="421" spans="1:10" x14ac:dyDescent="0.25">
      <c r="A421">
        <f>'ew2021'!B426</f>
        <v>30824</v>
      </c>
      <c r="B421" t="str">
        <f>'ew2021'!C426</f>
        <v>Groß-Schweinbarth</v>
      </c>
      <c r="C421">
        <f>VLOOKUP(A421,'ew2021'!$B$7:$E$2101,4,0)</f>
        <v>1313</v>
      </c>
      <c r="D421">
        <f>VLOOKUP(A421,WORK_60plus!$A$15:$E$2133,5,0)</f>
        <v>333</v>
      </c>
      <c r="E421">
        <f t="shared" si="6"/>
        <v>0.25361766945925363</v>
      </c>
      <c r="F421">
        <f>VLOOKUP(A421,RUtypologie_2019!$A$2:$E$2096,4,0)</f>
        <v>320</v>
      </c>
      <c r="G421">
        <f>VLOOKUP(A421,RUtypologie_2019!$A$2:$E$2096,5,0)</f>
        <v>3</v>
      </c>
      <c r="H421" t="str">
        <f>VLOOKUP(A421,'DEGURBA 2021'!$A$2:$C$2096,3,0)</f>
        <v>thinly-populated area (rural area)</v>
      </c>
      <c r="I421">
        <f>VLOOKUP(A421,'NRW 2019'!$B$5:$Q$2451,16,0)</f>
        <v>12.746386333771353</v>
      </c>
      <c r="J421">
        <f>VLOOKUP(A421,'Impfungen Gem 2021'!$B$6:$G$2123,6,0)</f>
        <v>69840.060929169849</v>
      </c>
    </row>
    <row r="422" spans="1:10" x14ac:dyDescent="0.25">
      <c r="A422">
        <f>'ew2021'!B427</f>
        <v>30825</v>
      </c>
      <c r="B422" t="str">
        <f>'ew2021'!C427</f>
        <v>Haringsee</v>
      </c>
      <c r="C422">
        <f>VLOOKUP(A422,'ew2021'!$B$7:$E$2101,4,0)</f>
        <v>1170</v>
      </c>
      <c r="D422">
        <f>VLOOKUP(A422,WORK_60plus!$A$15:$E$2133,5,0)</f>
        <v>327</v>
      </c>
      <c r="E422">
        <f t="shared" si="6"/>
        <v>0.27948717948717949</v>
      </c>
      <c r="F422">
        <f>VLOOKUP(A422,RUtypologie_2019!$A$2:$E$2096,4,0)</f>
        <v>310</v>
      </c>
      <c r="G422">
        <f>VLOOKUP(A422,RUtypologie_2019!$A$2:$E$2096,5,0)</f>
        <v>3</v>
      </c>
      <c r="H422" t="str">
        <f>VLOOKUP(A422,'DEGURBA 2021'!$A$2:$C$2096,3,0)</f>
        <v>thinly-populated area (rural area)</v>
      </c>
      <c r="I422">
        <f>VLOOKUP(A422,'NRW 2019'!$B$5:$Q$2451,16,0)</f>
        <v>15.552099533437014</v>
      </c>
      <c r="J422">
        <f>VLOOKUP(A422,'Impfungen Gem 2021'!$B$6:$G$2123,6,0)</f>
        <v>73076.923076923078</v>
      </c>
    </row>
    <row r="423" spans="1:10" x14ac:dyDescent="0.25">
      <c r="A423">
        <f>'ew2021'!B428</f>
        <v>30826</v>
      </c>
      <c r="B423" t="str">
        <f>'ew2021'!C428</f>
        <v>Hauskirchen</v>
      </c>
      <c r="C423">
        <f>VLOOKUP(A423,'ew2021'!$B$7:$E$2101,4,0)</f>
        <v>1283</v>
      </c>
      <c r="D423">
        <f>VLOOKUP(A423,WORK_60plus!$A$15:$E$2133,5,0)</f>
        <v>412</v>
      </c>
      <c r="E423">
        <f t="shared" si="6"/>
        <v>0.32112236944660949</v>
      </c>
      <c r="F423">
        <f>VLOOKUP(A423,RUtypologie_2019!$A$2:$E$2096,4,0)</f>
        <v>320</v>
      </c>
      <c r="G423">
        <f>VLOOKUP(A423,RUtypologie_2019!$A$2:$E$2096,5,0)</f>
        <v>3</v>
      </c>
      <c r="H423" t="str">
        <f>VLOOKUP(A423,'DEGURBA 2021'!$A$2:$C$2096,3,0)</f>
        <v>thinly-populated area (rural area)</v>
      </c>
      <c r="I423">
        <f>VLOOKUP(A423,'NRW 2019'!$B$5:$Q$2451,16,0)</f>
        <v>18.195050946142651</v>
      </c>
      <c r="J423">
        <f>VLOOKUP(A423,'Impfungen Gem 2021'!$B$6:$G$2123,6,0)</f>
        <v>68978.955572876075</v>
      </c>
    </row>
    <row r="424" spans="1:10" x14ac:dyDescent="0.25">
      <c r="A424">
        <f>'ew2021'!B429</f>
        <v>30827</v>
      </c>
      <c r="B424" t="str">
        <f>'ew2021'!C429</f>
        <v>Hohenau an der March</v>
      </c>
      <c r="C424">
        <f>VLOOKUP(A424,'ew2021'!$B$7:$E$2101,4,0)</f>
        <v>2757</v>
      </c>
      <c r="D424">
        <f>VLOOKUP(A424,WORK_60plus!$A$15:$E$2133,5,0)</f>
        <v>902</v>
      </c>
      <c r="E424">
        <f t="shared" si="6"/>
        <v>0.32716721073630756</v>
      </c>
      <c r="F424">
        <f>VLOOKUP(A424,RUtypologie_2019!$A$2:$E$2096,4,0)</f>
        <v>330</v>
      </c>
      <c r="G424">
        <f>VLOOKUP(A424,RUtypologie_2019!$A$2:$E$2096,5,0)</f>
        <v>3</v>
      </c>
      <c r="H424" t="str">
        <f>VLOOKUP(A424,'DEGURBA 2021'!$A$2:$C$2096,3,0)</f>
        <v>thinly-populated area (rural area)</v>
      </c>
      <c r="I424">
        <f>VLOOKUP(A424,'NRW 2019'!$B$5:$Q$2451,16,0)</f>
        <v>21.660377358490564</v>
      </c>
      <c r="J424">
        <f>VLOOKUP(A424,'Impfungen Gem 2021'!$B$6:$G$2123,6,0)</f>
        <v>68044.976423648899</v>
      </c>
    </row>
    <row r="425" spans="1:10" x14ac:dyDescent="0.25">
      <c r="A425">
        <f>'ew2021'!B430</f>
        <v>30828</v>
      </c>
      <c r="B425" t="str">
        <f>'ew2021'!C430</f>
        <v>Hohenruppersdorf</v>
      </c>
      <c r="C425">
        <f>VLOOKUP(A425,'ew2021'!$B$7:$E$2101,4,0)</f>
        <v>945</v>
      </c>
      <c r="D425">
        <f>VLOOKUP(A425,WORK_60plus!$A$15:$E$2133,5,0)</f>
        <v>266</v>
      </c>
      <c r="E425">
        <f t="shared" si="6"/>
        <v>0.2814814814814815</v>
      </c>
      <c r="F425">
        <f>VLOOKUP(A425,RUtypologie_2019!$A$2:$E$2096,4,0)</f>
        <v>320</v>
      </c>
      <c r="G425">
        <f>VLOOKUP(A425,RUtypologie_2019!$A$2:$E$2096,5,0)</f>
        <v>3</v>
      </c>
      <c r="H425" t="str">
        <f>VLOOKUP(A425,'DEGURBA 2021'!$A$2:$C$2096,3,0)</f>
        <v>thinly-populated area (rural area)</v>
      </c>
      <c r="I425">
        <f>VLOOKUP(A425,'NRW 2019'!$B$5:$Q$2451,16,0)</f>
        <v>13.739130434782609</v>
      </c>
      <c r="J425">
        <f>VLOOKUP(A425,'Impfungen Gem 2021'!$B$6:$G$2123,6,0)</f>
        <v>72063.492063492056</v>
      </c>
    </row>
    <row r="426" spans="1:10" x14ac:dyDescent="0.25">
      <c r="A426">
        <f>'ew2021'!B431</f>
        <v>30829</v>
      </c>
      <c r="B426" t="str">
        <f>'ew2021'!C431</f>
        <v>Jedenspeigen</v>
      </c>
      <c r="C426">
        <f>VLOOKUP(A426,'ew2021'!$B$7:$E$2101,4,0)</f>
        <v>1106</v>
      </c>
      <c r="D426">
        <f>VLOOKUP(A426,WORK_60plus!$A$15:$E$2133,5,0)</f>
        <v>369</v>
      </c>
      <c r="E426">
        <f t="shared" si="6"/>
        <v>0.3336347197106691</v>
      </c>
      <c r="F426">
        <f>VLOOKUP(A426,RUtypologie_2019!$A$2:$E$2096,4,0)</f>
        <v>330</v>
      </c>
      <c r="G426">
        <f>VLOOKUP(A426,RUtypologie_2019!$A$2:$E$2096,5,0)</f>
        <v>3</v>
      </c>
      <c r="H426" t="str">
        <f>VLOOKUP(A426,'DEGURBA 2021'!$A$2:$C$2096,3,0)</f>
        <v>thinly-populated area (rural area)</v>
      </c>
      <c r="I426">
        <f>VLOOKUP(A426,'NRW 2019'!$B$5:$Q$2451,16,0)</f>
        <v>12.518628912071536</v>
      </c>
      <c r="J426">
        <f>VLOOKUP(A426,'Impfungen Gem 2021'!$B$6:$G$2123,6,0)</f>
        <v>75497.287522603976</v>
      </c>
    </row>
    <row r="427" spans="1:10" x14ac:dyDescent="0.25">
      <c r="A427">
        <f>'ew2021'!B432</f>
        <v>30830</v>
      </c>
      <c r="B427" t="str">
        <f>'ew2021'!C432</f>
        <v>Lassee</v>
      </c>
      <c r="C427">
        <f>VLOOKUP(A427,'ew2021'!$B$7:$E$2101,4,0)</f>
        <v>2952</v>
      </c>
      <c r="D427">
        <f>VLOOKUP(A427,WORK_60plus!$A$15:$E$2133,5,0)</f>
        <v>692</v>
      </c>
      <c r="E427">
        <f t="shared" si="6"/>
        <v>0.23441734417344173</v>
      </c>
      <c r="F427">
        <f>VLOOKUP(A427,RUtypologie_2019!$A$2:$E$2096,4,0)</f>
        <v>330</v>
      </c>
      <c r="G427">
        <f>VLOOKUP(A427,RUtypologie_2019!$A$2:$E$2096,5,0)</f>
        <v>3</v>
      </c>
      <c r="H427" t="str">
        <f>VLOOKUP(A427,'DEGURBA 2021'!$A$2:$C$2096,3,0)</f>
        <v>thinly-populated area (rural area)</v>
      </c>
      <c r="I427">
        <f>VLOOKUP(A427,'NRW 2019'!$B$5:$Q$2451,16,0)</f>
        <v>25.432756324900136</v>
      </c>
      <c r="J427">
        <f>VLOOKUP(A427,'Impfungen Gem 2021'!$B$6:$G$2123,6,0)</f>
        <v>65481.029810298103</v>
      </c>
    </row>
    <row r="428" spans="1:10" x14ac:dyDescent="0.25">
      <c r="A428">
        <f>'ew2021'!B433</f>
        <v>30831</v>
      </c>
      <c r="B428" t="str">
        <f>'ew2021'!C433</f>
        <v>Leopoldsdorf im Marchfelde</v>
      </c>
      <c r="C428">
        <f>VLOOKUP(A428,'ew2021'!$B$7:$E$2101,4,0)</f>
        <v>2893</v>
      </c>
      <c r="D428">
        <f>VLOOKUP(A428,WORK_60plus!$A$15:$E$2133,5,0)</f>
        <v>717</v>
      </c>
      <c r="E428">
        <f t="shared" si="6"/>
        <v>0.24783961285862427</v>
      </c>
      <c r="F428">
        <f>VLOOKUP(A428,RUtypologie_2019!$A$2:$E$2096,4,0)</f>
        <v>310</v>
      </c>
      <c r="G428">
        <f>VLOOKUP(A428,RUtypologie_2019!$A$2:$E$2096,5,0)</f>
        <v>3</v>
      </c>
      <c r="H428" t="str">
        <f>VLOOKUP(A428,'DEGURBA 2021'!$A$2:$C$2096,3,0)</f>
        <v>thinly-populated area (rural area)</v>
      </c>
      <c r="I428">
        <f>VLOOKUP(A428,'NRW 2019'!$B$5:$Q$2451,16,0)</f>
        <v>20.668058455114824</v>
      </c>
      <c r="J428">
        <f>VLOOKUP(A428,'Impfungen Gem 2021'!$B$6:$G$2123,6,0)</f>
        <v>67127.549256826824</v>
      </c>
    </row>
    <row r="429" spans="1:10" x14ac:dyDescent="0.25">
      <c r="A429">
        <f>'ew2021'!B434</f>
        <v>30834</v>
      </c>
      <c r="B429" t="str">
        <f>'ew2021'!C434</f>
        <v>Mannsdorf an der Donau</v>
      </c>
      <c r="C429">
        <f>VLOOKUP(A429,'ew2021'!$B$7:$E$2101,4,0)</f>
        <v>355</v>
      </c>
      <c r="D429">
        <f>VLOOKUP(A429,WORK_60plus!$A$15:$E$2133,5,0)</f>
        <v>110</v>
      </c>
      <c r="E429">
        <f t="shared" si="6"/>
        <v>0.30985915492957744</v>
      </c>
      <c r="F429">
        <f>VLOOKUP(A429,RUtypologie_2019!$A$2:$E$2096,4,0)</f>
        <v>310</v>
      </c>
      <c r="G429">
        <f>VLOOKUP(A429,RUtypologie_2019!$A$2:$E$2096,5,0)</f>
        <v>3</v>
      </c>
      <c r="H429" t="str">
        <f>VLOOKUP(A429,'DEGURBA 2021'!$A$2:$C$2096,3,0)</f>
        <v>thinly-populated area (rural area)</v>
      </c>
      <c r="I429">
        <f>VLOOKUP(A429,'NRW 2019'!$B$5:$Q$2451,16,0)</f>
        <v>20.918367346938776</v>
      </c>
      <c r="J429">
        <f>VLOOKUP(A429,'Impfungen Gem 2021'!$B$6:$G$2123,6,0)</f>
        <v>72957.746478873232</v>
      </c>
    </row>
    <row r="430" spans="1:10" x14ac:dyDescent="0.25">
      <c r="A430">
        <f>'ew2021'!B435</f>
        <v>30835</v>
      </c>
      <c r="B430" t="str">
        <f>'ew2021'!C435</f>
        <v>Marchegg</v>
      </c>
      <c r="C430">
        <f>VLOOKUP(A430,'ew2021'!$B$7:$E$2101,4,0)</f>
        <v>2988</v>
      </c>
      <c r="D430">
        <f>VLOOKUP(A430,WORK_60plus!$A$15:$E$2133,5,0)</f>
        <v>838</v>
      </c>
      <c r="E430">
        <f t="shared" si="6"/>
        <v>0.28045515394912984</v>
      </c>
      <c r="F430">
        <f>VLOOKUP(A430,RUtypologie_2019!$A$2:$E$2096,4,0)</f>
        <v>330</v>
      </c>
      <c r="G430">
        <f>VLOOKUP(A430,RUtypologie_2019!$A$2:$E$2096,5,0)</f>
        <v>3</v>
      </c>
      <c r="H430" t="str">
        <f>VLOOKUP(A430,'DEGURBA 2021'!$A$2:$C$2096,3,0)</f>
        <v>thinly-populated area (rural area)</v>
      </c>
      <c r="I430">
        <f>VLOOKUP(A430,'NRW 2019'!$B$5:$Q$2451,16,0)</f>
        <v>22.238163558106169</v>
      </c>
      <c r="J430">
        <f>VLOOKUP(A430,'Impfungen Gem 2021'!$B$6:$G$2123,6,0)</f>
        <v>67402.94511378849</v>
      </c>
    </row>
    <row r="431" spans="1:10" x14ac:dyDescent="0.25">
      <c r="A431">
        <f>'ew2021'!B436</f>
        <v>30836</v>
      </c>
      <c r="B431" t="str">
        <f>'ew2021'!C436</f>
        <v>Markgrafneusiedl</v>
      </c>
      <c r="C431">
        <f>VLOOKUP(A431,'ew2021'!$B$7:$E$2101,4,0)</f>
        <v>892</v>
      </c>
      <c r="D431">
        <f>VLOOKUP(A431,WORK_60plus!$A$15:$E$2133,5,0)</f>
        <v>241</v>
      </c>
      <c r="E431">
        <f t="shared" si="6"/>
        <v>0.27017937219730942</v>
      </c>
      <c r="F431">
        <f>VLOOKUP(A431,RUtypologie_2019!$A$2:$E$2096,4,0)</f>
        <v>310</v>
      </c>
      <c r="G431">
        <f>VLOOKUP(A431,RUtypologie_2019!$A$2:$E$2096,5,0)</f>
        <v>3</v>
      </c>
      <c r="H431" t="str">
        <f>VLOOKUP(A431,'DEGURBA 2021'!$A$2:$C$2096,3,0)</f>
        <v>thinly-populated area (rural area)</v>
      </c>
      <c r="I431">
        <f>VLOOKUP(A431,'NRW 2019'!$B$5:$Q$2451,16,0)</f>
        <v>23.412698412698411</v>
      </c>
      <c r="J431">
        <f>VLOOKUP(A431,'Impfungen Gem 2021'!$B$6:$G$2123,6,0)</f>
        <v>72197.309417040349</v>
      </c>
    </row>
    <row r="432" spans="1:10" x14ac:dyDescent="0.25">
      <c r="A432">
        <f>'ew2021'!B437</f>
        <v>30838</v>
      </c>
      <c r="B432" t="str">
        <f>'ew2021'!C437</f>
        <v>Matzen-Raggendorf</v>
      </c>
      <c r="C432">
        <f>VLOOKUP(A432,'ew2021'!$B$7:$E$2101,4,0)</f>
        <v>2785</v>
      </c>
      <c r="D432">
        <f>VLOOKUP(A432,WORK_60plus!$A$15:$E$2133,5,0)</f>
        <v>702</v>
      </c>
      <c r="E432">
        <f t="shared" si="6"/>
        <v>0.25206463195691203</v>
      </c>
      <c r="F432">
        <f>VLOOKUP(A432,RUtypologie_2019!$A$2:$E$2096,4,0)</f>
        <v>320</v>
      </c>
      <c r="G432">
        <f>VLOOKUP(A432,RUtypologie_2019!$A$2:$E$2096,5,0)</f>
        <v>3</v>
      </c>
      <c r="H432" t="str">
        <f>VLOOKUP(A432,'DEGURBA 2021'!$A$2:$C$2096,3,0)</f>
        <v>thinly-populated area (rural area)</v>
      </c>
      <c r="I432">
        <f>VLOOKUP(A432,'NRW 2019'!$B$5:$Q$2451,16,0)</f>
        <v>16.711409395973153</v>
      </c>
      <c r="J432">
        <f>VLOOKUP(A432,'Impfungen Gem 2021'!$B$6:$G$2123,6,0)</f>
        <v>68833.034111310597</v>
      </c>
    </row>
    <row r="433" spans="1:10" x14ac:dyDescent="0.25">
      <c r="A433">
        <f>'ew2021'!B438</f>
        <v>30841</v>
      </c>
      <c r="B433" t="str">
        <f>'ew2021'!C438</f>
        <v>Neusiedl an der Zaya</v>
      </c>
      <c r="C433">
        <f>VLOOKUP(A433,'ew2021'!$B$7:$E$2101,4,0)</f>
        <v>1230</v>
      </c>
      <c r="D433">
        <f>VLOOKUP(A433,WORK_60plus!$A$15:$E$2133,5,0)</f>
        <v>406</v>
      </c>
      <c r="E433">
        <f t="shared" si="6"/>
        <v>0.33008130081300813</v>
      </c>
      <c r="F433">
        <f>VLOOKUP(A433,RUtypologie_2019!$A$2:$E$2096,4,0)</f>
        <v>330</v>
      </c>
      <c r="G433">
        <f>VLOOKUP(A433,RUtypologie_2019!$A$2:$E$2096,5,0)</f>
        <v>3</v>
      </c>
      <c r="H433" t="str">
        <f>VLOOKUP(A433,'DEGURBA 2021'!$A$2:$C$2096,3,0)</f>
        <v>thinly-populated area (rural area)</v>
      </c>
      <c r="I433">
        <f>VLOOKUP(A433,'NRW 2019'!$B$5:$Q$2451,16,0)</f>
        <v>22.747415066469721</v>
      </c>
      <c r="J433">
        <f>VLOOKUP(A433,'Impfungen Gem 2021'!$B$6:$G$2123,6,0)</f>
        <v>72926.829268292684</v>
      </c>
    </row>
    <row r="434" spans="1:10" x14ac:dyDescent="0.25">
      <c r="A434">
        <f>'ew2021'!B439</f>
        <v>30842</v>
      </c>
      <c r="B434" t="str">
        <f>'ew2021'!C439</f>
        <v>Obersiebenbrunn</v>
      </c>
      <c r="C434">
        <f>VLOOKUP(A434,'ew2021'!$B$7:$E$2101,4,0)</f>
        <v>1750</v>
      </c>
      <c r="D434">
        <f>VLOOKUP(A434,WORK_60plus!$A$15:$E$2133,5,0)</f>
        <v>410</v>
      </c>
      <c r="E434">
        <f t="shared" si="6"/>
        <v>0.23428571428571429</v>
      </c>
      <c r="F434">
        <f>VLOOKUP(A434,RUtypologie_2019!$A$2:$E$2096,4,0)</f>
        <v>310</v>
      </c>
      <c r="G434">
        <f>VLOOKUP(A434,RUtypologie_2019!$A$2:$E$2096,5,0)</f>
        <v>3</v>
      </c>
      <c r="H434" t="str">
        <f>VLOOKUP(A434,'DEGURBA 2021'!$A$2:$C$2096,3,0)</f>
        <v>thinly-populated area (rural area)</v>
      </c>
      <c r="I434">
        <f>VLOOKUP(A434,'NRW 2019'!$B$5:$Q$2451,16,0)</f>
        <v>24.364896073903004</v>
      </c>
      <c r="J434">
        <f>VLOOKUP(A434,'Impfungen Gem 2021'!$B$6:$G$2123,6,0)</f>
        <v>69485.714285714275</v>
      </c>
    </row>
    <row r="435" spans="1:10" x14ac:dyDescent="0.25">
      <c r="A435">
        <f>'ew2021'!B440</f>
        <v>30844</v>
      </c>
      <c r="B435" t="str">
        <f>'ew2021'!C440</f>
        <v>Orth an der Donau</v>
      </c>
      <c r="C435">
        <f>VLOOKUP(A435,'ew2021'!$B$7:$E$2101,4,0)</f>
        <v>2173</v>
      </c>
      <c r="D435">
        <f>VLOOKUP(A435,WORK_60plus!$A$15:$E$2133,5,0)</f>
        <v>650</v>
      </c>
      <c r="E435">
        <f t="shared" si="6"/>
        <v>0.2991256327657616</v>
      </c>
      <c r="F435">
        <f>VLOOKUP(A435,RUtypologie_2019!$A$2:$E$2096,4,0)</f>
        <v>310</v>
      </c>
      <c r="G435">
        <f>VLOOKUP(A435,RUtypologie_2019!$A$2:$E$2096,5,0)</f>
        <v>3</v>
      </c>
      <c r="H435" t="str">
        <f>VLOOKUP(A435,'DEGURBA 2021'!$A$2:$C$2096,3,0)</f>
        <v>thinly-populated area (rural area)</v>
      </c>
      <c r="I435">
        <f>VLOOKUP(A435,'NRW 2019'!$B$5:$Q$2451,16,0)</f>
        <v>21.552604698672116</v>
      </c>
      <c r="J435">
        <f>VLOOKUP(A435,'Impfungen Gem 2021'!$B$6:$G$2123,6,0)</f>
        <v>69765.301426599181</v>
      </c>
    </row>
    <row r="436" spans="1:10" x14ac:dyDescent="0.25">
      <c r="A436">
        <f>'ew2021'!B441</f>
        <v>30845</v>
      </c>
      <c r="B436" t="str">
        <f>'ew2021'!C441</f>
        <v>Palterndorf-Dobermannsdorf</v>
      </c>
      <c r="C436">
        <f>VLOOKUP(A436,'ew2021'!$B$7:$E$2101,4,0)</f>
        <v>1341</v>
      </c>
      <c r="D436">
        <f>VLOOKUP(A436,WORK_60plus!$A$15:$E$2133,5,0)</f>
        <v>409</v>
      </c>
      <c r="E436">
        <f t="shared" si="6"/>
        <v>0.30499627143922448</v>
      </c>
      <c r="F436">
        <f>VLOOKUP(A436,RUtypologie_2019!$A$2:$E$2096,4,0)</f>
        <v>330</v>
      </c>
      <c r="G436">
        <f>VLOOKUP(A436,RUtypologie_2019!$A$2:$E$2096,5,0)</f>
        <v>3</v>
      </c>
      <c r="H436" t="str">
        <f>VLOOKUP(A436,'DEGURBA 2021'!$A$2:$C$2096,3,0)</f>
        <v>thinly-populated area (rural area)</v>
      </c>
      <c r="I436">
        <f>VLOOKUP(A436,'NRW 2019'!$B$5:$Q$2451,16,0)</f>
        <v>24.826629680998614</v>
      </c>
      <c r="J436">
        <f>VLOOKUP(A436,'Impfungen Gem 2021'!$B$6:$G$2123,6,0)</f>
        <v>68083.51976137211</v>
      </c>
    </row>
    <row r="437" spans="1:10" x14ac:dyDescent="0.25">
      <c r="A437">
        <f>'ew2021'!B442</f>
        <v>30846</v>
      </c>
      <c r="B437" t="str">
        <f>'ew2021'!C442</f>
        <v>Parbasdorf</v>
      </c>
      <c r="C437">
        <f>VLOOKUP(A437,'ew2021'!$B$7:$E$2101,4,0)</f>
        <v>173</v>
      </c>
      <c r="D437">
        <f>VLOOKUP(A437,WORK_60plus!$A$15:$E$2133,5,0)</f>
        <v>39</v>
      </c>
      <c r="E437">
        <f t="shared" si="6"/>
        <v>0.22543352601156069</v>
      </c>
      <c r="F437">
        <f>VLOOKUP(A437,RUtypologie_2019!$A$2:$E$2096,4,0)</f>
        <v>310</v>
      </c>
      <c r="G437">
        <f>VLOOKUP(A437,RUtypologie_2019!$A$2:$E$2096,5,0)</f>
        <v>3</v>
      </c>
      <c r="H437" t="str">
        <f>VLOOKUP(A437,'DEGURBA 2021'!$A$2:$C$2096,3,0)</f>
        <v>thinly-populated area (rural area)</v>
      </c>
      <c r="I437">
        <f>VLOOKUP(A437,'NRW 2019'!$B$5:$Q$2451,16,0)</f>
        <v>15.315315315315313</v>
      </c>
      <c r="J437">
        <f>VLOOKUP(A437,'Impfungen Gem 2021'!$B$6:$G$2123,6,0)</f>
        <v>71676.300578034687</v>
      </c>
    </row>
    <row r="438" spans="1:10" x14ac:dyDescent="0.25">
      <c r="A438">
        <f>'ew2021'!B443</f>
        <v>30848</v>
      </c>
      <c r="B438" t="str">
        <f>'ew2021'!C443</f>
        <v>Prottes</v>
      </c>
      <c r="C438">
        <f>VLOOKUP(A438,'ew2021'!$B$7:$E$2101,4,0)</f>
        <v>1452</v>
      </c>
      <c r="D438">
        <f>VLOOKUP(A438,WORK_60plus!$A$15:$E$2133,5,0)</f>
        <v>391</v>
      </c>
      <c r="E438">
        <f t="shared" si="6"/>
        <v>0.2692837465564738</v>
      </c>
      <c r="F438">
        <f>VLOOKUP(A438,RUtypologie_2019!$A$2:$E$2096,4,0)</f>
        <v>320</v>
      </c>
      <c r="G438">
        <f>VLOOKUP(A438,RUtypologie_2019!$A$2:$E$2096,5,0)</f>
        <v>3</v>
      </c>
      <c r="H438" t="str">
        <f>VLOOKUP(A438,'DEGURBA 2021'!$A$2:$C$2096,3,0)</f>
        <v>thinly-populated area (rural area)</v>
      </c>
      <c r="I438">
        <f>VLOOKUP(A438,'NRW 2019'!$B$5:$Q$2451,16,0)</f>
        <v>19.146005509641874</v>
      </c>
      <c r="J438">
        <f>VLOOKUP(A438,'Impfungen Gem 2021'!$B$6:$G$2123,6,0)</f>
        <v>69903.581267217625</v>
      </c>
    </row>
    <row r="439" spans="1:10" x14ac:dyDescent="0.25">
      <c r="A439">
        <f>'ew2021'!B444</f>
        <v>30849</v>
      </c>
      <c r="B439" t="str">
        <f>'ew2021'!C444</f>
        <v>Raasdorf</v>
      </c>
      <c r="C439">
        <f>VLOOKUP(A439,'ew2021'!$B$7:$E$2101,4,0)</f>
        <v>665</v>
      </c>
      <c r="D439">
        <f>VLOOKUP(A439,WORK_60plus!$A$15:$E$2133,5,0)</f>
        <v>155</v>
      </c>
      <c r="E439">
        <f t="shared" si="6"/>
        <v>0.23308270676691728</v>
      </c>
      <c r="F439">
        <f>VLOOKUP(A439,RUtypologie_2019!$A$2:$E$2096,4,0)</f>
        <v>310</v>
      </c>
      <c r="G439">
        <f>VLOOKUP(A439,RUtypologie_2019!$A$2:$E$2096,5,0)</f>
        <v>3</v>
      </c>
      <c r="H439" t="str">
        <f>VLOOKUP(A439,'DEGURBA 2021'!$A$2:$C$2096,3,0)</f>
        <v>thinly-populated area (rural area)</v>
      </c>
      <c r="I439">
        <f>VLOOKUP(A439,'NRW 2019'!$B$5:$Q$2451,16,0)</f>
        <v>7.6433121019108281</v>
      </c>
      <c r="J439">
        <f>VLOOKUP(A439,'Impfungen Gem 2021'!$B$6:$G$2123,6,0)</f>
        <v>68872.180451127817</v>
      </c>
    </row>
    <row r="440" spans="1:10" x14ac:dyDescent="0.25">
      <c r="A440">
        <f>'ew2021'!B445</f>
        <v>30850</v>
      </c>
      <c r="B440" t="str">
        <f>'ew2021'!C445</f>
        <v>Ringelsdorf-Niederabsdorf</v>
      </c>
      <c r="C440">
        <f>VLOOKUP(A440,'ew2021'!$B$7:$E$2101,4,0)</f>
        <v>1234</v>
      </c>
      <c r="D440">
        <f>VLOOKUP(A440,WORK_60plus!$A$15:$E$2133,5,0)</f>
        <v>410</v>
      </c>
      <c r="E440">
        <f t="shared" si="6"/>
        <v>0.33225283630470015</v>
      </c>
      <c r="F440">
        <f>VLOOKUP(A440,RUtypologie_2019!$A$2:$E$2096,4,0)</f>
        <v>330</v>
      </c>
      <c r="G440">
        <f>VLOOKUP(A440,RUtypologie_2019!$A$2:$E$2096,5,0)</f>
        <v>3</v>
      </c>
      <c r="H440" t="str">
        <f>VLOOKUP(A440,'DEGURBA 2021'!$A$2:$C$2096,3,0)</f>
        <v>thinly-populated area (rural area)</v>
      </c>
      <c r="I440">
        <f>VLOOKUP(A440,'NRW 2019'!$B$5:$Q$2451,16,0)</f>
        <v>14.060258249641318</v>
      </c>
      <c r="J440">
        <f>VLOOKUP(A440,'Impfungen Gem 2021'!$B$6:$G$2123,6,0)</f>
        <v>71150.729335494325</v>
      </c>
    </row>
    <row r="441" spans="1:10" x14ac:dyDescent="0.25">
      <c r="A441">
        <f>'ew2021'!B446</f>
        <v>30852</v>
      </c>
      <c r="B441" t="str">
        <f>'ew2021'!C446</f>
        <v>Schönkirchen-Reyersdorf</v>
      </c>
      <c r="C441">
        <f>VLOOKUP(A441,'ew2021'!$B$7:$E$2101,4,0)</f>
        <v>1983</v>
      </c>
      <c r="D441">
        <f>VLOOKUP(A441,WORK_60plus!$A$15:$E$2133,5,0)</f>
        <v>569</v>
      </c>
      <c r="E441">
        <f t="shared" si="6"/>
        <v>0.28693898134140189</v>
      </c>
      <c r="F441">
        <f>VLOOKUP(A441,RUtypologie_2019!$A$2:$E$2096,4,0)</f>
        <v>320</v>
      </c>
      <c r="G441">
        <f>VLOOKUP(A441,RUtypologie_2019!$A$2:$E$2096,5,0)</f>
        <v>3</v>
      </c>
      <c r="H441" t="str">
        <f>VLOOKUP(A441,'DEGURBA 2021'!$A$2:$C$2096,3,0)</f>
        <v>thinly-populated area (rural area)</v>
      </c>
      <c r="I441">
        <f>VLOOKUP(A441,'NRW 2019'!$B$5:$Q$2451,16,0)</f>
        <v>18.994413407821227</v>
      </c>
      <c r="J441">
        <f>VLOOKUP(A441,'Impfungen Gem 2021'!$B$6:$G$2123,6,0)</f>
        <v>70801.815431164898</v>
      </c>
    </row>
    <row r="442" spans="1:10" x14ac:dyDescent="0.25">
      <c r="A442">
        <f>'ew2021'!B447</f>
        <v>30854</v>
      </c>
      <c r="B442" t="str">
        <f>'ew2021'!C447</f>
        <v>Spannberg</v>
      </c>
      <c r="C442">
        <f>VLOOKUP(A442,'ew2021'!$B$7:$E$2101,4,0)</f>
        <v>987</v>
      </c>
      <c r="D442">
        <f>VLOOKUP(A442,WORK_60plus!$A$15:$E$2133,5,0)</f>
        <v>270</v>
      </c>
      <c r="E442">
        <f t="shared" si="6"/>
        <v>0.2735562310030395</v>
      </c>
      <c r="F442">
        <f>VLOOKUP(A442,RUtypologie_2019!$A$2:$E$2096,4,0)</f>
        <v>330</v>
      </c>
      <c r="G442">
        <f>VLOOKUP(A442,RUtypologie_2019!$A$2:$E$2096,5,0)</f>
        <v>3</v>
      </c>
      <c r="H442" t="str">
        <f>VLOOKUP(A442,'DEGURBA 2021'!$A$2:$C$2096,3,0)</f>
        <v>thinly-populated area (rural area)</v>
      </c>
      <c r="I442">
        <f>VLOOKUP(A442,'NRW 2019'!$B$5:$Q$2451,16,0)</f>
        <v>22.445561139028474</v>
      </c>
      <c r="J442">
        <f>VLOOKUP(A442,'Impfungen Gem 2021'!$B$6:$G$2123,6,0)</f>
        <v>71529.888551165146</v>
      </c>
    </row>
    <row r="443" spans="1:10" x14ac:dyDescent="0.25">
      <c r="A443">
        <f>'ew2021'!B448</f>
        <v>30856</v>
      </c>
      <c r="B443" t="str">
        <f>'ew2021'!C448</f>
        <v>Strasshof an der Nordbahn</v>
      </c>
      <c r="C443">
        <f>VLOOKUP(A443,'ew2021'!$B$7:$E$2101,4,0)</f>
        <v>11085</v>
      </c>
      <c r="D443">
        <f>VLOOKUP(A443,WORK_60plus!$A$15:$E$2133,5,0)</f>
        <v>2542</v>
      </c>
      <c r="E443">
        <f t="shared" si="6"/>
        <v>0.22931889941362202</v>
      </c>
      <c r="F443">
        <f>VLOOKUP(A443,RUtypologie_2019!$A$2:$E$2096,4,0)</f>
        <v>310</v>
      </c>
      <c r="G443">
        <f>VLOOKUP(A443,RUtypologie_2019!$A$2:$E$2096,5,0)</f>
        <v>3</v>
      </c>
      <c r="H443" t="str">
        <f>VLOOKUP(A443,'DEGURBA 2021'!$A$2:$C$2096,3,0)</f>
        <v>intermediate density area (towns, suburbs)</v>
      </c>
      <c r="I443">
        <f>VLOOKUP(A443,'NRW 2019'!$B$5:$Q$2451,16,0)</f>
        <v>23.27750688997244</v>
      </c>
      <c r="J443">
        <f>VLOOKUP(A443,'Impfungen Gem 2021'!$B$6:$G$2123,6,0)</f>
        <v>64889.490302210193</v>
      </c>
    </row>
    <row r="444" spans="1:10" x14ac:dyDescent="0.25">
      <c r="A444">
        <f>'ew2021'!B449</f>
        <v>30857</v>
      </c>
      <c r="B444" t="str">
        <f>'ew2021'!C449</f>
        <v>Sulz im Weinviertel</v>
      </c>
      <c r="C444">
        <f>VLOOKUP(A444,'ew2021'!$B$7:$E$2101,4,0)</f>
        <v>1201</v>
      </c>
      <c r="D444">
        <f>VLOOKUP(A444,WORK_60plus!$A$15:$E$2133,5,0)</f>
        <v>372</v>
      </c>
      <c r="E444">
        <f t="shared" si="6"/>
        <v>0.30974188176519568</v>
      </c>
      <c r="F444">
        <f>VLOOKUP(A444,RUtypologie_2019!$A$2:$E$2096,4,0)</f>
        <v>320</v>
      </c>
      <c r="G444">
        <f>VLOOKUP(A444,RUtypologie_2019!$A$2:$E$2096,5,0)</f>
        <v>3</v>
      </c>
      <c r="H444" t="str">
        <f>VLOOKUP(A444,'DEGURBA 2021'!$A$2:$C$2096,3,0)</f>
        <v>thinly-populated area (rural area)</v>
      </c>
      <c r="I444">
        <f>VLOOKUP(A444,'NRW 2019'!$B$5:$Q$2451,16,0)</f>
        <v>17.323943661971832</v>
      </c>
      <c r="J444">
        <f>VLOOKUP(A444,'Impfungen Gem 2021'!$B$6:$G$2123,6,0)</f>
        <v>77268.942547876766</v>
      </c>
    </row>
    <row r="445" spans="1:10" x14ac:dyDescent="0.25">
      <c r="A445">
        <f>'ew2021'!B450</f>
        <v>30858</v>
      </c>
      <c r="B445" t="str">
        <f>'ew2021'!C450</f>
        <v>Untersiebenbrunn</v>
      </c>
      <c r="C445">
        <f>VLOOKUP(A445,'ew2021'!$B$7:$E$2101,4,0)</f>
        <v>1768</v>
      </c>
      <c r="D445">
        <f>VLOOKUP(A445,WORK_60plus!$A$15:$E$2133,5,0)</f>
        <v>432</v>
      </c>
      <c r="E445">
        <f t="shared" si="6"/>
        <v>0.24434389140271492</v>
      </c>
      <c r="F445">
        <f>VLOOKUP(A445,RUtypologie_2019!$A$2:$E$2096,4,0)</f>
        <v>310</v>
      </c>
      <c r="G445">
        <f>VLOOKUP(A445,RUtypologie_2019!$A$2:$E$2096,5,0)</f>
        <v>3</v>
      </c>
      <c r="H445" t="str">
        <f>VLOOKUP(A445,'DEGURBA 2021'!$A$2:$C$2096,3,0)</f>
        <v>thinly-populated area (rural area)</v>
      </c>
      <c r="I445">
        <f>VLOOKUP(A445,'NRW 2019'!$B$5:$Q$2451,16,0)</f>
        <v>26.417112299465238</v>
      </c>
      <c r="J445">
        <f>VLOOKUP(A445,'Impfungen Gem 2021'!$B$6:$G$2123,6,0)</f>
        <v>66628.959276018097</v>
      </c>
    </row>
    <row r="446" spans="1:10" x14ac:dyDescent="0.25">
      <c r="A446">
        <f>'ew2021'!B451</f>
        <v>30859</v>
      </c>
      <c r="B446" t="str">
        <f>'ew2021'!C451</f>
        <v>Velm-Götzendorf</v>
      </c>
      <c r="C446">
        <f>VLOOKUP(A446,'ew2021'!$B$7:$E$2101,4,0)</f>
        <v>765</v>
      </c>
      <c r="D446">
        <f>VLOOKUP(A446,WORK_60plus!$A$15:$E$2133,5,0)</f>
        <v>258</v>
      </c>
      <c r="E446">
        <f t="shared" si="6"/>
        <v>0.33725490196078434</v>
      </c>
      <c r="F446">
        <f>VLOOKUP(A446,RUtypologie_2019!$A$2:$E$2096,4,0)</f>
        <v>330</v>
      </c>
      <c r="G446">
        <f>VLOOKUP(A446,RUtypologie_2019!$A$2:$E$2096,5,0)</f>
        <v>3</v>
      </c>
      <c r="H446" t="str">
        <f>VLOOKUP(A446,'DEGURBA 2021'!$A$2:$C$2096,3,0)</f>
        <v>thinly-populated area (rural area)</v>
      </c>
      <c r="I446">
        <f>VLOOKUP(A446,'NRW 2019'!$B$5:$Q$2451,16,0)</f>
        <v>21.193415637860085</v>
      </c>
      <c r="J446">
        <f>VLOOKUP(A446,'Impfungen Gem 2021'!$B$6:$G$2123,6,0)</f>
        <v>70588.23529411765</v>
      </c>
    </row>
    <row r="447" spans="1:10" x14ac:dyDescent="0.25">
      <c r="A447">
        <f>'ew2021'!B452</f>
        <v>30860</v>
      </c>
      <c r="B447" t="str">
        <f>'ew2021'!C452</f>
        <v>Weikendorf</v>
      </c>
      <c r="C447">
        <f>VLOOKUP(A447,'ew2021'!$B$7:$E$2101,4,0)</f>
        <v>2042</v>
      </c>
      <c r="D447">
        <f>VLOOKUP(A447,WORK_60plus!$A$15:$E$2133,5,0)</f>
        <v>596</v>
      </c>
      <c r="E447">
        <f t="shared" si="6"/>
        <v>0.29187071498530853</v>
      </c>
      <c r="F447">
        <f>VLOOKUP(A447,RUtypologie_2019!$A$2:$E$2096,4,0)</f>
        <v>320</v>
      </c>
      <c r="G447">
        <f>VLOOKUP(A447,RUtypologie_2019!$A$2:$E$2096,5,0)</f>
        <v>3</v>
      </c>
      <c r="H447" t="str">
        <f>VLOOKUP(A447,'DEGURBA 2021'!$A$2:$C$2096,3,0)</f>
        <v>thinly-populated area (rural area)</v>
      </c>
      <c r="I447">
        <f>VLOOKUP(A447,'NRW 2019'!$B$5:$Q$2451,16,0)</f>
        <v>20.696142991533396</v>
      </c>
      <c r="J447">
        <f>VLOOKUP(A447,'Impfungen Gem 2021'!$B$6:$G$2123,6,0)</f>
        <v>65475.024485798232</v>
      </c>
    </row>
    <row r="448" spans="1:10" x14ac:dyDescent="0.25">
      <c r="A448">
        <f>'ew2021'!B453</f>
        <v>30863</v>
      </c>
      <c r="B448" t="str">
        <f>'ew2021'!C453</f>
        <v>Zistersdorf</v>
      </c>
      <c r="C448">
        <f>VLOOKUP(A448,'ew2021'!$B$7:$E$2101,4,0)</f>
        <v>5356</v>
      </c>
      <c r="D448">
        <f>VLOOKUP(A448,WORK_60plus!$A$15:$E$2133,5,0)</f>
        <v>1758</v>
      </c>
      <c r="E448">
        <f t="shared" si="6"/>
        <v>0.32823002240477966</v>
      </c>
      <c r="F448">
        <f>VLOOKUP(A448,RUtypologie_2019!$A$2:$E$2096,4,0)</f>
        <v>320</v>
      </c>
      <c r="G448">
        <f>VLOOKUP(A448,RUtypologie_2019!$A$2:$E$2096,5,0)</f>
        <v>3</v>
      </c>
      <c r="H448" t="str">
        <f>VLOOKUP(A448,'DEGURBA 2021'!$A$2:$C$2096,3,0)</f>
        <v>thinly-populated area (rural area)</v>
      </c>
      <c r="I448">
        <f>VLOOKUP(A448,'NRW 2019'!$B$5:$Q$2451,16,0)</f>
        <v>17.447827574409853</v>
      </c>
      <c r="J448">
        <f>VLOOKUP(A448,'Impfungen Gem 2021'!$B$6:$G$2123,6,0)</f>
        <v>74103.808812546675</v>
      </c>
    </row>
    <row r="449" spans="1:10" x14ac:dyDescent="0.25">
      <c r="A449">
        <f>'ew2021'!B454</f>
        <v>30865</v>
      </c>
      <c r="B449" t="str">
        <f>'ew2021'!C454</f>
        <v>Weiden an der March</v>
      </c>
      <c r="C449">
        <f>VLOOKUP(A449,'ew2021'!$B$7:$E$2101,4,0)</f>
        <v>985</v>
      </c>
      <c r="D449">
        <f>VLOOKUP(A449,WORK_60plus!$A$15:$E$2133,5,0)</f>
        <v>278</v>
      </c>
      <c r="E449">
        <f t="shared" si="6"/>
        <v>0.28223350253807106</v>
      </c>
      <c r="F449">
        <f>VLOOKUP(A449,RUtypologie_2019!$A$2:$E$2096,4,0)</f>
        <v>320</v>
      </c>
      <c r="G449">
        <f>VLOOKUP(A449,RUtypologie_2019!$A$2:$E$2096,5,0)</f>
        <v>3</v>
      </c>
      <c r="H449" t="str">
        <f>VLOOKUP(A449,'DEGURBA 2021'!$A$2:$C$2096,3,0)</f>
        <v>thinly-populated area (rural area)</v>
      </c>
      <c r="I449">
        <f>VLOOKUP(A449,'NRW 2019'!$B$5:$Q$2451,16,0)</f>
        <v>14.638783269961978</v>
      </c>
      <c r="J449">
        <f>VLOOKUP(A449,'Impfungen Gem 2021'!$B$6:$G$2123,6,0)</f>
        <v>69137.055837563457</v>
      </c>
    </row>
    <row r="450" spans="1:10" x14ac:dyDescent="0.25">
      <c r="A450">
        <f>'ew2021'!B455</f>
        <v>30902</v>
      </c>
      <c r="B450" t="str">
        <f>'ew2021'!C455</f>
        <v>Amaliendorf-Aalfang</v>
      </c>
      <c r="C450">
        <f>VLOOKUP(A450,'ew2021'!$B$7:$E$2101,4,0)</f>
        <v>1078</v>
      </c>
      <c r="D450">
        <f>VLOOKUP(A450,WORK_60plus!$A$15:$E$2133,5,0)</f>
        <v>334</v>
      </c>
      <c r="E450">
        <f t="shared" ref="E450:E513" si="7">D450/C450</f>
        <v>0.30983302411873842</v>
      </c>
      <c r="F450">
        <f>VLOOKUP(A450,RUtypologie_2019!$A$2:$E$2096,4,0)</f>
        <v>420</v>
      </c>
      <c r="G450">
        <f>VLOOKUP(A450,RUtypologie_2019!$A$2:$E$2096,5,0)</f>
        <v>4</v>
      </c>
      <c r="H450" t="str">
        <f>VLOOKUP(A450,'DEGURBA 2021'!$A$2:$C$2096,3,0)</f>
        <v>thinly-populated area (rural area)</v>
      </c>
      <c r="I450">
        <f>VLOOKUP(A450,'NRW 2019'!$B$5:$Q$2451,16,0)</f>
        <v>24.907063197026023</v>
      </c>
      <c r="J450">
        <f>VLOOKUP(A450,'Impfungen Gem 2021'!$B$6:$G$2123,6,0)</f>
        <v>61038.961038961039</v>
      </c>
    </row>
    <row r="451" spans="1:10" x14ac:dyDescent="0.25">
      <c r="A451">
        <f>'ew2021'!B456</f>
        <v>30903</v>
      </c>
      <c r="B451" t="str">
        <f>'ew2021'!C456</f>
        <v>Brand-Nagelberg</v>
      </c>
      <c r="C451">
        <f>VLOOKUP(A451,'ew2021'!$B$7:$E$2101,4,0)</f>
        <v>1485</v>
      </c>
      <c r="D451">
        <f>VLOOKUP(A451,WORK_60plus!$A$15:$E$2133,5,0)</f>
        <v>545</v>
      </c>
      <c r="E451">
        <f t="shared" si="7"/>
        <v>0.367003367003367</v>
      </c>
      <c r="F451">
        <f>VLOOKUP(A451,RUtypologie_2019!$A$2:$E$2096,4,0)</f>
        <v>420</v>
      </c>
      <c r="G451">
        <f>VLOOKUP(A451,RUtypologie_2019!$A$2:$E$2096,5,0)</f>
        <v>4</v>
      </c>
      <c r="H451" t="str">
        <f>VLOOKUP(A451,'DEGURBA 2021'!$A$2:$C$2096,3,0)</f>
        <v>thinly-populated area (rural area)</v>
      </c>
      <c r="I451">
        <f>VLOOKUP(A451,'NRW 2019'!$B$5:$Q$2451,16,0)</f>
        <v>14.622641509433961</v>
      </c>
      <c r="J451">
        <f>VLOOKUP(A451,'Impfungen Gem 2021'!$B$6:$G$2123,6,0)</f>
        <v>64444.444444444445</v>
      </c>
    </row>
    <row r="452" spans="1:10" x14ac:dyDescent="0.25">
      <c r="A452">
        <f>'ew2021'!B457</f>
        <v>30904</v>
      </c>
      <c r="B452" t="str">
        <f>'ew2021'!C457</f>
        <v>Eggern</v>
      </c>
      <c r="C452">
        <f>VLOOKUP(A452,'ew2021'!$B$7:$E$2101,4,0)</f>
        <v>668</v>
      </c>
      <c r="D452">
        <f>VLOOKUP(A452,WORK_60plus!$A$15:$E$2133,5,0)</f>
        <v>196</v>
      </c>
      <c r="E452">
        <f t="shared" si="7"/>
        <v>0.29341317365269459</v>
      </c>
      <c r="F452">
        <f>VLOOKUP(A452,RUtypologie_2019!$A$2:$E$2096,4,0)</f>
        <v>430</v>
      </c>
      <c r="G452">
        <f>VLOOKUP(A452,RUtypologie_2019!$A$2:$E$2096,5,0)</f>
        <v>4</v>
      </c>
      <c r="H452" t="str">
        <f>VLOOKUP(A452,'DEGURBA 2021'!$A$2:$C$2096,3,0)</f>
        <v>thinly-populated area (rural area)</v>
      </c>
      <c r="I452">
        <f>VLOOKUP(A452,'NRW 2019'!$B$5:$Q$2451,16,0)</f>
        <v>21.945137157107229</v>
      </c>
      <c r="J452">
        <f>VLOOKUP(A452,'Impfungen Gem 2021'!$B$6:$G$2123,6,0)</f>
        <v>58832.335329341317</v>
      </c>
    </row>
    <row r="453" spans="1:10" x14ac:dyDescent="0.25">
      <c r="A453">
        <f>'ew2021'!B458</f>
        <v>30906</v>
      </c>
      <c r="B453" t="str">
        <f>'ew2021'!C458</f>
        <v>Eisgarn</v>
      </c>
      <c r="C453">
        <f>VLOOKUP(A453,'ew2021'!$B$7:$E$2101,4,0)</f>
        <v>681</v>
      </c>
      <c r="D453">
        <f>VLOOKUP(A453,WORK_60plus!$A$15:$E$2133,5,0)</f>
        <v>233</v>
      </c>
      <c r="E453">
        <f t="shared" si="7"/>
        <v>0.342143906020558</v>
      </c>
      <c r="F453">
        <f>VLOOKUP(A453,RUtypologie_2019!$A$2:$E$2096,4,0)</f>
        <v>430</v>
      </c>
      <c r="G453">
        <f>VLOOKUP(A453,RUtypologie_2019!$A$2:$E$2096,5,0)</f>
        <v>4</v>
      </c>
      <c r="H453" t="str">
        <f>VLOOKUP(A453,'DEGURBA 2021'!$A$2:$C$2096,3,0)</f>
        <v>thinly-populated area (rural area)</v>
      </c>
      <c r="I453">
        <f>VLOOKUP(A453,'NRW 2019'!$B$5:$Q$2451,16,0)</f>
        <v>14.673913043478262</v>
      </c>
      <c r="J453">
        <f>VLOOKUP(A453,'Impfungen Gem 2021'!$B$6:$G$2123,6,0)</f>
        <v>59030.837004405286</v>
      </c>
    </row>
    <row r="454" spans="1:10" x14ac:dyDescent="0.25">
      <c r="A454">
        <f>'ew2021'!B459</f>
        <v>30908</v>
      </c>
      <c r="B454" t="str">
        <f>'ew2021'!C459</f>
        <v>Gmünd</v>
      </c>
      <c r="C454">
        <f>VLOOKUP(A454,'ew2021'!$B$7:$E$2101,4,0)</f>
        <v>5238</v>
      </c>
      <c r="D454">
        <f>VLOOKUP(A454,WORK_60plus!$A$15:$E$2133,5,0)</f>
        <v>1787</v>
      </c>
      <c r="E454">
        <f t="shared" si="7"/>
        <v>0.34116074837724325</v>
      </c>
      <c r="F454">
        <f>VLOOKUP(A454,RUtypologie_2019!$A$2:$E$2096,4,0)</f>
        <v>220</v>
      </c>
      <c r="G454">
        <f>VLOOKUP(A454,RUtypologie_2019!$A$2:$E$2096,5,0)</f>
        <v>2</v>
      </c>
      <c r="H454" t="str">
        <f>VLOOKUP(A454,'DEGURBA 2021'!$A$2:$C$2096,3,0)</f>
        <v>intermediate density area (towns, suburbs)</v>
      </c>
      <c r="I454">
        <f>VLOOKUP(A454,'NRW 2019'!$B$5:$Q$2451,16,0)</f>
        <v>16.099071207430342</v>
      </c>
      <c r="J454">
        <f>VLOOKUP(A454,'Impfungen Gem 2021'!$B$6:$G$2123,6,0)</f>
        <v>66513.936617029394</v>
      </c>
    </row>
    <row r="455" spans="1:10" x14ac:dyDescent="0.25">
      <c r="A455">
        <f>'ew2021'!B460</f>
        <v>30909</v>
      </c>
      <c r="B455" t="str">
        <f>'ew2021'!C460</f>
        <v>Großdietmanns</v>
      </c>
      <c r="C455">
        <f>VLOOKUP(A455,'ew2021'!$B$7:$E$2101,4,0)</f>
        <v>2205</v>
      </c>
      <c r="D455">
        <f>VLOOKUP(A455,WORK_60plus!$A$15:$E$2133,5,0)</f>
        <v>637</v>
      </c>
      <c r="E455">
        <f t="shared" si="7"/>
        <v>0.28888888888888886</v>
      </c>
      <c r="F455">
        <f>VLOOKUP(A455,RUtypologie_2019!$A$2:$E$2096,4,0)</f>
        <v>320</v>
      </c>
      <c r="G455">
        <f>VLOOKUP(A455,RUtypologie_2019!$A$2:$E$2096,5,0)</f>
        <v>3</v>
      </c>
      <c r="H455" t="str">
        <f>VLOOKUP(A455,'DEGURBA 2021'!$A$2:$C$2096,3,0)</f>
        <v>thinly-populated area (rural area)</v>
      </c>
      <c r="I455">
        <f>VLOOKUP(A455,'NRW 2019'!$B$5:$Q$2451,16,0)</f>
        <v>15.981380915438322</v>
      </c>
      <c r="J455">
        <f>VLOOKUP(A455,'Impfungen Gem 2021'!$B$6:$G$2123,6,0)</f>
        <v>62267.573696145126</v>
      </c>
    </row>
    <row r="456" spans="1:10" x14ac:dyDescent="0.25">
      <c r="A456">
        <f>'ew2021'!B461</f>
        <v>30910</v>
      </c>
      <c r="B456" t="str">
        <f>'ew2021'!C461</f>
        <v>Bad Großpertholz</v>
      </c>
      <c r="C456">
        <f>VLOOKUP(A456,'ew2021'!$B$7:$E$2101,4,0)</f>
        <v>1308</v>
      </c>
      <c r="D456">
        <f>VLOOKUP(A456,WORK_60plus!$A$15:$E$2133,5,0)</f>
        <v>431</v>
      </c>
      <c r="E456">
        <f t="shared" si="7"/>
        <v>0.32951070336391436</v>
      </c>
      <c r="F456">
        <f>VLOOKUP(A456,RUtypologie_2019!$A$2:$E$2096,4,0)</f>
        <v>430</v>
      </c>
      <c r="G456">
        <f>VLOOKUP(A456,RUtypologie_2019!$A$2:$E$2096,5,0)</f>
        <v>4</v>
      </c>
      <c r="H456" t="str">
        <f>VLOOKUP(A456,'DEGURBA 2021'!$A$2:$C$2096,3,0)</f>
        <v>thinly-populated area (rural area)</v>
      </c>
      <c r="I456">
        <f>VLOOKUP(A456,'NRW 2019'!$B$5:$Q$2451,16,0)</f>
        <v>14.814814814814813</v>
      </c>
      <c r="J456">
        <f>VLOOKUP(A456,'Impfungen Gem 2021'!$B$6:$G$2123,6,0)</f>
        <v>61162.079510703363</v>
      </c>
    </row>
    <row r="457" spans="1:10" x14ac:dyDescent="0.25">
      <c r="A457">
        <f>'ew2021'!B462</f>
        <v>30912</v>
      </c>
      <c r="B457" t="str">
        <f>'ew2021'!C462</f>
        <v>Großschönau</v>
      </c>
      <c r="C457">
        <f>VLOOKUP(A457,'ew2021'!$B$7:$E$2101,4,0)</f>
        <v>1221</v>
      </c>
      <c r="D457">
        <f>VLOOKUP(A457,WORK_60plus!$A$15:$E$2133,5,0)</f>
        <v>330</v>
      </c>
      <c r="E457">
        <f t="shared" si="7"/>
        <v>0.27027027027027029</v>
      </c>
      <c r="F457">
        <f>VLOOKUP(A457,RUtypologie_2019!$A$2:$E$2096,4,0)</f>
        <v>420</v>
      </c>
      <c r="G457">
        <f>VLOOKUP(A457,RUtypologie_2019!$A$2:$E$2096,5,0)</f>
        <v>4</v>
      </c>
      <c r="H457" t="str">
        <f>VLOOKUP(A457,'DEGURBA 2021'!$A$2:$C$2096,3,0)</f>
        <v>thinly-populated area (rural area)</v>
      </c>
      <c r="I457">
        <f>VLOOKUP(A457,'NRW 2019'!$B$5:$Q$2451,16,0)</f>
        <v>16.846361185983827</v>
      </c>
      <c r="J457">
        <f>VLOOKUP(A457,'Impfungen Gem 2021'!$B$6:$G$2123,6,0)</f>
        <v>56920.556920556919</v>
      </c>
    </row>
    <row r="458" spans="1:10" x14ac:dyDescent="0.25">
      <c r="A458">
        <f>'ew2021'!B463</f>
        <v>30913</v>
      </c>
      <c r="B458" t="str">
        <f>'ew2021'!C463</f>
        <v>Moorbad Harbach</v>
      </c>
      <c r="C458">
        <f>VLOOKUP(A458,'ew2021'!$B$7:$E$2101,4,0)</f>
        <v>721</v>
      </c>
      <c r="D458">
        <f>VLOOKUP(A458,WORK_60plus!$A$15:$E$2133,5,0)</f>
        <v>210</v>
      </c>
      <c r="E458">
        <f t="shared" si="7"/>
        <v>0.29126213592233008</v>
      </c>
      <c r="F458">
        <f>VLOOKUP(A458,RUtypologie_2019!$A$2:$E$2096,4,0)</f>
        <v>430</v>
      </c>
      <c r="G458">
        <f>VLOOKUP(A458,RUtypologie_2019!$A$2:$E$2096,5,0)</f>
        <v>4</v>
      </c>
      <c r="H458" t="str">
        <f>VLOOKUP(A458,'DEGURBA 2021'!$A$2:$C$2096,3,0)</f>
        <v>thinly-populated area (rural area)</v>
      </c>
      <c r="I458">
        <f>VLOOKUP(A458,'NRW 2019'!$B$5:$Q$2451,16,0)</f>
        <v>18.465227817745802</v>
      </c>
      <c r="J458">
        <f>VLOOKUP(A458,'Impfungen Gem 2021'!$B$6:$G$2123,6,0)</f>
        <v>64632.454923717058</v>
      </c>
    </row>
    <row r="459" spans="1:10" x14ac:dyDescent="0.25">
      <c r="A459">
        <f>'ew2021'!B464</f>
        <v>30915</v>
      </c>
      <c r="B459" t="str">
        <f>'ew2021'!C464</f>
        <v>Haugschlag</v>
      </c>
      <c r="C459">
        <f>VLOOKUP(A459,'ew2021'!$B$7:$E$2101,4,0)</f>
        <v>475</v>
      </c>
      <c r="D459">
        <f>VLOOKUP(A459,WORK_60plus!$A$15:$E$2133,5,0)</f>
        <v>165</v>
      </c>
      <c r="E459">
        <f t="shared" si="7"/>
        <v>0.3473684210526316</v>
      </c>
      <c r="F459">
        <f>VLOOKUP(A459,RUtypologie_2019!$A$2:$E$2096,4,0)</f>
        <v>430</v>
      </c>
      <c r="G459">
        <f>VLOOKUP(A459,RUtypologie_2019!$A$2:$E$2096,5,0)</f>
        <v>4</v>
      </c>
      <c r="H459" t="str">
        <f>VLOOKUP(A459,'DEGURBA 2021'!$A$2:$C$2096,3,0)</f>
        <v>thinly-populated area (rural area)</v>
      </c>
      <c r="I459">
        <f>VLOOKUP(A459,'NRW 2019'!$B$5:$Q$2451,16,0)</f>
        <v>20.229007633587788</v>
      </c>
      <c r="J459">
        <f>VLOOKUP(A459,'Impfungen Gem 2021'!$B$6:$G$2123,6,0)</f>
        <v>62947.368421052633</v>
      </c>
    </row>
    <row r="460" spans="1:10" x14ac:dyDescent="0.25">
      <c r="A460">
        <f>'ew2021'!B465</f>
        <v>30916</v>
      </c>
      <c r="B460" t="str">
        <f>'ew2021'!C465</f>
        <v>Heidenreichstein</v>
      </c>
      <c r="C460">
        <f>VLOOKUP(A460,'ew2021'!$B$7:$E$2101,4,0)</f>
        <v>3882</v>
      </c>
      <c r="D460">
        <f>VLOOKUP(A460,WORK_60plus!$A$15:$E$2133,5,0)</f>
        <v>1383</v>
      </c>
      <c r="E460">
        <f t="shared" si="7"/>
        <v>0.35625965996908809</v>
      </c>
      <c r="F460">
        <f>VLOOKUP(A460,RUtypologie_2019!$A$2:$E$2096,4,0)</f>
        <v>420</v>
      </c>
      <c r="G460">
        <f>VLOOKUP(A460,RUtypologie_2019!$A$2:$E$2096,5,0)</f>
        <v>4</v>
      </c>
      <c r="H460" t="str">
        <f>VLOOKUP(A460,'DEGURBA 2021'!$A$2:$C$2096,3,0)</f>
        <v>thinly-populated area (rural area)</v>
      </c>
      <c r="I460">
        <f>VLOOKUP(A460,'NRW 2019'!$B$5:$Q$2451,16,0)</f>
        <v>15.96173212487412</v>
      </c>
      <c r="J460">
        <f>VLOOKUP(A460,'Impfungen Gem 2021'!$B$6:$G$2123,6,0)</f>
        <v>64167.954662545082</v>
      </c>
    </row>
    <row r="461" spans="1:10" x14ac:dyDescent="0.25">
      <c r="A461">
        <f>'ew2021'!B466</f>
        <v>30917</v>
      </c>
      <c r="B461" t="str">
        <f>'ew2021'!C466</f>
        <v>Hirschbach</v>
      </c>
      <c r="C461">
        <f>VLOOKUP(A461,'ew2021'!$B$7:$E$2101,4,0)</f>
        <v>586</v>
      </c>
      <c r="D461">
        <f>VLOOKUP(A461,WORK_60plus!$A$15:$E$2133,5,0)</f>
        <v>174</v>
      </c>
      <c r="E461">
        <f t="shared" si="7"/>
        <v>0.29692832764505117</v>
      </c>
      <c r="F461">
        <f>VLOOKUP(A461,RUtypologie_2019!$A$2:$E$2096,4,0)</f>
        <v>420</v>
      </c>
      <c r="G461">
        <f>VLOOKUP(A461,RUtypologie_2019!$A$2:$E$2096,5,0)</f>
        <v>4</v>
      </c>
      <c r="H461" t="str">
        <f>VLOOKUP(A461,'DEGURBA 2021'!$A$2:$C$2096,3,0)</f>
        <v>thinly-populated area (rural area)</v>
      </c>
      <c r="I461">
        <f>VLOOKUP(A461,'NRW 2019'!$B$5:$Q$2451,16,0)</f>
        <v>14.689265536723164</v>
      </c>
      <c r="J461">
        <f>VLOOKUP(A461,'Impfungen Gem 2021'!$B$6:$G$2123,6,0)</f>
        <v>60409.556313993176</v>
      </c>
    </row>
    <row r="462" spans="1:10" x14ac:dyDescent="0.25">
      <c r="A462">
        <f>'ew2021'!B467</f>
        <v>30920</v>
      </c>
      <c r="B462" t="str">
        <f>'ew2021'!C467</f>
        <v>Hoheneich</v>
      </c>
      <c r="C462">
        <f>VLOOKUP(A462,'ew2021'!$B$7:$E$2101,4,0)</f>
        <v>1389</v>
      </c>
      <c r="D462">
        <f>VLOOKUP(A462,WORK_60plus!$A$15:$E$2133,5,0)</f>
        <v>482</v>
      </c>
      <c r="E462">
        <f t="shared" si="7"/>
        <v>0.34701223902087835</v>
      </c>
      <c r="F462">
        <f>VLOOKUP(A462,RUtypologie_2019!$A$2:$E$2096,4,0)</f>
        <v>420</v>
      </c>
      <c r="G462">
        <f>VLOOKUP(A462,RUtypologie_2019!$A$2:$E$2096,5,0)</f>
        <v>4</v>
      </c>
      <c r="H462" t="str">
        <f>VLOOKUP(A462,'DEGURBA 2021'!$A$2:$C$2096,3,0)</f>
        <v>thinly-populated area (rural area)</v>
      </c>
      <c r="I462">
        <f>VLOOKUP(A462,'NRW 2019'!$B$5:$Q$2451,16,0)</f>
        <v>15.984147952443859</v>
      </c>
      <c r="J462">
        <f>VLOOKUP(A462,'Impfungen Gem 2021'!$B$6:$G$2123,6,0)</f>
        <v>67890.568754499647</v>
      </c>
    </row>
    <row r="463" spans="1:10" x14ac:dyDescent="0.25">
      <c r="A463">
        <f>'ew2021'!B468</f>
        <v>30921</v>
      </c>
      <c r="B463" t="str">
        <f>'ew2021'!C468</f>
        <v>Kirchberg am Walde</v>
      </c>
      <c r="C463">
        <f>VLOOKUP(A463,'ew2021'!$B$7:$E$2101,4,0)</f>
        <v>1305</v>
      </c>
      <c r="D463">
        <f>VLOOKUP(A463,WORK_60plus!$A$15:$E$2133,5,0)</f>
        <v>405</v>
      </c>
      <c r="E463">
        <f t="shared" si="7"/>
        <v>0.31034482758620691</v>
      </c>
      <c r="F463">
        <f>VLOOKUP(A463,RUtypologie_2019!$A$2:$E$2096,4,0)</f>
        <v>420</v>
      </c>
      <c r="G463">
        <f>VLOOKUP(A463,RUtypologie_2019!$A$2:$E$2096,5,0)</f>
        <v>4</v>
      </c>
      <c r="H463" t="str">
        <f>VLOOKUP(A463,'DEGURBA 2021'!$A$2:$C$2096,3,0)</f>
        <v>thinly-populated area (rural area)</v>
      </c>
      <c r="I463">
        <f>VLOOKUP(A463,'NRW 2019'!$B$5:$Q$2451,16,0)</f>
        <v>16.710875331564985</v>
      </c>
      <c r="J463">
        <f>VLOOKUP(A463,'Impfungen Gem 2021'!$B$6:$G$2123,6,0)</f>
        <v>55478.927203065134</v>
      </c>
    </row>
    <row r="464" spans="1:10" x14ac:dyDescent="0.25">
      <c r="A464">
        <f>'ew2021'!B469</f>
        <v>30925</v>
      </c>
      <c r="B464" t="str">
        <f>'ew2021'!C469</f>
        <v>Litschau</v>
      </c>
      <c r="C464">
        <f>VLOOKUP(A464,'ew2021'!$B$7:$E$2101,4,0)</f>
        <v>2192</v>
      </c>
      <c r="D464">
        <f>VLOOKUP(A464,WORK_60plus!$A$15:$E$2133,5,0)</f>
        <v>911</v>
      </c>
      <c r="E464">
        <f t="shared" si="7"/>
        <v>0.41560218978102192</v>
      </c>
      <c r="F464">
        <f>VLOOKUP(A464,RUtypologie_2019!$A$2:$E$2096,4,0)</f>
        <v>430</v>
      </c>
      <c r="G464">
        <f>VLOOKUP(A464,RUtypologie_2019!$A$2:$E$2096,5,0)</f>
        <v>4</v>
      </c>
      <c r="H464" t="str">
        <f>VLOOKUP(A464,'DEGURBA 2021'!$A$2:$C$2096,3,0)</f>
        <v>thinly-populated area (rural area)</v>
      </c>
      <c r="I464">
        <f>VLOOKUP(A464,'NRW 2019'!$B$5:$Q$2451,16,0)</f>
        <v>15.789473684210526</v>
      </c>
      <c r="J464">
        <f>VLOOKUP(A464,'Impfungen Gem 2021'!$B$6:$G$2123,6,0)</f>
        <v>68521.897810218987</v>
      </c>
    </row>
    <row r="465" spans="1:10" x14ac:dyDescent="0.25">
      <c r="A465">
        <f>'ew2021'!B470</f>
        <v>30929</v>
      </c>
      <c r="B465" t="str">
        <f>'ew2021'!C470</f>
        <v>Reingers</v>
      </c>
      <c r="C465">
        <f>VLOOKUP(A465,'ew2021'!$B$7:$E$2101,4,0)</f>
        <v>616</v>
      </c>
      <c r="D465">
        <f>VLOOKUP(A465,WORK_60plus!$A$15:$E$2133,5,0)</f>
        <v>194</v>
      </c>
      <c r="E465">
        <f t="shared" si="7"/>
        <v>0.31493506493506496</v>
      </c>
      <c r="F465">
        <f>VLOOKUP(A465,RUtypologie_2019!$A$2:$E$2096,4,0)</f>
        <v>430</v>
      </c>
      <c r="G465">
        <f>VLOOKUP(A465,RUtypologie_2019!$A$2:$E$2096,5,0)</f>
        <v>4</v>
      </c>
      <c r="H465" t="str">
        <f>VLOOKUP(A465,'DEGURBA 2021'!$A$2:$C$2096,3,0)</f>
        <v>thinly-populated area (rural area)</v>
      </c>
      <c r="I465">
        <f>VLOOKUP(A465,'NRW 2019'!$B$5:$Q$2451,16,0)</f>
        <v>16.486486486486488</v>
      </c>
      <c r="J465">
        <f>VLOOKUP(A465,'Impfungen Gem 2021'!$B$6:$G$2123,6,0)</f>
        <v>56818.181818181823</v>
      </c>
    </row>
    <row r="466" spans="1:10" x14ac:dyDescent="0.25">
      <c r="A466">
        <f>'ew2021'!B471</f>
        <v>30932</v>
      </c>
      <c r="B466" t="str">
        <f>'ew2021'!C471</f>
        <v>St. Martin</v>
      </c>
      <c r="C466">
        <f>VLOOKUP(A466,'ew2021'!$B$7:$E$2101,4,0)</f>
        <v>1074</v>
      </c>
      <c r="D466">
        <f>VLOOKUP(A466,WORK_60plus!$A$15:$E$2133,5,0)</f>
        <v>308</v>
      </c>
      <c r="E466">
        <f t="shared" si="7"/>
        <v>0.28677839851024206</v>
      </c>
      <c r="F466">
        <f>VLOOKUP(A466,RUtypologie_2019!$A$2:$E$2096,4,0)</f>
        <v>420</v>
      </c>
      <c r="G466">
        <f>VLOOKUP(A466,RUtypologie_2019!$A$2:$E$2096,5,0)</f>
        <v>4</v>
      </c>
      <c r="H466" t="str">
        <f>VLOOKUP(A466,'DEGURBA 2021'!$A$2:$C$2096,3,0)</f>
        <v>thinly-populated area (rural area)</v>
      </c>
      <c r="I466">
        <f>VLOOKUP(A466,'NRW 2019'!$B$5:$Q$2451,16,0)</f>
        <v>15.284552845528454</v>
      </c>
      <c r="J466">
        <f>VLOOKUP(A466,'Impfungen Gem 2021'!$B$6:$G$2123,6,0)</f>
        <v>60986.964618249534</v>
      </c>
    </row>
    <row r="467" spans="1:10" x14ac:dyDescent="0.25">
      <c r="A467">
        <f>'ew2021'!B472</f>
        <v>30935</v>
      </c>
      <c r="B467" t="str">
        <f>'ew2021'!C472</f>
        <v>Schrems</v>
      </c>
      <c r="C467">
        <f>VLOOKUP(A467,'ew2021'!$B$7:$E$2101,4,0)</f>
        <v>5356</v>
      </c>
      <c r="D467">
        <f>VLOOKUP(A467,WORK_60plus!$A$15:$E$2133,5,0)</f>
        <v>1797</v>
      </c>
      <c r="E467">
        <f t="shared" si="7"/>
        <v>0.33551157580283791</v>
      </c>
      <c r="F467">
        <f>VLOOKUP(A467,RUtypologie_2019!$A$2:$E$2096,4,0)</f>
        <v>420</v>
      </c>
      <c r="G467">
        <f>VLOOKUP(A467,RUtypologie_2019!$A$2:$E$2096,5,0)</f>
        <v>4</v>
      </c>
      <c r="H467" t="str">
        <f>VLOOKUP(A467,'DEGURBA 2021'!$A$2:$C$2096,3,0)</f>
        <v>thinly-populated area (rural area)</v>
      </c>
      <c r="I467">
        <f>VLOOKUP(A467,'NRW 2019'!$B$5:$Q$2451,16,0)</f>
        <v>16.13251710478934</v>
      </c>
      <c r="J467">
        <f>VLOOKUP(A467,'Impfungen Gem 2021'!$B$6:$G$2123,6,0)</f>
        <v>66000.74682598954</v>
      </c>
    </row>
    <row r="468" spans="1:10" x14ac:dyDescent="0.25">
      <c r="A468">
        <f>'ew2021'!B473</f>
        <v>30939</v>
      </c>
      <c r="B468" t="str">
        <f>'ew2021'!C473</f>
        <v>Unserfrau-Altweitra</v>
      </c>
      <c r="C468">
        <f>VLOOKUP(A468,'ew2021'!$B$7:$E$2101,4,0)</f>
        <v>988</v>
      </c>
      <c r="D468">
        <f>VLOOKUP(A468,WORK_60plus!$A$15:$E$2133,5,0)</f>
        <v>278</v>
      </c>
      <c r="E468">
        <f t="shared" si="7"/>
        <v>0.28137651821862347</v>
      </c>
      <c r="F468">
        <f>VLOOKUP(A468,RUtypologie_2019!$A$2:$E$2096,4,0)</f>
        <v>420</v>
      </c>
      <c r="G468">
        <f>VLOOKUP(A468,RUtypologie_2019!$A$2:$E$2096,5,0)</f>
        <v>4</v>
      </c>
      <c r="H468" t="str">
        <f>VLOOKUP(A468,'DEGURBA 2021'!$A$2:$C$2096,3,0)</f>
        <v>thinly-populated area (rural area)</v>
      </c>
      <c r="I468">
        <f>VLOOKUP(A468,'NRW 2019'!$B$5:$Q$2451,16,0)</f>
        <v>14.700854700854702</v>
      </c>
      <c r="J468">
        <f>VLOOKUP(A468,'Impfungen Gem 2021'!$B$6:$G$2123,6,0)</f>
        <v>60829.959514170041</v>
      </c>
    </row>
    <row r="469" spans="1:10" x14ac:dyDescent="0.25">
      <c r="A469">
        <f>'ew2021'!B474</f>
        <v>30940</v>
      </c>
      <c r="B469" t="str">
        <f>'ew2021'!C474</f>
        <v>Waldenstein</v>
      </c>
      <c r="C469">
        <f>VLOOKUP(A469,'ew2021'!$B$7:$E$2101,4,0)</f>
        <v>1178</v>
      </c>
      <c r="D469">
        <f>VLOOKUP(A469,WORK_60plus!$A$15:$E$2133,5,0)</f>
        <v>267</v>
      </c>
      <c r="E469">
        <f t="shared" si="7"/>
        <v>0.2266553480475382</v>
      </c>
      <c r="F469">
        <f>VLOOKUP(A469,RUtypologie_2019!$A$2:$E$2096,4,0)</f>
        <v>320</v>
      </c>
      <c r="G469">
        <f>VLOOKUP(A469,RUtypologie_2019!$A$2:$E$2096,5,0)</f>
        <v>3</v>
      </c>
      <c r="H469" t="str">
        <f>VLOOKUP(A469,'DEGURBA 2021'!$A$2:$C$2096,3,0)</f>
        <v>thinly-populated area (rural area)</v>
      </c>
      <c r="I469">
        <f>VLOOKUP(A469,'NRW 2019'!$B$5:$Q$2451,16,0)</f>
        <v>14.159292035398231</v>
      </c>
      <c r="J469">
        <f>VLOOKUP(A469,'Impfungen Gem 2021'!$B$6:$G$2123,6,0)</f>
        <v>62478.777589134123</v>
      </c>
    </row>
    <row r="470" spans="1:10" x14ac:dyDescent="0.25">
      <c r="A470">
        <f>'ew2021'!B475</f>
        <v>30942</v>
      </c>
      <c r="B470" t="str">
        <f>'ew2021'!C475</f>
        <v>Weitra</v>
      </c>
      <c r="C470">
        <f>VLOOKUP(A470,'ew2021'!$B$7:$E$2101,4,0)</f>
        <v>2629</v>
      </c>
      <c r="D470">
        <f>VLOOKUP(A470,WORK_60plus!$A$15:$E$2133,5,0)</f>
        <v>890</v>
      </c>
      <c r="E470">
        <f t="shared" si="7"/>
        <v>0.33853176112590339</v>
      </c>
      <c r="F470">
        <f>VLOOKUP(A470,RUtypologie_2019!$A$2:$E$2096,4,0)</f>
        <v>420</v>
      </c>
      <c r="G470">
        <f>VLOOKUP(A470,RUtypologie_2019!$A$2:$E$2096,5,0)</f>
        <v>4</v>
      </c>
      <c r="H470" t="str">
        <f>VLOOKUP(A470,'DEGURBA 2021'!$A$2:$C$2096,3,0)</f>
        <v>thinly-populated area (rural area)</v>
      </c>
      <c r="I470">
        <f>VLOOKUP(A470,'NRW 2019'!$B$5:$Q$2451,16,0)</f>
        <v>16.355810616929698</v>
      </c>
      <c r="J470">
        <f>VLOOKUP(A470,'Impfungen Gem 2021'!$B$6:$G$2123,6,0)</f>
        <v>69456.066945606697</v>
      </c>
    </row>
    <row r="471" spans="1:10" x14ac:dyDescent="0.25">
      <c r="A471">
        <f>'ew2021'!B476</f>
        <v>31001</v>
      </c>
      <c r="B471" t="str">
        <f>'ew2021'!C476</f>
        <v>Alberndorf im Pulkautal</v>
      </c>
      <c r="C471">
        <f>VLOOKUP(A471,'ew2021'!$B$7:$E$2101,4,0)</f>
        <v>745</v>
      </c>
      <c r="D471">
        <f>VLOOKUP(A471,WORK_60plus!$A$15:$E$2133,5,0)</f>
        <v>241</v>
      </c>
      <c r="E471">
        <f t="shared" si="7"/>
        <v>0.32348993288590605</v>
      </c>
      <c r="F471">
        <f>VLOOKUP(A471,RUtypologie_2019!$A$2:$E$2096,4,0)</f>
        <v>430</v>
      </c>
      <c r="G471">
        <f>VLOOKUP(A471,RUtypologie_2019!$A$2:$E$2096,5,0)</f>
        <v>4</v>
      </c>
      <c r="H471" t="str">
        <f>VLOOKUP(A471,'DEGURBA 2021'!$A$2:$C$2096,3,0)</f>
        <v>thinly-populated area (rural area)</v>
      </c>
      <c r="I471">
        <f>VLOOKUP(A471,'NRW 2019'!$B$5:$Q$2451,16,0)</f>
        <v>18.401937046004843</v>
      </c>
      <c r="J471">
        <f>VLOOKUP(A471,'Impfungen Gem 2021'!$B$6:$G$2123,6,0)</f>
        <v>71543.624161073822</v>
      </c>
    </row>
    <row r="472" spans="1:10" x14ac:dyDescent="0.25">
      <c r="A472">
        <f>'ew2021'!B477</f>
        <v>31008</v>
      </c>
      <c r="B472" t="str">
        <f>'ew2021'!C477</f>
        <v>Göllersdorf</v>
      </c>
      <c r="C472">
        <f>VLOOKUP(A472,'ew2021'!$B$7:$E$2101,4,0)</f>
        <v>3112</v>
      </c>
      <c r="D472">
        <f>VLOOKUP(A472,WORK_60plus!$A$15:$E$2133,5,0)</f>
        <v>859</v>
      </c>
      <c r="E472">
        <f t="shared" si="7"/>
        <v>0.27602827763496146</v>
      </c>
      <c r="F472">
        <f>VLOOKUP(A472,RUtypologie_2019!$A$2:$E$2096,4,0)</f>
        <v>310</v>
      </c>
      <c r="G472">
        <f>VLOOKUP(A472,RUtypologie_2019!$A$2:$E$2096,5,0)</f>
        <v>3</v>
      </c>
      <c r="H472" t="str">
        <f>VLOOKUP(A472,'DEGURBA 2021'!$A$2:$C$2096,3,0)</f>
        <v>thinly-populated area (rural area)</v>
      </c>
      <c r="I472">
        <f>VLOOKUP(A472,'NRW 2019'!$B$5:$Q$2451,16,0)</f>
        <v>15.936739659367397</v>
      </c>
      <c r="J472">
        <f>VLOOKUP(A472,'Impfungen Gem 2021'!$B$6:$G$2123,6,0)</f>
        <v>68091.259640102828</v>
      </c>
    </row>
    <row r="473" spans="1:10" x14ac:dyDescent="0.25">
      <c r="A473">
        <f>'ew2021'!B478</f>
        <v>31009</v>
      </c>
      <c r="B473" t="str">
        <f>'ew2021'!C478</f>
        <v>Grabern</v>
      </c>
      <c r="C473">
        <f>VLOOKUP(A473,'ew2021'!$B$7:$E$2101,4,0)</f>
        <v>1734</v>
      </c>
      <c r="D473">
        <f>VLOOKUP(A473,WORK_60plus!$A$15:$E$2133,5,0)</f>
        <v>402</v>
      </c>
      <c r="E473">
        <f t="shared" si="7"/>
        <v>0.23183391003460208</v>
      </c>
      <c r="F473">
        <f>VLOOKUP(A473,RUtypologie_2019!$A$2:$E$2096,4,0)</f>
        <v>410</v>
      </c>
      <c r="G473">
        <f>VLOOKUP(A473,RUtypologie_2019!$A$2:$E$2096,5,0)</f>
        <v>4</v>
      </c>
      <c r="H473" t="str">
        <f>VLOOKUP(A473,'DEGURBA 2021'!$A$2:$C$2096,3,0)</f>
        <v>thinly-populated area (rural area)</v>
      </c>
      <c r="I473">
        <f>VLOOKUP(A473,'NRW 2019'!$B$5:$Q$2451,16,0)</f>
        <v>14.126807563959956</v>
      </c>
      <c r="J473">
        <f>VLOOKUP(A473,'Impfungen Gem 2021'!$B$6:$G$2123,6,0)</f>
        <v>63091.118800461358</v>
      </c>
    </row>
    <row r="474" spans="1:10" x14ac:dyDescent="0.25">
      <c r="A474">
        <f>'ew2021'!B479</f>
        <v>31014</v>
      </c>
      <c r="B474" t="str">
        <f>'ew2021'!C479</f>
        <v>Guntersdorf</v>
      </c>
      <c r="C474">
        <f>VLOOKUP(A474,'ew2021'!$B$7:$E$2101,4,0)</f>
        <v>1156</v>
      </c>
      <c r="D474">
        <f>VLOOKUP(A474,WORK_60plus!$A$15:$E$2133,5,0)</f>
        <v>329</v>
      </c>
      <c r="E474">
        <f t="shared" si="7"/>
        <v>0.28460207612456745</v>
      </c>
      <c r="F474">
        <f>VLOOKUP(A474,RUtypologie_2019!$A$2:$E$2096,4,0)</f>
        <v>420</v>
      </c>
      <c r="G474">
        <f>VLOOKUP(A474,RUtypologie_2019!$A$2:$E$2096,5,0)</f>
        <v>4</v>
      </c>
      <c r="H474" t="str">
        <f>VLOOKUP(A474,'DEGURBA 2021'!$A$2:$C$2096,3,0)</f>
        <v>thinly-populated area (rural area)</v>
      </c>
      <c r="I474">
        <f>VLOOKUP(A474,'NRW 2019'!$B$5:$Q$2451,16,0)</f>
        <v>19.282511210762333</v>
      </c>
      <c r="J474">
        <f>VLOOKUP(A474,'Impfungen Gem 2021'!$B$6:$G$2123,6,0)</f>
        <v>68425.605536332179</v>
      </c>
    </row>
    <row r="475" spans="1:10" x14ac:dyDescent="0.25">
      <c r="A475">
        <f>'ew2021'!B480</f>
        <v>31015</v>
      </c>
      <c r="B475" t="str">
        <f>'ew2021'!C480</f>
        <v>Hadres</v>
      </c>
      <c r="C475">
        <f>VLOOKUP(A475,'ew2021'!$B$7:$E$2101,4,0)</f>
        <v>1703</v>
      </c>
      <c r="D475">
        <f>VLOOKUP(A475,WORK_60plus!$A$15:$E$2133,5,0)</f>
        <v>544</v>
      </c>
      <c r="E475">
        <f t="shared" si="7"/>
        <v>0.31943628890193776</v>
      </c>
      <c r="F475">
        <f>VLOOKUP(A475,RUtypologie_2019!$A$2:$E$2096,4,0)</f>
        <v>430</v>
      </c>
      <c r="G475">
        <f>VLOOKUP(A475,RUtypologie_2019!$A$2:$E$2096,5,0)</f>
        <v>4</v>
      </c>
      <c r="H475" t="str">
        <f>VLOOKUP(A475,'DEGURBA 2021'!$A$2:$C$2096,3,0)</f>
        <v>thinly-populated area (rural area)</v>
      </c>
      <c r="I475">
        <f>VLOOKUP(A475,'NRW 2019'!$B$5:$Q$2451,16,0)</f>
        <v>18.6219739292365</v>
      </c>
      <c r="J475">
        <f>VLOOKUP(A475,'Impfungen Gem 2021'!$B$6:$G$2123,6,0)</f>
        <v>72401.644157369345</v>
      </c>
    </row>
    <row r="476" spans="1:10" x14ac:dyDescent="0.25">
      <c r="A476">
        <f>'ew2021'!B481</f>
        <v>31016</v>
      </c>
      <c r="B476" t="str">
        <f>'ew2021'!C481</f>
        <v>Hardegg</v>
      </c>
      <c r="C476">
        <f>VLOOKUP(A476,'ew2021'!$B$7:$E$2101,4,0)</f>
        <v>1309</v>
      </c>
      <c r="D476">
        <f>VLOOKUP(A476,WORK_60plus!$A$15:$E$2133,5,0)</f>
        <v>460</v>
      </c>
      <c r="E476">
        <f t="shared" si="7"/>
        <v>0.35141329258976317</v>
      </c>
      <c r="F476">
        <f>VLOOKUP(A476,RUtypologie_2019!$A$2:$E$2096,4,0)</f>
        <v>430</v>
      </c>
      <c r="G476">
        <f>VLOOKUP(A476,RUtypologie_2019!$A$2:$E$2096,5,0)</f>
        <v>4</v>
      </c>
      <c r="H476" t="str">
        <f>VLOOKUP(A476,'DEGURBA 2021'!$A$2:$C$2096,3,0)</f>
        <v>thinly-populated area (rural area)</v>
      </c>
      <c r="I476">
        <f>VLOOKUP(A476,'NRW 2019'!$B$5:$Q$2451,16,0)</f>
        <v>13.592233009708737</v>
      </c>
      <c r="J476">
        <f>VLOOKUP(A476,'Impfungen Gem 2021'!$B$6:$G$2123,6,0)</f>
        <v>73032.849503437741</v>
      </c>
    </row>
    <row r="477" spans="1:10" x14ac:dyDescent="0.25">
      <c r="A477">
        <f>'ew2021'!B482</f>
        <v>31018</v>
      </c>
      <c r="B477" t="str">
        <f>'ew2021'!C482</f>
        <v>Haugsdorf</v>
      </c>
      <c r="C477">
        <f>VLOOKUP(A477,'ew2021'!$B$7:$E$2101,4,0)</f>
        <v>1597</v>
      </c>
      <c r="D477">
        <f>VLOOKUP(A477,WORK_60plus!$A$15:$E$2133,5,0)</f>
        <v>560</v>
      </c>
      <c r="E477">
        <f t="shared" si="7"/>
        <v>0.35065748278021291</v>
      </c>
      <c r="F477">
        <f>VLOOKUP(A477,RUtypologie_2019!$A$2:$E$2096,4,0)</f>
        <v>420</v>
      </c>
      <c r="G477">
        <f>VLOOKUP(A477,RUtypologie_2019!$A$2:$E$2096,5,0)</f>
        <v>4</v>
      </c>
      <c r="H477" t="str">
        <f>VLOOKUP(A477,'DEGURBA 2021'!$A$2:$C$2096,3,0)</f>
        <v>thinly-populated area (rural area)</v>
      </c>
      <c r="I477">
        <f>VLOOKUP(A477,'NRW 2019'!$B$5:$Q$2451,16,0)</f>
        <v>19.681456200227533</v>
      </c>
      <c r="J477">
        <f>VLOOKUP(A477,'Impfungen Gem 2021'!$B$6:$G$2123,6,0)</f>
        <v>69317.470256731365</v>
      </c>
    </row>
    <row r="478" spans="1:10" x14ac:dyDescent="0.25">
      <c r="A478">
        <f>'ew2021'!B483</f>
        <v>31019</v>
      </c>
      <c r="B478" t="str">
        <f>'ew2021'!C483</f>
        <v>Heldenberg</v>
      </c>
      <c r="C478">
        <f>VLOOKUP(A478,'ew2021'!$B$7:$E$2101,4,0)</f>
        <v>1389</v>
      </c>
      <c r="D478">
        <f>VLOOKUP(A478,WORK_60plus!$A$15:$E$2133,5,0)</f>
        <v>339</v>
      </c>
      <c r="E478">
        <f t="shared" si="7"/>
        <v>0.24406047516198703</v>
      </c>
      <c r="F478">
        <f>VLOOKUP(A478,RUtypologie_2019!$A$2:$E$2096,4,0)</f>
        <v>310</v>
      </c>
      <c r="G478">
        <f>VLOOKUP(A478,RUtypologie_2019!$A$2:$E$2096,5,0)</f>
        <v>3</v>
      </c>
      <c r="H478" t="str">
        <f>VLOOKUP(A478,'DEGURBA 2021'!$A$2:$C$2096,3,0)</f>
        <v>thinly-populated area (rural area)</v>
      </c>
      <c r="I478">
        <f>VLOOKUP(A478,'NRW 2019'!$B$5:$Q$2451,16,0)</f>
        <v>16.852367688022284</v>
      </c>
      <c r="J478">
        <f>VLOOKUP(A478,'Impfungen Gem 2021'!$B$6:$G$2123,6,0)</f>
        <v>69690.424766018725</v>
      </c>
    </row>
    <row r="479" spans="1:10" x14ac:dyDescent="0.25">
      <c r="A479">
        <f>'ew2021'!B484</f>
        <v>31021</v>
      </c>
      <c r="B479" t="str">
        <f>'ew2021'!C484</f>
        <v>Hohenwarth-Mühlbach a.M.</v>
      </c>
      <c r="C479">
        <f>VLOOKUP(A479,'ew2021'!$B$7:$E$2101,4,0)</f>
        <v>1320</v>
      </c>
      <c r="D479">
        <f>VLOOKUP(A479,WORK_60plus!$A$15:$E$2133,5,0)</f>
        <v>422</v>
      </c>
      <c r="E479">
        <f t="shared" si="7"/>
        <v>0.3196969696969697</v>
      </c>
      <c r="F479">
        <f>VLOOKUP(A479,RUtypologie_2019!$A$2:$E$2096,4,0)</f>
        <v>410</v>
      </c>
      <c r="G479">
        <f>VLOOKUP(A479,RUtypologie_2019!$A$2:$E$2096,5,0)</f>
        <v>4</v>
      </c>
      <c r="H479" t="str">
        <f>VLOOKUP(A479,'DEGURBA 2021'!$A$2:$C$2096,3,0)</f>
        <v>thinly-populated area (rural area)</v>
      </c>
      <c r="I479">
        <f>VLOOKUP(A479,'NRW 2019'!$B$5:$Q$2451,16,0)</f>
        <v>13.263979193758127</v>
      </c>
      <c r="J479">
        <f>VLOOKUP(A479,'Impfungen Gem 2021'!$B$6:$G$2123,6,0)</f>
        <v>68409.090909090912</v>
      </c>
    </row>
    <row r="480" spans="1:10" x14ac:dyDescent="0.25">
      <c r="A480">
        <f>'ew2021'!B485</f>
        <v>31022</v>
      </c>
      <c r="B480" t="str">
        <f>'ew2021'!C485</f>
        <v>Hollabrunn</v>
      </c>
      <c r="C480">
        <f>VLOOKUP(A480,'ew2021'!$B$7:$E$2101,4,0)</f>
        <v>11944</v>
      </c>
      <c r="D480">
        <f>VLOOKUP(A480,WORK_60plus!$A$15:$E$2133,5,0)</f>
        <v>3328</v>
      </c>
      <c r="E480">
        <f t="shared" si="7"/>
        <v>0.27863362357669125</v>
      </c>
      <c r="F480">
        <f>VLOOKUP(A480,RUtypologie_2019!$A$2:$E$2096,4,0)</f>
        <v>210</v>
      </c>
      <c r="G480">
        <f>VLOOKUP(A480,RUtypologie_2019!$A$2:$E$2096,5,0)</f>
        <v>2</v>
      </c>
      <c r="H480" t="str">
        <f>VLOOKUP(A480,'DEGURBA 2021'!$A$2:$C$2096,3,0)</f>
        <v>intermediate density area (towns, suburbs)</v>
      </c>
      <c r="I480">
        <f>VLOOKUP(A480,'NRW 2019'!$B$5:$Q$2451,16,0)</f>
        <v>16.503873358033008</v>
      </c>
      <c r="J480">
        <f>VLOOKUP(A480,'Impfungen Gem 2021'!$B$6:$G$2123,6,0)</f>
        <v>69658.4058941728</v>
      </c>
    </row>
    <row r="481" spans="1:10" x14ac:dyDescent="0.25">
      <c r="A481">
        <f>'ew2021'!B486</f>
        <v>31025</v>
      </c>
      <c r="B481" t="str">
        <f>'ew2021'!C486</f>
        <v>Mailberg</v>
      </c>
      <c r="C481">
        <f>VLOOKUP(A481,'ew2021'!$B$7:$E$2101,4,0)</f>
        <v>580</v>
      </c>
      <c r="D481">
        <f>VLOOKUP(A481,WORK_60plus!$A$15:$E$2133,5,0)</f>
        <v>208</v>
      </c>
      <c r="E481">
        <f t="shared" si="7"/>
        <v>0.35862068965517241</v>
      </c>
      <c r="F481">
        <f>VLOOKUP(A481,RUtypologie_2019!$A$2:$E$2096,4,0)</f>
        <v>430</v>
      </c>
      <c r="G481">
        <f>VLOOKUP(A481,RUtypologie_2019!$A$2:$E$2096,5,0)</f>
        <v>4</v>
      </c>
      <c r="H481" t="str">
        <f>VLOOKUP(A481,'DEGURBA 2021'!$A$2:$C$2096,3,0)</f>
        <v>thinly-populated area (rural area)</v>
      </c>
      <c r="I481">
        <f>VLOOKUP(A481,'NRW 2019'!$B$5:$Q$2451,16,0)</f>
        <v>15.315315315315313</v>
      </c>
      <c r="J481">
        <f>VLOOKUP(A481,'Impfungen Gem 2021'!$B$6:$G$2123,6,0)</f>
        <v>71724.137931034493</v>
      </c>
    </row>
    <row r="482" spans="1:10" x14ac:dyDescent="0.25">
      <c r="A482">
        <f>'ew2021'!B487</f>
        <v>31026</v>
      </c>
      <c r="B482" t="str">
        <f>'ew2021'!C487</f>
        <v>Maissau</v>
      </c>
      <c r="C482">
        <f>VLOOKUP(A482,'ew2021'!$B$7:$E$2101,4,0)</f>
        <v>1938</v>
      </c>
      <c r="D482">
        <f>VLOOKUP(A482,WORK_60plus!$A$15:$E$2133,5,0)</f>
        <v>626</v>
      </c>
      <c r="E482">
        <f t="shared" si="7"/>
        <v>0.32301341589267285</v>
      </c>
      <c r="F482">
        <f>VLOOKUP(A482,RUtypologie_2019!$A$2:$E$2096,4,0)</f>
        <v>420</v>
      </c>
      <c r="G482">
        <f>VLOOKUP(A482,RUtypologie_2019!$A$2:$E$2096,5,0)</f>
        <v>4</v>
      </c>
      <c r="H482" t="str">
        <f>VLOOKUP(A482,'DEGURBA 2021'!$A$2:$C$2096,3,0)</f>
        <v>thinly-populated area (rural area)</v>
      </c>
      <c r="I482">
        <f>VLOOKUP(A482,'NRW 2019'!$B$5:$Q$2451,16,0)</f>
        <v>14.669223394055608</v>
      </c>
      <c r="J482">
        <f>VLOOKUP(A482,'Impfungen Gem 2021'!$B$6:$G$2123,6,0)</f>
        <v>70691.434468524239</v>
      </c>
    </row>
    <row r="483" spans="1:10" x14ac:dyDescent="0.25">
      <c r="A483">
        <f>'ew2021'!B488</f>
        <v>31028</v>
      </c>
      <c r="B483" t="str">
        <f>'ew2021'!C488</f>
        <v>Nappersdorf-Kammersdorf</v>
      </c>
      <c r="C483">
        <f>VLOOKUP(A483,'ew2021'!$B$7:$E$2101,4,0)</f>
        <v>1202</v>
      </c>
      <c r="D483">
        <f>VLOOKUP(A483,WORK_60plus!$A$15:$E$2133,5,0)</f>
        <v>417</v>
      </c>
      <c r="E483">
        <f t="shared" si="7"/>
        <v>0.34692179700499171</v>
      </c>
      <c r="F483">
        <f>VLOOKUP(A483,RUtypologie_2019!$A$2:$E$2096,4,0)</f>
        <v>420</v>
      </c>
      <c r="G483">
        <f>VLOOKUP(A483,RUtypologie_2019!$A$2:$E$2096,5,0)</f>
        <v>4</v>
      </c>
      <c r="H483" t="str">
        <f>VLOOKUP(A483,'DEGURBA 2021'!$A$2:$C$2096,3,0)</f>
        <v>thinly-populated area (rural area)</v>
      </c>
      <c r="I483">
        <f>VLOOKUP(A483,'NRW 2019'!$B$5:$Q$2451,16,0)</f>
        <v>18.486171761280932</v>
      </c>
      <c r="J483">
        <f>VLOOKUP(A483,'Impfungen Gem 2021'!$B$6:$G$2123,6,0)</f>
        <v>71048.252911813644</v>
      </c>
    </row>
    <row r="484" spans="1:10" x14ac:dyDescent="0.25">
      <c r="A484">
        <f>'ew2021'!B489</f>
        <v>31033</v>
      </c>
      <c r="B484" t="str">
        <f>'ew2021'!C489</f>
        <v>Pernersdorf</v>
      </c>
      <c r="C484">
        <f>VLOOKUP(A484,'ew2021'!$B$7:$E$2101,4,0)</f>
        <v>1040</v>
      </c>
      <c r="D484">
        <f>VLOOKUP(A484,WORK_60plus!$A$15:$E$2133,5,0)</f>
        <v>325</v>
      </c>
      <c r="E484">
        <f t="shared" si="7"/>
        <v>0.3125</v>
      </c>
      <c r="F484">
        <f>VLOOKUP(A484,RUtypologie_2019!$A$2:$E$2096,4,0)</f>
        <v>420</v>
      </c>
      <c r="G484">
        <f>VLOOKUP(A484,RUtypologie_2019!$A$2:$E$2096,5,0)</f>
        <v>4</v>
      </c>
      <c r="H484" t="str">
        <f>VLOOKUP(A484,'DEGURBA 2021'!$A$2:$C$2096,3,0)</f>
        <v>thinly-populated area (rural area)</v>
      </c>
      <c r="I484">
        <f>VLOOKUP(A484,'NRW 2019'!$B$5:$Q$2451,16,0)</f>
        <v>18.573797678275287</v>
      </c>
      <c r="J484">
        <f>VLOOKUP(A484,'Impfungen Gem 2021'!$B$6:$G$2123,6,0)</f>
        <v>70480.769230769234</v>
      </c>
    </row>
    <row r="485" spans="1:10" x14ac:dyDescent="0.25">
      <c r="A485">
        <f>'ew2021'!B490</f>
        <v>31035</v>
      </c>
      <c r="B485" t="str">
        <f>'ew2021'!C490</f>
        <v>Pulkau</v>
      </c>
      <c r="C485">
        <f>VLOOKUP(A485,'ew2021'!$B$7:$E$2101,4,0)</f>
        <v>1506</v>
      </c>
      <c r="D485">
        <f>VLOOKUP(A485,WORK_60plus!$A$15:$E$2133,5,0)</f>
        <v>499</v>
      </c>
      <c r="E485">
        <f t="shared" si="7"/>
        <v>0.33134130146082336</v>
      </c>
      <c r="F485">
        <f>VLOOKUP(A485,RUtypologie_2019!$A$2:$E$2096,4,0)</f>
        <v>420</v>
      </c>
      <c r="G485">
        <f>VLOOKUP(A485,RUtypologie_2019!$A$2:$E$2096,5,0)</f>
        <v>4</v>
      </c>
      <c r="H485" t="str">
        <f>VLOOKUP(A485,'DEGURBA 2021'!$A$2:$C$2096,3,0)</f>
        <v>thinly-populated area (rural area)</v>
      </c>
      <c r="I485">
        <f>VLOOKUP(A485,'NRW 2019'!$B$5:$Q$2451,16,0)</f>
        <v>10.830324909747292</v>
      </c>
      <c r="J485">
        <f>VLOOKUP(A485,'Impfungen Gem 2021'!$B$6:$G$2123,6,0)</f>
        <v>72974.767596281541</v>
      </c>
    </row>
    <row r="486" spans="1:10" x14ac:dyDescent="0.25">
      <c r="A486">
        <f>'ew2021'!B491</f>
        <v>31036</v>
      </c>
      <c r="B486" t="str">
        <f>'ew2021'!C491</f>
        <v>Ravelsbach</v>
      </c>
      <c r="C486">
        <f>VLOOKUP(A486,'ew2021'!$B$7:$E$2101,4,0)</f>
        <v>1631</v>
      </c>
      <c r="D486">
        <f>VLOOKUP(A486,WORK_60plus!$A$15:$E$2133,5,0)</f>
        <v>480</v>
      </c>
      <c r="E486">
        <f t="shared" si="7"/>
        <v>0.29429797670141017</v>
      </c>
      <c r="F486">
        <f>VLOOKUP(A486,RUtypologie_2019!$A$2:$E$2096,4,0)</f>
        <v>420</v>
      </c>
      <c r="G486">
        <f>VLOOKUP(A486,RUtypologie_2019!$A$2:$E$2096,5,0)</f>
        <v>4</v>
      </c>
      <c r="H486" t="str">
        <f>VLOOKUP(A486,'DEGURBA 2021'!$A$2:$C$2096,3,0)</f>
        <v>thinly-populated area (rural area)</v>
      </c>
      <c r="I486">
        <f>VLOOKUP(A486,'NRW 2019'!$B$5:$Q$2451,16,0)</f>
        <v>16.552511415525114</v>
      </c>
      <c r="J486">
        <f>VLOOKUP(A486,'Impfungen Gem 2021'!$B$6:$G$2123,6,0)</f>
        <v>68669.5278969957</v>
      </c>
    </row>
    <row r="487" spans="1:10" x14ac:dyDescent="0.25">
      <c r="A487">
        <f>'ew2021'!B492</f>
        <v>31037</v>
      </c>
      <c r="B487" t="str">
        <f>'ew2021'!C492</f>
        <v>Retz</v>
      </c>
      <c r="C487">
        <f>VLOOKUP(A487,'ew2021'!$B$7:$E$2101,4,0)</f>
        <v>4240</v>
      </c>
      <c r="D487">
        <f>VLOOKUP(A487,WORK_60plus!$A$15:$E$2133,5,0)</f>
        <v>1396</v>
      </c>
      <c r="E487">
        <f t="shared" si="7"/>
        <v>0.32924528301886791</v>
      </c>
      <c r="F487">
        <f>VLOOKUP(A487,RUtypologie_2019!$A$2:$E$2096,4,0)</f>
        <v>430</v>
      </c>
      <c r="G487">
        <f>VLOOKUP(A487,RUtypologie_2019!$A$2:$E$2096,5,0)</f>
        <v>4</v>
      </c>
      <c r="H487" t="str">
        <f>VLOOKUP(A487,'DEGURBA 2021'!$A$2:$C$2096,3,0)</f>
        <v>thinly-populated area (rural area)</v>
      </c>
      <c r="I487">
        <f>VLOOKUP(A487,'NRW 2019'!$B$5:$Q$2451,16,0)</f>
        <v>12.188235294117646</v>
      </c>
      <c r="J487">
        <f>VLOOKUP(A487,'Impfungen Gem 2021'!$B$6:$G$2123,6,0)</f>
        <v>74316.037735849051</v>
      </c>
    </row>
    <row r="488" spans="1:10" x14ac:dyDescent="0.25">
      <c r="A488">
        <f>'ew2021'!B493</f>
        <v>31038</v>
      </c>
      <c r="B488" t="str">
        <f>'ew2021'!C493</f>
        <v>Retzbach</v>
      </c>
      <c r="C488">
        <f>VLOOKUP(A488,'ew2021'!$B$7:$E$2101,4,0)</f>
        <v>1012</v>
      </c>
      <c r="D488">
        <f>VLOOKUP(A488,WORK_60plus!$A$15:$E$2133,5,0)</f>
        <v>345</v>
      </c>
      <c r="E488">
        <f t="shared" si="7"/>
        <v>0.34090909090909088</v>
      </c>
      <c r="F488">
        <f>VLOOKUP(A488,RUtypologie_2019!$A$2:$E$2096,4,0)</f>
        <v>430</v>
      </c>
      <c r="G488">
        <f>VLOOKUP(A488,RUtypologie_2019!$A$2:$E$2096,5,0)</f>
        <v>4</v>
      </c>
      <c r="H488" t="str">
        <f>VLOOKUP(A488,'DEGURBA 2021'!$A$2:$C$2096,3,0)</f>
        <v>thinly-populated area (rural area)</v>
      </c>
      <c r="I488">
        <f>VLOOKUP(A488,'NRW 2019'!$B$5:$Q$2451,16,0)</f>
        <v>19.197207678883071</v>
      </c>
      <c r="J488">
        <f>VLOOKUP(A488,'Impfungen Gem 2021'!$B$6:$G$2123,6,0)</f>
        <v>68379.446640316208</v>
      </c>
    </row>
    <row r="489" spans="1:10" x14ac:dyDescent="0.25">
      <c r="A489">
        <f>'ew2021'!B494</f>
        <v>31041</v>
      </c>
      <c r="B489" t="str">
        <f>'ew2021'!C494</f>
        <v>Schrattenthal</v>
      </c>
      <c r="C489">
        <f>VLOOKUP(A489,'ew2021'!$B$7:$E$2101,4,0)</f>
        <v>894</v>
      </c>
      <c r="D489">
        <f>VLOOKUP(A489,WORK_60plus!$A$15:$E$2133,5,0)</f>
        <v>276</v>
      </c>
      <c r="E489">
        <f t="shared" si="7"/>
        <v>0.3087248322147651</v>
      </c>
      <c r="F489">
        <f>VLOOKUP(A489,RUtypologie_2019!$A$2:$E$2096,4,0)</f>
        <v>420</v>
      </c>
      <c r="G489">
        <f>VLOOKUP(A489,RUtypologie_2019!$A$2:$E$2096,5,0)</f>
        <v>4</v>
      </c>
      <c r="H489" t="str">
        <f>VLOOKUP(A489,'DEGURBA 2021'!$A$2:$C$2096,3,0)</f>
        <v>thinly-populated area (rural area)</v>
      </c>
      <c r="I489">
        <f>VLOOKUP(A489,'NRW 2019'!$B$5:$Q$2451,16,0)</f>
        <v>8.2375478927203059</v>
      </c>
      <c r="J489">
        <f>VLOOKUP(A489,'Impfungen Gem 2021'!$B$6:$G$2123,6,0)</f>
        <v>73937.360178970921</v>
      </c>
    </row>
    <row r="490" spans="1:10" x14ac:dyDescent="0.25">
      <c r="A490">
        <f>'ew2021'!B495</f>
        <v>31042</v>
      </c>
      <c r="B490" t="str">
        <f>'ew2021'!C495</f>
        <v>Seefeld-Kadolz</v>
      </c>
      <c r="C490">
        <f>VLOOKUP(A490,'ew2021'!$B$7:$E$2101,4,0)</f>
        <v>982</v>
      </c>
      <c r="D490">
        <f>VLOOKUP(A490,WORK_60plus!$A$15:$E$2133,5,0)</f>
        <v>367</v>
      </c>
      <c r="E490">
        <f t="shared" si="7"/>
        <v>0.37372708757637474</v>
      </c>
      <c r="F490">
        <f>VLOOKUP(A490,RUtypologie_2019!$A$2:$E$2096,4,0)</f>
        <v>430</v>
      </c>
      <c r="G490">
        <f>VLOOKUP(A490,RUtypologie_2019!$A$2:$E$2096,5,0)</f>
        <v>4</v>
      </c>
      <c r="H490" t="str">
        <f>VLOOKUP(A490,'DEGURBA 2021'!$A$2:$C$2096,3,0)</f>
        <v>thinly-populated area (rural area)</v>
      </c>
      <c r="I490">
        <f>VLOOKUP(A490,'NRW 2019'!$B$5:$Q$2451,16,0)</f>
        <v>18.6219739292365</v>
      </c>
      <c r="J490">
        <f>VLOOKUP(A490,'Impfungen Gem 2021'!$B$6:$G$2123,6,0)</f>
        <v>74134.419551934829</v>
      </c>
    </row>
    <row r="491" spans="1:10" x14ac:dyDescent="0.25">
      <c r="A491">
        <f>'ew2021'!B496</f>
        <v>31043</v>
      </c>
      <c r="B491" t="str">
        <f>'ew2021'!C496</f>
        <v>Sitzendorf an der Schmida</v>
      </c>
      <c r="C491">
        <f>VLOOKUP(A491,'ew2021'!$B$7:$E$2101,4,0)</f>
        <v>2143</v>
      </c>
      <c r="D491">
        <f>VLOOKUP(A491,WORK_60plus!$A$15:$E$2133,5,0)</f>
        <v>674</v>
      </c>
      <c r="E491">
        <f t="shared" si="7"/>
        <v>0.31451236584227721</v>
      </c>
      <c r="F491">
        <f>VLOOKUP(A491,RUtypologie_2019!$A$2:$E$2096,4,0)</f>
        <v>420</v>
      </c>
      <c r="G491">
        <f>VLOOKUP(A491,RUtypologie_2019!$A$2:$E$2096,5,0)</f>
        <v>4</v>
      </c>
      <c r="H491" t="str">
        <f>VLOOKUP(A491,'DEGURBA 2021'!$A$2:$C$2096,3,0)</f>
        <v>thinly-populated area (rural area)</v>
      </c>
      <c r="I491">
        <f>VLOOKUP(A491,'NRW 2019'!$B$5:$Q$2451,16,0)</f>
        <v>12.702078521939955</v>
      </c>
      <c r="J491">
        <f>VLOOKUP(A491,'Impfungen Gem 2021'!$B$6:$G$2123,6,0)</f>
        <v>71021.931871208581</v>
      </c>
    </row>
    <row r="492" spans="1:10" x14ac:dyDescent="0.25">
      <c r="A492">
        <f>'ew2021'!B497</f>
        <v>31051</v>
      </c>
      <c r="B492" t="str">
        <f>'ew2021'!C497</f>
        <v>Wullersdorf</v>
      </c>
      <c r="C492">
        <f>VLOOKUP(A492,'ew2021'!$B$7:$E$2101,4,0)</f>
        <v>2386</v>
      </c>
      <c r="D492">
        <f>VLOOKUP(A492,WORK_60plus!$A$15:$E$2133,5,0)</f>
        <v>682</v>
      </c>
      <c r="E492">
        <f t="shared" si="7"/>
        <v>0.28583403185247275</v>
      </c>
      <c r="F492">
        <f>VLOOKUP(A492,RUtypologie_2019!$A$2:$E$2096,4,0)</f>
        <v>420</v>
      </c>
      <c r="G492">
        <f>VLOOKUP(A492,RUtypologie_2019!$A$2:$E$2096,5,0)</f>
        <v>4</v>
      </c>
      <c r="H492" t="str">
        <f>VLOOKUP(A492,'DEGURBA 2021'!$A$2:$C$2096,3,0)</f>
        <v>thinly-populated area (rural area)</v>
      </c>
      <c r="I492">
        <f>VLOOKUP(A492,'NRW 2019'!$B$5:$Q$2451,16,0)</f>
        <v>18.455882352941178</v>
      </c>
      <c r="J492">
        <f>VLOOKUP(A492,'Impfungen Gem 2021'!$B$6:$G$2123,6,0)</f>
        <v>66512.992455993299</v>
      </c>
    </row>
    <row r="493" spans="1:10" x14ac:dyDescent="0.25">
      <c r="A493">
        <f>'ew2021'!B498</f>
        <v>31052</v>
      </c>
      <c r="B493" t="str">
        <f>'ew2021'!C498</f>
        <v>Zellerndorf</v>
      </c>
      <c r="C493">
        <f>VLOOKUP(A493,'ew2021'!$B$7:$E$2101,4,0)</f>
        <v>2424</v>
      </c>
      <c r="D493">
        <f>VLOOKUP(A493,WORK_60plus!$A$15:$E$2133,5,0)</f>
        <v>750</v>
      </c>
      <c r="E493">
        <f t="shared" si="7"/>
        <v>0.3094059405940594</v>
      </c>
      <c r="F493">
        <f>VLOOKUP(A493,RUtypologie_2019!$A$2:$E$2096,4,0)</f>
        <v>420</v>
      </c>
      <c r="G493">
        <f>VLOOKUP(A493,RUtypologie_2019!$A$2:$E$2096,5,0)</f>
        <v>4</v>
      </c>
      <c r="H493" t="str">
        <f>VLOOKUP(A493,'DEGURBA 2021'!$A$2:$C$2096,3,0)</f>
        <v>thinly-populated area (rural area)</v>
      </c>
      <c r="I493">
        <f>VLOOKUP(A493,'NRW 2019'!$B$5:$Q$2451,16,0)</f>
        <v>16.361167684996605</v>
      </c>
      <c r="J493">
        <f>VLOOKUP(A493,'Impfungen Gem 2021'!$B$6:$G$2123,6,0)</f>
        <v>72689.768976897685</v>
      </c>
    </row>
    <row r="494" spans="1:10" x14ac:dyDescent="0.25">
      <c r="A494">
        <f>'ew2021'!B499</f>
        <v>31053</v>
      </c>
      <c r="B494" t="str">
        <f>'ew2021'!C499</f>
        <v>Ziersdorf</v>
      </c>
      <c r="C494">
        <f>VLOOKUP(A494,'ew2021'!$B$7:$E$2101,4,0)</f>
        <v>3345</v>
      </c>
      <c r="D494">
        <f>VLOOKUP(A494,WORK_60plus!$A$15:$E$2133,5,0)</f>
        <v>930</v>
      </c>
      <c r="E494">
        <f t="shared" si="7"/>
        <v>0.27802690582959644</v>
      </c>
      <c r="F494">
        <f>VLOOKUP(A494,RUtypologie_2019!$A$2:$E$2096,4,0)</f>
        <v>310</v>
      </c>
      <c r="G494">
        <f>VLOOKUP(A494,RUtypologie_2019!$A$2:$E$2096,5,0)</f>
        <v>3</v>
      </c>
      <c r="H494" t="str">
        <f>VLOOKUP(A494,'DEGURBA 2021'!$A$2:$C$2096,3,0)</f>
        <v>thinly-populated area (rural area)</v>
      </c>
      <c r="I494">
        <f>VLOOKUP(A494,'NRW 2019'!$B$5:$Q$2451,16,0)</f>
        <v>15.692469720905741</v>
      </c>
      <c r="J494">
        <f>VLOOKUP(A494,'Impfungen Gem 2021'!$B$6:$G$2123,6,0)</f>
        <v>71031.390134529152</v>
      </c>
    </row>
    <row r="495" spans="1:10" x14ac:dyDescent="0.25">
      <c r="A495">
        <f>'ew2021'!B500</f>
        <v>31101</v>
      </c>
      <c r="B495" t="str">
        <f>'ew2021'!C500</f>
        <v>Altenburg</v>
      </c>
      <c r="C495">
        <f>VLOOKUP(A495,'ew2021'!$B$7:$E$2101,4,0)</f>
        <v>801</v>
      </c>
      <c r="D495">
        <f>VLOOKUP(A495,WORK_60plus!$A$15:$E$2133,5,0)</f>
        <v>217</v>
      </c>
      <c r="E495">
        <f t="shared" si="7"/>
        <v>0.27091136079900124</v>
      </c>
      <c r="F495">
        <f>VLOOKUP(A495,RUtypologie_2019!$A$2:$E$2096,4,0)</f>
        <v>320</v>
      </c>
      <c r="G495">
        <f>VLOOKUP(A495,RUtypologie_2019!$A$2:$E$2096,5,0)</f>
        <v>3</v>
      </c>
      <c r="H495" t="str">
        <f>VLOOKUP(A495,'DEGURBA 2021'!$A$2:$C$2096,3,0)</f>
        <v>thinly-populated area (rural area)</v>
      </c>
      <c r="I495">
        <f>VLOOKUP(A495,'NRW 2019'!$B$5:$Q$2451,16,0)</f>
        <v>21.166306695464364</v>
      </c>
      <c r="J495">
        <f>VLOOKUP(A495,'Impfungen Gem 2021'!$B$6:$G$2123,6,0)</f>
        <v>64669.163545568044</v>
      </c>
    </row>
    <row r="496" spans="1:10" x14ac:dyDescent="0.25">
      <c r="A496">
        <f>'ew2021'!B501</f>
        <v>31102</v>
      </c>
      <c r="B496" t="str">
        <f>'ew2021'!C501</f>
        <v>Brunn an der Wild</v>
      </c>
      <c r="C496">
        <f>VLOOKUP(A496,'ew2021'!$B$7:$E$2101,4,0)</f>
        <v>844</v>
      </c>
      <c r="D496">
        <f>VLOOKUP(A496,WORK_60plus!$A$15:$E$2133,5,0)</f>
        <v>248</v>
      </c>
      <c r="E496">
        <f t="shared" si="7"/>
        <v>0.29383886255924169</v>
      </c>
      <c r="F496">
        <f>VLOOKUP(A496,RUtypologie_2019!$A$2:$E$2096,4,0)</f>
        <v>420</v>
      </c>
      <c r="G496">
        <f>VLOOKUP(A496,RUtypologie_2019!$A$2:$E$2096,5,0)</f>
        <v>4</v>
      </c>
      <c r="H496" t="str">
        <f>VLOOKUP(A496,'DEGURBA 2021'!$A$2:$C$2096,3,0)</f>
        <v>thinly-populated area (rural area)</v>
      </c>
      <c r="I496">
        <f>VLOOKUP(A496,'NRW 2019'!$B$5:$Q$2451,16,0)</f>
        <v>15.109343936381709</v>
      </c>
      <c r="J496">
        <f>VLOOKUP(A496,'Impfungen Gem 2021'!$B$6:$G$2123,6,0)</f>
        <v>62440.758293838866</v>
      </c>
    </row>
    <row r="497" spans="1:10" x14ac:dyDescent="0.25">
      <c r="A497">
        <f>'ew2021'!B502</f>
        <v>31103</v>
      </c>
      <c r="B497" t="str">
        <f>'ew2021'!C502</f>
        <v>Burgschleinitz-Kühnring</v>
      </c>
      <c r="C497">
        <f>VLOOKUP(A497,'ew2021'!$B$7:$E$2101,4,0)</f>
        <v>1337</v>
      </c>
      <c r="D497">
        <f>VLOOKUP(A497,WORK_60plus!$A$15:$E$2133,5,0)</f>
        <v>382</v>
      </c>
      <c r="E497">
        <f t="shared" si="7"/>
        <v>0.2857142857142857</v>
      </c>
      <c r="F497">
        <f>VLOOKUP(A497,RUtypologie_2019!$A$2:$E$2096,4,0)</f>
        <v>420</v>
      </c>
      <c r="G497">
        <f>VLOOKUP(A497,RUtypologie_2019!$A$2:$E$2096,5,0)</f>
        <v>4</v>
      </c>
      <c r="H497" t="str">
        <f>VLOOKUP(A497,'DEGURBA 2021'!$A$2:$C$2096,3,0)</f>
        <v>thinly-populated area (rural area)</v>
      </c>
      <c r="I497">
        <f>VLOOKUP(A497,'NRW 2019'!$B$5:$Q$2451,16,0)</f>
        <v>13.411458333333334</v>
      </c>
      <c r="J497">
        <f>VLOOKUP(A497,'Impfungen Gem 2021'!$B$6:$G$2123,6,0)</f>
        <v>68810.770381451017</v>
      </c>
    </row>
    <row r="498" spans="1:10" x14ac:dyDescent="0.25">
      <c r="A498">
        <f>'ew2021'!B503</f>
        <v>31104</v>
      </c>
      <c r="B498" t="str">
        <f>'ew2021'!C503</f>
        <v>Drosendorf-Zissersdorf</v>
      </c>
      <c r="C498">
        <f>VLOOKUP(A498,'ew2021'!$B$7:$E$2101,4,0)</f>
        <v>1207</v>
      </c>
      <c r="D498">
        <f>VLOOKUP(A498,WORK_60plus!$A$15:$E$2133,5,0)</f>
        <v>446</v>
      </c>
      <c r="E498">
        <f t="shared" si="7"/>
        <v>0.36951118475559236</v>
      </c>
      <c r="F498">
        <f>VLOOKUP(A498,RUtypologie_2019!$A$2:$E$2096,4,0)</f>
        <v>430</v>
      </c>
      <c r="G498">
        <f>VLOOKUP(A498,RUtypologie_2019!$A$2:$E$2096,5,0)</f>
        <v>4</v>
      </c>
      <c r="H498" t="str">
        <f>VLOOKUP(A498,'DEGURBA 2021'!$A$2:$C$2096,3,0)</f>
        <v>thinly-populated area (rural area)</v>
      </c>
      <c r="I498">
        <f>VLOOKUP(A498,'NRW 2019'!$B$5:$Q$2451,16,0)</f>
        <v>18.428571428571427</v>
      </c>
      <c r="J498">
        <f>VLOOKUP(A498,'Impfungen Gem 2021'!$B$6:$G$2123,6,0)</f>
        <v>63711.681855840921</v>
      </c>
    </row>
    <row r="499" spans="1:10" x14ac:dyDescent="0.25">
      <c r="A499">
        <f>'ew2021'!B504</f>
        <v>31105</v>
      </c>
      <c r="B499" t="str">
        <f>'ew2021'!C504</f>
        <v>Eggenburg</v>
      </c>
      <c r="C499">
        <f>VLOOKUP(A499,'ew2021'!$B$7:$E$2101,4,0)</f>
        <v>3465</v>
      </c>
      <c r="D499">
        <f>VLOOKUP(A499,WORK_60plus!$A$15:$E$2133,5,0)</f>
        <v>1164</v>
      </c>
      <c r="E499">
        <f t="shared" si="7"/>
        <v>0.33593073593073591</v>
      </c>
      <c r="F499">
        <f>VLOOKUP(A499,RUtypologie_2019!$A$2:$E$2096,4,0)</f>
        <v>220</v>
      </c>
      <c r="G499">
        <f>VLOOKUP(A499,RUtypologie_2019!$A$2:$E$2096,5,0)</f>
        <v>2</v>
      </c>
      <c r="H499" t="str">
        <f>VLOOKUP(A499,'DEGURBA 2021'!$A$2:$C$2096,3,0)</f>
        <v>thinly-populated area (rural area)</v>
      </c>
      <c r="I499">
        <f>VLOOKUP(A499,'NRW 2019'!$B$5:$Q$2451,16,0)</f>
        <v>13.682432432432432</v>
      </c>
      <c r="J499">
        <f>VLOOKUP(A499,'Impfungen Gem 2021'!$B$6:$G$2123,6,0)</f>
        <v>71457.431457431463</v>
      </c>
    </row>
    <row r="500" spans="1:10" x14ac:dyDescent="0.25">
      <c r="A500">
        <f>'ew2021'!B505</f>
        <v>31106</v>
      </c>
      <c r="B500" t="str">
        <f>'ew2021'!C505</f>
        <v>Gars am Kamp</v>
      </c>
      <c r="C500">
        <f>VLOOKUP(A500,'ew2021'!$B$7:$E$2101,4,0)</f>
        <v>3472</v>
      </c>
      <c r="D500">
        <f>VLOOKUP(A500,WORK_60plus!$A$15:$E$2133,5,0)</f>
        <v>1179</v>
      </c>
      <c r="E500">
        <f t="shared" si="7"/>
        <v>0.33957373271889402</v>
      </c>
      <c r="F500">
        <f>VLOOKUP(A500,RUtypologie_2019!$A$2:$E$2096,4,0)</f>
        <v>420</v>
      </c>
      <c r="G500">
        <f>VLOOKUP(A500,RUtypologie_2019!$A$2:$E$2096,5,0)</f>
        <v>4</v>
      </c>
      <c r="H500" t="str">
        <f>VLOOKUP(A500,'DEGURBA 2021'!$A$2:$C$2096,3,0)</f>
        <v>thinly-populated area (rural area)</v>
      </c>
      <c r="I500">
        <f>VLOOKUP(A500,'NRW 2019'!$B$5:$Q$2451,16,0)</f>
        <v>17.904374364191249</v>
      </c>
      <c r="J500">
        <f>VLOOKUP(A500,'Impfungen Gem 2021'!$B$6:$G$2123,6,0)</f>
        <v>70391.705069124422</v>
      </c>
    </row>
    <row r="501" spans="1:10" x14ac:dyDescent="0.25">
      <c r="A501">
        <f>'ew2021'!B506</f>
        <v>31107</v>
      </c>
      <c r="B501" t="str">
        <f>'ew2021'!C506</f>
        <v>Geras</v>
      </c>
      <c r="C501">
        <f>VLOOKUP(A501,'ew2021'!$B$7:$E$2101,4,0)</f>
        <v>1269</v>
      </c>
      <c r="D501">
        <f>VLOOKUP(A501,WORK_60plus!$A$15:$E$2133,5,0)</f>
        <v>415</v>
      </c>
      <c r="E501">
        <f t="shared" si="7"/>
        <v>0.32702915681639083</v>
      </c>
      <c r="F501">
        <f>VLOOKUP(A501,RUtypologie_2019!$A$2:$E$2096,4,0)</f>
        <v>430</v>
      </c>
      <c r="G501">
        <f>VLOOKUP(A501,RUtypologie_2019!$A$2:$E$2096,5,0)</f>
        <v>4</v>
      </c>
      <c r="H501" t="str">
        <f>VLOOKUP(A501,'DEGURBA 2021'!$A$2:$C$2096,3,0)</f>
        <v>thinly-populated area (rural area)</v>
      </c>
      <c r="I501">
        <f>VLOOKUP(A501,'NRW 2019'!$B$5:$Q$2451,16,0)</f>
        <v>16.099476439790575</v>
      </c>
      <c r="J501">
        <f>VLOOKUP(A501,'Impfungen Gem 2021'!$B$6:$G$2123,6,0)</f>
        <v>75334.909377462565</v>
      </c>
    </row>
    <row r="502" spans="1:10" x14ac:dyDescent="0.25">
      <c r="A502">
        <f>'ew2021'!B507</f>
        <v>31109</v>
      </c>
      <c r="B502" t="str">
        <f>'ew2021'!C507</f>
        <v>Horn</v>
      </c>
      <c r="C502">
        <f>VLOOKUP(A502,'ew2021'!$B$7:$E$2101,4,0)</f>
        <v>6409</v>
      </c>
      <c r="D502">
        <f>VLOOKUP(A502,WORK_60plus!$A$15:$E$2133,5,0)</f>
        <v>2004</v>
      </c>
      <c r="E502">
        <f t="shared" si="7"/>
        <v>0.31268528631611797</v>
      </c>
      <c r="F502">
        <f>VLOOKUP(A502,RUtypologie_2019!$A$2:$E$2096,4,0)</f>
        <v>220</v>
      </c>
      <c r="G502">
        <f>VLOOKUP(A502,RUtypologie_2019!$A$2:$E$2096,5,0)</f>
        <v>2</v>
      </c>
      <c r="H502" t="str">
        <f>VLOOKUP(A502,'DEGURBA 2021'!$A$2:$C$2096,3,0)</f>
        <v>intermediate density area (towns, suburbs)</v>
      </c>
      <c r="I502">
        <f>VLOOKUP(A502,'NRW 2019'!$B$5:$Q$2451,16,0)</f>
        <v>16.552399608227226</v>
      </c>
      <c r="J502">
        <f>VLOOKUP(A502,'Impfungen Gem 2021'!$B$6:$G$2123,6,0)</f>
        <v>68107.349040411922</v>
      </c>
    </row>
    <row r="503" spans="1:10" x14ac:dyDescent="0.25">
      <c r="A503">
        <f>'ew2021'!B508</f>
        <v>31110</v>
      </c>
      <c r="B503" t="str">
        <f>'ew2021'!C508</f>
        <v>Irnfritz-Messern</v>
      </c>
      <c r="C503">
        <f>VLOOKUP(A503,'ew2021'!$B$7:$E$2101,4,0)</f>
        <v>1433</v>
      </c>
      <c r="D503">
        <f>VLOOKUP(A503,WORK_60plus!$A$15:$E$2133,5,0)</f>
        <v>380</v>
      </c>
      <c r="E503">
        <f t="shared" si="7"/>
        <v>0.26517794836008374</v>
      </c>
      <c r="F503">
        <f>VLOOKUP(A503,RUtypologie_2019!$A$2:$E$2096,4,0)</f>
        <v>420</v>
      </c>
      <c r="G503">
        <f>VLOOKUP(A503,RUtypologie_2019!$A$2:$E$2096,5,0)</f>
        <v>4</v>
      </c>
      <c r="H503" t="str">
        <f>VLOOKUP(A503,'DEGURBA 2021'!$A$2:$C$2096,3,0)</f>
        <v>thinly-populated area (rural area)</v>
      </c>
      <c r="I503">
        <f>VLOOKUP(A503,'NRW 2019'!$B$5:$Q$2451,16,0)</f>
        <v>18.44888366627497</v>
      </c>
      <c r="J503">
        <f>VLOOKUP(A503,'Impfungen Gem 2021'!$B$6:$G$2123,6,0)</f>
        <v>65247.732030704814</v>
      </c>
    </row>
    <row r="504" spans="1:10" x14ac:dyDescent="0.25">
      <c r="A504">
        <f>'ew2021'!B509</f>
        <v>31111</v>
      </c>
      <c r="B504" t="str">
        <f>'ew2021'!C509</f>
        <v>Japons</v>
      </c>
      <c r="C504">
        <f>VLOOKUP(A504,'ew2021'!$B$7:$E$2101,4,0)</f>
        <v>710</v>
      </c>
      <c r="D504">
        <f>VLOOKUP(A504,WORK_60plus!$A$15:$E$2133,5,0)</f>
        <v>212</v>
      </c>
      <c r="E504">
        <f t="shared" si="7"/>
        <v>0.29859154929577464</v>
      </c>
      <c r="F504">
        <f>VLOOKUP(A504,RUtypologie_2019!$A$2:$E$2096,4,0)</f>
        <v>430</v>
      </c>
      <c r="G504">
        <f>VLOOKUP(A504,RUtypologie_2019!$A$2:$E$2096,5,0)</f>
        <v>4</v>
      </c>
      <c r="H504" t="str">
        <f>VLOOKUP(A504,'DEGURBA 2021'!$A$2:$C$2096,3,0)</f>
        <v>thinly-populated area (rural area)</v>
      </c>
      <c r="I504">
        <f>VLOOKUP(A504,'NRW 2019'!$B$5:$Q$2451,16,0)</f>
        <v>12.556053811659194</v>
      </c>
      <c r="J504">
        <f>VLOOKUP(A504,'Impfungen Gem 2021'!$B$6:$G$2123,6,0)</f>
        <v>70985.915492957749</v>
      </c>
    </row>
    <row r="505" spans="1:10" x14ac:dyDescent="0.25">
      <c r="A505">
        <f>'ew2021'!B510</f>
        <v>31113</v>
      </c>
      <c r="B505" t="str">
        <f>'ew2021'!C510</f>
        <v>Langau</v>
      </c>
      <c r="C505">
        <f>VLOOKUP(A505,'ew2021'!$B$7:$E$2101,4,0)</f>
        <v>686</v>
      </c>
      <c r="D505">
        <f>VLOOKUP(A505,WORK_60plus!$A$15:$E$2133,5,0)</f>
        <v>259</v>
      </c>
      <c r="E505">
        <f t="shared" si="7"/>
        <v>0.37755102040816324</v>
      </c>
      <c r="F505">
        <f>VLOOKUP(A505,RUtypologie_2019!$A$2:$E$2096,4,0)</f>
        <v>430</v>
      </c>
      <c r="G505">
        <f>VLOOKUP(A505,RUtypologie_2019!$A$2:$E$2096,5,0)</f>
        <v>4</v>
      </c>
      <c r="H505" t="str">
        <f>VLOOKUP(A505,'DEGURBA 2021'!$A$2:$C$2096,3,0)</f>
        <v>thinly-populated area (rural area)</v>
      </c>
      <c r="I505">
        <f>VLOOKUP(A505,'NRW 2019'!$B$5:$Q$2451,16,0)</f>
        <v>14.669926650366749</v>
      </c>
      <c r="J505">
        <f>VLOOKUP(A505,'Impfungen Gem 2021'!$B$6:$G$2123,6,0)</f>
        <v>74052.478134110788</v>
      </c>
    </row>
    <row r="506" spans="1:10" x14ac:dyDescent="0.25">
      <c r="A506">
        <f>'ew2021'!B511</f>
        <v>31114</v>
      </c>
      <c r="B506" t="str">
        <f>'ew2021'!C511</f>
        <v>Meiseldorf</v>
      </c>
      <c r="C506">
        <f>VLOOKUP(A506,'ew2021'!$B$7:$E$2101,4,0)</f>
        <v>861</v>
      </c>
      <c r="D506">
        <f>VLOOKUP(A506,WORK_60plus!$A$15:$E$2133,5,0)</f>
        <v>262</v>
      </c>
      <c r="E506">
        <f t="shared" si="7"/>
        <v>0.30429732868757259</v>
      </c>
      <c r="F506">
        <f>VLOOKUP(A506,RUtypologie_2019!$A$2:$E$2096,4,0)</f>
        <v>420</v>
      </c>
      <c r="G506">
        <f>VLOOKUP(A506,RUtypologie_2019!$A$2:$E$2096,5,0)</f>
        <v>4</v>
      </c>
      <c r="H506" t="str">
        <f>VLOOKUP(A506,'DEGURBA 2021'!$A$2:$C$2096,3,0)</f>
        <v>thinly-populated area (rural area)</v>
      </c>
      <c r="I506">
        <f>VLOOKUP(A506,'NRW 2019'!$B$5:$Q$2451,16,0)</f>
        <v>17.46987951807229</v>
      </c>
      <c r="J506">
        <f>VLOOKUP(A506,'Impfungen Gem 2021'!$B$6:$G$2123,6,0)</f>
        <v>71312.427409988391</v>
      </c>
    </row>
    <row r="507" spans="1:10" x14ac:dyDescent="0.25">
      <c r="A507">
        <f>'ew2021'!B512</f>
        <v>31117</v>
      </c>
      <c r="B507" t="str">
        <f>'ew2021'!C512</f>
        <v>Pernegg</v>
      </c>
      <c r="C507">
        <f>VLOOKUP(A507,'ew2021'!$B$7:$E$2101,4,0)</f>
        <v>705</v>
      </c>
      <c r="D507">
        <f>VLOOKUP(A507,WORK_60plus!$A$15:$E$2133,5,0)</f>
        <v>209</v>
      </c>
      <c r="E507">
        <f t="shared" si="7"/>
        <v>0.29645390070921984</v>
      </c>
      <c r="F507">
        <f>VLOOKUP(A507,RUtypologie_2019!$A$2:$E$2096,4,0)</f>
        <v>420</v>
      </c>
      <c r="G507">
        <f>VLOOKUP(A507,RUtypologie_2019!$A$2:$E$2096,5,0)</f>
        <v>4</v>
      </c>
      <c r="H507" t="str">
        <f>VLOOKUP(A507,'DEGURBA 2021'!$A$2:$C$2096,3,0)</f>
        <v>thinly-populated area (rural area)</v>
      </c>
      <c r="I507">
        <f>VLOOKUP(A507,'NRW 2019'!$B$5:$Q$2451,16,0)</f>
        <v>18.385650224215247</v>
      </c>
      <c r="J507">
        <f>VLOOKUP(A507,'Impfungen Gem 2021'!$B$6:$G$2123,6,0)</f>
        <v>71063.829787234048</v>
      </c>
    </row>
    <row r="508" spans="1:10" x14ac:dyDescent="0.25">
      <c r="A508">
        <f>'ew2021'!B513</f>
        <v>31119</v>
      </c>
      <c r="B508" t="str">
        <f>'ew2021'!C513</f>
        <v>Röhrenbach</v>
      </c>
      <c r="C508">
        <f>VLOOKUP(A508,'ew2021'!$B$7:$E$2101,4,0)</f>
        <v>513</v>
      </c>
      <c r="D508">
        <f>VLOOKUP(A508,WORK_60plus!$A$15:$E$2133,5,0)</f>
        <v>168</v>
      </c>
      <c r="E508">
        <f t="shared" si="7"/>
        <v>0.32748538011695905</v>
      </c>
      <c r="F508">
        <f>VLOOKUP(A508,RUtypologie_2019!$A$2:$E$2096,4,0)</f>
        <v>420</v>
      </c>
      <c r="G508">
        <f>VLOOKUP(A508,RUtypologie_2019!$A$2:$E$2096,5,0)</f>
        <v>4</v>
      </c>
      <c r="H508" t="str">
        <f>VLOOKUP(A508,'DEGURBA 2021'!$A$2:$C$2096,3,0)</f>
        <v>thinly-populated area (rural area)</v>
      </c>
      <c r="I508">
        <f>VLOOKUP(A508,'NRW 2019'!$B$5:$Q$2451,16,0)</f>
        <v>18.125</v>
      </c>
      <c r="J508">
        <f>VLOOKUP(A508,'Impfungen Gem 2021'!$B$6:$G$2123,6,0)</f>
        <v>62378.167641325534</v>
      </c>
    </row>
    <row r="509" spans="1:10" x14ac:dyDescent="0.25">
      <c r="A509">
        <f>'ew2021'!B514</f>
        <v>31120</v>
      </c>
      <c r="B509" t="str">
        <f>'ew2021'!C514</f>
        <v>Röschitz</v>
      </c>
      <c r="C509">
        <f>VLOOKUP(A509,'ew2021'!$B$7:$E$2101,4,0)</f>
        <v>1060</v>
      </c>
      <c r="D509">
        <f>VLOOKUP(A509,WORK_60plus!$A$15:$E$2133,5,0)</f>
        <v>338</v>
      </c>
      <c r="E509">
        <f t="shared" si="7"/>
        <v>0.31886792452830187</v>
      </c>
      <c r="F509">
        <f>VLOOKUP(A509,RUtypologie_2019!$A$2:$E$2096,4,0)</f>
        <v>420</v>
      </c>
      <c r="G509">
        <f>VLOOKUP(A509,RUtypologie_2019!$A$2:$E$2096,5,0)</f>
        <v>4</v>
      </c>
      <c r="H509" t="str">
        <f>VLOOKUP(A509,'DEGURBA 2021'!$A$2:$C$2096,3,0)</f>
        <v>thinly-populated area (rural area)</v>
      </c>
      <c r="I509">
        <f>VLOOKUP(A509,'NRW 2019'!$B$5:$Q$2451,16,0)</f>
        <v>11.111111111111111</v>
      </c>
      <c r="J509">
        <f>VLOOKUP(A509,'Impfungen Gem 2021'!$B$6:$G$2123,6,0)</f>
        <v>72358.490566037741</v>
      </c>
    </row>
    <row r="510" spans="1:10" x14ac:dyDescent="0.25">
      <c r="A510">
        <f>'ew2021'!B515</f>
        <v>31121</v>
      </c>
      <c r="B510" t="str">
        <f>'ew2021'!C515</f>
        <v>Rosenburg-Mold</v>
      </c>
      <c r="C510">
        <f>VLOOKUP(A510,'ew2021'!$B$7:$E$2101,4,0)</f>
        <v>847</v>
      </c>
      <c r="D510">
        <f>VLOOKUP(A510,WORK_60plus!$A$15:$E$2133,5,0)</f>
        <v>256</v>
      </c>
      <c r="E510">
        <f t="shared" si="7"/>
        <v>0.30224321133412041</v>
      </c>
      <c r="F510">
        <f>VLOOKUP(A510,RUtypologie_2019!$A$2:$E$2096,4,0)</f>
        <v>420</v>
      </c>
      <c r="G510">
        <f>VLOOKUP(A510,RUtypologie_2019!$A$2:$E$2096,5,0)</f>
        <v>4</v>
      </c>
      <c r="H510" t="str">
        <f>VLOOKUP(A510,'DEGURBA 2021'!$A$2:$C$2096,3,0)</f>
        <v>thinly-populated area (rural area)</v>
      </c>
      <c r="I510">
        <f>VLOOKUP(A510,'NRW 2019'!$B$5:$Q$2451,16,0)</f>
        <v>18.954248366013072</v>
      </c>
      <c r="J510">
        <f>VLOOKUP(A510,'Impfungen Gem 2021'!$B$6:$G$2123,6,0)</f>
        <v>62101.534828807555</v>
      </c>
    </row>
    <row r="511" spans="1:10" x14ac:dyDescent="0.25">
      <c r="A511">
        <f>'ew2021'!B516</f>
        <v>31123</v>
      </c>
      <c r="B511" t="str">
        <f>'ew2021'!C516</f>
        <v>St. Bernhard-Frauenhofen</v>
      </c>
      <c r="C511">
        <f>VLOOKUP(A511,'ew2021'!$B$7:$E$2101,4,0)</f>
        <v>1295</v>
      </c>
      <c r="D511">
        <f>VLOOKUP(A511,WORK_60plus!$A$15:$E$2133,5,0)</f>
        <v>360</v>
      </c>
      <c r="E511">
        <f t="shared" si="7"/>
        <v>0.27799227799227799</v>
      </c>
      <c r="F511">
        <f>VLOOKUP(A511,RUtypologie_2019!$A$2:$E$2096,4,0)</f>
        <v>320</v>
      </c>
      <c r="G511">
        <f>VLOOKUP(A511,RUtypologie_2019!$A$2:$E$2096,5,0)</f>
        <v>3</v>
      </c>
      <c r="H511" t="str">
        <f>VLOOKUP(A511,'DEGURBA 2021'!$A$2:$C$2096,3,0)</f>
        <v>thinly-populated area (rural area)</v>
      </c>
      <c r="I511">
        <f>VLOOKUP(A511,'NRW 2019'!$B$5:$Q$2451,16,0)</f>
        <v>11.528497409326425</v>
      </c>
      <c r="J511">
        <f>VLOOKUP(A511,'Impfungen Gem 2021'!$B$6:$G$2123,6,0)</f>
        <v>67490.347490347485</v>
      </c>
    </row>
    <row r="512" spans="1:10" x14ac:dyDescent="0.25">
      <c r="A512">
        <f>'ew2021'!B517</f>
        <v>31124</v>
      </c>
      <c r="B512" t="str">
        <f>'ew2021'!C517</f>
        <v>Sigmundsherberg</v>
      </c>
      <c r="C512">
        <f>VLOOKUP(A512,'ew2021'!$B$7:$E$2101,4,0)</f>
        <v>1676</v>
      </c>
      <c r="D512">
        <f>VLOOKUP(A512,WORK_60plus!$A$15:$E$2133,5,0)</f>
        <v>531</v>
      </c>
      <c r="E512">
        <f t="shared" si="7"/>
        <v>0.31682577565632458</v>
      </c>
      <c r="F512">
        <f>VLOOKUP(A512,RUtypologie_2019!$A$2:$E$2096,4,0)</f>
        <v>420</v>
      </c>
      <c r="G512">
        <f>VLOOKUP(A512,RUtypologie_2019!$A$2:$E$2096,5,0)</f>
        <v>4</v>
      </c>
      <c r="H512" t="str">
        <f>VLOOKUP(A512,'DEGURBA 2021'!$A$2:$C$2096,3,0)</f>
        <v>thinly-populated area (rural area)</v>
      </c>
      <c r="I512">
        <f>VLOOKUP(A512,'NRW 2019'!$B$5:$Q$2451,16,0)</f>
        <v>15.66265060240964</v>
      </c>
      <c r="J512">
        <f>VLOOKUP(A512,'Impfungen Gem 2021'!$B$6:$G$2123,6,0)</f>
        <v>69510.739856801913</v>
      </c>
    </row>
    <row r="513" spans="1:10" x14ac:dyDescent="0.25">
      <c r="A513">
        <f>'ew2021'!B518</f>
        <v>31129</v>
      </c>
      <c r="B513" t="str">
        <f>'ew2021'!C518</f>
        <v>Weitersfeld</v>
      </c>
      <c r="C513">
        <f>VLOOKUP(A513,'ew2021'!$B$7:$E$2101,4,0)</f>
        <v>1536</v>
      </c>
      <c r="D513">
        <f>VLOOKUP(A513,WORK_60plus!$A$15:$E$2133,5,0)</f>
        <v>543</v>
      </c>
      <c r="E513">
        <f t="shared" si="7"/>
        <v>0.353515625</v>
      </c>
      <c r="F513">
        <f>VLOOKUP(A513,RUtypologie_2019!$A$2:$E$2096,4,0)</f>
        <v>430</v>
      </c>
      <c r="G513">
        <f>VLOOKUP(A513,RUtypologie_2019!$A$2:$E$2096,5,0)</f>
        <v>4</v>
      </c>
      <c r="H513" t="str">
        <f>VLOOKUP(A513,'DEGURBA 2021'!$A$2:$C$2096,3,0)</f>
        <v>thinly-populated area (rural area)</v>
      </c>
      <c r="I513">
        <f>VLOOKUP(A513,'NRW 2019'!$B$5:$Q$2451,16,0)</f>
        <v>10.871794871794872</v>
      </c>
      <c r="J513">
        <f>VLOOKUP(A513,'Impfungen Gem 2021'!$B$6:$G$2123,6,0)</f>
        <v>75716.145833333328</v>
      </c>
    </row>
    <row r="514" spans="1:10" x14ac:dyDescent="0.25">
      <c r="A514">
        <f>'ew2021'!B519</f>
        <v>31130</v>
      </c>
      <c r="B514" t="str">
        <f>'ew2021'!C519</f>
        <v>Straning-Grafenberg</v>
      </c>
      <c r="C514">
        <f>VLOOKUP(A514,'ew2021'!$B$7:$E$2101,4,0)</f>
        <v>712</v>
      </c>
      <c r="D514">
        <f>VLOOKUP(A514,WORK_60plus!$A$15:$E$2133,5,0)</f>
        <v>234</v>
      </c>
      <c r="E514">
        <f t="shared" ref="E514:E577" si="8">D514/C514</f>
        <v>0.32865168539325845</v>
      </c>
      <c r="F514">
        <f>VLOOKUP(A514,RUtypologie_2019!$A$2:$E$2096,4,0)</f>
        <v>420</v>
      </c>
      <c r="G514">
        <f>VLOOKUP(A514,RUtypologie_2019!$A$2:$E$2096,5,0)</f>
        <v>4</v>
      </c>
      <c r="H514" t="str">
        <f>VLOOKUP(A514,'DEGURBA 2021'!$A$2:$C$2096,3,0)</f>
        <v>thinly-populated area (rural area)</v>
      </c>
      <c r="I514">
        <f>VLOOKUP(A514,'NRW 2019'!$B$5:$Q$2451,16,0)</f>
        <v>10.588235294117647</v>
      </c>
      <c r="J514">
        <f>VLOOKUP(A514,'Impfungen Gem 2021'!$B$6:$G$2123,6,0)</f>
        <v>64185.393258426971</v>
      </c>
    </row>
    <row r="515" spans="1:10" x14ac:dyDescent="0.25">
      <c r="A515">
        <f>'ew2021'!B520</f>
        <v>31201</v>
      </c>
      <c r="B515" t="str">
        <f>'ew2021'!C520</f>
        <v>Bisamberg</v>
      </c>
      <c r="C515">
        <f>VLOOKUP(A515,'ew2021'!$B$7:$E$2101,4,0)</f>
        <v>4829</v>
      </c>
      <c r="D515">
        <f>VLOOKUP(A515,WORK_60plus!$A$15:$E$2133,5,0)</f>
        <v>1352</v>
      </c>
      <c r="E515">
        <f t="shared" si="8"/>
        <v>0.27997515013460345</v>
      </c>
      <c r="F515">
        <f>VLOOKUP(A515,RUtypologie_2019!$A$2:$E$2096,4,0)</f>
        <v>101</v>
      </c>
      <c r="G515">
        <f>VLOOKUP(A515,RUtypologie_2019!$A$2:$E$2096,5,0)</f>
        <v>1</v>
      </c>
      <c r="H515" t="str">
        <f>VLOOKUP(A515,'DEGURBA 2021'!$A$2:$C$2096,3,0)</f>
        <v>intermediate density area (towns, suburbs)</v>
      </c>
      <c r="I515">
        <f>VLOOKUP(A515,'NRW 2019'!$B$5:$Q$2451,16,0)</f>
        <v>9.2947411333061556</v>
      </c>
      <c r="J515">
        <f>VLOOKUP(A515,'Impfungen Gem 2021'!$B$6:$G$2123,6,0)</f>
        <v>72354.524746324285</v>
      </c>
    </row>
    <row r="516" spans="1:10" x14ac:dyDescent="0.25">
      <c r="A516">
        <f>'ew2021'!B521</f>
        <v>31202</v>
      </c>
      <c r="B516" t="str">
        <f>'ew2021'!C521</f>
        <v>Enzersfeld im Weinviertel</v>
      </c>
      <c r="C516">
        <f>VLOOKUP(A516,'ew2021'!$B$7:$E$2101,4,0)</f>
        <v>1781</v>
      </c>
      <c r="D516">
        <f>VLOOKUP(A516,WORK_60plus!$A$15:$E$2133,5,0)</f>
        <v>454</v>
      </c>
      <c r="E516">
        <f t="shared" si="8"/>
        <v>0.25491297024143739</v>
      </c>
      <c r="F516">
        <f>VLOOKUP(A516,RUtypologie_2019!$A$2:$E$2096,4,0)</f>
        <v>310</v>
      </c>
      <c r="G516">
        <f>VLOOKUP(A516,RUtypologie_2019!$A$2:$E$2096,5,0)</f>
        <v>3</v>
      </c>
      <c r="H516" t="str">
        <f>VLOOKUP(A516,'DEGURBA 2021'!$A$2:$C$2096,3,0)</f>
        <v>intermediate density area (towns, suburbs)</v>
      </c>
      <c r="I516">
        <f>VLOOKUP(A516,'NRW 2019'!$B$5:$Q$2451,16,0)</f>
        <v>12.807377049180326</v>
      </c>
      <c r="J516">
        <f>VLOOKUP(A516,'Impfungen Gem 2021'!$B$6:$G$2123,6,0)</f>
        <v>71925.884334643459</v>
      </c>
    </row>
    <row r="517" spans="1:10" x14ac:dyDescent="0.25">
      <c r="A517">
        <f>'ew2021'!B522</f>
        <v>31203</v>
      </c>
      <c r="B517" t="str">
        <f>'ew2021'!C522</f>
        <v>Ernstbrunn</v>
      </c>
      <c r="C517">
        <f>VLOOKUP(A517,'ew2021'!$B$7:$E$2101,4,0)</f>
        <v>3272</v>
      </c>
      <c r="D517">
        <f>VLOOKUP(A517,WORK_60plus!$A$15:$E$2133,5,0)</f>
        <v>914</v>
      </c>
      <c r="E517">
        <f t="shared" si="8"/>
        <v>0.27933985330073352</v>
      </c>
      <c r="F517">
        <f>VLOOKUP(A517,RUtypologie_2019!$A$2:$E$2096,4,0)</f>
        <v>310</v>
      </c>
      <c r="G517">
        <f>VLOOKUP(A517,RUtypologie_2019!$A$2:$E$2096,5,0)</f>
        <v>3</v>
      </c>
      <c r="H517" t="str">
        <f>VLOOKUP(A517,'DEGURBA 2021'!$A$2:$C$2096,3,0)</f>
        <v>thinly-populated area (rural area)</v>
      </c>
      <c r="I517">
        <f>VLOOKUP(A517,'NRW 2019'!$B$5:$Q$2451,16,0)</f>
        <v>14.947856315179605</v>
      </c>
      <c r="J517">
        <f>VLOOKUP(A517,'Impfungen Gem 2021'!$B$6:$G$2123,6,0)</f>
        <v>68948.655256723723</v>
      </c>
    </row>
    <row r="518" spans="1:10" x14ac:dyDescent="0.25">
      <c r="A518">
        <f>'ew2021'!B523</f>
        <v>31204</v>
      </c>
      <c r="B518" t="str">
        <f>'ew2021'!C523</f>
        <v>Großmugl</v>
      </c>
      <c r="C518">
        <f>VLOOKUP(A518,'ew2021'!$B$7:$E$2101,4,0)</f>
        <v>1627</v>
      </c>
      <c r="D518">
        <f>VLOOKUP(A518,WORK_60plus!$A$15:$E$2133,5,0)</f>
        <v>443</v>
      </c>
      <c r="E518">
        <f t="shared" si="8"/>
        <v>0.27228027043638597</v>
      </c>
      <c r="F518">
        <f>VLOOKUP(A518,RUtypologie_2019!$A$2:$E$2096,4,0)</f>
        <v>310</v>
      </c>
      <c r="G518">
        <f>VLOOKUP(A518,RUtypologie_2019!$A$2:$E$2096,5,0)</f>
        <v>3</v>
      </c>
      <c r="H518" t="str">
        <f>VLOOKUP(A518,'DEGURBA 2021'!$A$2:$C$2096,3,0)</f>
        <v>thinly-populated area (rural area)</v>
      </c>
      <c r="I518">
        <f>VLOOKUP(A518,'NRW 2019'!$B$5:$Q$2451,16,0)</f>
        <v>15.772870662460567</v>
      </c>
      <c r="J518">
        <f>VLOOKUP(A518,'Impfungen Gem 2021'!$B$6:$G$2123,6,0)</f>
        <v>71911.493546404425</v>
      </c>
    </row>
    <row r="519" spans="1:10" x14ac:dyDescent="0.25">
      <c r="A519">
        <f>'ew2021'!B524</f>
        <v>31205</v>
      </c>
      <c r="B519" t="str">
        <f>'ew2021'!C524</f>
        <v>Großrußbach</v>
      </c>
      <c r="C519">
        <f>VLOOKUP(A519,'ew2021'!$B$7:$E$2101,4,0)</f>
        <v>2234</v>
      </c>
      <c r="D519">
        <f>VLOOKUP(A519,WORK_60plus!$A$15:$E$2133,5,0)</f>
        <v>563</v>
      </c>
      <c r="E519">
        <f t="shared" si="8"/>
        <v>0.25201432408236346</v>
      </c>
      <c r="F519">
        <f>VLOOKUP(A519,RUtypologie_2019!$A$2:$E$2096,4,0)</f>
        <v>310</v>
      </c>
      <c r="G519">
        <f>VLOOKUP(A519,RUtypologie_2019!$A$2:$E$2096,5,0)</f>
        <v>3</v>
      </c>
      <c r="H519" t="str">
        <f>VLOOKUP(A519,'DEGURBA 2021'!$A$2:$C$2096,3,0)</f>
        <v>thinly-populated area (rural area)</v>
      </c>
      <c r="I519">
        <f>VLOOKUP(A519,'NRW 2019'!$B$5:$Q$2451,16,0)</f>
        <v>13.375295043273013</v>
      </c>
      <c r="J519">
        <f>VLOOKUP(A519,'Impfungen Gem 2021'!$B$6:$G$2123,6,0)</f>
        <v>68934.646374216652</v>
      </c>
    </row>
    <row r="520" spans="1:10" x14ac:dyDescent="0.25">
      <c r="A520">
        <f>'ew2021'!B525</f>
        <v>31206</v>
      </c>
      <c r="B520" t="str">
        <f>'ew2021'!C525</f>
        <v>Hagenbrunn</v>
      </c>
      <c r="C520">
        <f>VLOOKUP(A520,'ew2021'!$B$7:$E$2101,4,0)</f>
        <v>2363</v>
      </c>
      <c r="D520">
        <f>VLOOKUP(A520,WORK_60plus!$A$15:$E$2133,5,0)</f>
        <v>547</v>
      </c>
      <c r="E520">
        <f t="shared" si="8"/>
        <v>0.23148539991536182</v>
      </c>
      <c r="F520">
        <f>VLOOKUP(A520,RUtypologie_2019!$A$2:$E$2096,4,0)</f>
        <v>310</v>
      </c>
      <c r="G520">
        <f>VLOOKUP(A520,RUtypologie_2019!$A$2:$E$2096,5,0)</f>
        <v>3</v>
      </c>
      <c r="H520" t="str">
        <f>VLOOKUP(A520,'DEGURBA 2021'!$A$2:$C$2096,3,0)</f>
        <v>intermediate density area (towns, suburbs)</v>
      </c>
      <c r="I520">
        <f>VLOOKUP(A520,'NRW 2019'!$B$5:$Q$2451,16,0)</f>
        <v>16.739702015775634</v>
      </c>
      <c r="J520">
        <f>VLOOKUP(A520,'Impfungen Gem 2021'!$B$6:$G$2123,6,0)</f>
        <v>69318.662716885316</v>
      </c>
    </row>
    <row r="521" spans="1:10" x14ac:dyDescent="0.25">
      <c r="A521">
        <f>'ew2021'!B526</f>
        <v>31207</v>
      </c>
      <c r="B521" t="str">
        <f>'ew2021'!C526</f>
        <v>Harmannsdorf</v>
      </c>
      <c r="C521">
        <f>VLOOKUP(A521,'ew2021'!$B$7:$E$2101,4,0)</f>
        <v>4030</v>
      </c>
      <c r="D521">
        <f>VLOOKUP(A521,WORK_60plus!$A$15:$E$2133,5,0)</f>
        <v>1154</v>
      </c>
      <c r="E521">
        <f t="shared" si="8"/>
        <v>0.28635235732009928</v>
      </c>
      <c r="F521">
        <f>VLOOKUP(A521,RUtypologie_2019!$A$2:$E$2096,4,0)</f>
        <v>310</v>
      </c>
      <c r="G521">
        <f>VLOOKUP(A521,RUtypologie_2019!$A$2:$E$2096,5,0)</f>
        <v>3</v>
      </c>
      <c r="H521" t="str">
        <f>VLOOKUP(A521,'DEGURBA 2021'!$A$2:$C$2096,3,0)</f>
        <v>thinly-populated area (rural area)</v>
      </c>
      <c r="I521">
        <f>VLOOKUP(A521,'NRW 2019'!$B$5:$Q$2451,16,0)</f>
        <v>16.50064963187527</v>
      </c>
      <c r="J521">
        <f>VLOOKUP(A521,'Impfungen Gem 2021'!$B$6:$G$2123,6,0)</f>
        <v>71588.089330024814</v>
      </c>
    </row>
    <row r="522" spans="1:10" x14ac:dyDescent="0.25">
      <c r="A522">
        <f>'ew2021'!B527</f>
        <v>31208</v>
      </c>
      <c r="B522" t="str">
        <f>'ew2021'!C527</f>
        <v>Hausleiten</v>
      </c>
      <c r="C522">
        <f>VLOOKUP(A522,'ew2021'!$B$7:$E$2101,4,0)</f>
        <v>3849</v>
      </c>
      <c r="D522">
        <f>VLOOKUP(A522,WORK_60plus!$A$15:$E$2133,5,0)</f>
        <v>859</v>
      </c>
      <c r="E522">
        <f t="shared" si="8"/>
        <v>0.2231748506105482</v>
      </c>
      <c r="F522">
        <f>VLOOKUP(A522,RUtypologie_2019!$A$2:$E$2096,4,0)</f>
        <v>310</v>
      </c>
      <c r="G522">
        <f>VLOOKUP(A522,RUtypologie_2019!$A$2:$E$2096,5,0)</f>
        <v>3</v>
      </c>
      <c r="H522" t="str">
        <f>VLOOKUP(A522,'DEGURBA 2021'!$A$2:$C$2096,3,0)</f>
        <v>thinly-populated area (rural area)</v>
      </c>
      <c r="I522">
        <f>VLOOKUP(A522,'NRW 2019'!$B$5:$Q$2451,16,0)</f>
        <v>16.93121693121693</v>
      </c>
      <c r="J522">
        <f>VLOOKUP(A522,'Impfungen Gem 2021'!$B$6:$G$2123,6,0)</f>
        <v>69056.897895557282</v>
      </c>
    </row>
    <row r="523" spans="1:10" x14ac:dyDescent="0.25">
      <c r="A523">
        <f>'ew2021'!B528</f>
        <v>31213</v>
      </c>
      <c r="B523" t="str">
        <f>'ew2021'!C528</f>
        <v>Korneuburg</v>
      </c>
      <c r="C523">
        <f>VLOOKUP(A523,'ew2021'!$B$7:$E$2101,4,0)</f>
        <v>13334</v>
      </c>
      <c r="D523">
        <f>VLOOKUP(A523,WORK_60plus!$A$15:$E$2133,5,0)</f>
        <v>3235</v>
      </c>
      <c r="E523">
        <f t="shared" si="8"/>
        <v>0.24261286935653217</v>
      </c>
      <c r="F523">
        <f>VLOOKUP(A523,RUtypologie_2019!$A$2:$E$2096,4,0)</f>
        <v>101</v>
      </c>
      <c r="G523">
        <f>VLOOKUP(A523,RUtypologie_2019!$A$2:$E$2096,5,0)</f>
        <v>1</v>
      </c>
      <c r="H523" t="str">
        <f>VLOOKUP(A523,'DEGURBA 2021'!$A$2:$C$2096,3,0)</f>
        <v>intermediate density area (towns, suburbs)</v>
      </c>
      <c r="I523">
        <f>VLOOKUP(A523,'NRW 2019'!$B$5:$Q$2451,16,0)</f>
        <v>13.872556809153028</v>
      </c>
      <c r="J523">
        <f>VLOOKUP(A523,'Impfungen Gem 2021'!$B$6:$G$2123,6,0)</f>
        <v>69761.511924403792</v>
      </c>
    </row>
    <row r="524" spans="1:10" x14ac:dyDescent="0.25">
      <c r="A524">
        <f>'ew2021'!B529</f>
        <v>31214</v>
      </c>
      <c r="B524" t="str">
        <f>'ew2021'!C529</f>
        <v>Langenzersdorf</v>
      </c>
      <c r="C524">
        <f>VLOOKUP(A524,'ew2021'!$B$7:$E$2101,4,0)</f>
        <v>8084</v>
      </c>
      <c r="D524">
        <f>VLOOKUP(A524,WORK_60plus!$A$15:$E$2133,5,0)</f>
        <v>2454</v>
      </c>
      <c r="E524">
        <f t="shared" si="8"/>
        <v>0.30356259277585351</v>
      </c>
      <c r="F524">
        <f>VLOOKUP(A524,RUtypologie_2019!$A$2:$E$2096,4,0)</f>
        <v>101</v>
      </c>
      <c r="G524">
        <f>VLOOKUP(A524,RUtypologie_2019!$A$2:$E$2096,5,0)</f>
        <v>1</v>
      </c>
      <c r="H524" t="str">
        <f>VLOOKUP(A524,'DEGURBA 2021'!$A$2:$C$2096,3,0)</f>
        <v>intermediate density area (towns, suburbs)</v>
      </c>
      <c r="I524">
        <f>VLOOKUP(A524,'NRW 2019'!$B$5:$Q$2451,16,0)</f>
        <v>11.788235294117646</v>
      </c>
      <c r="J524">
        <f>VLOOKUP(A524,'Impfungen Gem 2021'!$B$6:$G$2123,6,0)</f>
        <v>75210.291934685811</v>
      </c>
    </row>
    <row r="525" spans="1:10" x14ac:dyDescent="0.25">
      <c r="A525">
        <f>'ew2021'!B530</f>
        <v>31215</v>
      </c>
      <c r="B525" t="str">
        <f>'ew2021'!C530</f>
        <v>Leitzersdorf</v>
      </c>
      <c r="C525">
        <f>VLOOKUP(A525,'ew2021'!$B$7:$E$2101,4,0)</f>
        <v>1150</v>
      </c>
      <c r="D525">
        <f>VLOOKUP(A525,WORK_60plus!$A$15:$E$2133,5,0)</f>
        <v>320</v>
      </c>
      <c r="E525">
        <f t="shared" si="8"/>
        <v>0.27826086956521739</v>
      </c>
      <c r="F525">
        <f>VLOOKUP(A525,RUtypologie_2019!$A$2:$E$2096,4,0)</f>
        <v>310</v>
      </c>
      <c r="G525">
        <f>VLOOKUP(A525,RUtypologie_2019!$A$2:$E$2096,5,0)</f>
        <v>3</v>
      </c>
      <c r="H525" t="str">
        <f>VLOOKUP(A525,'DEGURBA 2021'!$A$2:$C$2096,3,0)</f>
        <v>thinly-populated area (rural area)</v>
      </c>
      <c r="I525">
        <f>VLOOKUP(A525,'NRW 2019'!$B$5:$Q$2451,16,0)</f>
        <v>16.424418604651162</v>
      </c>
      <c r="J525">
        <f>VLOOKUP(A525,'Impfungen Gem 2021'!$B$6:$G$2123,6,0)</f>
        <v>72260.869565217392</v>
      </c>
    </row>
    <row r="526" spans="1:10" x14ac:dyDescent="0.25">
      <c r="A526">
        <f>'ew2021'!B531</f>
        <v>31216</v>
      </c>
      <c r="B526" t="str">
        <f>'ew2021'!C531</f>
        <v>Leobendorf</v>
      </c>
      <c r="C526">
        <f>VLOOKUP(A526,'ew2021'!$B$7:$E$2101,4,0)</f>
        <v>4973</v>
      </c>
      <c r="D526">
        <f>VLOOKUP(A526,WORK_60plus!$A$15:$E$2133,5,0)</f>
        <v>1397</v>
      </c>
      <c r="E526">
        <f t="shared" si="8"/>
        <v>0.28091695153830687</v>
      </c>
      <c r="F526">
        <f>VLOOKUP(A526,RUtypologie_2019!$A$2:$E$2096,4,0)</f>
        <v>101</v>
      </c>
      <c r="G526">
        <f>VLOOKUP(A526,RUtypologie_2019!$A$2:$E$2096,5,0)</f>
        <v>1</v>
      </c>
      <c r="H526" t="str">
        <f>VLOOKUP(A526,'DEGURBA 2021'!$A$2:$C$2096,3,0)</f>
        <v>thinly-populated area (rural area)</v>
      </c>
      <c r="I526">
        <f>VLOOKUP(A526,'NRW 2019'!$B$5:$Q$2451,16,0)</f>
        <v>12.440887595489269</v>
      </c>
      <c r="J526">
        <f>VLOOKUP(A526,'Impfungen Gem 2021'!$B$6:$G$2123,6,0)</f>
        <v>74381.660969233853</v>
      </c>
    </row>
    <row r="527" spans="1:10" x14ac:dyDescent="0.25">
      <c r="A527">
        <f>'ew2021'!B532</f>
        <v>31224</v>
      </c>
      <c r="B527" t="str">
        <f>'ew2021'!C532</f>
        <v>Rußbach</v>
      </c>
      <c r="C527">
        <f>VLOOKUP(A527,'ew2021'!$B$7:$E$2101,4,0)</f>
        <v>1398</v>
      </c>
      <c r="D527">
        <f>VLOOKUP(A527,WORK_60plus!$A$15:$E$2133,5,0)</f>
        <v>369</v>
      </c>
      <c r="E527">
        <f t="shared" si="8"/>
        <v>0.26394849785407726</v>
      </c>
      <c r="F527">
        <f>VLOOKUP(A527,RUtypologie_2019!$A$2:$E$2096,4,0)</f>
        <v>310</v>
      </c>
      <c r="G527">
        <f>VLOOKUP(A527,RUtypologie_2019!$A$2:$E$2096,5,0)</f>
        <v>3</v>
      </c>
      <c r="H527" t="str">
        <f>VLOOKUP(A527,'DEGURBA 2021'!$A$2:$C$2096,3,0)</f>
        <v>thinly-populated area (rural area)</v>
      </c>
      <c r="I527">
        <f>VLOOKUP(A527,'NRW 2019'!$B$5:$Q$2451,16,0)</f>
        <v>16.75</v>
      </c>
      <c r="J527">
        <f>VLOOKUP(A527,'Impfungen Gem 2021'!$B$6:$G$2123,6,0)</f>
        <v>72460.658082975686</v>
      </c>
    </row>
    <row r="528" spans="1:10" x14ac:dyDescent="0.25">
      <c r="A528">
        <f>'ew2021'!B533</f>
        <v>31226</v>
      </c>
      <c r="B528" t="str">
        <f>'ew2021'!C533</f>
        <v>Sierndorf</v>
      </c>
      <c r="C528">
        <f>VLOOKUP(A528,'ew2021'!$B$7:$E$2101,4,0)</f>
        <v>3986</v>
      </c>
      <c r="D528">
        <f>VLOOKUP(A528,WORK_60plus!$A$15:$E$2133,5,0)</f>
        <v>1020</v>
      </c>
      <c r="E528">
        <f t="shared" si="8"/>
        <v>0.25589563472152532</v>
      </c>
      <c r="F528">
        <f>VLOOKUP(A528,RUtypologie_2019!$A$2:$E$2096,4,0)</f>
        <v>310</v>
      </c>
      <c r="G528">
        <f>VLOOKUP(A528,RUtypologie_2019!$A$2:$E$2096,5,0)</f>
        <v>3</v>
      </c>
      <c r="H528" t="str">
        <f>VLOOKUP(A528,'DEGURBA 2021'!$A$2:$C$2096,3,0)</f>
        <v>thinly-populated area (rural area)</v>
      </c>
      <c r="I528">
        <f>VLOOKUP(A528,'NRW 2019'!$B$5:$Q$2451,16,0)</f>
        <v>14.681818181818182</v>
      </c>
      <c r="J528">
        <f>VLOOKUP(A528,'Impfungen Gem 2021'!$B$6:$G$2123,6,0)</f>
        <v>72604.114400401406</v>
      </c>
    </row>
    <row r="529" spans="1:10" x14ac:dyDescent="0.25">
      <c r="A529">
        <f>'ew2021'!B534</f>
        <v>31227</v>
      </c>
      <c r="B529" t="str">
        <f>'ew2021'!C534</f>
        <v>Spillern</v>
      </c>
      <c r="C529">
        <f>VLOOKUP(A529,'ew2021'!$B$7:$E$2101,4,0)</f>
        <v>2455</v>
      </c>
      <c r="D529">
        <f>VLOOKUP(A529,WORK_60plus!$A$15:$E$2133,5,0)</f>
        <v>554</v>
      </c>
      <c r="E529">
        <f t="shared" si="8"/>
        <v>0.22566191446028513</v>
      </c>
      <c r="F529">
        <f>VLOOKUP(A529,RUtypologie_2019!$A$2:$E$2096,4,0)</f>
        <v>103</v>
      </c>
      <c r="G529">
        <f>VLOOKUP(A529,RUtypologie_2019!$A$2:$E$2096,5,0)</f>
        <v>1</v>
      </c>
      <c r="H529" t="str">
        <f>VLOOKUP(A529,'DEGURBA 2021'!$A$2:$C$2096,3,0)</f>
        <v>intermediate density area (towns, suburbs)</v>
      </c>
      <c r="I529">
        <f>VLOOKUP(A529,'NRW 2019'!$B$5:$Q$2451,16,0)</f>
        <v>16.938110749185668</v>
      </c>
      <c r="J529">
        <f>VLOOKUP(A529,'Impfungen Gem 2021'!$B$6:$G$2123,6,0)</f>
        <v>71975.560081466392</v>
      </c>
    </row>
    <row r="530" spans="1:10" x14ac:dyDescent="0.25">
      <c r="A530">
        <f>'ew2021'!B535</f>
        <v>31228</v>
      </c>
      <c r="B530" t="str">
        <f>'ew2021'!C535</f>
        <v>Stetteldorf am Wagram</v>
      </c>
      <c r="C530">
        <f>VLOOKUP(A530,'ew2021'!$B$7:$E$2101,4,0)</f>
        <v>1047</v>
      </c>
      <c r="D530">
        <f>VLOOKUP(A530,WORK_60plus!$A$15:$E$2133,5,0)</f>
        <v>278</v>
      </c>
      <c r="E530">
        <f t="shared" si="8"/>
        <v>0.26552053486150906</v>
      </c>
      <c r="F530">
        <f>VLOOKUP(A530,RUtypologie_2019!$A$2:$E$2096,4,0)</f>
        <v>310</v>
      </c>
      <c r="G530">
        <f>VLOOKUP(A530,RUtypologie_2019!$A$2:$E$2096,5,0)</f>
        <v>3</v>
      </c>
      <c r="H530" t="str">
        <f>VLOOKUP(A530,'DEGURBA 2021'!$A$2:$C$2096,3,0)</f>
        <v>thinly-populated area (rural area)</v>
      </c>
      <c r="I530">
        <f>VLOOKUP(A530,'NRW 2019'!$B$5:$Q$2451,16,0)</f>
        <v>16.15508885298869</v>
      </c>
      <c r="J530">
        <f>VLOOKUP(A530,'Impfungen Gem 2021'!$B$6:$G$2123,6,0)</f>
        <v>71633.237822349576</v>
      </c>
    </row>
    <row r="531" spans="1:10" x14ac:dyDescent="0.25">
      <c r="A531">
        <f>'ew2021'!B536</f>
        <v>31229</v>
      </c>
      <c r="B531" t="str">
        <f>'ew2021'!C536</f>
        <v>Stetten</v>
      </c>
      <c r="C531">
        <f>VLOOKUP(A531,'ew2021'!$B$7:$E$2101,4,0)</f>
        <v>1362</v>
      </c>
      <c r="D531">
        <f>VLOOKUP(A531,WORK_60plus!$A$15:$E$2133,5,0)</f>
        <v>320</v>
      </c>
      <c r="E531">
        <f t="shared" si="8"/>
        <v>0.23494860499265785</v>
      </c>
      <c r="F531">
        <f>VLOOKUP(A531,RUtypologie_2019!$A$2:$E$2096,4,0)</f>
        <v>310</v>
      </c>
      <c r="G531">
        <f>VLOOKUP(A531,RUtypologie_2019!$A$2:$E$2096,5,0)</f>
        <v>3</v>
      </c>
      <c r="H531" t="str">
        <f>VLOOKUP(A531,'DEGURBA 2021'!$A$2:$C$2096,3,0)</f>
        <v>thinly-populated area (rural area)</v>
      </c>
      <c r="I531">
        <f>VLOOKUP(A531,'NRW 2019'!$B$5:$Q$2451,16,0)</f>
        <v>18.707015130674005</v>
      </c>
      <c r="J531">
        <f>VLOOKUP(A531,'Impfungen Gem 2021'!$B$6:$G$2123,6,0)</f>
        <v>70411.16005873715</v>
      </c>
    </row>
    <row r="532" spans="1:10" x14ac:dyDescent="0.25">
      <c r="A532">
        <f>'ew2021'!B537</f>
        <v>31230</v>
      </c>
      <c r="B532" t="str">
        <f>'ew2021'!C537</f>
        <v>Stockerau</v>
      </c>
      <c r="C532">
        <f>VLOOKUP(A532,'ew2021'!$B$7:$E$2101,4,0)</f>
        <v>16789</v>
      </c>
      <c r="D532">
        <f>VLOOKUP(A532,WORK_60plus!$A$15:$E$2133,5,0)</f>
        <v>4514</v>
      </c>
      <c r="E532">
        <f t="shared" si="8"/>
        <v>0.2688665197450712</v>
      </c>
      <c r="F532">
        <f>VLOOKUP(A532,RUtypologie_2019!$A$2:$E$2096,4,0)</f>
        <v>103</v>
      </c>
      <c r="G532">
        <f>VLOOKUP(A532,RUtypologie_2019!$A$2:$E$2096,5,0)</f>
        <v>1</v>
      </c>
      <c r="H532" t="str">
        <f>VLOOKUP(A532,'DEGURBA 2021'!$A$2:$C$2096,3,0)</f>
        <v>intermediate density area (towns, suburbs)</v>
      </c>
      <c r="I532">
        <f>VLOOKUP(A532,'NRW 2019'!$B$5:$Q$2451,16,0)</f>
        <v>15.822625346434871</v>
      </c>
      <c r="J532">
        <f>VLOOKUP(A532,'Impfungen Gem 2021'!$B$6:$G$2123,6,0)</f>
        <v>70016.081958425159</v>
      </c>
    </row>
    <row r="533" spans="1:10" x14ac:dyDescent="0.25">
      <c r="A533">
        <f>'ew2021'!B538</f>
        <v>31234</v>
      </c>
      <c r="B533" t="str">
        <f>'ew2021'!C538</f>
        <v>Niederhollabrunn</v>
      </c>
      <c r="C533">
        <f>VLOOKUP(A533,'ew2021'!$B$7:$E$2101,4,0)</f>
        <v>1548</v>
      </c>
      <c r="D533">
        <f>VLOOKUP(A533,WORK_60plus!$A$15:$E$2133,5,0)</f>
        <v>397</v>
      </c>
      <c r="E533">
        <f t="shared" si="8"/>
        <v>0.25645994832041341</v>
      </c>
      <c r="F533">
        <f>VLOOKUP(A533,RUtypologie_2019!$A$2:$E$2096,4,0)</f>
        <v>310</v>
      </c>
      <c r="G533">
        <f>VLOOKUP(A533,RUtypologie_2019!$A$2:$E$2096,5,0)</f>
        <v>3</v>
      </c>
      <c r="H533" t="str">
        <f>VLOOKUP(A533,'DEGURBA 2021'!$A$2:$C$2096,3,0)</f>
        <v>thinly-populated area (rural area)</v>
      </c>
      <c r="I533">
        <f>VLOOKUP(A533,'NRW 2019'!$B$5:$Q$2451,16,0)</f>
        <v>17.469204927211646</v>
      </c>
      <c r="J533">
        <f>VLOOKUP(A533,'Impfungen Gem 2021'!$B$6:$G$2123,6,0)</f>
        <v>68023.255813953481</v>
      </c>
    </row>
    <row r="534" spans="1:10" x14ac:dyDescent="0.25">
      <c r="A534">
        <f>'ew2021'!B539</f>
        <v>31235</v>
      </c>
      <c r="B534" t="str">
        <f>'ew2021'!C539</f>
        <v>Gerasdorf bei Wien</v>
      </c>
      <c r="C534">
        <f>VLOOKUP(A534,'ew2021'!$B$7:$E$2101,4,0)</f>
        <v>11666</v>
      </c>
      <c r="D534">
        <f>VLOOKUP(A534,WORK_60plus!$A$15:$E$2133,5,0)</f>
        <v>3024</v>
      </c>
      <c r="E534">
        <f t="shared" si="8"/>
        <v>0.25921481227498716</v>
      </c>
      <c r="F534">
        <f>VLOOKUP(A534,RUtypologie_2019!$A$2:$E$2096,4,0)</f>
        <v>101</v>
      </c>
      <c r="G534">
        <f>VLOOKUP(A534,RUtypologie_2019!$A$2:$E$2096,5,0)</f>
        <v>1</v>
      </c>
      <c r="H534" t="str">
        <f>VLOOKUP(A534,'DEGURBA 2021'!$A$2:$C$2096,3,0)</f>
        <v>thinly-populated area (rural area)</v>
      </c>
      <c r="I534">
        <f>VLOOKUP(A534,'NRW 2019'!$B$5:$Q$2451,16,0)</f>
        <v>19.912434325744307</v>
      </c>
      <c r="J534">
        <f>VLOOKUP(A534,'Impfungen Gem 2021'!$B$6:$G$2123,6,0)</f>
        <v>69423.967083833355</v>
      </c>
    </row>
    <row r="535" spans="1:10" x14ac:dyDescent="0.25">
      <c r="A535">
        <f>'ew2021'!B540</f>
        <v>31301</v>
      </c>
      <c r="B535" t="str">
        <f>'ew2021'!C540</f>
        <v>Aggsbach</v>
      </c>
      <c r="C535">
        <f>VLOOKUP(A535,'ew2021'!$B$7:$E$2101,4,0)</f>
        <v>643</v>
      </c>
      <c r="D535">
        <f>VLOOKUP(A535,WORK_60plus!$A$15:$E$2133,5,0)</f>
        <v>235</v>
      </c>
      <c r="E535">
        <f t="shared" si="8"/>
        <v>0.36547433903576981</v>
      </c>
      <c r="F535">
        <f>VLOOKUP(A535,RUtypologie_2019!$A$2:$E$2096,4,0)</f>
        <v>410</v>
      </c>
      <c r="G535">
        <f>VLOOKUP(A535,RUtypologie_2019!$A$2:$E$2096,5,0)</f>
        <v>4</v>
      </c>
      <c r="H535" t="str">
        <f>VLOOKUP(A535,'DEGURBA 2021'!$A$2:$C$2096,3,0)</f>
        <v>thinly-populated area (rural area)</v>
      </c>
      <c r="I535">
        <f>VLOOKUP(A535,'NRW 2019'!$B$5:$Q$2451,16,0)</f>
        <v>13.569321533923304</v>
      </c>
      <c r="J535">
        <f>VLOOKUP(A535,'Impfungen Gem 2021'!$B$6:$G$2123,6,0)</f>
        <v>69051.32192846034</v>
      </c>
    </row>
    <row r="536" spans="1:10" x14ac:dyDescent="0.25">
      <c r="A536">
        <f>'ew2021'!B541</f>
        <v>31302</v>
      </c>
      <c r="B536" t="str">
        <f>'ew2021'!C541</f>
        <v>Albrechtsberg an der Großen Krems</v>
      </c>
      <c r="C536">
        <f>VLOOKUP(A536,'ew2021'!$B$7:$E$2101,4,0)</f>
        <v>1005</v>
      </c>
      <c r="D536">
        <f>VLOOKUP(A536,WORK_60plus!$A$15:$E$2133,5,0)</f>
        <v>309</v>
      </c>
      <c r="E536">
        <f t="shared" si="8"/>
        <v>0.30746268656716419</v>
      </c>
      <c r="F536">
        <f>VLOOKUP(A536,RUtypologie_2019!$A$2:$E$2096,4,0)</f>
        <v>430</v>
      </c>
      <c r="G536">
        <f>VLOOKUP(A536,RUtypologie_2019!$A$2:$E$2096,5,0)</f>
        <v>4</v>
      </c>
      <c r="H536" t="str">
        <f>VLOOKUP(A536,'DEGURBA 2021'!$A$2:$C$2096,3,0)</f>
        <v>thinly-populated area (rural area)</v>
      </c>
      <c r="I536">
        <f>VLOOKUP(A536,'NRW 2019'!$B$5:$Q$2451,16,0)</f>
        <v>16.558441558441558</v>
      </c>
      <c r="J536">
        <f>VLOOKUP(A536,'Impfungen Gem 2021'!$B$6:$G$2123,6,0)</f>
        <v>62288.557213930348</v>
      </c>
    </row>
    <row r="537" spans="1:10" x14ac:dyDescent="0.25">
      <c r="A537">
        <f>'ew2021'!B542</f>
        <v>31303</v>
      </c>
      <c r="B537" t="str">
        <f>'ew2021'!C542</f>
        <v>Bergern im Dunkelsteinerwald</v>
      </c>
      <c r="C537">
        <f>VLOOKUP(A537,'ew2021'!$B$7:$E$2101,4,0)</f>
        <v>1299</v>
      </c>
      <c r="D537">
        <f>VLOOKUP(A537,WORK_60plus!$A$15:$E$2133,5,0)</f>
        <v>373</v>
      </c>
      <c r="E537">
        <f t="shared" si="8"/>
        <v>0.28714395688991534</v>
      </c>
      <c r="F537">
        <f>VLOOKUP(A537,RUtypologie_2019!$A$2:$E$2096,4,0)</f>
        <v>310</v>
      </c>
      <c r="G537">
        <f>VLOOKUP(A537,RUtypologie_2019!$A$2:$E$2096,5,0)</f>
        <v>3</v>
      </c>
      <c r="H537" t="str">
        <f>VLOOKUP(A537,'DEGURBA 2021'!$A$2:$C$2096,3,0)</f>
        <v>thinly-populated area (rural area)</v>
      </c>
      <c r="I537">
        <f>VLOOKUP(A537,'NRW 2019'!$B$5:$Q$2451,16,0)</f>
        <v>17.829457364341085</v>
      </c>
      <c r="J537">
        <f>VLOOKUP(A537,'Impfungen Gem 2021'!$B$6:$G$2123,6,0)</f>
        <v>63279.445727482678</v>
      </c>
    </row>
    <row r="538" spans="1:10" x14ac:dyDescent="0.25">
      <c r="A538">
        <f>'ew2021'!B543</f>
        <v>31304</v>
      </c>
      <c r="B538" t="str">
        <f>'ew2021'!C543</f>
        <v>Dürnstein</v>
      </c>
      <c r="C538">
        <f>VLOOKUP(A538,'ew2021'!$B$7:$E$2101,4,0)</f>
        <v>828</v>
      </c>
      <c r="D538">
        <f>VLOOKUP(A538,WORK_60plus!$A$15:$E$2133,5,0)</f>
        <v>292</v>
      </c>
      <c r="E538">
        <f t="shared" si="8"/>
        <v>0.35265700483091789</v>
      </c>
      <c r="F538">
        <f>VLOOKUP(A538,RUtypologie_2019!$A$2:$E$2096,4,0)</f>
        <v>410</v>
      </c>
      <c r="G538">
        <f>VLOOKUP(A538,RUtypologie_2019!$A$2:$E$2096,5,0)</f>
        <v>4</v>
      </c>
      <c r="H538" t="str">
        <f>VLOOKUP(A538,'DEGURBA 2021'!$A$2:$C$2096,3,0)</f>
        <v>thinly-populated area (rural area)</v>
      </c>
      <c r="I538">
        <f>VLOOKUP(A538,'NRW 2019'!$B$5:$Q$2451,16,0)</f>
        <v>9.3812375249500999</v>
      </c>
      <c r="J538">
        <f>VLOOKUP(A538,'Impfungen Gem 2021'!$B$6:$G$2123,6,0)</f>
        <v>73550.724637681167</v>
      </c>
    </row>
    <row r="539" spans="1:10" x14ac:dyDescent="0.25">
      <c r="A539">
        <f>'ew2021'!B544</f>
        <v>31308</v>
      </c>
      <c r="B539" t="str">
        <f>'ew2021'!C544</f>
        <v>Grafenegg</v>
      </c>
      <c r="C539">
        <f>VLOOKUP(A539,'ew2021'!$B$7:$E$2101,4,0)</f>
        <v>3197</v>
      </c>
      <c r="D539">
        <f>VLOOKUP(A539,WORK_60plus!$A$15:$E$2133,5,0)</f>
        <v>847</v>
      </c>
      <c r="E539">
        <f t="shared" si="8"/>
        <v>0.26493587738504848</v>
      </c>
      <c r="F539">
        <f>VLOOKUP(A539,RUtypologie_2019!$A$2:$E$2096,4,0)</f>
        <v>410</v>
      </c>
      <c r="G539">
        <f>VLOOKUP(A539,RUtypologie_2019!$A$2:$E$2096,5,0)</f>
        <v>4</v>
      </c>
      <c r="H539" t="str">
        <f>VLOOKUP(A539,'DEGURBA 2021'!$A$2:$C$2096,3,0)</f>
        <v>intermediate density area (towns, suburbs)</v>
      </c>
      <c r="I539">
        <f>VLOOKUP(A539,'NRW 2019'!$B$5:$Q$2451,16,0)</f>
        <v>15.082872928176796</v>
      </c>
      <c r="J539">
        <f>VLOOKUP(A539,'Impfungen Gem 2021'!$B$6:$G$2123,6,0)</f>
        <v>67313.106036909609</v>
      </c>
    </row>
    <row r="540" spans="1:10" x14ac:dyDescent="0.25">
      <c r="A540">
        <f>'ew2021'!B545</f>
        <v>31309</v>
      </c>
      <c r="B540" t="str">
        <f>'ew2021'!C545</f>
        <v>Furth bei Göttweig</v>
      </c>
      <c r="C540">
        <f>VLOOKUP(A540,'ew2021'!$B$7:$E$2101,4,0)</f>
        <v>2964</v>
      </c>
      <c r="D540">
        <f>VLOOKUP(A540,WORK_60plus!$A$15:$E$2133,5,0)</f>
        <v>822</v>
      </c>
      <c r="E540">
        <f t="shared" si="8"/>
        <v>0.27732793522267207</v>
      </c>
      <c r="F540">
        <f>VLOOKUP(A540,RUtypologie_2019!$A$2:$E$2096,4,0)</f>
        <v>310</v>
      </c>
      <c r="G540">
        <f>VLOOKUP(A540,RUtypologie_2019!$A$2:$E$2096,5,0)</f>
        <v>3</v>
      </c>
      <c r="H540" t="str">
        <f>VLOOKUP(A540,'DEGURBA 2021'!$A$2:$C$2096,3,0)</f>
        <v>thinly-populated area (rural area)</v>
      </c>
      <c r="I540">
        <f>VLOOKUP(A540,'NRW 2019'!$B$5:$Q$2451,16,0)</f>
        <v>12.376847290640395</v>
      </c>
      <c r="J540">
        <f>VLOOKUP(A540,'Impfungen Gem 2021'!$B$6:$G$2123,6,0)</f>
        <v>68049.932523616735</v>
      </c>
    </row>
    <row r="541" spans="1:10" x14ac:dyDescent="0.25">
      <c r="A541">
        <f>'ew2021'!B546</f>
        <v>31310</v>
      </c>
      <c r="B541" t="str">
        <f>'ew2021'!C546</f>
        <v>Gedersdorf</v>
      </c>
      <c r="C541">
        <f>VLOOKUP(A541,'ew2021'!$B$7:$E$2101,4,0)</f>
        <v>2131</v>
      </c>
      <c r="D541">
        <f>VLOOKUP(A541,WORK_60plus!$A$15:$E$2133,5,0)</f>
        <v>617</v>
      </c>
      <c r="E541">
        <f t="shared" si="8"/>
        <v>0.28953542937587989</v>
      </c>
      <c r="F541">
        <f>VLOOKUP(A541,RUtypologie_2019!$A$2:$E$2096,4,0)</f>
        <v>310</v>
      </c>
      <c r="G541">
        <f>VLOOKUP(A541,RUtypologie_2019!$A$2:$E$2096,5,0)</f>
        <v>3</v>
      </c>
      <c r="H541" t="str">
        <f>VLOOKUP(A541,'DEGURBA 2021'!$A$2:$C$2096,3,0)</f>
        <v>thinly-populated area (rural area)</v>
      </c>
      <c r="I541">
        <f>VLOOKUP(A541,'NRW 2019'!$B$5:$Q$2451,16,0)</f>
        <v>19.755911517925249</v>
      </c>
      <c r="J541">
        <f>VLOOKUP(A541,'Impfungen Gem 2021'!$B$6:$G$2123,6,0)</f>
        <v>69826.372595025809</v>
      </c>
    </row>
    <row r="542" spans="1:10" x14ac:dyDescent="0.25">
      <c r="A542">
        <f>'ew2021'!B547</f>
        <v>31311</v>
      </c>
      <c r="B542" t="str">
        <f>'ew2021'!C547</f>
        <v>Gföhl</v>
      </c>
      <c r="C542">
        <f>VLOOKUP(A542,'ew2021'!$B$7:$E$2101,4,0)</f>
        <v>3767</v>
      </c>
      <c r="D542">
        <f>VLOOKUP(A542,WORK_60plus!$A$15:$E$2133,5,0)</f>
        <v>1082</v>
      </c>
      <c r="E542">
        <f t="shared" si="8"/>
        <v>0.28723121847624106</v>
      </c>
      <c r="F542">
        <f>VLOOKUP(A542,RUtypologie_2019!$A$2:$E$2096,4,0)</f>
        <v>410</v>
      </c>
      <c r="G542">
        <f>VLOOKUP(A542,RUtypologie_2019!$A$2:$E$2096,5,0)</f>
        <v>4</v>
      </c>
      <c r="H542" t="str">
        <f>VLOOKUP(A542,'DEGURBA 2021'!$A$2:$C$2096,3,0)</f>
        <v>thinly-populated area (rural area)</v>
      </c>
      <c r="I542">
        <f>VLOOKUP(A542,'NRW 2019'!$B$5:$Q$2451,16,0)</f>
        <v>18.767123287671232</v>
      </c>
      <c r="J542">
        <f>VLOOKUP(A542,'Impfungen Gem 2021'!$B$6:$G$2123,6,0)</f>
        <v>61693.655428723119</v>
      </c>
    </row>
    <row r="543" spans="1:10" x14ac:dyDescent="0.25">
      <c r="A543">
        <f>'ew2021'!B548</f>
        <v>31315</v>
      </c>
      <c r="B543" t="str">
        <f>'ew2021'!C548</f>
        <v>Hadersdorf-Kammern</v>
      </c>
      <c r="C543">
        <f>VLOOKUP(A543,'ew2021'!$B$7:$E$2101,4,0)</f>
        <v>1966</v>
      </c>
      <c r="D543">
        <f>VLOOKUP(A543,WORK_60plus!$A$15:$E$2133,5,0)</f>
        <v>594</v>
      </c>
      <c r="E543">
        <f t="shared" si="8"/>
        <v>0.30213631739572738</v>
      </c>
      <c r="F543">
        <f>VLOOKUP(A543,RUtypologie_2019!$A$2:$E$2096,4,0)</f>
        <v>410</v>
      </c>
      <c r="G543">
        <f>VLOOKUP(A543,RUtypologie_2019!$A$2:$E$2096,5,0)</f>
        <v>4</v>
      </c>
      <c r="H543" t="str">
        <f>VLOOKUP(A543,'DEGURBA 2021'!$A$2:$C$2096,3,0)</f>
        <v>intermediate density area (towns, suburbs)</v>
      </c>
      <c r="I543">
        <f>VLOOKUP(A543,'NRW 2019'!$B$5:$Q$2451,16,0)</f>
        <v>17.478260869565219</v>
      </c>
      <c r="J543">
        <f>VLOOKUP(A543,'Impfungen Gem 2021'!$B$6:$G$2123,6,0)</f>
        <v>68006.10376398779</v>
      </c>
    </row>
    <row r="544" spans="1:10" x14ac:dyDescent="0.25">
      <c r="A544">
        <f>'ew2021'!B549</f>
        <v>31319</v>
      </c>
      <c r="B544" t="str">
        <f>'ew2021'!C549</f>
        <v>Jaidhof</v>
      </c>
      <c r="C544">
        <f>VLOOKUP(A544,'ew2021'!$B$7:$E$2101,4,0)</f>
        <v>1222</v>
      </c>
      <c r="D544">
        <f>VLOOKUP(A544,WORK_60plus!$A$15:$E$2133,5,0)</f>
        <v>258</v>
      </c>
      <c r="E544">
        <f t="shared" si="8"/>
        <v>0.21112929623567922</v>
      </c>
      <c r="F544">
        <f>VLOOKUP(A544,RUtypologie_2019!$A$2:$E$2096,4,0)</f>
        <v>410</v>
      </c>
      <c r="G544">
        <f>VLOOKUP(A544,RUtypologie_2019!$A$2:$E$2096,5,0)</f>
        <v>4</v>
      </c>
      <c r="H544" t="str">
        <f>VLOOKUP(A544,'DEGURBA 2021'!$A$2:$C$2096,3,0)</f>
        <v>thinly-populated area (rural area)</v>
      </c>
      <c r="I544">
        <f>VLOOKUP(A544,'NRW 2019'!$B$5:$Q$2451,16,0)</f>
        <v>15.5049786628734</v>
      </c>
      <c r="J544">
        <f>VLOOKUP(A544,'Impfungen Gem 2021'!$B$6:$G$2123,6,0)</f>
        <v>48690.671031096565</v>
      </c>
    </row>
    <row r="545" spans="1:10" x14ac:dyDescent="0.25">
      <c r="A545">
        <f>'ew2021'!B550</f>
        <v>31321</v>
      </c>
      <c r="B545" t="str">
        <f>'ew2021'!C550</f>
        <v>Krumau am Kamp</v>
      </c>
      <c r="C545">
        <f>VLOOKUP(A545,'ew2021'!$B$7:$E$2101,4,0)</f>
        <v>753</v>
      </c>
      <c r="D545">
        <f>VLOOKUP(A545,WORK_60plus!$A$15:$E$2133,5,0)</f>
        <v>295</v>
      </c>
      <c r="E545">
        <f t="shared" si="8"/>
        <v>0.39176626826029215</v>
      </c>
      <c r="F545">
        <f>VLOOKUP(A545,RUtypologie_2019!$A$2:$E$2096,4,0)</f>
        <v>410</v>
      </c>
      <c r="G545">
        <f>VLOOKUP(A545,RUtypologie_2019!$A$2:$E$2096,5,0)</f>
        <v>4</v>
      </c>
      <c r="H545" t="str">
        <f>VLOOKUP(A545,'DEGURBA 2021'!$A$2:$C$2096,3,0)</f>
        <v>thinly-populated area (rural area)</v>
      </c>
      <c r="I545">
        <f>VLOOKUP(A545,'NRW 2019'!$B$5:$Q$2451,16,0)</f>
        <v>19.305856832971802</v>
      </c>
      <c r="J545">
        <f>VLOOKUP(A545,'Impfungen Gem 2021'!$B$6:$G$2123,6,0)</f>
        <v>57503.320053120849</v>
      </c>
    </row>
    <row r="546" spans="1:10" x14ac:dyDescent="0.25">
      <c r="A546">
        <f>'ew2021'!B551</f>
        <v>31322</v>
      </c>
      <c r="B546" t="str">
        <f>'ew2021'!C551</f>
        <v>Langenlois</v>
      </c>
      <c r="C546">
        <f>VLOOKUP(A546,'ew2021'!$B$7:$E$2101,4,0)</f>
        <v>7469</v>
      </c>
      <c r="D546">
        <f>VLOOKUP(A546,WORK_60plus!$A$15:$E$2133,5,0)</f>
        <v>2131</v>
      </c>
      <c r="E546">
        <f t="shared" si="8"/>
        <v>0.28531262551881109</v>
      </c>
      <c r="F546">
        <f>VLOOKUP(A546,RUtypologie_2019!$A$2:$E$2096,4,0)</f>
        <v>410</v>
      </c>
      <c r="G546">
        <f>VLOOKUP(A546,RUtypologie_2019!$A$2:$E$2096,5,0)</f>
        <v>4</v>
      </c>
      <c r="H546" t="str">
        <f>VLOOKUP(A546,'DEGURBA 2021'!$A$2:$C$2096,3,0)</f>
        <v>intermediate density area (towns, suburbs)</v>
      </c>
      <c r="I546">
        <f>VLOOKUP(A546,'NRW 2019'!$B$5:$Q$2451,16,0)</f>
        <v>18.719923002887391</v>
      </c>
      <c r="J546">
        <f>VLOOKUP(A546,'Impfungen Gem 2021'!$B$6:$G$2123,6,0)</f>
        <v>68724.059445708917</v>
      </c>
    </row>
    <row r="547" spans="1:10" x14ac:dyDescent="0.25">
      <c r="A547">
        <f>'ew2021'!B552</f>
        <v>31323</v>
      </c>
      <c r="B547" t="str">
        <f>'ew2021'!C552</f>
        <v>Lengenfeld</v>
      </c>
      <c r="C547">
        <f>VLOOKUP(A547,'ew2021'!$B$7:$E$2101,4,0)</f>
        <v>1422</v>
      </c>
      <c r="D547">
        <f>VLOOKUP(A547,WORK_60plus!$A$15:$E$2133,5,0)</f>
        <v>373</v>
      </c>
      <c r="E547">
        <f t="shared" si="8"/>
        <v>0.26230661040787623</v>
      </c>
      <c r="F547">
        <f>VLOOKUP(A547,RUtypologie_2019!$A$2:$E$2096,4,0)</f>
        <v>310</v>
      </c>
      <c r="G547">
        <f>VLOOKUP(A547,RUtypologie_2019!$A$2:$E$2096,5,0)</f>
        <v>3</v>
      </c>
      <c r="H547" t="str">
        <f>VLOOKUP(A547,'DEGURBA 2021'!$A$2:$C$2096,3,0)</f>
        <v>thinly-populated area (rural area)</v>
      </c>
      <c r="I547">
        <f>VLOOKUP(A547,'NRW 2019'!$B$5:$Q$2451,16,0)</f>
        <v>17.191011235955056</v>
      </c>
      <c r="J547">
        <f>VLOOKUP(A547,'Impfungen Gem 2021'!$B$6:$G$2123,6,0)</f>
        <v>64838.255977496483</v>
      </c>
    </row>
    <row r="548" spans="1:10" x14ac:dyDescent="0.25">
      <c r="A548">
        <f>'ew2021'!B553</f>
        <v>31324</v>
      </c>
      <c r="B548" t="str">
        <f>'ew2021'!C553</f>
        <v>Lichtenau im Waldviertel</v>
      </c>
      <c r="C548">
        <f>VLOOKUP(A548,'ew2021'!$B$7:$E$2101,4,0)</f>
        <v>2058</v>
      </c>
      <c r="D548">
        <f>VLOOKUP(A548,WORK_60plus!$A$15:$E$2133,5,0)</f>
        <v>557</v>
      </c>
      <c r="E548">
        <f t="shared" si="8"/>
        <v>0.27065111758989308</v>
      </c>
      <c r="F548">
        <f>VLOOKUP(A548,RUtypologie_2019!$A$2:$E$2096,4,0)</f>
        <v>430</v>
      </c>
      <c r="G548">
        <f>VLOOKUP(A548,RUtypologie_2019!$A$2:$E$2096,5,0)</f>
        <v>4</v>
      </c>
      <c r="H548" t="str">
        <f>VLOOKUP(A548,'DEGURBA 2021'!$A$2:$C$2096,3,0)</f>
        <v>thinly-populated area (rural area)</v>
      </c>
      <c r="I548">
        <f>VLOOKUP(A548,'NRW 2019'!$B$5:$Q$2451,16,0)</f>
        <v>18.052057094878254</v>
      </c>
      <c r="J548">
        <f>VLOOKUP(A548,'Impfungen Gem 2021'!$B$6:$G$2123,6,0)</f>
        <v>60787.172011661802</v>
      </c>
    </row>
    <row r="549" spans="1:10" x14ac:dyDescent="0.25">
      <c r="A549">
        <f>'ew2021'!B554</f>
        <v>31326</v>
      </c>
      <c r="B549" t="str">
        <f>'ew2021'!C554</f>
        <v>Maria Laach am Jauerling</v>
      </c>
      <c r="C549">
        <f>VLOOKUP(A549,'ew2021'!$B$7:$E$2101,4,0)</f>
        <v>919</v>
      </c>
      <c r="D549">
        <f>VLOOKUP(A549,WORK_60plus!$A$15:$E$2133,5,0)</f>
        <v>268</v>
      </c>
      <c r="E549">
        <f t="shared" si="8"/>
        <v>0.29162132752992381</v>
      </c>
      <c r="F549">
        <f>VLOOKUP(A549,RUtypologie_2019!$A$2:$E$2096,4,0)</f>
        <v>420</v>
      </c>
      <c r="G549">
        <f>VLOOKUP(A549,RUtypologie_2019!$A$2:$E$2096,5,0)</f>
        <v>4</v>
      </c>
      <c r="H549" t="str">
        <f>VLOOKUP(A549,'DEGURBA 2021'!$A$2:$C$2096,3,0)</f>
        <v>thinly-populated area (rural area)</v>
      </c>
      <c r="I549">
        <f>VLOOKUP(A549,'NRW 2019'!$B$5:$Q$2451,16,0)</f>
        <v>14.409722222222221</v>
      </c>
      <c r="J549">
        <f>VLOOKUP(A549,'Impfungen Gem 2021'!$B$6:$G$2123,6,0)</f>
        <v>69096.844396082699</v>
      </c>
    </row>
    <row r="550" spans="1:10" x14ac:dyDescent="0.25">
      <c r="A550">
        <f>'ew2021'!B555</f>
        <v>31327</v>
      </c>
      <c r="B550" t="str">
        <f>'ew2021'!C555</f>
        <v>Mautern an der Donau</v>
      </c>
      <c r="C550">
        <f>VLOOKUP(A550,'ew2021'!$B$7:$E$2101,4,0)</f>
        <v>3482</v>
      </c>
      <c r="D550">
        <f>VLOOKUP(A550,WORK_60plus!$A$15:$E$2133,5,0)</f>
        <v>1107</v>
      </c>
      <c r="E550">
        <f t="shared" si="8"/>
        <v>0.31792073520964964</v>
      </c>
      <c r="F550">
        <f>VLOOKUP(A550,RUtypologie_2019!$A$2:$E$2096,4,0)</f>
        <v>102</v>
      </c>
      <c r="G550">
        <f>VLOOKUP(A550,RUtypologie_2019!$A$2:$E$2096,5,0)</f>
        <v>1</v>
      </c>
      <c r="H550" t="str">
        <f>VLOOKUP(A550,'DEGURBA 2021'!$A$2:$C$2096,3,0)</f>
        <v>intermediate density area (towns, suburbs)</v>
      </c>
      <c r="I550">
        <f>VLOOKUP(A550,'NRW 2019'!$B$5:$Q$2451,16,0)</f>
        <v>14.435695538057743</v>
      </c>
      <c r="J550">
        <f>VLOOKUP(A550,'Impfungen Gem 2021'!$B$6:$G$2123,6,0)</f>
        <v>71855.255600229764</v>
      </c>
    </row>
    <row r="551" spans="1:10" x14ac:dyDescent="0.25">
      <c r="A551">
        <f>'ew2021'!B556</f>
        <v>31330</v>
      </c>
      <c r="B551" t="str">
        <f>'ew2021'!C556</f>
        <v>Mühldorf</v>
      </c>
      <c r="C551">
        <f>VLOOKUP(A551,'ew2021'!$B$7:$E$2101,4,0)</f>
        <v>1273</v>
      </c>
      <c r="D551">
        <f>VLOOKUP(A551,WORK_60plus!$A$15:$E$2133,5,0)</f>
        <v>422</v>
      </c>
      <c r="E551">
        <f t="shared" si="8"/>
        <v>0.33150039277297721</v>
      </c>
      <c r="F551">
        <f>VLOOKUP(A551,RUtypologie_2019!$A$2:$E$2096,4,0)</f>
        <v>410</v>
      </c>
      <c r="G551">
        <f>VLOOKUP(A551,RUtypologie_2019!$A$2:$E$2096,5,0)</f>
        <v>4</v>
      </c>
      <c r="H551" t="str">
        <f>VLOOKUP(A551,'DEGURBA 2021'!$A$2:$C$2096,3,0)</f>
        <v>thinly-populated area (rural area)</v>
      </c>
      <c r="I551">
        <f>VLOOKUP(A551,'NRW 2019'!$B$5:$Q$2451,16,0)</f>
        <v>12.718204488778055</v>
      </c>
      <c r="J551">
        <f>VLOOKUP(A551,'Impfungen Gem 2021'!$B$6:$G$2123,6,0)</f>
        <v>66457.187745483112</v>
      </c>
    </row>
    <row r="552" spans="1:10" x14ac:dyDescent="0.25">
      <c r="A552">
        <f>'ew2021'!B557</f>
        <v>31333</v>
      </c>
      <c r="B552" t="str">
        <f>'ew2021'!C557</f>
        <v>Paudorf</v>
      </c>
      <c r="C552">
        <f>VLOOKUP(A552,'ew2021'!$B$7:$E$2101,4,0)</f>
        <v>2577</v>
      </c>
      <c r="D552">
        <f>VLOOKUP(A552,WORK_60plus!$A$15:$E$2133,5,0)</f>
        <v>760</v>
      </c>
      <c r="E552">
        <f t="shared" si="8"/>
        <v>0.2949165696546372</v>
      </c>
      <c r="F552">
        <f>VLOOKUP(A552,RUtypologie_2019!$A$2:$E$2096,4,0)</f>
        <v>410</v>
      </c>
      <c r="G552">
        <f>VLOOKUP(A552,RUtypologie_2019!$A$2:$E$2096,5,0)</f>
        <v>4</v>
      </c>
      <c r="H552" t="str">
        <f>VLOOKUP(A552,'DEGURBA 2021'!$A$2:$C$2096,3,0)</f>
        <v>thinly-populated area (rural area)</v>
      </c>
      <c r="I552">
        <f>VLOOKUP(A552,'NRW 2019'!$B$5:$Q$2451,16,0)</f>
        <v>17.170329670329672</v>
      </c>
      <c r="J552">
        <f>VLOOKUP(A552,'Impfungen Gem 2021'!$B$6:$G$2123,6,0)</f>
        <v>69887.466045789668</v>
      </c>
    </row>
    <row r="553" spans="1:10" x14ac:dyDescent="0.25">
      <c r="A553">
        <f>'ew2021'!B558</f>
        <v>31336</v>
      </c>
      <c r="B553" t="str">
        <f>'ew2021'!C558</f>
        <v>Rastenfeld</v>
      </c>
      <c r="C553">
        <f>VLOOKUP(A553,'ew2021'!$B$7:$E$2101,4,0)</f>
        <v>1601</v>
      </c>
      <c r="D553">
        <f>VLOOKUP(A553,WORK_60plus!$A$15:$E$2133,5,0)</f>
        <v>433</v>
      </c>
      <c r="E553">
        <f t="shared" si="8"/>
        <v>0.27045596502186131</v>
      </c>
      <c r="F553">
        <f>VLOOKUP(A553,RUtypologie_2019!$A$2:$E$2096,4,0)</f>
        <v>420</v>
      </c>
      <c r="G553">
        <f>VLOOKUP(A553,RUtypologie_2019!$A$2:$E$2096,5,0)</f>
        <v>4</v>
      </c>
      <c r="H553" t="str">
        <f>VLOOKUP(A553,'DEGURBA 2021'!$A$2:$C$2096,3,0)</f>
        <v>thinly-populated area (rural area)</v>
      </c>
      <c r="I553">
        <f>VLOOKUP(A553,'NRW 2019'!$B$5:$Q$2451,16,0)</f>
        <v>20.3125</v>
      </c>
      <c r="J553">
        <f>VLOOKUP(A553,'Impfungen Gem 2021'!$B$6:$G$2123,6,0)</f>
        <v>53716.427232979389</v>
      </c>
    </row>
    <row r="554" spans="1:10" x14ac:dyDescent="0.25">
      <c r="A554">
        <f>'ew2021'!B559</f>
        <v>31337</v>
      </c>
      <c r="B554" t="str">
        <f>'ew2021'!C559</f>
        <v>Rohrendorf bei Krems</v>
      </c>
      <c r="C554">
        <f>VLOOKUP(A554,'ew2021'!$B$7:$E$2101,4,0)</f>
        <v>2125</v>
      </c>
      <c r="D554">
        <f>VLOOKUP(A554,WORK_60plus!$A$15:$E$2133,5,0)</f>
        <v>521</v>
      </c>
      <c r="E554">
        <f t="shared" si="8"/>
        <v>0.2451764705882353</v>
      </c>
      <c r="F554">
        <f>VLOOKUP(A554,RUtypologie_2019!$A$2:$E$2096,4,0)</f>
        <v>102</v>
      </c>
      <c r="G554">
        <f>VLOOKUP(A554,RUtypologie_2019!$A$2:$E$2096,5,0)</f>
        <v>1</v>
      </c>
      <c r="H554" t="str">
        <f>VLOOKUP(A554,'DEGURBA 2021'!$A$2:$C$2096,3,0)</f>
        <v>intermediate density area (towns, suburbs)</v>
      </c>
      <c r="I554">
        <f>VLOOKUP(A554,'NRW 2019'!$B$5:$Q$2451,16,0)</f>
        <v>14.634146341463413</v>
      </c>
      <c r="J554">
        <f>VLOOKUP(A554,'Impfungen Gem 2021'!$B$6:$G$2123,6,0)</f>
        <v>63858.823529411762</v>
      </c>
    </row>
    <row r="555" spans="1:10" x14ac:dyDescent="0.25">
      <c r="A555">
        <f>'ew2021'!B560</f>
        <v>31338</v>
      </c>
      <c r="B555" t="str">
        <f>'ew2021'!C560</f>
        <v>Rossatz-Arnsdorf</v>
      </c>
      <c r="C555">
        <f>VLOOKUP(A555,'ew2021'!$B$7:$E$2101,4,0)</f>
        <v>1067</v>
      </c>
      <c r="D555">
        <f>VLOOKUP(A555,WORK_60plus!$A$15:$E$2133,5,0)</f>
        <v>361</v>
      </c>
      <c r="E555">
        <f t="shared" si="8"/>
        <v>0.33833177132146203</v>
      </c>
      <c r="F555">
        <f>VLOOKUP(A555,RUtypologie_2019!$A$2:$E$2096,4,0)</f>
        <v>410</v>
      </c>
      <c r="G555">
        <f>VLOOKUP(A555,RUtypologie_2019!$A$2:$E$2096,5,0)</f>
        <v>4</v>
      </c>
      <c r="H555" t="str">
        <f>VLOOKUP(A555,'DEGURBA 2021'!$A$2:$C$2096,3,0)</f>
        <v>thinly-populated area (rural area)</v>
      </c>
      <c r="I555">
        <f>VLOOKUP(A555,'NRW 2019'!$B$5:$Q$2451,16,0)</f>
        <v>8.5271317829457356</v>
      </c>
      <c r="J555">
        <f>VLOOKUP(A555,'Impfungen Gem 2021'!$B$6:$G$2123,6,0)</f>
        <v>72446.110590440483</v>
      </c>
    </row>
    <row r="556" spans="1:10" x14ac:dyDescent="0.25">
      <c r="A556">
        <f>'ew2021'!B561</f>
        <v>31340</v>
      </c>
      <c r="B556" t="str">
        <f>'ew2021'!C561</f>
        <v>St. Leonhard am Hornerwald</v>
      </c>
      <c r="C556">
        <f>VLOOKUP(A556,'ew2021'!$B$7:$E$2101,4,0)</f>
        <v>1090</v>
      </c>
      <c r="D556">
        <f>VLOOKUP(A556,WORK_60plus!$A$15:$E$2133,5,0)</f>
        <v>310</v>
      </c>
      <c r="E556">
        <f t="shared" si="8"/>
        <v>0.28440366972477066</v>
      </c>
      <c r="F556">
        <f>VLOOKUP(A556,RUtypologie_2019!$A$2:$E$2096,4,0)</f>
        <v>430</v>
      </c>
      <c r="G556">
        <f>VLOOKUP(A556,RUtypologie_2019!$A$2:$E$2096,5,0)</f>
        <v>4</v>
      </c>
      <c r="H556" t="str">
        <f>VLOOKUP(A556,'DEGURBA 2021'!$A$2:$C$2096,3,0)</f>
        <v>thinly-populated area (rural area)</v>
      </c>
      <c r="I556">
        <f>VLOOKUP(A556,'NRW 2019'!$B$5:$Q$2451,16,0)</f>
        <v>17.841079460269864</v>
      </c>
      <c r="J556">
        <f>VLOOKUP(A556,'Impfungen Gem 2021'!$B$6:$G$2123,6,0)</f>
        <v>57522.935779816515</v>
      </c>
    </row>
    <row r="557" spans="1:10" x14ac:dyDescent="0.25">
      <c r="A557">
        <f>'ew2021'!B562</f>
        <v>31343</v>
      </c>
      <c r="B557" t="str">
        <f>'ew2021'!C562</f>
        <v>Senftenberg</v>
      </c>
      <c r="C557">
        <f>VLOOKUP(A557,'ew2021'!$B$7:$E$2101,4,0)</f>
        <v>1926</v>
      </c>
      <c r="D557">
        <f>VLOOKUP(A557,WORK_60plus!$A$15:$E$2133,5,0)</f>
        <v>615</v>
      </c>
      <c r="E557">
        <f t="shared" si="8"/>
        <v>0.31931464174454827</v>
      </c>
      <c r="F557">
        <f>VLOOKUP(A557,RUtypologie_2019!$A$2:$E$2096,4,0)</f>
        <v>310</v>
      </c>
      <c r="G557">
        <f>VLOOKUP(A557,RUtypologie_2019!$A$2:$E$2096,5,0)</f>
        <v>3</v>
      </c>
      <c r="H557" t="str">
        <f>VLOOKUP(A557,'DEGURBA 2021'!$A$2:$C$2096,3,0)</f>
        <v>thinly-populated area (rural area)</v>
      </c>
      <c r="I557">
        <f>VLOOKUP(A557,'NRW 2019'!$B$5:$Q$2451,16,0)</f>
        <v>16.216216216216218</v>
      </c>
      <c r="J557">
        <f>VLOOKUP(A557,'Impfungen Gem 2021'!$B$6:$G$2123,6,0)</f>
        <v>64382.139148494294</v>
      </c>
    </row>
    <row r="558" spans="1:10" x14ac:dyDescent="0.25">
      <c r="A558">
        <f>'ew2021'!B563</f>
        <v>31344</v>
      </c>
      <c r="B558" t="str">
        <f>'ew2021'!C563</f>
        <v>Spitz</v>
      </c>
      <c r="C558">
        <f>VLOOKUP(A558,'ew2021'!$B$7:$E$2101,4,0)</f>
        <v>1564</v>
      </c>
      <c r="D558">
        <f>VLOOKUP(A558,WORK_60plus!$A$15:$E$2133,5,0)</f>
        <v>518</v>
      </c>
      <c r="E558">
        <f t="shared" si="8"/>
        <v>0.33120204603580561</v>
      </c>
      <c r="F558">
        <f>VLOOKUP(A558,RUtypologie_2019!$A$2:$E$2096,4,0)</f>
        <v>410</v>
      </c>
      <c r="G558">
        <f>VLOOKUP(A558,RUtypologie_2019!$A$2:$E$2096,5,0)</f>
        <v>4</v>
      </c>
      <c r="H558" t="str">
        <f>VLOOKUP(A558,'DEGURBA 2021'!$A$2:$C$2096,3,0)</f>
        <v>thinly-populated area (rural area)</v>
      </c>
      <c r="I558">
        <f>VLOOKUP(A558,'NRW 2019'!$B$5:$Q$2451,16,0)</f>
        <v>12.443946188340806</v>
      </c>
      <c r="J558">
        <f>VLOOKUP(A558,'Impfungen Gem 2021'!$B$6:$G$2123,6,0)</f>
        <v>75063.938618925822</v>
      </c>
    </row>
    <row r="559" spans="1:10" x14ac:dyDescent="0.25">
      <c r="A559">
        <f>'ew2021'!B564</f>
        <v>31346</v>
      </c>
      <c r="B559" t="str">
        <f>'ew2021'!C564</f>
        <v>Straß im Straßertale</v>
      </c>
      <c r="C559">
        <f>VLOOKUP(A559,'ew2021'!$B$7:$E$2101,4,0)</f>
        <v>1750</v>
      </c>
      <c r="D559">
        <f>VLOOKUP(A559,WORK_60plus!$A$15:$E$2133,5,0)</f>
        <v>490</v>
      </c>
      <c r="E559">
        <f t="shared" si="8"/>
        <v>0.28000000000000003</v>
      </c>
      <c r="F559">
        <f>VLOOKUP(A559,RUtypologie_2019!$A$2:$E$2096,4,0)</f>
        <v>410</v>
      </c>
      <c r="G559">
        <f>VLOOKUP(A559,RUtypologie_2019!$A$2:$E$2096,5,0)</f>
        <v>4</v>
      </c>
      <c r="H559" t="str">
        <f>VLOOKUP(A559,'DEGURBA 2021'!$A$2:$C$2096,3,0)</f>
        <v>thinly-populated area (rural area)</v>
      </c>
      <c r="I559">
        <f>VLOOKUP(A559,'NRW 2019'!$B$5:$Q$2451,16,0)</f>
        <v>16.666666666666664</v>
      </c>
      <c r="J559">
        <f>VLOOKUP(A559,'Impfungen Gem 2021'!$B$6:$G$2123,6,0)</f>
        <v>64571.428571428565</v>
      </c>
    </row>
    <row r="560" spans="1:10" x14ac:dyDescent="0.25">
      <c r="A560">
        <f>'ew2021'!B565</f>
        <v>31347</v>
      </c>
      <c r="B560" t="str">
        <f>'ew2021'!C565</f>
        <v>Stratzing</v>
      </c>
      <c r="C560">
        <f>VLOOKUP(A560,'ew2021'!$B$7:$E$2101,4,0)</f>
        <v>906</v>
      </c>
      <c r="D560">
        <f>VLOOKUP(A560,WORK_60plus!$A$15:$E$2133,5,0)</f>
        <v>229</v>
      </c>
      <c r="E560">
        <f t="shared" si="8"/>
        <v>0.25275938189845476</v>
      </c>
      <c r="F560">
        <f>VLOOKUP(A560,RUtypologie_2019!$A$2:$E$2096,4,0)</f>
        <v>310</v>
      </c>
      <c r="G560">
        <f>VLOOKUP(A560,RUtypologie_2019!$A$2:$E$2096,5,0)</f>
        <v>3</v>
      </c>
      <c r="H560" t="str">
        <f>VLOOKUP(A560,'DEGURBA 2021'!$A$2:$C$2096,3,0)</f>
        <v>thinly-populated area (rural area)</v>
      </c>
      <c r="I560">
        <f>VLOOKUP(A560,'NRW 2019'!$B$5:$Q$2451,16,0)</f>
        <v>11.022044088176353</v>
      </c>
      <c r="J560">
        <f>VLOOKUP(A560,'Impfungen Gem 2021'!$B$6:$G$2123,6,0)</f>
        <v>70419.426048565118</v>
      </c>
    </row>
    <row r="561" spans="1:10" x14ac:dyDescent="0.25">
      <c r="A561">
        <f>'ew2021'!B566</f>
        <v>31350</v>
      </c>
      <c r="B561" t="str">
        <f>'ew2021'!C566</f>
        <v>Weinzierl am Walde</v>
      </c>
      <c r="C561">
        <f>VLOOKUP(A561,'ew2021'!$B$7:$E$2101,4,0)</f>
        <v>1244</v>
      </c>
      <c r="D561">
        <f>VLOOKUP(A561,WORK_60plus!$A$15:$E$2133,5,0)</f>
        <v>387</v>
      </c>
      <c r="E561">
        <f t="shared" si="8"/>
        <v>0.31109324758842444</v>
      </c>
      <c r="F561">
        <f>VLOOKUP(A561,RUtypologie_2019!$A$2:$E$2096,4,0)</f>
        <v>310</v>
      </c>
      <c r="G561">
        <f>VLOOKUP(A561,RUtypologie_2019!$A$2:$E$2096,5,0)</f>
        <v>3</v>
      </c>
      <c r="H561" t="str">
        <f>VLOOKUP(A561,'DEGURBA 2021'!$A$2:$C$2096,3,0)</f>
        <v>thinly-populated area (rural area)</v>
      </c>
      <c r="I561">
        <f>VLOOKUP(A561,'NRW 2019'!$B$5:$Q$2451,16,0)</f>
        <v>17.06989247311828</v>
      </c>
      <c r="J561">
        <f>VLOOKUP(A561,'Impfungen Gem 2021'!$B$6:$G$2123,6,0)</f>
        <v>59244.372990353702</v>
      </c>
    </row>
    <row r="562" spans="1:10" x14ac:dyDescent="0.25">
      <c r="A562">
        <f>'ew2021'!B567</f>
        <v>31351</v>
      </c>
      <c r="B562" t="str">
        <f>'ew2021'!C567</f>
        <v>Weißenkirchen in der Wachau</v>
      </c>
      <c r="C562">
        <f>VLOOKUP(A562,'ew2021'!$B$7:$E$2101,4,0)</f>
        <v>1400</v>
      </c>
      <c r="D562">
        <f>VLOOKUP(A562,WORK_60plus!$A$15:$E$2133,5,0)</f>
        <v>480</v>
      </c>
      <c r="E562">
        <f t="shared" si="8"/>
        <v>0.34285714285714286</v>
      </c>
      <c r="F562">
        <f>VLOOKUP(A562,RUtypologie_2019!$A$2:$E$2096,4,0)</f>
        <v>410</v>
      </c>
      <c r="G562">
        <f>VLOOKUP(A562,RUtypologie_2019!$A$2:$E$2096,5,0)</f>
        <v>4</v>
      </c>
      <c r="H562" t="str">
        <f>VLOOKUP(A562,'DEGURBA 2021'!$A$2:$C$2096,3,0)</f>
        <v>thinly-populated area (rural area)</v>
      </c>
      <c r="I562">
        <f>VLOOKUP(A562,'NRW 2019'!$B$5:$Q$2451,16,0)</f>
        <v>10.604332953249715</v>
      </c>
      <c r="J562">
        <f>VLOOKUP(A562,'Impfungen Gem 2021'!$B$6:$G$2123,6,0)</f>
        <v>72785.71428571429</v>
      </c>
    </row>
    <row r="563" spans="1:10" x14ac:dyDescent="0.25">
      <c r="A563">
        <f>'ew2021'!B568</f>
        <v>31355</v>
      </c>
      <c r="B563" t="str">
        <f>'ew2021'!C568</f>
        <v>Schönberg am Kamp</v>
      </c>
      <c r="C563">
        <f>VLOOKUP(A563,'ew2021'!$B$7:$E$2101,4,0)</f>
        <v>1872</v>
      </c>
      <c r="D563">
        <f>VLOOKUP(A563,WORK_60plus!$A$15:$E$2133,5,0)</f>
        <v>596</v>
      </c>
      <c r="E563">
        <f t="shared" si="8"/>
        <v>0.31837606837606836</v>
      </c>
      <c r="F563">
        <f>VLOOKUP(A563,RUtypologie_2019!$A$2:$E$2096,4,0)</f>
        <v>410</v>
      </c>
      <c r="G563">
        <f>VLOOKUP(A563,RUtypologie_2019!$A$2:$E$2096,5,0)</f>
        <v>4</v>
      </c>
      <c r="H563" t="str">
        <f>VLOOKUP(A563,'DEGURBA 2021'!$A$2:$C$2096,3,0)</f>
        <v>thinly-populated area (rural area)</v>
      </c>
      <c r="I563">
        <f>VLOOKUP(A563,'NRW 2019'!$B$5:$Q$2451,16,0)</f>
        <v>18.010752688172044</v>
      </c>
      <c r="J563">
        <f>VLOOKUP(A563,'Impfungen Gem 2021'!$B$6:$G$2123,6,0)</f>
        <v>68376.068376068375</v>
      </c>
    </row>
    <row r="564" spans="1:10" x14ac:dyDescent="0.25">
      <c r="A564">
        <f>'ew2021'!B569</f>
        <v>31356</v>
      </c>
      <c r="B564" t="str">
        <f>'ew2021'!C569</f>
        <v>Droß</v>
      </c>
      <c r="C564">
        <f>VLOOKUP(A564,'ew2021'!$B$7:$E$2101,4,0)</f>
        <v>1039</v>
      </c>
      <c r="D564">
        <f>VLOOKUP(A564,WORK_60plus!$A$15:$E$2133,5,0)</f>
        <v>248</v>
      </c>
      <c r="E564">
        <f t="shared" si="8"/>
        <v>0.2386910490856593</v>
      </c>
      <c r="F564">
        <f>VLOOKUP(A564,RUtypologie_2019!$A$2:$E$2096,4,0)</f>
        <v>310</v>
      </c>
      <c r="G564">
        <f>VLOOKUP(A564,RUtypologie_2019!$A$2:$E$2096,5,0)</f>
        <v>3</v>
      </c>
      <c r="H564" t="str">
        <f>VLOOKUP(A564,'DEGURBA 2021'!$A$2:$C$2096,3,0)</f>
        <v>thinly-populated area (rural area)</v>
      </c>
      <c r="I564">
        <f>VLOOKUP(A564,'NRW 2019'!$B$5:$Q$2451,16,0)</f>
        <v>21.380471380471381</v>
      </c>
      <c r="J564">
        <f>VLOOKUP(A564,'Impfungen Gem 2021'!$B$6:$G$2123,6,0)</f>
        <v>60827.718960538979</v>
      </c>
    </row>
    <row r="565" spans="1:10" x14ac:dyDescent="0.25">
      <c r="A565">
        <f>'ew2021'!B570</f>
        <v>31401</v>
      </c>
      <c r="B565" t="str">
        <f>'ew2021'!C570</f>
        <v>Annaberg</v>
      </c>
      <c r="C565">
        <f>VLOOKUP(A565,'ew2021'!$B$7:$E$2101,4,0)</f>
        <v>510</v>
      </c>
      <c r="D565">
        <f>VLOOKUP(A565,WORK_60plus!$A$15:$E$2133,5,0)</f>
        <v>193</v>
      </c>
      <c r="E565">
        <f t="shared" si="8"/>
        <v>0.3784313725490196</v>
      </c>
      <c r="F565">
        <f>VLOOKUP(A565,RUtypologie_2019!$A$2:$E$2096,4,0)</f>
        <v>430</v>
      </c>
      <c r="G565">
        <f>VLOOKUP(A565,RUtypologie_2019!$A$2:$E$2096,5,0)</f>
        <v>4</v>
      </c>
      <c r="H565" t="str">
        <f>VLOOKUP(A565,'DEGURBA 2021'!$A$2:$C$2096,3,0)</f>
        <v>thinly-populated area (rural area)</v>
      </c>
      <c r="I565">
        <f>VLOOKUP(A565,'NRW 2019'!$B$5:$Q$2451,16,0)</f>
        <v>12.449799196787147</v>
      </c>
      <c r="J565">
        <f>VLOOKUP(A565,'Impfungen Gem 2021'!$B$6:$G$2123,6,0)</f>
        <v>70000</v>
      </c>
    </row>
    <row r="566" spans="1:10" x14ac:dyDescent="0.25">
      <c r="A566">
        <f>'ew2021'!B571</f>
        <v>31402</v>
      </c>
      <c r="B566" t="str">
        <f>'ew2021'!C571</f>
        <v>Eschenau</v>
      </c>
      <c r="C566">
        <f>VLOOKUP(A566,'ew2021'!$B$7:$E$2101,4,0)</f>
        <v>1310</v>
      </c>
      <c r="D566">
        <f>VLOOKUP(A566,WORK_60plus!$A$15:$E$2133,5,0)</f>
        <v>345</v>
      </c>
      <c r="E566">
        <f t="shared" si="8"/>
        <v>0.26335877862595419</v>
      </c>
      <c r="F566">
        <f>VLOOKUP(A566,RUtypologie_2019!$A$2:$E$2096,4,0)</f>
        <v>410</v>
      </c>
      <c r="G566">
        <f>VLOOKUP(A566,RUtypologie_2019!$A$2:$E$2096,5,0)</f>
        <v>4</v>
      </c>
      <c r="H566" t="str">
        <f>VLOOKUP(A566,'DEGURBA 2021'!$A$2:$C$2096,3,0)</f>
        <v>thinly-populated area (rural area)</v>
      </c>
      <c r="I566">
        <f>VLOOKUP(A566,'NRW 2019'!$B$5:$Q$2451,16,0)</f>
        <v>15.352112676056336</v>
      </c>
      <c r="J566">
        <f>VLOOKUP(A566,'Impfungen Gem 2021'!$B$6:$G$2123,6,0)</f>
        <v>54961.832061068701</v>
      </c>
    </row>
    <row r="567" spans="1:10" x14ac:dyDescent="0.25">
      <c r="A567">
        <f>'ew2021'!B572</f>
        <v>31403</v>
      </c>
      <c r="B567" t="str">
        <f>'ew2021'!C572</f>
        <v>Hainfeld</v>
      </c>
      <c r="C567">
        <f>VLOOKUP(A567,'ew2021'!$B$7:$E$2101,4,0)</f>
        <v>3756</v>
      </c>
      <c r="D567">
        <f>VLOOKUP(A567,WORK_60plus!$A$15:$E$2133,5,0)</f>
        <v>1168</v>
      </c>
      <c r="E567">
        <f t="shared" si="8"/>
        <v>0.31096911608093719</v>
      </c>
      <c r="F567">
        <f>VLOOKUP(A567,RUtypologie_2019!$A$2:$E$2096,4,0)</f>
        <v>430</v>
      </c>
      <c r="G567">
        <f>VLOOKUP(A567,RUtypologie_2019!$A$2:$E$2096,5,0)</f>
        <v>4</v>
      </c>
      <c r="H567" t="str">
        <f>VLOOKUP(A567,'DEGURBA 2021'!$A$2:$C$2096,3,0)</f>
        <v>thinly-populated area (rural area)</v>
      </c>
      <c r="I567">
        <f>VLOOKUP(A567,'NRW 2019'!$B$5:$Q$2451,16,0)</f>
        <v>16.887080366225842</v>
      </c>
      <c r="J567">
        <f>VLOOKUP(A567,'Impfungen Gem 2021'!$B$6:$G$2123,6,0)</f>
        <v>61048.988285410007</v>
      </c>
    </row>
    <row r="568" spans="1:10" x14ac:dyDescent="0.25">
      <c r="A568">
        <f>'ew2021'!B573</f>
        <v>31404</v>
      </c>
      <c r="B568" t="str">
        <f>'ew2021'!C573</f>
        <v>Hohenberg</v>
      </c>
      <c r="C568">
        <f>VLOOKUP(A568,'ew2021'!$B$7:$E$2101,4,0)</f>
        <v>1460</v>
      </c>
      <c r="D568">
        <f>VLOOKUP(A568,WORK_60plus!$A$15:$E$2133,5,0)</f>
        <v>491</v>
      </c>
      <c r="E568">
        <f t="shared" si="8"/>
        <v>0.33630136986301368</v>
      </c>
      <c r="F568">
        <f>VLOOKUP(A568,RUtypologie_2019!$A$2:$E$2096,4,0)</f>
        <v>430</v>
      </c>
      <c r="G568">
        <f>VLOOKUP(A568,RUtypologie_2019!$A$2:$E$2096,5,0)</f>
        <v>4</v>
      </c>
      <c r="H568" t="str">
        <f>VLOOKUP(A568,'DEGURBA 2021'!$A$2:$C$2096,3,0)</f>
        <v>thinly-populated area (rural area)</v>
      </c>
      <c r="I568">
        <f>VLOOKUP(A568,'NRW 2019'!$B$5:$Q$2451,16,0)</f>
        <v>12.669126691266912</v>
      </c>
      <c r="J568">
        <f>VLOOKUP(A568,'Impfungen Gem 2021'!$B$6:$G$2123,6,0)</f>
        <v>62054.794520547948</v>
      </c>
    </row>
    <row r="569" spans="1:10" x14ac:dyDescent="0.25">
      <c r="A569">
        <f>'ew2021'!B574</f>
        <v>31405</v>
      </c>
      <c r="B569" t="str">
        <f>'ew2021'!C574</f>
        <v>Kaumberg</v>
      </c>
      <c r="C569">
        <f>VLOOKUP(A569,'ew2021'!$B$7:$E$2101,4,0)</f>
        <v>1070</v>
      </c>
      <c r="D569">
        <f>VLOOKUP(A569,WORK_60plus!$A$15:$E$2133,5,0)</f>
        <v>291</v>
      </c>
      <c r="E569">
        <f t="shared" si="8"/>
        <v>0.27196261682242989</v>
      </c>
      <c r="F569">
        <f>VLOOKUP(A569,RUtypologie_2019!$A$2:$E$2096,4,0)</f>
        <v>330</v>
      </c>
      <c r="G569">
        <f>VLOOKUP(A569,RUtypologie_2019!$A$2:$E$2096,5,0)</f>
        <v>3</v>
      </c>
      <c r="H569" t="str">
        <f>VLOOKUP(A569,'DEGURBA 2021'!$A$2:$C$2096,3,0)</f>
        <v>thinly-populated area (rural area)</v>
      </c>
      <c r="I569">
        <f>VLOOKUP(A569,'NRW 2019'!$B$5:$Q$2451,16,0)</f>
        <v>25.641025641025639</v>
      </c>
      <c r="J569">
        <f>VLOOKUP(A569,'Impfungen Gem 2021'!$B$6:$G$2123,6,0)</f>
        <v>49626.168224299065</v>
      </c>
    </row>
    <row r="570" spans="1:10" x14ac:dyDescent="0.25">
      <c r="A570">
        <f>'ew2021'!B575</f>
        <v>31406</v>
      </c>
      <c r="B570" t="str">
        <f>'ew2021'!C575</f>
        <v>Kleinzell</v>
      </c>
      <c r="C570">
        <f>VLOOKUP(A570,'ew2021'!$B$7:$E$2101,4,0)</f>
        <v>854</v>
      </c>
      <c r="D570">
        <f>VLOOKUP(A570,WORK_60plus!$A$15:$E$2133,5,0)</f>
        <v>256</v>
      </c>
      <c r="E570">
        <f t="shared" si="8"/>
        <v>0.29976580796252927</v>
      </c>
      <c r="F570">
        <f>VLOOKUP(A570,RUtypologie_2019!$A$2:$E$2096,4,0)</f>
        <v>430</v>
      </c>
      <c r="G570">
        <f>VLOOKUP(A570,RUtypologie_2019!$A$2:$E$2096,5,0)</f>
        <v>4</v>
      </c>
      <c r="H570" t="str">
        <f>VLOOKUP(A570,'DEGURBA 2021'!$A$2:$C$2096,3,0)</f>
        <v>thinly-populated area (rural area)</v>
      </c>
      <c r="I570">
        <f>VLOOKUP(A570,'NRW 2019'!$B$5:$Q$2451,16,0)</f>
        <v>17.5</v>
      </c>
      <c r="J570">
        <f>VLOOKUP(A570,'Impfungen Gem 2021'!$B$6:$G$2123,6,0)</f>
        <v>50351.288056206082</v>
      </c>
    </row>
    <row r="571" spans="1:10" x14ac:dyDescent="0.25">
      <c r="A571">
        <f>'ew2021'!B576</f>
        <v>31407</v>
      </c>
      <c r="B571" t="str">
        <f>'ew2021'!C576</f>
        <v>Lilienfeld</v>
      </c>
      <c r="C571">
        <f>VLOOKUP(A571,'ew2021'!$B$7:$E$2101,4,0)</f>
        <v>2635</v>
      </c>
      <c r="D571">
        <f>VLOOKUP(A571,WORK_60plus!$A$15:$E$2133,5,0)</f>
        <v>784</v>
      </c>
      <c r="E571">
        <f t="shared" si="8"/>
        <v>0.29753320683111956</v>
      </c>
      <c r="F571">
        <f>VLOOKUP(A571,RUtypologie_2019!$A$2:$E$2096,4,0)</f>
        <v>410</v>
      </c>
      <c r="G571">
        <f>VLOOKUP(A571,RUtypologie_2019!$A$2:$E$2096,5,0)</f>
        <v>4</v>
      </c>
      <c r="H571" t="str">
        <f>VLOOKUP(A571,'DEGURBA 2021'!$A$2:$C$2096,3,0)</f>
        <v>thinly-populated area (rural area)</v>
      </c>
      <c r="I571">
        <f>VLOOKUP(A571,'NRW 2019'!$B$5:$Q$2451,16,0)</f>
        <v>14.949651432997676</v>
      </c>
      <c r="J571">
        <f>VLOOKUP(A571,'Impfungen Gem 2021'!$B$6:$G$2123,6,0)</f>
        <v>61821.631878557877</v>
      </c>
    </row>
    <row r="572" spans="1:10" x14ac:dyDescent="0.25">
      <c r="A572">
        <f>'ew2021'!B577</f>
        <v>31408</v>
      </c>
      <c r="B572" t="str">
        <f>'ew2021'!C577</f>
        <v>Mitterbach am Erlaufsee</v>
      </c>
      <c r="C572">
        <f>VLOOKUP(A572,'ew2021'!$B$7:$E$2101,4,0)</f>
        <v>479</v>
      </c>
      <c r="D572">
        <f>VLOOKUP(A572,WORK_60plus!$A$15:$E$2133,5,0)</f>
        <v>192</v>
      </c>
      <c r="E572">
        <f t="shared" si="8"/>
        <v>0.40083507306889354</v>
      </c>
      <c r="F572">
        <f>VLOOKUP(A572,RUtypologie_2019!$A$2:$E$2096,4,0)</f>
        <v>430</v>
      </c>
      <c r="G572">
        <f>VLOOKUP(A572,RUtypologie_2019!$A$2:$E$2096,5,0)</f>
        <v>4</v>
      </c>
      <c r="H572" t="str">
        <f>VLOOKUP(A572,'DEGURBA 2021'!$A$2:$C$2096,3,0)</f>
        <v>thinly-populated area (rural area)</v>
      </c>
      <c r="I572">
        <f>VLOOKUP(A572,'NRW 2019'!$B$5:$Q$2451,16,0)</f>
        <v>13.545816733067728</v>
      </c>
      <c r="J572">
        <f>VLOOKUP(A572,'Impfungen Gem 2021'!$B$6:$G$2123,6,0)</f>
        <v>69937.369519832981</v>
      </c>
    </row>
    <row r="573" spans="1:10" x14ac:dyDescent="0.25">
      <c r="A573">
        <f>'ew2021'!B578</f>
        <v>31409</v>
      </c>
      <c r="B573" t="str">
        <f>'ew2021'!C578</f>
        <v>Ramsau</v>
      </c>
      <c r="C573">
        <f>VLOOKUP(A573,'ew2021'!$B$7:$E$2101,4,0)</f>
        <v>831</v>
      </c>
      <c r="D573">
        <f>VLOOKUP(A573,WORK_60plus!$A$15:$E$2133,5,0)</f>
        <v>239</v>
      </c>
      <c r="E573">
        <f t="shared" si="8"/>
        <v>0.28760529482551145</v>
      </c>
      <c r="F573">
        <f>VLOOKUP(A573,RUtypologie_2019!$A$2:$E$2096,4,0)</f>
        <v>430</v>
      </c>
      <c r="G573">
        <f>VLOOKUP(A573,RUtypologie_2019!$A$2:$E$2096,5,0)</f>
        <v>4</v>
      </c>
      <c r="H573" t="str">
        <f>VLOOKUP(A573,'DEGURBA 2021'!$A$2:$C$2096,3,0)</f>
        <v>thinly-populated area (rural area)</v>
      </c>
      <c r="I573">
        <f>VLOOKUP(A573,'NRW 2019'!$B$5:$Q$2451,16,0)</f>
        <v>16.705882352941178</v>
      </c>
      <c r="J573">
        <f>VLOOKUP(A573,'Impfungen Gem 2021'!$B$6:$G$2123,6,0)</f>
        <v>58122.743682310473</v>
      </c>
    </row>
    <row r="574" spans="1:10" x14ac:dyDescent="0.25">
      <c r="A574">
        <f>'ew2021'!B579</f>
        <v>31410</v>
      </c>
      <c r="B574" t="str">
        <f>'ew2021'!C579</f>
        <v>Rohrbach an der Gölsen</v>
      </c>
      <c r="C574">
        <f>VLOOKUP(A574,'ew2021'!$B$7:$E$2101,4,0)</f>
        <v>1539</v>
      </c>
      <c r="D574">
        <f>VLOOKUP(A574,WORK_60plus!$A$15:$E$2133,5,0)</f>
        <v>426</v>
      </c>
      <c r="E574">
        <f t="shared" si="8"/>
        <v>0.27680311890838205</v>
      </c>
      <c r="F574">
        <f>VLOOKUP(A574,RUtypologie_2019!$A$2:$E$2096,4,0)</f>
        <v>430</v>
      </c>
      <c r="G574">
        <f>VLOOKUP(A574,RUtypologie_2019!$A$2:$E$2096,5,0)</f>
        <v>4</v>
      </c>
      <c r="H574" t="str">
        <f>VLOOKUP(A574,'DEGURBA 2021'!$A$2:$C$2096,3,0)</f>
        <v>thinly-populated area (rural area)</v>
      </c>
      <c r="I574">
        <f>VLOOKUP(A574,'NRW 2019'!$B$5:$Q$2451,16,0)</f>
        <v>16.292134831460675</v>
      </c>
      <c r="J574">
        <f>VLOOKUP(A574,'Impfungen Gem 2021'!$B$6:$G$2123,6,0)</f>
        <v>52371.669915529565</v>
      </c>
    </row>
    <row r="575" spans="1:10" x14ac:dyDescent="0.25">
      <c r="A575">
        <f>'ew2021'!B580</f>
        <v>31411</v>
      </c>
      <c r="B575" t="str">
        <f>'ew2021'!C580</f>
        <v>St. Aegyd am Neuwalde</v>
      </c>
      <c r="C575">
        <f>VLOOKUP(A575,'ew2021'!$B$7:$E$2101,4,0)</f>
        <v>1834</v>
      </c>
      <c r="D575">
        <f>VLOOKUP(A575,WORK_60plus!$A$15:$E$2133,5,0)</f>
        <v>691</v>
      </c>
      <c r="E575">
        <f t="shared" si="8"/>
        <v>0.37677208287895309</v>
      </c>
      <c r="F575">
        <f>VLOOKUP(A575,RUtypologie_2019!$A$2:$E$2096,4,0)</f>
        <v>430</v>
      </c>
      <c r="G575">
        <f>VLOOKUP(A575,RUtypologie_2019!$A$2:$E$2096,5,0)</f>
        <v>4</v>
      </c>
      <c r="H575" t="str">
        <f>VLOOKUP(A575,'DEGURBA 2021'!$A$2:$C$2096,3,0)</f>
        <v>thinly-populated area (rural area)</v>
      </c>
      <c r="I575">
        <f>VLOOKUP(A575,'NRW 2019'!$B$5:$Q$2451,16,0)</f>
        <v>13.880742913000976</v>
      </c>
      <c r="J575">
        <f>VLOOKUP(A575,'Impfungen Gem 2021'!$B$6:$G$2123,6,0)</f>
        <v>63904.03489640131</v>
      </c>
    </row>
    <row r="576" spans="1:10" x14ac:dyDescent="0.25">
      <c r="A576">
        <f>'ew2021'!B581</f>
        <v>31412</v>
      </c>
      <c r="B576" t="str">
        <f>'ew2021'!C581</f>
        <v>St. Veit an der Gölsen</v>
      </c>
      <c r="C576">
        <f>VLOOKUP(A576,'ew2021'!$B$7:$E$2101,4,0)</f>
        <v>3848</v>
      </c>
      <c r="D576">
        <f>VLOOKUP(A576,WORK_60plus!$A$15:$E$2133,5,0)</f>
        <v>1088</v>
      </c>
      <c r="E576">
        <f t="shared" si="8"/>
        <v>0.28274428274428276</v>
      </c>
      <c r="F576">
        <f>VLOOKUP(A576,RUtypologie_2019!$A$2:$E$2096,4,0)</f>
        <v>410</v>
      </c>
      <c r="G576">
        <f>VLOOKUP(A576,RUtypologie_2019!$A$2:$E$2096,5,0)</f>
        <v>4</v>
      </c>
      <c r="H576" t="str">
        <f>VLOOKUP(A576,'DEGURBA 2021'!$A$2:$C$2096,3,0)</f>
        <v>thinly-populated area (rural area)</v>
      </c>
      <c r="I576">
        <f>VLOOKUP(A576,'NRW 2019'!$B$5:$Q$2451,16,0)</f>
        <v>16.012351124834584</v>
      </c>
      <c r="J576">
        <f>VLOOKUP(A576,'Impfungen Gem 2021'!$B$6:$G$2123,6,0)</f>
        <v>56029.106029106028</v>
      </c>
    </row>
    <row r="577" spans="1:10" x14ac:dyDescent="0.25">
      <c r="A577">
        <f>'ew2021'!B582</f>
        <v>31413</v>
      </c>
      <c r="B577" t="str">
        <f>'ew2021'!C582</f>
        <v>Traisen</v>
      </c>
      <c r="C577">
        <f>VLOOKUP(A577,'ew2021'!$B$7:$E$2101,4,0)</f>
        <v>3457</v>
      </c>
      <c r="D577">
        <f>VLOOKUP(A577,WORK_60plus!$A$15:$E$2133,5,0)</f>
        <v>1035</v>
      </c>
      <c r="E577">
        <f t="shared" si="8"/>
        <v>0.29939253688168932</v>
      </c>
      <c r="F577">
        <f>VLOOKUP(A577,RUtypologie_2019!$A$2:$E$2096,4,0)</f>
        <v>410</v>
      </c>
      <c r="G577">
        <f>VLOOKUP(A577,RUtypologie_2019!$A$2:$E$2096,5,0)</f>
        <v>4</v>
      </c>
      <c r="H577" t="str">
        <f>VLOOKUP(A577,'DEGURBA 2021'!$A$2:$C$2096,3,0)</f>
        <v>thinly-populated area (rural area)</v>
      </c>
      <c r="I577">
        <f>VLOOKUP(A577,'NRW 2019'!$B$5:$Q$2451,16,0)</f>
        <v>19.746835443037973</v>
      </c>
      <c r="J577">
        <f>VLOOKUP(A577,'Impfungen Gem 2021'!$B$6:$G$2123,6,0)</f>
        <v>60717.385015909756</v>
      </c>
    </row>
    <row r="578" spans="1:10" x14ac:dyDescent="0.25">
      <c r="A578">
        <f>'ew2021'!B583</f>
        <v>31414</v>
      </c>
      <c r="B578" t="str">
        <f>'ew2021'!C583</f>
        <v>Türnitz</v>
      </c>
      <c r="C578">
        <f>VLOOKUP(A578,'ew2021'!$B$7:$E$2101,4,0)</f>
        <v>1891</v>
      </c>
      <c r="D578">
        <f>VLOOKUP(A578,WORK_60plus!$A$15:$E$2133,5,0)</f>
        <v>647</v>
      </c>
      <c r="E578">
        <f t="shared" ref="E578:E641" si="9">D578/C578</f>
        <v>0.3421470121628768</v>
      </c>
      <c r="F578">
        <f>VLOOKUP(A578,RUtypologie_2019!$A$2:$E$2096,4,0)</f>
        <v>430</v>
      </c>
      <c r="G578">
        <f>VLOOKUP(A578,RUtypologie_2019!$A$2:$E$2096,5,0)</f>
        <v>4</v>
      </c>
      <c r="H578" t="str">
        <f>VLOOKUP(A578,'DEGURBA 2021'!$A$2:$C$2096,3,0)</f>
        <v>thinly-populated area (rural area)</v>
      </c>
      <c r="I578">
        <f>VLOOKUP(A578,'NRW 2019'!$B$5:$Q$2451,16,0)</f>
        <v>16.777883698760725</v>
      </c>
      <c r="J578">
        <f>VLOOKUP(A578,'Impfungen Gem 2021'!$B$6:$G$2123,6,0)</f>
        <v>66737.176097303018</v>
      </c>
    </row>
    <row r="579" spans="1:10" x14ac:dyDescent="0.25">
      <c r="A579">
        <f>'ew2021'!B584</f>
        <v>31502</v>
      </c>
      <c r="B579" t="str">
        <f>'ew2021'!C584</f>
        <v>Artstetten-Pöbring</v>
      </c>
      <c r="C579">
        <f>VLOOKUP(A579,'ew2021'!$B$7:$E$2101,4,0)</f>
        <v>1241</v>
      </c>
      <c r="D579">
        <f>VLOOKUP(A579,WORK_60plus!$A$15:$E$2133,5,0)</f>
        <v>309</v>
      </c>
      <c r="E579">
        <f t="shared" si="9"/>
        <v>0.24899274778404512</v>
      </c>
      <c r="F579">
        <f>VLOOKUP(A579,RUtypologie_2019!$A$2:$E$2096,4,0)</f>
        <v>420</v>
      </c>
      <c r="G579">
        <f>VLOOKUP(A579,RUtypologie_2019!$A$2:$E$2096,5,0)</f>
        <v>4</v>
      </c>
      <c r="H579" t="str">
        <f>VLOOKUP(A579,'DEGURBA 2021'!$A$2:$C$2096,3,0)</f>
        <v>thinly-populated area (rural area)</v>
      </c>
      <c r="I579">
        <f>VLOOKUP(A579,'NRW 2019'!$B$5:$Q$2451,16,0)</f>
        <v>13.082706766917292</v>
      </c>
      <c r="J579">
        <f>VLOOKUP(A579,'Impfungen Gem 2021'!$B$6:$G$2123,6,0)</f>
        <v>55116.841257050772</v>
      </c>
    </row>
    <row r="580" spans="1:10" x14ac:dyDescent="0.25">
      <c r="A580">
        <f>'ew2021'!B585</f>
        <v>31503</v>
      </c>
      <c r="B580" t="str">
        <f>'ew2021'!C585</f>
        <v>Bergland</v>
      </c>
      <c r="C580">
        <f>VLOOKUP(A580,'ew2021'!$B$7:$E$2101,4,0)</f>
        <v>1916</v>
      </c>
      <c r="D580">
        <f>VLOOKUP(A580,WORK_60plus!$A$15:$E$2133,5,0)</f>
        <v>443</v>
      </c>
      <c r="E580">
        <f t="shared" si="9"/>
        <v>0.23121085594989563</v>
      </c>
      <c r="F580">
        <f>VLOOKUP(A580,RUtypologie_2019!$A$2:$E$2096,4,0)</f>
        <v>410</v>
      </c>
      <c r="G580">
        <f>VLOOKUP(A580,RUtypologie_2019!$A$2:$E$2096,5,0)</f>
        <v>4</v>
      </c>
      <c r="H580" t="str">
        <f>VLOOKUP(A580,'DEGURBA 2021'!$A$2:$C$2096,3,0)</f>
        <v>thinly-populated area (rural area)</v>
      </c>
      <c r="I580">
        <f>VLOOKUP(A580,'NRW 2019'!$B$5:$Q$2451,16,0)</f>
        <v>17.630597014925371</v>
      </c>
      <c r="J580">
        <f>VLOOKUP(A580,'Impfungen Gem 2021'!$B$6:$G$2123,6,0)</f>
        <v>50939.457202505218</v>
      </c>
    </row>
    <row r="581" spans="1:10" x14ac:dyDescent="0.25">
      <c r="A581">
        <f>'ew2021'!B586</f>
        <v>31504</v>
      </c>
      <c r="B581" t="str">
        <f>'ew2021'!C586</f>
        <v>Bischofstetten</v>
      </c>
      <c r="C581">
        <f>VLOOKUP(A581,'ew2021'!$B$7:$E$2101,4,0)</f>
        <v>1236</v>
      </c>
      <c r="D581">
        <f>VLOOKUP(A581,WORK_60plus!$A$15:$E$2133,5,0)</f>
        <v>303</v>
      </c>
      <c r="E581">
        <f t="shared" si="9"/>
        <v>0.24514563106796117</v>
      </c>
      <c r="F581">
        <f>VLOOKUP(A581,RUtypologie_2019!$A$2:$E$2096,4,0)</f>
        <v>410</v>
      </c>
      <c r="G581">
        <f>VLOOKUP(A581,RUtypologie_2019!$A$2:$E$2096,5,0)</f>
        <v>4</v>
      </c>
      <c r="H581" t="str">
        <f>VLOOKUP(A581,'DEGURBA 2021'!$A$2:$C$2096,3,0)</f>
        <v>thinly-populated area (rural area)</v>
      </c>
      <c r="I581">
        <f>VLOOKUP(A581,'NRW 2019'!$B$5:$Q$2451,16,0)</f>
        <v>12.449799196787147</v>
      </c>
      <c r="J581">
        <f>VLOOKUP(A581,'Impfungen Gem 2021'!$B$6:$G$2123,6,0)</f>
        <v>60760.517799352754</v>
      </c>
    </row>
    <row r="582" spans="1:10" x14ac:dyDescent="0.25">
      <c r="A582">
        <f>'ew2021'!B587</f>
        <v>31505</v>
      </c>
      <c r="B582" t="str">
        <f>'ew2021'!C587</f>
        <v>Blindenmarkt</v>
      </c>
      <c r="C582">
        <f>VLOOKUP(A582,'ew2021'!$B$7:$E$2101,4,0)</f>
        <v>2724</v>
      </c>
      <c r="D582">
        <f>VLOOKUP(A582,WORK_60plus!$A$15:$E$2133,5,0)</f>
        <v>626</v>
      </c>
      <c r="E582">
        <f t="shared" si="9"/>
        <v>0.22980910425844348</v>
      </c>
      <c r="F582">
        <f>VLOOKUP(A582,RUtypologie_2019!$A$2:$E$2096,4,0)</f>
        <v>410</v>
      </c>
      <c r="G582">
        <f>VLOOKUP(A582,RUtypologie_2019!$A$2:$E$2096,5,0)</f>
        <v>4</v>
      </c>
      <c r="H582" t="str">
        <f>VLOOKUP(A582,'DEGURBA 2021'!$A$2:$C$2096,3,0)</f>
        <v>thinly-populated area (rural area)</v>
      </c>
      <c r="I582">
        <f>VLOOKUP(A582,'NRW 2019'!$B$5:$Q$2451,16,0)</f>
        <v>27.206418672501826</v>
      </c>
      <c r="J582">
        <f>VLOOKUP(A582,'Impfungen Gem 2021'!$B$6:$G$2123,6,0)</f>
        <v>52459.618208516884</v>
      </c>
    </row>
    <row r="583" spans="1:10" x14ac:dyDescent="0.25">
      <c r="A583">
        <f>'ew2021'!B588</f>
        <v>31506</v>
      </c>
      <c r="B583" t="str">
        <f>'ew2021'!C588</f>
        <v>Dorfstetten</v>
      </c>
      <c r="C583">
        <f>VLOOKUP(A583,'ew2021'!$B$7:$E$2101,4,0)</f>
        <v>579</v>
      </c>
      <c r="D583">
        <f>VLOOKUP(A583,WORK_60plus!$A$15:$E$2133,5,0)</f>
        <v>127</v>
      </c>
      <c r="E583">
        <f t="shared" si="9"/>
        <v>0.21934369602763384</v>
      </c>
      <c r="F583">
        <f>VLOOKUP(A583,RUtypologie_2019!$A$2:$E$2096,4,0)</f>
        <v>430</v>
      </c>
      <c r="G583">
        <f>VLOOKUP(A583,RUtypologie_2019!$A$2:$E$2096,5,0)</f>
        <v>4</v>
      </c>
      <c r="H583" t="str">
        <f>VLOOKUP(A583,'DEGURBA 2021'!$A$2:$C$2096,3,0)</f>
        <v>thinly-populated area (rural area)</v>
      </c>
      <c r="I583">
        <f>VLOOKUP(A583,'NRW 2019'!$B$5:$Q$2451,16,0)</f>
        <v>25.147928994082839</v>
      </c>
      <c r="J583">
        <f>VLOOKUP(A583,'Impfungen Gem 2021'!$B$6:$G$2123,6,0)</f>
        <v>41623.488773747842</v>
      </c>
    </row>
    <row r="584" spans="1:10" x14ac:dyDescent="0.25">
      <c r="A584">
        <f>'ew2021'!B589</f>
        <v>31507</v>
      </c>
      <c r="B584" t="str">
        <f>'ew2021'!C589</f>
        <v>Dunkelsteinerwald</v>
      </c>
      <c r="C584">
        <f>VLOOKUP(A584,'ew2021'!$B$7:$E$2101,4,0)</f>
        <v>2399</v>
      </c>
      <c r="D584">
        <f>VLOOKUP(A584,WORK_60plus!$A$15:$E$2133,5,0)</f>
        <v>616</v>
      </c>
      <c r="E584">
        <f t="shared" si="9"/>
        <v>0.25677365568987076</v>
      </c>
      <c r="F584">
        <f>VLOOKUP(A584,RUtypologie_2019!$A$2:$E$2096,4,0)</f>
        <v>410</v>
      </c>
      <c r="G584">
        <f>VLOOKUP(A584,RUtypologie_2019!$A$2:$E$2096,5,0)</f>
        <v>4</v>
      </c>
      <c r="H584" t="str">
        <f>VLOOKUP(A584,'DEGURBA 2021'!$A$2:$C$2096,3,0)</f>
        <v>thinly-populated area (rural area)</v>
      </c>
      <c r="I584">
        <f>VLOOKUP(A584,'NRW 2019'!$B$5:$Q$2451,16,0)</f>
        <v>22.434536447275299</v>
      </c>
      <c r="J584">
        <f>VLOOKUP(A584,'Impfungen Gem 2021'!$B$6:$G$2123,6,0)</f>
        <v>60525.218841183821</v>
      </c>
    </row>
    <row r="585" spans="1:10" x14ac:dyDescent="0.25">
      <c r="A585">
        <f>'ew2021'!B590</f>
        <v>31508</v>
      </c>
      <c r="B585" t="str">
        <f>'ew2021'!C590</f>
        <v>Erlauf</v>
      </c>
      <c r="C585">
        <f>VLOOKUP(A585,'ew2021'!$B$7:$E$2101,4,0)</f>
        <v>1093</v>
      </c>
      <c r="D585">
        <f>VLOOKUP(A585,WORK_60plus!$A$15:$E$2133,5,0)</f>
        <v>297</v>
      </c>
      <c r="E585">
        <f t="shared" si="9"/>
        <v>0.27172918572735588</v>
      </c>
      <c r="F585">
        <f>VLOOKUP(A585,RUtypologie_2019!$A$2:$E$2096,4,0)</f>
        <v>410</v>
      </c>
      <c r="G585">
        <f>VLOOKUP(A585,RUtypologie_2019!$A$2:$E$2096,5,0)</f>
        <v>4</v>
      </c>
      <c r="H585" t="str">
        <f>VLOOKUP(A585,'DEGURBA 2021'!$A$2:$C$2096,3,0)</f>
        <v>intermediate density area (towns, suburbs)</v>
      </c>
      <c r="I585">
        <f>VLOOKUP(A585,'NRW 2019'!$B$5:$Q$2451,16,0)</f>
        <v>18.84297520661157</v>
      </c>
      <c r="J585">
        <f>VLOOKUP(A585,'Impfungen Gem 2021'!$B$6:$G$2123,6,0)</f>
        <v>56999.085086916741</v>
      </c>
    </row>
    <row r="586" spans="1:10" x14ac:dyDescent="0.25">
      <c r="A586">
        <f>'ew2021'!B591</f>
        <v>31509</v>
      </c>
      <c r="B586" t="str">
        <f>'ew2021'!C591</f>
        <v>Golling an der Erlauf</v>
      </c>
      <c r="C586">
        <f>VLOOKUP(A586,'ew2021'!$B$7:$E$2101,4,0)</f>
        <v>1494</v>
      </c>
      <c r="D586">
        <f>VLOOKUP(A586,WORK_60plus!$A$15:$E$2133,5,0)</f>
        <v>396</v>
      </c>
      <c r="E586">
        <f t="shared" si="9"/>
        <v>0.26506024096385544</v>
      </c>
      <c r="F586">
        <f>VLOOKUP(A586,RUtypologie_2019!$A$2:$E$2096,4,0)</f>
        <v>420</v>
      </c>
      <c r="G586">
        <f>VLOOKUP(A586,RUtypologie_2019!$A$2:$E$2096,5,0)</f>
        <v>4</v>
      </c>
      <c r="H586" t="str">
        <f>VLOOKUP(A586,'DEGURBA 2021'!$A$2:$C$2096,3,0)</f>
        <v>intermediate density area (towns, suburbs)</v>
      </c>
      <c r="I586">
        <f>VLOOKUP(A586,'NRW 2019'!$B$5:$Q$2451,16,0)</f>
        <v>25.777202072538863</v>
      </c>
      <c r="J586">
        <f>VLOOKUP(A586,'Impfungen Gem 2021'!$B$6:$G$2123,6,0)</f>
        <v>51405.622489959838</v>
      </c>
    </row>
    <row r="587" spans="1:10" x14ac:dyDescent="0.25">
      <c r="A587">
        <f>'ew2021'!B592</f>
        <v>31511</v>
      </c>
      <c r="B587" t="str">
        <f>'ew2021'!C592</f>
        <v>Hofamt Priel</v>
      </c>
      <c r="C587">
        <f>VLOOKUP(A587,'ew2021'!$B$7:$E$2101,4,0)</f>
        <v>1731</v>
      </c>
      <c r="D587">
        <f>VLOOKUP(A587,WORK_60plus!$A$15:$E$2133,5,0)</f>
        <v>457</v>
      </c>
      <c r="E587">
        <f t="shared" si="9"/>
        <v>0.26400924321201619</v>
      </c>
      <c r="F587">
        <f>VLOOKUP(A587,RUtypologie_2019!$A$2:$E$2096,4,0)</f>
        <v>410</v>
      </c>
      <c r="G587">
        <f>VLOOKUP(A587,RUtypologie_2019!$A$2:$E$2096,5,0)</f>
        <v>4</v>
      </c>
      <c r="H587" t="str">
        <f>VLOOKUP(A587,'DEGURBA 2021'!$A$2:$C$2096,3,0)</f>
        <v>thinly-populated area (rural area)</v>
      </c>
      <c r="I587">
        <f>VLOOKUP(A587,'NRW 2019'!$B$5:$Q$2451,16,0)</f>
        <v>14.270613107822411</v>
      </c>
      <c r="J587">
        <f>VLOOKUP(A587,'Impfungen Gem 2021'!$B$6:$G$2123,6,0)</f>
        <v>58578.856152512999</v>
      </c>
    </row>
    <row r="588" spans="1:10" x14ac:dyDescent="0.25">
      <c r="A588">
        <f>'ew2021'!B593</f>
        <v>31513</v>
      </c>
      <c r="B588" t="str">
        <f>'ew2021'!C593</f>
        <v>Hürm</v>
      </c>
      <c r="C588">
        <f>VLOOKUP(A588,'ew2021'!$B$7:$E$2101,4,0)</f>
        <v>1857</v>
      </c>
      <c r="D588">
        <f>VLOOKUP(A588,WORK_60plus!$A$15:$E$2133,5,0)</f>
        <v>412</v>
      </c>
      <c r="E588">
        <f t="shared" si="9"/>
        <v>0.22186322024771135</v>
      </c>
      <c r="F588">
        <f>VLOOKUP(A588,RUtypologie_2019!$A$2:$E$2096,4,0)</f>
        <v>410</v>
      </c>
      <c r="G588">
        <f>VLOOKUP(A588,RUtypologie_2019!$A$2:$E$2096,5,0)</f>
        <v>4</v>
      </c>
      <c r="H588" t="str">
        <f>VLOOKUP(A588,'DEGURBA 2021'!$A$2:$C$2096,3,0)</f>
        <v>thinly-populated area (rural area)</v>
      </c>
      <c r="I588">
        <f>VLOOKUP(A588,'NRW 2019'!$B$5:$Q$2451,16,0)</f>
        <v>15.279241306638566</v>
      </c>
      <c r="J588">
        <f>VLOOKUP(A588,'Impfungen Gem 2021'!$B$6:$G$2123,6,0)</f>
        <v>63004.8465266559</v>
      </c>
    </row>
    <row r="589" spans="1:10" x14ac:dyDescent="0.25">
      <c r="A589">
        <f>'ew2021'!B594</f>
        <v>31514</v>
      </c>
      <c r="B589" t="str">
        <f>'ew2021'!C594</f>
        <v>Kilb</v>
      </c>
      <c r="C589">
        <f>VLOOKUP(A589,'ew2021'!$B$7:$E$2101,4,0)</f>
        <v>2580</v>
      </c>
      <c r="D589">
        <f>VLOOKUP(A589,WORK_60plus!$A$15:$E$2133,5,0)</f>
        <v>638</v>
      </c>
      <c r="E589">
        <f t="shared" si="9"/>
        <v>0.24728682170542635</v>
      </c>
      <c r="F589">
        <f>VLOOKUP(A589,RUtypologie_2019!$A$2:$E$2096,4,0)</f>
        <v>410</v>
      </c>
      <c r="G589">
        <f>VLOOKUP(A589,RUtypologie_2019!$A$2:$E$2096,5,0)</f>
        <v>4</v>
      </c>
      <c r="H589" t="str">
        <f>VLOOKUP(A589,'DEGURBA 2021'!$A$2:$C$2096,3,0)</f>
        <v>thinly-populated area (rural area)</v>
      </c>
      <c r="I589">
        <f>VLOOKUP(A589,'NRW 2019'!$B$5:$Q$2451,16,0)</f>
        <v>14.068965517241381</v>
      </c>
      <c r="J589">
        <f>VLOOKUP(A589,'Impfungen Gem 2021'!$B$6:$G$2123,6,0)</f>
        <v>61162.79069767442</v>
      </c>
    </row>
    <row r="590" spans="1:10" x14ac:dyDescent="0.25">
      <c r="A590">
        <f>'ew2021'!B595</f>
        <v>31515</v>
      </c>
      <c r="B590" t="str">
        <f>'ew2021'!C595</f>
        <v>Kirnberg an der Mank</v>
      </c>
      <c r="C590">
        <f>VLOOKUP(A590,'ew2021'!$B$7:$E$2101,4,0)</f>
        <v>1104</v>
      </c>
      <c r="D590">
        <f>VLOOKUP(A590,WORK_60plus!$A$15:$E$2133,5,0)</f>
        <v>265</v>
      </c>
      <c r="E590">
        <f t="shared" si="9"/>
        <v>0.24003623188405798</v>
      </c>
      <c r="F590">
        <f>VLOOKUP(A590,RUtypologie_2019!$A$2:$E$2096,4,0)</f>
        <v>430</v>
      </c>
      <c r="G590">
        <f>VLOOKUP(A590,RUtypologie_2019!$A$2:$E$2096,5,0)</f>
        <v>4</v>
      </c>
      <c r="H590" t="str">
        <f>VLOOKUP(A590,'DEGURBA 2021'!$A$2:$C$2096,3,0)</f>
        <v>thinly-populated area (rural area)</v>
      </c>
      <c r="I590">
        <f>VLOOKUP(A590,'NRW 2019'!$B$5:$Q$2451,16,0)</f>
        <v>16.939078751857355</v>
      </c>
      <c r="J590">
        <f>VLOOKUP(A590,'Impfungen Gem 2021'!$B$6:$G$2123,6,0)</f>
        <v>50905.79710144928</v>
      </c>
    </row>
    <row r="591" spans="1:10" x14ac:dyDescent="0.25">
      <c r="A591">
        <f>'ew2021'!B596</f>
        <v>31516</v>
      </c>
      <c r="B591" t="str">
        <f>'ew2021'!C596</f>
        <v>Klein-Pöchlarn</v>
      </c>
      <c r="C591">
        <f>VLOOKUP(A591,'ew2021'!$B$7:$E$2101,4,0)</f>
        <v>1063</v>
      </c>
      <c r="D591">
        <f>VLOOKUP(A591,WORK_60plus!$A$15:$E$2133,5,0)</f>
        <v>304</v>
      </c>
      <c r="E591">
        <f t="shared" si="9"/>
        <v>0.28598306679209784</v>
      </c>
      <c r="F591">
        <f>VLOOKUP(A591,RUtypologie_2019!$A$2:$E$2096,4,0)</f>
        <v>410</v>
      </c>
      <c r="G591">
        <f>VLOOKUP(A591,RUtypologie_2019!$A$2:$E$2096,5,0)</f>
        <v>4</v>
      </c>
      <c r="H591" t="str">
        <f>VLOOKUP(A591,'DEGURBA 2021'!$A$2:$C$2096,3,0)</f>
        <v>intermediate density area (towns, suburbs)</v>
      </c>
      <c r="I591">
        <f>VLOOKUP(A591,'NRW 2019'!$B$5:$Q$2451,16,0)</f>
        <v>17.218543046357617</v>
      </c>
      <c r="J591">
        <f>VLOOKUP(A591,'Impfungen Gem 2021'!$B$6:$G$2123,6,0)</f>
        <v>58419.56726246472</v>
      </c>
    </row>
    <row r="592" spans="1:10" x14ac:dyDescent="0.25">
      <c r="A592">
        <f>'ew2021'!B597</f>
        <v>31517</v>
      </c>
      <c r="B592" t="str">
        <f>'ew2021'!C597</f>
        <v>Krummnußbaum</v>
      </c>
      <c r="C592">
        <f>VLOOKUP(A592,'ew2021'!$B$7:$E$2101,4,0)</f>
        <v>1549</v>
      </c>
      <c r="D592">
        <f>VLOOKUP(A592,WORK_60plus!$A$15:$E$2133,5,0)</f>
        <v>402</v>
      </c>
      <c r="E592">
        <f t="shared" si="9"/>
        <v>0.25952227243382825</v>
      </c>
      <c r="F592">
        <f>VLOOKUP(A592,RUtypologie_2019!$A$2:$E$2096,4,0)</f>
        <v>420</v>
      </c>
      <c r="G592">
        <f>VLOOKUP(A592,RUtypologie_2019!$A$2:$E$2096,5,0)</f>
        <v>4</v>
      </c>
      <c r="H592" t="str">
        <f>VLOOKUP(A592,'DEGURBA 2021'!$A$2:$C$2096,3,0)</f>
        <v>intermediate density area (towns, suburbs)</v>
      </c>
      <c r="I592">
        <f>VLOOKUP(A592,'NRW 2019'!$B$5:$Q$2451,16,0)</f>
        <v>17.380352644836272</v>
      </c>
      <c r="J592">
        <f>VLOOKUP(A592,'Impfungen Gem 2021'!$B$6:$G$2123,6,0)</f>
        <v>55132.343447385407</v>
      </c>
    </row>
    <row r="593" spans="1:10" x14ac:dyDescent="0.25">
      <c r="A593">
        <f>'ew2021'!B598</f>
        <v>31519</v>
      </c>
      <c r="B593" t="str">
        <f>'ew2021'!C598</f>
        <v>Leiben</v>
      </c>
      <c r="C593">
        <f>VLOOKUP(A593,'ew2021'!$B$7:$E$2101,4,0)</f>
        <v>1355</v>
      </c>
      <c r="D593">
        <f>VLOOKUP(A593,WORK_60plus!$A$15:$E$2133,5,0)</f>
        <v>372</v>
      </c>
      <c r="E593">
        <f t="shared" si="9"/>
        <v>0.27453874538745388</v>
      </c>
      <c r="F593">
        <f>VLOOKUP(A593,RUtypologie_2019!$A$2:$E$2096,4,0)</f>
        <v>410</v>
      </c>
      <c r="G593">
        <f>VLOOKUP(A593,RUtypologie_2019!$A$2:$E$2096,5,0)</f>
        <v>4</v>
      </c>
      <c r="H593" t="str">
        <f>VLOOKUP(A593,'DEGURBA 2021'!$A$2:$C$2096,3,0)</f>
        <v>thinly-populated area (rural area)</v>
      </c>
      <c r="I593">
        <f>VLOOKUP(A593,'NRW 2019'!$B$5:$Q$2451,16,0)</f>
        <v>20</v>
      </c>
      <c r="J593">
        <f>VLOOKUP(A593,'Impfungen Gem 2021'!$B$6:$G$2123,6,0)</f>
        <v>62435.424354243543</v>
      </c>
    </row>
    <row r="594" spans="1:10" x14ac:dyDescent="0.25">
      <c r="A594">
        <f>'ew2021'!B599</f>
        <v>31520</v>
      </c>
      <c r="B594" t="str">
        <f>'ew2021'!C599</f>
        <v>Loosdorf</v>
      </c>
      <c r="C594">
        <f>VLOOKUP(A594,'ew2021'!$B$7:$E$2101,4,0)</f>
        <v>3830</v>
      </c>
      <c r="D594">
        <f>VLOOKUP(A594,WORK_60plus!$A$15:$E$2133,5,0)</f>
        <v>1002</v>
      </c>
      <c r="E594">
        <f t="shared" si="9"/>
        <v>0.26161879895561357</v>
      </c>
      <c r="F594">
        <f>VLOOKUP(A594,RUtypologie_2019!$A$2:$E$2096,4,0)</f>
        <v>410</v>
      </c>
      <c r="G594">
        <f>VLOOKUP(A594,RUtypologie_2019!$A$2:$E$2096,5,0)</f>
        <v>4</v>
      </c>
      <c r="H594" t="str">
        <f>VLOOKUP(A594,'DEGURBA 2021'!$A$2:$C$2096,3,0)</f>
        <v>thinly-populated area (rural area)</v>
      </c>
      <c r="I594">
        <f>VLOOKUP(A594,'NRW 2019'!$B$5:$Q$2451,16,0)</f>
        <v>19.718309859154928</v>
      </c>
      <c r="J594">
        <f>VLOOKUP(A594,'Impfungen Gem 2021'!$B$6:$G$2123,6,0)</f>
        <v>62819.843342036555</v>
      </c>
    </row>
    <row r="595" spans="1:10" x14ac:dyDescent="0.25">
      <c r="A595">
        <f>'ew2021'!B600</f>
        <v>31521</v>
      </c>
      <c r="B595" t="str">
        <f>'ew2021'!C600</f>
        <v>Mank</v>
      </c>
      <c r="C595">
        <f>VLOOKUP(A595,'ew2021'!$B$7:$E$2101,4,0)</f>
        <v>3221</v>
      </c>
      <c r="D595">
        <f>VLOOKUP(A595,WORK_60plus!$A$15:$E$2133,5,0)</f>
        <v>896</v>
      </c>
      <c r="E595">
        <f t="shared" si="9"/>
        <v>0.27817447997516298</v>
      </c>
      <c r="F595">
        <f>VLOOKUP(A595,RUtypologie_2019!$A$2:$E$2096,4,0)</f>
        <v>410</v>
      </c>
      <c r="G595">
        <f>VLOOKUP(A595,RUtypologie_2019!$A$2:$E$2096,5,0)</f>
        <v>4</v>
      </c>
      <c r="H595" t="str">
        <f>VLOOKUP(A595,'DEGURBA 2021'!$A$2:$C$2096,3,0)</f>
        <v>thinly-populated area (rural area)</v>
      </c>
      <c r="I595">
        <f>VLOOKUP(A595,'NRW 2019'!$B$5:$Q$2451,16,0)</f>
        <v>16.376306620209057</v>
      </c>
      <c r="J595">
        <f>VLOOKUP(A595,'Impfungen Gem 2021'!$B$6:$G$2123,6,0)</f>
        <v>56907.792610990371</v>
      </c>
    </row>
    <row r="596" spans="1:10" x14ac:dyDescent="0.25">
      <c r="A596">
        <f>'ew2021'!B601</f>
        <v>31522</v>
      </c>
      <c r="B596" t="str">
        <f>'ew2021'!C601</f>
        <v>Marbach an der Donau</v>
      </c>
      <c r="C596">
        <f>VLOOKUP(A596,'ew2021'!$B$7:$E$2101,4,0)</f>
        <v>1688</v>
      </c>
      <c r="D596">
        <f>VLOOKUP(A596,WORK_60plus!$A$15:$E$2133,5,0)</f>
        <v>454</v>
      </c>
      <c r="E596">
        <f t="shared" si="9"/>
        <v>0.26895734597156395</v>
      </c>
      <c r="F596">
        <f>VLOOKUP(A596,RUtypologie_2019!$A$2:$E$2096,4,0)</f>
        <v>420</v>
      </c>
      <c r="G596">
        <f>VLOOKUP(A596,RUtypologie_2019!$A$2:$E$2096,5,0)</f>
        <v>4</v>
      </c>
      <c r="H596" t="str">
        <f>VLOOKUP(A596,'DEGURBA 2021'!$A$2:$C$2096,3,0)</f>
        <v>intermediate density area (towns, suburbs)</v>
      </c>
      <c r="I596">
        <f>VLOOKUP(A596,'NRW 2019'!$B$5:$Q$2451,16,0)</f>
        <v>24.224343675417661</v>
      </c>
      <c r="J596">
        <f>VLOOKUP(A596,'Impfungen Gem 2021'!$B$6:$G$2123,6,0)</f>
        <v>56042.654028436024</v>
      </c>
    </row>
    <row r="597" spans="1:10" x14ac:dyDescent="0.25">
      <c r="A597">
        <f>'ew2021'!B602</f>
        <v>31523</v>
      </c>
      <c r="B597" t="str">
        <f>'ew2021'!C602</f>
        <v>Maria Taferl</v>
      </c>
      <c r="C597">
        <f>VLOOKUP(A597,'ew2021'!$B$7:$E$2101,4,0)</f>
        <v>919</v>
      </c>
      <c r="D597">
        <f>VLOOKUP(A597,WORK_60plus!$A$15:$E$2133,5,0)</f>
        <v>229</v>
      </c>
      <c r="E597">
        <f t="shared" si="9"/>
        <v>0.24918389553862894</v>
      </c>
      <c r="F597">
        <f>VLOOKUP(A597,RUtypologie_2019!$A$2:$E$2096,4,0)</f>
        <v>420</v>
      </c>
      <c r="G597">
        <f>VLOOKUP(A597,RUtypologie_2019!$A$2:$E$2096,5,0)</f>
        <v>4</v>
      </c>
      <c r="H597" t="str">
        <f>VLOOKUP(A597,'DEGURBA 2021'!$A$2:$C$2096,3,0)</f>
        <v>thinly-populated area (rural area)</v>
      </c>
      <c r="I597">
        <f>VLOOKUP(A597,'NRW 2019'!$B$5:$Q$2451,16,0)</f>
        <v>16.302186878727635</v>
      </c>
      <c r="J597">
        <f>VLOOKUP(A597,'Impfungen Gem 2021'!$B$6:$G$2123,6,0)</f>
        <v>56800.870511425463</v>
      </c>
    </row>
    <row r="598" spans="1:10" x14ac:dyDescent="0.25">
      <c r="A598">
        <f>'ew2021'!B603</f>
        <v>31524</v>
      </c>
      <c r="B598" t="str">
        <f>'ew2021'!C603</f>
        <v>Melk</v>
      </c>
      <c r="C598">
        <f>VLOOKUP(A598,'ew2021'!$B$7:$E$2101,4,0)</f>
        <v>5596</v>
      </c>
      <c r="D598">
        <f>VLOOKUP(A598,WORK_60plus!$A$15:$E$2133,5,0)</f>
        <v>1603</v>
      </c>
      <c r="E598">
        <f t="shared" si="9"/>
        <v>0.28645461043602571</v>
      </c>
      <c r="F598">
        <f>VLOOKUP(A598,RUtypologie_2019!$A$2:$E$2096,4,0)</f>
        <v>210</v>
      </c>
      <c r="G598">
        <f>VLOOKUP(A598,RUtypologie_2019!$A$2:$E$2096,5,0)</f>
        <v>2</v>
      </c>
      <c r="H598" t="str">
        <f>VLOOKUP(A598,'DEGURBA 2021'!$A$2:$C$2096,3,0)</f>
        <v>thinly-populated area (rural area)</v>
      </c>
      <c r="I598">
        <f>VLOOKUP(A598,'NRW 2019'!$B$5:$Q$2451,16,0)</f>
        <v>16.354790419161677</v>
      </c>
      <c r="J598">
        <f>VLOOKUP(A598,'Impfungen Gem 2021'!$B$6:$G$2123,6,0)</f>
        <v>64152.96640457469</v>
      </c>
    </row>
    <row r="599" spans="1:10" x14ac:dyDescent="0.25">
      <c r="A599">
        <f>'ew2021'!B604</f>
        <v>31525</v>
      </c>
      <c r="B599" t="str">
        <f>'ew2021'!C604</f>
        <v>Münichreith-Laimbach</v>
      </c>
      <c r="C599">
        <f>VLOOKUP(A599,'ew2021'!$B$7:$E$2101,4,0)</f>
        <v>1670</v>
      </c>
      <c r="D599">
        <f>VLOOKUP(A599,WORK_60plus!$A$15:$E$2133,5,0)</f>
        <v>466</v>
      </c>
      <c r="E599">
        <f t="shared" si="9"/>
        <v>0.27904191616766466</v>
      </c>
      <c r="F599">
        <f>VLOOKUP(A599,RUtypologie_2019!$A$2:$E$2096,4,0)</f>
        <v>430</v>
      </c>
      <c r="G599">
        <f>VLOOKUP(A599,RUtypologie_2019!$A$2:$E$2096,5,0)</f>
        <v>4</v>
      </c>
      <c r="H599" t="str">
        <f>VLOOKUP(A599,'DEGURBA 2021'!$A$2:$C$2096,3,0)</f>
        <v>thinly-populated area (rural area)</v>
      </c>
      <c r="I599">
        <f>VLOOKUP(A599,'NRW 2019'!$B$5:$Q$2451,16,0)</f>
        <v>21.444695259593679</v>
      </c>
      <c r="J599">
        <f>VLOOKUP(A599,'Impfungen Gem 2021'!$B$6:$G$2123,6,0)</f>
        <v>53532.934131736525</v>
      </c>
    </row>
    <row r="600" spans="1:10" x14ac:dyDescent="0.25">
      <c r="A600">
        <f>'ew2021'!B605</f>
        <v>31527</v>
      </c>
      <c r="B600" t="str">
        <f>'ew2021'!C605</f>
        <v>Neumarkt an der Ybbs</v>
      </c>
      <c r="C600">
        <f>VLOOKUP(A600,'ew2021'!$B$7:$E$2101,4,0)</f>
        <v>2016</v>
      </c>
      <c r="D600">
        <f>VLOOKUP(A600,WORK_60plus!$A$15:$E$2133,5,0)</f>
        <v>499</v>
      </c>
      <c r="E600">
        <f t="shared" si="9"/>
        <v>0.24751984126984128</v>
      </c>
      <c r="F600">
        <f>VLOOKUP(A600,RUtypologie_2019!$A$2:$E$2096,4,0)</f>
        <v>410</v>
      </c>
      <c r="G600">
        <f>VLOOKUP(A600,RUtypologie_2019!$A$2:$E$2096,5,0)</f>
        <v>4</v>
      </c>
      <c r="H600" t="str">
        <f>VLOOKUP(A600,'DEGURBA 2021'!$A$2:$C$2096,3,0)</f>
        <v>thinly-populated area (rural area)</v>
      </c>
      <c r="I600">
        <f>VLOOKUP(A600,'NRW 2019'!$B$5:$Q$2451,16,0)</f>
        <v>23.225152129817445</v>
      </c>
      <c r="J600">
        <f>VLOOKUP(A600,'Impfungen Gem 2021'!$B$6:$G$2123,6,0)</f>
        <v>57886.904761904756</v>
      </c>
    </row>
    <row r="601" spans="1:10" x14ac:dyDescent="0.25">
      <c r="A601">
        <f>'ew2021'!B606</f>
        <v>31528</v>
      </c>
      <c r="B601" t="str">
        <f>'ew2021'!C606</f>
        <v>Nöchling</v>
      </c>
      <c r="C601">
        <f>VLOOKUP(A601,'ew2021'!$B$7:$E$2101,4,0)</f>
        <v>1036</v>
      </c>
      <c r="D601">
        <f>VLOOKUP(A601,WORK_60plus!$A$15:$E$2133,5,0)</f>
        <v>233</v>
      </c>
      <c r="E601">
        <f t="shared" si="9"/>
        <v>0.2249034749034749</v>
      </c>
      <c r="F601">
        <f>VLOOKUP(A601,RUtypologie_2019!$A$2:$E$2096,4,0)</f>
        <v>420</v>
      </c>
      <c r="G601">
        <f>VLOOKUP(A601,RUtypologie_2019!$A$2:$E$2096,5,0)</f>
        <v>4</v>
      </c>
      <c r="H601" t="str">
        <f>VLOOKUP(A601,'DEGURBA 2021'!$A$2:$C$2096,3,0)</f>
        <v>thinly-populated area (rural area)</v>
      </c>
      <c r="I601">
        <f>VLOOKUP(A601,'NRW 2019'!$B$5:$Q$2451,16,0)</f>
        <v>14.736842105263156</v>
      </c>
      <c r="J601">
        <f>VLOOKUP(A601,'Impfungen Gem 2021'!$B$6:$G$2123,6,0)</f>
        <v>48455.598455598461</v>
      </c>
    </row>
    <row r="602" spans="1:10" x14ac:dyDescent="0.25">
      <c r="A602">
        <f>'ew2021'!B607</f>
        <v>31530</v>
      </c>
      <c r="B602" t="str">
        <f>'ew2021'!C607</f>
        <v>Persenbeug-Gottsdorf</v>
      </c>
      <c r="C602">
        <f>VLOOKUP(A602,'ew2021'!$B$7:$E$2101,4,0)</f>
        <v>2156</v>
      </c>
      <c r="D602">
        <f>VLOOKUP(A602,WORK_60plus!$A$15:$E$2133,5,0)</f>
        <v>585</v>
      </c>
      <c r="E602">
        <f t="shared" si="9"/>
        <v>0.27133580705009275</v>
      </c>
      <c r="F602">
        <f>VLOOKUP(A602,RUtypologie_2019!$A$2:$E$2096,4,0)</f>
        <v>210</v>
      </c>
      <c r="G602">
        <f>VLOOKUP(A602,RUtypologie_2019!$A$2:$E$2096,5,0)</f>
        <v>2</v>
      </c>
      <c r="H602" t="str">
        <f>VLOOKUP(A602,'DEGURBA 2021'!$A$2:$C$2096,3,0)</f>
        <v>intermediate density area (towns, suburbs)</v>
      </c>
      <c r="I602">
        <f>VLOOKUP(A602,'NRW 2019'!$B$5:$Q$2451,16,0)</f>
        <v>19.780219780219781</v>
      </c>
      <c r="J602">
        <f>VLOOKUP(A602,'Impfungen Gem 2021'!$B$6:$G$2123,6,0)</f>
        <v>62430.426716141003</v>
      </c>
    </row>
    <row r="603" spans="1:10" x14ac:dyDescent="0.25">
      <c r="A603">
        <f>'ew2021'!B608</f>
        <v>31531</v>
      </c>
      <c r="B603" t="str">
        <f>'ew2021'!C608</f>
        <v>Petzenkirchen</v>
      </c>
      <c r="C603">
        <f>VLOOKUP(A603,'ew2021'!$B$7:$E$2101,4,0)</f>
        <v>1450</v>
      </c>
      <c r="D603">
        <f>VLOOKUP(A603,WORK_60plus!$A$15:$E$2133,5,0)</f>
        <v>380</v>
      </c>
      <c r="E603">
        <f t="shared" si="9"/>
        <v>0.2620689655172414</v>
      </c>
      <c r="F603">
        <f>VLOOKUP(A603,RUtypologie_2019!$A$2:$E$2096,4,0)</f>
        <v>210</v>
      </c>
      <c r="G603">
        <f>VLOOKUP(A603,RUtypologie_2019!$A$2:$E$2096,5,0)</f>
        <v>2</v>
      </c>
      <c r="H603" t="str">
        <f>VLOOKUP(A603,'DEGURBA 2021'!$A$2:$C$2096,3,0)</f>
        <v>intermediate density area (towns, suburbs)</v>
      </c>
      <c r="I603">
        <f>VLOOKUP(A603,'NRW 2019'!$B$5:$Q$2451,16,0)</f>
        <v>21.700879765395893</v>
      </c>
      <c r="J603">
        <f>VLOOKUP(A603,'Impfungen Gem 2021'!$B$6:$G$2123,6,0)</f>
        <v>53241.379310344826</v>
      </c>
    </row>
    <row r="604" spans="1:10" x14ac:dyDescent="0.25">
      <c r="A604">
        <f>'ew2021'!B609</f>
        <v>31533</v>
      </c>
      <c r="B604" t="str">
        <f>'ew2021'!C609</f>
        <v>Pöchlarn</v>
      </c>
      <c r="C604">
        <f>VLOOKUP(A604,'ew2021'!$B$7:$E$2101,4,0)</f>
        <v>3944</v>
      </c>
      <c r="D604">
        <f>VLOOKUP(A604,WORK_60plus!$A$15:$E$2133,5,0)</f>
        <v>1155</v>
      </c>
      <c r="E604">
        <f t="shared" si="9"/>
        <v>0.29284989858012173</v>
      </c>
      <c r="F604">
        <f>VLOOKUP(A604,RUtypologie_2019!$A$2:$E$2096,4,0)</f>
        <v>410</v>
      </c>
      <c r="G604">
        <f>VLOOKUP(A604,RUtypologie_2019!$A$2:$E$2096,5,0)</f>
        <v>4</v>
      </c>
      <c r="H604" t="str">
        <f>VLOOKUP(A604,'DEGURBA 2021'!$A$2:$C$2096,3,0)</f>
        <v>intermediate density area (towns, suburbs)</v>
      </c>
      <c r="I604">
        <f>VLOOKUP(A604,'NRW 2019'!$B$5:$Q$2451,16,0)</f>
        <v>19.226327944572748</v>
      </c>
      <c r="J604">
        <f>VLOOKUP(A604,'Impfungen Gem 2021'!$B$6:$G$2123,6,0)</f>
        <v>61764.705882352937</v>
      </c>
    </row>
    <row r="605" spans="1:10" x14ac:dyDescent="0.25">
      <c r="A605">
        <f>'ew2021'!B610</f>
        <v>31534</v>
      </c>
      <c r="B605" t="str">
        <f>'ew2021'!C610</f>
        <v>Pöggstall</v>
      </c>
      <c r="C605">
        <f>VLOOKUP(A605,'ew2021'!$B$7:$E$2101,4,0)</f>
        <v>2421</v>
      </c>
      <c r="D605">
        <f>VLOOKUP(A605,WORK_60plus!$A$15:$E$2133,5,0)</f>
        <v>745</v>
      </c>
      <c r="E605">
        <f t="shared" si="9"/>
        <v>0.30772408095828169</v>
      </c>
      <c r="F605">
        <f>VLOOKUP(A605,RUtypologie_2019!$A$2:$E$2096,4,0)</f>
        <v>430</v>
      </c>
      <c r="G605">
        <f>VLOOKUP(A605,RUtypologie_2019!$A$2:$E$2096,5,0)</f>
        <v>4</v>
      </c>
      <c r="H605" t="str">
        <f>VLOOKUP(A605,'DEGURBA 2021'!$A$2:$C$2096,3,0)</f>
        <v>thinly-populated area (rural area)</v>
      </c>
      <c r="I605">
        <f>VLOOKUP(A605,'NRW 2019'!$B$5:$Q$2451,16,0)</f>
        <v>17.902621722846444</v>
      </c>
      <c r="J605">
        <f>VLOOKUP(A605,'Impfungen Gem 2021'!$B$6:$G$2123,6,0)</f>
        <v>57909.954564229658</v>
      </c>
    </row>
    <row r="606" spans="1:10" x14ac:dyDescent="0.25">
      <c r="A606">
        <f>'ew2021'!B611</f>
        <v>31535</v>
      </c>
      <c r="B606" t="str">
        <f>'ew2021'!C611</f>
        <v>Raxendorf</v>
      </c>
      <c r="C606">
        <f>VLOOKUP(A606,'ew2021'!$B$7:$E$2101,4,0)</f>
        <v>1039</v>
      </c>
      <c r="D606">
        <f>VLOOKUP(A606,WORK_60plus!$A$15:$E$2133,5,0)</f>
        <v>275</v>
      </c>
      <c r="E606">
        <f t="shared" si="9"/>
        <v>0.26467757459095281</v>
      </c>
      <c r="F606">
        <f>VLOOKUP(A606,RUtypologie_2019!$A$2:$E$2096,4,0)</f>
        <v>430</v>
      </c>
      <c r="G606">
        <f>VLOOKUP(A606,RUtypologie_2019!$A$2:$E$2096,5,0)</f>
        <v>4</v>
      </c>
      <c r="H606" t="str">
        <f>VLOOKUP(A606,'DEGURBA 2021'!$A$2:$C$2096,3,0)</f>
        <v>thinly-populated area (rural area)</v>
      </c>
      <c r="I606">
        <f>VLOOKUP(A606,'NRW 2019'!$B$5:$Q$2451,16,0)</f>
        <v>19.414483821263481</v>
      </c>
      <c r="J606">
        <f>VLOOKUP(A606,'Impfungen Gem 2021'!$B$6:$G$2123,6,0)</f>
        <v>59961.501443695859</v>
      </c>
    </row>
    <row r="607" spans="1:10" x14ac:dyDescent="0.25">
      <c r="A607">
        <f>'ew2021'!B612</f>
        <v>31537</v>
      </c>
      <c r="B607" t="str">
        <f>'ew2021'!C612</f>
        <v>Ruprechtshofen</v>
      </c>
      <c r="C607">
        <f>VLOOKUP(A607,'ew2021'!$B$7:$E$2101,4,0)</f>
        <v>2295</v>
      </c>
      <c r="D607">
        <f>VLOOKUP(A607,WORK_60plus!$A$15:$E$2133,5,0)</f>
        <v>575</v>
      </c>
      <c r="E607">
        <f t="shared" si="9"/>
        <v>0.25054466230936817</v>
      </c>
      <c r="F607">
        <f>VLOOKUP(A607,RUtypologie_2019!$A$2:$E$2096,4,0)</f>
        <v>420</v>
      </c>
      <c r="G607">
        <f>VLOOKUP(A607,RUtypologie_2019!$A$2:$E$2096,5,0)</f>
        <v>4</v>
      </c>
      <c r="H607" t="str">
        <f>VLOOKUP(A607,'DEGURBA 2021'!$A$2:$C$2096,3,0)</f>
        <v>thinly-populated area (rural area)</v>
      </c>
      <c r="I607">
        <f>VLOOKUP(A607,'NRW 2019'!$B$5:$Q$2451,16,0)</f>
        <v>21.29992169146437</v>
      </c>
      <c r="J607">
        <f>VLOOKUP(A607,'Impfungen Gem 2021'!$B$6:$G$2123,6,0)</f>
        <v>51154.684095860561</v>
      </c>
    </row>
    <row r="608" spans="1:10" x14ac:dyDescent="0.25">
      <c r="A608">
        <f>'ew2021'!B613</f>
        <v>31539</v>
      </c>
      <c r="B608" t="str">
        <f>'ew2021'!C613</f>
        <v>St. Leonhard am Forst</v>
      </c>
      <c r="C608">
        <f>VLOOKUP(A608,'ew2021'!$B$7:$E$2101,4,0)</f>
        <v>3052</v>
      </c>
      <c r="D608">
        <f>VLOOKUP(A608,WORK_60plus!$A$15:$E$2133,5,0)</f>
        <v>828</v>
      </c>
      <c r="E608">
        <f t="shared" si="9"/>
        <v>0.27129750982961992</v>
      </c>
      <c r="F608">
        <f>VLOOKUP(A608,RUtypologie_2019!$A$2:$E$2096,4,0)</f>
        <v>410</v>
      </c>
      <c r="G608">
        <f>VLOOKUP(A608,RUtypologie_2019!$A$2:$E$2096,5,0)</f>
        <v>4</v>
      </c>
      <c r="H608" t="str">
        <f>VLOOKUP(A608,'DEGURBA 2021'!$A$2:$C$2096,3,0)</f>
        <v>thinly-populated area (rural area)</v>
      </c>
      <c r="I608">
        <f>VLOOKUP(A608,'NRW 2019'!$B$5:$Q$2451,16,0)</f>
        <v>23.501762632197416</v>
      </c>
      <c r="J608">
        <f>VLOOKUP(A608,'Impfungen Gem 2021'!$B$6:$G$2123,6,0)</f>
        <v>54325.032765399737</v>
      </c>
    </row>
    <row r="609" spans="1:10" x14ac:dyDescent="0.25">
      <c r="A609">
        <f>'ew2021'!B614</f>
        <v>31540</v>
      </c>
      <c r="B609" t="str">
        <f>'ew2021'!C614</f>
        <v>St. Martin-Karlsbach</v>
      </c>
      <c r="C609">
        <f>VLOOKUP(A609,'ew2021'!$B$7:$E$2101,4,0)</f>
        <v>1619</v>
      </c>
      <c r="D609">
        <f>VLOOKUP(A609,WORK_60plus!$A$15:$E$2133,5,0)</f>
        <v>452</v>
      </c>
      <c r="E609">
        <f t="shared" si="9"/>
        <v>0.27918468190240892</v>
      </c>
      <c r="F609">
        <f>VLOOKUP(A609,RUtypologie_2019!$A$2:$E$2096,4,0)</f>
        <v>410</v>
      </c>
      <c r="G609">
        <f>VLOOKUP(A609,RUtypologie_2019!$A$2:$E$2096,5,0)</f>
        <v>4</v>
      </c>
      <c r="H609" t="str">
        <f>VLOOKUP(A609,'DEGURBA 2021'!$A$2:$C$2096,3,0)</f>
        <v>thinly-populated area (rural area)</v>
      </c>
      <c r="I609">
        <f>VLOOKUP(A609,'NRW 2019'!$B$5:$Q$2451,16,0)</f>
        <v>17.103882476390346</v>
      </c>
      <c r="J609">
        <f>VLOOKUP(A609,'Impfungen Gem 2021'!$B$6:$G$2123,6,0)</f>
        <v>59048.795552810378</v>
      </c>
    </row>
    <row r="610" spans="1:10" x14ac:dyDescent="0.25">
      <c r="A610">
        <f>'ew2021'!B615</f>
        <v>31541</v>
      </c>
      <c r="B610" t="str">
        <f>'ew2021'!C615</f>
        <v>St. Oswald</v>
      </c>
      <c r="C610">
        <f>VLOOKUP(A610,'ew2021'!$B$7:$E$2101,4,0)</f>
        <v>1117</v>
      </c>
      <c r="D610">
        <f>VLOOKUP(A610,WORK_60plus!$A$15:$E$2133,5,0)</f>
        <v>272</v>
      </c>
      <c r="E610">
        <f t="shared" si="9"/>
        <v>0.24350940017905104</v>
      </c>
      <c r="F610">
        <f>VLOOKUP(A610,RUtypologie_2019!$A$2:$E$2096,4,0)</f>
        <v>430</v>
      </c>
      <c r="G610">
        <f>VLOOKUP(A610,RUtypologie_2019!$A$2:$E$2096,5,0)</f>
        <v>4</v>
      </c>
      <c r="H610" t="str">
        <f>VLOOKUP(A610,'DEGURBA 2021'!$A$2:$C$2096,3,0)</f>
        <v>thinly-populated area (rural area)</v>
      </c>
      <c r="I610">
        <f>VLOOKUP(A610,'NRW 2019'!$B$5:$Q$2451,16,0)</f>
        <v>9.9510603588907003</v>
      </c>
      <c r="J610">
        <f>VLOOKUP(A610,'Impfungen Gem 2021'!$B$6:$G$2123,6,0)</f>
        <v>56759.176365264102</v>
      </c>
    </row>
    <row r="611" spans="1:10" x14ac:dyDescent="0.25">
      <c r="A611">
        <f>'ew2021'!B616</f>
        <v>31542</v>
      </c>
      <c r="B611" t="str">
        <f>'ew2021'!C616</f>
        <v>Schönbühel-Aggsbach</v>
      </c>
      <c r="C611">
        <f>VLOOKUP(A611,'ew2021'!$B$7:$E$2101,4,0)</f>
        <v>962</v>
      </c>
      <c r="D611">
        <f>VLOOKUP(A611,WORK_60plus!$A$15:$E$2133,5,0)</f>
        <v>319</v>
      </c>
      <c r="E611">
        <f t="shared" si="9"/>
        <v>0.33160083160083159</v>
      </c>
      <c r="F611">
        <f>VLOOKUP(A611,RUtypologie_2019!$A$2:$E$2096,4,0)</f>
        <v>410</v>
      </c>
      <c r="G611">
        <f>VLOOKUP(A611,RUtypologie_2019!$A$2:$E$2096,5,0)</f>
        <v>4</v>
      </c>
      <c r="H611" t="str">
        <f>VLOOKUP(A611,'DEGURBA 2021'!$A$2:$C$2096,3,0)</f>
        <v>thinly-populated area (rural area)</v>
      </c>
      <c r="I611">
        <f>VLOOKUP(A611,'NRW 2019'!$B$5:$Q$2451,16,0)</f>
        <v>20.418848167539267</v>
      </c>
      <c r="J611">
        <f>VLOOKUP(A611,'Impfungen Gem 2021'!$B$6:$G$2123,6,0)</f>
        <v>64345.114345114343</v>
      </c>
    </row>
    <row r="612" spans="1:10" x14ac:dyDescent="0.25">
      <c r="A612">
        <f>'ew2021'!B617</f>
        <v>31543</v>
      </c>
      <c r="B612" t="str">
        <f>'ew2021'!C617</f>
        <v>Schollach</v>
      </c>
      <c r="C612">
        <f>VLOOKUP(A612,'ew2021'!$B$7:$E$2101,4,0)</f>
        <v>1029</v>
      </c>
      <c r="D612">
        <f>VLOOKUP(A612,WORK_60plus!$A$15:$E$2133,5,0)</f>
        <v>223</v>
      </c>
      <c r="E612">
        <f t="shared" si="9"/>
        <v>0.21671525753158405</v>
      </c>
      <c r="F612">
        <f>VLOOKUP(A612,RUtypologie_2019!$A$2:$E$2096,4,0)</f>
        <v>410</v>
      </c>
      <c r="G612">
        <f>VLOOKUP(A612,RUtypologie_2019!$A$2:$E$2096,5,0)</f>
        <v>4</v>
      </c>
      <c r="H612" t="str">
        <f>VLOOKUP(A612,'DEGURBA 2021'!$A$2:$C$2096,3,0)</f>
        <v>thinly-populated area (rural area)</v>
      </c>
      <c r="I612">
        <f>VLOOKUP(A612,'NRW 2019'!$B$5:$Q$2451,16,0)</f>
        <v>22.163120567375884</v>
      </c>
      <c r="J612">
        <f>VLOOKUP(A612,'Impfungen Gem 2021'!$B$6:$G$2123,6,0)</f>
        <v>60155.49076773566</v>
      </c>
    </row>
    <row r="613" spans="1:10" x14ac:dyDescent="0.25">
      <c r="A613">
        <f>'ew2021'!B618</f>
        <v>31546</v>
      </c>
      <c r="B613" t="str">
        <f>'ew2021'!C618</f>
        <v>Weiten</v>
      </c>
      <c r="C613">
        <f>VLOOKUP(A613,'ew2021'!$B$7:$E$2101,4,0)</f>
        <v>1110</v>
      </c>
      <c r="D613">
        <f>VLOOKUP(A613,WORK_60plus!$A$15:$E$2133,5,0)</f>
        <v>303</v>
      </c>
      <c r="E613">
        <f t="shared" si="9"/>
        <v>0.27297297297297296</v>
      </c>
      <c r="F613">
        <f>VLOOKUP(A613,RUtypologie_2019!$A$2:$E$2096,4,0)</f>
        <v>420</v>
      </c>
      <c r="G613">
        <f>VLOOKUP(A613,RUtypologie_2019!$A$2:$E$2096,5,0)</f>
        <v>4</v>
      </c>
      <c r="H613" t="str">
        <f>VLOOKUP(A613,'DEGURBA 2021'!$A$2:$C$2096,3,0)</f>
        <v>thinly-populated area (rural area)</v>
      </c>
      <c r="I613">
        <f>VLOOKUP(A613,'NRW 2019'!$B$5:$Q$2451,16,0)</f>
        <v>16.634799235181642</v>
      </c>
      <c r="J613">
        <f>VLOOKUP(A613,'Impfungen Gem 2021'!$B$6:$G$2123,6,0)</f>
        <v>52972.972972972973</v>
      </c>
    </row>
    <row r="614" spans="1:10" x14ac:dyDescent="0.25">
      <c r="A614">
        <f>'ew2021'!B619</f>
        <v>31549</v>
      </c>
      <c r="B614" t="str">
        <f>'ew2021'!C619</f>
        <v>Ybbs an der Donau</v>
      </c>
      <c r="C614">
        <f>VLOOKUP(A614,'ew2021'!$B$7:$E$2101,4,0)</f>
        <v>5565</v>
      </c>
      <c r="D614">
        <f>VLOOKUP(A614,WORK_60plus!$A$15:$E$2133,5,0)</f>
        <v>1590</v>
      </c>
      <c r="E614">
        <f t="shared" si="9"/>
        <v>0.2857142857142857</v>
      </c>
      <c r="F614">
        <f>VLOOKUP(A614,RUtypologie_2019!$A$2:$E$2096,4,0)</f>
        <v>210</v>
      </c>
      <c r="G614">
        <f>VLOOKUP(A614,RUtypologie_2019!$A$2:$E$2096,5,0)</f>
        <v>2</v>
      </c>
      <c r="H614" t="str">
        <f>VLOOKUP(A614,'DEGURBA 2021'!$A$2:$C$2096,3,0)</f>
        <v>intermediate density area (towns, suburbs)</v>
      </c>
      <c r="I614">
        <f>VLOOKUP(A614,'NRW 2019'!$B$5:$Q$2451,16,0)</f>
        <v>16.883614088820828</v>
      </c>
      <c r="J614">
        <f>VLOOKUP(A614,'Impfungen Gem 2021'!$B$6:$G$2123,6,0)</f>
        <v>61509.433962264156</v>
      </c>
    </row>
    <row r="615" spans="1:10" x14ac:dyDescent="0.25">
      <c r="A615">
        <f>'ew2021'!B620</f>
        <v>31550</v>
      </c>
      <c r="B615" t="str">
        <f>'ew2021'!C620</f>
        <v>Zelking-Matzleinsdorf</v>
      </c>
      <c r="C615">
        <f>VLOOKUP(A615,'ew2021'!$B$7:$E$2101,4,0)</f>
        <v>1215</v>
      </c>
      <c r="D615">
        <f>VLOOKUP(A615,WORK_60plus!$A$15:$E$2133,5,0)</f>
        <v>320</v>
      </c>
      <c r="E615">
        <f t="shared" si="9"/>
        <v>0.26337448559670784</v>
      </c>
      <c r="F615">
        <f>VLOOKUP(A615,RUtypologie_2019!$A$2:$E$2096,4,0)</f>
        <v>410</v>
      </c>
      <c r="G615">
        <f>VLOOKUP(A615,RUtypologie_2019!$A$2:$E$2096,5,0)</f>
        <v>4</v>
      </c>
      <c r="H615" t="str">
        <f>VLOOKUP(A615,'DEGURBA 2021'!$A$2:$C$2096,3,0)</f>
        <v>thinly-populated area (rural area)</v>
      </c>
      <c r="I615">
        <f>VLOOKUP(A615,'NRW 2019'!$B$5:$Q$2451,16,0)</f>
        <v>13.611859838274935</v>
      </c>
      <c r="J615">
        <f>VLOOKUP(A615,'Impfungen Gem 2021'!$B$6:$G$2123,6,0)</f>
        <v>62962.962962962964</v>
      </c>
    </row>
    <row r="616" spans="1:10" x14ac:dyDescent="0.25">
      <c r="A616">
        <f>'ew2021'!B621</f>
        <v>31551</v>
      </c>
      <c r="B616" t="str">
        <f>'ew2021'!C621</f>
        <v>Texingtal</v>
      </c>
      <c r="C616">
        <f>VLOOKUP(A616,'ew2021'!$B$7:$E$2101,4,0)</f>
        <v>1648</v>
      </c>
      <c r="D616">
        <f>VLOOKUP(A616,WORK_60plus!$A$15:$E$2133,5,0)</f>
        <v>379</v>
      </c>
      <c r="E616">
        <f t="shared" si="9"/>
        <v>0.22997572815533981</v>
      </c>
      <c r="F616">
        <f>VLOOKUP(A616,RUtypologie_2019!$A$2:$E$2096,4,0)</f>
        <v>420</v>
      </c>
      <c r="G616">
        <f>VLOOKUP(A616,RUtypologie_2019!$A$2:$E$2096,5,0)</f>
        <v>4</v>
      </c>
      <c r="H616" t="str">
        <f>VLOOKUP(A616,'DEGURBA 2021'!$A$2:$C$2096,3,0)</f>
        <v>thinly-populated area (rural area)</v>
      </c>
      <c r="I616">
        <f>VLOOKUP(A616,'NRW 2019'!$B$5:$Q$2451,16,0)</f>
        <v>11.695278969957082</v>
      </c>
      <c r="J616">
        <f>VLOOKUP(A616,'Impfungen Gem 2021'!$B$6:$G$2123,6,0)</f>
        <v>50424.757281553393</v>
      </c>
    </row>
    <row r="617" spans="1:10" x14ac:dyDescent="0.25">
      <c r="A617">
        <f>'ew2021'!B622</f>
        <v>31552</v>
      </c>
      <c r="B617" t="str">
        <f>'ew2021'!C622</f>
        <v>Yspertal</v>
      </c>
      <c r="C617">
        <f>VLOOKUP(A617,'ew2021'!$B$7:$E$2101,4,0)</f>
        <v>2009</v>
      </c>
      <c r="D617">
        <f>VLOOKUP(A617,WORK_60plus!$A$15:$E$2133,5,0)</f>
        <v>548</v>
      </c>
      <c r="E617">
        <f t="shared" si="9"/>
        <v>0.27277252364360377</v>
      </c>
      <c r="F617">
        <f>VLOOKUP(A617,RUtypologie_2019!$A$2:$E$2096,4,0)</f>
        <v>420</v>
      </c>
      <c r="G617">
        <f>VLOOKUP(A617,RUtypologie_2019!$A$2:$E$2096,5,0)</f>
        <v>4</v>
      </c>
      <c r="H617" t="str">
        <f>VLOOKUP(A617,'DEGURBA 2021'!$A$2:$C$2096,3,0)</f>
        <v>thinly-populated area (rural area)</v>
      </c>
      <c r="I617">
        <f>VLOOKUP(A617,'NRW 2019'!$B$5:$Q$2451,16,0)</f>
        <v>21.990049751243781</v>
      </c>
      <c r="J617">
        <f>VLOOKUP(A617,'Impfungen Gem 2021'!$B$6:$G$2123,6,0)</f>
        <v>58486.809357889499</v>
      </c>
    </row>
    <row r="618" spans="1:10" x14ac:dyDescent="0.25">
      <c r="A618">
        <f>'ew2021'!B623</f>
        <v>31553</v>
      </c>
      <c r="B618" t="str">
        <f>'ew2021'!C623</f>
        <v>Emmersdorf an der Donau</v>
      </c>
      <c r="C618">
        <f>VLOOKUP(A618,'ew2021'!$B$7:$E$2101,4,0)</f>
        <v>1753</v>
      </c>
      <c r="D618">
        <f>VLOOKUP(A618,WORK_60plus!$A$15:$E$2133,5,0)</f>
        <v>486</v>
      </c>
      <c r="E618">
        <f t="shared" si="9"/>
        <v>0.27723901882487167</v>
      </c>
      <c r="F618">
        <f>VLOOKUP(A618,RUtypologie_2019!$A$2:$E$2096,4,0)</f>
        <v>410</v>
      </c>
      <c r="G618">
        <f>VLOOKUP(A618,RUtypologie_2019!$A$2:$E$2096,5,0)</f>
        <v>4</v>
      </c>
      <c r="H618" t="str">
        <f>VLOOKUP(A618,'DEGURBA 2021'!$A$2:$C$2096,3,0)</f>
        <v>thinly-populated area (rural area)</v>
      </c>
      <c r="I618">
        <f>VLOOKUP(A618,'NRW 2019'!$B$5:$Q$2451,16,0)</f>
        <v>14.719101123595504</v>
      </c>
      <c r="J618">
        <f>VLOOKUP(A618,'Impfungen Gem 2021'!$B$6:$G$2123,6,0)</f>
        <v>61266.400456360527</v>
      </c>
    </row>
    <row r="619" spans="1:10" x14ac:dyDescent="0.25">
      <c r="A619">
        <f>'ew2021'!B624</f>
        <v>31601</v>
      </c>
      <c r="B619" t="str">
        <f>'ew2021'!C624</f>
        <v>Altlichtenwarth</v>
      </c>
      <c r="C619">
        <f>VLOOKUP(A619,'ew2021'!$B$7:$E$2101,4,0)</f>
        <v>750</v>
      </c>
      <c r="D619">
        <f>VLOOKUP(A619,WORK_60plus!$A$15:$E$2133,5,0)</f>
        <v>248</v>
      </c>
      <c r="E619">
        <f t="shared" si="9"/>
        <v>0.33066666666666666</v>
      </c>
      <c r="F619">
        <f>VLOOKUP(A619,RUtypologie_2019!$A$2:$E$2096,4,0)</f>
        <v>330</v>
      </c>
      <c r="G619">
        <f>VLOOKUP(A619,RUtypologie_2019!$A$2:$E$2096,5,0)</f>
        <v>3</v>
      </c>
      <c r="H619" t="str">
        <f>VLOOKUP(A619,'DEGURBA 2021'!$A$2:$C$2096,3,0)</f>
        <v>thinly-populated area (rural area)</v>
      </c>
      <c r="I619">
        <f>VLOOKUP(A619,'NRW 2019'!$B$5:$Q$2451,16,0)</f>
        <v>20.91346153846154</v>
      </c>
      <c r="J619">
        <f>VLOOKUP(A619,'Impfungen Gem 2021'!$B$6:$G$2123,6,0)</f>
        <v>73733.333333333343</v>
      </c>
    </row>
    <row r="620" spans="1:10" x14ac:dyDescent="0.25">
      <c r="A620">
        <f>'ew2021'!B625</f>
        <v>31603</v>
      </c>
      <c r="B620" t="str">
        <f>'ew2021'!C625</f>
        <v>Asparn an der Zaya</v>
      </c>
      <c r="C620">
        <f>VLOOKUP(A620,'ew2021'!$B$7:$E$2101,4,0)</f>
        <v>1877</v>
      </c>
      <c r="D620">
        <f>VLOOKUP(A620,WORK_60plus!$A$15:$E$2133,5,0)</f>
        <v>516</v>
      </c>
      <c r="E620">
        <f t="shared" si="9"/>
        <v>0.27490676611614279</v>
      </c>
      <c r="F620">
        <f>VLOOKUP(A620,RUtypologie_2019!$A$2:$E$2096,4,0)</f>
        <v>320</v>
      </c>
      <c r="G620">
        <f>VLOOKUP(A620,RUtypologie_2019!$A$2:$E$2096,5,0)</f>
        <v>3</v>
      </c>
      <c r="H620" t="str">
        <f>VLOOKUP(A620,'DEGURBA 2021'!$A$2:$C$2096,3,0)</f>
        <v>thinly-populated area (rural area)</v>
      </c>
      <c r="I620">
        <f>VLOOKUP(A620,'NRW 2019'!$B$5:$Q$2451,16,0)</f>
        <v>19.853613906678866</v>
      </c>
      <c r="J620">
        <f>VLOOKUP(A620,'Impfungen Gem 2021'!$B$6:$G$2123,6,0)</f>
        <v>66648.907831646255</v>
      </c>
    </row>
    <row r="621" spans="1:10" x14ac:dyDescent="0.25">
      <c r="A621">
        <f>'ew2021'!B626</f>
        <v>31604</v>
      </c>
      <c r="B621" t="str">
        <f>'ew2021'!C626</f>
        <v>Bernhardsthal</v>
      </c>
      <c r="C621">
        <f>VLOOKUP(A621,'ew2021'!$B$7:$E$2101,4,0)</f>
        <v>1585</v>
      </c>
      <c r="D621">
        <f>VLOOKUP(A621,WORK_60plus!$A$15:$E$2133,5,0)</f>
        <v>603</v>
      </c>
      <c r="E621">
        <f t="shared" si="9"/>
        <v>0.38044164037854888</v>
      </c>
      <c r="F621">
        <f>VLOOKUP(A621,RUtypologie_2019!$A$2:$E$2096,4,0)</f>
        <v>330</v>
      </c>
      <c r="G621">
        <f>VLOOKUP(A621,RUtypologie_2019!$A$2:$E$2096,5,0)</f>
        <v>3</v>
      </c>
      <c r="H621" t="str">
        <f>VLOOKUP(A621,'DEGURBA 2021'!$A$2:$C$2096,3,0)</f>
        <v>thinly-populated area (rural area)</v>
      </c>
      <c r="I621">
        <f>VLOOKUP(A621,'NRW 2019'!$B$5:$Q$2451,16,0)</f>
        <v>15.560391730141458</v>
      </c>
      <c r="J621">
        <f>VLOOKUP(A621,'Impfungen Gem 2021'!$B$6:$G$2123,6,0)</f>
        <v>72807.570977917989</v>
      </c>
    </row>
    <row r="622" spans="1:10" x14ac:dyDescent="0.25">
      <c r="A622">
        <f>'ew2021'!B627</f>
        <v>31605</v>
      </c>
      <c r="B622" t="str">
        <f>'ew2021'!C627</f>
        <v>Bockfließ</v>
      </c>
      <c r="C622">
        <f>VLOOKUP(A622,'ew2021'!$B$7:$E$2101,4,0)</f>
        <v>1328</v>
      </c>
      <c r="D622">
        <f>VLOOKUP(A622,WORK_60plus!$A$15:$E$2133,5,0)</f>
        <v>439</v>
      </c>
      <c r="E622">
        <f t="shared" si="9"/>
        <v>0.33057228915662651</v>
      </c>
      <c r="F622">
        <f>VLOOKUP(A622,RUtypologie_2019!$A$2:$E$2096,4,0)</f>
        <v>310</v>
      </c>
      <c r="G622">
        <f>VLOOKUP(A622,RUtypologie_2019!$A$2:$E$2096,5,0)</f>
        <v>3</v>
      </c>
      <c r="H622" t="str">
        <f>VLOOKUP(A622,'DEGURBA 2021'!$A$2:$C$2096,3,0)</f>
        <v>thinly-populated area (rural area)</v>
      </c>
      <c r="I622">
        <f>VLOOKUP(A622,'NRW 2019'!$B$5:$Q$2451,16,0)</f>
        <v>13.875000000000002</v>
      </c>
      <c r="J622">
        <f>VLOOKUP(A622,'Impfungen Gem 2021'!$B$6:$G$2123,6,0)</f>
        <v>72364.457831325301</v>
      </c>
    </row>
    <row r="623" spans="1:10" x14ac:dyDescent="0.25">
      <c r="A623">
        <f>'ew2021'!B628</f>
        <v>31606</v>
      </c>
      <c r="B623" t="str">
        <f>'ew2021'!C628</f>
        <v>Drasenhofen</v>
      </c>
      <c r="C623">
        <f>VLOOKUP(A623,'ew2021'!$B$7:$E$2101,4,0)</f>
        <v>1091</v>
      </c>
      <c r="D623">
        <f>VLOOKUP(A623,WORK_60plus!$A$15:$E$2133,5,0)</f>
        <v>367</v>
      </c>
      <c r="E623">
        <f t="shared" si="9"/>
        <v>0.33638863428047661</v>
      </c>
      <c r="F623">
        <f>VLOOKUP(A623,RUtypologie_2019!$A$2:$E$2096,4,0)</f>
        <v>430</v>
      </c>
      <c r="G623">
        <f>VLOOKUP(A623,RUtypologie_2019!$A$2:$E$2096,5,0)</f>
        <v>4</v>
      </c>
      <c r="H623" t="str">
        <f>VLOOKUP(A623,'DEGURBA 2021'!$A$2:$C$2096,3,0)</f>
        <v>thinly-populated area (rural area)</v>
      </c>
      <c r="I623">
        <f>VLOOKUP(A623,'NRW 2019'!$B$5:$Q$2451,16,0)</f>
        <v>21.035058430717861</v>
      </c>
      <c r="J623">
        <f>VLOOKUP(A623,'Impfungen Gem 2021'!$B$6:$G$2123,6,0)</f>
        <v>73418.88175985335</v>
      </c>
    </row>
    <row r="624" spans="1:10" x14ac:dyDescent="0.25">
      <c r="A624">
        <f>'ew2021'!B629</f>
        <v>31608</v>
      </c>
      <c r="B624" t="str">
        <f>'ew2021'!C629</f>
        <v>Falkenstein</v>
      </c>
      <c r="C624">
        <f>VLOOKUP(A624,'ew2021'!$B$7:$E$2101,4,0)</f>
        <v>488</v>
      </c>
      <c r="D624">
        <f>VLOOKUP(A624,WORK_60plus!$A$15:$E$2133,5,0)</f>
        <v>166</v>
      </c>
      <c r="E624">
        <f t="shared" si="9"/>
        <v>0.3401639344262295</v>
      </c>
      <c r="F624">
        <f>VLOOKUP(A624,RUtypologie_2019!$A$2:$E$2096,4,0)</f>
        <v>430</v>
      </c>
      <c r="G624">
        <f>VLOOKUP(A624,RUtypologie_2019!$A$2:$E$2096,5,0)</f>
        <v>4</v>
      </c>
      <c r="H624" t="str">
        <f>VLOOKUP(A624,'DEGURBA 2021'!$A$2:$C$2096,3,0)</f>
        <v>thinly-populated area (rural area)</v>
      </c>
      <c r="I624">
        <f>VLOOKUP(A624,'NRW 2019'!$B$5:$Q$2451,16,0)</f>
        <v>7.7922077922077921</v>
      </c>
      <c r="J624">
        <f>VLOOKUP(A624,'Impfungen Gem 2021'!$B$6:$G$2123,6,0)</f>
        <v>76229.508196721319</v>
      </c>
    </row>
    <row r="625" spans="1:10" x14ac:dyDescent="0.25">
      <c r="A625">
        <f>'ew2021'!B630</f>
        <v>31609</v>
      </c>
      <c r="B625" t="str">
        <f>'ew2021'!C630</f>
        <v>Fallbach</v>
      </c>
      <c r="C625">
        <f>VLOOKUP(A625,'ew2021'!$B$7:$E$2101,4,0)</f>
        <v>802</v>
      </c>
      <c r="D625">
        <f>VLOOKUP(A625,WORK_60plus!$A$15:$E$2133,5,0)</f>
        <v>252</v>
      </c>
      <c r="E625">
        <f t="shared" si="9"/>
        <v>0.31421446384039903</v>
      </c>
      <c r="F625">
        <f>VLOOKUP(A625,RUtypologie_2019!$A$2:$E$2096,4,0)</f>
        <v>420</v>
      </c>
      <c r="G625">
        <f>VLOOKUP(A625,RUtypologie_2019!$A$2:$E$2096,5,0)</f>
        <v>4</v>
      </c>
      <c r="H625" t="str">
        <f>VLOOKUP(A625,'DEGURBA 2021'!$A$2:$C$2096,3,0)</f>
        <v>thinly-populated area (rural area)</v>
      </c>
      <c r="I625">
        <f>VLOOKUP(A625,'NRW 2019'!$B$5:$Q$2451,16,0)</f>
        <v>12.025316455696203</v>
      </c>
      <c r="J625">
        <f>VLOOKUP(A625,'Impfungen Gem 2021'!$B$6:$G$2123,6,0)</f>
        <v>71695.760598503752</v>
      </c>
    </row>
    <row r="626" spans="1:10" x14ac:dyDescent="0.25">
      <c r="A626">
        <f>'ew2021'!B631</f>
        <v>31611</v>
      </c>
      <c r="B626" t="str">
        <f>'ew2021'!C631</f>
        <v>Gaubitsch</v>
      </c>
      <c r="C626">
        <f>VLOOKUP(A626,'ew2021'!$B$7:$E$2101,4,0)</f>
        <v>873</v>
      </c>
      <c r="D626">
        <f>VLOOKUP(A626,WORK_60plus!$A$15:$E$2133,5,0)</f>
        <v>224</v>
      </c>
      <c r="E626">
        <f t="shared" si="9"/>
        <v>0.25658648339060708</v>
      </c>
      <c r="F626">
        <f>VLOOKUP(A626,RUtypologie_2019!$A$2:$E$2096,4,0)</f>
        <v>420</v>
      </c>
      <c r="G626">
        <f>VLOOKUP(A626,RUtypologie_2019!$A$2:$E$2096,5,0)</f>
        <v>4</v>
      </c>
      <c r="H626" t="str">
        <f>VLOOKUP(A626,'DEGURBA 2021'!$A$2:$C$2096,3,0)</f>
        <v>thinly-populated area (rural area)</v>
      </c>
      <c r="I626">
        <f>VLOOKUP(A626,'NRW 2019'!$B$5:$Q$2451,16,0)</f>
        <v>14.102564102564102</v>
      </c>
      <c r="J626">
        <f>VLOOKUP(A626,'Impfungen Gem 2021'!$B$6:$G$2123,6,0)</f>
        <v>75143.184421534941</v>
      </c>
    </row>
    <row r="627" spans="1:10" x14ac:dyDescent="0.25">
      <c r="A627">
        <f>'ew2021'!B632</f>
        <v>31612</v>
      </c>
      <c r="B627" t="str">
        <f>'ew2021'!C632</f>
        <v>Gaweinstal</v>
      </c>
      <c r="C627">
        <f>VLOOKUP(A627,'ew2021'!$B$7:$E$2101,4,0)</f>
        <v>4022</v>
      </c>
      <c r="D627">
        <f>VLOOKUP(A627,WORK_60plus!$A$15:$E$2133,5,0)</f>
        <v>1103</v>
      </c>
      <c r="E627">
        <f t="shared" si="9"/>
        <v>0.27424167081054202</v>
      </c>
      <c r="F627">
        <f>VLOOKUP(A627,RUtypologie_2019!$A$2:$E$2096,4,0)</f>
        <v>310</v>
      </c>
      <c r="G627">
        <f>VLOOKUP(A627,RUtypologie_2019!$A$2:$E$2096,5,0)</f>
        <v>3</v>
      </c>
      <c r="H627" t="str">
        <f>VLOOKUP(A627,'DEGURBA 2021'!$A$2:$C$2096,3,0)</f>
        <v>thinly-populated area (rural area)</v>
      </c>
      <c r="I627">
        <f>VLOOKUP(A627,'NRW 2019'!$B$5:$Q$2451,16,0)</f>
        <v>21.077730090605627</v>
      </c>
      <c r="J627">
        <f>VLOOKUP(A627,'Impfungen Gem 2021'!$B$6:$G$2123,6,0)</f>
        <v>71084.037792143208</v>
      </c>
    </row>
    <row r="628" spans="1:10" x14ac:dyDescent="0.25">
      <c r="A628">
        <f>'ew2021'!B633</f>
        <v>31613</v>
      </c>
      <c r="B628" t="str">
        <f>'ew2021'!C633</f>
        <v>Gnadendorf</v>
      </c>
      <c r="C628">
        <f>VLOOKUP(A628,'ew2021'!$B$7:$E$2101,4,0)</f>
        <v>1150</v>
      </c>
      <c r="D628">
        <f>VLOOKUP(A628,WORK_60plus!$A$15:$E$2133,5,0)</f>
        <v>362</v>
      </c>
      <c r="E628">
        <f t="shared" si="9"/>
        <v>0.31478260869565217</v>
      </c>
      <c r="F628">
        <f>VLOOKUP(A628,RUtypologie_2019!$A$2:$E$2096,4,0)</f>
        <v>320</v>
      </c>
      <c r="G628">
        <f>VLOOKUP(A628,RUtypologie_2019!$A$2:$E$2096,5,0)</f>
        <v>3</v>
      </c>
      <c r="H628" t="str">
        <f>VLOOKUP(A628,'DEGURBA 2021'!$A$2:$C$2096,3,0)</f>
        <v>thinly-populated area (rural area)</v>
      </c>
      <c r="I628">
        <f>VLOOKUP(A628,'NRW 2019'!$B$5:$Q$2451,16,0)</f>
        <v>12.480499219968799</v>
      </c>
      <c r="J628">
        <f>VLOOKUP(A628,'Impfungen Gem 2021'!$B$6:$G$2123,6,0)</f>
        <v>76347.826086956527</v>
      </c>
    </row>
    <row r="629" spans="1:10" x14ac:dyDescent="0.25">
      <c r="A629">
        <f>'ew2021'!B634</f>
        <v>31614</v>
      </c>
      <c r="B629" t="str">
        <f>'ew2021'!C634</f>
        <v>Großebersdorf</v>
      </c>
      <c r="C629">
        <f>VLOOKUP(A629,'ew2021'!$B$7:$E$2101,4,0)</f>
        <v>2226</v>
      </c>
      <c r="D629">
        <f>VLOOKUP(A629,WORK_60plus!$A$15:$E$2133,5,0)</f>
        <v>723</v>
      </c>
      <c r="E629">
        <f t="shared" si="9"/>
        <v>0.32479784366576819</v>
      </c>
      <c r="F629">
        <f>VLOOKUP(A629,RUtypologie_2019!$A$2:$E$2096,4,0)</f>
        <v>310</v>
      </c>
      <c r="G629">
        <f>VLOOKUP(A629,RUtypologie_2019!$A$2:$E$2096,5,0)</f>
        <v>3</v>
      </c>
      <c r="H629" t="str">
        <f>VLOOKUP(A629,'DEGURBA 2021'!$A$2:$C$2096,3,0)</f>
        <v>thinly-populated area (rural area)</v>
      </c>
      <c r="I629">
        <f>VLOOKUP(A629,'NRW 2019'!$B$5:$Q$2451,16,0)</f>
        <v>16.603198781416602</v>
      </c>
      <c r="J629">
        <f>VLOOKUP(A629,'Impfungen Gem 2021'!$B$6:$G$2123,6,0)</f>
        <v>71518.418688230013</v>
      </c>
    </row>
    <row r="630" spans="1:10" x14ac:dyDescent="0.25">
      <c r="A630">
        <f>'ew2021'!B635</f>
        <v>31615</v>
      </c>
      <c r="B630" t="str">
        <f>'ew2021'!C635</f>
        <v>Großengersdorf</v>
      </c>
      <c r="C630">
        <f>VLOOKUP(A630,'ew2021'!$B$7:$E$2101,4,0)</f>
        <v>1477</v>
      </c>
      <c r="D630">
        <f>VLOOKUP(A630,WORK_60plus!$A$15:$E$2133,5,0)</f>
        <v>385</v>
      </c>
      <c r="E630">
        <f t="shared" si="9"/>
        <v>0.26066350710900477</v>
      </c>
      <c r="F630">
        <f>VLOOKUP(A630,RUtypologie_2019!$A$2:$E$2096,4,0)</f>
        <v>310</v>
      </c>
      <c r="G630">
        <f>VLOOKUP(A630,RUtypologie_2019!$A$2:$E$2096,5,0)</f>
        <v>3</v>
      </c>
      <c r="H630" t="str">
        <f>VLOOKUP(A630,'DEGURBA 2021'!$A$2:$C$2096,3,0)</f>
        <v>thinly-populated area (rural area)</v>
      </c>
      <c r="I630">
        <f>VLOOKUP(A630,'NRW 2019'!$B$5:$Q$2451,16,0)</f>
        <v>14.006888633754306</v>
      </c>
      <c r="J630">
        <f>VLOOKUP(A630,'Impfungen Gem 2021'!$B$6:$G$2123,6,0)</f>
        <v>70142.18009478673</v>
      </c>
    </row>
    <row r="631" spans="1:10" x14ac:dyDescent="0.25">
      <c r="A631">
        <f>'ew2021'!B636</f>
        <v>31616</v>
      </c>
      <c r="B631" t="str">
        <f>'ew2021'!C636</f>
        <v>Großharras</v>
      </c>
      <c r="C631">
        <f>VLOOKUP(A631,'ew2021'!$B$7:$E$2101,4,0)</f>
        <v>1107</v>
      </c>
      <c r="D631">
        <f>VLOOKUP(A631,WORK_60plus!$A$15:$E$2133,5,0)</f>
        <v>366</v>
      </c>
      <c r="E631">
        <f t="shared" si="9"/>
        <v>0.33062330623306235</v>
      </c>
      <c r="F631">
        <f>VLOOKUP(A631,RUtypologie_2019!$A$2:$E$2096,4,0)</f>
        <v>420</v>
      </c>
      <c r="G631">
        <f>VLOOKUP(A631,RUtypologie_2019!$A$2:$E$2096,5,0)</f>
        <v>4</v>
      </c>
      <c r="H631" t="str">
        <f>VLOOKUP(A631,'DEGURBA 2021'!$A$2:$C$2096,3,0)</f>
        <v>thinly-populated area (rural area)</v>
      </c>
      <c r="I631">
        <f>VLOOKUP(A631,'NRW 2019'!$B$5:$Q$2451,16,0)</f>
        <v>18.795888399412629</v>
      </c>
      <c r="J631">
        <f>VLOOKUP(A631,'Impfungen Gem 2021'!$B$6:$G$2123,6,0)</f>
        <v>71725.383920505876</v>
      </c>
    </row>
    <row r="632" spans="1:10" x14ac:dyDescent="0.25">
      <c r="A632">
        <f>'ew2021'!B637</f>
        <v>31617</v>
      </c>
      <c r="B632" t="str">
        <f>'ew2021'!C637</f>
        <v>Großkrut</v>
      </c>
      <c r="C632">
        <f>VLOOKUP(A632,'ew2021'!$B$7:$E$2101,4,0)</f>
        <v>1640</v>
      </c>
      <c r="D632">
        <f>VLOOKUP(A632,WORK_60plus!$A$15:$E$2133,5,0)</f>
        <v>496</v>
      </c>
      <c r="E632">
        <f t="shared" si="9"/>
        <v>0.30243902439024389</v>
      </c>
      <c r="F632">
        <f>VLOOKUP(A632,RUtypologie_2019!$A$2:$E$2096,4,0)</f>
        <v>320</v>
      </c>
      <c r="G632">
        <f>VLOOKUP(A632,RUtypologie_2019!$A$2:$E$2096,5,0)</f>
        <v>3</v>
      </c>
      <c r="H632" t="str">
        <f>VLOOKUP(A632,'DEGURBA 2021'!$A$2:$C$2096,3,0)</f>
        <v>thinly-populated area (rural area)</v>
      </c>
      <c r="I632">
        <f>VLOOKUP(A632,'NRW 2019'!$B$5:$Q$2451,16,0)</f>
        <v>20.486815415821503</v>
      </c>
      <c r="J632">
        <f>VLOOKUP(A632,'Impfungen Gem 2021'!$B$6:$G$2123,6,0)</f>
        <v>74146.341463414632</v>
      </c>
    </row>
    <row r="633" spans="1:10" x14ac:dyDescent="0.25">
      <c r="A633">
        <f>'ew2021'!B638</f>
        <v>31620</v>
      </c>
      <c r="B633" t="str">
        <f>'ew2021'!C638</f>
        <v>Hausbrunn</v>
      </c>
      <c r="C633">
        <f>VLOOKUP(A633,'ew2021'!$B$7:$E$2101,4,0)</f>
        <v>871</v>
      </c>
      <c r="D633">
        <f>VLOOKUP(A633,WORK_60plus!$A$15:$E$2133,5,0)</f>
        <v>291</v>
      </c>
      <c r="E633">
        <f t="shared" si="9"/>
        <v>0.33409873708381171</v>
      </c>
      <c r="F633">
        <f>VLOOKUP(A633,RUtypologie_2019!$A$2:$E$2096,4,0)</f>
        <v>330</v>
      </c>
      <c r="G633">
        <f>VLOOKUP(A633,RUtypologie_2019!$A$2:$E$2096,5,0)</f>
        <v>3</v>
      </c>
      <c r="H633" t="str">
        <f>VLOOKUP(A633,'DEGURBA 2021'!$A$2:$C$2096,3,0)</f>
        <v>thinly-populated area (rural area)</v>
      </c>
      <c r="I633">
        <f>VLOOKUP(A633,'NRW 2019'!$B$5:$Q$2451,16,0)</f>
        <v>16.666666666666664</v>
      </c>
      <c r="J633">
        <f>VLOOKUP(A633,'Impfungen Gem 2021'!$B$6:$G$2123,6,0)</f>
        <v>66934.557979334088</v>
      </c>
    </row>
    <row r="634" spans="1:10" x14ac:dyDescent="0.25">
      <c r="A634">
        <f>'ew2021'!B639</f>
        <v>31621</v>
      </c>
      <c r="B634" t="str">
        <f>'ew2021'!C639</f>
        <v>Herrnbaumgarten</v>
      </c>
      <c r="C634">
        <f>VLOOKUP(A634,'ew2021'!$B$7:$E$2101,4,0)</f>
        <v>946</v>
      </c>
      <c r="D634">
        <f>VLOOKUP(A634,WORK_60plus!$A$15:$E$2133,5,0)</f>
        <v>298</v>
      </c>
      <c r="E634">
        <f t="shared" si="9"/>
        <v>0.31501057082452433</v>
      </c>
      <c r="F634">
        <f>VLOOKUP(A634,RUtypologie_2019!$A$2:$E$2096,4,0)</f>
        <v>430</v>
      </c>
      <c r="G634">
        <f>VLOOKUP(A634,RUtypologie_2019!$A$2:$E$2096,5,0)</f>
        <v>4</v>
      </c>
      <c r="H634" t="str">
        <f>VLOOKUP(A634,'DEGURBA 2021'!$A$2:$C$2096,3,0)</f>
        <v>thinly-populated area (rural area)</v>
      </c>
      <c r="I634">
        <f>VLOOKUP(A634,'NRW 2019'!$B$5:$Q$2451,16,0)</f>
        <v>17.24770642201835</v>
      </c>
      <c r="J634">
        <f>VLOOKUP(A634,'Impfungen Gem 2021'!$B$6:$G$2123,6,0)</f>
        <v>76849.894291754754</v>
      </c>
    </row>
    <row r="635" spans="1:10" x14ac:dyDescent="0.25">
      <c r="A635">
        <f>'ew2021'!B640</f>
        <v>31622</v>
      </c>
      <c r="B635" t="str">
        <f>'ew2021'!C640</f>
        <v>Hochleithen</v>
      </c>
      <c r="C635">
        <f>VLOOKUP(A635,'ew2021'!$B$7:$E$2101,4,0)</f>
        <v>1136</v>
      </c>
      <c r="D635">
        <f>VLOOKUP(A635,WORK_60plus!$A$15:$E$2133,5,0)</f>
        <v>326</v>
      </c>
      <c r="E635">
        <f t="shared" si="9"/>
        <v>0.2869718309859155</v>
      </c>
      <c r="F635">
        <f>VLOOKUP(A635,RUtypologie_2019!$A$2:$E$2096,4,0)</f>
        <v>310</v>
      </c>
      <c r="G635">
        <f>VLOOKUP(A635,RUtypologie_2019!$A$2:$E$2096,5,0)</f>
        <v>3</v>
      </c>
      <c r="H635" t="str">
        <f>VLOOKUP(A635,'DEGURBA 2021'!$A$2:$C$2096,3,0)</f>
        <v>thinly-populated area (rural area)</v>
      </c>
      <c r="I635">
        <f>VLOOKUP(A635,'NRW 2019'!$B$5:$Q$2451,16,0)</f>
        <v>14.477611940298507</v>
      </c>
      <c r="J635">
        <f>VLOOKUP(A635,'Impfungen Gem 2021'!$B$6:$G$2123,6,0)</f>
        <v>76232.394366197186</v>
      </c>
    </row>
    <row r="636" spans="1:10" x14ac:dyDescent="0.25">
      <c r="A636">
        <f>'ew2021'!B641</f>
        <v>31627</v>
      </c>
      <c r="B636" t="str">
        <f>'ew2021'!C641</f>
        <v>Kreuttal</v>
      </c>
      <c r="C636">
        <f>VLOOKUP(A636,'ew2021'!$B$7:$E$2101,4,0)</f>
        <v>1468</v>
      </c>
      <c r="D636">
        <f>VLOOKUP(A636,WORK_60plus!$A$15:$E$2133,5,0)</f>
        <v>457</v>
      </c>
      <c r="E636">
        <f t="shared" si="9"/>
        <v>0.31130790190735697</v>
      </c>
      <c r="F636">
        <f>VLOOKUP(A636,RUtypologie_2019!$A$2:$E$2096,4,0)</f>
        <v>310</v>
      </c>
      <c r="G636">
        <f>VLOOKUP(A636,RUtypologie_2019!$A$2:$E$2096,5,0)</f>
        <v>3</v>
      </c>
      <c r="H636" t="str">
        <f>VLOOKUP(A636,'DEGURBA 2021'!$A$2:$C$2096,3,0)</f>
        <v>thinly-populated area (rural area)</v>
      </c>
      <c r="I636">
        <f>VLOOKUP(A636,'NRW 2019'!$B$5:$Q$2451,16,0)</f>
        <v>14.336917562724013</v>
      </c>
      <c r="J636">
        <f>VLOOKUP(A636,'Impfungen Gem 2021'!$B$6:$G$2123,6,0)</f>
        <v>77384.196185286099</v>
      </c>
    </row>
    <row r="637" spans="1:10" x14ac:dyDescent="0.25">
      <c r="A637">
        <f>'ew2021'!B642</f>
        <v>31628</v>
      </c>
      <c r="B637" t="str">
        <f>'ew2021'!C642</f>
        <v>Kreuzstetten</v>
      </c>
      <c r="C637">
        <f>VLOOKUP(A637,'ew2021'!$B$7:$E$2101,4,0)</f>
        <v>1572</v>
      </c>
      <c r="D637">
        <f>VLOOKUP(A637,WORK_60plus!$A$15:$E$2133,5,0)</f>
        <v>442</v>
      </c>
      <c r="E637">
        <f t="shared" si="9"/>
        <v>0.28117048346055978</v>
      </c>
      <c r="F637">
        <f>VLOOKUP(A637,RUtypologie_2019!$A$2:$E$2096,4,0)</f>
        <v>330</v>
      </c>
      <c r="G637">
        <f>VLOOKUP(A637,RUtypologie_2019!$A$2:$E$2096,5,0)</f>
        <v>3</v>
      </c>
      <c r="H637" t="str">
        <f>VLOOKUP(A637,'DEGURBA 2021'!$A$2:$C$2096,3,0)</f>
        <v>thinly-populated area (rural area)</v>
      </c>
      <c r="I637">
        <f>VLOOKUP(A637,'NRW 2019'!$B$5:$Q$2451,16,0)</f>
        <v>16.626794258373206</v>
      </c>
      <c r="J637">
        <f>VLOOKUP(A637,'Impfungen Gem 2021'!$B$6:$G$2123,6,0)</f>
        <v>73727.735368956739</v>
      </c>
    </row>
    <row r="638" spans="1:10" x14ac:dyDescent="0.25">
      <c r="A638">
        <f>'ew2021'!B643</f>
        <v>31629</v>
      </c>
      <c r="B638" t="str">
        <f>'ew2021'!C643</f>
        <v>Laa an der Thaya</v>
      </c>
      <c r="C638">
        <f>VLOOKUP(A638,'ew2021'!$B$7:$E$2101,4,0)</f>
        <v>6246</v>
      </c>
      <c r="D638">
        <f>VLOOKUP(A638,WORK_60plus!$A$15:$E$2133,5,0)</f>
        <v>1828</v>
      </c>
      <c r="E638">
        <f t="shared" si="9"/>
        <v>0.29266730707652899</v>
      </c>
      <c r="F638">
        <f>VLOOKUP(A638,RUtypologie_2019!$A$2:$E$2096,4,0)</f>
        <v>220</v>
      </c>
      <c r="G638">
        <f>VLOOKUP(A638,RUtypologie_2019!$A$2:$E$2096,5,0)</f>
        <v>2</v>
      </c>
      <c r="H638" t="str">
        <f>VLOOKUP(A638,'DEGURBA 2021'!$A$2:$C$2096,3,0)</f>
        <v>thinly-populated area (rural area)</v>
      </c>
      <c r="I638">
        <f>VLOOKUP(A638,'NRW 2019'!$B$5:$Q$2451,16,0)</f>
        <v>21.184971098265894</v>
      </c>
      <c r="J638">
        <f>VLOOKUP(A638,'Impfungen Gem 2021'!$B$6:$G$2123,6,0)</f>
        <v>72926.67307076529</v>
      </c>
    </row>
    <row r="639" spans="1:10" x14ac:dyDescent="0.25">
      <c r="A639">
        <f>'ew2021'!B644</f>
        <v>31630</v>
      </c>
      <c r="B639" t="str">
        <f>'ew2021'!C644</f>
        <v>Ladendorf</v>
      </c>
      <c r="C639">
        <f>VLOOKUP(A639,'ew2021'!$B$7:$E$2101,4,0)</f>
        <v>2301</v>
      </c>
      <c r="D639">
        <f>VLOOKUP(A639,WORK_60plus!$A$15:$E$2133,5,0)</f>
        <v>637</v>
      </c>
      <c r="E639">
        <f t="shared" si="9"/>
        <v>0.2768361581920904</v>
      </c>
      <c r="F639">
        <f>VLOOKUP(A639,RUtypologie_2019!$A$2:$E$2096,4,0)</f>
        <v>320</v>
      </c>
      <c r="G639">
        <f>VLOOKUP(A639,RUtypologie_2019!$A$2:$E$2096,5,0)</f>
        <v>3</v>
      </c>
      <c r="H639" t="str">
        <f>VLOOKUP(A639,'DEGURBA 2021'!$A$2:$C$2096,3,0)</f>
        <v>thinly-populated area (rural area)</v>
      </c>
      <c r="I639">
        <f>VLOOKUP(A639,'NRW 2019'!$B$5:$Q$2451,16,0)</f>
        <v>16.599839615076185</v>
      </c>
      <c r="J639">
        <f>VLOOKUP(A639,'Impfungen Gem 2021'!$B$6:$G$2123,6,0)</f>
        <v>73489.787049109087</v>
      </c>
    </row>
    <row r="640" spans="1:10" x14ac:dyDescent="0.25">
      <c r="A640">
        <f>'ew2021'!B645</f>
        <v>31633</v>
      </c>
      <c r="B640" t="str">
        <f>'ew2021'!C645</f>
        <v>Mistelbach</v>
      </c>
      <c r="C640">
        <f>VLOOKUP(A640,'ew2021'!$B$7:$E$2101,4,0)</f>
        <v>11592</v>
      </c>
      <c r="D640">
        <f>VLOOKUP(A640,WORK_60plus!$A$15:$E$2133,5,0)</f>
        <v>3357</v>
      </c>
      <c r="E640">
        <f t="shared" si="9"/>
        <v>0.28959627329192544</v>
      </c>
      <c r="F640">
        <f>VLOOKUP(A640,RUtypologie_2019!$A$2:$E$2096,4,0)</f>
        <v>220</v>
      </c>
      <c r="G640">
        <f>VLOOKUP(A640,RUtypologie_2019!$A$2:$E$2096,5,0)</f>
        <v>2</v>
      </c>
      <c r="H640" t="str">
        <f>VLOOKUP(A640,'DEGURBA 2021'!$A$2:$C$2096,3,0)</f>
        <v>intermediate density area (towns, suburbs)</v>
      </c>
      <c r="I640">
        <f>VLOOKUP(A640,'NRW 2019'!$B$5:$Q$2451,16,0)</f>
        <v>16.430921052631579</v>
      </c>
      <c r="J640">
        <f>VLOOKUP(A640,'Impfungen Gem 2021'!$B$6:$G$2123,6,0)</f>
        <v>72351.621808143551</v>
      </c>
    </row>
    <row r="641" spans="1:10" x14ac:dyDescent="0.25">
      <c r="A641">
        <f>'ew2021'!B646</f>
        <v>31634</v>
      </c>
      <c r="B641" t="str">
        <f>'ew2021'!C646</f>
        <v>Neudorf im Weinviertel</v>
      </c>
      <c r="C641">
        <f>VLOOKUP(A641,'ew2021'!$B$7:$E$2101,4,0)</f>
        <v>1390</v>
      </c>
      <c r="D641">
        <f>VLOOKUP(A641,WORK_60plus!$A$15:$E$2133,5,0)</f>
        <v>373</v>
      </c>
      <c r="E641">
        <f t="shared" si="9"/>
        <v>0.26834532374100717</v>
      </c>
      <c r="F641">
        <f>VLOOKUP(A641,RUtypologie_2019!$A$2:$E$2096,4,0)</f>
        <v>420</v>
      </c>
      <c r="G641">
        <f>VLOOKUP(A641,RUtypologie_2019!$A$2:$E$2096,5,0)</f>
        <v>4</v>
      </c>
      <c r="H641" t="str">
        <f>VLOOKUP(A641,'DEGURBA 2021'!$A$2:$C$2096,3,0)</f>
        <v>thinly-populated area (rural area)</v>
      </c>
      <c r="I641">
        <f>VLOOKUP(A641,'NRW 2019'!$B$5:$Q$2451,16,0)</f>
        <v>24.628712871287128</v>
      </c>
      <c r="J641">
        <f>VLOOKUP(A641,'Impfungen Gem 2021'!$B$6:$G$2123,6,0)</f>
        <v>68561.151079136689</v>
      </c>
    </row>
    <row r="642" spans="1:10" x14ac:dyDescent="0.25">
      <c r="A642">
        <f>'ew2021'!B647</f>
        <v>31636</v>
      </c>
      <c r="B642" t="str">
        <f>'ew2021'!C647</f>
        <v>Niederleis</v>
      </c>
      <c r="C642">
        <f>VLOOKUP(A642,'ew2021'!$B$7:$E$2101,4,0)</f>
        <v>875</v>
      </c>
      <c r="D642">
        <f>VLOOKUP(A642,WORK_60plus!$A$15:$E$2133,5,0)</f>
        <v>228</v>
      </c>
      <c r="E642">
        <f t="shared" ref="E642:E705" si="10">D642/C642</f>
        <v>0.26057142857142856</v>
      </c>
      <c r="F642">
        <f>VLOOKUP(A642,RUtypologie_2019!$A$2:$E$2096,4,0)</f>
        <v>330</v>
      </c>
      <c r="G642">
        <f>VLOOKUP(A642,RUtypologie_2019!$A$2:$E$2096,5,0)</f>
        <v>3</v>
      </c>
      <c r="H642" t="str">
        <f>VLOOKUP(A642,'DEGURBA 2021'!$A$2:$C$2096,3,0)</f>
        <v>thinly-populated area (rural area)</v>
      </c>
      <c r="I642">
        <f>VLOOKUP(A642,'NRW 2019'!$B$5:$Q$2451,16,0)</f>
        <v>18.379446640316203</v>
      </c>
      <c r="J642">
        <f>VLOOKUP(A642,'Impfungen Gem 2021'!$B$6:$G$2123,6,0)</f>
        <v>71085.714285714275</v>
      </c>
    </row>
    <row r="643" spans="1:10" x14ac:dyDescent="0.25">
      <c r="A643">
        <f>'ew2021'!B648</f>
        <v>31642</v>
      </c>
      <c r="B643" t="str">
        <f>'ew2021'!C648</f>
        <v>Pillichsdorf</v>
      </c>
      <c r="C643">
        <f>VLOOKUP(A643,'ew2021'!$B$7:$E$2101,4,0)</f>
        <v>1181</v>
      </c>
      <c r="D643">
        <f>VLOOKUP(A643,WORK_60plus!$A$15:$E$2133,5,0)</f>
        <v>333</v>
      </c>
      <c r="E643">
        <f t="shared" si="10"/>
        <v>0.28196443691786621</v>
      </c>
      <c r="F643">
        <f>VLOOKUP(A643,RUtypologie_2019!$A$2:$E$2096,4,0)</f>
        <v>210</v>
      </c>
      <c r="G643">
        <f>VLOOKUP(A643,RUtypologie_2019!$A$2:$E$2096,5,0)</f>
        <v>2</v>
      </c>
      <c r="H643" t="str">
        <f>VLOOKUP(A643,'DEGURBA 2021'!$A$2:$C$2096,3,0)</f>
        <v>intermediate density area (towns, suburbs)</v>
      </c>
      <c r="I643">
        <f>VLOOKUP(A643,'NRW 2019'!$B$5:$Q$2451,16,0)</f>
        <v>11.522633744855968</v>
      </c>
      <c r="J643">
        <f>VLOOKUP(A643,'Impfungen Gem 2021'!$B$6:$G$2123,6,0)</f>
        <v>71718.882303132938</v>
      </c>
    </row>
    <row r="644" spans="1:10" x14ac:dyDescent="0.25">
      <c r="A644">
        <f>'ew2021'!B649</f>
        <v>31644</v>
      </c>
      <c r="B644" t="str">
        <f>'ew2021'!C649</f>
        <v>Poysdorf</v>
      </c>
      <c r="C644">
        <f>VLOOKUP(A644,'ew2021'!$B$7:$E$2101,4,0)</f>
        <v>5500</v>
      </c>
      <c r="D644">
        <f>VLOOKUP(A644,WORK_60plus!$A$15:$E$2133,5,0)</f>
        <v>1729</v>
      </c>
      <c r="E644">
        <f t="shared" si="10"/>
        <v>0.31436363636363635</v>
      </c>
      <c r="F644">
        <f>VLOOKUP(A644,RUtypologie_2019!$A$2:$E$2096,4,0)</f>
        <v>420</v>
      </c>
      <c r="G644">
        <f>VLOOKUP(A644,RUtypologie_2019!$A$2:$E$2096,5,0)</f>
        <v>4</v>
      </c>
      <c r="H644" t="str">
        <f>VLOOKUP(A644,'DEGURBA 2021'!$A$2:$C$2096,3,0)</f>
        <v>thinly-populated area (rural area)</v>
      </c>
      <c r="I644">
        <f>VLOOKUP(A644,'NRW 2019'!$B$5:$Q$2451,16,0)</f>
        <v>16.527266644362662</v>
      </c>
      <c r="J644">
        <f>VLOOKUP(A644,'Impfungen Gem 2021'!$B$6:$G$2123,6,0)</f>
        <v>71054.545454545456</v>
      </c>
    </row>
    <row r="645" spans="1:10" x14ac:dyDescent="0.25">
      <c r="A645">
        <f>'ew2021'!B650</f>
        <v>31645</v>
      </c>
      <c r="B645" t="str">
        <f>'ew2021'!C650</f>
        <v>Rabensburg</v>
      </c>
      <c r="C645">
        <f>VLOOKUP(A645,'ew2021'!$B$7:$E$2101,4,0)</f>
        <v>1091</v>
      </c>
      <c r="D645">
        <f>VLOOKUP(A645,WORK_60plus!$A$15:$E$2133,5,0)</f>
        <v>399</v>
      </c>
      <c r="E645">
        <f t="shared" si="10"/>
        <v>0.36571952337305225</v>
      </c>
      <c r="F645">
        <f>VLOOKUP(A645,RUtypologie_2019!$A$2:$E$2096,4,0)</f>
        <v>330</v>
      </c>
      <c r="G645">
        <f>VLOOKUP(A645,RUtypologie_2019!$A$2:$E$2096,5,0)</f>
        <v>3</v>
      </c>
      <c r="H645" t="str">
        <f>VLOOKUP(A645,'DEGURBA 2021'!$A$2:$C$2096,3,0)</f>
        <v>thinly-populated area (rural area)</v>
      </c>
      <c r="I645">
        <f>VLOOKUP(A645,'NRW 2019'!$B$5:$Q$2451,16,0)</f>
        <v>23.781676413255358</v>
      </c>
      <c r="J645">
        <f>VLOOKUP(A645,'Impfungen Gem 2021'!$B$6:$G$2123,6,0)</f>
        <v>67186.067827681036</v>
      </c>
    </row>
    <row r="646" spans="1:10" x14ac:dyDescent="0.25">
      <c r="A646">
        <f>'ew2021'!B651</f>
        <v>31646</v>
      </c>
      <c r="B646" t="str">
        <f>'ew2021'!C651</f>
        <v>Schrattenberg</v>
      </c>
      <c r="C646">
        <f>VLOOKUP(A646,'ew2021'!$B$7:$E$2101,4,0)</f>
        <v>834</v>
      </c>
      <c r="D646">
        <f>VLOOKUP(A646,WORK_60plus!$A$15:$E$2133,5,0)</f>
        <v>297</v>
      </c>
      <c r="E646">
        <f t="shared" si="10"/>
        <v>0.35611510791366907</v>
      </c>
      <c r="F646">
        <f>VLOOKUP(A646,RUtypologie_2019!$A$2:$E$2096,4,0)</f>
        <v>430</v>
      </c>
      <c r="G646">
        <f>VLOOKUP(A646,RUtypologie_2019!$A$2:$E$2096,5,0)</f>
        <v>4</v>
      </c>
      <c r="H646" t="str">
        <f>VLOOKUP(A646,'DEGURBA 2021'!$A$2:$C$2096,3,0)</f>
        <v>thinly-populated area (rural area)</v>
      </c>
      <c r="I646">
        <f>VLOOKUP(A646,'NRW 2019'!$B$5:$Q$2451,16,0)</f>
        <v>15.631691648822269</v>
      </c>
      <c r="J646">
        <f>VLOOKUP(A646,'Impfungen Gem 2021'!$B$6:$G$2123,6,0)</f>
        <v>73860.911270983212</v>
      </c>
    </row>
    <row r="647" spans="1:10" x14ac:dyDescent="0.25">
      <c r="A647">
        <f>'ew2021'!B652</f>
        <v>31649</v>
      </c>
      <c r="B647" t="str">
        <f>'ew2021'!C652</f>
        <v>Staatz</v>
      </c>
      <c r="C647">
        <f>VLOOKUP(A647,'ew2021'!$B$7:$E$2101,4,0)</f>
        <v>1917</v>
      </c>
      <c r="D647">
        <f>VLOOKUP(A647,WORK_60plus!$A$15:$E$2133,5,0)</f>
        <v>600</v>
      </c>
      <c r="E647">
        <f t="shared" si="10"/>
        <v>0.3129890453834116</v>
      </c>
      <c r="F647">
        <f>VLOOKUP(A647,RUtypologie_2019!$A$2:$E$2096,4,0)</f>
        <v>420</v>
      </c>
      <c r="G647">
        <f>VLOOKUP(A647,RUtypologie_2019!$A$2:$E$2096,5,0)</f>
        <v>4</v>
      </c>
      <c r="H647" t="str">
        <f>VLOOKUP(A647,'DEGURBA 2021'!$A$2:$C$2096,3,0)</f>
        <v>thinly-populated area (rural area)</v>
      </c>
      <c r="I647">
        <f>VLOOKUP(A647,'NRW 2019'!$B$5:$Q$2451,16,0)</f>
        <v>18.181818181818183</v>
      </c>
      <c r="J647">
        <f>VLOOKUP(A647,'Impfungen Gem 2021'!$B$6:$G$2123,6,0)</f>
        <v>74700.052164840905</v>
      </c>
    </row>
    <row r="648" spans="1:10" x14ac:dyDescent="0.25">
      <c r="A648">
        <f>'ew2021'!B653</f>
        <v>31650</v>
      </c>
      <c r="B648" t="str">
        <f>'ew2021'!C653</f>
        <v>Stronsdorf</v>
      </c>
      <c r="C648">
        <f>VLOOKUP(A648,'ew2021'!$B$7:$E$2101,4,0)</f>
        <v>1612</v>
      </c>
      <c r="D648">
        <f>VLOOKUP(A648,WORK_60plus!$A$15:$E$2133,5,0)</f>
        <v>463</v>
      </c>
      <c r="E648">
        <f t="shared" si="10"/>
        <v>0.28722084367245659</v>
      </c>
      <c r="F648">
        <f>VLOOKUP(A648,RUtypologie_2019!$A$2:$E$2096,4,0)</f>
        <v>420</v>
      </c>
      <c r="G648">
        <f>VLOOKUP(A648,RUtypologie_2019!$A$2:$E$2096,5,0)</f>
        <v>4</v>
      </c>
      <c r="H648" t="str">
        <f>VLOOKUP(A648,'DEGURBA 2021'!$A$2:$C$2096,3,0)</f>
        <v>thinly-populated area (rural area)</v>
      </c>
      <c r="I648">
        <f>VLOOKUP(A648,'NRW 2019'!$B$5:$Q$2451,16,0)</f>
        <v>22.189054726368159</v>
      </c>
      <c r="J648">
        <f>VLOOKUP(A648,'Impfungen Gem 2021'!$B$6:$G$2123,6,0)</f>
        <v>69540.942928039702</v>
      </c>
    </row>
    <row r="649" spans="1:10" x14ac:dyDescent="0.25">
      <c r="A649">
        <f>'ew2021'!B654</f>
        <v>31651</v>
      </c>
      <c r="B649" t="str">
        <f>'ew2021'!C654</f>
        <v>Ulrichskirchen-Schleinbach</v>
      </c>
      <c r="C649">
        <f>VLOOKUP(A649,'ew2021'!$B$7:$E$2101,4,0)</f>
        <v>2631</v>
      </c>
      <c r="D649">
        <f>VLOOKUP(A649,WORK_60plus!$A$15:$E$2133,5,0)</f>
        <v>749</v>
      </c>
      <c r="E649">
        <f t="shared" si="10"/>
        <v>0.28468263017863932</v>
      </c>
      <c r="F649">
        <f>VLOOKUP(A649,RUtypologie_2019!$A$2:$E$2096,4,0)</f>
        <v>310</v>
      </c>
      <c r="G649">
        <f>VLOOKUP(A649,RUtypologie_2019!$A$2:$E$2096,5,0)</f>
        <v>3</v>
      </c>
      <c r="H649" t="str">
        <f>VLOOKUP(A649,'DEGURBA 2021'!$A$2:$C$2096,3,0)</f>
        <v>thinly-populated area (rural area)</v>
      </c>
      <c r="I649">
        <f>VLOOKUP(A649,'NRW 2019'!$B$5:$Q$2451,16,0)</f>
        <v>15.122265122265121</v>
      </c>
      <c r="J649">
        <f>VLOOKUP(A649,'Impfungen Gem 2021'!$B$6:$G$2123,6,0)</f>
        <v>74306.347396427213</v>
      </c>
    </row>
    <row r="650" spans="1:10" x14ac:dyDescent="0.25">
      <c r="A650">
        <f>'ew2021'!B655</f>
        <v>31652</v>
      </c>
      <c r="B650" t="str">
        <f>'ew2021'!C655</f>
        <v>Unterstinkenbrunn</v>
      </c>
      <c r="C650">
        <f>VLOOKUP(A650,'ew2021'!$B$7:$E$2101,4,0)</f>
        <v>555</v>
      </c>
      <c r="D650">
        <f>VLOOKUP(A650,WORK_60plus!$A$15:$E$2133,5,0)</f>
        <v>159</v>
      </c>
      <c r="E650">
        <f t="shared" si="10"/>
        <v>0.2864864864864865</v>
      </c>
      <c r="F650">
        <f>VLOOKUP(A650,RUtypologie_2019!$A$2:$E$2096,4,0)</f>
        <v>420</v>
      </c>
      <c r="G650">
        <f>VLOOKUP(A650,RUtypologie_2019!$A$2:$E$2096,5,0)</f>
        <v>4</v>
      </c>
      <c r="H650" t="str">
        <f>VLOOKUP(A650,'DEGURBA 2021'!$A$2:$C$2096,3,0)</f>
        <v>thinly-populated area (rural area)</v>
      </c>
      <c r="I650">
        <f>VLOOKUP(A650,'NRW 2019'!$B$5:$Q$2451,16,0)</f>
        <v>16.413373860182372</v>
      </c>
      <c r="J650">
        <f>VLOOKUP(A650,'Impfungen Gem 2021'!$B$6:$G$2123,6,0)</f>
        <v>69549.549549549542</v>
      </c>
    </row>
    <row r="651" spans="1:10" x14ac:dyDescent="0.25">
      <c r="A651">
        <f>'ew2021'!B656</f>
        <v>31653</v>
      </c>
      <c r="B651" t="str">
        <f>'ew2021'!C656</f>
        <v>Wildendürnbach</v>
      </c>
      <c r="C651">
        <f>VLOOKUP(A651,'ew2021'!$B$7:$E$2101,4,0)</f>
        <v>1550</v>
      </c>
      <c r="D651">
        <f>VLOOKUP(A651,WORK_60plus!$A$15:$E$2133,5,0)</f>
        <v>449</v>
      </c>
      <c r="E651">
        <f t="shared" si="10"/>
        <v>0.28967741935483871</v>
      </c>
      <c r="F651">
        <f>VLOOKUP(A651,RUtypologie_2019!$A$2:$E$2096,4,0)</f>
        <v>420</v>
      </c>
      <c r="G651">
        <f>VLOOKUP(A651,RUtypologie_2019!$A$2:$E$2096,5,0)</f>
        <v>4</v>
      </c>
      <c r="H651" t="str">
        <f>VLOOKUP(A651,'DEGURBA 2021'!$A$2:$C$2096,3,0)</f>
        <v>thinly-populated area (rural area)</v>
      </c>
      <c r="I651">
        <f>VLOOKUP(A651,'NRW 2019'!$B$5:$Q$2451,16,0)</f>
        <v>16.757940854326396</v>
      </c>
      <c r="J651">
        <f>VLOOKUP(A651,'Impfungen Gem 2021'!$B$6:$G$2123,6,0)</f>
        <v>75032.258064516136</v>
      </c>
    </row>
    <row r="652" spans="1:10" x14ac:dyDescent="0.25">
      <c r="A652">
        <f>'ew2021'!B657</f>
        <v>31654</v>
      </c>
      <c r="B652" t="str">
        <f>'ew2021'!C657</f>
        <v>Wilfersdorf</v>
      </c>
      <c r="C652">
        <f>VLOOKUP(A652,'ew2021'!$B$7:$E$2101,4,0)</f>
        <v>2092</v>
      </c>
      <c r="D652">
        <f>VLOOKUP(A652,WORK_60plus!$A$15:$E$2133,5,0)</f>
        <v>573</v>
      </c>
      <c r="E652">
        <f t="shared" si="10"/>
        <v>0.27390057361376674</v>
      </c>
      <c r="F652">
        <f>VLOOKUP(A652,RUtypologie_2019!$A$2:$E$2096,4,0)</f>
        <v>320</v>
      </c>
      <c r="G652">
        <f>VLOOKUP(A652,RUtypologie_2019!$A$2:$E$2096,5,0)</f>
        <v>3</v>
      </c>
      <c r="H652" t="str">
        <f>VLOOKUP(A652,'DEGURBA 2021'!$A$2:$C$2096,3,0)</f>
        <v>thinly-populated area (rural area)</v>
      </c>
      <c r="I652">
        <f>VLOOKUP(A652,'NRW 2019'!$B$5:$Q$2451,16,0)</f>
        <v>19.33884297520661</v>
      </c>
      <c r="J652">
        <f>VLOOKUP(A652,'Impfungen Gem 2021'!$B$6:$G$2123,6,0)</f>
        <v>70554.493307839381</v>
      </c>
    </row>
    <row r="653" spans="1:10" x14ac:dyDescent="0.25">
      <c r="A653">
        <f>'ew2021'!B658</f>
        <v>31655</v>
      </c>
      <c r="B653" t="str">
        <f>'ew2021'!C658</f>
        <v>Wolkersdorf im Weinviertel</v>
      </c>
      <c r="C653">
        <f>VLOOKUP(A653,'ew2021'!$B$7:$E$2101,4,0)</f>
        <v>7342</v>
      </c>
      <c r="D653">
        <f>VLOOKUP(A653,WORK_60plus!$A$15:$E$2133,5,0)</f>
        <v>2020</v>
      </c>
      <c r="E653">
        <f t="shared" si="10"/>
        <v>0.2751293925360937</v>
      </c>
      <c r="F653">
        <f>VLOOKUP(A653,RUtypologie_2019!$A$2:$E$2096,4,0)</f>
        <v>210</v>
      </c>
      <c r="G653">
        <f>VLOOKUP(A653,RUtypologie_2019!$A$2:$E$2096,5,0)</f>
        <v>2</v>
      </c>
      <c r="H653" t="str">
        <f>VLOOKUP(A653,'DEGURBA 2021'!$A$2:$C$2096,3,0)</f>
        <v>intermediate density area (towns, suburbs)</v>
      </c>
      <c r="I653">
        <f>VLOOKUP(A653,'NRW 2019'!$B$5:$Q$2451,16,0)</f>
        <v>10.562484092644439</v>
      </c>
      <c r="J653">
        <f>VLOOKUP(A653,'Impfungen Gem 2021'!$B$6:$G$2123,6,0)</f>
        <v>73413.238899482429</v>
      </c>
    </row>
    <row r="654" spans="1:10" x14ac:dyDescent="0.25">
      <c r="A654">
        <f>'ew2021'!B659</f>
        <v>31658</v>
      </c>
      <c r="B654" t="str">
        <f>'ew2021'!C659</f>
        <v>Ottenthal</v>
      </c>
      <c r="C654">
        <f>VLOOKUP(A654,'ew2021'!$B$7:$E$2101,4,0)</f>
        <v>537</v>
      </c>
      <c r="D654">
        <f>VLOOKUP(A654,WORK_60plus!$A$15:$E$2133,5,0)</f>
        <v>175</v>
      </c>
      <c r="E654">
        <f t="shared" si="10"/>
        <v>0.32588454376163872</v>
      </c>
      <c r="F654">
        <f>VLOOKUP(A654,RUtypologie_2019!$A$2:$E$2096,4,0)</f>
        <v>430</v>
      </c>
      <c r="G654">
        <f>VLOOKUP(A654,RUtypologie_2019!$A$2:$E$2096,5,0)</f>
        <v>4</v>
      </c>
      <c r="H654" t="str">
        <f>VLOOKUP(A654,'DEGURBA 2021'!$A$2:$C$2096,3,0)</f>
        <v>thinly-populated area (rural area)</v>
      </c>
      <c r="I654">
        <f>VLOOKUP(A654,'NRW 2019'!$B$5:$Q$2451,16,0)</f>
        <v>9.4395280235988199</v>
      </c>
      <c r="J654">
        <f>VLOOKUP(A654,'Impfungen Gem 2021'!$B$6:$G$2123,6,0)</f>
        <v>73556.797020484169</v>
      </c>
    </row>
    <row r="655" spans="1:10" x14ac:dyDescent="0.25">
      <c r="A655">
        <f>'ew2021'!B660</f>
        <v>31701</v>
      </c>
      <c r="B655" t="str">
        <f>'ew2021'!C660</f>
        <v>Achau</v>
      </c>
      <c r="C655">
        <f>VLOOKUP(A655,'ew2021'!$B$7:$E$2101,4,0)</f>
        <v>1402</v>
      </c>
      <c r="D655">
        <f>VLOOKUP(A655,WORK_60plus!$A$15:$E$2133,5,0)</f>
        <v>328</v>
      </c>
      <c r="E655">
        <f t="shared" si="10"/>
        <v>0.23395149786019973</v>
      </c>
      <c r="F655">
        <f>VLOOKUP(A655,RUtypologie_2019!$A$2:$E$2096,4,0)</f>
        <v>101</v>
      </c>
      <c r="G655">
        <f>VLOOKUP(A655,RUtypologie_2019!$A$2:$E$2096,5,0)</f>
        <v>1</v>
      </c>
      <c r="H655" t="str">
        <f>VLOOKUP(A655,'DEGURBA 2021'!$A$2:$C$2096,3,0)</f>
        <v>thinly-populated area (rural area)</v>
      </c>
      <c r="I655">
        <f>VLOOKUP(A655,'NRW 2019'!$B$5:$Q$2451,16,0)</f>
        <v>16.714697406340058</v>
      </c>
      <c r="J655">
        <f>VLOOKUP(A655,'Impfungen Gem 2021'!$B$6:$G$2123,6,0)</f>
        <v>67974.322396576317</v>
      </c>
    </row>
    <row r="656" spans="1:10" x14ac:dyDescent="0.25">
      <c r="A656">
        <f>'ew2021'!B661</f>
        <v>31702</v>
      </c>
      <c r="B656" t="str">
        <f>'ew2021'!C661</f>
        <v>Biedermannsdorf</v>
      </c>
      <c r="C656">
        <f>VLOOKUP(A656,'ew2021'!$B$7:$E$2101,4,0)</f>
        <v>3135</v>
      </c>
      <c r="D656">
        <f>VLOOKUP(A656,WORK_60plus!$A$15:$E$2133,5,0)</f>
        <v>1005</v>
      </c>
      <c r="E656">
        <f t="shared" si="10"/>
        <v>0.32057416267942584</v>
      </c>
      <c r="F656">
        <f>VLOOKUP(A656,RUtypologie_2019!$A$2:$E$2096,4,0)</f>
        <v>101</v>
      </c>
      <c r="G656">
        <f>VLOOKUP(A656,RUtypologie_2019!$A$2:$E$2096,5,0)</f>
        <v>1</v>
      </c>
      <c r="H656" t="str">
        <f>VLOOKUP(A656,'DEGURBA 2021'!$A$2:$C$2096,3,0)</f>
        <v>intermediate density area (towns, suburbs)</v>
      </c>
      <c r="I656">
        <f>VLOOKUP(A656,'NRW 2019'!$B$5:$Q$2451,16,0)</f>
        <v>15.752212389380531</v>
      </c>
      <c r="J656">
        <f>VLOOKUP(A656,'Impfungen Gem 2021'!$B$6:$G$2123,6,0)</f>
        <v>72918.660287081337</v>
      </c>
    </row>
    <row r="657" spans="1:10" x14ac:dyDescent="0.25">
      <c r="A657">
        <f>'ew2021'!B662</f>
        <v>31703</v>
      </c>
      <c r="B657" t="str">
        <f>'ew2021'!C662</f>
        <v>Breitenfurt bei Wien</v>
      </c>
      <c r="C657">
        <f>VLOOKUP(A657,'ew2021'!$B$7:$E$2101,4,0)</f>
        <v>5891</v>
      </c>
      <c r="D657">
        <f>VLOOKUP(A657,WORK_60plus!$A$15:$E$2133,5,0)</f>
        <v>2005</v>
      </c>
      <c r="E657">
        <f t="shared" si="10"/>
        <v>0.34034968596163639</v>
      </c>
      <c r="F657">
        <f>VLOOKUP(A657,RUtypologie_2019!$A$2:$E$2096,4,0)</f>
        <v>310</v>
      </c>
      <c r="G657">
        <f>VLOOKUP(A657,RUtypologie_2019!$A$2:$E$2096,5,0)</f>
        <v>3</v>
      </c>
      <c r="H657" t="str">
        <f>VLOOKUP(A657,'DEGURBA 2021'!$A$2:$C$2096,3,0)</f>
        <v>intermediate density area (towns, suburbs)</v>
      </c>
      <c r="I657">
        <f>VLOOKUP(A657,'NRW 2019'!$B$5:$Q$2451,16,0)</f>
        <v>10.37037037037037</v>
      </c>
      <c r="J657">
        <f>VLOOKUP(A657,'Impfungen Gem 2021'!$B$6:$G$2123,6,0)</f>
        <v>75420.132405364115</v>
      </c>
    </row>
    <row r="658" spans="1:10" x14ac:dyDescent="0.25">
      <c r="A658">
        <f>'ew2021'!B663</f>
        <v>31704</v>
      </c>
      <c r="B658" t="str">
        <f>'ew2021'!C663</f>
        <v>Brunn am Gebirge</v>
      </c>
      <c r="C658">
        <f>VLOOKUP(A658,'ew2021'!$B$7:$E$2101,4,0)</f>
        <v>12024</v>
      </c>
      <c r="D658">
        <f>VLOOKUP(A658,WORK_60plus!$A$15:$E$2133,5,0)</f>
        <v>2954</v>
      </c>
      <c r="E658">
        <f t="shared" si="10"/>
        <v>0.24567531603459747</v>
      </c>
      <c r="F658">
        <f>VLOOKUP(A658,RUtypologie_2019!$A$2:$E$2096,4,0)</f>
        <v>101</v>
      </c>
      <c r="G658">
        <f>VLOOKUP(A658,RUtypologie_2019!$A$2:$E$2096,5,0)</f>
        <v>1</v>
      </c>
      <c r="H658" t="str">
        <f>VLOOKUP(A658,'DEGURBA 2021'!$A$2:$C$2096,3,0)</f>
        <v>intermediate density area (towns, suburbs)</v>
      </c>
      <c r="I658">
        <f>VLOOKUP(A658,'NRW 2019'!$B$5:$Q$2451,16,0)</f>
        <v>12.751449028298669</v>
      </c>
      <c r="J658">
        <f>VLOOKUP(A658,'Impfungen Gem 2021'!$B$6:$G$2123,6,0)</f>
        <v>69718.895542248836</v>
      </c>
    </row>
    <row r="659" spans="1:10" x14ac:dyDescent="0.25">
      <c r="A659">
        <f>'ew2021'!B664</f>
        <v>31706</v>
      </c>
      <c r="B659" t="str">
        <f>'ew2021'!C664</f>
        <v>Gaaden</v>
      </c>
      <c r="C659">
        <f>VLOOKUP(A659,'ew2021'!$B$7:$E$2101,4,0)</f>
        <v>1650</v>
      </c>
      <c r="D659">
        <f>VLOOKUP(A659,WORK_60plus!$A$15:$E$2133,5,0)</f>
        <v>451</v>
      </c>
      <c r="E659">
        <f t="shared" si="10"/>
        <v>0.27333333333333332</v>
      </c>
      <c r="F659">
        <f>VLOOKUP(A659,RUtypologie_2019!$A$2:$E$2096,4,0)</f>
        <v>310</v>
      </c>
      <c r="G659">
        <f>VLOOKUP(A659,RUtypologie_2019!$A$2:$E$2096,5,0)</f>
        <v>3</v>
      </c>
      <c r="H659" t="str">
        <f>VLOOKUP(A659,'DEGURBA 2021'!$A$2:$C$2096,3,0)</f>
        <v>thinly-populated area (rural area)</v>
      </c>
      <c r="I659">
        <f>VLOOKUP(A659,'NRW 2019'!$B$5:$Q$2451,16,0)</f>
        <v>8.8888888888888893</v>
      </c>
      <c r="J659">
        <f>VLOOKUP(A659,'Impfungen Gem 2021'!$B$6:$G$2123,6,0)</f>
        <v>77696.969696969696</v>
      </c>
    </row>
    <row r="660" spans="1:10" x14ac:dyDescent="0.25">
      <c r="A660">
        <f>'ew2021'!B665</f>
        <v>31707</v>
      </c>
      <c r="B660" t="str">
        <f>'ew2021'!C665</f>
        <v>Gießhübl</v>
      </c>
      <c r="C660">
        <f>VLOOKUP(A660,'ew2021'!$B$7:$E$2101,4,0)</f>
        <v>2375</v>
      </c>
      <c r="D660">
        <f>VLOOKUP(A660,WORK_60plus!$A$15:$E$2133,5,0)</f>
        <v>584</v>
      </c>
      <c r="E660">
        <f t="shared" si="10"/>
        <v>0.24589473684210528</v>
      </c>
      <c r="F660">
        <f>VLOOKUP(A660,RUtypologie_2019!$A$2:$E$2096,4,0)</f>
        <v>101</v>
      </c>
      <c r="G660">
        <f>VLOOKUP(A660,RUtypologie_2019!$A$2:$E$2096,5,0)</f>
        <v>1</v>
      </c>
      <c r="H660" t="str">
        <f>VLOOKUP(A660,'DEGURBA 2021'!$A$2:$C$2096,3,0)</f>
        <v>intermediate density area (towns, suburbs)</v>
      </c>
      <c r="I660">
        <f>VLOOKUP(A660,'NRW 2019'!$B$5:$Q$2451,16,0)</f>
        <v>8.836023789294817</v>
      </c>
      <c r="J660">
        <f>VLOOKUP(A660,'Impfungen Gem 2021'!$B$6:$G$2123,6,0)</f>
        <v>73852.631578947374</v>
      </c>
    </row>
    <row r="661" spans="1:10" x14ac:dyDescent="0.25">
      <c r="A661">
        <f>'ew2021'!B666</f>
        <v>31709</v>
      </c>
      <c r="B661" t="str">
        <f>'ew2021'!C666</f>
        <v>Gumpoldskirchen</v>
      </c>
      <c r="C661">
        <f>VLOOKUP(A661,'ew2021'!$B$7:$E$2101,4,0)</f>
        <v>3921</v>
      </c>
      <c r="D661">
        <f>VLOOKUP(A661,WORK_60plus!$A$15:$E$2133,5,0)</f>
        <v>963</v>
      </c>
      <c r="E661">
        <f t="shared" si="10"/>
        <v>0.24560061208875286</v>
      </c>
      <c r="F661">
        <f>VLOOKUP(A661,RUtypologie_2019!$A$2:$E$2096,4,0)</f>
        <v>101</v>
      </c>
      <c r="G661">
        <f>VLOOKUP(A661,RUtypologie_2019!$A$2:$E$2096,5,0)</f>
        <v>1</v>
      </c>
      <c r="H661" t="str">
        <f>VLOOKUP(A661,'DEGURBA 2021'!$A$2:$C$2096,3,0)</f>
        <v>intermediate density area (towns, suburbs)</v>
      </c>
      <c r="I661">
        <f>VLOOKUP(A661,'NRW 2019'!$B$5:$Q$2451,16,0)</f>
        <v>13.127797115862755</v>
      </c>
      <c r="J661">
        <f>VLOOKUP(A661,'Impfungen Gem 2021'!$B$6:$G$2123,6,0)</f>
        <v>70951.287936750829</v>
      </c>
    </row>
    <row r="662" spans="1:10" x14ac:dyDescent="0.25">
      <c r="A662">
        <f>'ew2021'!B667</f>
        <v>31710</v>
      </c>
      <c r="B662" t="str">
        <f>'ew2021'!C667</f>
        <v>Guntramsdorf</v>
      </c>
      <c r="C662">
        <f>VLOOKUP(A662,'ew2021'!$B$7:$E$2101,4,0)</f>
        <v>9152</v>
      </c>
      <c r="D662">
        <f>VLOOKUP(A662,WORK_60plus!$A$15:$E$2133,5,0)</f>
        <v>2497</v>
      </c>
      <c r="E662">
        <f t="shared" si="10"/>
        <v>0.27283653846153844</v>
      </c>
      <c r="F662">
        <f>VLOOKUP(A662,RUtypologie_2019!$A$2:$E$2096,4,0)</f>
        <v>101</v>
      </c>
      <c r="G662">
        <f>VLOOKUP(A662,RUtypologie_2019!$A$2:$E$2096,5,0)</f>
        <v>1</v>
      </c>
      <c r="H662" t="str">
        <f>VLOOKUP(A662,'DEGURBA 2021'!$A$2:$C$2096,3,0)</f>
        <v>intermediate density area (towns, suburbs)</v>
      </c>
      <c r="I662">
        <f>VLOOKUP(A662,'NRW 2019'!$B$5:$Q$2451,16,0)</f>
        <v>17.282095319879776</v>
      </c>
      <c r="J662">
        <f>VLOOKUP(A662,'Impfungen Gem 2021'!$B$6:$G$2123,6,0)</f>
        <v>69077.797202797199</v>
      </c>
    </row>
    <row r="663" spans="1:10" x14ac:dyDescent="0.25">
      <c r="A663">
        <f>'ew2021'!B668</f>
        <v>31711</v>
      </c>
      <c r="B663" t="str">
        <f>'ew2021'!C668</f>
        <v>Hennersdorf</v>
      </c>
      <c r="C663">
        <f>VLOOKUP(A663,'ew2021'!$B$7:$E$2101,4,0)</f>
        <v>1540</v>
      </c>
      <c r="D663">
        <f>VLOOKUP(A663,WORK_60plus!$A$15:$E$2133,5,0)</f>
        <v>475</v>
      </c>
      <c r="E663">
        <f t="shared" si="10"/>
        <v>0.30844155844155846</v>
      </c>
      <c r="F663">
        <f>VLOOKUP(A663,RUtypologie_2019!$A$2:$E$2096,4,0)</f>
        <v>101</v>
      </c>
      <c r="G663">
        <f>VLOOKUP(A663,RUtypologie_2019!$A$2:$E$2096,5,0)</f>
        <v>1</v>
      </c>
      <c r="H663" t="str">
        <f>VLOOKUP(A663,'DEGURBA 2021'!$A$2:$C$2096,3,0)</f>
        <v>intermediate density area (towns, suburbs)</v>
      </c>
      <c r="I663">
        <f>VLOOKUP(A663,'NRW 2019'!$B$5:$Q$2451,16,0)</f>
        <v>15.261472785485591</v>
      </c>
      <c r="J663">
        <f>VLOOKUP(A663,'Impfungen Gem 2021'!$B$6:$G$2123,6,0)</f>
        <v>70649.350649350643</v>
      </c>
    </row>
    <row r="664" spans="1:10" x14ac:dyDescent="0.25">
      <c r="A664">
        <f>'ew2021'!B669</f>
        <v>31712</v>
      </c>
      <c r="B664" t="str">
        <f>'ew2021'!C669</f>
        <v>Hinterbrühl</v>
      </c>
      <c r="C664">
        <f>VLOOKUP(A664,'ew2021'!$B$7:$E$2101,4,0)</f>
        <v>3944</v>
      </c>
      <c r="D664">
        <f>VLOOKUP(A664,WORK_60plus!$A$15:$E$2133,5,0)</f>
        <v>1158</v>
      </c>
      <c r="E664">
        <f t="shared" si="10"/>
        <v>0.29361054766734279</v>
      </c>
      <c r="F664">
        <f>VLOOKUP(A664,RUtypologie_2019!$A$2:$E$2096,4,0)</f>
        <v>101</v>
      </c>
      <c r="G664">
        <f>VLOOKUP(A664,RUtypologie_2019!$A$2:$E$2096,5,0)</f>
        <v>1</v>
      </c>
      <c r="H664" t="str">
        <f>VLOOKUP(A664,'DEGURBA 2021'!$A$2:$C$2096,3,0)</f>
        <v>intermediate density area (towns, suburbs)</v>
      </c>
      <c r="I664">
        <f>VLOOKUP(A664,'NRW 2019'!$B$5:$Q$2451,16,0)</f>
        <v>10.743801652892563</v>
      </c>
      <c r="J664">
        <f>VLOOKUP(A664,'Impfungen Gem 2021'!$B$6:$G$2123,6,0)</f>
        <v>71272.819472616626</v>
      </c>
    </row>
    <row r="665" spans="1:10" x14ac:dyDescent="0.25">
      <c r="A665">
        <f>'ew2021'!B670</f>
        <v>31713</v>
      </c>
      <c r="B665" t="str">
        <f>'ew2021'!C670</f>
        <v>Kaltenleutgeben</v>
      </c>
      <c r="C665">
        <f>VLOOKUP(A665,'ew2021'!$B$7:$E$2101,4,0)</f>
        <v>3350</v>
      </c>
      <c r="D665">
        <f>VLOOKUP(A665,WORK_60plus!$A$15:$E$2133,5,0)</f>
        <v>835</v>
      </c>
      <c r="E665">
        <f t="shared" si="10"/>
        <v>0.24925373134328357</v>
      </c>
      <c r="F665">
        <f>VLOOKUP(A665,RUtypologie_2019!$A$2:$E$2096,4,0)</f>
        <v>310</v>
      </c>
      <c r="G665">
        <f>VLOOKUP(A665,RUtypologie_2019!$A$2:$E$2096,5,0)</f>
        <v>3</v>
      </c>
      <c r="H665" t="str">
        <f>VLOOKUP(A665,'DEGURBA 2021'!$A$2:$C$2096,3,0)</f>
        <v>thinly-populated area (rural area)</v>
      </c>
      <c r="I665">
        <f>VLOOKUP(A665,'NRW 2019'!$B$5:$Q$2451,16,0)</f>
        <v>15.523059617547808</v>
      </c>
      <c r="J665">
        <f>VLOOKUP(A665,'Impfungen Gem 2021'!$B$6:$G$2123,6,0)</f>
        <v>68537.313432835814</v>
      </c>
    </row>
    <row r="666" spans="1:10" x14ac:dyDescent="0.25">
      <c r="A666">
        <f>'ew2021'!B671</f>
        <v>31714</v>
      </c>
      <c r="B666" t="str">
        <f>'ew2021'!C671</f>
        <v>Laab im Walde</v>
      </c>
      <c r="C666">
        <f>VLOOKUP(A666,'ew2021'!$B$7:$E$2101,4,0)</f>
        <v>1114</v>
      </c>
      <c r="D666">
        <f>VLOOKUP(A666,WORK_60plus!$A$15:$E$2133,5,0)</f>
        <v>411</v>
      </c>
      <c r="E666">
        <f t="shared" si="10"/>
        <v>0.36894075403949733</v>
      </c>
      <c r="F666">
        <f>VLOOKUP(A666,RUtypologie_2019!$A$2:$E$2096,4,0)</f>
        <v>310</v>
      </c>
      <c r="G666">
        <f>VLOOKUP(A666,RUtypologie_2019!$A$2:$E$2096,5,0)</f>
        <v>3</v>
      </c>
      <c r="H666" t="str">
        <f>VLOOKUP(A666,'DEGURBA 2021'!$A$2:$C$2096,3,0)</f>
        <v>thinly-populated area (rural area)</v>
      </c>
      <c r="I666">
        <f>VLOOKUP(A666,'NRW 2019'!$B$5:$Q$2451,16,0)</f>
        <v>7.3253833049403747</v>
      </c>
      <c r="J666">
        <f>VLOOKUP(A666,'Impfungen Gem 2021'!$B$6:$G$2123,6,0)</f>
        <v>77468.581687612197</v>
      </c>
    </row>
    <row r="667" spans="1:10" x14ac:dyDescent="0.25">
      <c r="A667">
        <f>'ew2021'!B672</f>
        <v>31715</v>
      </c>
      <c r="B667" t="str">
        <f>'ew2021'!C672</f>
        <v>Laxenburg</v>
      </c>
      <c r="C667">
        <f>VLOOKUP(A667,'ew2021'!$B$7:$E$2101,4,0)</f>
        <v>2890</v>
      </c>
      <c r="D667">
        <f>VLOOKUP(A667,WORK_60plus!$A$15:$E$2133,5,0)</f>
        <v>906</v>
      </c>
      <c r="E667">
        <f t="shared" si="10"/>
        <v>0.31349480968858129</v>
      </c>
      <c r="F667">
        <f>VLOOKUP(A667,RUtypologie_2019!$A$2:$E$2096,4,0)</f>
        <v>101</v>
      </c>
      <c r="G667">
        <f>VLOOKUP(A667,RUtypologie_2019!$A$2:$E$2096,5,0)</f>
        <v>1</v>
      </c>
      <c r="H667" t="str">
        <f>VLOOKUP(A667,'DEGURBA 2021'!$A$2:$C$2096,3,0)</f>
        <v>intermediate density area (towns, suburbs)</v>
      </c>
      <c r="I667">
        <f>VLOOKUP(A667,'NRW 2019'!$B$5:$Q$2451,16,0)</f>
        <v>10.541516245487365</v>
      </c>
      <c r="J667">
        <f>VLOOKUP(A667,'Impfungen Gem 2021'!$B$6:$G$2123,6,0)</f>
        <v>72456.747404844296</v>
      </c>
    </row>
    <row r="668" spans="1:10" x14ac:dyDescent="0.25">
      <c r="A668">
        <f>'ew2021'!B673</f>
        <v>31716</v>
      </c>
      <c r="B668" t="str">
        <f>'ew2021'!C673</f>
        <v>Maria Enzersdorf</v>
      </c>
      <c r="C668">
        <f>VLOOKUP(A668,'ew2021'!$B$7:$E$2101,4,0)</f>
        <v>8659</v>
      </c>
      <c r="D668">
        <f>VLOOKUP(A668,WORK_60plus!$A$15:$E$2133,5,0)</f>
        <v>2652</v>
      </c>
      <c r="E668">
        <f t="shared" si="10"/>
        <v>0.30627093197828847</v>
      </c>
      <c r="F668">
        <f>VLOOKUP(A668,RUtypologie_2019!$A$2:$E$2096,4,0)</f>
        <v>101</v>
      </c>
      <c r="G668">
        <f>VLOOKUP(A668,RUtypologie_2019!$A$2:$E$2096,5,0)</f>
        <v>1</v>
      </c>
      <c r="H668" t="str">
        <f>VLOOKUP(A668,'DEGURBA 2021'!$A$2:$C$2096,3,0)</f>
        <v>intermediate density area (towns, suburbs)</v>
      </c>
      <c r="I668">
        <f>VLOOKUP(A668,'NRW 2019'!$B$5:$Q$2451,16,0)</f>
        <v>9.0975968612064744</v>
      </c>
      <c r="J668">
        <f>VLOOKUP(A668,'Impfungen Gem 2021'!$B$6:$G$2123,6,0)</f>
        <v>72387.111675713124</v>
      </c>
    </row>
    <row r="669" spans="1:10" x14ac:dyDescent="0.25">
      <c r="A669">
        <f>'ew2021'!B674</f>
        <v>31717</v>
      </c>
      <c r="B669" t="str">
        <f>'ew2021'!C674</f>
        <v>Mödling</v>
      </c>
      <c r="C669">
        <f>VLOOKUP(A669,'ew2021'!$B$7:$E$2101,4,0)</f>
        <v>20559</v>
      </c>
      <c r="D669">
        <f>VLOOKUP(A669,WORK_60plus!$A$15:$E$2133,5,0)</f>
        <v>5796</v>
      </c>
      <c r="E669">
        <f t="shared" si="10"/>
        <v>0.28192032686414709</v>
      </c>
      <c r="F669">
        <f>VLOOKUP(A669,RUtypologie_2019!$A$2:$E$2096,4,0)</f>
        <v>101</v>
      </c>
      <c r="G669">
        <f>VLOOKUP(A669,RUtypologie_2019!$A$2:$E$2096,5,0)</f>
        <v>1</v>
      </c>
      <c r="H669" t="str">
        <f>VLOOKUP(A669,'DEGURBA 2021'!$A$2:$C$2096,3,0)</f>
        <v>intermediate density area (towns, suburbs)</v>
      </c>
      <c r="I669">
        <f>VLOOKUP(A669,'NRW 2019'!$B$5:$Q$2451,16,0)</f>
        <v>10.870981754995656</v>
      </c>
      <c r="J669">
        <f>VLOOKUP(A669,'Impfungen Gem 2021'!$B$6:$G$2123,6,0)</f>
        <v>69735.882095432666</v>
      </c>
    </row>
    <row r="670" spans="1:10" x14ac:dyDescent="0.25">
      <c r="A670">
        <f>'ew2021'!B675</f>
        <v>31718</v>
      </c>
      <c r="B670" t="str">
        <f>'ew2021'!C675</f>
        <v>Münchendorf</v>
      </c>
      <c r="C670">
        <f>VLOOKUP(A670,'ew2021'!$B$7:$E$2101,4,0)</f>
        <v>3080</v>
      </c>
      <c r="D670">
        <f>VLOOKUP(A670,WORK_60plus!$A$15:$E$2133,5,0)</f>
        <v>747</v>
      </c>
      <c r="E670">
        <f t="shared" si="10"/>
        <v>0.24253246753246754</v>
      </c>
      <c r="F670">
        <f>VLOOKUP(A670,RUtypologie_2019!$A$2:$E$2096,4,0)</f>
        <v>310</v>
      </c>
      <c r="G670">
        <f>VLOOKUP(A670,RUtypologie_2019!$A$2:$E$2096,5,0)</f>
        <v>3</v>
      </c>
      <c r="H670" t="str">
        <f>VLOOKUP(A670,'DEGURBA 2021'!$A$2:$C$2096,3,0)</f>
        <v>thinly-populated area (rural area)</v>
      </c>
      <c r="I670">
        <f>VLOOKUP(A670,'NRW 2019'!$B$5:$Q$2451,16,0)</f>
        <v>16.407263294422826</v>
      </c>
      <c r="J670">
        <f>VLOOKUP(A670,'Impfungen Gem 2021'!$B$6:$G$2123,6,0)</f>
        <v>68766.233766233767</v>
      </c>
    </row>
    <row r="671" spans="1:10" x14ac:dyDescent="0.25">
      <c r="A671">
        <f>'ew2021'!B676</f>
        <v>31719</v>
      </c>
      <c r="B671" t="str">
        <f>'ew2021'!C676</f>
        <v>Perchtoldsdorf</v>
      </c>
      <c r="C671">
        <f>VLOOKUP(A671,'ew2021'!$B$7:$E$2101,4,0)</f>
        <v>14978</v>
      </c>
      <c r="D671">
        <f>VLOOKUP(A671,WORK_60plus!$A$15:$E$2133,5,0)</f>
        <v>4708</v>
      </c>
      <c r="E671">
        <f t="shared" si="10"/>
        <v>0.3143276805982107</v>
      </c>
      <c r="F671">
        <f>VLOOKUP(A671,RUtypologie_2019!$A$2:$E$2096,4,0)</f>
        <v>101</v>
      </c>
      <c r="G671">
        <f>VLOOKUP(A671,RUtypologie_2019!$A$2:$E$2096,5,0)</f>
        <v>1</v>
      </c>
      <c r="H671" t="str">
        <f>VLOOKUP(A671,'DEGURBA 2021'!$A$2:$C$2096,3,0)</f>
        <v>intermediate density area (towns, suburbs)</v>
      </c>
      <c r="I671">
        <f>VLOOKUP(A671,'NRW 2019'!$B$5:$Q$2451,16,0)</f>
        <v>10.339048601263375</v>
      </c>
      <c r="J671">
        <f>VLOOKUP(A671,'Impfungen Gem 2021'!$B$6:$G$2123,6,0)</f>
        <v>75550.807851515565</v>
      </c>
    </row>
    <row r="672" spans="1:10" x14ac:dyDescent="0.25">
      <c r="A672">
        <f>'ew2021'!B677</f>
        <v>31723</v>
      </c>
      <c r="B672" t="str">
        <f>'ew2021'!C677</f>
        <v>Vösendorf</v>
      </c>
      <c r="C672">
        <f>VLOOKUP(A672,'ew2021'!$B$7:$E$2101,4,0)</f>
        <v>7373</v>
      </c>
      <c r="D672">
        <f>VLOOKUP(A672,WORK_60plus!$A$15:$E$2133,5,0)</f>
        <v>1628</v>
      </c>
      <c r="E672">
        <f t="shared" si="10"/>
        <v>0.22080564220805643</v>
      </c>
      <c r="F672">
        <f>VLOOKUP(A672,RUtypologie_2019!$A$2:$E$2096,4,0)</f>
        <v>101</v>
      </c>
      <c r="G672">
        <f>VLOOKUP(A672,RUtypologie_2019!$A$2:$E$2096,5,0)</f>
        <v>1</v>
      </c>
      <c r="H672" t="str">
        <f>VLOOKUP(A672,'DEGURBA 2021'!$A$2:$C$2096,3,0)</f>
        <v>intermediate density area (towns, suburbs)</v>
      </c>
      <c r="I672">
        <f>VLOOKUP(A672,'NRW 2019'!$B$5:$Q$2451,16,0)</f>
        <v>19.621394230769234</v>
      </c>
      <c r="J672">
        <f>VLOOKUP(A672,'Impfungen Gem 2021'!$B$6:$G$2123,6,0)</f>
        <v>67937.067679370666</v>
      </c>
    </row>
    <row r="673" spans="1:10" x14ac:dyDescent="0.25">
      <c r="A673">
        <f>'ew2021'!B678</f>
        <v>31725</v>
      </c>
      <c r="B673" t="str">
        <f>'ew2021'!C678</f>
        <v>Wiener Neudorf</v>
      </c>
      <c r="C673">
        <f>VLOOKUP(A673,'ew2021'!$B$7:$E$2101,4,0)</f>
        <v>9310</v>
      </c>
      <c r="D673">
        <f>VLOOKUP(A673,WORK_60plus!$A$15:$E$2133,5,0)</f>
        <v>2838</v>
      </c>
      <c r="E673">
        <f t="shared" si="10"/>
        <v>0.30483351235230932</v>
      </c>
      <c r="F673">
        <f>VLOOKUP(A673,RUtypologie_2019!$A$2:$E$2096,4,0)</f>
        <v>101</v>
      </c>
      <c r="G673">
        <f>VLOOKUP(A673,RUtypologie_2019!$A$2:$E$2096,5,0)</f>
        <v>1</v>
      </c>
      <c r="H673" t="str">
        <f>VLOOKUP(A673,'DEGURBA 2021'!$A$2:$C$2096,3,0)</f>
        <v>intermediate density area (towns, suburbs)</v>
      </c>
      <c r="I673">
        <f>VLOOKUP(A673,'NRW 2019'!$B$5:$Q$2451,16,0)</f>
        <v>14.949748743718594</v>
      </c>
      <c r="J673">
        <f>VLOOKUP(A673,'Impfungen Gem 2021'!$B$6:$G$2123,6,0)</f>
        <v>69860.365198711064</v>
      </c>
    </row>
    <row r="674" spans="1:10" x14ac:dyDescent="0.25">
      <c r="A674">
        <f>'ew2021'!B679</f>
        <v>31726</v>
      </c>
      <c r="B674" t="str">
        <f>'ew2021'!C679</f>
        <v>Wienerwald</v>
      </c>
      <c r="C674">
        <f>VLOOKUP(A674,'ew2021'!$B$7:$E$2101,4,0)</f>
        <v>2893</v>
      </c>
      <c r="D674">
        <f>VLOOKUP(A674,WORK_60plus!$A$15:$E$2133,5,0)</f>
        <v>768</v>
      </c>
      <c r="E674">
        <f t="shared" si="10"/>
        <v>0.26546837193225026</v>
      </c>
      <c r="F674">
        <f>VLOOKUP(A674,RUtypologie_2019!$A$2:$E$2096,4,0)</f>
        <v>310</v>
      </c>
      <c r="G674">
        <f>VLOOKUP(A674,RUtypologie_2019!$A$2:$E$2096,5,0)</f>
        <v>3</v>
      </c>
      <c r="H674" t="str">
        <f>VLOOKUP(A674,'DEGURBA 2021'!$A$2:$C$2096,3,0)</f>
        <v>thinly-populated area (rural area)</v>
      </c>
      <c r="I674">
        <f>VLOOKUP(A674,'NRW 2019'!$B$5:$Q$2451,16,0)</f>
        <v>16.26112759643917</v>
      </c>
      <c r="J674">
        <f>VLOOKUP(A674,'Impfungen Gem 2021'!$B$6:$G$2123,6,0)</f>
        <v>70964.396819910122</v>
      </c>
    </row>
    <row r="675" spans="1:10" x14ac:dyDescent="0.25">
      <c r="A675">
        <f>'ew2021'!B680</f>
        <v>31801</v>
      </c>
      <c r="B675" t="str">
        <f>'ew2021'!C680</f>
        <v>Altendorf</v>
      </c>
      <c r="C675">
        <f>VLOOKUP(A675,'ew2021'!$B$7:$E$2101,4,0)</f>
        <v>357</v>
      </c>
      <c r="D675">
        <f>VLOOKUP(A675,WORK_60plus!$A$15:$E$2133,5,0)</f>
        <v>97</v>
      </c>
      <c r="E675">
        <f t="shared" si="10"/>
        <v>0.27170868347338933</v>
      </c>
      <c r="F675">
        <f>VLOOKUP(A675,RUtypologie_2019!$A$2:$E$2096,4,0)</f>
        <v>410</v>
      </c>
      <c r="G675">
        <f>VLOOKUP(A675,RUtypologie_2019!$A$2:$E$2096,5,0)</f>
        <v>4</v>
      </c>
      <c r="H675" t="str">
        <f>VLOOKUP(A675,'DEGURBA 2021'!$A$2:$C$2096,3,0)</f>
        <v>thinly-populated area (rural area)</v>
      </c>
      <c r="I675">
        <f>VLOOKUP(A675,'NRW 2019'!$B$5:$Q$2451,16,0)</f>
        <v>15.763546798029557</v>
      </c>
      <c r="J675">
        <f>VLOOKUP(A675,'Impfungen Gem 2021'!$B$6:$G$2123,6,0)</f>
        <v>61064.425770308124</v>
      </c>
    </row>
    <row r="676" spans="1:10" x14ac:dyDescent="0.25">
      <c r="A676">
        <f>'ew2021'!B681</f>
        <v>31802</v>
      </c>
      <c r="B676" t="str">
        <f>'ew2021'!C681</f>
        <v>Aspang-Markt</v>
      </c>
      <c r="C676">
        <f>VLOOKUP(A676,'ew2021'!$B$7:$E$2101,4,0)</f>
        <v>1764</v>
      </c>
      <c r="D676">
        <f>VLOOKUP(A676,WORK_60plus!$A$15:$E$2133,5,0)</f>
        <v>532</v>
      </c>
      <c r="E676">
        <f t="shared" si="10"/>
        <v>0.30158730158730157</v>
      </c>
      <c r="F676">
        <f>VLOOKUP(A676,RUtypologie_2019!$A$2:$E$2096,4,0)</f>
        <v>410</v>
      </c>
      <c r="G676">
        <f>VLOOKUP(A676,RUtypologie_2019!$A$2:$E$2096,5,0)</f>
        <v>4</v>
      </c>
      <c r="H676" t="str">
        <f>VLOOKUP(A676,'DEGURBA 2021'!$A$2:$C$2096,3,0)</f>
        <v>thinly-populated area (rural area)</v>
      </c>
      <c r="I676">
        <f>VLOOKUP(A676,'NRW 2019'!$B$5:$Q$2451,16,0)</f>
        <v>17.916260954235639</v>
      </c>
      <c r="J676">
        <f>VLOOKUP(A676,'Impfungen Gem 2021'!$B$6:$G$2123,6,0)</f>
        <v>65476.190476190481</v>
      </c>
    </row>
    <row r="677" spans="1:10" x14ac:dyDescent="0.25">
      <c r="A677">
        <f>'ew2021'!B682</f>
        <v>31803</v>
      </c>
      <c r="B677" t="str">
        <f>'ew2021'!C682</f>
        <v>Aspangberg-St. Peter</v>
      </c>
      <c r="C677">
        <f>VLOOKUP(A677,'ew2021'!$B$7:$E$2101,4,0)</f>
        <v>1887</v>
      </c>
      <c r="D677">
        <f>VLOOKUP(A677,WORK_60plus!$A$15:$E$2133,5,0)</f>
        <v>579</v>
      </c>
      <c r="E677">
        <f t="shared" si="10"/>
        <v>0.30683624801271858</v>
      </c>
      <c r="F677">
        <f>VLOOKUP(A677,RUtypologie_2019!$A$2:$E$2096,4,0)</f>
        <v>410</v>
      </c>
      <c r="G677">
        <f>VLOOKUP(A677,RUtypologie_2019!$A$2:$E$2096,5,0)</f>
        <v>4</v>
      </c>
      <c r="H677" t="str">
        <f>VLOOKUP(A677,'DEGURBA 2021'!$A$2:$C$2096,3,0)</f>
        <v>thinly-populated area (rural area)</v>
      </c>
      <c r="I677">
        <f>VLOOKUP(A677,'NRW 2019'!$B$5:$Q$2451,16,0)</f>
        <v>19.512195121951219</v>
      </c>
      <c r="J677">
        <f>VLOOKUP(A677,'Impfungen Gem 2021'!$B$6:$G$2123,6,0)</f>
        <v>55378.908320084789</v>
      </c>
    </row>
    <row r="678" spans="1:10" x14ac:dyDescent="0.25">
      <c r="A678">
        <f>'ew2021'!B683</f>
        <v>31804</v>
      </c>
      <c r="B678" t="str">
        <f>'ew2021'!C683</f>
        <v>Breitenau</v>
      </c>
      <c r="C678">
        <f>VLOOKUP(A678,'ew2021'!$B$7:$E$2101,4,0)</f>
        <v>1565</v>
      </c>
      <c r="D678">
        <f>VLOOKUP(A678,WORK_60plus!$A$15:$E$2133,5,0)</f>
        <v>372</v>
      </c>
      <c r="E678">
        <f t="shared" si="10"/>
        <v>0.23769968051118212</v>
      </c>
      <c r="F678">
        <f>VLOOKUP(A678,RUtypologie_2019!$A$2:$E$2096,4,0)</f>
        <v>410</v>
      </c>
      <c r="G678">
        <f>VLOOKUP(A678,RUtypologie_2019!$A$2:$E$2096,5,0)</f>
        <v>4</v>
      </c>
      <c r="H678" t="str">
        <f>VLOOKUP(A678,'DEGURBA 2021'!$A$2:$C$2096,3,0)</f>
        <v>intermediate density area (towns, suburbs)</v>
      </c>
      <c r="I678">
        <f>VLOOKUP(A678,'NRW 2019'!$B$5:$Q$2451,16,0)</f>
        <v>20.610687022900763</v>
      </c>
      <c r="J678">
        <f>VLOOKUP(A678,'Impfungen Gem 2021'!$B$6:$G$2123,6,0)</f>
        <v>62747.603833865811</v>
      </c>
    </row>
    <row r="679" spans="1:10" x14ac:dyDescent="0.25">
      <c r="A679">
        <f>'ew2021'!B684</f>
        <v>31805</v>
      </c>
      <c r="B679" t="str">
        <f>'ew2021'!C684</f>
        <v>Breitenstein</v>
      </c>
      <c r="C679">
        <f>VLOOKUP(A679,'ew2021'!$B$7:$E$2101,4,0)</f>
        <v>304</v>
      </c>
      <c r="D679">
        <f>VLOOKUP(A679,WORK_60plus!$A$15:$E$2133,5,0)</f>
        <v>106</v>
      </c>
      <c r="E679">
        <f t="shared" si="10"/>
        <v>0.34868421052631576</v>
      </c>
      <c r="F679">
        <f>VLOOKUP(A679,RUtypologie_2019!$A$2:$E$2096,4,0)</f>
        <v>410</v>
      </c>
      <c r="G679">
        <f>VLOOKUP(A679,RUtypologie_2019!$A$2:$E$2096,5,0)</f>
        <v>4</v>
      </c>
      <c r="H679" t="str">
        <f>VLOOKUP(A679,'DEGURBA 2021'!$A$2:$C$2096,3,0)</f>
        <v>thinly-populated area (rural area)</v>
      </c>
      <c r="I679">
        <f>VLOOKUP(A679,'NRW 2019'!$B$5:$Q$2451,16,0)</f>
        <v>22.666666666666664</v>
      </c>
      <c r="J679">
        <f>VLOOKUP(A679,'Impfungen Gem 2021'!$B$6:$G$2123,6,0)</f>
        <v>66776.31578947368</v>
      </c>
    </row>
    <row r="680" spans="1:10" x14ac:dyDescent="0.25">
      <c r="A680">
        <f>'ew2021'!B685</f>
        <v>31806</v>
      </c>
      <c r="B680" t="str">
        <f>'ew2021'!C685</f>
        <v>Buchbach</v>
      </c>
      <c r="C680">
        <f>VLOOKUP(A680,'ew2021'!$B$7:$E$2101,4,0)</f>
        <v>368</v>
      </c>
      <c r="D680">
        <f>VLOOKUP(A680,WORK_60plus!$A$15:$E$2133,5,0)</f>
        <v>117</v>
      </c>
      <c r="E680">
        <f t="shared" si="10"/>
        <v>0.31793478260869568</v>
      </c>
      <c r="F680">
        <f>VLOOKUP(A680,RUtypologie_2019!$A$2:$E$2096,4,0)</f>
        <v>410</v>
      </c>
      <c r="G680">
        <f>VLOOKUP(A680,RUtypologie_2019!$A$2:$E$2096,5,0)</f>
        <v>4</v>
      </c>
      <c r="H680" t="str">
        <f>VLOOKUP(A680,'DEGURBA 2021'!$A$2:$C$2096,3,0)</f>
        <v>thinly-populated area (rural area)</v>
      </c>
      <c r="I680">
        <f>VLOOKUP(A680,'NRW 2019'!$B$5:$Q$2451,16,0)</f>
        <v>11.627906976744185</v>
      </c>
      <c r="J680">
        <f>VLOOKUP(A680,'Impfungen Gem 2021'!$B$6:$G$2123,6,0)</f>
        <v>67934.782608695648</v>
      </c>
    </row>
    <row r="681" spans="1:10" x14ac:dyDescent="0.25">
      <c r="A681">
        <f>'ew2021'!B686</f>
        <v>31807</v>
      </c>
      <c r="B681" t="str">
        <f>'ew2021'!C686</f>
        <v>Edlitz</v>
      </c>
      <c r="C681">
        <f>VLOOKUP(A681,'ew2021'!$B$7:$E$2101,4,0)</f>
        <v>889</v>
      </c>
      <c r="D681">
        <f>VLOOKUP(A681,WORK_60plus!$A$15:$E$2133,5,0)</f>
        <v>251</v>
      </c>
      <c r="E681">
        <f t="shared" si="10"/>
        <v>0.2823397075365579</v>
      </c>
      <c r="F681">
        <f>VLOOKUP(A681,RUtypologie_2019!$A$2:$E$2096,4,0)</f>
        <v>410</v>
      </c>
      <c r="G681">
        <f>VLOOKUP(A681,RUtypologie_2019!$A$2:$E$2096,5,0)</f>
        <v>4</v>
      </c>
      <c r="H681" t="str">
        <f>VLOOKUP(A681,'DEGURBA 2021'!$A$2:$C$2096,3,0)</f>
        <v>thinly-populated area (rural area)</v>
      </c>
      <c r="I681">
        <f>VLOOKUP(A681,'NRW 2019'!$B$5:$Q$2451,16,0)</f>
        <v>15.769230769230768</v>
      </c>
      <c r="J681">
        <f>VLOOKUP(A681,'Impfungen Gem 2021'!$B$6:$G$2123,6,0)</f>
        <v>62542.182227221594</v>
      </c>
    </row>
    <row r="682" spans="1:10" x14ac:dyDescent="0.25">
      <c r="A682">
        <f>'ew2021'!B687</f>
        <v>31808</v>
      </c>
      <c r="B682" t="str">
        <f>'ew2021'!C687</f>
        <v>Enzenreith</v>
      </c>
      <c r="C682">
        <f>VLOOKUP(A682,'ew2021'!$B$7:$E$2101,4,0)</f>
        <v>1983</v>
      </c>
      <c r="D682">
        <f>VLOOKUP(A682,WORK_60plus!$A$15:$E$2133,5,0)</f>
        <v>604</v>
      </c>
      <c r="E682">
        <f t="shared" si="10"/>
        <v>0.30458900655572363</v>
      </c>
      <c r="F682">
        <f>VLOOKUP(A682,RUtypologie_2019!$A$2:$E$2096,4,0)</f>
        <v>410</v>
      </c>
      <c r="G682">
        <f>VLOOKUP(A682,RUtypologie_2019!$A$2:$E$2096,5,0)</f>
        <v>4</v>
      </c>
      <c r="H682" t="str">
        <f>VLOOKUP(A682,'DEGURBA 2021'!$A$2:$C$2096,3,0)</f>
        <v>intermediate density area (towns, suburbs)</v>
      </c>
      <c r="I682">
        <f>VLOOKUP(A682,'NRW 2019'!$B$5:$Q$2451,16,0)</f>
        <v>20.636363636363637</v>
      </c>
      <c r="J682">
        <f>VLOOKUP(A682,'Impfungen Gem 2021'!$B$6:$G$2123,6,0)</f>
        <v>67423.096318709024</v>
      </c>
    </row>
    <row r="683" spans="1:10" x14ac:dyDescent="0.25">
      <c r="A683">
        <f>'ew2021'!B688</f>
        <v>31809</v>
      </c>
      <c r="B683" t="str">
        <f>'ew2021'!C688</f>
        <v>Feistritz am Wechsel</v>
      </c>
      <c r="C683">
        <f>VLOOKUP(A683,'ew2021'!$B$7:$E$2101,4,0)</f>
        <v>1030</v>
      </c>
      <c r="D683">
        <f>VLOOKUP(A683,WORK_60plus!$A$15:$E$2133,5,0)</f>
        <v>303</v>
      </c>
      <c r="E683">
        <f t="shared" si="10"/>
        <v>0.2941747572815534</v>
      </c>
      <c r="F683">
        <f>VLOOKUP(A683,RUtypologie_2019!$A$2:$E$2096,4,0)</f>
        <v>410</v>
      </c>
      <c r="G683">
        <f>VLOOKUP(A683,RUtypologie_2019!$A$2:$E$2096,5,0)</f>
        <v>4</v>
      </c>
      <c r="H683" t="str">
        <f>VLOOKUP(A683,'DEGURBA 2021'!$A$2:$C$2096,3,0)</f>
        <v>thinly-populated area (rural area)</v>
      </c>
      <c r="I683">
        <f>VLOOKUP(A683,'NRW 2019'!$B$5:$Q$2451,16,0)</f>
        <v>20.251177394034535</v>
      </c>
      <c r="J683">
        <f>VLOOKUP(A683,'Impfungen Gem 2021'!$B$6:$G$2123,6,0)</f>
        <v>65436.893203883497</v>
      </c>
    </row>
    <row r="684" spans="1:10" x14ac:dyDescent="0.25">
      <c r="A684">
        <f>'ew2021'!B689</f>
        <v>31810</v>
      </c>
      <c r="B684" t="str">
        <f>'ew2021'!C689</f>
        <v>Gloggnitz</v>
      </c>
      <c r="C684">
        <f>VLOOKUP(A684,'ew2021'!$B$7:$E$2101,4,0)</f>
        <v>5815</v>
      </c>
      <c r="D684">
        <f>VLOOKUP(A684,WORK_60plus!$A$15:$E$2133,5,0)</f>
        <v>1846</v>
      </c>
      <c r="E684">
        <f t="shared" si="10"/>
        <v>0.31745485812553742</v>
      </c>
      <c r="F684">
        <f>VLOOKUP(A684,RUtypologie_2019!$A$2:$E$2096,4,0)</f>
        <v>410</v>
      </c>
      <c r="G684">
        <f>VLOOKUP(A684,RUtypologie_2019!$A$2:$E$2096,5,0)</f>
        <v>4</v>
      </c>
      <c r="H684" t="str">
        <f>VLOOKUP(A684,'DEGURBA 2021'!$A$2:$C$2096,3,0)</f>
        <v>intermediate density area (towns, suburbs)</v>
      </c>
      <c r="I684">
        <f>VLOOKUP(A684,'NRW 2019'!$B$5:$Q$2451,16,0)</f>
        <v>22.586090479405808</v>
      </c>
      <c r="J684">
        <f>VLOOKUP(A684,'Impfungen Gem 2021'!$B$6:$G$2123,6,0)</f>
        <v>65846.947549441102</v>
      </c>
    </row>
    <row r="685" spans="1:10" x14ac:dyDescent="0.25">
      <c r="A685">
        <f>'ew2021'!B690</f>
        <v>31811</v>
      </c>
      <c r="B685" t="str">
        <f>'ew2021'!C690</f>
        <v>Grafenbach-St. Valentin</v>
      </c>
      <c r="C685">
        <f>VLOOKUP(A685,'ew2021'!$B$7:$E$2101,4,0)</f>
        <v>2254</v>
      </c>
      <c r="D685">
        <f>VLOOKUP(A685,WORK_60plus!$A$15:$E$2133,5,0)</f>
        <v>660</v>
      </c>
      <c r="E685">
        <f t="shared" si="10"/>
        <v>0.29281277728482696</v>
      </c>
      <c r="F685">
        <f>VLOOKUP(A685,RUtypologie_2019!$A$2:$E$2096,4,0)</f>
        <v>103</v>
      </c>
      <c r="G685">
        <f>VLOOKUP(A685,RUtypologie_2019!$A$2:$E$2096,5,0)</f>
        <v>1</v>
      </c>
      <c r="H685" t="str">
        <f>VLOOKUP(A685,'DEGURBA 2021'!$A$2:$C$2096,3,0)</f>
        <v>intermediate density area (towns, suburbs)</v>
      </c>
      <c r="I685">
        <f>VLOOKUP(A685,'NRW 2019'!$B$5:$Q$2451,16,0)</f>
        <v>21.115537848605577</v>
      </c>
      <c r="J685">
        <f>VLOOKUP(A685,'Impfungen Gem 2021'!$B$6:$G$2123,6,0)</f>
        <v>62688.553682342499</v>
      </c>
    </row>
    <row r="686" spans="1:10" x14ac:dyDescent="0.25">
      <c r="A686">
        <f>'ew2021'!B691</f>
        <v>31812</v>
      </c>
      <c r="B686" t="str">
        <f>'ew2021'!C691</f>
        <v>Grimmenstein</v>
      </c>
      <c r="C686">
        <f>VLOOKUP(A686,'ew2021'!$B$7:$E$2101,4,0)</f>
        <v>1318</v>
      </c>
      <c r="D686">
        <f>VLOOKUP(A686,WORK_60plus!$A$15:$E$2133,5,0)</f>
        <v>414</v>
      </c>
      <c r="E686">
        <f t="shared" si="10"/>
        <v>0.31411229135053109</v>
      </c>
      <c r="F686">
        <f>VLOOKUP(A686,RUtypologie_2019!$A$2:$E$2096,4,0)</f>
        <v>410</v>
      </c>
      <c r="G686">
        <f>VLOOKUP(A686,RUtypologie_2019!$A$2:$E$2096,5,0)</f>
        <v>4</v>
      </c>
      <c r="H686" t="str">
        <f>VLOOKUP(A686,'DEGURBA 2021'!$A$2:$C$2096,3,0)</f>
        <v>thinly-populated area (rural area)</v>
      </c>
      <c r="I686">
        <f>VLOOKUP(A686,'NRW 2019'!$B$5:$Q$2451,16,0)</f>
        <v>18.20580474934037</v>
      </c>
      <c r="J686">
        <f>VLOOKUP(A686,'Impfungen Gem 2021'!$B$6:$G$2123,6,0)</f>
        <v>63125.948406676776</v>
      </c>
    </row>
    <row r="687" spans="1:10" x14ac:dyDescent="0.25">
      <c r="A687">
        <f>'ew2021'!B692</f>
        <v>31813</v>
      </c>
      <c r="B687" t="str">
        <f>'ew2021'!C692</f>
        <v>Grünbach am Schneeberg</v>
      </c>
      <c r="C687">
        <f>VLOOKUP(A687,'ew2021'!$B$7:$E$2101,4,0)</f>
        <v>1588</v>
      </c>
      <c r="D687">
        <f>VLOOKUP(A687,WORK_60plus!$A$15:$E$2133,5,0)</f>
        <v>483</v>
      </c>
      <c r="E687">
        <f t="shared" si="10"/>
        <v>0.30415617128463474</v>
      </c>
      <c r="F687">
        <f>VLOOKUP(A687,RUtypologie_2019!$A$2:$E$2096,4,0)</f>
        <v>410</v>
      </c>
      <c r="G687">
        <f>VLOOKUP(A687,RUtypologie_2019!$A$2:$E$2096,5,0)</f>
        <v>4</v>
      </c>
      <c r="H687" t="str">
        <f>VLOOKUP(A687,'DEGURBA 2021'!$A$2:$C$2096,3,0)</f>
        <v>thinly-populated area (rural area)</v>
      </c>
      <c r="I687">
        <f>VLOOKUP(A687,'NRW 2019'!$B$5:$Q$2451,16,0)</f>
        <v>17.647058823529413</v>
      </c>
      <c r="J687">
        <f>VLOOKUP(A687,'Impfungen Gem 2021'!$B$6:$G$2123,6,0)</f>
        <v>64294.710327455927</v>
      </c>
    </row>
    <row r="688" spans="1:10" x14ac:dyDescent="0.25">
      <c r="A688">
        <f>'ew2021'!B693</f>
        <v>31814</v>
      </c>
      <c r="B688" t="str">
        <f>'ew2021'!C693</f>
        <v>Kirchberg am Wechsel</v>
      </c>
      <c r="C688">
        <f>VLOOKUP(A688,'ew2021'!$B$7:$E$2101,4,0)</f>
        <v>2441</v>
      </c>
      <c r="D688">
        <f>VLOOKUP(A688,WORK_60plus!$A$15:$E$2133,5,0)</f>
        <v>721</v>
      </c>
      <c r="E688">
        <f t="shared" si="10"/>
        <v>0.29537074969274885</v>
      </c>
      <c r="F688">
        <f>VLOOKUP(A688,RUtypologie_2019!$A$2:$E$2096,4,0)</f>
        <v>410</v>
      </c>
      <c r="G688">
        <f>VLOOKUP(A688,RUtypologie_2019!$A$2:$E$2096,5,0)</f>
        <v>4</v>
      </c>
      <c r="H688" t="str">
        <f>VLOOKUP(A688,'DEGURBA 2021'!$A$2:$C$2096,3,0)</f>
        <v>thinly-populated area (rural area)</v>
      </c>
      <c r="I688">
        <f>VLOOKUP(A688,'NRW 2019'!$B$5:$Q$2451,16,0)</f>
        <v>21.015010721944247</v>
      </c>
      <c r="J688">
        <f>VLOOKUP(A688,'Impfungen Gem 2021'!$B$6:$G$2123,6,0)</f>
        <v>62228.594838181074</v>
      </c>
    </row>
    <row r="689" spans="1:10" x14ac:dyDescent="0.25">
      <c r="A689">
        <f>'ew2021'!B694</f>
        <v>31815</v>
      </c>
      <c r="B689" t="str">
        <f>'ew2021'!C694</f>
        <v>Mönichkirchen</v>
      </c>
      <c r="C689">
        <f>VLOOKUP(A689,'ew2021'!$B$7:$E$2101,4,0)</f>
        <v>617</v>
      </c>
      <c r="D689">
        <f>VLOOKUP(A689,WORK_60plus!$A$15:$E$2133,5,0)</f>
        <v>198</v>
      </c>
      <c r="E689">
        <f t="shared" si="10"/>
        <v>0.32090761750405189</v>
      </c>
      <c r="F689">
        <f>VLOOKUP(A689,RUtypologie_2019!$A$2:$E$2096,4,0)</f>
        <v>430</v>
      </c>
      <c r="G689">
        <f>VLOOKUP(A689,RUtypologie_2019!$A$2:$E$2096,5,0)</f>
        <v>4</v>
      </c>
      <c r="H689" t="str">
        <f>VLOOKUP(A689,'DEGURBA 2021'!$A$2:$C$2096,3,0)</f>
        <v>thinly-populated area (rural area)</v>
      </c>
      <c r="I689">
        <f>VLOOKUP(A689,'NRW 2019'!$B$5:$Q$2451,16,0)</f>
        <v>18.541033434650455</v>
      </c>
      <c r="J689">
        <f>VLOOKUP(A689,'Impfungen Gem 2021'!$B$6:$G$2123,6,0)</f>
        <v>59805.510534846027</v>
      </c>
    </row>
    <row r="690" spans="1:10" x14ac:dyDescent="0.25">
      <c r="A690">
        <f>'ew2021'!B695</f>
        <v>31817</v>
      </c>
      <c r="B690" t="str">
        <f>'ew2021'!C695</f>
        <v>Natschbach-Loipersbach</v>
      </c>
      <c r="C690">
        <f>VLOOKUP(A690,'ew2021'!$B$7:$E$2101,4,0)</f>
        <v>1711</v>
      </c>
      <c r="D690">
        <f>VLOOKUP(A690,WORK_60plus!$A$15:$E$2133,5,0)</f>
        <v>471</v>
      </c>
      <c r="E690">
        <f t="shared" si="10"/>
        <v>0.27527761542957335</v>
      </c>
      <c r="F690">
        <f>VLOOKUP(A690,RUtypologie_2019!$A$2:$E$2096,4,0)</f>
        <v>410</v>
      </c>
      <c r="G690">
        <f>VLOOKUP(A690,RUtypologie_2019!$A$2:$E$2096,5,0)</f>
        <v>4</v>
      </c>
      <c r="H690" t="str">
        <f>VLOOKUP(A690,'DEGURBA 2021'!$A$2:$C$2096,3,0)</f>
        <v>intermediate density area (towns, suburbs)</v>
      </c>
      <c r="I690">
        <f>VLOOKUP(A690,'NRW 2019'!$B$5:$Q$2451,16,0)</f>
        <v>20.063694267515924</v>
      </c>
      <c r="J690">
        <f>VLOOKUP(A690,'Impfungen Gem 2021'!$B$6:$G$2123,6,0)</f>
        <v>64056.107539450612</v>
      </c>
    </row>
    <row r="691" spans="1:10" x14ac:dyDescent="0.25">
      <c r="A691">
        <f>'ew2021'!B696</f>
        <v>31818</v>
      </c>
      <c r="B691" t="str">
        <f>'ew2021'!C696</f>
        <v>Neunkirchen</v>
      </c>
      <c r="C691">
        <f>VLOOKUP(A691,'ew2021'!$B$7:$E$2101,4,0)</f>
        <v>12620</v>
      </c>
      <c r="D691">
        <f>VLOOKUP(A691,WORK_60plus!$A$15:$E$2133,5,0)</f>
        <v>3220</v>
      </c>
      <c r="E691">
        <f t="shared" si="10"/>
        <v>0.25515055467511888</v>
      </c>
      <c r="F691">
        <f>VLOOKUP(A691,RUtypologie_2019!$A$2:$E$2096,4,0)</f>
        <v>103</v>
      </c>
      <c r="G691">
        <f>VLOOKUP(A691,RUtypologie_2019!$A$2:$E$2096,5,0)</f>
        <v>1</v>
      </c>
      <c r="H691" t="str">
        <f>VLOOKUP(A691,'DEGURBA 2021'!$A$2:$C$2096,3,0)</f>
        <v>intermediate density area (towns, suburbs)</v>
      </c>
      <c r="I691">
        <f>VLOOKUP(A691,'NRW 2019'!$B$5:$Q$2451,16,0)</f>
        <v>19.33008982035928</v>
      </c>
      <c r="J691">
        <f>VLOOKUP(A691,'Impfungen Gem 2021'!$B$6:$G$2123,6,0)</f>
        <v>59302.694136291597</v>
      </c>
    </row>
    <row r="692" spans="1:10" x14ac:dyDescent="0.25">
      <c r="A692">
        <f>'ew2021'!B697</f>
        <v>31820</v>
      </c>
      <c r="B692" t="str">
        <f>'ew2021'!C697</f>
        <v>Otterthal</v>
      </c>
      <c r="C692">
        <f>VLOOKUP(A692,'ew2021'!$B$7:$E$2101,4,0)</f>
        <v>578</v>
      </c>
      <c r="D692">
        <f>VLOOKUP(A692,WORK_60plus!$A$15:$E$2133,5,0)</f>
        <v>141</v>
      </c>
      <c r="E692">
        <f t="shared" si="10"/>
        <v>0.24394463667820068</v>
      </c>
      <c r="F692">
        <f>VLOOKUP(A692,RUtypologie_2019!$A$2:$E$2096,4,0)</f>
        <v>410</v>
      </c>
      <c r="G692">
        <f>VLOOKUP(A692,RUtypologie_2019!$A$2:$E$2096,5,0)</f>
        <v>4</v>
      </c>
      <c r="H692" t="str">
        <f>VLOOKUP(A692,'DEGURBA 2021'!$A$2:$C$2096,3,0)</f>
        <v>thinly-populated area (rural area)</v>
      </c>
      <c r="I692">
        <f>VLOOKUP(A692,'NRW 2019'!$B$5:$Q$2451,16,0)</f>
        <v>25.144508670520231</v>
      </c>
      <c r="J692">
        <f>VLOOKUP(A692,'Impfungen Gem 2021'!$B$6:$G$2123,6,0)</f>
        <v>60726.643598615912</v>
      </c>
    </row>
    <row r="693" spans="1:10" x14ac:dyDescent="0.25">
      <c r="A693">
        <f>'ew2021'!B698</f>
        <v>31821</v>
      </c>
      <c r="B693" t="str">
        <f>'ew2021'!C698</f>
        <v>Payerbach</v>
      </c>
      <c r="C693">
        <f>VLOOKUP(A693,'ew2021'!$B$7:$E$2101,4,0)</f>
        <v>2055</v>
      </c>
      <c r="D693">
        <f>VLOOKUP(A693,WORK_60plus!$A$15:$E$2133,5,0)</f>
        <v>712</v>
      </c>
      <c r="E693">
        <f t="shared" si="10"/>
        <v>0.34647201946472017</v>
      </c>
      <c r="F693">
        <f>VLOOKUP(A693,RUtypologie_2019!$A$2:$E$2096,4,0)</f>
        <v>410</v>
      </c>
      <c r="G693">
        <f>VLOOKUP(A693,RUtypologie_2019!$A$2:$E$2096,5,0)</f>
        <v>4</v>
      </c>
      <c r="H693" t="str">
        <f>VLOOKUP(A693,'DEGURBA 2021'!$A$2:$C$2096,3,0)</f>
        <v>thinly-populated area (rural area)</v>
      </c>
      <c r="I693">
        <f>VLOOKUP(A693,'NRW 2019'!$B$5:$Q$2451,16,0)</f>
        <v>19.670542635658915</v>
      </c>
      <c r="J693">
        <f>VLOOKUP(A693,'Impfungen Gem 2021'!$B$6:$G$2123,6,0)</f>
        <v>66763.990267639907</v>
      </c>
    </row>
    <row r="694" spans="1:10" x14ac:dyDescent="0.25">
      <c r="A694">
        <f>'ew2021'!B699</f>
        <v>31823</v>
      </c>
      <c r="B694" t="str">
        <f>'ew2021'!C699</f>
        <v>Pitten</v>
      </c>
      <c r="C694">
        <f>VLOOKUP(A694,'ew2021'!$B$7:$E$2101,4,0)</f>
        <v>2872</v>
      </c>
      <c r="D694">
        <f>VLOOKUP(A694,WORK_60plus!$A$15:$E$2133,5,0)</f>
        <v>827</v>
      </c>
      <c r="E694">
        <f t="shared" si="10"/>
        <v>0.2879526462395543</v>
      </c>
      <c r="F694">
        <f>VLOOKUP(A694,RUtypologie_2019!$A$2:$E$2096,4,0)</f>
        <v>410</v>
      </c>
      <c r="G694">
        <f>VLOOKUP(A694,RUtypologie_2019!$A$2:$E$2096,5,0)</f>
        <v>4</v>
      </c>
      <c r="H694" t="str">
        <f>VLOOKUP(A694,'DEGURBA 2021'!$A$2:$C$2096,3,0)</f>
        <v>thinly-populated area (rural area)</v>
      </c>
      <c r="I694">
        <f>VLOOKUP(A694,'NRW 2019'!$B$5:$Q$2451,16,0)</f>
        <v>19.90324809951624</v>
      </c>
      <c r="J694">
        <f>VLOOKUP(A694,'Impfungen Gem 2021'!$B$6:$G$2123,6,0)</f>
        <v>63927.57660167131</v>
      </c>
    </row>
    <row r="695" spans="1:10" x14ac:dyDescent="0.25">
      <c r="A695">
        <f>'ew2021'!B700</f>
        <v>31825</v>
      </c>
      <c r="B695" t="str">
        <f>'ew2021'!C700</f>
        <v>Prigglitz</v>
      </c>
      <c r="C695">
        <f>VLOOKUP(A695,'ew2021'!$B$7:$E$2101,4,0)</f>
        <v>423</v>
      </c>
      <c r="D695">
        <f>VLOOKUP(A695,WORK_60plus!$A$15:$E$2133,5,0)</f>
        <v>133</v>
      </c>
      <c r="E695">
        <f t="shared" si="10"/>
        <v>0.31442080378250592</v>
      </c>
      <c r="F695">
        <f>VLOOKUP(A695,RUtypologie_2019!$A$2:$E$2096,4,0)</f>
        <v>410</v>
      </c>
      <c r="G695">
        <f>VLOOKUP(A695,RUtypologie_2019!$A$2:$E$2096,5,0)</f>
        <v>4</v>
      </c>
      <c r="H695" t="str">
        <f>VLOOKUP(A695,'DEGURBA 2021'!$A$2:$C$2096,3,0)</f>
        <v>thinly-populated area (rural area)</v>
      </c>
      <c r="I695">
        <f>VLOOKUP(A695,'NRW 2019'!$B$5:$Q$2451,16,0)</f>
        <v>21.810699588477366</v>
      </c>
      <c r="J695">
        <f>VLOOKUP(A695,'Impfungen Gem 2021'!$B$6:$G$2123,6,0)</f>
        <v>68321.513002364067</v>
      </c>
    </row>
    <row r="696" spans="1:10" x14ac:dyDescent="0.25">
      <c r="A696">
        <f>'ew2021'!B701</f>
        <v>31826</v>
      </c>
      <c r="B696" t="str">
        <f>'ew2021'!C701</f>
        <v>Puchberg am Schneeberg</v>
      </c>
      <c r="C696">
        <f>VLOOKUP(A696,'ew2021'!$B$7:$E$2101,4,0)</f>
        <v>2678</v>
      </c>
      <c r="D696">
        <f>VLOOKUP(A696,WORK_60plus!$A$15:$E$2133,5,0)</f>
        <v>953</v>
      </c>
      <c r="E696">
        <f t="shared" si="10"/>
        <v>0.35586258401792381</v>
      </c>
      <c r="F696">
        <f>VLOOKUP(A696,RUtypologie_2019!$A$2:$E$2096,4,0)</f>
        <v>410</v>
      </c>
      <c r="G696">
        <f>VLOOKUP(A696,RUtypologie_2019!$A$2:$E$2096,5,0)</f>
        <v>4</v>
      </c>
      <c r="H696" t="str">
        <f>VLOOKUP(A696,'DEGURBA 2021'!$A$2:$C$2096,3,0)</f>
        <v>thinly-populated area (rural area)</v>
      </c>
      <c r="I696">
        <f>VLOOKUP(A696,'NRW 2019'!$B$5:$Q$2451,16,0)</f>
        <v>20.324675324675326</v>
      </c>
      <c r="J696">
        <f>VLOOKUP(A696,'Impfungen Gem 2021'!$B$6:$G$2123,6,0)</f>
        <v>61538.461538461532</v>
      </c>
    </row>
    <row r="697" spans="1:10" x14ac:dyDescent="0.25">
      <c r="A697">
        <f>'ew2021'!B702</f>
        <v>31827</v>
      </c>
      <c r="B697" t="str">
        <f>'ew2021'!C702</f>
        <v>Raach am Hochgebirge</v>
      </c>
      <c r="C697">
        <f>VLOOKUP(A697,'ew2021'!$B$7:$E$2101,4,0)</f>
        <v>302</v>
      </c>
      <c r="D697">
        <f>VLOOKUP(A697,WORK_60plus!$A$15:$E$2133,5,0)</f>
        <v>82</v>
      </c>
      <c r="E697">
        <f t="shared" si="10"/>
        <v>0.27152317880794702</v>
      </c>
      <c r="F697">
        <f>VLOOKUP(A697,RUtypologie_2019!$A$2:$E$2096,4,0)</f>
        <v>410</v>
      </c>
      <c r="G697">
        <f>VLOOKUP(A697,RUtypologie_2019!$A$2:$E$2096,5,0)</f>
        <v>4</v>
      </c>
      <c r="H697" t="str">
        <f>VLOOKUP(A697,'DEGURBA 2021'!$A$2:$C$2096,3,0)</f>
        <v>thinly-populated area (rural area)</v>
      </c>
      <c r="I697">
        <f>VLOOKUP(A697,'NRW 2019'!$B$5:$Q$2451,16,0)</f>
        <v>20.634920634920633</v>
      </c>
      <c r="J697">
        <f>VLOOKUP(A697,'Impfungen Gem 2021'!$B$6:$G$2123,6,0)</f>
        <v>65562.913907284761</v>
      </c>
    </row>
    <row r="698" spans="1:10" x14ac:dyDescent="0.25">
      <c r="A698">
        <f>'ew2021'!B703</f>
        <v>31829</v>
      </c>
      <c r="B698" t="str">
        <f>'ew2021'!C703</f>
        <v>Reichenau an der Rax</v>
      </c>
      <c r="C698">
        <f>VLOOKUP(A698,'ew2021'!$B$7:$E$2101,4,0)</f>
        <v>2573</v>
      </c>
      <c r="D698">
        <f>VLOOKUP(A698,WORK_60plus!$A$15:$E$2133,5,0)</f>
        <v>946</v>
      </c>
      <c r="E698">
        <f t="shared" si="10"/>
        <v>0.36766420520792847</v>
      </c>
      <c r="F698">
        <f>VLOOKUP(A698,RUtypologie_2019!$A$2:$E$2096,4,0)</f>
        <v>410</v>
      </c>
      <c r="G698">
        <f>VLOOKUP(A698,RUtypologie_2019!$A$2:$E$2096,5,0)</f>
        <v>4</v>
      </c>
      <c r="H698" t="str">
        <f>VLOOKUP(A698,'DEGURBA 2021'!$A$2:$C$2096,3,0)</f>
        <v>thinly-populated area (rural area)</v>
      </c>
      <c r="I698">
        <f>VLOOKUP(A698,'NRW 2019'!$B$5:$Q$2451,16,0)</f>
        <v>17.906137184115522</v>
      </c>
      <c r="J698">
        <f>VLOOKUP(A698,'Impfungen Gem 2021'!$B$6:$G$2123,6,0)</f>
        <v>65332.296929654105</v>
      </c>
    </row>
    <row r="699" spans="1:10" x14ac:dyDescent="0.25">
      <c r="A699">
        <f>'ew2021'!B704</f>
        <v>31830</v>
      </c>
      <c r="B699" t="str">
        <f>'ew2021'!C704</f>
        <v>St. Corona am Wechsel</v>
      </c>
      <c r="C699">
        <f>VLOOKUP(A699,'ew2021'!$B$7:$E$2101,4,0)</f>
        <v>398</v>
      </c>
      <c r="D699">
        <f>VLOOKUP(A699,WORK_60plus!$A$15:$E$2133,5,0)</f>
        <v>109</v>
      </c>
      <c r="E699">
        <f t="shared" si="10"/>
        <v>0.27386934673366836</v>
      </c>
      <c r="F699">
        <f>VLOOKUP(A699,RUtypologie_2019!$A$2:$E$2096,4,0)</f>
        <v>410</v>
      </c>
      <c r="G699">
        <f>VLOOKUP(A699,RUtypologie_2019!$A$2:$E$2096,5,0)</f>
        <v>4</v>
      </c>
      <c r="H699" t="str">
        <f>VLOOKUP(A699,'DEGURBA 2021'!$A$2:$C$2096,3,0)</f>
        <v>thinly-populated area (rural area)</v>
      </c>
      <c r="I699">
        <f>VLOOKUP(A699,'NRW 2019'!$B$5:$Q$2451,16,0)</f>
        <v>25.980392156862749</v>
      </c>
      <c r="J699">
        <f>VLOOKUP(A699,'Impfungen Gem 2021'!$B$6:$G$2123,6,0)</f>
        <v>56783.919597989952</v>
      </c>
    </row>
    <row r="700" spans="1:10" x14ac:dyDescent="0.25">
      <c r="A700">
        <f>'ew2021'!B705</f>
        <v>31831</v>
      </c>
      <c r="B700" t="str">
        <f>'ew2021'!C705</f>
        <v>St. Egyden am Steinfeld</v>
      </c>
      <c r="C700">
        <f>VLOOKUP(A700,'ew2021'!$B$7:$E$2101,4,0)</f>
        <v>2128</v>
      </c>
      <c r="D700">
        <f>VLOOKUP(A700,WORK_60plus!$A$15:$E$2133,5,0)</f>
        <v>535</v>
      </c>
      <c r="E700">
        <f t="shared" si="10"/>
        <v>0.25140977443609025</v>
      </c>
      <c r="F700">
        <f>VLOOKUP(A700,RUtypologie_2019!$A$2:$E$2096,4,0)</f>
        <v>410</v>
      </c>
      <c r="G700">
        <f>VLOOKUP(A700,RUtypologie_2019!$A$2:$E$2096,5,0)</f>
        <v>4</v>
      </c>
      <c r="H700" t="str">
        <f>VLOOKUP(A700,'DEGURBA 2021'!$A$2:$C$2096,3,0)</f>
        <v>thinly-populated area (rural area)</v>
      </c>
      <c r="I700">
        <f>VLOOKUP(A700,'NRW 2019'!$B$5:$Q$2451,16,0)</f>
        <v>20.072661217075385</v>
      </c>
      <c r="J700">
        <f>VLOOKUP(A700,'Impfungen Gem 2021'!$B$6:$G$2123,6,0)</f>
        <v>64050.751879699244</v>
      </c>
    </row>
    <row r="701" spans="1:10" x14ac:dyDescent="0.25">
      <c r="A701">
        <f>'ew2021'!B706</f>
        <v>31832</v>
      </c>
      <c r="B701" t="str">
        <f>'ew2021'!C706</f>
        <v>Scheiblingkirchen-Thernberg</v>
      </c>
      <c r="C701">
        <f>VLOOKUP(A701,'ew2021'!$B$7:$E$2101,4,0)</f>
        <v>1914</v>
      </c>
      <c r="D701">
        <f>VLOOKUP(A701,WORK_60plus!$A$15:$E$2133,5,0)</f>
        <v>545</v>
      </c>
      <c r="E701">
        <f t="shared" si="10"/>
        <v>0.28474399164054337</v>
      </c>
      <c r="F701">
        <f>VLOOKUP(A701,RUtypologie_2019!$A$2:$E$2096,4,0)</f>
        <v>410</v>
      </c>
      <c r="G701">
        <f>VLOOKUP(A701,RUtypologie_2019!$A$2:$E$2096,5,0)</f>
        <v>4</v>
      </c>
      <c r="H701" t="str">
        <f>VLOOKUP(A701,'DEGURBA 2021'!$A$2:$C$2096,3,0)</f>
        <v>thinly-populated area (rural area)</v>
      </c>
      <c r="I701">
        <f>VLOOKUP(A701,'NRW 2019'!$B$5:$Q$2451,16,0)</f>
        <v>15.67717996289425</v>
      </c>
      <c r="J701">
        <f>VLOOKUP(A701,'Impfungen Gem 2021'!$B$6:$G$2123,6,0)</f>
        <v>67136.886102403339</v>
      </c>
    </row>
    <row r="702" spans="1:10" x14ac:dyDescent="0.25">
      <c r="A702">
        <f>'ew2021'!B707</f>
        <v>31833</v>
      </c>
      <c r="B702" t="str">
        <f>'ew2021'!C707</f>
        <v>Schottwien</v>
      </c>
      <c r="C702">
        <f>VLOOKUP(A702,'ew2021'!$B$7:$E$2101,4,0)</f>
        <v>657</v>
      </c>
      <c r="D702">
        <f>VLOOKUP(A702,WORK_60plus!$A$15:$E$2133,5,0)</f>
        <v>179</v>
      </c>
      <c r="E702">
        <f t="shared" si="10"/>
        <v>0.27245053272450531</v>
      </c>
      <c r="F702">
        <f>VLOOKUP(A702,RUtypologie_2019!$A$2:$E$2096,4,0)</f>
        <v>410</v>
      </c>
      <c r="G702">
        <f>VLOOKUP(A702,RUtypologie_2019!$A$2:$E$2096,5,0)</f>
        <v>4</v>
      </c>
      <c r="H702" t="str">
        <f>VLOOKUP(A702,'DEGURBA 2021'!$A$2:$C$2096,3,0)</f>
        <v>thinly-populated area (rural area)</v>
      </c>
      <c r="I702">
        <f>VLOOKUP(A702,'NRW 2019'!$B$5:$Q$2451,16,0)</f>
        <v>21.818181818181817</v>
      </c>
      <c r="J702">
        <f>VLOOKUP(A702,'Impfungen Gem 2021'!$B$6:$G$2123,6,0)</f>
        <v>58295.281582952812</v>
      </c>
    </row>
    <row r="703" spans="1:10" x14ac:dyDescent="0.25">
      <c r="A703">
        <f>'ew2021'!B708</f>
        <v>31834</v>
      </c>
      <c r="B703" t="str">
        <f>'ew2021'!C708</f>
        <v>Schrattenbach</v>
      </c>
      <c r="C703">
        <f>VLOOKUP(A703,'ew2021'!$B$7:$E$2101,4,0)</f>
        <v>390</v>
      </c>
      <c r="D703">
        <f>VLOOKUP(A703,WORK_60plus!$A$15:$E$2133,5,0)</f>
        <v>116</v>
      </c>
      <c r="E703">
        <f t="shared" si="10"/>
        <v>0.29743589743589743</v>
      </c>
      <c r="F703">
        <f>VLOOKUP(A703,RUtypologie_2019!$A$2:$E$2096,4,0)</f>
        <v>410</v>
      </c>
      <c r="G703">
        <f>VLOOKUP(A703,RUtypologie_2019!$A$2:$E$2096,5,0)</f>
        <v>4</v>
      </c>
      <c r="H703" t="str">
        <f>VLOOKUP(A703,'DEGURBA 2021'!$A$2:$C$2096,3,0)</f>
        <v>thinly-populated area (rural area)</v>
      </c>
      <c r="I703">
        <f>VLOOKUP(A703,'NRW 2019'!$B$5:$Q$2451,16,0)</f>
        <v>19.71153846153846</v>
      </c>
      <c r="J703">
        <f>VLOOKUP(A703,'Impfungen Gem 2021'!$B$6:$G$2123,6,0)</f>
        <v>59487.179487179492</v>
      </c>
    </row>
    <row r="704" spans="1:10" x14ac:dyDescent="0.25">
      <c r="A704">
        <f>'ew2021'!B709</f>
        <v>31835</v>
      </c>
      <c r="B704" t="str">
        <f>'ew2021'!C709</f>
        <v>Schwarzau am Steinfeld</v>
      </c>
      <c r="C704">
        <f>VLOOKUP(A704,'ew2021'!$B$7:$E$2101,4,0)</f>
        <v>2046</v>
      </c>
      <c r="D704">
        <f>VLOOKUP(A704,WORK_60plus!$A$15:$E$2133,5,0)</f>
        <v>473</v>
      </c>
      <c r="E704">
        <f t="shared" si="10"/>
        <v>0.23118279569892472</v>
      </c>
      <c r="F704">
        <f>VLOOKUP(A704,RUtypologie_2019!$A$2:$E$2096,4,0)</f>
        <v>410</v>
      </c>
      <c r="G704">
        <f>VLOOKUP(A704,RUtypologie_2019!$A$2:$E$2096,5,0)</f>
        <v>4</v>
      </c>
      <c r="H704" t="str">
        <f>VLOOKUP(A704,'DEGURBA 2021'!$A$2:$C$2096,3,0)</f>
        <v>thinly-populated area (rural area)</v>
      </c>
      <c r="I704">
        <f>VLOOKUP(A704,'NRW 2019'!$B$5:$Q$2451,16,0)</f>
        <v>22.654028436018958</v>
      </c>
      <c r="J704">
        <f>VLOOKUP(A704,'Impfungen Gem 2021'!$B$6:$G$2123,6,0)</f>
        <v>57331.378299120239</v>
      </c>
    </row>
    <row r="705" spans="1:10" x14ac:dyDescent="0.25">
      <c r="A705">
        <f>'ew2021'!B710</f>
        <v>31836</v>
      </c>
      <c r="B705" t="str">
        <f>'ew2021'!C710</f>
        <v>Schwarzau im Gebirge</v>
      </c>
      <c r="C705">
        <f>VLOOKUP(A705,'ew2021'!$B$7:$E$2101,4,0)</f>
        <v>612</v>
      </c>
      <c r="D705">
        <f>VLOOKUP(A705,WORK_60plus!$A$15:$E$2133,5,0)</f>
        <v>178</v>
      </c>
      <c r="E705">
        <f t="shared" si="10"/>
        <v>0.2908496732026144</v>
      </c>
      <c r="F705">
        <f>VLOOKUP(A705,RUtypologie_2019!$A$2:$E$2096,4,0)</f>
        <v>430</v>
      </c>
      <c r="G705">
        <f>VLOOKUP(A705,RUtypologie_2019!$A$2:$E$2096,5,0)</f>
        <v>4</v>
      </c>
      <c r="H705" t="str">
        <f>VLOOKUP(A705,'DEGURBA 2021'!$A$2:$C$2096,3,0)</f>
        <v>thinly-populated area (rural area)</v>
      </c>
      <c r="I705">
        <f>VLOOKUP(A705,'NRW 2019'!$B$5:$Q$2451,16,0)</f>
        <v>23.867069486404834</v>
      </c>
      <c r="J705">
        <f>VLOOKUP(A705,'Impfungen Gem 2021'!$B$6:$G$2123,6,0)</f>
        <v>52941.176470588238</v>
      </c>
    </row>
    <row r="706" spans="1:10" x14ac:dyDescent="0.25">
      <c r="A706">
        <f>'ew2021'!B711</f>
        <v>31837</v>
      </c>
      <c r="B706" t="str">
        <f>'ew2021'!C711</f>
        <v>Seebenstein</v>
      </c>
      <c r="C706">
        <f>VLOOKUP(A706,'ew2021'!$B$7:$E$2101,4,0)</f>
        <v>1470</v>
      </c>
      <c r="D706">
        <f>VLOOKUP(A706,WORK_60plus!$A$15:$E$2133,5,0)</f>
        <v>358</v>
      </c>
      <c r="E706">
        <f t="shared" ref="E706:E769" si="11">D706/C706</f>
        <v>0.24353741496598638</v>
      </c>
      <c r="F706">
        <f>VLOOKUP(A706,RUtypologie_2019!$A$2:$E$2096,4,0)</f>
        <v>410</v>
      </c>
      <c r="G706">
        <f>VLOOKUP(A706,RUtypologie_2019!$A$2:$E$2096,5,0)</f>
        <v>4</v>
      </c>
      <c r="H706" t="str">
        <f>VLOOKUP(A706,'DEGURBA 2021'!$A$2:$C$2096,3,0)</f>
        <v>thinly-populated area (rural area)</v>
      </c>
      <c r="I706">
        <f>VLOOKUP(A706,'NRW 2019'!$B$5:$Q$2451,16,0)</f>
        <v>21.456436931079324</v>
      </c>
      <c r="J706">
        <f>VLOOKUP(A706,'Impfungen Gem 2021'!$B$6:$G$2123,6,0)</f>
        <v>64421.768707482996</v>
      </c>
    </row>
    <row r="707" spans="1:10" x14ac:dyDescent="0.25">
      <c r="A707">
        <f>'ew2021'!B712</f>
        <v>31838</v>
      </c>
      <c r="B707" t="str">
        <f>'ew2021'!C712</f>
        <v>Semmering</v>
      </c>
      <c r="C707">
        <f>VLOOKUP(A707,'ew2021'!$B$7:$E$2101,4,0)</f>
        <v>537</v>
      </c>
      <c r="D707">
        <f>VLOOKUP(A707,WORK_60plus!$A$15:$E$2133,5,0)</f>
        <v>228</v>
      </c>
      <c r="E707">
        <f t="shared" si="11"/>
        <v>0.42458100558659218</v>
      </c>
      <c r="F707">
        <f>VLOOKUP(A707,RUtypologie_2019!$A$2:$E$2096,4,0)</f>
        <v>410</v>
      </c>
      <c r="G707">
        <f>VLOOKUP(A707,RUtypologie_2019!$A$2:$E$2096,5,0)</f>
        <v>4</v>
      </c>
      <c r="H707" t="str">
        <f>VLOOKUP(A707,'DEGURBA 2021'!$A$2:$C$2096,3,0)</f>
        <v>thinly-populated area (rural area)</v>
      </c>
      <c r="I707">
        <f>VLOOKUP(A707,'NRW 2019'!$B$5:$Q$2451,16,0)</f>
        <v>20.253164556962027</v>
      </c>
      <c r="J707">
        <f>VLOOKUP(A707,'Impfungen Gem 2021'!$B$6:$G$2123,6,0)</f>
        <v>62942.271880819368</v>
      </c>
    </row>
    <row r="708" spans="1:10" x14ac:dyDescent="0.25">
      <c r="A708">
        <f>'ew2021'!B713</f>
        <v>31839</v>
      </c>
      <c r="B708" t="str">
        <f>'ew2021'!C713</f>
        <v>Ternitz</v>
      </c>
      <c r="C708">
        <f>VLOOKUP(A708,'ew2021'!$B$7:$E$2101,4,0)</f>
        <v>14640</v>
      </c>
      <c r="D708">
        <f>VLOOKUP(A708,WORK_60plus!$A$15:$E$2133,5,0)</f>
        <v>4427</v>
      </c>
      <c r="E708">
        <f t="shared" si="11"/>
        <v>0.30239071038251364</v>
      </c>
      <c r="F708">
        <f>VLOOKUP(A708,RUtypologie_2019!$A$2:$E$2096,4,0)</f>
        <v>103</v>
      </c>
      <c r="G708">
        <f>VLOOKUP(A708,RUtypologie_2019!$A$2:$E$2096,5,0)</f>
        <v>1</v>
      </c>
      <c r="H708" t="str">
        <f>VLOOKUP(A708,'DEGURBA 2021'!$A$2:$C$2096,3,0)</f>
        <v>intermediate density area (towns, suburbs)</v>
      </c>
      <c r="I708">
        <f>VLOOKUP(A708,'NRW 2019'!$B$5:$Q$2451,16,0)</f>
        <v>19.943820224719101</v>
      </c>
      <c r="J708">
        <f>VLOOKUP(A708,'Impfungen Gem 2021'!$B$6:$G$2123,6,0)</f>
        <v>64139.344262295082</v>
      </c>
    </row>
    <row r="709" spans="1:10" x14ac:dyDescent="0.25">
      <c r="A709">
        <f>'ew2021'!B714</f>
        <v>31840</v>
      </c>
      <c r="B709" t="str">
        <f>'ew2021'!C714</f>
        <v>Thomasberg</v>
      </c>
      <c r="C709">
        <f>VLOOKUP(A709,'ew2021'!$B$7:$E$2101,4,0)</f>
        <v>1256</v>
      </c>
      <c r="D709">
        <f>VLOOKUP(A709,WORK_60plus!$A$15:$E$2133,5,0)</f>
        <v>332</v>
      </c>
      <c r="E709">
        <f t="shared" si="11"/>
        <v>0.2643312101910828</v>
      </c>
      <c r="F709">
        <f>VLOOKUP(A709,RUtypologie_2019!$A$2:$E$2096,4,0)</f>
        <v>410</v>
      </c>
      <c r="G709">
        <f>VLOOKUP(A709,RUtypologie_2019!$A$2:$E$2096,5,0)</f>
        <v>4</v>
      </c>
      <c r="H709" t="str">
        <f>VLOOKUP(A709,'DEGURBA 2021'!$A$2:$C$2096,3,0)</f>
        <v>thinly-populated area (rural area)</v>
      </c>
      <c r="I709">
        <f>VLOOKUP(A709,'NRW 2019'!$B$5:$Q$2451,16,0)</f>
        <v>22.643979057591622</v>
      </c>
      <c r="J709">
        <f>VLOOKUP(A709,'Impfungen Gem 2021'!$B$6:$G$2123,6,0)</f>
        <v>60748.407643312101</v>
      </c>
    </row>
    <row r="710" spans="1:10" x14ac:dyDescent="0.25">
      <c r="A710">
        <f>'ew2021'!B715</f>
        <v>31841</v>
      </c>
      <c r="B710" t="str">
        <f>'ew2021'!C715</f>
        <v>Trattenbach</v>
      </c>
      <c r="C710">
        <f>VLOOKUP(A710,'ew2021'!$B$7:$E$2101,4,0)</f>
        <v>527</v>
      </c>
      <c r="D710">
        <f>VLOOKUP(A710,WORK_60plus!$A$15:$E$2133,5,0)</f>
        <v>175</v>
      </c>
      <c r="E710">
        <f t="shared" si="11"/>
        <v>0.33206831119544594</v>
      </c>
      <c r="F710">
        <f>VLOOKUP(A710,RUtypologie_2019!$A$2:$E$2096,4,0)</f>
        <v>410</v>
      </c>
      <c r="G710">
        <f>VLOOKUP(A710,RUtypologie_2019!$A$2:$E$2096,5,0)</f>
        <v>4</v>
      </c>
      <c r="H710" t="str">
        <f>VLOOKUP(A710,'DEGURBA 2021'!$A$2:$C$2096,3,0)</f>
        <v>thinly-populated area (rural area)</v>
      </c>
      <c r="I710">
        <f>VLOOKUP(A710,'NRW 2019'!$B$5:$Q$2451,16,0)</f>
        <v>27.450980392156865</v>
      </c>
      <c r="J710">
        <f>VLOOKUP(A710,'Impfungen Gem 2021'!$B$6:$G$2123,6,0)</f>
        <v>61480.075901328266</v>
      </c>
    </row>
    <row r="711" spans="1:10" x14ac:dyDescent="0.25">
      <c r="A711">
        <f>'ew2021'!B716</f>
        <v>31842</v>
      </c>
      <c r="B711" t="str">
        <f>'ew2021'!C716</f>
        <v>Bürg-Vöstenhof</v>
      </c>
      <c r="C711">
        <f>VLOOKUP(A711,'ew2021'!$B$7:$E$2101,4,0)</f>
        <v>162</v>
      </c>
      <c r="D711">
        <f>VLOOKUP(A711,WORK_60plus!$A$15:$E$2133,5,0)</f>
        <v>52</v>
      </c>
      <c r="E711">
        <f t="shared" si="11"/>
        <v>0.32098765432098764</v>
      </c>
      <c r="F711">
        <f>VLOOKUP(A711,RUtypologie_2019!$A$2:$E$2096,4,0)</f>
        <v>410</v>
      </c>
      <c r="G711">
        <f>VLOOKUP(A711,RUtypologie_2019!$A$2:$E$2096,5,0)</f>
        <v>4</v>
      </c>
      <c r="H711" t="str">
        <f>VLOOKUP(A711,'DEGURBA 2021'!$A$2:$C$2096,3,0)</f>
        <v>thinly-populated area (rural area)</v>
      </c>
      <c r="I711">
        <f>VLOOKUP(A711,'NRW 2019'!$B$5:$Q$2451,16,0)</f>
        <v>21.904761904761905</v>
      </c>
      <c r="J711">
        <f>VLOOKUP(A711,'Impfungen Gem 2021'!$B$6:$G$2123,6,0)</f>
        <v>59259.259259259263</v>
      </c>
    </row>
    <row r="712" spans="1:10" x14ac:dyDescent="0.25">
      <c r="A712">
        <f>'ew2021'!B717</f>
        <v>31843</v>
      </c>
      <c r="B712" t="str">
        <f>'ew2021'!C717</f>
        <v>Warth</v>
      </c>
      <c r="C712">
        <f>VLOOKUP(A712,'ew2021'!$B$7:$E$2101,4,0)</f>
        <v>1508</v>
      </c>
      <c r="D712">
        <f>VLOOKUP(A712,WORK_60plus!$A$15:$E$2133,5,0)</f>
        <v>463</v>
      </c>
      <c r="E712">
        <f t="shared" si="11"/>
        <v>0.30702917771883287</v>
      </c>
      <c r="F712">
        <f>VLOOKUP(A712,RUtypologie_2019!$A$2:$E$2096,4,0)</f>
        <v>410</v>
      </c>
      <c r="G712">
        <f>VLOOKUP(A712,RUtypologie_2019!$A$2:$E$2096,5,0)</f>
        <v>4</v>
      </c>
      <c r="H712" t="str">
        <f>VLOOKUP(A712,'DEGURBA 2021'!$A$2:$C$2096,3,0)</f>
        <v>thinly-populated area (rural area)</v>
      </c>
      <c r="I712">
        <f>VLOOKUP(A712,'NRW 2019'!$B$5:$Q$2451,16,0)</f>
        <v>15.309446254071663</v>
      </c>
      <c r="J712">
        <f>VLOOKUP(A712,'Impfungen Gem 2021'!$B$6:$G$2123,6,0)</f>
        <v>63328.912466843503</v>
      </c>
    </row>
    <row r="713" spans="1:10" x14ac:dyDescent="0.25">
      <c r="A713">
        <f>'ew2021'!B718</f>
        <v>31844</v>
      </c>
      <c r="B713" t="str">
        <f>'ew2021'!C718</f>
        <v>Wartmannstetten</v>
      </c>
      <c r="C713">
        <f>VLOOKUP(A713,'ew2021'!$B$7:$E$2101,4,0)</f>
        <v>1625</v>
      </c>
      <c r="D713">
        <f>VLOOKUP(A713,WORK_60plus!$A$15:$E$2133,5,0)</f>
        <v>457</v>
      </c>
      <c r="E713">
        <f t="shared" si="11"/>
        <v>0.28123076923076923</v>
      </c>
      <c r="F713">
        <f>VLOOKUP(A713,RUtypologie_2019!$A$2:$E$2096,4,0)</f>
        <v>410</v>
      </c>
      <c r="G713">
        <f>VLOOKUP(A713,RUtypologie_2019!$A$2:$E$2096,5,0)</f>
        <v>4</v>
      </c>
      <c r="H713" t="str">
        <f>VLOOKUP(A713,'DEGURBA 2021'!$A$2:$C$2096,3,0)</f>
        <v>thinly-populated area (rural area)</v>
      </c>
      <c r="I713">
        <f>VLOOKUP(A713,'NRW 2019'!$B$5:$Q$2451,16,0)</f>
        <v>16.430594900849862</v>
      </c>
      <c r="J713">
        <f>VLOOKUP(A713,'Impfungen Gem 2021'!$B$6:$G$2123,6,0)</f>
        <v>65969.230769230766</v>
      </c>
    </row>
    <row r="714" spans="1:10" x14ac:dyDescent="0.25">
      <c r="A714">
        <f>'ew2021'!B719</f>
        <v>31845</v>
      </c>
      <c r="B714" t="str">
        <f>'ew2021'!C719</f>
        <v>Willendorf</v>
      </c>
      <c r="C714">
        <f>VLOOKUP(A714,'ew2021'!$B$7:$E$2101,4,0)</f>
        <v>983</v>
      </c>
      <c r="D714">
        <f>VLOOKUP(A714,WORK_60plus!$A$15:$E$2133,5,0)</f>
        <v>247</v>
      </c>
      <c r="E714">
        <f t="shared" si="11"/>
        <v>0.25127161749745675</v>
      </c>
      <c r="F714">
        <f>VLOOKUP(A714,RUtypologie_2019!$A$2:$E$2096,4,0)</f>
        <v>410</v>
      </c>
      <c r="G714">
        <f>VLOOKUP(A714,RUtypologie_2019!$A$2:$E$2096,5,0)</f>
        <v>4</v>
      </c>
      <c r="H714" t="str">
        <f>VLOOKUP(A714,'DEGURBA 2021'!$A$2:$C$2096,3,0)</f>
        <v>thinly-populated area (rural area)</v>
      </c>
      <c r="I714">
        <f>VLOOKUP(A714,'NRW 2019'!$B$5:$Q$2451,16,0)</f>
        <v>20.582524271844662</v>
      </c>
      <c r="J714">
        <f>VLOOKUP(A714,'Impfungen Gem 2021'!$B$6:$G$2123,6,0)</f>
        <v>65106.815869786369</v>
      </c>
    </row>
    <row r="715" spans="1:10" x14ac:dyDescent="0.25">
      <c r="A715">
        <f>'ew2021'!B720</f>
        <v>31846</v>
      </c>
      <c r="B715" t="str">
        <f>'ew2021'!C720</f>
        <v>Wimpassing im Schwarzatale</v>
      </c>
      <c r="C715">
        <f>VLOOKUP(A715,'ew2021'!$B$7:$E$2101,4,0)</f>
        <v>1598</v>
      </c>
      <c r="D715">
        <f>VLOOKUP(A715,WORK_60plus!$A$15:$E$2133,5,0)</f>
        <v>456</v>
      </c>
      <c r="E715">
        <f t="shared" si="11"/>
        <v>0.28535669586983731</v>
      </c>
      <c r="F715">
        <f>VLOOKUP(A715,RUtypologie_2019!$A$2:$E$2096,4,0)</f>
        <v>103</v>
      </c>
      <c r="G715">
        <f>VLOOKUP(A715,RUtypologie_2019!$A$2:$E$2096,5,0)</f>
        <v>1</v>
      </c>
      <c r="H715" t="str">
        <f>VLOOKUP(A715,'DEGURBA 2021'!$A$2:$C$2096,3,0)</f>
        <v>intermediate density area (towns, suburbs)</v>
      </c>
      <c r="I715">
        <f>VLOOKUP(A715,'NRW 2019'!$B$5:$Q$2451,16,0)</f>
        <v>22.476446837146703</v>
      </c>
      <c r="J715">
        <f>VLOOKUP(A715,'Impfungen Gem 2021'!$B$6:$G$2123,6,0)</f>
        <v>59574.468085106382</v>
      </c>
    </row>
    <row r="716" spans="1:10" x14ac:dyDescent="0.25">
      <c r="A716">
        <f>'ew2021'!B721</f>
        <v>31847</v>
      </c>
      <c r="B716" t="str">
        <f>'ew2021'!C721</f>
        <v>Würflach</v>
      </c>
      <c r="C716">
        <f>VLOOKUP(A716,'ew2021'!$B$7:$E$2101,4,0)</f>
        <v>1598</v>
      </c>
      <c r="D716">
        <f>VLOOKUP(A716,WORK_60plus!$A$15:$E$2133,5,0)</f>
        <v>491</v>
      </c>
      <c r="E716">
        <f t="shared" si="11"/>
        <v>0.30725907384230289</v>
      </c>
      <c r="F716">
        <f>VLOOKUP(A716,RUtypologie_2019!$A$2:$E$2096,4,0)</f>
        <v>410</v>
      </c>
      <c r="G716">
        <f>VLOOKUP(A716,RUtypologie_2019!$A$2:$E$2096,5,0)</f>
        <v>4</v>
      </c>
      <c r="H716" t="str">
        <f>VLOOKUP(A716,'DEGURBA 2021'!$A$2:$C$2096,3,0)</f>
        <v>thinly-populated area (rural area)</v>
      </c>
      <c r="I716">
        <f>VLOOKUP(A716,'NRW 2019'!$B$5:$Q$2451,16,0)</f>
        <v>16.454229432213211</v>
      </c>
      <c r="J716">
        <f>VLOOKUP(A716,'Impfungen Gem 2021'!$B$6:$G$2123,6,0)</f>
        <v>65957.446808510635</v>
      </c>
    </row>
    <row r="717" spans="1:10" x14ac:dyDescent="0.25">
      <c r="A717">
        <f>'ew2021'!B722</f>
        <v>31848</v>
      </c>
      <c r="B717" t="str">
        <f>'ew2021'!C722</f>
        <v>Zöbern</v>
      </c>
      <c r="C717">
        <f>VLOOKUP(A717,'ew2021'!$B$7:$E$2101,4,0)</f>
        <v>1393</v>
      </c>
      <c r="D717">
        <f>VLOOKUP(A717,WORK_60plus!$A$15:$E$2133,5,0)</f>
        <v>399</v>
      </c>
      <c r="E717">
        <f t="shared" si="11"/>
        <v>0.28643216080402012</v>
      </c>
      <c r="F717">
        <f>VLOOKUP(A717,RUtypologie_2019!$A$2:$E$2096,4,0)</f>
        <v>410</v>
      </c>
      <c r="G717">
        <f>VLOOKUP(A717,RUtypologie_2019!$A$2:$E$2096,5,0)</f>
        <v>4</v>
      </c>
      <c r="H717" t="str">
        <f>VLOOKUP(A717,'DEGURBA 2021'!$A$2:$C$2096,3,0)</f>
        <v>thinly-populated area (rural area)</v>
      </c>
      <c r="I717">
        <f>VLOOKUP(A717,'NRW 2019'!$B$5:$Q$2451,16,0)</f>
        <v>16.534541336353342</v>
      </c>
      <c r="J717">
        <f>VLOOKUP(A717,'Impfungen Gem 2021'!$B$6:$G$2123,6,0)</f>
        <v>60086.14501076813</v>
      </c>
    </row>
    <row r="718" spans="1:10" x14ac:dyDescent="0.25">
      <c r="A718">
        <f>'ew2021'!B723</f>
        <v>31849</v>
      </c>
      <c r="B718" t="str">
        <f>'ew2021'!C723</f>
        <v>Höflein an der Hohen Wand</v>
      </c>
      <c r="C718">
        <f>VLOOKUP(A718,'ew2021'!$B$7:$E$2101,4,0)</f>
        <v>889</v>
      </c>
      <c r="D718">
        <f>VLOOKUP(A718,WORK_60plus!$A$15:$E$2133,5,0)</f>
        <v>274</v>
      </c>
      <c r="E718">
        <f t="shared" si="11"/>
        <v>0.30821147356580425</v>
      </c>
      <c r="F718">
        <f>VLOOKUP(A718,RUtypologie_2019!$A$2:$E$2096,4,0)</f>
        <v>410</v>
      </c>
      <c r="G718">
        <f>VLOOKUP(A718,RUtypologie_2019!$A$2:$E$2096,5,0)</f>
        <v>4</v>
      </c>
      <c r="H718" t="str">
        <f>VLOOKUP(A718,'DEGURBA 2021'!$A$2:$C$2096,3,0)</f>
        <v>thinly-populated area (rural area)</v>
      </c>
      <c r="I718">
        <f>VLOOKUP(A718,'NRW 2019'!$B$5:$Q$2451,16,0)</f>
        <v>16.952380952380953</v>
      </c>
      <c r="J718">
        <f>VLOOKUP(A718,'Impfungen Gem 2021'!$B$6:$G$2123,6,0)</f>
        <v>63104.611923509561</v>
      </c>
    </row>
    <row r="719" spans="1:10" x14ac:dyDescent="0.25">
      <c r="A719">
        <f>'ew2021'!B724</f>
        <v>31901</v>
      </c>
      <c r="B719" t="str">
        <f>'ew2021'!C724</f>
        <v>Altlengbach</v>
      </c>
      <c r="C719">
        <f>VLOOKUP(A719,'ew2021'!$B$7:$E$2101,4,0)</f>
        <v>3121</v>
      </c>
      <c r="D719">
        <f>VLOOKUP(A719,WORK_60plus!$A$15:$E$2133,5,0)</f>
        <v>818</v>
      </c>
      <c r="E719">
        <f t="shared" si="11"/>
        <v>0.26209548221723805</v>
      </c>
      <c r="F719">
        <f>VLOOKUP(A719,RUtypologie_2019!$A$2:$E$2096,4,0)</f>
        <v>310</v>
      </c>
      <c r="G719">
        <f>VLOOKUP(A719,RUtypologie_2019!$A$2:$E$2096,5,0)</f>
        <v>3</v>
      </c>
      <c r="H719" t="str">
        <f>VLOOKUP(A719,'DEGURBA 2021'!$A$2:$C$2096,3,0)</f>
        <v>thinly-populated area (rural area)</v>
      </c>
      <c r="I719">
        <f>VLOOKUP(A719,'NRW 2019'!$B$5:$Q$2451,16,0)</f>
        <v>19.240348692403487</v>
      </c>
      <c r="J719">
        <f>VLOOKUP(A719,'Impfungen Gem 2021'!$B$6:$G$2123,6,0)</f>
        <v>65011.214354373595</v>
      </c>
    </row>
    <row r="720" spans="1:10" x14ac:dyDescent="0.25">
      <c r="A720">
        <f>'ew2021'!B725</f>
        <v>31902</v>
      </c>
      <c r="B720" t="str">
        <f>'ew2021'!C725</f>
        <v>Asperhofen</v>
      </c>
      <c r="C720">
        <f>VLOOKUP(A720,'ew2021'!$B$7:$E$2101,4,0)</f>
        <v>2266</v>
      </c>
      <c r="D720">
        <f>VLOOKUP(A720,WORK_60plus!$A$15:$E$2133,5,0)</f>
        <v>532</v>
      </c>
      <c r="E720">
        <f t="shared" si="11"/>
        <v>0.23477493380406</v>
      </c>
      <c r="F720">
        <f>VLOOKUP(A720,RUtypologie_2019!$A$2:$E$2096,4,0)</f>
        <v>410</v>
      </c>
      <c r="G720">
        <f>VLOOKUP(A720,RUtypologie_2019!$A$2:$E$2096,5,0)</f>
        <v>4</v>
      </c>
      <c r="H720" t="str">
        <f>VLOOKUP(A720,'DEGURBA 2021'!$A$2:$C$2096,3,0)</f>
        <v>thinly-populated area (rural area)</v>
      </c>
      <c r="I720">
        <f>VLOOKUP(A720,'NRW 2019'!$B$5:$Q$2451,16,0)</f>
        <v>22.95492487479132</v>
      </c>
      <c r="J720">
        <f>VLOOKUP(A720,'Impfungen Gem 2021'!$B$6:$G$2123,6,0)</f>
        <v>60017.652250661959</v>
      </c>
    </row>
    <row r="721" spans="1:10" x14ac:dyDescent="0.25">
      <c r="A721">
        <f>'ew2021'!B726</f>
        <v>31903</v>
      </c>
      <c r="B721" t="str">
        <f>'ew2021'!C726</f>
        <v>Böheimkirchen</v>
      </c>
      <c r="C721">
        <f>VLOOKUP(A721,'ew2021'!$B$7:$E$2101,4,0)</f>
        <v>5121</v>
      </c>
      <c r="D721">
        <f>VLOOKUP(A721,WORK_60plus!$A$15:$E$2133,5,0)</f>
        <v>1281</v>
      </c>
      <c r="E721">
        <f t="shared" si="11"/>
        <v>0.25014645577035738</v>
      </c>
      <c r="F721">
        <f>VLOOKUP(A721,RUtypologie_2019!$A$2:$E$2096,4,0)</f>
        <v>410</v>
      </c>
      <c r="G721">
        <f>VLOOKUP(A721,RUtypologie_2019!$A$2:$E$2096,5,0)</f>
        <v>4</v>
      </c>
      <c r="H721" t="str">
        <f>VLOOKUP(A721,'DEGURBA 2021'!$A$2:$C$2096,3,0)</f>
        <v>thinly-populated area (rural area)</v>
      </c>
      <c r="I721">
        <f>VLOOKUP(A721,'NRW 2019'!$B$5:$Q$2451,16,0)</f>
        <v>18.047945205479451</v>
      </c>
      <c r="J721">
        <f>VLOOKUP(A721,'Impfungen Gem 2021'!$B$6:$G$2123,6,0)</f>
        <v>61433.313805897291</v>
      </c>
    </row>
    <row r="722" spans="1:10" x14ac:dyDescent="0.25">
      <c r="A722">
        <f>'ew2021'!B727</f>
        <v>31904</v>
      </c>
      <c r="B722" t="str">
        <f>'ew2021'!C727</f>
        <v>Brand-Laaben</v>
      </c>
      <c r="C722">
        <f>VLOOKUP(A722,'ew2021'!$B$7:$E$2101,4,0)</f>
        <v>1274</v>
      </c>
      <c r="D722">
        <f>VLOOKUP(A722,WORK_60plus!$A$15:$E$2133,5,0)</f>
        <v>354</v>
      </c>
      <c r="E722">
        <f t="shared" si="11"/>
        <v>0.27786499215070642</v>
      </c>
      <c r="F722">
        <f>VLOOKUP(A722,RUtypologie_2019!$A$2:$E$2096,4,0)</f>
        <v>410</v>
      </c>
      <c r="G722">
        <f>VLOOKUP(A722,RUtypologie_2019!$A$2:$E$2096,5,0)</f>
        <v>4</v>
      </c>
      <c r="H722" t="str">
        <f>VLOOKUP(A722,'DEGURBA 2021'!$A$2:$C$2096,3,0)</f>
        <v>thinly-populated area (rural area)</v>
      </c>
      <c r="I722">
        <f>VLOOKUP(A722,'NRW 2019'!$B$5:$Q$2451,16,0)</f>
        <v>20.152671755725191</v>
      </c>
      <c r="J722">
        <f>VLOOKUP(A722,'Impfungen Gem 2021'!$B$6:$G$2123,6,0)</f>
        <v>58398.744113029832</v>
      </c>
    </row>
    <row r="723" spans="1:10" x14ac:dyDescent="0.25">
      <c r="A723">
        <f>'ew2021'!B728</f>
        <v>31905</v>
      </c>
      <c r="B723" t="str">
        <f>'ew2021'!C728</f>
        <v>Eichgraben</v>
      </c>
      <c r="C723">
        <f>VLOOKUP(A723,'ew2021'!$B$7:$E$2101,4,0)</f>
        <v>4705</v>
      </c>
      <c r="D723">
        <f>VLOOKUP(A723,WORK_60plus!$A$15:$E$2133,5,0)</f>
        <v>1268</v>
      </c>
      <c r="E723">
        <f t="shared" si="11"/>
        <v>0.26950053134962804</v>
      </c>
      <c r="F723">
        <f>VLOOKUP(A723,RUtypologie_2019!$A$2:$E$2096,4,0)</f>
        <v>310</v>
      </c>
      <c r="G723">
        <f>VLOOKUP(A723,RUtypologie_2019!$A$2:$E$2096,5,0)</f>
        <v>3</v>
      </c>
      <c r="H723" t="str">
        <f>VLOOKUP(A723,'DEGURBA 2021'!$A$2:$C$2096,3,0)</f>
        <v>thinly-populated area (rural area)</v>
      </c>
      <c r="I723">
        <f>VLOOKUP(A723,'NRW 2019'!$B$5:$Q$2451,16,0)</f>
        <v>12.81078803202697</v>
      </c>
      <c r="J723">
        <f>VLOOKUP(A723,'Impfungen Gem 2021'!$B$6:$G$2123,6,0)</f>
        <v>68671.625929861853</v>
      </c>
    </row>
    <row r="724" spans="1:10" x14ac:dyDescent="0.25">
      <c r="A724">
        <f>'ew2021'!B729</f>
        <v>31906</v>
      </c>
      <c r="B724" t="str">
        <f>'ew2021'!C729</f>
        <v>Frankenfels</v>
      </c>
      <c r="C724">
        <f>VLOOKUP(A724,'ew2021'!$B$7:$E$2101,4,0)</f>
        <v>1934</v>
      </c>
      <c r="D724">
        <f>VLOOKUP(A724,WORK_60plus!$A$15:$E$2133,5,0)</f>
        <v>553</v>
      </c>
      <c r="E724">
        <f t="shared" si="11"/>
        <v>0.28593588417786969</v>
      </c>
      <c r="F724">
        <f>VLOOKUP(A724,RUtypologie_2019!$A$2:$E$2096,4,0)</f>
        <v>430</v>
      </c>
      <c r="G724">
        <f>VLOOKUP(A724,RUtypologie_2019!$A$2:$E$2096,5,0)</f>
        <v>4</v>
      </c>
      <c r="H724" t="str">
        <f>VLOOKUP(A724,'DEGURBA 2021'!$A$2:$C$2096,3,0)</f>
        <v>thinly-populated area (rural area)</v>
      </c>
      <c r="I724">
        <f>VLOOKUP(A724,'NRW 2019'!$B$5:$Q$2451,16,0)</f>
        <v>15.642915642915641</v>
      </c>
      <c r="J724">
        <f>VLOOKUP(A724,'Impfungen Gem 2021'!$B$6:$G$2123,6,0)</f>
        <v>57962.771458117895</v>
      </c>
    </row>
    <row r="725" spans="1:10" x14ac:dyDescent="0.25">
      <c r="A725">
        <f>'ew2021'!B730</f>
        <v>31907</v>
      </c>
      <c r="B725" t="str">
        <f>'ew2021'!C730</f>
        <v>Gerersdorf</v>
      </c>
      <c r="C725">
        <f>VLOOKUP(A725,'ew2021'!$B$7:$E$2101,4,0)</f>
        <v>1015</v>
      </c>
      <c r="D725">
        <f>VLOOKUP(A725,WORK_60plus!$A$15:$E$2133,5,0)</f>
        <v>299</v>
      </c>
      <c r="E725">
        <f t="shared" si="11"/>
        <v>0.29458128078817736</v>
      </c>
      <c r="F725">
        <f>VLOOKUP(A725,RUtypologie_2019!$A$2:$E$2096,4,0)</f>
        <v>310</v>
      </c>
      <c r="G725">
        <f>VLOOKUP(A725,RUtypologie_2019!$A$2:$E$2096,5,0)</f>
        <v>3</v>
      </c>
      <c r="H725" t="str">
        <f>VLOOKUP(A725,'DEGURBA 2021'!$A$2:$C$2096,3,0)</f>
        <v>thinly-populated area (rural area)</v>
      </c>
      <c r="I725">
        <f>VLOOKUP(A725,'NRW 2019'!$B$5:$Q$2451,16,0)</f>
        <v>10.75268817204301</v>
      </c>
      <c r="J725">
        <f>VLOOKUP(A725,'Impfungen Gem 2021'!$B$6:$G$2123,6,0)</f>
        <v>66206.896551724145</v>
      </c>
    </row>
    <row r="726" spans="1:10" x14ac:dyDescent="0.25">
      <c r="A726">
        <f>'ew2021'!B731</f>
        <v>31909</v>
      </c>
      <c r="B726" t="str">
        <f>'ew2021'!C731</f>
        <v>Hofstetten-Grünau</v>
      </c>
      <c r="C726">
        <f>VLOOKUP(A726,'ew2021'!$B$7:$E$2101,4,0)</f>
        <v>2702</v>
      </c>
      <c r="D726">
        <f>VLOOKUP(A726,WORK_60plus!$A$15:$E$2133,5,0)</f>
        <v>644</v>
      </c>
      <c r="E726">
        <f t="shared" si="11"/>
        <v>0.23834196891191708</v>
      </c>
      <c r="F726">
        <f>VLOOKUP(A726,RUtypologie_2019!$A$2:$E$2096,4,0)</f>
        <v>410</v>
      </c>
      <c r="G726">
        <f>VLOOKUP(A726,RUtypologie_2019!$A$2:$E$2096,5,0)</f>
        <v>4</v>
      </c>
      <c r="H726" t="str">
        <f>VLOOKUP(A726,'DEGURBA 2021'!$A$2:$C$2096,3,0)</f>
        <v>thinly-populated area (rural area)</v>
      </c>
      <c r="I726">
        <f>VLOOKUP(A726,'NRW 2019'!$B$5:$Q$2451,16,0)</f>
        <v>17.555831265508683</v>
      </c>
      <c r="J726">
        <f>VLOOKUP(A726,'Impfungen Gem 2021'!$B$6:$G$2123,6,0)</f>
        <v>58364.174685418213</v>
      </c>
    </row>
    <row r="727" spans="1:10" x14ac:dyDescent="0.25">
      <c r="A727">
        <f>'ew2021'!B732</f>
        <v>31910</v>
      </c>
      <c r="B727" t="str">
        <f>'ew2021'!C732</f>
        <v>Hafnerbach</v>
      </c>
      <c r="C727">
        <f>VLOOKUP(A727,'ew2021'!$B$7:$E$2101,4,0)</f>
        <v>1651</v>
      </c>
      <c r="D727">
        <f>VLOOKUP(A727,WORK_60plus!$A$15:$E$2133,5,0)</f>
        <v>440</v>
      </c>
      <c r="E727">
        <f t="shared" si="11"/>
        <v>0.26650514839491218</v>
      </c>
      <c r="F727">
        <f>VLOOKUP(A727,RUtypologie_2019!$A$2:$E$2096,4,0)</f>
        <v>310</v>
      </c>
      <c r="G727">
        <f>VLOOKUP(A727,RUtypologie_2019!$A$2:$E$2096,5,0)</f>
        <v>3</v>
      </c>
      <c r="H727" t="str">
        <f>VLOOKUP(A727,'DEGURBA 2021'!$A$2:$C$2096,3,0)</f>
        <v>thinly-populated area (rural area)</v>
      </c>
      <c r="I727">
        <f>VLOOKUP(A727,'NRW 2019'!$B$5:$Q$2451,16,0)</f>
        <v>16.472868217054263</v>
      </c>
      <c r="J727">
        <f>VLOOKUP(A727,'Impfungen Gem 2021'!$B$6:$G$2123,6,0)</f>
        <v>67777.104784978801</v>
      </c>
    </row>
    <row r="728" spans="1:10" x14ac:dyDescent="0.25">
      <c r="A728">
        <f>'ew2021'!B733</f>
        <v>31911</v>
      </c>
      <c r="B728" t="str">
        <f>'ew2021'!C733</f>
        <v>Haunoldstein</v>
      </c>
      <c r="C728">
        <f>VLOOKUP(A728,'ew2021'!$B$7:$E$2101,4,0)</f>
        <v>1240</v>
      </c>
      <c r="D728">
        <f>VLOOKUP(A728,WORK_60plus!$A$15:$E$2133,5,0)</f>
        <v>272</v>
      </c>
      <c r="E728">
        <f t="shared" si="11"/>
        <v>0.21935483870967742</v>
      </c>
      <c r="F728">
        <f>VLOOKUP(A728,RUtypologie_2019!$A$2:$E$2096,4,0)</f>
        <v>310</v>
      </c>
      <c r="G728">
        <f>VLOOKUP(A728,RUtypologie_2019!$A$2:$E$2096,5,0)</f>
        <v>3</v>
      </c>
      <c r="H728" t="str">
        <f>VLOOKUP(A728,'DEGURBA 2021'!$A$2:$C$2096,3,0)</f>
        <v>thinly-populated area (rural area)</v>
      </c>
      <c r="I728">
        <f>VLOOKUP(A728,'NRW 2019'!$B$5:$Q$2451,16,0)</f>
        <v>18.778625954198475</v>
      </c>
      <c r="J728">
        <f>VLOOKUP(A728,'Impfungen Gem 2021'!$B$6:$G$2123,6,0)</f>
        <v>61209.677419354841</v>
      </c>
    </row>
    <row r="729" spans="1:10" x14ac:dyDescent="0.25">
      <c r="A729">
        <f>'ew2021'!B734</f>
        <v>31912</v>
      </c>
      <c r="B729" t="str">
        <f>'ew2021'!C734</f>
        <v>Herzogenburg</v>
      </c>
      <c r="C729">
        <f>VLOOKUP(A729,'ew2021'!$B$7:$E$2101,4,0)</f>
        <v>7823</v>
      </c>
      <c r="D729">
        <f>VLOOKUP(A729,WORK_60plus!$A$15:$E$2133,5,0)</f>
        <v>2276</v>
      </c>
      <c r="E729">
        <f t="shared" si="11"/>
        <v>0.29093698069794199</v>
      </c>
      <c r="F729">
        <f>VLOOKUP(A729,RUtypologie_2019!$A$2:$E$2096,4,0)</f>
        <v>410</v>
      </c>
      <c r="G729">
        <f>VLOOKUP(A729,RUtypologie_2019!$A$2:$E$2096,5,0)</f>
        <v>4</v>
      </c>
      <c r="H729" t="str">
        <f>VLOOKUP(A729,'DEGURBA 2021'!$A$2:$C$2096,3,0)</f>
        <v>intermediate density area (towns, suburbs)</v>
      </c>
      <c r="I729">
        <f>VLOOKUP(A729,'NRW 2019'!$B$5:$Q$2451,16,0)</f>
        <v>18.920992073638455</v>
      </c>
      <c r="J729">
        <f>VLOOKUP(A729,'Impfungen Gem 2021'!$B$6:$G$2123,6,0)</f>
        <v>62252.332864629941</v>
      </c>
    </row>
    <row r="730" spans="1:10" x14ac:dyDescent="0.25">
      <c r="A730">
        <f>'ew2021'!B735</f>
        <v>31913</v>
      </c>
      <c r="B730" t="str">
        <f>'ew2021'!C735</f>
        <v>Inzersdorf-Getzersdorf</v>
      </c>
      <c r="C730">
        <f>VLOOKUP(A730,'ew2021'!$B$7:$E$2101,4,0)</f>
        <v>1607</v>
      </c>
      <c r="D730">
        <f>VLOOKUP(A730,WORK_60plus!$A$15:$E$2133,5,0)</f>
        <v>363</v>
      </c>
      <c r="E730">
        <f t="shared" si="11"/>
        <v>0.22588674548848786</v>
      </c>
      <c r="F730">
        <f>VLOOKUP(A730,RUtypologie_2019!$A$2:$E$2096,4,0)</f>
        <v>410</v>
      </c>
      <c r="G730">
        <f>VLOOKUP(A730,RUtypologie_2019!$A$2:$E$2096,5,0)</f>
        <v>4</v>
      </c>
      <c r="H730" t="str">
        <f>VLOOKUP(A730,'DEGURBA 2021'!$A$2:$C$2096,3,0)</f>
        <v>thinly-populated area (rural area)</v>
      </c>
      <c r="I730">
        <f>VLOOKUP(A730,'NRW 2019'!$B$5:$Q$2451,16,0)</f>
        <v>18.459796149490373</v>
      </c>
      <c r="J730">
        <f>VLOOKUP(A730,'Impfungen Gem 2021'!$B$6:$G$2123,6,0)</f>
        <v>62103.298070939636</v>
      </c>
    </row>
    <row r="731" spans="1:10" x14ac:dyDescent="0.25">
      <c r="A731">
        <f>'ew2021'!B736</f>
        <v>31915</v>
      </c>
      <c r="B731" t="str">
        <f>'ew2021'!C736</f>
        <v>Kapelln</v>
      </c>
      <c r="C731">
        <f>VLOOKUP(A731,'ew2021'!$B$7:$E$2101,4,0)</f>
        <v>1363</v>
      </c>
      <c r="D731">
        <f>VLOOKUP(A731,WORK_60plus!$A$15:$E$2133,5,0)</f>
        <v>322</v>
      </c>
      <c r="E731">
        <f t="shared" si="11"/>
        <v>0.23624358033749082</v>
      </c>
      <c r="F731">
        <f>VLOOKUP(A731,RUtypologie_2019!$A$2:$E$2096,4,0)</f>
        <v>410</v>
      </c>
      <c r="G731">
        <f>VLOOKUP(A731,RUtypologie_2019!$A$2:$E$2096,5,0)</f>
        <v>4</v>
      </c>
      <c r="H731" t="str">
        <f>VLOOKUP(A731,'DEGURBA 2021'!$A$2:$C$2096,3,0)</f>
        <v>thinly-populated area (rural area)</v>
      </c>
      <c r="I731">
        <f>VLOOKUP(A731,'NRW 2019'!$B$5:$Q$2451,16,0)</f>
        <v>18.034825870646767</v>
      </c>
      <c r="J731">
        <f>VLOOKUP(A731,'Impfungen Gem 2021'!$B$6:$G$2123,6,0)</f>
        <v>56272.927366104181</v>
      </c>
    </row>
    <row r="732" spans="1:10" x14ac:dyDescent="0.25">
      <c r="A732">
        <f>'ew2021'!B737</f>
        <v>31916</v>
      </c>
      <c r="B732" t="str">
        <f>'ew2021'!C737</f>
        <v>Karlstetten</v>
      </c>
      <c r="C732">
        <f>VLOOKUP(A732,'ew2021'!$B$7:$E$2101,4,0)</f>
        <v>2177</v>
      </c>
      <c r="D732">
        <f>VLOOKUP(A732,WORK_60plus!$A$15:$E$2133,5,0)</f>
        <v>574</v>
      </c>
      <c r="E732">
        <f t="shared" si="11"/>
        <v>0.26366559485530544</v>
      </c>
      <c r="F732">
        <f>VLOOKUP(A732,RUtypologie_2019!$A$2:$E$2096,4,0)</f>
        <v>310</v>
      </c>
      <c r="G732">
        <f>VLOOKUP(A732,RUtypologie_2019!$A$2:$E$2096,5,0)</f>
        <v>3</v>
      </c>
      <c r="H732" t="str">
        <f>VLOOKUP(A732,'DEGURBA 2021'!$A$2:$C$2096,3,0)</f>
        <v>thinly-populated area (rural area)</v>
      </c>
      <c r="I732">
        <f>VLOOKUP(A732,'NRW 2019'!$B$5:$Q$2451,16,0)</f>
        <v>17.637917637917639</v>
      </c>
      <c r="J732">
        <f>VLOOKUP(A732,'Impfungen Gem 2021'!$B$6:$G$2123,6,0)</f>
        <v>66559.485530546619</v>
      </c>
    </row>
    <row r="733" spans="1:10" x14ac:dyDescent="0.25">
      <c r="A733">
        <f>'ew2021'!B738</f>
        <v>31917</v>
      </c>
      <c r="B733" t="str">
        <f>'ew2021'!C738</f>
        <v>Kasten bei Böheimkirchen</v>
      </c>
      <c r="C733">
        <f>VLOOKUP(A733,'ew2021'!$B$7:$E$2101,4,0)</f>
        <v>1380</v>
      </c>
      <c r="D733">
        <f>VLOOKUP(A733,WORK_60plus!$A$15:$E$2133,5,0)</f>
        <v>325</v>
      </c>
      <c r="E733">
        <f t="shared" si="11"/>
        <v>0.23550724637681159</v>
      </c>
      <c r="F733">
        <f>VLOOKUP(A733,RUtypologie_2019!$A$2:$E$2096,4,0)</f>
        <v>410</v>
      </c>
      <c r="G733">
        <f>VLOOKUP(A733,RUtypologie_2019!$A$2:$E$2096,5,0)</f>
        <v>4</v>
      </c>
      <c r="H733" t="str">
        <f>VLOOKUP(A733,'DEGURBA 2021'!$A$2:$C$2096,3,0)</f>
        <v>thinly-populated area (rural area)</v>
      </c>
      <c r="I733">
        <f>VLOOKUP(A733,'NRW 2019'!$B$5:$Q$2451,16,0)</f>
        <v>13.295454545454547</v>
      </c>
      <c r="J733">
        <f>VLOOKUP(A733,'Impfungen Gem 2021'!$B$6:$G$2123,6,0)</f>
        <v>58913.043478260872</v>
      </c>
    </row>
    <row r="734" spans="1:10" x14ac:dyDescent="0.25">
      <c r="A734">
        <f>'ew2021'!B739</f>
        <v>31918</v>
      </c>
      <c r="B734" t="str">
        <f>'ew2021'!C739</f>
        <v>Kirchberg an der Pielach</v>
      </c>
      <c r="C734">
        <f>VLOOKUP(A734,'ew2021'!$B$7:$E$2101,4,0)</f>
        <v>3166</v>
      </c>
      <c r="D734">
        <f>VLOOKUP(A734,WORK_60plus!$A$15:$E$2133,5,0)</f>
        <v>894</v>
      </c>
      <c r="E734">
        <f t="shared" si="11"/>
        <v>0.28237523689197724</v>
      </c>
      <c r="F734">
        <f>VLOOKUP(A734,RUtypologie_2019!$A$2:$E$2096,4,0)</f>
        <v>430</v>
      </c>
      <c r="G734">
        <f>VLOOKUP(A734,RUtypologie_2019!$A$2:$E$2096,5,0)</f>
        <v>4</v>
      </c>
      <c r="H734" t="str">
        <f>VLOOKUP(A734,'DEGURBA 2021'!$A$2:$C$2096,3,0)</f>
        <v>thinly-populated area (rural area)</v>
      </c>
      <c r="I734">
        <f>VLOOKUP(A734,'NRW 2019'!$B$5:$Q$2451,16,0)</f>
        <v>15.225666122892875</v>
      </c>
      <c r="J734">
        <f>VLOOKUP(A734,'Impfungen Gem 2021'!$B$6:$G$2123,6,0)</f>
        <v>61212.886923562852</v>
      </c>
    </row>
    <row r="735" spans="1:10" x14ac:dyDescent="0.25">
      <c r="A735">
        <f>'ew2021'!B740</f>
        <v>31919</v>
      </c>
      <c r="B735" t="str">
        <f>'ew2021'!C740</f>
        <v>Kirchstetten</v>
      </c>
      <c r="C735">
        <f>VLOOKUP(A735,'ew2021'!$B$7:$E$2101,4,0)</f>
        <v>2194</v>
      </c>
      <c r="D735">
        <f>VLOOKUP(A735,WORK_60plus!$A$15:$E$2133,5,0)</f>
        <v>606</v>
      </c>
      <c r="E735">
        <f t="shared" si="11"/>
        <v>0.27620783956244305</v>
      </c>
      <c r="F735">
        <f>VLOOKUP(A735,RUtypologie_2019!$A$2:$E$2096,4,0)</f>
        <v>410</v>
      </c>
      <c r="G735">
        <f>VLOOKUP(A735,RUtypologie_2019!$A$2:$E$2096,5,0)</f>
        <v>4</v>
      </c>
      <c r="H735" t="str">
        <f>VLOOKUP(A735,'DEGURBA 2021'!$A$2:$C$2096,3,0)</f>
        <v>thinly-populated area (rural area)</v>
      </c>
      <c r="I735">
        <f>VLOOKUP(A735,'NRW 2019'!$B$5:$Q$2451,16,0)</f>
        <v>16.279069767441861</v>
      </c>
      <c r="J735">
        <f>VLOOKUP(A735,'Impfungen Gem 2021'!$B$6:$G$2123,6,0)</f>
        <v>67137.648131267095</v>
      </c>
    </row>
    <row r="736" spans="1:10" x14ac:dyDescent="0.25">
      <c r="A736">
        <f>'ew2021'!B741</f>
        <v>31920</v>
      </c>
      <c r="B736" t="str">
        <f>'ew2021'!C741</f>
        <v>Loich</v>
      </c>
      <c r="C736">
        <f>VLOOKUP(A736,'ew2021'!$B$7:$E$2101,4,0)</f>
        <v>581</v>
      </c>
      <c r="D736">
        <f>VLOOKUP(A736,WORK_60plus!$A$15:$E$2133,5,0)</f>
        <v>165</v>
      </c>
      <c r="E736">
        <f t="shared" si="11"/>
        <v>0.28399311531841653</v>
      </c>
      <c r="F736">
        <f>VLOOKUP(A736,RUtypologie_2019!$A$2:$E$2096,4,0)</f>
        <v>430</v>
      </c>
      <c r="G736">
        <f>VLOOKUP(A736,RUtypologie_2019!$A$2:$E$2096,5,0)</f>
        <v>4</v>
      </c>
      <c r="H736" t="str">
        <f>VLOOKUP(A736,'DEGURBA 2021'!$A$2:$C$2096,3,0)</f>
        <v>thinly-populated area (rural area)</v>
      </c>
      <c r="I736">
        <f>VLOOKUP(A736,'NRW 2019'!$B$5:$Q$2451,16,0)</f>
        <v>16.809116809116809</v>
      </c>
      <c r="J736">
        <f>VLOOKUP(A736,'Impfungen Gem 2021'!$B$6:$G$2123,6,0)</f>
        <v>56454.388984509467</v>
      </c>
    </row>
    <row r="737" spans="1:10" x14ac:dyDescent="0.25">
      <c r="A737">
        <f>'ew2021'!B742</f>
        <v>31921</v>
      </c>
      <c r="B737" t="str">
        <f>'ew2021'!C742</f>
        <v>Maria-Anzbach</v>
      </c>
      <c r="C737">
        <f>VLOOKUP(A737,'ew2021'!$B$7:$E$2101,4,0)</f>
        <v>3009</v>
      </c>
      <c r="D737">
        <f>VLOOKUP(A737,WORK_60plus!$A$15:$E$2133,5,0)</f>
        <v>906</v>
      </c>
      <c r="E737">
        <f t="shared" si="11"/>
        <v>0.30109670987038883</v>
      </c>
      <c r="F737">
        <f>VLOOKUP(A737,RUtypologie_2019!$A$2:$E$2096,4,0)</f>
        <v>310</v>
      </c>
      <c r="G737">
        <f>VLOOKUP(A737,RUtypologie_2019!$A$2:$E$2096,5,0)</f>
        <v>3</v>
      </c>
      <c r="H737" t="str">
        <f>VLOOKUP(A737,'DEGURBA 2021'!$A$2:$C$2096,3,0)</f>
        <v>intermediate density area (towns, suburbs)</v>
      </c>
      <c r="I737">
        <f>VLOOKUP(A737,'NRW 2019'!$B$5:$Q$2451,16,0)</f>
        <v>14.632627646326277</v>
      </c>
      <c r="J737">
        <f>VLOOKUP(A737,'Impfungen Gem 2021'!$B$6:$G$2123,6,0)</f>
        <v>70289.132602193422</v>
      </c>
    </row>
    <row r="738" spans="1:10" x14ac:dyDescent="0.25">
      <c r="A738">
        <f>'ew2021'!B743</f>
        <v>31922</v>
      </c>
      <c r="B738" t="str">
        <f>'ew2021'!C743</f>
        <v>Markersdorf-Haindorf</v>
      </c>
      <c r="C738">
        <f>VLOOKUP(A738,'ew2021'!$B$7:$E$2101,4,0)</f>
        <v>2087</v>
      </c>
      <c r="D738">
        <f>VLOOKUP(A738,WORK_60plus!$A$15:$E$2133,5,0)</f>
        <v>517</v>
      </c>
      <c r="E738">
        <f t="shared" si="11"/>
        <v>0.24772400574988021</v>
      </c>
      <c r="F738">
        <f>VLOOKUP(A738,RUtypologie_2019!$A$2:$E$2096,4,0)</f>
        <v>310</v>
      </c>
      <c r="G738">
        <f>VLOOKUP(A738,RUtypologie_2019!$A$2:$E$2096,5,0)</f>
        <v>3</v>
      </c>
      <c r="H738" t="str">
        <f>VLOOKUP(A738,'DEGURBA 2021'!$A$2:$C$2096,3,0)</f>
        <v>thinly-populated area (rural area)</v>
      </c>
      <c r="I738">
        <f>VLOOKUP(A738,'NRW 2019'!$B$5:$Q$2451,16,0)</f>
        <v>18.256578947368421</v>
      </c>
      <c r="J738">
        <f>VLOOKUP(A738,'Impfungen Gem 2021'!$B$6:$G$2123,6,0)</f>
        <v>65931.95975083852</v>
      </c>
    </row>
    <row r="739" spans="1:10" x14ac:dyDescent="0.25">
      <c r="A739">
        <f>'ew2021'!B744</f>
        <v>31923</v>
      </c>
      <c r="B739" t="str">
        <f>'ew2021'!C744</f>
        <v>Michelbach</v>
      </c>
      <c r="C739">
        <f>VLOOKUP(A739,'ew2021'!$B$7:$E$2101,4,0)</f>
        <v>865</v>
      </c>
      <c r="D739">
        <f>VLOOKUP(A739,WORK_60plus!$A$15:$E$2133,5,0)</f>
        <v>200</v>
      </c>
      <c r="E739">
        <f t="shared" si="11"/>
        <v>0.23121387283236994</v>
      </c>
      <c r="F739">
        <f>VLOOKUP(A739,RUtypologie_2019!$A$2:$E$2096,4,0)</f>
        <v>430</v>
      </c>
      <c r="G739">
        <f>VLOOKUP(A739,RUtypologie_2019!$A$2:$E$2096,5,0)</f>
        <v>4</v>
      </c>
      <c r="H739" t="str">
        <f>VLOOKUP(A739,'DEGURBA 2021'!$A$2:$C$2096,3,0)</f>
        <v>thinly-populated area (rural area)</v>
      </c>
      <c r="I739">
        <f>VLOOKUP(A739,'NRW 2019'!$B$5:$Q$2451,16,0)</f>
        <v>16.914498141263941</v>
      </c>
      <c r="J739">
        <f>VLOOKUP(A739,'Impfungen Gem 2021'!$B$6:$G$2123,6,0)</f>
        <v>52947.976878612717</v>
      </c>
    </row>
    <row r="740" spans="1:10" x14ac:dyDescent="0.25">
      <c r="A740">
        <f>'ew2021'!B745</f>
        <v>31925</v>
      </c>
      <c r="B740" t="str">
        <f>'ew2021'!C745</f>
        <v>Neidling</v>
      </c>
      <c r="C740">
        <f>VLOOKUP(A740,'ew2021'!$B$7:$E$2101,4,0)</f>
        <v>1491</v>
      </c>
      <c r="D740">
        <f>VLOOKUP(A740,WORK_60plus!$A$15:$E$2133,5,0)</f>
        <v>425</v>
      </c>
      <c r="E740">
        <f t="shared" si="11"/>
        <v>0.28504359490274983</v>
      </c>
      <c r="F740">
        <f>VLOOKUP(A740,RUtypologie_2019!$A$2:$E$2096,4,0)</f>
        <v>310</v>
      </c>
      <c r="G740">
        <f>VLOOKUP(A740,RUtypologie_2019!$A$2:$E$2096,5,0)</f>
        <v>3</v>
      </c>
      <c r="H740" t="str">
        <f>VLOOKUP(A740,'DEGURBA 2021'!$A$2:$C$2096,3,0)</f>
        <v>thinly-populated area (rural area)</v>
      </c>
      <c r="I740">
        <f>VLOOKUP(A740,'NRW 2019'!$B$5:$Q$2451,16,0)</f>
        <v>13.103448275862069</v>
      </c>
      <c r="J740">
        <f>VLOOKUP(A740,'Impfungen Gem 2021'!$B$6:$G$2123,6,0)</f>
        <v>65392.35412474849</v>
      </c>
    </row>
    <row r="741" spans="1:10" x14ac:dyDescent="0.25">
      <c r="A741">
        <f>'ew2021'!B746</f>
        <v>31926</v>
      </c>
      <c r="B741" t="str">
        <f>'ew2021'!C746</f>
        <v>Neulengbach</v>
      </c>
      <c r="C741">
        <f>VLOOKUP(A741,'ew2021'!$B$7:$E$2101,4,0)</f>
        <v>8345</v>
      </c>
      <c r="D741">
        <f>VLOOKUP(A741,WORK_60plus!$A$15:$E$2133,5,0)</f>
        <v>2276</v>
      </c>
      <c r="E741">
        <f t="shared" si="11"/>
        <v>0.27273816656680649</v>
      </c>
      <c r="F741">
        <f>VLOOKUP(A741,RUtypologie_2019!$A$2:$E$2096,4,0)</f>
        <v>310</v>
      </c>
      <c r="G741">
        <f>VLOOKUP(A741,RUtypologie_2019!$A$2:$E$2096,5,0)</f>
        <v>3</v>
      </c>
      <c r="H741" t="str">
        <f>VLOOKUP(A741,'DEGURBA 2021'!$A$2:$C$2096,3,0)</f>
        <v>intermediate density area (towns, suburbs)</v>
      </c>
      <c r="I741">
        <f>VLOOKUP(A741,'NRW 2019'!$B$5:$Q$2451,16,0)</f>
        <v>15.77639751552795</v>
      </c>
      <c r="J741">
        <f>VLOOKUP(A741,'Impfungen Gem 2021'!$B$6:$G$2123,6,0)</f>
        <v>64170.16177351708</v>
      </c>
    </row>
    <row r="742" spans="1:10" x14ac:dyDescent="0.25">
      <c r="A742">
        <f>'ew2021'!B747</f>
        <v>31927</v>
      </c>
      <c r="B742" t="str">
        <f>'ew2021'!C747</f>
        <v>Neustift-Innermanzing</v>
      </c>
      <c r="C742">
        <f>VLOOKUP(A742,'ew2021'!$B$7:$E$2101,4,0)</f>
        <v>1580</v>
      </c>
      <c r="D742">
        <f>VLOOKUP(A742,WORK_60plus!$A$15:$E$2133,5,0)</f>
        <v>390</v>
      </c>
      <c r="E742">
        <f t="shared" si="11"/>
        <v>0.24683544303797469</v>
      </c>
      <c r="F742">
        <f>VLOOKUP(A742,RUtypologie_2019!$A$2:$E$2096,4,0)</f>
        <v>310</v>
      </c>
      <c r="G742">
        <f>VLOOKUP(A742,RUtypologie_2019!$A$2:$E$2096,5,0)</f>
        <v>3</v>
      </c>
      <c r="H742" t="str">
        <f>VLOOKUP(A742,'DEGURBA 2021'!$A$2:$C$2096,3,0)</f>
        <v>thinly-populated area (rural area)</v>
      </c>
      <c r="I742">
        <f>VLOOKUP(A742,'NRW 2019'!$B$5:$Q$2451,16,0)</f>
        <v>18.711276332094176</v>
      </c>
      <c r="J742">
        <f>VLOOKUP(A742,'Impfungen Gem 2021'!$B$6:$G$2123,6,0)</f>
        <v>65886.075949367078</v>
      </c>
    </row>
    <row r="743" spans="1:10" x14ac:dyDescent="0.25">
      <c r="A743">
        <f>'ew2021'!B748</f>
        <v>31928</v>
      </c>
      <c r="B743" t="str">
        <f>'ew2021'!C748</f>
        <v>Nußdorf ob der Traisen</v>
      </c>
      <c r="C743">
        <f>VLOOKUP(A743,'ew2021'!$B$7:$E$2101,4,0)</f>
        <v>1823</v>
      </c>
      <c r="D743">
        <f>VLOOKUP(A743,WORK_60plus!$A$15:$E$2133,5,0)</f>
        <v>473</v>
      </c>
      <c r="E743">
        <f t="shared" si="11"/>
        <v>0.25946242457487656</v>
      </c>
      <c r="F743">
        <f>VLOOKUP(A743,RUtypologie_2019!$A$2:$E$2096,4,0)</f>
        <v>410</v>
      </c>
      <c r="G743">
        <f>VLOOKUP(A743,RUtypologie_2019!$A$2:$E$2096,5,0)</f>
        <v>4</v>
      </c>
      <c r="H743" t="str">
        <f>VLOOKUP(A743,'DEGURBA 2021'!$A$2:$C$2096,3,0)</f>
        <v>thinly-populated area (rural area)</v>
      </c>
      <c r="I743">
        <f>VLOOKUP(A743,'NRW 2019'!$B$5:$Q$2451,16,0)</f>
        <v>16.788321167883211</v>
      </c>
      <c r="J743">
        <f>VLOOKUP(A743,'Impfungen Gem 2021'!$B$6:$G$2123,6,0)</f>
        <v>64234.777838727372</v>
      </c>
    </row>
    <row r="744" spans="1:10" x14ac:dyDescent="0.25">
      <c r="A744">
        <f>'ew2021'!B749</f>
        <v>31929</v>
      </c>
      <c r="B744" t="str">
        <f>'ew2021'!C749</f>
        <v>Ober-Grafendorf</v>
      </c>
      <c r="C744">
        <f>VLOOKUP(A744,'ew2021'!$B$7:$E$2101,4,0)</f>
        <v>4587</v>
      </c>
      <c r="D744">
        <f>VLOOKUP(A744,WORK_60plus!$A$15:$E$2133,5,0)</f>
        <v>1332</v>
      </c>
      <c r="E744">
        <f t="shared" si="11"/>
        <v>0.29038587311968606</v>
      </c>
      <c r="F744">
        <f>VLOOKUP(A744,RUtypologie_2019!$A$2:$E$2096,4,0)</f>
        <v>310</v>
      </c>
      <c r="G744">
        <f>VLOOKUP(A744,RUtypologie_2019!$A$2:$E$2096,5,0)</f>
        <v>3</v>
      </c>
      <c r="H744" t="str">
        <f>VLOOKUP(A744,'DEGURBA 2021'!$A$2:$C$2096,3,0)</f>
        <v>thinly-populated area (rural area)</v>
      </c>
      <c r="I744">
        <f>VLOOKUP(A744,'NRW 2019'!$B$5:$Q$2451,16,0)</f>
        <v>16.464606961282755</v>
      </c>
      <c r="J744">
        <f>VLOOKUP(A744,'Impfungen Gem 2021'!$B$6:$G$2123,6,0)</f>
        <v>63701.765860039239</v>
      </c>
    </row>
    <row r="745" spans="1:10" x14ac:dyDescent="0.25">
      <c r="A745">
        <f>'ew2021'!B750</f>
        <v>31930</v>
      </c>
      <c r="B745" t="str">
        <f>'ew2021'!C750</f>
        <v>Obritzberg-Rust</v>
      </c>
      <c r="C745">
        <f>VLOOKUP(A745,'ew2021'!$B$7:$E$2101,4,0)</f>
        <v>2339</v>
      </c>
      <c r="D745">
        <f>VLOOKUP(A745,WORK_60plus!$A$15:$E$2133,5,0)</f>
        <v>608</v>
      </c>
      <c r="E745">
        <f t="shared" si="11"/>
        <v>0.25994014536126547</v>
      </c>
      <c r="F745">
        <f>VLOOKUP(A745,RUtypologie_2019!$A$2:$E$2096,4,0)</f>
        <v>310</v>
      </c>
      <c r="G745">
        <f>VLOOKUP(A745,RUtypologie_2019!$A$2:$E$2096,5,0)</f>
        <v>3</v>
      </c>
      <c r="H745" t="str">
        <f>VLOOKUP(A745,'DEGURBA 2021'!$A$2:$C$2096,3,0)</f>
        <v>thinly-populated area (rural area)</v>
      </c>
      <c r="I745">
        <f>VLOOKUP(A745,'NRW 2019'!$B$5:$Q$2451,16,0)</f>
        <v>17.647058823529413</v>
      </c>
      <c r="J745">
        <f>VLOOKUP(A745,'Impfungen Gem 2021'!$B$6:$G$2123,6,0)</f>
        <v>64343.736639589566</v>
      </c>
    </row>
    <row r="746" spans="1:10" x14ac:dyDescent="0.25">
      <c r="A746">
        <f>'ew2021'!B751</f>
        <v>31932</v>
      </c>
      <c r="B746" t="str">
        <f>'ew2021'!C751</f>
        <v>Prinzersdorf</v>
      </c>
      <c r="C746">
        <f>VLOOKUP(A746,'ew2021'!$B$7:$E$2101,4,0)</f>
        <v>1571</v>
      </c>
      <c r="D746">
        <f>VLOOKUP(A746,WORK_60plus!$A$15:$E$2133,5,0)</f>
        <v>403</v>
      </c>
      <c r="E746">
        <f t="shared" si="11"/>
        <v>0.25652450668364102</v>
      </c>
      <c r="F746">
        <f>VLOOKUP(A746,RUtypologie_2019!$A$2:$E$2096,4,0)</f>
        <v>310</v>
      </c>
      <c r="G746">
        <f>VLOOKUP(A746,RUtypologie_2019!$A$2:$E$2096,5,0)</f>
        <v>3</v>
      </c>
      <c r="H746" t="str">
        <f>VLOOKUP(A746,'DEGURBA 2021'!$A$2:$C$2096,3,0)</f>
        <v>thinly-populated area (rural area)</v>
      </c>
      <c r="I746">
        <f>VLOOKUP(A746,'NRW 2019'!$B$5:$Q$2451,16,0)</f>
        <v>15.878787878787879</v>
      </c>
      <c r="J746">
        <f>VLOOKUP(A746,'Impfungen Gem 2021'!$B$6:$G$2123,6,0)</f>
        <v>69637.173774665833</v>
      </c>
    </row>
    <row r="747" spans="1:10" x14ac:dyDescent="0.25">
      <c r="A747">
        <f>'ew2021'!B752</f>
        <v>31934</v>
      </c>
      <c r="B747" t="str">
        <f>'ew2021'!C752</f>
        <v>Pyhra</v>
      </c>
      <c r="C747">
        <f>VLOOKUP(A747,'ew2021'!$B$7:$E$2101,4,0)</f>
        <v>3638</v>
      </c>
      <c r="D747">
        <f>VLOOKUP(A747,WORK_60plus!$A$15:$E$2133,5,0)</f>
        <v>940</v>
      </c>
      <c r="E747">
        <f t="shared" si="11"/>
        <v>0.25838372732270476</v>
      </c>
      <c r="F747">
        <f>VLOOKUP(A747,RUtypologie_2019!$A$2:$E$2096,4,0)</f>
        <v>310</v>
      </c>
      <c r="G747">
        <f>VLOOKUP(A747,RUtypologie_2019!$A$2:$E$2096,5,0)</f>
        <v>3</v>
      </c>
      <c r="H747" t="str">
        <f>VLOOKUP(A747,'DEGURBA 2021'!$A$2:$C$2096,3,0)</f>
        <v>thinly-populated area (rural area)</v>
      </c>
      <c r="I747">
        <f>VLOOKUP(A747,'NRW 2019'!$B$5:$Q$2451,16,0)</f>
        <v>17.296222664015904</v>
      </c>
      <c r="J747">
        <f>VLOOKUP(A747,'Impfungen Gem 2021'!$B$6:$G$2123,6,0)</f>
        <v>59263.331500824628</v>
      </c>
    </row>
    <row r="748" spans="1:10" x14ac:dyDescent="0.25">
      <c r="A748">
        <f>'ew2021'!B753</f>
        <v>31935</v>
      </c>
      <c r="B748" t="str">
        <f>'ew2021'!C753</f>
        <v>Rabenstein an der Pielach</v>
      </c>
      <c r="C748">
        <f>VLOOKUP(A748,'ew2021'!$B$7:$E$2101,4,0)</f>
        <v>2514</v>
      </c>
      <c r="D748">
        <f>VLOOKUP(A748,WORK_60plus!$A$15:$E$2133,5,0)</f>
        <v>621</v>
      </c>
      <c r="E748">
        <f t="shared" si="11"/>
        <v>0.24701670644391407</v>
      </c>
      <c r="F748">
        <f>VLOOKUP(A748,RUtypologie_2019!$A$2:$E$2096,4,0)</f>
        <v>410</v>
      </c>
      <c r="G748">
        <f>VLOOKUP(A748,RUtypologie_2019!$A$2:$E$2096,5,0)</f>
        <v>4</v>
      </c>
      <c r="H748" t="str">
        <f>VLOOKUP(A748,'DEGURBA 2021'!$A$2:$C$2096,3,0)</f>
        <v>thinly-populated area (rural area)</v>
      </c>
      <c r="I748">
        <f>VLOOKUP(A748,'NRW 2019'!$B$5:$Q$2451,16,0)</f>
        <v>16.552667578659371</v>
      </c>
      <c r="J748">
        <f>VLOOKUP(A748,'Impfungen Gem 2021'!$B$6:$G$2123,6,0)</f>
        <v>58591.885441527447</v>
      </c>
    </row>
    <row r="749" spans="1:10" x14ac:dyDescent="0.25">
      <c r="A749">
        <f>'ew2021'!B754</f>
        <v>31938</v>
      </c>
      <c r="B749" t="str">
        <f>'ew2021'!C754</f>
        <v>St. Margarethen an der Sierning</v>
      </c>
      <c r="C749">
        <f>VLOOKUP(A749,'ew2021'!$B$7:$E$2101,4,0)</f>
        <v>1012</v>
      </c>
      <c r="D749">
        <f>VLOOKUP(A749,WORK_60plus!$A$15:$E$2133,5,0)</f>
        <v>281</v>
      </c>
      <c r="E749">
        <f t="shared" si="11"/>
        <v>0.27766798418972333</v>
      </c>
      <c r="F749">
        <f>VLOOKUP(A749,RUtypologie_2019!$A$2:$E$2096,4,0)</f>
        <v>310</v>
      </c>
      <c r="G749">
        <f>VLOOKUP(A749,RUtypologie_2019!$A$2:$E$2096,5,0)</f>
        <v>3</v>
      </c>
      <c r="H749" t="str">
        <f>VLOOKUP(A749,'DEGURBA 2021'!$A$2:$C$2096,3,0)</f>
        <v>thinly-populated area (rural area)</v>
      </c>
      <c r="I749">
        <f>VLOOKUP(A749,'NRW 2019'!$B$5:$Q$2451,16,0)</f>
        <v>14.169381107491857</v>
      </c>
      <c r="J749">
        <f>VLOOKUP(A749,'Impfungen Gem 2021'!$B$6:$G$2123,6,0)</f>
        <v>67094.861660079041</v>
      </c>
    </row>
    <row r="750" spans="1:10" x14ac:dyDescent="0.25">
      <c r="A750">
        <f>'ew2021'!B755</f>
        <v>31939</v>
      </c>
      <c r="B750" t="str">
        <f>'ew2021'!C755</f>
        <v>Schwarzenbach an der Pielach</v>
      </c>
      <c r="C750">
        <f>VLOOKUP(A750,'ew2021'!$B$7:$E$2101,4,0)</f>
        <v>376</v>
      </c>
      <c r="D750">
        <f>VLOOKUP(A750,WORK_60plus!$A$15:$E$2133,5,0)</f>
        <v>132</v>
      </c>
      <c r="E750">
        <f t="shared" si="11"/>
        <v>0.35106382978723405</v>
      </c>
      <c r="F750">
        <f>VLOOKUP(A750,RUtypologie_2019!$A$2:$E$2096,4,0)</f>
        <v>430</v>
      </c>
      <c r="G750">
        <f>VLOOKUP(A750,RUtypologie_2019!$A$2:$E$2096,5,0)</f>
        <v>4</v>
      </c>
      <c r="H750" t="str">
        <f>VLOOKUP(A750,'DEGURBA 2021'!$A$2:$C$2096,3,0)</f>
        <v>thinly-populated area (rural area)</v>
      </c>
      <c r="I750">
        <f>VLOOKUP(A750,'NRW 2019'!$B$5:$Q$2451,16,0)</f>
        <v>18.106995884773664</v>
      </c>
      <c r="J750">
        <f>VLOOKUP(A750,'Impfungen Gem 2021'!$B$6:$G$2123,6,0)</f>
        <v>52393.617021276594</v>
      </c>
    </row>
    <row r="751" spans="1:10" x14ac:dyDescent="0.25">
      <c r="A751">
        <f>'ew2021'!B756</f>
        <v>31940</v>
      </c>
      <c r="B751" t="str">
        <f>'ew2021'!C756</f>
        <v>Statzendorf</v>
      </c>
      <c r="C751">
        <f>VLOOKUP(A751,'ew2021'!$B$7:$E$2101,4,0)</f>
        <v>1426</v>
      </c>
      <c r="D751">
        <f>VLOOKUP(A751,WORK_60plus!$A$15:$E$2133,5,0)</f>
        <v>334</v>
      </c>
      <c r="E751">
        <f t="shared" si="11"/>
        <v>0.23422159887798036</v>
      </c>
      <c r="F751">
        <f>VLOOKUP(A751,RUtypologie_2019!$A$2:$E$2096,4,0)</f>
        <v>410</v>
      </c>
      <c r="G751">
        <f>VLOOKUP(A751,RUtypologie_2019!$A$2:$E$2096,5,0)</f>
        <v>4</v>
      </c>
      <c r="H751" t="str">
        <f>VLOOKUP(A751,'DEGURBA 2021'!$A$2:$C$2096,3,0)</f>
        <v>thinly-populated area (rural area)</v>
      </c>
      <c r="I751">
        <f>VLOOKUP(A751,'NRW 2019'!$B$5:$Q$2451,16,0)</f>
        <v>16.8</v>
      </c>
      <c r="J751">
        <f>VLOOKUP(A751,'Impfungen Gem 2021'!$B$6:$G$2123,6,0)</f>
        <v>65077.13884992987</v>
      </c>
    </row>
    <row r="752" spans="1:10" x14ac:dyDescent="0.25">
      <c r="A752">
        <f>'ew2021'!B757</f>
        <v>31941</v>
      </c>
      <c r="B752" t="str">
        <f>'ew2021'!C757</f>
        <v>Stössing</v>
      </c>
      <c r="C752">
        <f>VLOOKUP(A752,'ew2021'!$B$7:$E$2101,4,0)</f>
        <v>844</v>
      </c>
      <c r="D752">
        <f>VLOOKUP(A752,WORK_60plus!$A$15:$E$2133,5,0)</f>
        <v>218</v>
      </c>
      <c r="E752">
        <f t="shared" si="11"/>
        <v>0.25829383886255924</v>
      </c>
      <c r="F752">
        <f>VLOOKUP(A752,RUtypologie_2019!$A$2:$E$2096,4,0)</f>
        <v>430</v>
      </c>
      <c r="G752">
        <f>VLOOKUP(A752,RUtypologie_2019!$A$2:$E$2096,5,0)</f>
        <v>4</v>
      </c>
      <c r="H752" t="str">
        <f>VLOOKUP(A752,'DEGURBA 2021'!$A$2:$C$2096,3,0)</f>
        <v>thinly-populated area (rural area)</v>
      </c>
      <c r="I752">
        <f>VLOOKUP(A752,'NRW 2019'!$B$5:$Q$2451,16,0)</f>
        <v>17.972350230414747</v>
      </c>
      <c r="J752">
        <f>VLOOKUP(A752,'Impfungen Gem 2021'!$B$6:$G$2123,6,0)</f>
        <v>47511.848341232231</v>
      </c>
    </row>
    <row r="753" spans="1:10" x14ac:dyDescent="0.25">
      <c r="A753">
        <f>'ew2021'!B758</f>
        <v>31943</v>
      </c>
      <c r="B753" t="str">
        <f>'ew2021'!C758</f>
        <v>Traismauer</v>
      </c>
      <c r="C753">
        <f>VLOOKUP(A753,'ew2021'!$B$7:$E$2101,4,0)</f>
        <v>6391</v>
      </c>
      <c r="D753">
        <f>VLOOKUP(A753,WORK_60plus!$A$15:$E$2133,5,0)</f>
        <v>1622</v>
      </c>
      <c r="E753">
        <f t="shared" si="11"/>
        <v>0.25379439837271162</v>
      </c>
      <c r="F753">
        <f>VLOOKUP(A753,RUtypologie_2019!$A$2:$E$2096,4,0)</f>
        <v>410</v>
      </c>
      <c r="G753">
        <f>VLOOKUP(A753,RUtypologie_2019!$A$2:$E$2096,5,0)</f>
        <v>4</v>
      </c>
      <c r="H753" t="str">
        <f>VLOOKUP(A753,'DEGURBA 2021'!$A$2:$C$2096,3,0)</f>
        <v>intermediate density area (towns, suburbs)</v>
      </c>
      <c r="I753">
        <f>VLOOKUP(A753,'NRW 2019'!$B$5:$Q$2451,16,0)</f>
        <v>19.490754774173993</v>
      </c>
      <c r="J753">
        <f>VLOOKUP(A753,'Impfungen Gem 2021'!$B$6:$G$2123,6,0)</f>
        <v>61539.665154122988</v>
      </c>
    </row>
    <row r="754" spans="1:10" x14ac:dyDescent="0.25">
      <c r="A754">
        <f>'ew2021'!B759</f>
        <v>31945</v>
      </c>
      <c r="B754" t="str">
        <f>'ew2021'!C759</f>
        <v>Weinburg</v>
      </c>
      <c r="C754">
        <f>VLOOKUP(A754,'ew2021'!$B$7:$E$2101,4,0)</f>
        <v>1407</v>
      </c>
      <c r="D754">
        <f>VLOOKUP(A754,WORK_60plus!$A$15:$E$2133,5,0)</f>
        <v>332</v>
      </c>
      <c r="E754">
        <f t="shared" si="11"/>
        <v>0.23596304193319118</v>
      </c>
      <c r="F754">
        <f>VLOOKUP(A754,RUtypologie_2019!$A$2:$E$2096,4,0)</f>
        <v>310</v>
      </c>
      <c r="G754">
        <f>VLOOKUP(A754,RUtypologie_2019!$A$2:$E$2096,5,0)</f>
        <v>3</v>
      </c>
      <c r="H754" t="str">
        <f>VLOOKUP(A754,'DEGURBA 2021'!$A$2:$C$2096,3,0)</f>
        <v>thinly-populated area (rural area)</v>
      </c>
      <c r="I754">
        <f>VLOOKUP(A754,'NRW 2019'!$B$5:$Q$2451,16,0)</f>
        <v>16.955445544554458</v>
      </c>
      <c r="J754">
        <f>VLOOKUP(A754,'Impfungen Gem 2021'!$B$6:$G$2123,6,0)</f>
        <v>62046.908315565037</v>
      </c>
    </row>
    <row r="755" spans="1:10" x14ac:dyDescent="0.25">
      <c r="A755">
        <f>'ew2021'!B760</f>
        <v>31946</v>
      </c>
      <c r="B755" t="str">
        <f>'ew2021'!C760</f>
        <v>Perschling</v>
      </c>
      <c r="C755">
        <f>VLOOKUP(A755,'ew2021'!$B$7:$E$2101,4,0)</f>
        <v>1431</v>
      </c>
      <c r="D755">
        <f>VLOOKUP(A755,WORK_60plus!$A$15:$E$2133,5,0)</f>
        <v>358</v>
      </c>
      <c r="E755">
        <f t="shared" si="11"/>
        <v>0.2501747030048917</v>
      </c>
      <c r="F755">
        <f>VLOOKUP(A755,RUtypologie_2019!$A$2:$E$2096,4,0)</f>
        <v>410</v>
      </c>
      <c r="G755">
        <f>VLOOKUP(A755,RUtypologie_2019!$A$2:$E$2096,5,0)</f>
        <v>4</v>
      </c>
      <c r="H755" t="str">
        <f>VLOOKUP(A755,'DEGURBA 2021'!$A$2:$C$2096,3,0)</f>
        <v>thinly-populated area (rural area)</v>
      </c>
      <c r="I755">
        <f>VLOOKUP(A755,'NRW 2019'!$B$5:$Q$2451,16,0)</f>
        <v>20.634920634920633</v>
      </c>
      <c r="J755">
        <f>VLOOKUP(A755,'Impfungen Gem 2021'!$B$6:$G$2123,6,0)</f>
        <v>57372.466806429074</v>
      </c>
    </row>
    <row r="756" spans="1:10" x14ac:dyDescent="0.25">
      <c r="A756">
        <f>'ew2021'!B761</f>
        <v>31947</v>
      </c>
      <c r="B756" t="str">
        <f>'ew2021'!C761</f>
        <v>Wilhelmsburg</v>
      </c>
      <c r="C756">
        <f>VLOOKUP(A756,'ew2021'!$B$7:$E$2101,4,0)</f>
        <v>6577</v>
      </c>
      <c r="D756">
        <f>VLOOKUP(A756,WORK_60plus!$A$15:$E$2133,5,0)</f>
        <v>2008</v>
      </c>
      <c r="E756">
        <f t="shared" si="11"/>
        <v>0.30530637068572297</v>
      </c>
      <c r="F756">
        <f>VLOOKUP(A756,RUtypologie_2019!$A$2:$E$2096,4,0)</f>
        <v>310</v>
      </c>
      <c r="G756">
        <f>VLOOKUP(A756,RUtypologie_2019!$A$2:$E$2096,5,0)</f>
        <v>3</v>
      </c>
      <c r="H756" t="str">
        <f>VLOOKUP(A756,'DEGURBA 2021'!$A$2:$C$2096,3,0)</f>
        <v>intermediate density area (towns, suburbs)</v>
      </c>
      <c r="I756">
        <f>VLOOKUP(A756,'NRW 2019'!$B$5:$Q$2451,16,0)</f>
        <v>18.074424099232132</v>
      </c>
      <c r="J756">
        <f>VLOOKUP(A756,'Impfungen Gem 2021'!$B$6:$G$2123,6,0)</f>
        <v>60453.094115858301</v>
      </c>
    </row>
    <row r="757" spans="1:10" x14ac:dyDescent="0.25">
      <c r="A757">
        <f>'ew2021'!B762</f>
        <v>31948</v>
      </c>
      <c r="B757" t="str">
        <f>'ew2021'!C762</f>
        <v>Wölbling</v>
      </c>
      <c r="C757">
        <f>VLOOKUP(A757,'ew2021'!$B$7:$E$2101,4,0)</f>
        <v>2503</v>
      </c>
      <c r="D757">
        <f>VLOOKUP(A757,WORK_60plus!$A$15:$E$2133,5,0)</f>
        <v>654</v>
      </c>
      <c r="E757">
        <f t="shared" si="11"/>
        <v>0.26128645625249702</v>
      </c>
      <c r="F757">
        <f>VLOOKUP(A757,RUtypologie_2019!$A$2:$E$2096,4,0)</f>
        <v>410</v>
      </c>
      <c r="G757">
        <f>VLOOKUP(A757,RUtypologie_2019!$A$2:$E$2096,5,0)</f>
        <v>4</v>
      </c>
      <c r="H757" t="str">
        <f>VLOOKUP(A757,'DEGURBA 2021'!$A$2:$C$2096,3,0)</f>
        <v>thinly-populated area (rural area)</v>
      </c>
      <c r="I757">
        <f>VLOOKUP(A757,'NRW 2019'!$B$5:$Q$2451,16,0)</f>
        <v>16.737288135593221</v>
      </c>
      <c r="J757">
        <f>VLOOKUP(A757,'Impfungen Gem 2021'!$B$6:$G$2123,6,0)</f>
        <v>58969.236915701156</v>
      </c>
    </row>
    <row r="758" spans="1:10" x14ac:dyDescent="0.25">
      <c r="A758">
        <f>'ew2021'!B763</f>
        <v>31949</v>
      </c>
      <c r="B758" t="str">
        <f>'ew2021'!C763</f>
        <v>Gablitz</v>
      </c>
      <c r="C758">
        <f>VLOOKUP(A758,'ew2021'!$B$7:$E$2101,4,0)</f>
        <v>5019</v>
      </c>
      <c r="D758">
        <f>VLOOKUP(A758,WORK_60plus!$A$15:$E$2133,5,0)</f>
        <v>1497</v>
      </c>
      <c r="E758">
        <f t="shared" si="11"/>
        <v>0.29826658696951586</v>
      </c>
      <c r="F758">
        <f>VLOOKUP(A758,RUtypologie_2019!$A$2:$E$2096,4,0)</f>
        <v>101</v>
      </c>
      <c r="G758">
        <f>VLOOKUP(A758,RUtypologie_2019!$A$2:$E$2096,5,0)</f>
        <v>1</v>
      </c>
      <c r="H758" t="str">
        <f>VLOOKUP(A758,'DEGURBA 2021'!$A$2:$C$2096,3,0)</f>
        <v>intermediate density area (towns, suburbs)</v>
      </c>
      <c r="I758">
        <f>VLOOKUP(A758,'NRW 2019'!$B$5:$Q$2451,16,0)</f>
        <v>13.712088850918411</v>
      </c>
      <c r="J758">
        <f>VLOOKUP(A758,'Impfungen Gem 2021'!$B$6:$G$2123,6,0)</f>
        <v>69037.656903765688</v>
      </c>
    </row>
    <row r="759" spans="1:10" x14ac:dyDescent="0.25">
      <c r="A759">
        <f>'ew2021'!B764</f>
        <v>31950</v>
      </c>
      <c r="B759" t="str">
        <f>'ew2021'!C764</f>
        <v>Mauerbach</v>
      </c>
      <c r="C759">
        <f>VLOOKUP(A759,'ew2021'!$B$7:$E$2101,4,0)</f>
        <v>3574</v>
      </c>
      <c r="D759">
        <f>VLOOKUP(A759,WORK_60plus!$A$15:$E$2133,5,0)</f>
        <v>1170</v>
      </c>
      <c r="E759">
        <f t="shared" si="11"/>
        <v>0.32736429770565195</v>
      </c>
      <c r="F759">
        <f>VLOOKUP(A759,RUtypologie_2019!$A$2:$E$2096,4,0)</f>
        <v>310</v>
      </c>
      <c r="G759">
        <f>VLOOKUP(A759,RUtypologie_2019!$A$2:$E$2096,5,0)</f>
        <v>3</v>
      </c>
      <c r="H759" t="str">
        <f>VLOOKUP(A759,'DEGURBA 2021'!$A$2:$C$2096,3,0)</f>
        <v>intermediate density area (towns, suburbs)</v>
      </c>
      <c r="I759">
        <f>VLOOKUP(A759,'NRW 2019'!$B$5:$Q$2451,16,0)</f>
        <v>10.718002081165452</v>
      </c>
      <c r="J759">
        <f>VLOOKUP(A759,'Impfungen Gem 2021'!$B$6:$G$2123,6,0)</f>
        <v>73223.279238947958</v>
      </c>
    </row>
    <row r="760" spans="1:10" x14ac:dyDescent="0.25">
      <c r="A760">
        <f>'ew2021'!B765</f>
        <v>31951</v>
      </c>
      <c r="B760" t="str">
        <f>'ew2021'!C765</f>
        <v>Pressbaum</v>
      </c>
      <c r="C760">
        <f>VLOOKUP(A760,'ew2021'!$B$7:$E$2101,4,0)</f>
        <v>7762</v>
      </c>
      <c r="D760">
        <f>VLOOKUP(A760,WORK_60plus!$A$15:$E$2133,5,0)</f>
        <v>2058</v>
      </c>
      <c r="E760">
        <f t="shared" si="11"/>
        <v>0.26513785106931204</v>
      </c>
      <c r="F760">
        <f>VLOOKUP(A760,RUtypologie_2019!$A$2:$E$2096,4,0)</f>
        <v>310</v>
      </c>
      <c r="G760">
        <f>VLOOKUP(A760,RUtypologie_2019!$A$2:$E$2096,5,0)</f>
        <v>3</v>
      </c>
      <c r="H760" t="str">
        <f>VLOOKUP(A760,'DEGURBA 2021'!$A$2:$C$2096,3,0)</f>
        <v>intermediate density area (towns, suburbs)</v>
      </c>
      <c r="I760">
        <f>VLOOKUP(A760,'NRW 2019'!$B$5:$Q$2451,16,0)</f>
        <v>14.400665926748058</v>
      </c>
      <c r="J760">
        <f>VLOOKUP(A760,'Impfungen Gem 2021'!$B$6:$G$2123,6,0)</f>
        <v>67817.572790517908</v>
      </c>
    </row>
    <row r="761" spans="1:10" x14ac:dyDescent="0.25">
      <c r="A761">
        <f>'ew2021'!B766</f>
        <v>31952</v>
      </c>
      <c r="B761" t="str">
        <f>'ew2021'!C766</f>
        <v>Purkersdorf</v>
      </c>
      <c r="C761">
        <f>VLOOKUP(A761,'ew2021'!$B$7:$E$2101,4,0)</f>
        <v>9890</v>
      </c>
      <c r="D761">
        <f>VLOOKUP(A761,WORK_60plus!$A$15:$E$2133,5,0)</f>
        <v>2478</v>
      </c>
      <c r="E761">
        <f t="shared" si="11"/>
        <v>0.25055611729019212</v>
      </c>
      <c r="F761">
        <f>VLOOKUP(A761,RUtypologie_2019!$A$2:$E$2096,4,0)</f>
        <v>101</v>
      </c>
      <c r="G761">
        <f>VLOOKUP(A761,RUtypologie_2019!$A$2:$E$2096,5,0)</f>
        <v>1</v>
      </c>
      <c r="H761" t="str">
        <f>VLOOKUP(A761,'DEGURBA 2021'!$A$2:$C$2096,3,0)</f>
        <v>intermediate density area (towns, suburbs)</v>
      </c>
      <c r="I761">
        <f>VLOOKUP(A761,'NRW 2019'!$B$5:$Q$2451,16,0)</f>
        <v>12.730202578268877</v>
      </c>
      <c r="J761">
        <f>VLOOKUP(A761,'Impfungen Gem 2021'!$B$6:$G$2123,6,0)</f>
        <v>68139.534883720931</v>
      </c>
    </row>
    <row r="762" spans="1:10" x14ac:dyDescent="0.25">
      <c r="A762">
        <f>'ew2021'!B767</f>
        <v>31953</v>
      </c>
      <c r="B762" t="str">
        <f>'ew2021'!C767</f>
        <v>Tullnerbach</v>
      </c>
      <c r="C762">
        <f>VLOOKUP(A762,'ew2021'!$B$7:$E$2101,4,0)</f>
        <v>2923</v>
      </c>
      <c r="D762">
        <f>VLOOKUP(A762,WORK_60plus!$A$15:$E$2133,5,0)</f>
        <v>818</v>
      </c>
      <c r="E762">
        <f t="shared" si="11"/>
        <v>0.27984946972288743</v>
      </c>
      <c r="F762">
        <f>VLOOKUP(A762,RUtypologie_2019!$A$2:$E$2096,4,0)</f>
        <v>310</v>
      </c>
      <c r="G762">
        <f>VLOOKUP(A762,RUtypologie_2019!$A$2:$E$2096,5,0)</f>
        <v>3</v>
      </c>
      <c r="H762" t="str">
        <f>VLOOKUP(A762,'DEGURBA 2021'!$A$2:$C$2096,3,0)</f>
        <v>thinly-populated area (rural area)</v>
      </c>
      <c r="I762">
        <f>VLOOKUP(A762,'NRW 2019'!$B$5:$Q$2451,16,0)</f>
        <v>10.167029774872912</v>
      </c>
      <c r="J762">
        <f>VLOOKUP(A762,'Impfungen Gem 2021'!$B$6:$G$2123,6,0)</f>
        <v>68696.544645911737</v>
      </c>
    </row>
    <row r="763" spans="1:10" x14ac:dyDescent="0.25">
      <c r="A763">
        <f>'ew2021'!B768</f>
        <v>31954</v>
      </c>
      <c r="B763" t="str">
        <f>'ew2021'!C768</f>
        <v>Wolfsgraben</v>
      </c>
      <c r="C763">
        <f>VLOOKUP(A763,'ew2021'!$B$7:$E$2101,4,0)</f>
        <v>1760</v>
      </c>
      <c r="D763">
        <f>VLOOKUP(A763,WORK_60plus!$A$15:$E$2133,5,0)</f>
        <v>465</v>
      </c>
      <c r="E763">
        <f t="shared" si="11"/>
        <v>0.26420454545454547</v>
      </c>
      <c r="F763">
        <f>VLOOKUP(A763,RUtypologie_2019!$A$2:$E$2096,4,0)</f>
        <v>310</v>
      </c>
      <c r="G763">
        <f>VLOOKUP(A763,RUtypologie_2019!$A$2:$E$2096,5,0)</f>
        <v>3</v>
      </c>
      <c r="H763" t="str">
        <f>VLOOKUP(A763,'DEGURBA 2021'!$A$2:$C$2096,3,0)</f>
        <v>thinly-populated area (rural area)</v>
      </c>
      <c r="I763">
        <f>VLOOKUP(A763,'NRW 2019'!$B$5:$Q$2451,16,0)</f>
        <v>15.560391730141458</v>
      </c>
      <c r="J763">
        <f>VLOOKUP(A763,'Impfungen Gem 2021'!$B$6:$G$2123,6,0)</f>
        <v>68863.636363636353</v>
      </c>
    </row>
    <row r="764" spans="1:10" x14ac:dyDescent="0.25">
      <c r="A764">
        <f>'ew2021'!B769</f>
        <v>32001</v>
      </c>
      <c r="B764" t="str">
        <f>'ew2021'!C769</f>
        <v>Gaming</v>
      </c>
      <c r="C764">
        <f>VLOOKUP(A764,'ew2021'!$B$7:$E$2101,4,0)</f>
        <v>2974</v>
      </c>
      <c r="D764">
        <f>VLOOKUP(A764,WORK_60plus!$A$15:$E$2133,5,0)</f>
        <v>1015</v>
      </c>
      <c r="E764">
        <f t="shared" si="11"/>
        <v>0.34129119031607263</v>
      </c>
      <c r="F764">
        <f>VLOOKUP(A764,RUtypologie_2019!$A$2:$E$2096,4,0)</f>
        <v>420</v>
      </c>
      <c r="G764">
        <f>VLOOKUP(A764,RUtypologie_2019!$A$2:$E$2096,5,0)</f>
        <v>4</v>
      </c>
      <c r="H764" t="str">
        <f>VLOOKUP(A764,'DEGURBA 2021'!$A$2:$C$2096,3,0)</f>
        <v>thinly-populated area (rural area)</v>
      </c>
      <c r="I764">
        <f>VLOOKUP(A764,'NRW 2019'!$B$5:$Q$2451,16,0)</f>
        <v>13.842482100238662</v>
      </c>
      <c r="J764">
        <f>VLOOKUP(A764,'Impfungen Gem 2021'!$B$6:$G$2123,6,0)</f>
        <v>61163.416274377945</v>
      </c>
    </row>
    <row r="765" spans="1:10" x14ac:dyDescent="0.25">
      <c r="A765">
        <f>'ew2021'!B770</f>
        <v>32002</v>
      </c>
      <c r="B765" t="str">
        <f>'ew2021'!C770</f>
        <v>Göstling an der Ybbs</v>
      </c>
      <c r="C765">
        <f>VLOOKUP(A765,'ew2021'!$B$7:$E$2101,4,0)</f>
        <v>1983</v>
      </c>
      <c r="D765">
        <f>VLOOKUP(A765,WORK_60plus!$A$15:$E$2133,5,0)</f>
        <v>614</v>
      </c>
      <c r="E765">
        <f t="shared" si="11"/>
        <v>0.30963187090267275</v>
      </c>
      <c r="F765">
        <f>VLOOKUP(A765,RUtypologie_2019!$A$2:$E$2096,4,0)</f>
        <v>430</v>
      </c>
      <c r="G765">
        <f>VLOOKUP(A765,RUtypologie_2019!$A$2:$E$2096,5,0)</f>
        <v>4</v>
      </c>
      <c r="H765" t="str">
        <f>VLOOKUP(A765,'DEGURBA 2021'!$A$2:$C$2096,3,0)</f>
        <v>thinly-populated area (rural area)</v>
      </c>
      <c r="I765">
        <f>VLOOKUP(A765,'NRW 2019'!$B$5:$Q$2451,16,0)</f>
        <v>13.089430894308943</v>
      </c>
      <c r="J765">
        <f>VLOOKUP(A765,'Impfungen Gem 2021'!$B$6:$G$2123,6,0)</f>
        <v>65859.80837115481</v>
      </c>
    </row>
    <row r="766" spans="1:10" x14ac:dyDescent="0.25">
      <c r="A766">
        <f>'ew2021'!B771</f>
        <v>32003</v>
      </c>
      <c r="B766" t="str">
        <f>'ew2021'!C771</f>
        <v>Gresten</v>
      </c>
      <c r="C766">
        <f>VLOOKUP(A766,'ew2021'!$B$7:$E$2101,4,0)</f>
        <v>1981</v>
      </c>
      <c r="D766">
        <f>VLOOKUP(A766,WORK_60plus!$A$15:$E$2133,5,0)</f>
        <v>507</v>
      </c>
      <c r="E766">
        <f t="shared" si="11"/>
        <v>0.25593134780413934</v>
      </c>
      <c r="F766">
        <f>VLOOKUP(A766,RUtypologie_2019!$A$2:$E$2096,4,0)</f>
        <v>410</v>
      </c>
      <c r="G766">
        <f>VLOOKUP(A766,RUtypologie_2019!$A$2:$E$2096,5,0)</f>
        <v>4</v>
      </c>
      <c r="H766" t="str">
        <f>VLOOKUP(A766,'DEGURBA 2021'!$A$2:$C$2096,3,0)</f>
        <v>thinly-populated area (rural area)</v>
      </c>
      <c r="I766">
        <f>VLOOKUP(A766,'NRW 2019'!$B$5:$Q$2451,16,0)</f>
        <v>12.859884836852206</v>
      </c>
      <c r="J766">
        <f>VLOOKUP(A766,'Impfungen Gem 2021'!$B$6:$G$2123,6,0)</f>
        <v>55729.429581019685</v>
      </c>
    </row>
    <row r="767" spans="1:10" x14ac:dyDescent="0.25">
      <c r="A767">
        <f>'ew2021'!B772</f>
        <v>32004</v>
      </c>
      <c r="B767" t="str">
        <f>'ew2021'!C772</f>
        <v>Gresten-Land</v>
      </c>
      <c r="C767">
        <f>VLOOKUP(A767,'ew2021'!$B$7:$E$2101,4,0)</f>
        <v>1487</v>
      </c>
      <c r="D767">
        <f>VLOOKUP(A767,WORK_60plus!$A$15:$E$2133,5,0)</f>
        <v>368</v>
      </c>
      <c r="E767">
        <f t="shared" si="11"/>
        <v>0.24747814391392065</v>
      </c>
      <c r="F767">
        <f>VLOOKUP(A767,RUtypologie_2019!$A$2:$E$2096,4,0)</f>
        <v>420</v>
      </c>
      <c r="G767">
        <f>VLOOKUP(A767,RUtypologie_2019!$A$2:$E$2096,5,0)</f>
        <v>4</v>
      </c>
      <c r="H767" t="str">
        <f>VLOOKUP(A767,'DEGURBA 2021'!$A$2:$C$2096,3,0)</f>
        <v>thinly-populated area (rural area)</v>
      </c>
      <c r="I767">
        <f>VLOOKUP(A767,'NRW 2019'!$B$5:$Q$2451,16,0)</f>
        <v>13.038416763678695</v>
      </c>
      <c r="J767">
        <f>VLOOKUP(A767,'Impfungen Gem 2021'!$B$6:$G$2123,6,0)</f>
        <v>40282.447881640888</v>
      </c>
    </row>
    <row r="768" spans="1:10" x14ac:dyDescent="0.25">
      <c r="A768">
        <f>'ew2021'!B773</f>
        <v>32005</v>
      </c>
      <c r="B768" t="str">
        <f>'ew2021'!C773</f>
        <v>Lunz am See</v>
      </c>
      <c r="C768">
        <f>VLOOKUP(A768,'ew2021'!$B$7:$E$2101,4,0)</f>
        <v>1795</v>
      </c>
      <c r="D768">
        <f>VLOOKUP(A768,WORK_60plus!$A$15:$E$2133,5,0)</f>
        <v>580</v>
      </c>
      <c r="E768">
        <f t="shared" si="11"/>
        <v>0.32311977715877438</v>
      </c>
      <c r="F768">
        <f>VLOOKUP(A768,RUtypologie_2019!$A$2:$E$2096,4,0)</f>
        <v>430</v>
      </c>
      <c r="G768">
        <f>VLOOKUP(A768,RUtypologie_2019!$A$2:$E$2096,5,0)</f>
        <v>4</v>
      </c>
      <c r="H768" t="str">
        <f>VLOOKUP(A768,'DEGURBA 2021'!$A$2:$C$2096,3,0)</f>
        <v>thinly-populated area (rural area)</v>
      </c>
      <c r="I768">
        <f>VLOOKUP(A768,'NRW 2019'!$B$5:$Q$2451,16,0)</f>
        <v>14.14141414141414</v>
      </c>
      <c r="J768">
        <f>VLOOKUP(A768,'Impfungen Gem 2021'!$B$6:$G$2123,6,0)</f>
        <v>59164.345403899722</v>
      </c>
    </row>
    <row r="769" spans="1:10" x14ac:dyDescent="0.25">
      <c r="A769">
        <f>'ew2021'!B774</f>
        <v>32006</v>
      </c>
      <c r="B769" t="str">
        <f>'ew2021'!C774</f>
        <v>Oberndorf an der Melk</v>
      </c>
      <c r="C769">
        <f>VLOOKUP(A769,'ew2021'!$B$7:$E$2101,4,0)</f>
        <v>2993</v>
      </c>
      <c r="D769">
        <f>VLOOKUP(A769,WORK_60plus!$A$15:$E$2133,5,0)</f>
        <v>715</v>
      </c>
      <c r="E769">
        <f t="shared" si="11"/>
        <v>0.23889074507183428</v>
      </c>
      <c r="F769">
        <f>VLOOKUP(A769,RUtypologie_2019!$A$2:$E$2096,4,0)</f>
        <v>420</v>
      </c>
      <c r="G769">
        <f>VLOOKUP(A769,RUtypologie_2019!$A$2:$E$2096,5,0)</f>
        <v>4</v>
      </c>
      <c r="H769" t="str">
        <f>VLOOKUP(A769,'DEGURBA 2021'!$A$2:$C$2096,3,0)</f>
        <v>thinly-populated area (rural area)</v>
      </c>
      <c r="I769">
        <f>VLOOKUP(A769,'NRW 2019'!$B$5:$Q$2451,16,0)</f>
        <v>16.015625</v>
      </c>
      <c r="J769">
        <f>VLOOKUP(A769,'Impfungen Gem 2021'!$B$6:$G$2123,6,0)</f>
        <v>51520.213832275309</v>
      </c>
    </row>
    <row r="770" spans="1:10" x14ac:dyDescent="0.25">
      <c r="A770">
        <f>'ew2021'!B775</f>
        <v>32007</v>
      </c>
      <c r="B770" t="str">
        <f>'ew2021'!C775</f>
        <v>Puchenstuben</v>
      </c>
      <c r="C770">
        <f>VLOOKUP(A770,'ew2021'!$B$7:$E$2101,4,0)</f>
        <v>296</v>
      </c>
      <c r="D770">
        <f>VLOOKUP(A770,WORK_60plus!$A$15:$E$2133,5,0)</f>
        <v>100</v>
      </c>
      <c r="E770">
        <f t="shared" ref="E770:E833" si="12">D770/C770</f>
        <v>0.33783783783783783</v>
      </c>
      <c r="F770">
        <f>VLOOKUP(A770,RUtypologie_2019!$A$2:$E$2096,4,0)</f>
        <v>420</v>
      </c>
      <c r="G770">
        <f>VLOOKUP(A770,RUtypologie_2019!$A$2:$E$2096,5,0)</f>
        <v>4</v>
      </c>
      <c r="H770" t="str">
        <f>VLOOKUP(A770,'DEGURBA 2021'!$A$2:$C$2096,3,0)</f>
        <v>thinly-populated area (rural area)</v>
      </c>
      <c r="I770">
        <f>VLOOKUP(A770,'NRW 2019'!$B$5:$Q$2451,16,0)</f>
        <v>16.363636363636363</v>
      </c>
      <c r="J770">
        <f>VLOOKUP(A770,'Impfungen Gem 2021'!$B$6:$G$2123,6,0)</f>
        <v>55405.405405405407</v>
      </c>
    </row>
    <row r="771" spans="1:10" x14ac:dyDescent="0.25">
      <c r="A771">
        <f>'ew2021'!B776</f>
        <v>32008</v>
      </c>
      <c r="B771" t="str">
        <f>'ew2021'!C776</f>
        <v>Purgstall an der Erlauf</v>
      </c>
      <c r="C771">
        <f>VLOOKUP(A771,'ew2021'!$B$7:$E$2101,4,0)</f>
        <v>5380</v>
      </c>
      <c r="D771">
        <f>VLOOKUP(A771,WORK_60plus!$A$15:$E$2133,5,0)</f>
        <v>1386</v>
      </c>
      <c r="E771">
        <f t="shared" si="12"/>
        <v>0.25762081784386615</v>
      </c>
      <c r="F771">
        <f>VLOOKUP(A771,RUtypologie_2019!$A$2:$E$2096,4,0)</f>
        <v>420</v>
      </c>
      <c r="G771">
        <f>VLOOKUP(A771,RUtypologie_2019!$A$2:$E$2096,5,0)</f>
        <v>4</v>
      </c>
      <c r="H771" t="str">
        <f>VLOOKUP(A771,'DEGURBA 2021'!$A$2:$C$2096,3,0)</f>
        <v>thinly-populated area (rural area)</v>
      </c>
      <c r="I771">
        <f>VLOOKUP(A771,'NRW 2019'!$B$5:$Q$2451,16,0)</f>
        <v>17.105713308244955</v>
      </c>
      <c r="J771">
        <f>VLOOKUP(A771,'Impfungen Gem 2021'!$B$6:$G$2123,6,0)</f>
        <v>55594.795539033454</v>
      </c>
    </row>
    <row r="772" spans="1:10" x14ac:dyDescent="0.25">
      <c r="A772">
        <f>'ew2021'!B777</f>
        <v>32009</v>
      </c>
      <c r="B772" t="str">
        <f>'ew2021'!C777</f>
        <v>Randegg</v>
      </c>
      <c r="C772">
        <f>VLOOKUP(A772,'ew2021'!$B$7:$E$2101,4,0)</f>
        <v>1842</v>
      </c>
      <c r="D772">
        <f>VLOOKUP(A772,WORK_60plus!$A$15:$E$2133,5,0)</f>
        <v>476</v>
      </c>
      <c r="E772">
        <f t="shared" si="12"/>
        <v>0.25841476655808904</v>
      </c>
      <c r="F772">
        <f>VLOOKUP(A772,RUtypologie_2019!$A$2:$E$2096,4,0)</f>
        <v>410</v>
      </c>
      <c r="G772">
        <f>VLOOKUP(A772,RUtypologie_2019!$A$2:$E$2096,5,0)</f>
        <v>4</v>
      </c>
      <c r="H772" t="str">
        <f>VLOOKUP(A772,'DEGURBA 2021'!$A$2:$C$2096,3,0)</f>
        <v>thinly-populated area (rural area)</v>
      </c>
      <c r="I772">
        <f>VLOOKUP(A772,'NRW 2019'!$B$5:$Q$2451,16,0)</f>
        <v>12.908930150309461</v>
      </c>
      <c r="J772">
        <f>VLOOKUP(A772,'Impfungen Gem 2021'!$B$6:$G$2123,6,0)</f>
        <v>45385.450597176983</v>
      </c>
    </row>
    <row r="773" spans="1:10" x14ac:dyDescent="0.25">
      <c r="A773">
        <f>'ew2021'!B778</f>
        <v>32010</v>
      </c>
      <c r="B773" t="str">
        <f>'ew2021'!C778</f>
        <v>Reinsberg</v>
      </c>
      <c r="C773">
        <f>VLOOKUP(A773,'ew2021'!$B$7:$E$2101,4,0)</f>
        <v>1051</v>
      </c>
      <c r="D773">
        <f>VLOOKUP(A773,WORK_60plus!$A$15:$E$2133,5,0)</f>
        <v>238</v>
      </c>
      <c r="E773">
        <f t="shared" si="12"/>
        <v>0.22645099904852523</v>
      </c>
      <c r="F773">
        <f>VLOOKUP(A773,RUtypologie_2019!$A$2:$E$2096,4,0)</f>
        <v>420</v>
      </c>
      <c r="G773">
        <f>VLOOKUP(A773,RUtypologie_2019!$A$2:$E$2096,5,0)</f>
        <v>4</v>
      </c>
      <c r="H773" t="str">
        <f>VLOOKUP(A773,'DEGURBA 2021'!$A$2:$C$2096,3,0)</f>
        <v>thinly-populated area (rural area)</v>
      </c>
      <c r="I773">
        <f>VLOOKUP(A773,'NRW 2019'!$B$5:$Q$2451,16,0)</f>
        <v>13.902053712480253</v>
      </c>
      <c r="J773">
        <f>VLOOKUP(A773,'Impfungen Gem 2021'!$B$6:$G$2123,6,0)</f>
        <v>47668.886774500475</v>
      </c>
    </row>
    <row r="774" spans="1:10" x14ac:dyDescent="0.25">
      <c r="A774">
        <f>'ew2021'!B779</f>
        <v>32011</v>
      </c>
      <c r="B774" t="str">
        <f>'ew2021'!C779</f>
        <v>St. Anton an der Jeßnitz</v>
      </c>
      <c r="C774">
        <f>VLOOKUP(A774,'ew2021'!$B$7:$E$2101,4,0)</f>
        <v>1175</v>
      </c>
      <c r="D774">
        <f>VLOOKUP(A774,WORK_60plus!$A$15:$E$2133,5,0)</f>
        <v>307</v>
      </c>
      <c r="E774">
        <f t="shared" si="12"/>
        <v>0.26127659574468087</v>
      </c>
      <c r="F774">
        <f>VLOOKUP(A774,RUtypologie_2019!$A$2:$E$2096,4,0)</f>
        <v>420</v>
      </c>
      <c r="G774">
        <f>VLOOKUP(A774,RUtypologie_2019!$A$2:$E$2096,5,0)</f>
        <v>4</v>
      </c>
      <c r="H774" t="str">
        <f>VLOOKUP(A774,'DEGURBA 2021'!$A$2:$C$2096,3,0)</f>
        <v>thinly-populated area (rural area)</v>
      </c>
      <c r="I774">
        <f>VLOOKUP(A774,'NRW 2019'!$B$5:$Q$2451,16,0)</f>
        <v>17.571428571428569</v>
      </c>
      <c r="J774">
        <f>VLOOKUP(A774,'Impfungen Gem 2021'!$B$6:$G$2123,6,0)</f>
        <v>53617.021276595748</v>
      </c>
    </row>
    <row r="775" spans="1:10" x14ac:dyDescent="0.25">
      <c r="A775">
        <f>'ew2021'!B780</f>
        <v>32012</v>
      </c>
      <c r="B775" t="str">
        <f>'ew2021'!C780</f>
        <v>St. Georgen an der Leys</v>
      </c>
      <c r="C775">
        <f>VLOOKUP(A775,'ew2021'!$B$7:$E$2101,4,0)</f>
        <v>1332</v>
      </c>
      <c r="D775">
        <f>VLOOKUP(A775,WORK_60plus!$A$15:$E$2133,5,0)</f>
        <v>339</v>
      </c>
      <c r="E775">
        <f t="shared" si="12"/>
        <v>0.25450450450450451</v>
      </c>
      <c r="F775">
        <f>VLOOKUP(A775,RUtypologie_2019!$A$2:$E$2096,4,0)</f>
        <v>420</v>
      </c>
      <c r="G775">
        <f>VLOOKUP(A775,RUtypologie_2019!$A$2:$E$2096,5,0)</f>
        <v>4</v>
      </c>
      <c r="H775" t="str">
        <f>VLOOKUP(A775,'DEGURBA 2021'!$A$2:$C$2096,3,0)</f>
        <v>thinly-populated area (rural area)</v>
      </c>
      <c r="I775">
        <f>VLOOKUP(A775,'NRW 2019'!$B$5:$Q$2451,16,0)</f>
        <v>18.929016189290163</v>
      </c>
      <c r="J775">
        <f>VLOOKUP(A775,'Impfungen Gem 2021'!$B$6:$G$2123,6,0)</f>
        <v>47897.897897897899</v>
      </c>
    </row>
    <row r="776" spans="1:10" x14ac:dyDescent="0.25">
      <c r="A776">
        <f>'ew2021'!B781</f>
        <v>32013</v>
      </c>
      <c r="B776" t="str">
        <f>'ew2021'!C781</f>
        <v>Scheibbs</v>
      </c>
      <c r="C776">
        <f>VLOOKUP(A776,'ew2021'!$B$7:$E$2101,4,0)</f>
        <v>4122</v>
      </c>
      <c r="D776">
        <f>VLOOKUP(A776,WORK_60plus!$A$15:$E$2133,5,0)</f>
        <v>1295</v>
      </c>
      <c r="E776">
        <f t="shared" si="12"/>
        <v>0.3141678796700631</v>
      </c>
      <c r="F776">
        <f>VLOOKUP(A776,RUtypologie_2019!$A$2:$E$2096,4,0)</f>
        <v>220</v>
      </c>
      <c r="G776">
        <f>VLOOKUP(A776,RUtypologie_2019!$A$2:$E$2096,5,0)</f>
        <v>2</v>
      </c>
      <c r="H776" t="str">
        <f>VLOOKUP(A776,'DEGURBA 2021'!$A$2:$C$2096,3,0)</f>
        <v>thinly-populated area (rural area)</v>
      </c>
      <c r="I776">
        <f>VLOOKUP(A776,'NRW 2019'!$B$5:$Q$2451,16,0)</f>
        <v>10.531012940651495</v>
      </c>
      <c r="J776">
        <f>VLOOKUP(A776,'Impfungen Gem 2021'!$B$6:$G$2123,6,0)</f>
        <v>66496.84619116933</v>
      </c>
    </row>
    <row r="777" spans="1:10" x14ac:dyDescent="0.25">
      <c r="A777">
        <f>'ew2021'!B782</f>
        <v>32014</v>
      </c>
      <c r="B777" t="str">
        <f>'ew2021'!C782</f>
        <v>Steinakirchen am Forst</v>
      </c>
      <c r="C777">
        <f>VLOOKUP(A777,'ew2021'!$B$7:$E$2101,4,0)</f>
        <v>2304</v>
      </c>
      <c r="D777">
        <f>VLOOKUP(A777,WORK_60plus!$A$15:$E$2133,5,0)</f>
        <v>562</v>
      </c>
      <c r="E777">
        <f t="shared" si="12"/>
        <v>0.2439236111111111</v>
      </c>
      <c r="F777">
        <f>VLOOKUP(A777,RUtypologie_2019!$A$2:$E$2096,4,0)</f>
        <v>410</v>
      </c>
      <c r="G777">
        <f>VLOOKUP(A777,RUtypologie_2019!$A$2:$E$2096,5,0)</f>
        <v>4</v>
      </c>
      <c r="H777" t="str">
        <f>VLOOKUP(A777,'DEGURBA 2021'!$A$2:$C$2096,3,0)</f>
        <v>thinly-populated area (rural area)</v>
      </c>
      <c r="I777">
        <f>VLOOKUP(A777,'NRW 2019'!$B$5:$Q$2451,16,0)</f>
        <v>12.434456928838951</v>
      </c>
      <c r="J777">
        <f>VLOOKUP(A777,'Impfungen Gem 2021'!$B$6:$G$2123,6,0)</f>
        <v>53559.027777777774</v>
      </c>
    </row>
    <row r="778" spans="1:10" x14ac:dyDescent="0.25">
      <c r="A778">
        <f>'ew2021'!B783</f>
        <v>32015</v>
      </c>
      <c r="B778" t="str">
        <f>'ew2021'!C783</f>
        <v>Wang</v>
      </c>
      <c r="C778">
        <f>VLOOKUP(A778,'ew2021'!$B$7:$E$2101,4,0)</f>
        <v>1394</v>
      </c>
      <c r="D778">
        <f>VLOOKUP(A778,WORK_60plus!$A$15:$E$2133,5,0)</f>
        <v>298</v>
      </c>
      <c r="E778">
        <f t="shared" si="12"/>
        <v>0.21377331420373027</v>
      </c>
      <c r="F778">
        <f>VLOOKUP(A778,RUtypologie_2019!$A$2:$E$2096,4,0)</f>
        <v>410</v>
      </c>
      <c r="G778">
        <f>VLOOKUP(A778,RUtypologie_2019!$A$2:$E$2096,5,0)</f>
        <v>4</v>
      </c>
      <c r="H778" t="str">
        <f>VLOOKUP(A778,'DEGURBA 2021'!$A$2:$C$2096,3,0)</f>
        <v>thinly-populated area (rural area)</v>
      </c>
      <c r="I778">
        <f>VLOOKUP(A778,'NRW 2019'!$B$5:$Q$2451,16,0)</f>
        <v>18.727050183598532</v>
      </c>
      <c r="J778">
        <f>VLOOKUP(A778,'Impfungen Gem 2021'!$B$6:$G$2123,6,0)</f>
        <v>45982.783357245338</v>
      </c>
    </row>
    <row r="779" spans="1:10" x14ac:dyDescent="0.25">
      <c r="A779">
        <f>'ew2021'!B784</f>
        <v>32016</v>
      </c>
      <c r="B779" t="str">
        <f>'ew2021'!C784</f>
        <v>Wieselburg</v>
      </c>
      <c r="C779">
        <f>VLOOKUP(A779,'ew2021'!$B$7:$E$2101,4,0)</f>
        <v>4408</v>
      </c>
      <c r="D779">
        <f>VLOOKUP(A779,WORK_60plus!$A$15:$E$2133,5,0)</f>
        <v>942</v>
      </c>
      <c r="E779">
        <f t="shared" si="12"/>
        <v>0.21370235934664247</v>
      </c>
      <c r="F779">
        <f>VLOOKUP(A779,RUtypologie_2019!$A$2:$E$2096,4,0)</f>
        <v>210</v>
      </c>
      <c r="G779">
        <f>VLOOKUP(A779,RUtypologie_2019!$A$2:$E$2096,5,0)</f>
        <v>2</v>
      </c>
      <c r="H779" t="str">
        <f>VLOOKUP(A779,'DEGURBA 2021'!$A$2:$C$2096,3,0)</f>
        <v>intermediate density area (towns, suburbs)</v>
      </c>
      <c r="I779">
        <f>VLOOKUP(A779,'NRW 2019'!$B$5:$Q$2451,16,0)</f>
        <v>17.297850562947801</v>
      </c>
      <c r="J779">
        <f>VLOOKUP(A779,'Impfungen Gem 2021'!$B$6:$G$2123,6,0)</f>
        <v>56261.343012704172</v>
      </c>
    </row>
    <row r="780" spans="1:10" x14ac:dyDescent="0.25">
      <c r="A780">
        <f>'ew2021'!B785</f>
        <v>32017</v>
      </c>
      <c r="B780" t="str">
        <f>'ew2021'!C785</f>
        <v>Wieselburg-Land</v>
      </c>
      <c r="C780">
        <f>VLOOKUP(A780,'ew2021'!$B$7:$E$2101,4,0)</f>
        <v>3398</v>
      </c>
      <c r="D780">
        <f>VLOOKUP(A780,WORK_60plus!$A$15:$E$2133,5,0)</f>
        <v>815</v>
      </c>
      <c r="E780">
        <f t="shared" si="12"/>
        <v>0.23984696880517953</v>
      </c>
      <c r="F780">
        <f>VLOOKUP(A780,RUtypologie_2019!$A$2:$E$2096,4,0)</f>
        <v>210</v>
      </c>
      <c r="G780">
        <f>VLOOKUP(A780,RUtypologie_2019!$A$2:$E$2096,5,0)</f>
        <v>2</v>
      </c>
      <c r="H780" t="str">
        <f>VLOOKUP(A780,'DEGURBA 2021'!$A$2:$C$2096,3,0)</f>
        <v>thinly-populated area (rural area)</v>
      </c>
      <c r="I780">
        <f>VLOOKUP(A780,'NRW 2019'!$B$5:$Q$2451,16,0)</f>
        <v>19.094693028095733</v>
      </c>
      <c r="J780">
        <f>VLOOKUP(A780,'Impfungen Gem 2021'!$B$6:$G$2123,6,0)</f>
        <v>53649.205414949967</v>
      </c>
    </row>
    <row r="781" spans="1:10" x14ac:dyDescent="0.25">
      <c r="A781">
        <f>'ew2021'!B786</f>
        <v>32018</v>
      </c>
      <c r="B781" t="str">
        <f>'ew2021'!C786</f>
        <v>Wolfpassing</v>
      </c>
      <c r="C781">
        <f>VLOOKUP(A781,'ew2021'!$B$7:$E$2101,4,0)</f>
        <v>1652</v>
      </c>
      <c r="D781">
        <f>VLOOKUP(A781,WORK_60plus!$A$15:$E$2133,5,0)</f>
        <v>335</v>
      </c>
      <c r="E781">
        <f t="shared" si="12"/>
        <v>0.20278450363196127</v>
      </c>
      <c r="F781">
        <f>VLOOKUP(A781,RUtypologie_2019!$A$2:$E$2096,4,0)</f>
        <v>410</v>
      </c>
      <c r="G781">
        <f>VLOOKUP(A781,RUtypologie_2019!$A$2:$E$2096,5,0)</f>
        <v>4</v>
      </c>
      <c r="H781" t="str">
        <f>VLOOKUP(A781,'DEGURBA 2021'!$A$2:$C$2096,3,0)</f>
        <v>thinly-populated area (rural area)</v>
      </c>
      <c r="I781">
        <f>VLOOKUP(A781,'NRW 2019'!$B$5:$Q$2451,16,0)</f>
        <v>21.9435736677116</v>
      </c>
      <c r="J781">
        <f>VLOOKUP(A781,'Impfungen Gem 2021'!$B$6:$G$2123,6,0)</f>
        <v>52058.111380145281</v>
      </c>
    </row>
    <row r="782" spans="1:10" x14ac:dyDescent="0.25">
      <c r="A782">
        <f>'ew2021'!B787</f>
        <v>32101</v>
      </c>
      <c r="B782" t="str">
        <f>'ew2021'!C787</f>
        <v>Absdorf</v>
      </c>
      <c r="C782">
        <f>VLOOKUP(A782,'ew2021'!$B$7:$E$2101,4,0)</f>
        <v>2229</v>
      </c>
      <c r="D782">
        <f>VLOOKUP(A782,WORK_60plus!$A$15:$E$2133,5,0)</f>
        <v>504</v>
      </c>
      <c r="E782">
        <f t="shared" si="12"/>
        <v>0.22611036339165544</v>
      </c>
      <c r="F782">
        <f>VLOOKUP(A782,RUtypologie_2019!$A$2:$E$2096,4,0)</f>
        <v>310</v>
      </c>
      <c r="G782">
        <f>VLOOKUP(A782,RUtypologie_2019!$A$2:$E$2096,5,0)</f>
        <v>3</v>
      </c>
      <c r="H782" t="str">
        <f>VLOOKUP(A782,'DEGURBA 2021'!$A$2:$C$2096,3,0)</f>
        <v>thinly-populated area (rural area)</v>
      </c>
      <c r="I782">
        <f>VLOOKUP(A782,'NRW 2019'!$B$5:$Q$2451,16,0)</f>
        <v>15.252707581227437</v>
      </c>
      <c r="J782">
        <f>VLOOKUP(A782,'Impfungen Gem 2021'!$B$6:$G$2123,6,0)</f>
        <v>71825.930910722294</v>
      </c>
    </row>
    <row r="783" spans="1:10" x14ac:dyDescent="0.25">
      <c r="A783">
        <f>'ew2021'!B788</f>
        <v>32104</v>
      </c>
      <c r="B783" t="str">
        <f>'ew2021'!C788</f>
        <v>Atzenbrugg</v>
      </c>
      <c r="C783">
        <f>VLOOKUP(A783,'ew2021'!$B$7:$E$2101,4,0)</f>
        <v>3147</v>
      </c>
      <c r="D783">
        <f>VLOOKUP(A783,WORK_60plus!$A$15:$E$2133,5,0)</f>
        <v>787</v>
      </c>
      <c r="E783">
        <f t="shared" si="12"/>
        <v>0.25007944073721006</v>
      </c>
      <c r="F783">
        <f>VLOOKUP(A783,RUtypologie_2019!$A$2:$E$2096,4,0)</f>
        <v>410</v>
      </c>
      <c r="G783">
        <f>VLOOKUP(A783,RUtypologie_2019!$A$2:$E$2096,5,0)</f>
        <v>4</v>
      </c>
      <c r="H783" t="str">
        <f>VLOOKUP(A783,'DEGURBA 2021'!$A$2:$C$2096,3,0)</f>
        <v>thinly-populated area (rural area)</v>
      </c>
      <c r="I783">
        <f>VLOOKUP(A783,'NRW 2019'!$B$5:$Q$2451,16,0)</f>
        <v>19.015384615384615</v>
      </c>
      <c r="J783">
        <f>VLOOKUP(A783,'Impfungen Gem 2021'!$B$6:$G$2123,6,0)</f>
        <v>67175.087384810933</v>
      </c>
    </row>
    <row r="784" spans="1:10" x14ac:dyDescent="0.25">
      <c r="A784">
        <f>'ew2021'!B789</f>
        <v>32106</v>
      </c>
      <c r="B784" t="str">
        <f>'ew2021'!C789</f>
        <v>Fels am Wagram</v>
      </c>
      <c r="C784">
        <f>VLOOKUP(A784,'ew2021'!$B$7:$E$2101,4,0)</f>
        <v>2368</v>
      </c>
      <c r="D784">
        <f>VLOOKUP(A784,WORK_60plus!$A$15:$E$2133,5,0)</f>
        <v>578</v>
      </c>
      <c r="E784">
        <f t="shared" si="12"/>
        <v>0.24408783783783783</v>
      </c>
      <c r="F784">
        <f>VLOOKUP(A784,RUtypologie_2019!$A$2:$E$2096,4,0)</f>
        <v>410</v>
      </c>
      <c r="G784">
        <f>VLOOKUP(A784,RUtypologie_2019!$A$2:$E$2096,5,0)</f>
        <v>4</v>
      </c>
      <c r="H784" t="str">
        <f>VLOOKUP(A784,'DEGURBA 2021'!$A$2:$C$2096,3,0)</f>
        <v>thinly-populated area (rural area)</v>
      </c>
      <c r="I784">
        <f>VLOOKUP(A784,'NRW 2019'!$B$5:$Q$2451,16,0)</f>
        <v>17.958557175748275</v>
      </c>
      <c r="J784">
        <f>VLOOKUP(A784,'Impfungen Gem 2021'!$B$6:$G$2123,6,0)</f>
        <v>67863.17567567568</v>
      </c>
    </row>
    <row r="785" spans="1:10" x14ac:dyDescent="0.25">
      <c r="A785">
        <f>'ew2021'!B790</f>
        <v>32107</v>
      </c>
      <c r="B785" t="str">
        <f>'ew2021'!C790</f>
        <v>Grafenwörth</v>
      </c>
      <c r="C785">
        <f>VLOOKUP(A785,'ew2021'!$B$7:$E$2101,4,0)</f>
        <v>3190</v>
      </c>
      <c r="D785">
        <f>VLOOKUP(A785,WORK_60plus!$A$15:$E$2133,5,0)</f>
        <v>998</v>
      </c>
      <c r="E785">
        <f t="shared" si="12"/>
        <v>0.3128526645768025</v>
      </c>
      <c r="F785">
        <f>VLOOKUP(A785,RUtypologie_2019!$A$2:$E$2096,4,0)</f>
        <v>410</v>
      </c>
      <c r="G785">
        <f>VLOOKUP(A785,RUtypologie_2019!$A$2:$E$2096,5,0)</f>
        <v>4</v>
      </c>
      <c r="H785" t="str">
        <f>VLOOKUP(A785,'DEGURBA 2021'!$A$2:$C$2096,3,0)</f>
        <v>thinly-populated area (rural area)</v>
      </c>
      <c r="I785">
        <f>VLOOKUP(A785,'NRW 2019'!$B$5:$Q$2451,16,0)</f>
        <v>18.197573656845751</v>
      </c>
      <c r="J785">
        <f>VLOOKUP(A785,'Impfungen Gem 2021'!$B$6:$G$2123,6,0)</f>
        <v>70564.263322884013</v>
      </c>
    </row>
    <row r="786" spans="1:10" x14ac:dyDescent="0.25">
      <c r="A786">
        <f>'ew2021'!B791</f>
        <v>32109</v>
      </c>
      <c r="B786" t="str">
        <f>'ew2021'!C791</f>
        <v>Großriedenthal</v>
      </c>
      <c r="C786">
        <f>VLOOKUP(A786,'ew2021'!$B$7:$E$2101,4,0)</f>
        <v>940</v>
      </c>
      <c r="D786">
        <f>VLOOKUP(A786,WORK_60plus!$A$15:$E$2133,5,0)</f>
        <v>269</v>
      </c>
      <c r="E786">
        <f t="shared" si="12"/>
        <v>0.28617021276595744</v>
      </c>
      <c r="F786">
        <f>VLOOKUP(A786,RUtypologie_2019!$A$2:$E$2096,4,0)</f>
        <v>410</v>
      </c>
      <c r="G786">
        <f>VLOOKUP(A786,RUtypologie_2019!$A$2:$E$2096,5,0)</f>
        <v>4</v>
      </c>
      <c r="H786" t="str">
        <f>VLOOKUP(A786,'DEGURBA 2021'!$A$2:$C$2096,3,0)</f>
        <v>thinly-populated area (rural area)</v>
      </c>
      <c r="I786">
        <f>VLOOKUP(A786,'NRW 2019'!$B$5:$Q$2451,16,0)</f>
        <v>12.436115843270869</v>
      </c>
      <c r="J786">
        <f>VLOOKUP(A786,'Impfungen Gem 2021'!$B$6:$G$2123,6,0)</f>
        <v>74255.319148936163</v>
      </c>
    </row>
    <row r="787" spans="1:10" x14ac:dyDescent="0.25">
      <c r="A787">
        <f>'ew2021'!B792</f>
        <v>32110</v>
      </c>
      <c r="B787" t="str">
        <f>'ew2021'!C792</f>
        <v>Großweikersdorf</v>
      </c>
      <c r="C787">
        <f>VLOOKUP(A787,'ew2021'!$B$7:$E$2101,4,0)</f>
        <v>3245</v>
      </c>
      <c r="D787">
        <f>VLOOKUP(A787,WORK_60plus!$A$15:$E$2133,5,0)</f>
        <v>928</v>
      </c>
      <c r="E787">
        <f t="shared" si="12"/>
        <v>0.28597842835130971</v>
      </c>
      <c r="F787">
        <f>VLOOKUP(A787,RUtypologie_2019!$A$2:$E$2096,4,0)</f>
        <v>310</v>
      </c>
      <c r="G787">
        <f>VLOOKUP(A787,RUtypologie_2019!$A$2:$E$2096,5,0)</f>
        <v>3</v>
      </c>
      <c r="H787" t="str">
        <f>VLOOKUP(A787,'DEGURBA 2021'!$A$2:$C$2096,3,0)</f>
        <v>thinly-populated area (rural area)</v>
      </c>
      <c r="I787">
        <f>VLOOKUP(A787,'NRW 2019'!$B$5:$Q$2451,16,0)</f>
        <v>20.586666666666666</v>
      </c>
      <c r="J787">
        <f>VLOOKUP(A787,'Impfungen Gem 2021'!$B$6:$G$2123,6,0)</f>
        <v>73066.25577812019</v>
      </c>
    </row>
    <row r="788" spans="1:10" x14ac:dyDescent="0.25">
      <c r="A788">
        <f>'ew2021'!B793</f>
        <v>32112</v>
      </c>
      <c r="B788" t="str">
        <f>'ew2021'!C793</f>
        <v>Judenau-Baumgarten</v>
      </c>
      <c r="C788">
        <f>VLOOKUP(A788,'ew2021'!$B$7:$E$2101,4,0)</f>
        <v>2287</v>
      </c>
      <c r="D788">
        <f>VLOOKUP(A788,WORK_60plus!$A$15:$E$2133,5,0)</f>
        <v>568</v>
      </c>
      <c r="E788">
        <f t="shared" si="12"/>
        <v>0.24836029733275033</v>
      </c>
      <c r="F788">
        <f>VLOOKUP(A788,RUtypologie_2019!$A$2:$E$2096,4,0)</f>
        <v>310</v>
      </c>
      <c r="G788">
        <f>VLOOKUP(A788,RUtypologie_2019!$A$2:$E$2096,5,0)</f>
        <v>3</v>
      </c>
      <c r="H788" t="str">
        <f>VLOOKUP(A788,'DEGURBA 2021'!$A$2:$C$2096,3,0)</f>
        <v>thinly-populated area (rural area)</v>
      </c>
      <c r="I788">
        <f>VLOOKUP(A788,'NRW 2019'!$B$5:$Q$2451,16,0)</f>
        <v>19.19191919191919</v>
      </c>
      <c r="J788">
        <f>VLOOKUP(A788,'Impfungen Gem 2021'!$B$6:$G$2123,6,0)</f>
        <v>66899.868823786615</v>
      </c>
    </row>
    <row r="789" spans="1:10" x14ac:dyDescent="0.25">
      <c r="A789">
        <f>'ew2021'!B794</f>
        <v>32114</v>
      </c>
      <c r="B789" t="str">
        <f>'ew2021'!C794</f>
        <v>Kirchberg am Wagram</v>
      </c>
      <c r="C789">
        <f>VLOOKUP(A789,'ew2021'!$B$7:$E$2101,4,0)</f>
        <v>3710</v>
      </c>
      <c r="D789">
        <f>VLOOKUP(A789,WORK_60plus!$A$15:$E$2133,5,0)</f>
        <v>980</v>
      </c>
      <c r="E789">
        <f t="shared" si="12"/>
        <v>0.26415094339622641</v>
      </c>
      <c r="F789">
        <f>VLOOKUP(A789,RUtypologie_2019!$A$2:$E$2096,4,0)</f>
        <v>310</v>
      </c>
      <c r="G789">
        <f>VLOOKUP(A789,RUtypologie_2019!$A$2:$E$2096,5,0)</f>
        <v>3</v>
      </c>
      <c r="H789" t="str">
        <f>VLOOKUP(A789,'DEGURBA 2021'!$A$2:$C$2096,3,0)</f>
        <v>thinly-populated area (rural area)</v>
      </c>
      <c r="I789">
        <f>VLOOKUP(A789,'NRW 2019'!$B$5:$Q$2451,16,0)</f>
        <v>16.074766355140188</v>
      </c>
      <c r="J789">
        <f>VLOOKUP(A789,'Impfungen Gem 2021'!$B$6:$G$2123,6,0)</f>
        <v>70916.442048517521</v>
      </c>
    </row>
    <row r="790" spans="1:10" x14ac:dyDescent="0.25">
      <c r="A790">
        <f>'ew2021'!B795</f>
        <v>32115</v>
      </c>
      <c r="B790" t="str">
        <f>'ew2021'!C795</f>
        <v>Königsbrunn am Wagram</v>
      </c>
      <c r="C790">
        <f>VLOOKUP(A790,'ew2021'!$B$7:$E$2101,4,0)</f>
        <v>1404</v>
      </c>
      <c r="D790">
        <f>VLOOKUP(A790,WORK_60plus!$A$15:$E$2133,5,0)</f>
        <v>362</v>
      </c>
      <c r="E790">
        <f t="shared" si="12"/>
        <v>0.25783475783475784</v>
      </c>
      <c r="F790">
        <f>VLOOKUP(A790,RUtypologie_2019!$A$2:$E$2096,4,0)</f>
        <v>410</v>
      </c>
      <c r="G790">
        <f>VLOOKUP(A790,RUtypologie_2019!$A$2:$E$2096,5,0)</f>
        <v>4</v>
      </c>
      <c r="H790" t="str">
        <f>VLOOKUP(A790,'DEGURBA 2021'!$A$2:$C$2096,3,0)</f>
        <v>thinly-populated area (rural area)</v>
      </c>
      <c r="I790">
        <f>VLOOKUP(A790,'NRW 2019'!$B$5:$Q$2451,16,0)</f>
        <v>15.384615384615385</v>
      </c>
      <c r="J790">
        <f>VLOOKUP(A790,'Impfungen Gem 2021'!$B$6:$G$2123,6,0)</f>
        <v>72150.997150997151</v>
      </c>
    </row>
    <row r="791" spans="1:10" x14ac:dyDescent="0.25">
      <c r="A791">
        <f>'ew2021'!B796</f>
        <v>32116</v>
      </c>
      <c r="B791" t="str">
        <f>'ew2021'!C796</f>
        <v>Königstetten</v>
      </c>
      <c r="C791">
        <f>VLOOKUP(A791,'ew2021'!$B$7:$E$2101,4,0)</f>
        <v>2576</v>
      </c>
      <c r="D791">
        <f>VLOOKUP(A791,WORK_60plus!$A$15:$E$2133,5,0)</f>
        <v>586</v>
      </c>
      <c r="E791">
        <f t="shared" si="12"/>
        <v>0.22748447204968944</v>
      </c>
      <c r="F791">
        <f>VLOOKUP(A791,RUtypologie_2019!$A$2:$E$2096,4,0)</f>
        <v>310</v>
      </c>
      <c r="G791">
        <f>VLOOKUP(A791,RUtypologie_2019!$A$2:$E$2096,5,0)</f>
        <v>3</v>
      </c>
      <c r="H791" t="str">
        <f>VLOOKUP(A791,'DEGURBA 2021'!$A$2:$C$2096,3,0)</f>
        <v>thinly-populated area (rural area)</v>
      </c>
      <c r="I791">
        <f>VLOOKUP(A791,'NRW 2019'!$B$5:$Q$2451,16,0)</f>
        <v>14.202049780380674</v>
      </c>
      <c r="J791">
        <f>VLOOKUP(A791,'Impfungen Gem 2021'!$B$6:$G$2123,6,0)</f>
        <v>65838.509316770185</v>
      </c>
    </row>
    <row r="792" spans="1:10" x14ac:dyDescent="0.25">
      <c r="A792">
        <f>'ew2021'!B797</f>
        <v>32119</v>
      </c>
      <c r="B792" t="str">
        <f>'ew2021'!C797</f>
        <v>Langenrohr</v>
      </c>
      <c r="C792">
        <f>VLOOKUP(A792,'ew2021'!$B$7:$E$2101,4,0)</f>
        <v>2430</v>
      </c>
      <c r="D792">
        <f>VLOOKUP(A792,WORK_60plus!$A$15:$E$2133,5,0)</f>
        <v>588</v>
      </c>
      <c r="E792">
        <f t="shared" si="12"/>
        <v>0.24197530864197531</v>
      </c>
      <c r="F792">
        <f>VLOOKUP(A792,RUtypologie_2019!$A$2:$E$2096,4,0)</f>
        <v>410</v>
      </c>
      <c r="G792">
        <f>VLOOKUP(A792,RUtypologie_2019!$A$2:$E$2096,5,0)</f>
        <v>4</v>
      </c>
      <c r="H792" t="str">
        <f>VLOOKUP(A792,'DEGURBA 2021'!$A$2:$C$2096,3,0)</f>
        <v>thinly-populated area (rural area)</v>
      </c>
      <c r="I792">
        <f>VLOOKUP(A792,'NRW 2019'!$B$5:$Q$2451,16,0)</f>
        <v>19.952867242733699</v>
      </c>
      <c r="J792">
        <f>VLOOKUP(A792,'Impfungen Gem 2021'!$B$6:$G$2123,6,0)</f>
        <v>68148.148148148146</v>
      </c>
    </row>
    <row r="793" spans="1:10" x14ac:dyDescent="0.25">
      <c r="A793">
        <f>'ew2021'!B798</f>
        <v>32120</v>
      </c>
      <c r="B793" t="str">
        <f>'ew2021'!C798</f>
        <v>Michelhausen</v>
      </c>
      <c r="C793">
        <f>VLOOKUP(A793,'ew2021'!$B$7:$E$2101,4,0)</f>
        <v>3696</v>
      </c>
      <c r="D793">
        <f>VLOOKUP(A793,WORK_60plus!$A$15:$E$2133,5,0)</f>
        <v>775</v>
      </c>
      <c r="E793">
        <f t="shared" si="12"/>
        <v>0.2096861471861472</v>
      </c>
      <c r="F793">
        <f>VLOOKUP(A793,RUtypologie_2019!$A$2:$E$2096,4,0)</f>
        <v>310</v>
      </c>
      <c r="G793">
        <f>VLOOKUP(A793,RUtypologie_2019!$A$2:$E$2096,5,0)</f>
        <v>3</v>
      </c>
      <c r="H793" t="str">
        <f>VLOOKUP(A793,'DEGURBA 2021'!$A$2:$C$2096,3,0)</f>
        <v>thinly-populated area (rural area)</v>
      </c>
      <c r="I793">
        <f>VLOOKUP(A793,'NRW 2019'!$B$5:$Q$2451,16,0)</f>
        <v>14.833127317676142</v>
      </c>
      <c r="J793">
        <f>VLOOKUP(A793,'Impfungen Gem 2021'!$B$6:$G$2123,6,0)</f>
        <v>65016.233766233767</v>
      </c>
    </row>
    <row r="794" spans="1:10" x14ac:dyDescent="0.25">
      <c r="A794">
        <f>'ew2021'!B799</f>
        <v>32131</v>
      </c>
      <c r="B794" t="str">
        <f>'ew2021'!C799</f>
        <v>Sieghartskirchen</v>
      </c>
      <c r="C794">
        <f>VLOOKUP(A794,'ew2021'!$B$7:$E$2101,4,0)</f>
        <v>7637</v>
      </c>
      <c r="D794">
        <f>VLOOKUP(A794,WORK_60plus!$A$15:$E$2133,5,0)</f>
        <v>2000</v>
      </c>
      <c r="E794">
        <f t="shared" si="12"/>
        <v>0.261882938326568</v>
      </c>
      <c r="F794">
        <f>VLOOKUP(A794,RUtypologie_2019!$A$2:$E$2096,4,0)</f>
        <v>310</v>
      </c>
      <c r="G794">
        <f>VLOOKUP(A794,RUtypologie_2019!$A$2:$E$2096,5,0)</f>
        <v>3</v>
      </c>
      <c r="H794" t="str">
        <f>VLOOKUP(A794,'DEGURBA 2021'!$A$2:$C$2096,3,0)</f>
        <v>thinly-populated area (rural area)</v>
      </c>
      <c r="I794">
        <f>VLOOKUP(A794,'NRW 2019'!$B$5:$Q$2451,16,0)</f>
        <v>19.124877089478858</v>
      </c>
      <c r="J794">
        <f>VLOOKUP(A794,'Impfungen Gem 2021'!$B$6:$G$2123,6,0)</f>
        <v>65824.276548382884</v>
      </c>
    </row>
    <row r="795" spans="1:10" x14ac:dyDescent="0.25">
      <c r="A795">
        <f>'ew2021'!B800</f>
        <v>32132</v>
      </c>
      <c r="B795" t="str">
        <f>'ew2021'!C800</f>
        <v>Sitzenberg-Reidling</v>
      </c>
      <c r="C795">
        <f>VLOOKUP(A795,'ew2021'!$B$7:$E$2101,4,0)</f>
        <v>2378</v>
      </c>
      <c r="D795">
        <f>VLOOKUP(A795,WORK_60plus!$A$15:$E$2133,5,0)</f>
        <v>663</v>
      </c>
      <c r="E795">
        <f t="shared" si="12"/>
        <v>0.27880571909167368</v>
      </c>
      <c r="F795">
        <f>VLOOKUP(A795,RUtypologie_2019!$A$2:$E$2096,4,0)</f>
        <v>410</v>
      </c>
      <c r="G795">
        <f>VLOOKUP(A795,RUtypologie_2019!$A$2:$E$2096,5,0)</f>
        <v>4</v>
      </c>
      <c r="H795" t="str">
        <f>VLOOKUP(A795,'DEGURBA 2021'!$A$2:$C$2096,3,0)</f>
        <v>thinly-populated area (rural area)</v>
      </c>
      <c r="I795">
        <f>VLOOKUP(A795,'NRW 2019'!$B$5:$Q$2451,16,0)</f>
        <v>20.098441345365053</v>
      </c>
      <c r="J795">
        <f>VLOOKUP(A795,'Impfungen Gem 2021'!$B$6:$G$2123,6,0)</f>
        <v>66442.388561816653</v>
      </c>
    </row>
    <row r="796" spans="1:10" x14ac:dyDescent="0.25">
      <c r="A796">
        <f>'ew2021'!B801</f>
        <v>32134</v>
      </c>
      <c r="B796" t="str">
        <f>'ew2021'!C801</f>
        <v>Tulbing</v>
      </c>
      <c r="C796">
        <f>VLOOKUP(A796,'ew2021'!$B$7:$E$2101,4,0)</f>
        <v>3026</v>
      </c>
      <c r="D796">
        <f>VLOOKUP(A796,WORK_60plus!$A$15:$E$2133,5,0)</f>
        <v>946</v>
      </c>
      <c r="E796">
        <f t="shared" si="12"/>
        <v>0.31262392597488431</v>
      </c>
      <c r="F796">
        <f>VLOOKUP(A796,RUtypologie_2019!$A$2:$E$2096,4,0)</f>
        <v>310</v>
      </c>
      <c r="G796">
        <f>VLOOKUP(A796,RUtypologie_2019!$A$2:$E$2096,5,0)</f>
        <v>3</v>
      </c>
      <c r="H796" t="str">
        <f>VLOOKUP(A796,'DEGURBA 2021'!$A$2:$C$2096,3,0)</f>
        <v>thinly-populated area (rural area)</v>
      </c>
      <c r="I796">
        <f>VLOOKUP(A796,'NRW 2019'!$B$5:$Q$2451,16,0)</f>
        <v>15.029585798816569</v>
      </c>
      <c r="J796">
        <f>VLOOKUP(A796,'Impfungen Gem 2021'!$B$6:$G$2123,6,0)</f>
        <v>72934.567085261078</v>
      </c>
    </row>
    <row r="797" spans="1:10" x14ac:dyDescent="0.25">
      <c r="A797">
        <f>'ew2021'!B802</f>
        <v>32135</v>
      </c>
      <c r="B797" t="str">
        <f>'ew2021'!C802</f>
        <v>Tulln an der Donau</v>
      </c>
      <c r="C797">
        <f>VLOOKUP(A797,'ew2021'!$B$7:$E$2101,4,0)</f>
        <v>16380</v>
      </c>
      <c r="D797">
        <f>VLOOKUP(A797,WORK_60plus!$A$15:$E$2133,5,0)</f>
        <v>4317</v>
      </c>
      <c r="E797">
        <f t="shared" si="12"/>
        <v>0.26355311355311356</v>
      </c>
      <c r="F797">
        <f>VLOOKUP(A797,RUtypologie_2019!$A$2:$E$2096,4,0)</f>
        <v>103</v>
      </c>
      <c r="G797">
        <f>VLOOKUP(A797,RUtypologie_2019!$A$2:$E$2096,5,0)</f>
        <v>1</v>
      </c>
      <c r="H797" t="str">
        <f>VLOOKUP(A797,'DEGURBA 2021'!$A$2:$C$2096,3,0)</f>
        <v>intermediate density area (towns, suburbs)</v>
      </c>
      <c r="I797">
        <f>VLOOKUP(A797,'NRW 2019'!$B$5:$Q$2451,16,0)</f>
        <v>15.249837767683323</v>
      </c>
      <c r="J797">
        <f>VLOOKUP(A797,'Impfungen Gem 2021'!$B$6:$G$2123,6,0)</f>
        <v>69542.12454212454</v>
      </c>
    </row>
    <row r="798" spans="1:10" x14ac:dyDescent="0.25">
      <c r="A798">
        <f>'ew2021'!B803</f>
        <v>32139</v>
      </c>
      <c r="B798" t="str">
        <f>'ew2021'!C803</f>
        <v>Würmla</v>
      </c>
      <c r="C798">
        <f>VLOOKUP(A798,'ew2021'!$B$7:$E$2101,4,0)</f>
        <v>1543</v>
      </c>
      <c r="D798">
        <f>VLOOKUP(A798,WORK_60plus!$A$15:$E$2133,5,0)</f>
        <v>396</v>
      </c>
      <c r="E798">
        <f t="shared" si="12"/>
        <v>0.25664290343486712</v>
      </c>
      <c r="F798">
        <f>VLOOKUP(A798,RUtypologie_2019!$A$2:$E$2096,4,0)</f>
        <v>410</v>
      </c>
      <c r="G798">
        <f>VLOOKUP(A798,RUtypologie_2019!$A$2:$E$2096,5,0)</f>
        <v>4</v>
      </c>
      <c r="H798" t="str">
        <f>VLOOKUP(A798,'DEGURBA 2021'!$A$2:$C$2096,3,0)</f>
        <v>thinly-populated area (rural area)</v>
      </c>
      <c r="I798">
        <f>VLOOKUP(A798,'NRW 2019'!$B$5:$Q$2451,16,0)</f>
        <v>18.304668304668304</v>
      </c>
      <c r="J798">
        <f>VLOOKUP(A798,'Impfungen Gem 2021'!$B$6:$G$2123,6,0)</f>
        <v>63447.828904731046</v>
      </c>
    </row>
    <row r="799" spans="1:10" x14ac:dyDescent="0.25">
      <c r="A799">
        <f>'ew2021'!B804</f>
        <v>32140</v>
      </c>
      <c r="B799" t="str">
        <f>'ew2021'!C804</f>
        <v>Zeiselmauer-Wolfpassing</v>
      </c>
      <c r="C799">
        <f>VLOOKUP(A799,'ew2021'!$B$7:$E$2101,4,0)</f>
        <v>2265</v>
      </c>
      <c r="D799">
        <f>VLOOKUP(A799,WORK_60plus!$A$15:$E$2133,5,0)</f>
        <v>662</v>
      </c>
      <c r="E799">
        <f t="shared" si="12"/>
        <v>0.29227373068432672</v>
      </c>
      <c r="F799">
        <f>VLOOKUP(A799,RUtypologie_2019!$A$2:$E$2096,4,0)</f>
        <v>310</v>
      </c>
      <c r="G799">
        <f>VLOOKUP(A799,RUtypologie_2019!$A$2:$E$2096,5,0)</f>
        <v>3</v>
      </c>
      <c r="H799" t="str">
        <f>VLOOKUP(A799,'DEGURBA 2021'!$A$2:$C$2096,3,0)</f>
        <v>intermediate density area (towns, suburbs)</v>
      </c>
      <c r="I799">
        <f>VLOOKUP(A799,'NRW 2019'!$B$5:$Q$2451,16,0)</f>
        <v>16.366612111292962</v>
      </c>
      <c r="J799">
        <f>VLOOKUP(A799,'Impfungen Gem 2021'!$B$6:$G$2123,6,0)</f>
        <v>69006.622516556294</v>
      </c>
    </row>
    <row r="800" spans="1:10" x14ac:dyDescent="0.25">
      <c r="A800">
        <f>'ew2021'!B805</f>
        <v>32141</v>
      </c>
      <c r="B800" t="str">
        <f>'ew2021'!C805</f>
        <v>Zwentendorf an der Donau</v>
      </c>
      <c r="C800">
        <f>VLOOKUP(A800,'ew2021'!$B$7:$E$2101,4,0)</f>
        <v>4133</v>
      </c>
      <c r="D800">
        <f>VLOOKUP(A800,WORK_60plus!$A$15:$E$2133,5,0)</f>
        <v>1080</v>
      </c>
      <c r="E800">
        <f t="shared" si="12"/>
        <v>0.26131139608032905</v>
      </c>
      <c r="F800">
        <f>VLOOKUP(A800,RUtypologie_2019!$A$2:$E$2096,4,0)</f>
        <v>410</v>
      </c>
      <c r="G800">
        <f>VLOOKUP(A800,RUtypologie_2019!$A$2:$E$2096,5,0)</f>
        <v>4</v>
      </c>
      <c r="H800" t="str">
        <f>VLOOKUP(A800,'DEGURBA 2021'!$A$2:$C$2096,3,0)</f>
        <v>thinly-populated area (rural area)</v>
      </c>
      <c r="I800">
        <f>VLOOKUP(A800,'NRW 2019'!$B$5:$Q$2451,16,0)</f>
        <v>18.821839080459771</v>
      </c>
      <c r="J800">
        <f>VLOOKUP(A800,'Impfungen Gem 2021'!$B$6:$G$2123,6,0)</f>
        <v>64190.660537140095</v>
      </c>
    </row>
    <row r="801" spans="1:10" x14ac:dyDescent="0.25">
      <c r="A801">
        <f>'ew2021'!B806</f>
        <v>32142</v>
      </c>
      <c r="B801" t="str">
        <f>'ew2021'!C806</f>
        <v>St. Andrä-Wördern</v>
      </c>
      <c r="C801">
        <f>VLOOKUP(A801,'ew2021'!$B$7:$E$2101,4,0)</f>
        <v>7899</v>
      </c>
      <c r="D801">
        <f>VLOOKUP(A801,WORK_60plus!$A$15:$E$2133,5,0)</f>
        <v>2243</v>
      </c>
      <c r="E801">
        <f t="shared" si="12"/>
        <v>0.28395999493606788</v>
      </c>
      <c r="F801">
        <f>VLOOKUP(A801,RUtypologie_2019!$A$2:$E$2096,4,0)</f>
        <v>310</v>
      </c>
      <c r="G801">
        <f>VLOOKUP(A801,RUtypologie_2019!$A$2:$E$2096,5,0)</f>
        <v>3</v>
      </c>
      <c r="H801" t="str">
        <f>VLOOKUP(A801,'DEGURBA 2021'!$A$2:$C$2096,3,0)</f>
        <v>intermediate density area (towns, suburbs)</v>
      </c>
      <c r="I801">
        <f>VLOOKUP(A801,'NRW 2019'!$B$5:$Q$2451,16,0)</f>
        <v>14.803034010276486</v>
      </c>
      <c r="J801">
        <f>VLOOKUP(A801,'Impfungen Gem 2021'!$B$6:$G$2123,6,0)</f>
        <v>72148.373211798957</v>
      </c>
    </row>
    <row r="802" spans="1:10" x14ac:dyDescent="0.25">
      <c r="A802">
        <f>'ew2021'!B807</f>
        <v>32143</v>
      </c>
      <c r="B802" t="str">
        <f>'ew2021'!C807</f>
        <v>Muckendorf-Wipfing</v>
      </c>
      <c r="C802">
        <f>VLOOKUP(A802,'ew2021'!$B$7:$E$2101,4,0)</f>
        <v>1691</v>
      </c>
      <c r="D802">
        <f>VLOOKUP(A802,WORK_60plus!$A$15:$E$2133,5,0)</f>
        <v>439</v>
      </c>
      <c r="E802">
        <f t="shared" si="12"/>
        <v>0.25960969840331166</v>
      </c>
      <c r="F802">
        <f>VLOOKUP(A802,RUtypologie_2019!$A$2:$E$2096,4,0)</f>
        <v>310</v>
      </c>
      <c r="G802">
        <f>VLOOKUP(A802,RUtypologie_2019!$A$2:$E$2096,5,0)</f>
        <v>3</v>
      </c>
      <c r="H802" t="str">
        <f>VLOOKUP(A802,'DEGURBA 2021'!$A$2:$C$2096,3,0)</f>
        <v>intermediate density area (towns, suburbs)</v>
      </c>
      <c r="I802">
        <f>VLOOKUP(A802,'NRW 2019'!$B$5:$Q$2451,16,0)</f>
        <v>18.40958605664488</v>
      </c>
      <c r="J802">
        <f>VLOOKUP(A802,'Impfungen Gem 2021'!$B$6:$G$2123,6,0)</f>
        <v>70845.653459491426</v>
      </c>
    </row>
    <row r="803" spans="1:10" x14ac:dyDescent="0.25">
      <c r="A803">
        <f>'ew2021'!B808</f>
        <v>32144</v>
      </c>
      <c r="B803" t="str">
        <f>'ew2021'!C808</f>
        <v>Klosterneuburg</v>
      </c>
      <c r="C803">
        <f>VLOOKUP(A803,'ew2021'!$B$7:$E$2101,4,0)</f>
        <v>27588</v>
      </c>
      <c r="D803">
        <f>VLOOKUP(A803,WORK_60plus!$A$15:$E$2133,5,0)</f>
        <v>7927</v>
      </c>
      <c r="E803">
        <f t="shared" si="12"/>
        <v>0.28733507322024071</v>
      </c>
      <c r="F803">
        <f>VLOOKUP(A803,RUtypologie_2019!$A$2:$E$2096,4,0)</f>
        <v>103</v>
      </c>
      <c r="G803">
        <f>VLOOKUP(A803,RUtypologie_2019!$A$2:$E$2096,5,0)</f>
        <v>1</v>
      </c>
      <c r="H803" t="str">
        <f>VLOOKUP(A803,'DEGURBA 2021'!$A$2:$C$2096,3,0)</f>
        <v>intermediate density area (towns, suburbs)</v>
      </c>
      <c r="I803">
        <f>VLOOKUP(A803,'NRW 2019'!$B$5:$Q$2451,16,0)</f>
        <v>10.088300220750551</v>
      </c>
      <c r="J803">
        <f>VLOOKUP(A803,'Impfungen Gem 2021'!$B$6:$G$2123,6,0)</f>
        <v>72361.17152385095</v>
      </c>
    </row>
    <row r="804" spans="1:10" x14ac:dyDescent="0.25">
      <c r="A804">
        <f>'ew2021'!B809</f>
        <v>32202</v>
      </c>
      <c r="B804" t="str">
        <f>'ew2021'!C809</f>
        <v>Dietmanns</v>
      </c>
      <c r="C804">
        <f>VLOOKUP(A804,'ew2021'!$B$7:$E$2101,4,0)</f>
        <v>1025</v>
      </c>
      <c r="D804">
        <f>VLOOKUP(A804,WORK_60plus!$A$15:$E$2133,5,0)</f>
        <v>351</v>
      </c>
      <c r="E804">
        <f t="shared" si="12"/>
        <v>0.34243902439024393</v>
      </c>
      <c r="F804">
        <f>VLOOKUP(A804,RUtypologie_2019!$A$2:$E$2096,4,0)</f>
        <v>420</v>
      </c>
      <c r="G804">
        <f>VLOOKUP(A804,RUtypologie_2019!$A$2:$E$2096,5,0)</f>
        <v>4</v>
      </c>
      <c r="H804" t="str">
        <f>VLOOKUP(A804,'DEGURBA 2021'!$A$2:$C$2096,3,0)</f>
        <v>thinly-populated area (rural area)</v>
      </c>
      <c r="I804">
        <f>VLOOKUP(A804,'NRW 2019'!$B$5:$Q$2451,16,0)</f>
        <v>29.180887372013654</v>
      </c>
      <c r="J804">
        <f>VLOOKUP(A804,'Impfungen Gem 2021'!$B$6:$G$2123,6,0)</f>
        <v>71024.390243902439</v>
      </c>
    </row>
    <row r="805" spans="1:10" x14ac:dyDescent="0.25">
      <c r="A805">
        <f>'ew2021'!B810</f>
        <v>32203</v>
      </c>
      <c r="B805" t="str">
        <f>'ew2021'!C810</f>
        <v>Dobersberg</v>
      </c>
      <c r="C805">
        <f>VLOOKUP(A805,'ew2021'!$B$7:$E$2101,4,0)</f>
        <v>1564</v>
      </c>
      <c r="D805">
        <f>VLOOKUP(A805,WORK_60plus!$A$15:$E$2133,5,0)</f>
        <v>479</v>
      </c>
      <c r="E805">
        <f t="shared" si="12"/>
        <v>0.30626598465473148</v>
      </c>
      <c r="F805">
        <f>VLOOKUP(A805,RUtypologie_2019!$A$2:$E$2096,4,0)</f>
        <v>420</v>
      </c>
      <c r="G805">
        <f>VLOOKUP(A805,RUtypologie_2019!$A$2:$E$2096,5,0)</f>
        <v>4</v>
      </c>
      <c r="H805" t="str">
        <f>VLOOKUP(A805,'DEGURBA 2021'!$A$2:$C$2096,3,0)</f>
        <v>thinly-populated area (rural area)</v>
      </c>
      <c r="I805">
        <f>VLOOKUP(A805,'NRW 2019'!$B$5:$Q$2451,16,0)</f>
        <v>17.607973421926911</v>
      </c>
      <c r="J805">
        <f>VLOOKUP(A805,'Impfungen Gem 2021'!$B$6:$G$2123,6,0)</f>
        <v>60421.994884910484</v>
      </c>
    </row>
    <row r="806" spans="1:10" x14ac:dyDescent="0.25">
      <c r="A806">
        <f>'ew2021'!B811</f>
        <v>32206</v>
      </c>
      <c r="B806" t="str">
        <f>'ew2021'!C811</f>
        <v>Gastern</v>
      </c>
      <c r="C806">
        <f>VLOOKUP(A806,'ew2021'!$B$7:$E$2101,4,0)</f>
        <v>1181</v>
      </c>
      <c r="D806">
        <f>VLOOKUP(A806,WORK_60plus!$A$15:$E$2133,5,0)</f>
        <v>370</v>
      </c>
      <c r="E806">
        <f t="shared" si="12"/>
        <v>0.31329381879762913</v>
      </c>
      <c r="F806">
        <f>VLOOKUP(A806,RUtypologie_2019!$A$2:$E$2096,4,0)</f>
        <v>430</v>
      </c>
      <c r="G806">
        <f>VLOOKUP(A806,RUtypologie_2019!$A$2:$E$2096,5,0)</f>
        <v>4</v>
      </c>
      <c r="H806" t="str">
        <f>VLOOKUP(A806,'DEGURBA 2021'!$A$2:$C$2096,3,0)</f>
        <v>thinly-populated area (rural area)</v>
      </c>
      <c r="I806">
        <f>VLOOKUP(A806,'NRW 2019'!$B$5:$Q$2451,16,0)</f>
        <v>19.363395225464192</v>
      </c>
      <c r="J806">
        <f>VLOOKUP(A806,'Impfungen Gem 2021'!$B$6:$G$2123,6,0)</f>
        <v>59356.47756138866</v>
      </c>
    </row>
    <row r="807" spans="1:10" x14ac:dyDescent="0.25">
      <c r="A807">
        <f>'ew2021'!B812</f>
        <v>32207</v>
      </c>
      <c r="B807" t="str">
        <f>'ew2021'!C812</f>
        <v>Groß-Siegharts</v>
      </c>
      <c r="C807">
        <f>VLOOKUP(A807,'ew2021'!$B$7:$E$2101,4,0)</f>
        <v>2710</v>
      </c>
      <c r="D807">
        <f>VLOOKUP(A807,WORK_60plus!$A$15:$E$2133,5,0)</f>
        <v>890</v>
      </c>
      <c r="E807">
        <f t="shared" si="12"/>
        <v>0.32841328413284132</v>
      </c>
      <c r="F807">
        <f>VLOOKUP(A807,RUtypologie_2019!$A$2:$E$2096,4,0)</f>
        <v>430</v>
      </c>
      <c r="G807">
        <f>VLOOKUP(A807,RUtypologie_2019!$A$2:$E$2096,5,0)</f>
        <v>4</v>
      </c>
      <c r="H807" t="str">
        <f>VLOOKUP(A807,'DEGURBA 2021'!$A$2:$C$2096,3,0)</f>
        <v>thinly-populated area (rural area)</v>
      </c>
      <c r="I807">
        <f>VLOOKUP(A807,'NRW 2019'!$B$5:$Q$2451,16,0)</f>
        <v>22.464312546957174</v>
      </c>
      <c r="J807">
        <f>VLOOKUP(A807,'Impfungen Gem 2021'!$B$6:$G$2123,6,0)</f>
        <v>68339.483394833951</v>
      </c>
    </row>
    <row r="808" spans="1:10" x14ac:dyDescent="0.25">
      <c r="A808">
        <f>'ew2021'!B813</f>
        <v>32209</v>
      </c>
      <c r="B808" t="str">
        <f>'ew2021'!C813</f>
        <v>Karlstein an der Thaya</v>
      </c>
      <c r="C808">
        <f>VLOOKUP(A808,'ew2021'!$B$7:$E$2101,4,0)</f>
        <v>1483</v>
      </c>
      <c r="D808">
        <f>VLOOKUP(A808,WORK_60plus!$A$15:$E$2133,5,0)</f>
        <v>456</v>
      </c>
      <c r="E808">
        <f t="shared" si="12"/>
        <v>0.30748482805124749</v>
      </c>
      <c r="F808">
        <f>VLOOKUP(A808,RUtypologie_2019!$A$2:$E$2096,4,0)</f>
        <v>430</v>
      </c>
      <c r="G808">
        <f>VLOOKUP(A808,RUtypologie_2019!$A$2:$E$2096,5,0)</f>
        <v>4</v>
      </c>
      <c r="H808" t="str">
        <f>VLOOKUP(A808,'DEGURBA 2021'!$A$2:$C$2096,3,0)</f>
        <v>thinly-populated area (rural area)</v>
      </c>
      <c r="I808">
        <f>VLOOKUP(A808,'NRW 2019'!$B$5:$Q$2451,16,0)</f>
        <v>20.325203252032519</v>
      </c>
      <c r="J808">
        <f>VLOOKUP(A808,'Impfungen Gem 2021'!$B$6:$G$2123,6,0)</f>
        <v>62440.997977073501</v>
      </c>
    </row>
    <row r="809" spans="1:10" x14ac:dyDescent="0.25">
      <c r="A809">
        <f>'ew2021'!B814</f>
        <v>32210</v>
      </c>
      <c r="B809" t="str">
        <f>'ew2021'!C814</f>
        <v>Kautzen</v>
      </c>
      <c r="C809">
        <f>VLOOKUP(A809,'ew2021'!$B$7:$E$2101,4,0)</f>
        <v>1082</v>
      </c>
      <c r="D809">
        <f>VLOOKUP(A809,WORK_60plus!$A$15:$E$2133,5,0)</f>
        <v>366</v>
      </c>
      <c r="E809">
        <f t="shared" si="12"/>
        <v>0.33826247689463956</v>
      </c>
      <c r="F809">
        <f>VLOOKUP(A809,RUtypologie_2019!$A$2:$E$2096,4,0)</f>
        <v>430</v>
      </c>
      <c r="G809">
        <f>VLOOKUP(A809,RUtypologie_2019!$A$2:$E$2096,5,0)</f>
        <v>4</v>
      </c>
      <c r="H809" t="str">
        <f>VLOOKUP(A809,'DEGURBA 2021'!$A$2:$C$2096,3,0)</f>
        <v>thinly-populated area (rural area)</v>
      </c>
      <c r="I809">
        <f>VLOOKUP(A809,'NRW 2019'!$B$5:$Q$2451,16,0)</f>
        <v>18.305597579425115</v>
      </c>
      <c r="J809">
        <f>VLOOKUP(A809,'Impfungen Gem 2021'!$B$6:$G$2123,6,0)</f>
        <v>63308.687615526804</v>
      </c>
    </row>
    <row r="810" spans="1:10" x14ac:dyDescent="0.25">
      <c r="A810">
        <f>'ew2021'!B815</f>
        <v>32212</v>
      </c>
      <c r="B810" t="str">
        <f>'ew2021'!C815</f>
        <v>Ludweis-Aigen</v>
      </c>
      <c r="C810">
        <f>VLOOKUP(A810,'ew2021'!$B$7:$E$2101,4,0)</f>
        <v>903</v>
      </c>
      <c r="D810">
        <f>VLOOKUP(A810,WORK_60plus!$A$15:$E$2133,5,0)</f>
        <v>296</v>
      </c>
      <c r="E810">
        <f t="shared" si="12"/>
        <v>0.32779623477297898</v>
      </c>
      <c r="F810">
        <f>VLOOKUP(A810,RUtypologie_2019!$A$2:$E$2096,4,0)</f>
        <v>430</v>
      </c>
      <c r="G810">
        <f>VLOOKUP(A810,RUtypologie_2019!$A$2:$E$2096,5,0)</f>
        <v>4</v>
      </c>
      <c r="H810" t="str">
        <f>VLOOKUP(A810,'DEGURBA 2021'!$A$2:$C$2096,3,0)</f>
        <v>thinly-populated area (rural area)</v>
      </c>
      <c r="I810">
        <f>VLOOKUP(A810,'NRW 2019'!$B$5:$Q$2451,16,0)</f>
        <v>13.461538461538462</v>
      </c>
      <c r="J810">
        <f>VLOOKUP(A810,'Impfungen Gem 2021'!$B$6:$G$2123,6,0)</f>
        <v>67774.086378737542</v>
      </c>
    </row>
    <row r="811" spans="1:10" x14ac:dyDescent="0.25">
      <c r="A811">
        <f>'ew2021'!B816</f>
        <v>32214</v>
      </c>
      <c r="B811" t="str">
        <f>'ew2021'!C816</f>
        <v>Pfaffenschlag bei Waidhofen a.d.Thaya</v>
      </c>
      <c r="C811">
        <f>VLOOKUP(A811,'ew2021'!$B$7:$E$2101,4,0)</f>
        <v>923</v>
      </c>
      <c r="D811">
        <f>VLOOKUP(A811,WORK_60plus!$A$15:$E$2133,5,0)</f>
        <v>273</v>
      </c>
      <c r="E811">
        <f t="shared" si="12"/>
        <v>0.29577464788732394</v>
      </c>
      <c r="F811">
        <f>VLOOKUP(A811,RUtypologie_2019!$A$2:$E$2096,4,0)</f>
        <v>420</v>
      </c>
      <c r="G811">
        <f>VLOOKUP(A811,RUtypologie_2019!$A$2:$E$2096,5,0)</f>
        <v>4</v>
      </c>
      <c r="H811" t="str">
        <f>VLOOKUP(A811,'DEGURBA 2021'!$A$2:$C$2096,3,0)</f>
        <v>thinly-populated area (rural area)</v>
      </c>
      <c r="I811">
        <f>VLOOKUP(A811,'NRW 2019'!$B$5:$Q$2451,16,0)</f>
        <v>23.381294964028775</v>
      </c>
      <c r="J811">
        <f>VLOOKUP(A811,'Impfungen Gem 2021'!$B$6:$G$2123,6,0)</f>
        <v>60130.010834236185</v>
      </c>
    </row>
    <row r="812" spans="1:10" x14ac:dyDescent="0.25">
      <c r="A812">
        <f>'ew2021'!B817</f>
        <v>32216</v>
      </c>
      <c r="B812" t="str">
        <f>'ew2021'!C817</f>
        <v>Raabs an der Thaya</v>
      </c>
      <c r="C812">
        <f>VLOOKUP(A812,'ew2021'!$B$7:$E$2101,4,0)</f>
        <v>2631</v>
      </c>
      <c r="D812">
        <f>VLOOKUP(A812,WORK_60plus!$A$15:$E$2133,5,0)</f>
        <v>1024</v>
      </c>
      <c r="E812">
        <f t="shared" si="12"/>
        <v>0.38920562523755226</v>
      </c>
      <c r="F812">
        <f>VLOOKUP(A812,RUtypologie_2019!$A$2:$E$2096,4,0)</f>
        <v>430</v>
      </c>
      <c r="G812">
        <f>VLOOKUP(A812,RUtypologie_2019!$A$2:$E$2096,5,0)</f>
        <v>4</v>
      </c>
      <c r="H812" t="str">
        <f>VLOOKUP(A812,'DEGURBA 2021'!$A$2:$C$2096,3,0)</f>
        <v>thinly-populated area (rural area)</v>
      </c>
      <c r="I812">
        <f>VLOOKUP(A812,'NRW 2019'!$B$5:$Q$2451,16,0)</f>
        <v>14.144736842105262</v>
      </c>
      <c r="J812">
        <f>VLOOKUP(A812,'Impfungen Gem 2021'!$B$6:$G$2123,6,0)</f>
        <v>71113.645001900411</v>
      </c>
    </row>
    <row r="813" spans="1:10" x14ac:dyDescent="0.25">
      <c r="A813">
        <f>'ew2021'!B818</f>
        <v>32217</v>
      </c>
      <c r="B813" t="str">
        <f>'ew2021'!C818</f>
        <v>Thaya</v>
      </c>
      <c r="C813">
        <f>VLOOKUP(A813,'ew2021'!$B$7:$E$2101,4,0)</f>
        <v>1399</v>
      </c>
      <c r="D813">
        <f>VLOOKUP(A813,WORK_60plus!$A$15:$E$2133,5,0)</f>
        <v>377</v>
      </c>
      <c r="E813">
        <f t="shared" si="12"/>
        <v>0.2694781987133667</v>
      </c>
      <c r="F813">
        <f>VLOOKUP(A813,RUtypologie_2019!$A$2:$E$2096,4,0)</f>
        <v>420</v>
      </c>
      <c r="G813">
        <f>VLOOKUP(A813,RUtypologie_2019!$A$2:$E$2096,5,0)</f>
        <v>4</v>
      </c>
      <c r="H813" t="str">
        <f>VLOOKUP(A813,'DEGURBA 2021'!$A$2:$C$2096,3,0)</f>
        <v>thinly-populated area (rural area)</v>
      </c>
      <c r="I813">
        <f>VLOOKUP(A813,'NRW 2019'!$B$5:$Q$2451,16,0)</f>
        <v>23.984771573604061</v>
      </c>
      <c r="J813">
        <f>VLOOKUP(A813,'Impfungen Gem 2021'!$B$6:$G$2123,6,0)</f>
        <v>61472.480343102216</v>
      </c>
    </row>
    <row r="814" spans="1:10" x14ac:dyDescent="0.25">
      <c r="A814">
        <f>'ew2021'!B819</f>
        <v>32219</v>
      </c>
      <c r="B814" t="str">
        <f>'ew2021'!C819</f>
        <v>Vitis</v>
      </c>
      <c r="C814">
        <f>VLOOKUP(A814,'ew2021'!$B$7:$E$2101,4,0)</f>
        <v>2649</v>
      </c>
      <c r="D814">
        <f>VLOOKUP(A814,WORK_60plus!$A$15:$E$2133,5,0)</f>
        <v>740</v>
      </c>
      <c r="E814">
        <f t="shared" si="12"/>
        <v>0.27935069837674592</v>
      </c>
      <c r="F814">
        <f>VLOOKUP(A814,RUtypologie_2019!$A$2:$E$2096,4,0)</f>
        <v>420</v>
      </c>
      <c r="G814">
        <f>VLOOKUP(A814,RUtypologie_2019!$A$2:$E$2096,5,0)</f>
        <v>4</v>
      </c>
      <c r="H814" t="str">
        <f>VLOOKUP(A814,'DEGURBA 2021'!$A$2:$C$2096,3,0)</f>
        <v>thinly-populated area (rural area)</v>
      </c>
      <c r="I814">
        <f>VLOOKUP(A814,'NRW 2019'!$B$5:$Q$2451,16,0)</f>
        <v>16.997354497354497</v>
      </c>
      <c r="J814">
        <f>VLOOKUP(A814,'Impfungen Gem 2021'!$B$6:$G$2123,6,0)</f>
        <v>61155.152887882221</v>
      </c>
    </row>
    <row r="815" spans="1:10" x14ac:dyDescent="0.25">
      <c r="A815">
        <f>'ew2021'!B820</f>
        <v>32220</v>
      </c>
      <c r="B815" t="str">
        <f>'ew2021'!C820</f>
        <v>Waidhofen an der Thaya</v>
      </c>
      <c r="C815">
        <f>VLOOKUP(A815,'ew2021'!$B$7:$E$2101,4,0)</f>
        <v>5289</v>
      </c>
      <c r="D815">
        <f>VLOOKUP(A815,WORK_60plus!$A$15:$E$2133,5,0)</f>
        <v>1684</v>
      </c>
      <c r="E815">
        <f t="shared" si="12"/>
        <v>0.31839667233881641</v>
      </c>
      <c r="F815">
        <f>VLOOKUP(A815,RUtypologie_2019!$A$2:$E$2096,4,0)</f>
        <v>220</v>
      </c>
      <c r="G815">
        <f>VLOOKUP(A815,RUtypologie_2019!$A$2:$E$2096,5,0)</f>
        <v>2</v>
      </c>
      <c r="H815" t="str">
        <f>VLOOKUP(A815,'DEGURBA 2021'!$A$2:$C$2096,3,0)</f>
        <v>thinly-populated area (rural area)</v>
      </c>
      <c r="I815">
        <f>VLOOKUP(A815,'NRW 2019'!$B$5:$Q$2451,16,0)</f>
        <v>19.605734767025091</v>
      </c>
      <c r="J815">
        <f>VLOOKUP(A815,'Impfungen Gem 2021'!$B$6:$G$2123,6,0)</f>
        <v>65286.443562110042</v>
      </c>
    </row>
    <row r="816" spans="1:10" x14ac:dyDescent="0.25">
      <c r="A816">
        <f>'ew2021'!B821</f>
        <v>32221</v>
      </c>
      <c r="B816" t="str">
        <f>'ew2021'!C821</f>
        <v>Waidhofen an der Thaya-Land</v>
      </c>
      <c r="C816">
        <f>VLOOKUP(A816,'ew2021'!$B$7:$E$2101,4,0)</f>
        <v>1287</v>
      </c>
      <c r="D816">
        <f>VLOOKUP(A816,WORK_60plus!$A$15:$E$2133,5,0)</f>
        <v>278</v>
      </c>
      <c r="E816">
        <f t="shared" si="12"/>
        <v>0.216006216006216</v>
      </c>
      <c r="F816">
        <f>VLOOKUP(A816,RUtypologie_2019!$A$2:$E$2096,4,0)</f>
        <v>320</v>
      </c>
      <c r="G816">
        <f>VLOOKUP(A816,RUtypologie_2019!$A$2:$E$2096,5,0)</f>
        <v>3</v>
      </c>
      <c r="H816" t="str">
        <f>VLOOKUP(A816,'DEGURBA 2021'!$A$2:$C$2096,3,0)</f>
        <v>thinly-populated area (rural area)</v>
      </c>
      <c r="I816">
        <f>VLOOKUP(A816,'NRW 2019'!$B$5:$Q$2451,16,0)</f>
        <v>21.751412429378529</v>
      </c>
      <c r="J816">
        <f>VLOOKUP(A816,'Impfungen Gem 2021'!$B$6:$G$2123,6,0)</f>
        <v>55244.755244755244</v>
      </c>
    </row>
    <row r="817" spans="1:10" x14ac:dyDescent="0.25">
      <c r="A817">
        <f>'ew2021'!B822</f>
        <v>32222</v>
      </c>
      <c r="B817" t="str">
        <f>'ew2021'!C822</f>
        <v>Waldkirchen an der Thaya</v>
      </c>
      <c r="C817">
        <f>VLOOKUP(A817,'ew2021'!$B$7:$E$2101,4,0)</f>
        <v>493</v>
      </c>
      <c r="D817">
        <f>VLOOKUP(A817,WORK_60plus!$A$15:$E$2133,5,0)</f>
        <v>201</v>
      </c>
      <c r="E817">
        <f t="shared" si="12"/>
        <v>0.40770791075050711</v>
      </c>
      <c r="F817">
        <f>VLOOKUP(A817,RUtypologie_2019!$A$2:$E$2096,4,0)</f>
        <v>430</v>
      </c>
      <c r="G817">
        <f>VLOOKUP(A817,RUtypologie_2019!$A$2:$E$2096,5,0)</f>
        <v>4</v>
      </c>
      <c r="H817" t="str">
        <f>VLOOKUP(A817,'DEGURBA 2021'!$A$2:$C$2096,3,0)</f>
        <v>thinly-populated area (rural area)</v>
      </c>
      <c r="I817">
        <f>VLOOKUP(A817,'NRW 2019'!$B$5:$Q$2451,16,0)</f>
        <v>13.353115727002967</v>
      </c>
      <c r="J817">
        <f>VLOOKUP(A817,'Impfungen Gem 2021'!$B$6:$G$2123,6,0)</f>
        <v>65111.561866125754</v>
      </c>
    </row>
    <row r="818" spans="1:10" x14ac:dyDescent="0.25">
      <c r="A818">
        <f>'ew2021'!B823</f>
        <v>32223</v>
      </c>
      <c r="B818" t="str">
        <f>'ew2021'!C823</f>
        <v>Windigsteig</v>
      </c>
      <c r="C818">
        <f>VLOOKUP(A818,'ew2021'!$B$7:$E$2101,4,0)</f>
        <v>912</v>
      </c>
      <c r="D818">
        <f>VLOOKUP(A818,WORK_60plus!$A$15:$E$2133,5,0)</f>
        <v>280</v>
      </c>
      <c r="E818">
        <f t="shared" si="12"/>
        <v>0.30701754385964913</v>
      </c>
      <c r="F818">
        <f>VLOOKUP(A818,RUtypologie_2019!$A$2:$E$2096,4,0)</f>
        <v>420</v>
      </c>
      <c r="G818">
        <f>VLOOKUP(A818,RUtypologie_2019!$A$2:$E$2096,5,0)</f>
        <v>4</v>
      </c>
      <c r="H818" t="str">
        <f>VLOOKUP(A818,'DEGURBA 2021'!$A$2:$C$2096,3,0)</f>
        <v>thinly-populated area (rural area)</v>
      </c>
      <c r="I818">
        <f>VLOOKUP(A818,'NRW 2019'!$B$5:$Q$2451,16,0)</f>
        <v>17.375886524822697</v>
      </c>
      <c r="J818">
        <f>VLOOKUP(A818,'Impfungen Gem 2021'!$B$6:$G$2123,6,0)</f>
        <v>68311.403508771939</v>
      </c>
    </row>
    <row r="819" spans="1:10" x14ac:dyDescent="0.25">
      <c r="A819">
        <f>'ew2021'!B824</f>
        <v>32301</v>
      </c>
      <c r="B819" t="str">
        <f>'ew2021'!C824</f>
        <v>Bad Fischau-Brunn</v>
      </c>
      <c r="C819">
        <f>VLOOKUP(A819,'ew2021'!$B$7:$E$2101,4,0)</f>
        <v>3477</v>
      </c>
      <c r="D819">
        <f>VLOOKUP(A819,WORK_60plus!$A$15:$E$2133,5,0)</f>
        <v>931</v>
      </c>
      <c r="E819">
        <f t="shared" si="12"/>
        <v>0.26775956284153007</v>
      </c>
      <c r="F819">
        <f>VLOOKUP(A819,RUtypologie_2019!$A$2:$E$2096,4,0)</f>
        <v>310</v>
      </c>
      <c r="G819">
        <f>VLOOKUP(A819,RUtypologie_2019!$A$2:$E$2096,5,0)</f>
        <v>3</v>
      </c>
      <c r="H819" t="str">
        <f>VLOOKUP(A819,'DEGURBA 2021'!$A$2:$C$2096,3,0)</f>
        <v>thinly-populated area (rural area)</v>
      </c>
      <c r="I819">
        <f>VLOOKUP(A819,'NRW 2019'!$B$5:$Q$2451,16,0)</f>
        <v>16.41321447299423</v>
      </c>
      <c r="J819">
        <f>VLOOKUP(A819,'Impfungen Gem 2021'!$B$6:$G$2123,6,0)</f>
        <v>67587.000287604256</v>
      </c>
    </row>
    <row r="820" spans="1:10" x14ac:dyDescent="0.25">
      <c r="A820">
        <f>'ew2021'!B825</f>
        <v>32302</v>
      </c>
      <c r="B820" t="str">
        <f>'ew2021'!C825</f>
        <v>Bad Schönau</v>
      </c>
      <c r="C820">
        <f>VLOOKUP(A820,'ew2021'!$B$7:$E$2101,4,0)</f>
        <v>727</v>
      </c>
      <c r="D820">
        <f>VLOOKUP(A820,WORK_60plus!$A$15:$E$2133,5,0)</f>
        <v>232</v>
      </c>
      <c r="E820">
        <f t="shared" si="12"/>
        <v>0.31911966987620355</v>
      </c>
      <c r="F820">
        <f>VLOOKUP(A820,RUtypologie_2019!$A$2:$E$2096,4,0)</f>
        <v>430</v>
      </c>
      <c r="G820">
        <f>VLOOKUP(A820,RUtypologie_2019!$A$2:$E$2096,5,0)</f>
        <v>4</v>
      </c>
      <c r="H820" t="str">
        <f>VLOOKUP(A820,'DEGURBA 2021'!$A$2:$C$2096,3,0)</f>
        <v>thinly-populated area (rural area)</v>
      </c>
      <c r="I820">
        <f>VLOOKUP(A820,'NRW 2019'!$B$5:$Q$2451,16,0)</f>
        <v>23.627684964200476</v>
      </c>
      <c r="J820">
        <f>VLOOKUP(A820,'Impfungen Gem 2021'!$B$6:$G$2123,6,0)</f>
        <v>62035.763411279229</v>
      </c>
    </row>
    <row r="821" spans="1:10" x14ac:dyDescent="0.25">
      <c r="A821">
        <f>'ew2021'!B826</f>
        <v>32304</v>
      </c>
      <c r="B821" t="str">
        <f>'ew2021'!C826</f>
        <v>Ebenfurth</v>
      </c>
      <c r="C821">
        <f>VLOOKUP(A821,'ew2021'!$B$7:$E$2101,4,0)</f>
        <v>3182</v>
      </c>
      <c r="D821">
        <f>VLOOKUP(A821,WORK_60plus!$A$15:$E$2133,5,0)</f>
        <v>749</v>
      </c>
      <c r="E821">
        <f t="shared" si="12"/>
        <v>0.23538654934003772</v>
      </c>
      <c r="F821">
        <f>VLOOKUP(A821,RUtypologie_2019!$A$2:$E$2096,4,0)</f>
        <v>310</v>
      </c>
      <c r="G821">
        <f>VLOOKUP(A821,RUtypologie_2019!$A$2:$E$2096,5,0)</f>
        <v>3</v>
      </c>
      <c r="H821" t="str">
        <f>VLOOKUP(A821,'DEGURBA 2021'!$A$2:$C$2096,3,0)</f>
        <v>intermediate density area (towns, suburbs)</v>
      </c>
      <c r="I821">
        <f>VLOOKUP(A821,'NRW 2019'!$B$5:$Q$2451,16,0)</f>
        <v>20.71931196247068</v>
      </c>
      <c r="J821">
        <f>VLOOKUP(A821,'Impfungen Gem 2021'!$B$6:$G$2123,6,0)</f>
        <v>56851.03708359522</v>
      </c>
    </row>
    <row r="822" spans="1:10" x14ac:dyDescent="0.25">
      <c r="A822">
        <f>'ew2021'!B827</f>
        <v>32305</v>
      </c>
      <c r="B822" t="str">
        <f>'ew2021'!C827</f>
        <v>Eggendorf</v>
      </c>
      <c r="C822">
        <f>VLOOKUP(A822,'ew2021'!$B$7:$E$2101,4,0)</f>
        <v>5052</v>
      </c>
      <c r="D822">
        <f>VLOOKUP(A822,WORK_60plus!$A$15:$E$2133,5,0)</f>
        <v>1484</v>
      </c>
      <c r="E822">
        <f t="shared" si="12"/>
        <v>0.29374505146476643</v>
      </c>
      <c r="F822">
        <f>VLOOKUP(A822,RUtypologie_2019!$A$2:$E$2096,4,0)</f>
        <v>102</v>
      </c>
      <c r="G822">
        <f>VLOOKUP(A822,RUtypologie_2019!$A$2:$E$2096,5,0)</f>
        <v>1</v>
      </c>
      <c r="H822" t="str">
        <f>VLOOKUP(A822,'DEGURBA 2021'!$A$2:$C$2096,3,0)</f>
        <v>intermediate density area (towns, suburbs)</v>
      </c>
      <c r="I822">
        <f>VLOOKUP(A822,'NRW 2019'!$B$5:$Q$2451,16,0)</f>
        <v>25.922953451043341</v>
      </c>
      <c r="J822">
        <f>VLOOKUP(A822,'Impfungen Gem 2021'!$B$6:$G$2123,6,0)</f>
        <v>62846.397466349954</v>
      </c>
    </row>
    <row r="823" spans="1:10" x14ac:dyDescent="0.25">
      <c r="A823">
        <f>'ew2021'!B828</f>
        <v>32306</v>
      </c>
      <c r="B823" t="str">
        <f>'ew2021'!C828</f>
        <v>Bad Erlach</v>
      </c>
      <c r="C823">
        <f>VLOOKUP(A823,'ew2021'!$B$7:$E$2101,4,0)</f>
        <v>3225</v>
      </c>
      <c r="D823">
        <f>VLOOKUP(A823,WORK_60plus!$A$15:$E$2133,5,0)</f>
        <v>852</v>
      </c>
      <c r="E823">
        <f t="shared" si="12"/>
        <v>0.26418604651162791</v>
      </c>
      <c r="F823">
        <f>VLOOKUP(A823,RUtypologie_2019!$A$2:$E$2096,4,0)</f>
        <v>410</v>
      </c>
      <c r="G823">
        <f>VLOOKUP(A823,RUtypologie_2019!$A$2:$E$2096,5,0)</f>
        <v>4</v>
      </c>
      <c r="H823" t="str">
        <f>VLOOKUP(A823,'DEGURBA 2021'!$A$2:$C$2096,3,0)</f>
        <v>intermediate density area (towns, suburbs)</v>
      </c>
      <c r="I823">
        <f>VLOOKUP(A823,'NRW 2019'!$B$5:$Q$2451,16,0)</f>
        <v>18.934911242603551</v>
      </c>
      <c r="J823">
        <f>VLOOKUP(A823,'Impfungen Gem 2021'!$B$6:$G$2123,6,0)</f>
        <v>64682.170542635657</v>
      </c>
    </row>
    <row r="824" spans="1:10" x14ac:dyDescent="0.25">
      <c r="A824">
        <f>'ew2021'!B829</f>
        <v>32307</v>
      </c>
      <c r="B824" t="str">
        <f>'ew2021'!C829</f>
        <v>Felixdorf</v>
      </c>
      <c r="C824">
        <f>VLOOKUP(A824,'ew2021'!$B$7:$E$2101,4,0)</f>
        <v>4413</v>
      </c>
      <c r="D824">
        <f>VLOOKUP(A824,WORK_60plus!$A$15:$E$2133,5,0)</f>
        <v>1208</v>
      </c>
      <c r="E824">
        <f t="shared" si="12"/>
        <v>0.27373668706095627</v>
      </c>
      <c r="F824">
        <f>VLOOKUP(A824,RUtypologie_2019!$A$2:$E$2096,4,0)</f>
        <v>102</v>
      </c>
      <c r="G824">
        <f>VLOOKUP(A824,RUtypologie_2019!$A$2:$E$2096,5,0)</f>
        <v>1</v>
      </c>
      <c r="H824" t="str">
        <f>VLOOKUP(A824,'DEGURBA 2021'!$A$2:$C$2096,3,0)</f>
        <v>intermediate density area (towns, suburbs)</v>
      </c>
      <c r="I824">
        <f>VLOOKUP(A824,'NRW 2019'!$B$5:$Q$2451,16,0)</f>
        <v>19.435294117647057</v>
      </c>
      <c r="J824">
        <f>VLOOKUP(A824,'Impfungen Gem 2021'!$B$6:$G$2123,6,0)</f>
        <v>61318.830727396322</v>
      </c>
    </row>
    <row r="825" spans="1:10" x14ac:dyDescent="0.25">
      <c r="A825">
        <f>'ew2021'!B830</f>
        <v>32308</v>
      </c>
      <c r="B825" t="str">
        <f>'ew2021'!C830</f>
        <v>Gutenstein</v>
      </c>
      <c r="C825">
        <f>VLOOKUP(A825,'ew2021'!$B$7:$E$2101,4,0)</f>
        <v>1267</v>
      </c>
      <c r="D825">
        <f>VLOOKUP(A825,WORK_60plus!$A$15:$E$2133,5,0)</f>
        <v>459</v>
      </c>
      <c r="E825">
        <f t="shared" si="12"/>
        <v>0.36227308602999209</v>
      </c>
      <c r="F825">
        <f>VLOOKUP(A825,RUtypologie_2019!$A$2:$E$2096,4,0)</f>
        <v>430</v>
      </c>
      <c r="G825">
        <f>VLOOKUP(A825,RUtypologie_2019!$A$2:$E$2096,5,0)</f>
        <v>4</v>
      </c>
      <c r="H825" t="str">
        <f>VLOOKUP(A825,'DEGURBA 2021'!$A$2:$C$2096,3,0)</f>
        <v>thinly-populated area (rural area)</v>
      </c>
      <c r="I825">
        <f>VLOOKUP(A825,'NRW 2019'!$B$5:$Q$2451,16,0)</f>
        <v>19.277108433734941</v>
      </c>
      <c r="J825">
        <f>VLOOKUP(A825,'Impfungen Gem 2021'!$B$6:$G$2123,6,0)</f>
        <v>56985.003946329911</v>
      </c>
    </row>
    <row r="826" spans="1:10" x14ac:dyDescent="0.25">
      <c r="A826">
        <f>'ew2021'!B831</f>
        <v>32309</v>
      </c>
      <c r="B826" t="str">
        <f>'ew2021'!C831</f>
        <v>Hochneukirchen-Gschaidt</v>
      </c>
      <c r="C826">
        <f>VLOOKUP(A826,'ew2021'!$B$7:$E$2101,4,0)</f>
        <v>1633</v>
      </c>
      <c r="D826">
        <f>VLOOKUP(A826,WORK_60plus!$A$15:$E$2133,5,0)</f>
        <v>458</v>
      </c>
      <c r="E826">
        <f t="shared" si="12"/>
        <v>0.28046540110226575</v>
      </c>
      <c r="F826">
        <f>VLOOKUP(A826,RUtypologie_2019!$A$2:$E$2096,4,0)</f>
        <v>430</v>
      </c>
      <c r="G826">
        <f>VLOOKUP(A826,RUtypologie_2019!$A$2:$E$2096,5,0)</f>
        <v>4</v>
      </c>
      <c r="H826" t="str">
        <f>VLOOKUP(A826,'DEGURBA 2021'!$A$2:$C$2096,3,0)</f>
        <v>thinly-populated area (rural area)</v>
      </c>
      <c r="I826">
        <f>VLOOKUP(A826,'NRW 2019'!$B$5:$Q$2451,16,0)</f>
        <v>20.987654320987652</v>
      </c>
      <c r="J826">
        <f>VLOOKUP(A826,'Impfungen Gem 2021'!$B$6:$G$2123,6,0)</f>
        <v>64360.073484384564</v>
      </c>
    </row>
    <row r="827" spans="1:10" x14ac:dyDescent="0.25">
      <c r="A827">
        <f>'ew2021'!B832</f>
        <v>32310</v>
      </c>
      <c r="B827" t="str">
        <f>'ew2021'!C832</f>
        <v>Hochwolkersdorf</v>
      </c>
      <c r="C827">
        <f>VLOOKUP(A827,'ew2021'!$B$7:$E$2101,4,0)</f>
        <v>1016</v>
      </c>
      <c r="D827">
        <f>VLOOKUP(A827,WORK_60plus!$A$15:$E$2133,5,0)</f>
        <v>300</v>
      </c>
      <c r="E827">
        <f t="shared" si="12"/>
        <v>0.29527559055118108</v>
      </c>
      <c r="F827">
        <f>VLOOKUP(A827,RUtypologie_2019!$A$2:$E$2096,4,0)</f>
        <v>410</v>
      </c>
      <c r="G827">
        <f>VLOOKUP(A827,RUtypologie_2019!$A$2:$E$2096,5,0)</f>
        <v>4</v>
      </c>
      <c r="H827" t="str">
        <f>VLOOKUP(A827,'DEGURBA 2021'!$A$2:$C$2096,3,0)</f>
        <v>thinly-populated area (rural area)</v>
      </c>
      <c r="I827">
        <f>VLOOKUP(A827,'NRW 2019'!$B$5:$Q$2451,16,0)</f>
        <v>15.165876777251185</v>
      </c>
      <c r="J827">
        <f>VLOOKUP(A827,'Impfungen Gem 2021'!$B$6:$G$2123,6,0)</f>
        <v>63877.952755905506</v>
      </c>
    </row>
    <row r="828" spans="1:10" x14ac:dyDescent="0.25">
      <c r="A828">
        <f>'ew2021'!B833</f>
        <v>32311</v>
      </c>
      <c r="B828" t="str">
        <f>'ew2021'!C833</f>
        <v>Hohe Wand</v>
      </c>
      <c r="C828">
        <f>VLOOKUP(A828,'ew2021'!$B$7:$E$2101,4,0)</f>
        <v>1420</v>
      </c>
      <c r="D828">
        <f>VLOOKUP(A828,WORK_60plus!$A$15:$E$2133,5,0)</f>
        <v>376</v>
      </c>
      <c r="E828">
        <f t="shared" si="12"/>
        <v>0.26478873239436618</v>
      </c>
      <c r="F828">
        <f>VLOOKUP(A828,RUtypologie_2019!$A$2:$E$2096,4,0)</f>
        <v>410</v>
      </c>
      <c r="G828">
        <f>VLOOKUP(A828,RUtypologie_2019!$A$2:$E$2096,5,0)</f>
        <v>4</v>
      </c>
      <c r="H828" t="str">
        <f>VLOOKUP(A828,'DEGURBA 2021'!$A$2:$C$2096,3,0)</f>
        <v>thinly-populated area (rural area)</v>
      </c>
      <c r="I828">
        <f>VLOOKUP(A828,'NRW 2019'!$B$5:$Q$2451,16,0)</f>
        <v>18.805590851334181</v>
      </c>
      <c r="J828">
        <f>VLOOKUP(A828,'Impfungen Gem 2021'!$B$6:$G$2123,6,0)</f>
        <v>65352.112676056335</v>
      </c>
    </row>
    <row r="829" spans="1:10" x14ac:dyDescent="0.25">
      <c r="A829">
        <f>'ew2021'!B834</f>
        <v>32312</v>
      </c>
      <c r="B829" t="str">
        <f>'ew2021'!C834</f>
        <v>Hollenthon</v>
      </c>
      <c r="C829">
        <f>VLOOKUP(A829,'ew2021'!$B$7:$E$2101,4,0)</f>
        <v>1001</v>
      </c>
      <c r="D829">
        <f>VLOOKUP(A829,WORK_60plus!$A$15:$E$2133,5,0)</f>
        <v>268</v>
      </c>
      <c r="E829">
        <f t="shared" si="12"/>
        <v>0.26773226773226771</v>
      </c>
      <c r="F829">
        <f>VLOOKUP(A829,RUtypologie_2019!$A$2:$E$2096,4,0)</f>
        <v>430</v>
      </c>
      <c r="G829">
        <f>VLOOKUP(A829,RUtypologie_2019!$A$2:$E$2096,5,0)</f>
        <v>4</v>
      </c>
      <c r="H829" t="str">
        <f>VLOOKUP(A829,'DEGURBA 2021'!$A$2:$C$2096,3,0)</f>
        <v>thinly-populated area (rural area)</v>
      </c>
      <c r="I829">
        <f>VLOOKUP(A829,'NRW 2019'!$B$5:$Q$2451,16,0)</f>
        <v>18.838304552590269</v>
      </c>
      <c r="J829">
        <f>VLOOKUP(A829,'Impfungen Gem 2021'!$B$6:$G$2123,6,0)</f>
        <v>57742.257742257745</v>
      </c>
    </row>
    <row r="830" spans="1:10" x14ac:dyDescent="0.25">
      <c r="A830">
        <f>'ew2021'!B835</f>
        <v>32313</v>
      </c>
      <c r="B830" t="str">
        <f>'ew2021'!C835</f>
        <v>Katzelsdorf</v>
      </c>
      <c r="C830">
        <f>VLOOKUP(A830,'ew2021'!$B$7:$E$2101,4,0)</f>
        <v>3224</v>
      </c>
      <c r="D830">
        <f>VLOOKUP(A830,WORK_60plus!$A$15:$E$2133,5,0)</f>
        <v>851</v>
      </c>
      <c r="E830">
        <f t="shared" si="12"/>
        <v>0.26395781637717119</v>
      </c>
      <c r="F830">
        <f>VLOOKUP(A830,RUtypologie_2019!$A$2:$E$2096,4,0)</f>
        <v>310</v>
      </c>
      <c r="G830">
        <f>VLOOKUP(A830,RUtypologie_2019!$A$2:$E$2096,5,0)</f>
        <v>3</v>
      </c>
      <c r="H830" t="str">
        <f>VLOOKUP(A830,'DEGURBA 2021'!$A$2:$C$2096,3,0)</f>
        <v>intermediate density area (towns, suburbs)</v>
      </c>
      <c r="I830">
        <f>VLOOKUP(A830,'NRW 2019'!$B$5:$Q$2451,16,0)</f>
        <v>16.862088218872138</v>
      </c>
      <c r="J830">
        <f>VLOOKUP(A830,'Impfungen Gem 2021'!$B$6:$G$2123,6,0)</f>
        <v>66718.362282878414</v>
      </c>
    </row>
    <row r="831" spans="1:10" x14ac:dyDescent="0.25">
      <c r="A831">
        <f>'ew2021'!B836</f>
        <v>32314</v>
      </c>
      <c r="B831" t="str">
        <f>'ew2021'!C836</f>
        <v>Kirchschlag in der Buckligen Welt</v>
      </c>
      <c r="C831">
        <f>VLOOKUP(A831,'ew2021'!$B$7:$E$2101,4,0)</f>
        <v>2820</v>
      </c>
      <c r="D831">
        <f>VLOOKUP(A831,WORK_60plus!$A$15:$E$2133,5,0)</f>
        <v>884</v>
      </c>
      <c r="E831">
        <f t="shared" si="12"/>
        <v>0.31347517730496455</v>
      </c>
      <c r="F831">
        <f>VLOOKUP(A831,RUtypologie_2019!$A$2:$E$2096,4,0)</f>
        <v>430</v>
      </c>
      <c r="G831">
        <f>VLOOKUP(A831,RUtypologie_2019!$A$2:$E$2096,5,0)</f>
        <v>4</v>
      </c>
      <c r="H831" t="str">
        <f>VLOOKUP(A831,'DEGURBA 2021'!$A$2:$C$2096,3,0)</f>
        <v>thinly-populated area (rural area)</v>
      </c>
      <c r="I831">
        <f>VLOOKUP(A831,'NRW 2019'!$B$5:$Q$2451,16,0)</f>
        <v>16.923956546598056</v>
      </c>
      <c r="J831">
        <f>VLOOKUP(A831,'Impfungen Gem 2021'!$B$6:$G$2123,6,0)</f>
        <v>63156.02836879433</v>
      </c>
    </row>
    <row r="832" spans="1:10" x14ac:dyDescent="0.25">
      <c r="A832">
        <f>'ew2021'!B837</f>
        <v>32315</v>
      </c>
      <c r="B832" t="str">
        <f>'ew2021'!C837</f>
        <v>Krumbach</v>
      </c>
      <c r="C832">
        <f>VLOOKUP(A832,'ew2021'!$B$7:$E$2101,4,0)</f>
        <v>2311</v>
      </c>
      <c r="D832">
        <f>VLOOKUP(A832,WORK_60plus!$A$15:$E$2133,5,0)</f>
        <v>615</v>
      </c>
      <c r="E832">
        <f t="shared" si="12"/>
        <v>0.26611856339247081</v>
      </c>
      <c r="F832">
        <f>VLOOKUP(A832,RUtypologie_2019!$A$2:$E$2096,4,0)</f>
        <v>410</v>
      </c>
      <c r="G832">
        <f>VLOOKUP(A832,RUtypologie_2019!$A$2:$E$2096,5,0)</f>
        <v>4</v>
      </c>
      <c r="H832" t="str">
        <f>VLOOKUP(A832,'DEGURBA 2021'!$A$2:$C$2096,3,0)</f>
        <v>thinly-populated area (rural area)</v>
      </c>
      <c r="I832">
        <f>VLOOKUP(A832,'NRW 2019'!$B$5:$Q$2451,16,0)</f>
        <v>18.381831085876506</v>
      </c>
      <c r="J832">
        <f>VLOOKUP(A832,'Impfungen Gem 2021'!$B$6:$G$2123,6,0)</f>
        <v>60147.122457810474</v>
      </c>
    </row>
    <row r="833" spans="1:10" x14ac:dyDescent="0.25">
      <c r="A833">
        <f>'ew2021'!B838</f>
        <v>32316</v>
      </c>
      <c r="B833" t="str">
        <f>'ew2021'!C838</f>
        <v>Lanzenkirchen</v>
      </c>
      <c r="C833">
        <f>VLOOKUP(A833,'ew2021'!$B$7:$E$2101,4,0)</f>
        <v>4012</v>
      </c>
      <c r="D833">
        <f>VLOOKUP(A833,WORK_60plus!$A$15:$E$2133,5,0)</f>
        <v>992</v>
      </c>
      <c r="E833">
        <f t="shared" si="12"/>
        <v>0.24725822532402791</v>
      </c>
      <c r="F833">
        <f>VLOOKUP(A833,RUtypologie_2019!$A$2:$E$2096,4,0)</f>
        <v>410</v>
      </c>
      <c r="G833">
        <f>VLOOKUP(A833,RUtypologie_2019!$A$2:$E$2096,5,0)</f>
        <v>4</v>
      </c>
      <c r="H833" t="str">
        <f>VLOOKUP(A833,'DEGURBA 2021'!$A$2:$C$2096,3,0)</f>
        <v>intermediate density area (towns, suburbs)</v>
      </c>
      <c r="I833">
        <f>VLOOKUP(A833,'NRW 2019'!$B$5:$Q$2451,16,0)</f>
        <v>23.02325581395349</v>
      </c>
      <c r="J833">
        <f>VLOOKUP(A833,'Impfungen Gem 2021'!$B$6:$G$2123,6,0)</f>
        <v>64481.555333998003</v>
      </c>
    </row>
    <row r="834" spans="1:10" x14ac:dyDescent="0.25">
      <c r="A834">
        <f>'ew2021'!B839</f>
        <v>32317</v>
      </c>
      <c r="B834" t="str">
        <f>'ew2021'!C839</f>
        <v>Lichtenegg</v>
      </c>
      <c r="C834">
        <f>VLOOKUP(A834,'ew2021'!$B$7:$E$2101,4,0)</f>
        <v>1053</v>
      </c>
      <c r="D834">
        <f>VLOOKUP(A834,WORK_60plus!$A$15:$E$2133,5,0)</f>
        <v>268</v>
      </c>
      <c r="E834">
        <f t="shared" ref="E834:E897" si="13">D834/C834</f>
        <v>0.25451092117758783</v>
      </c>
      <c r="F834">
        <f>VLOOKUP(A834,RUtypologie_2019!$A$2:$E$2096,4,0)</f>
        <v>410</v>
      </c>
      <c r="G834">
        <f>VLOOKUP(A834,RUtypologie_2019!$A$2:$E$2096,5,0)</f>
        <v>4</v>
      </c>
      <c r="H834" t="str">
        <f>VLOOKUP(A834,'DEGURBA 2021'!$A$2:$C$2096,3,0)</f>
        <v>thinly-populated area (rural area)</v>
      </c>
      <c r="I834">
        <f>VLOOKUP(A834,'NRW 2019'!$B$5:$Q$2451,16,0)</f>
        <v>13.201320132013199</v>
      </c>
      <c r="J834">
        <f>VLOOKUP(A834,'Impfungen Gem 2021'!$B$6:$G$2123,6,0)</f>
        <v>51566.951566951568</v>
      </c>
    </row>
    <row r="835" spans="1:10" x14ac:dyDescent="0.25">
      <c r="A835">
        <f>'ew2021'!B840</f>
        <v>32318</v>
      </c>
      <c r="B835" t="str">
        <f>'ew2021'!C840</f>
        <v>Lichtenwörth</v>
      </c>
      <c r="C835">
        <f>VLOOKUP(A835,'ew2021'!$B$7:$E$2101,4,0)</f>
        <v>2736</v>
      </c>
      <c r="D835">
        <f>VLOOKUP(A835,WORK_60plus!$A$15:$E$2133,5,0)</f>
        <v>784</v>
      </c>
      <c r="E835">
        <f t="shared" si="13"/>
        <v>0.28654970760233917</v>
      </c>
      <c r="F835">
        <f>VLOOKUP(A835,RUtypologie_2019!$A$2:$E$2096,4,0)</f>
        <v>310</v>
      </c>
      <c r="G835">
        <f>VLOOKUP(A835,RUtypologie_2019!$A$2:$E$2096,5,0)</f>
        <v>3</v>
      </c>
      <c r="H835" t="str">
        <f>VLOOKUP(A835,'DEGURBA 2021'!$A$2:$C$2096,3,0)</f>
        <v>intermediate density area (towns, suburbs)</v>
      </c>
      <c r="I835">
        <f>VLOOKUP(A835,'NRW 2019'!$B$5:$Q$2451,16,0)</f>
        <v>22.573839662447256</v>
      </c>
      <c r="J835">
        <f>VLOOKUP(A835,'Impfungen Gem 2021'!$B$6:$G$2123,6,0)</f>
        <v>64583.333333333336</v>
      </c>
    </row>
    <row r="836" spans="1:10" x14ac:dyDescent="0.25">
      <c r="A836">
        <f>'ew2021'!B841</f>
        <v>32319</v>
      </c>
      <c r="B836" t="str">
        <f>'ew2021'!C841</f>
        <v>Markt Piesting</v>
      </c>
      <c r="C836">
        <f>VLOOKUP(A836,'ew2021'!$B$7:$E$2101,4,0)</f>
        <v>3106</v>
      </c>
      <c r="D836">
        <f>VLOOKUP(A836,WORK_60plus!$A$15:$E$2133,5,0)</f>
        <v>819</v>
      </c>
      <c r="E836">
        <f t="shared" si="13"/>
        <v>0.26368319381841598</v>
      </c>
      <c r="F836">
        <f>VLOOKUP(A836,RUtypologie_2019!$A$2:$E$2096,4,0)</f>
        <v>310</v>
      </c>
      <c r="G836">
        <f>VLOOKUP(A836,RUtypologie_2019!$A$2:$E$2096,5,0)</f>
        <v>3</v>
      </c>
      <c r="H836" t="str">
        <f>VLOOKUP(A836,'DEGURBA 2021'!$A$2:$C$2096,3,0)</f>
        <v>thinly-populated area (rural area)</v>
      </c>
      <c r="I836">
        <f>VLOOKUP(A836,'NRW 2019'!$B$5:$Q$2451,16,0)</f>
        <v>18.571428571428573</v>
      </c>
      <c r="J836">
        <f>VLOOKUP(A836,'Impfungen Gem 2021'!$B$6:$G$2123,6,0)</f>
        <v>62717.321313586603</v>
      </c>
    </row>
    <row r="837" spans="1:10" x14ac:dyDescent="0.25">
      <c r="A837">
        <f>'ew2021'!B842</f>
        <v>32320</v>
      </c>
      <c r="B837" t="str">
        <f>'ew2021'!C842</f>
        <v>Matzendorf-Hölles</v>
      </c>
      <c r="C837">
        <f>VLOOKUP(A837,'ew2021'!$B$7:$E$2101,4,0)</f>
        <v>2108</v>
      </c>
      <c r="D837">
        <f>VLOOKUP(A837,WORK_60plus!$A$15:$E$2133,5,0)</f>
        <v>598</v>
      </c>
      <c r="E837">
        <f t="shared" si="13"/>
        <v>0.28368121442125238</v>
      </c>
      <c r="F837">
        <f>VLOOKUP(A837,RUtypologie_2019!$A$2:$E$2096,4,0)</f>
        <v>102</v>
      </c>
      <c r="G837">
        <f>VLOOKUP(A837,RUtypologie_2019!$A$2:$E$2096,5,0)</f>
        <v>1</v>
      </c>
      <c r="H837" t="str">
        <f>VLOOKUP(A837,'DEGURBA 2021'!$A$2:$C$2096,3,0)</f>
        <v>intermediate density area (towns, suburbs)</v>
      </c>
      <c r="I837">
        <f>VLOOKUP(A837,'NRW 2019'!$B$5:$Q$2451,16,0)</f>
        <v>22.566371681415927</v>
      </c>
      <c r="J837">
        <f>VLOOKUP(A837,'Impfungen Gem 2021'!$B$6:$G$2123,6,0)</f>
        <v>64278.937381404168</v>
      </c>
    </row>
    <row r="838" spans="1:10" x14ac:dyDescent="0.25">
      <c r="A838">
        <f>'ew2021'!B843</f>
        <v>32321</v>
      </c>
      <c r="B838" t="str">
        <f>'ew2021'!C843</f>
        <v>Miesenbach</v>
      </c>
      <c r="C838">
        <f>VLOOKUP(A838,'ew2021'!$B$7:$E$2101,4,0)</f>
        <v>671</v>
      </c>
      <c r="D838">
        <f>VLOOKUP(A838,WORK_60plus!$A$15:$E$2133,5,0)</f>
        <v>199</v>
      </c>
      <c r="E838">
        <f t="shared" si="13"/>
        <v>0.29657228017883758</v>
      </c>
      <c r="F838">
        <f>VLOOKUP(A838,RUtypologie_2019!$A$2:$E$2096,4,0)</f>
        <v>410</v>
      </c>
      <c r="G838">
        <f>VLOOKUP(A838,RUtypologie_2019!$A$2:$E$2096,5,0)</f>
        <v>4</v>
      </c>
      <c r="H838" t="str">
        <f>VLOOKUP(A838,'DEGURBA 2021'!$A$2:$C$2096,3,0)</f>
        <v>thinly-populated area (rural area)</v>
      </c>
      <c r="I838">
        <f>VLOOKUP(A838,'NRW 2019'!$B$5:$Q$2451,16,0)</f>
        <v>19.35483870967742</v>
      </c>
      <c r="J838">
        <f>VLOOKUP(A838,'Impfungen Gem 2021'!$B$6:$G$2123,6,0)</f>
        <v>53949.329359165429</v>
      </c>
    </row>
    <row r="839" spans="1:10" x14ac:dyDescent="0.25">
      <c r="A839">
        <f>'ew2021'!B844</f>
        <v>32322</v>
      </c>
      <c r="B839" t="str">
        <f>'ew2021'!C844</f>
        <v>Muggendorf</v>
      </c>
      <c r="C839">
        <f>VLOOKUP(A839,'ew2021'!$B$7:$E$2101,4,0)</f>
        <v>517</v>
      </c>
      <c r="D839">
        <f>VLOOKUP(A839,WORK_60plus!$A$15:$E$2133,5,0)</f>
        <v>142</v>
      </c>
      <c r="E839">
        <f t="shared" si="13"/>
        <v>0.27466150870406192</v>
      </c>
      <c r="F839">
        <f>VLOOKUP(A839,RUtypologie_2019!$A$2:$E$2096,4,0)</f>
        <v>430</v>
      </c>
      <c r="G839">
        <f>VLOOKUP(A839,RUtypologie_2019!$A$2:$E$2096,5,0)</f>
        <v>4</v>
      </c>
      <c r="H839" t="str">
        <f>VLOOKUP(A839,'DEGURBA 2021'!$A$2:$C$2096,3,0)</f>
        <v>thinly-populated area (rural area)</v>
      </c>
      <c r="I839">
        <f>VLOOKUP(A839,'NRW 2019'!$B$5:$Q$2451,16,0)</f>
        <v>18.960244648318042</v>
      </c>
      <c r="J839">
        <f>VLOOKUP(A839,'Impfungen Gem 2021'!$B$6:$G$2123,6,0)</f>
        <v>59767.891682785295</v>
      </c>
    </row>
    <row r="840" spans="1:10" x14ac:dyDescent="0.25">
      <c r="A840">
        <f>'ew2021'!B845</f>
        <v>32323</v>
      </c>
      <c r="B840" t="str">
        <f>'ew2021'!C845</f>
        <v>Pernitz</v>
      </c>
      <c r="C840">
        <f>VLOOKUP(A840,'ew2021'!$B$7:$E$2101,4,0)</f>
        <v>2476</v>
      </c>
      <c r="D840">
        <f>VLOOKUP(A840,WORK_60plus!$A$15:$E$2133,5,0)</f>
        <v>736</v>
      </c>
      <c r="E840">
        <f t="shared" si="13"/>
        <v>0.2972536348949919</v>
      </c>
      <c r="F840">
        <f>VLOOKUP(A840,RUtypologie_2019!$A$2:$E$2096,4,0)</f>
        <v>410</v>
      </c>
      <c r="G840">
        <f>VLOOKUP(A840,RUtypologie_2019!$A$2:$E$2096,5,0)</f>
        <v>4</v>
      </c>
      <c r="H840" t="str">
        <f>VLOOKUP(A840,'DEGURBA 2021'!$A$2:$C$2096,3,0)</f>
        <v>thinly-populated area (rural area)</v>
      </c>
      <c r="I840">
        <f>VLOOKUP(A840,'NRW 2019'!$B$5:$Q$2451,16,0)</f>
        <v>21.657544956997654</v>
      </c>
      <c r="J840">
        <f>VLOOKUP(A840,'Impfungen Gem 2021'!$B$6:$G$2123,6,0)</f>
        <v>50282.714054927303</v>
      </c>
    </row>
    <row r="841" spans="1:10" x14ac:dyDescent="0.25">
      <c r="A841">
        <f>'ew2021'!B846</f>
        <v>32324</v>
      </c>
      <c r="B841" t="str">
        <f>'ew2021'!C846</f>
        <v>Rohr im Gebirge</v>
      </c>
      <c r="C841">
        <f>VLOOKUP(A841,'ew2021'!$B$7:$E$2101,4,0)</f>
        <v>453</v>
      </c>
      <c r="D841">
        <f>VLOOKUP(A841,WORK_60plus!$A$15:$E$2133,5,0)</f>
        <v>123</v>
      </c>
      <c r="E841">
        <f t="shared" si="13"/>
        <v>0.27152317880794702</v>
      </c>
      <c r="F841">
        <f>VLOOKUP(A841,RUtypologie_2019!$A$2:$E$2096,4,0)</f>
        <v>430</v>
      </c>
      <c r="G841">
        <f>VLOOKUP(A841,RUtypologie_2019!$A$2:$E$2096,5,0)</f>
        <v>4</v>
      </c>
      <c r="H841" t="str">
        <f>VLOOKUP(A841,'DEGURBA 2021'!$A$2:$C$2096,3,0)</f>
        <v>thinly-populated area (rural area)</v>
      </c>
      <c r="I841">
        <f>VLOOKUP(A841,'NRW 2019'!$B$5:$Q$2451,16,0)</f>
        <v>16.600790513833992</v>
      </c>
      <c r="J841">
        <f>VLOOKUP(A841,'Impfungen Gem 2021'!$B$6:$G$2123,6,0)</f>
        <v>45033.112582781454</v>
      </c>
    </row>
    <row r="842" spans="1:10" x14ac:dyDescent="0.25">
      <c r="A842">
        <f>'ew2021'!B847</f>
        <v>32325</v>
      </c>
      <c r="B842" t="str">
        <f>'ew2021'!C847</f>
        <v>Bromberg</v>
      </c>
      <c r="C842">
        <f>VLOOKUP(A842,'ew2021'!$B$7:$E$2101,4,0)</f>
        <v>1183</v>
      </c>
      <c r="D842">
        <f>VLOOKUP(A842,WORK_60plus!$A$15:$E$2133,5,0)</f>
        <v>331</v>
      </c>
      <c r="E842">
        <f t="shared" si="13"/>
        <v>0.27979712595097211</v>
      </c>
      <c r="F842">
        <f>VLOOKUP(A842,RUtypologie_2019!$A$2:$E$2096,4,0)</f>
        <v>410</v>
      </c>
      <c r="G842">
        <f>VLOOKUP(A842,RUtypologie_2019!$A$2:$E$2096,5,0)</f>
        <v>4</v>
      </c>
      <c r="H842" t="str">
        <f>VLOOKUP(A842,'DEGURBA 2021'!$A$2:$C$2096,3,0)</f>
        <v>thinly-populated area (rural area)</v>
      </c>
      <c r="I842">
        <f>VLOOKUP(A842,'NRW 2019'!$B$5:$Q$2451,16,0)</f>
        <v>17.261055634807416</v>
      </c>
      <c r="J842">
        <f>VLOOKUP(A842,'Impfungen Gem 2021'!$B$6:$G$2123,6,0)</f>
        <v>63651.73288250211</v>
      </c>
    </row>
    <row r="843" spans="1:10" x14ac:dyDescent="0.25">
      <c r="A843">
        <f>'ew2021'!B848</f>
        <v>32326</v>
      </c>
      <c r="B843" t="str">
        <f>'ew2021'!C848</f>
        <v>Schwarzenbach</v>
      </c>
      <c r="C843">
        <f>VLOOKUP(A843,'ew2021'!$B$7:$E$2101,4,0)</f>
        <v>913</v>
      </c>
      <c r="D843">
        <f>VLOOKUP(A843,WORK_60plus!$A$15:$E$2133,5,0)</f>
        <v>285</v>
      </c>
      <c r="E843">
        <f t="shared" si="13"/>
        <v>0.31215772179627599</v>
      </c>
      <c r="F843">
        <f>VLOOKUP(A843,RUtypologie_2019!$A$2:$E$2096,4,0)</f>
        <v>430</v>
      </c>
      <c r="G843">
        <f>VLOOKUP(A843,RUtypologie_2019!$A$2:$E$2096,5,0)</f>
        <v>4</v>
      </c>
      <c r="H843" t="str">
        <f>VLOOKUP(A843,'DEGURBA 2021'!$A$2:$C$2096,3,0)</f>
        <v>thinly-populated area (rural area)</v>
      </c>
      <c r="I843">
        <f>VLOOKUP(A843,'NRW 2019'!$B$5:$Q$2451,16,0)</f>
        <v>17.555938037865747</v>
      </c>
      <c r="J843">
        <f>VLOOKUP(A843,'Impfungen Gem 2021'!$B$6:$G$2123,6,0)</f>
        <v>52683.461117196064</v>
      </c>
    </row>
    <row r="844" spans="1:10" x14ac:dyDescent="0.25">
      <c r="A844">
        <f>'ew2021'!B849</f>
        <v>32327</v>
      </c>
      <c r="B844" t="str">
        <f>'ew2021'!C849</f>
        <v>Sollenau</v>
      </c>
      <c r="C844">
        <f>VLOOKUP(A844,'ew2021'!$B$7:$E$2101,4,0)</f>
        <v>5231</v>
      </c>
      <c r="D844">
        <f>VLOOKUP(A844,WORK_60plus!$A$15:$E$2133,5,0)</f>
        <v>1489</v>
      </c>
      <c r="E844">
        <f t="shared" si="13"/>
        <v>0.2846492066526477</v>
      </c>
      <c r="F844">
        <f>VLOOKUP(A844,RUtypologie_2019!$A$2:$E$2096,4,0)</f>
        <v>102</v>
      </c>
      <c r="G844">
        <f>VLOOKUP(A844,RUtypologie_2019!$A$2:$E$2096,5,0)</f>
        <v>1</v>
      </c>
      <c r="H844" t="str">
        <f>VLOOKUP(A844,'DEGURBA 2021'!$A$2:$C$2096,3,0)</f>
        <v>intermediate density area (towns, suburbs)</v>
      </c>
      <c r="I844">
        <f>VLOOKUP(A844,'NRW 2019'!$B$5:$Q$2451,16,0)</f>
        <v>25.177304964539005</v>
      </c>
      <c r="J844">
        <f>VLOOKUP(A844,'Impfungen Gem 2021'!$B$6:$G$2123,6,0)</f>
        <v>60753.202064614794</v>
      </c>
    </row>
    <row r="845" spans="1:10" x14ac:dyDescent="0.25">
      <c r="A845">
        <f>'ew2021'!B850</f>
        <v>32330</v>
      </c>
      <c r="B845" t="str">
        <f>'ew2021'!C850</f>
        <v>Theresienfeld</v>
      </c>
      <c r="C845">
        <f>VLOOKUP(A845,'ew2021'!$B$7:$E$2101,4,0)</f>
        <v>3817</v>
      </c>
      <c r="D845">
        <f>VLOOKUP(A845,WORK_60plus!$A$15:$E$2133,5,0)</f>
        <v>811</v>
      </c>
      <c r="E845">
        <f t="shared" si="13"/>
        <v>0.21247052659156407</v>
      </c>
      <c r="F845">
        <f>VLOOKUP(A845,RUtypologie_2019!$A$2:$E$2096,4,0)</f>
        <v>102</v>
      </c>
      <c r="G845">
        <f>VLOOKUP(A845,RUtypologie_2019!$A$2:$E$2096,5,0)</f>
        <v>1</v>
      </c>
      <c r="H845" t="str">
        <f>VLOOKUP(A845,'DEGURBA 2021'!$A$2:$C$2096,3,0)</f>
        <v>intermediate density area (towns, suburbs)</v>
      </c>
      <c r="I845">
        <f>VLOOKUP(A845,'NRW 2019'!$B$5:$Q$2451,16,0)</f>
        <v>23.178391959798994</v>
      </c>
      <c r="J845">
        <f>VLOOKUP(A845,'Impfungen Gem 2021'!$B$6:$G$2123,6,0)</f>
        <v>58894.419701336126</v>
      </c>
    </row>
    <row r="846" spans="1:10" x14ac:dyDescent="0.25">
      <c r="A846">
        <f>'ew2021'!B851</f>
        <v>32331</v>
      </c>
      <c r="B846" t="str">
        <f>'ew2021'!C851</f>
        <v>Waidmannsfeld</v>
      </c>
      <c r="C846">
        <f>VLOOKUP(A846,'ew2021'!$B$7:$E$2101,4,0)</f>
        <v>1522</v>
      </c>
      <c r="D846">
        <f>VLOOKUP(A846,WORK_60plus!$A$15:$E$2133,5,0)</f>
        <v>529</v>
      </c>
      <c r="E846">
        <f t="shared" si="13"/>
        <v>0.34756898817345599</v>
      </c>
      <c r="F846">
        <f>VLOOKUP(A846,RUtypologie_2019!$A$2:$E$2096,4,0)</f>
        <v>410</v>
      </c>
      <c r="G846">
        <f>VLOOKUP(A846,RUtypologie_2019!$A$2:$E$2096,5,0)</f>
        <v>4</v>
      </c>
      <c r="H846" t="str">
        <f>VLOOKUP(A846,'DEGURBA 2021'!$A$2:$C$2096,3,0)</f>
        <v>thinly-populated area (rural area)</v>
      </c>
      <c r="I846">
        <f>VLOOKUP(A846,'NRW 2019'!$B$5:$Q$2451,16,0)</f>
        <v>16.184971098265898</v>
      </c>
      <c r="J846">
        <f>VLOOKUP(A846,'Impfungen Gem 2021'!$B$6:$G$2123,6,0)</f>
        <v>58081.471747700394</v>
      </c>
    </row>
    <row r="847" spans="1:10" x14ac:dyDescent="0.25">
      <c r="A847">
        <f>'ew2021'!B852</f>
        <v>32332</v>
      </c>
      <c r="B847" t="str">
        <f>'ew2021'!C852</f>
        <v>Waldegg</v>
      </c>
      <c r="C847">
        <f>VLOOKUP(A847,'ew2021'!$B$7:$E$2101,4,0)</f>
        <v>2019</v>
      </c>
      <c r="D847">
        <f>VLOOKUP(A847,WORK_60plus!$A$15:$E$2133,5,0)</f>
        <v>517</v>
      </c>
      <c r="E847">
        <f t="shared" si="13"/>
        <v>0.25606736007924713</v>
      </c>
      <c r="F847">
        <f>VLOOKUP(A847,RUtypologie_2019!$A$2:$E$2096,4,0)</f>
        <v>410</v>
      </c>
      <c r="G847">
        <f>VLOOKUP(A847,RUtypologie_2019!$A$2:$E$2096,5,0)</f>
        <v>4</v>
      </c>
      <c r="H847" t="str">
        <f>VLOOKUP(A847,'DEGURBA 2021'!$A$2:$C$2096,3,0)</f>
        <v>thinly-populated area (rural area)</v>
      </c>
      <c r="I847">
        <f>VLOOKUP(A847,'NRW 2019'!$B$5:$Q$2451,16,0)</f>
        <v>17.828685258964143</v>
      </c>
      <c r="J847">
        <f>VLOOKUP(A847,'Impfungen Gem 2021'!$B$6:$G$2123,6,0)</f>
        <v>61713.719663199605</v>
      </c>
    </row>
    <row r="848" spans="1:10" x14ac:dyDescent="0.25">
      <c r="A848">
        <f>'ew2021'!B853</f>
        <v>32333</v>
      </c>
      <c r="B848" t="str">
        <f>'ew2021'!C853</f>
        <v>Walpersbach</v>
      </c>
      <c r="C848">
        <f>VLOOKUP(A848,'ew2021'!$B$7:$E$2101,4,0)</f>
        <v>1168</v>
      </c>
      <c r="D848">
        <f>VLOOKUP(A848,WORK_60plus!$A$15:$E$2133,5,0)</f>
        <v>306</v>
      </c>
      <c r="E848">
        <f t="shared" si="13"/>
        <v>0.26198630136986301</v>
      </c>
      <c r="F848">
        <f>VLOOKUP(A848,RUtypologie_2019!$A$2:$E$2096,4,0)</f>
        <v>410</v>
      </c>
      <c r="G848">
        <f>VLOOKUP(A848,RUtypologie_2019!$A$2:$E$2096,5,0)</f>
        <v>4</v>
      </c>
      <c r="H848" t="str">
        <f>VLOOKUP(A848,'DEGURBA 2021'!$A$2:$C$2096,3,0)</f>
        <v>thinly-populated area (rural area)</v>
      </c>
      <c r="I848">
        <f>VLOOKUP(A848,'NRW 2019'!$B$5:$Q$2451,16,0)</f>
        <v>15.909090909090908</v>
      </c>
      <c r="J848">
        <f>VLOOKUP(A848,'Impfungen Gem 2021'!$B$6:$G$2123,6,0)</f>
        <v>60616.438356164384</v>
      </c>
    </row>
    <row r="849" spans="1:10" x14ac:dyDescent="0.25">
      <c r="A849">
        <f>'ew2021'!B854</f>
        <v>32334</v>
      </c>
      <c r="B849" t="str">
        <f>'ew2021'!C854</f>
        <v>Weikersdorf am Steinfelde</v>
      </c>
      <c r="C849">
        <f>VLOOKUP(A849,'ew2021'!$B$7:$E$2101,4,0)</f>
        <v>1068</v>
      </c>
      <c r="D849">
        <f>VLOOKUP(A849,WORK_60plus!$A$15:$E$2133,5,0)</f>
        <v>284</v>
      </c>
      <c r="E849">
        <f t="shared" si="13"/>
        <v>0.26591760299625467</v>
      </c>
      <c r="F849">
        <f>VLOOKUP(A849,RUtypologie_2019!$A$2:$E$2096,4,0)</f>
        <v>310</v>
      </c>
      <c r="G849">
        <f>VLOOKUP(A849,RUtypologie_2019!$A$2:$E$2096,5,0)</f>
        <v>3</v>
      </c>
      <c r="H849" t="str">
        <f>VLOOKUP(A849,'DEGURBA 2021'!$A$2:$C$2096,3,0)</f>
        <v>thinly-populated area (rural area)</v>
      </c>
      <c r="I849">
        <f>VLOOKUP(A849,'NRW 2019'!$B$5:$Q$2451,16,0)</f>
        <v>21.666666666666668</v>
      </c>
      <c r="J849">
        <f>VLOOKUP(A849,'Impfungen Gem 2021'!$B$6:$G$2123,6,0)</f>
        <v>66573.033707865165</v>
      </c>
    </row>
    <row r="850" spans="1:10" x14ac:dyDescent="0.25">
      <c r="A850">
        <f>'ew2021'!B855</f>
        <v>32335</v>
      </c>
      <c r="B850" t="str">
        <f>'ew2021'!C855</f>
        <v>Wiesmath</v>
      </c>
      <c r="C850">
        <f>VLOOKUP(A850,'ew2021'!$B$7:$E$2101,4,0)</f>
        <v>1526</v>
      </c>
      <c r="D850">
        <f>VLOOKUP(A850,WORK_60plus!$A$15:$E$2133,5,0)</f>
        <v>434</v>
      </c>
      <c r="E850">
        <f t="shared" si="13"/>
        <v>0.28440366972477066</v>
      </c>
      <c r="F850">
        <f>VLOOKUP(A850,RUtypologie_2019!$A$2:$E$2096,4,0)</f>
        <v>410</v>
      </c>
      <c r="G850">
        <f>VLOOKUP(A850,RUtypologie_2019!$A$2:$E$2096,5,0)</f>
        <v>4</v>
      </c>
      <c r="H850" t="str">
        <f>VLOOKUP(A850,'DEGURBA 2021'!$A$2:$C$2096,3,0)</f>
        <v>thinly-populated area (rural area)</v>
      </c>
      <c r="I850">
        <f>VLOOKUP(A850,'NRW 2019'!$B$5:$Q$2451,16,0)</f>
        <v>19.553666312433581</v>
      </c>
      <c r="J850">
        <f>VLOOKUP(A850,'Impfungen Gem 2021'!$B$6:$G$2123,6,0)</f>
        <v>58650.065530799482</v>
      </c>
    </row>
    <row r="851" spans="1:10" x14ac:dyDescent="0.25">
      <c r="A851">
        <f>'ew2021'!B856</f>
        <v>32336</v>
      </c>
      <c r="B851" t="str">
        <f>'ew2021'!C856</f>
        <v>Winzendorf-Muthmannsdorf</v>
      </c>
      <c r="C851">
        <f>VLOOKUP(A851,'ew2021'!$B$7:$E$2101,4,0)</f>
        <v>1881</v>
      </c>
      <c r="D851">
        <f>VLOOKUP(A851,WORK_60plus!$A$15:$E$2133,5,0)</f>
        <v>520</v>
      </c>
      <c r="E851">
        <f t="shared" si="13"/>
        <v>0.27644869750132905</v>
      </c>
      <c r="F851">
        <f>VLOOKUP(A851,RUtypologie_2019!$A$2:$E$2096,4,0)</f>
        <v>410</v>
      </c>
      <c r="G851">
        <f>VLOOKUP(A851,RUtypologie_2019!$A$2:$E$2096,5,0)</f>
        <v>4</v>
      </c>
      <c r="H851" t="str">
        <f>VLOOKUP(A851,'DEGURBA 2021'!$A$2:$C$2096,3,0)</f>
        <v>thinly-populated area (rural area)</v>
      </c>
      <c r="I851">
        <f>VLOOKUP(A851,'NRW 2019'!$B$5:$Q$2451,16,0)</f>
        <v>18.383838383838384</v>
      </c>
      <c r="J851">
        <f>VLOOKUP(A851,'Impfungen Gem 2021'!$B$6:$G$2123,6,0)</f>
        <v>65390.749601275915</v>
      </c>
    </row>
    <row r="852" spans="1:10" x14ac:dyDescent="0.25">
      <c r="A852">
        <f>'ew2021'!B857</f>
        <v>32337</v>
      </c>
      <c r="B852" t="str">
        <f>'ew2021'!C857</f>
        <v>Wöllersdorf-Steinabrückl</v>
      </c>
      <c r="C852">
        <f>VLOOKUP(A852,'ew2021'!$B$7:$E$2101,4,0)</f>
        <v>4732</v>
      </c>
      <c r="D852">
        <f>VLOOKUP(A852,WORK_60plus!$A$15:$E$2133,5,0)</f>
        <v>1075</v>
      </c>
      <c r="E852">
        <f t="shared" si="13"/>
        <v>0.2271766694843618</v>
      </c>
      <c r="F852">
        <f>VLOOKUP(A852,RUtypologie_2019!$A$2:$E$2096,4,0)</f>
        <v>102</v>
      </c>
      <c r="G852">
        <f>VLOOKUP(A852,RUtypologie_2019!$A$2:$E$2096,5,0)</f>
        <v>1</v>
      </c>
      <c r="H852" t="str">
        <f>VLOOKUP(A852,'DEGURBA 2021'!$A$2:$C$2096,3,0)</f>
        <v>intermediate density area (towns, suburbs)</v>
      </c>
      <c r="I852">
        <f>VLOOKUP(A852,'NRW 2019'!$B$5:$Q$2451,16,0)</f>
        <v>27.381500230096638</v>
      </c>
      <c r="J852">
        <f>VLOOKUP(A852,'Impfungen Gem 2021'!$B$6:$G$2123,6,0)</f>
        <v>59213.863060016905</v>
      </c>
    </row>
    <row r="853" spans="1:10" x14ac:dyDescent="0.25">
      <c r="A853">
        <f>'ew2021'!B858</f>
        <v>32338</v>
      </c>
      <c r="B853" t="str">
        <f>'ew2021'!C858</f>
        <v>Zillingdorf</v>
      </c>
      <c r="C853">
        <f>VLOOKUP(A853,'ew2021'!$B$7:$E$2101,4,0)</f>
        <v>2073</v>
      </c>
      <c r="D853">
        <f>VLOOKUP(A853,WORK_60plus!$A$15:$E$2133,5,0)</f>
        <v>521</v>
      </c>
      <c r="E853">
        <f t="shared" si="13"/>
        <v>0.2513265798359865</v>
      </c>
      <c r="F853">
        <f>VLOOKUP(A853,RUtypologie_2019!$A$2:$E$2096,4,0)</f>
        <v>310</v>
      </c>
      <c r="G853">
        <f>VLOOKUP(A853,RUtypologie_2019!$A$2:$E$2096,5,0)</f>
        <v>3</v>
      </c>
      <c r="H853" t="str">
        <f>VLOOKUP(A853,'DEGURBA 2021'!$A$2:$C$2096,3,0)</f>
        <v>thinly-populated area (rural area)</v>
      </c>
      <c r="I853">
        <f>VLOOKUP(A853,'NRW 2019'!$B$5:$Q$2451,16,0)</f>
        <v>22.508591065292098</v>
      </c>
      <c r="J853">
        <f>VLOOKUP(A853,'Impfungen Gem 2021'!$B$6:$G$2123,6,0)</f>
        <v>67293.777134587566</v>
      </c>
    </row>
    <row r="854" spans="1:10" x14ac:dyDescent="0.25">
      <c r="A854">
        <f>'ew2021'!B859</f>
        <v>32501</v>
      </c>
      <c r="B854" t="str">
        <f>'ew2021'!C859</f>
        <v>Allentsteig</v>
      </c>
      <c r="C854">
        <f>VLOOKUP(A854,'ew2021'!$B$7:$E$2101,4,0)</f>
        <v>1736</v>
      </c>
      <c r="D854">
        <f>VLOOKUP(A854,WORK_60plus!$A$15:$E$2133,5,0)</f>
        <v>625</v>
      </c>
      <c r="E854">
        <f t="shared" si="13"/>
        <v>0.36002304147465436</v>
      </c>
      <c r="F854">
        <f>VLOOKUP(A854,RUtypologie_2019!$A$2:$E$2096,4,0)</f>
        <v>430</v>
      </c>
      <c r="G854">
        <f>VLOOKUP(A854,RUtypologie_2019!$A$2:$E$2096,5,0)</f>
        <v>4</v>
      </c>
      <c r="H854" t="str">
        <f>VLOOKUP(A854,'DEGURBA 2021'!$A$2:$C$2096,3,0)</f>
        <v>thinly-populated area (rural area)</v>
      </c>
      <c r="I854">
        <f>VLOOKUP(A854,'NRW 2019'!$B$5:$Q$2451,16,0)</f>
        <v>23.762376237623762</v>
      </c>
      <c r="J854">
        <f>VLOOKUP(A854,'Impfungen Gem 2021'!$B$6:$G$2123,6,0)</f>
        <v>71716.589861751156</v>
      </c>
    </row>
    <row r="855" spans="1:10" x14ac:dyDescent="0.25">
      <c r="A855">
        <f>'ew2021'!B860</f>
        <v>32502</v>
      </c>
      <c r="B855" t="str">
        <f>'ew2021'!C860</f>
        <v>Arbesbach</v>
      </c>
      <c r="C855">
        <f>VLOOKUP(A855,'ew2021'!$B$7:$E$2101,4,0)</f>
        <v>1591</v>
      </c>
      <c r="D855">
        <f>VLOOKUP(A855,WORK_60plus!$A$15:$E$2133,5,0)</f>
        <v>418</v>
      </c>
      <c r="E855">
        <f t="shared" si="13"/>
        <v>0.26272784412319294</v>
      </c>
      <c r="F855">
        <f>VLOOKUP(A855,RUtypologie_2019!$A$2:$E$2096,4,0)</f>
        <v>430</v>
      </c>
      <c r="G855">
        <f>VLOOKUP(A855,RUtypologie_2019!$A$2:$E$2096,5,0)</f>
        <v>4</v>
      </c>
      <c r="H855" t="str">
        <f>VLOOKUP(A855,'DEGURBA 2021'!$A$2:$C$2096,3,0)</f>
        <v>thinly-populated area (rural area)</v>
      </c>
      <c r="I855">
        <f>VLOOKUP(A855,'NRW 2019'!$B$5:$Q$2451,16,0)</f>
        <v>14.814814814814813</v>
      </c>
      <c r="J855">
        <f>VLOOKUP(A855,'Impfungen Gem 2021'!$B$6:$G$2123,6,0)</f>
        <v>43557.510999371465</v>
      </c>
    </row>
    <row r="856" spans="1:10" x14ac:dyDescent="0.25">
      <c r="A856">
        <f>'ew2021'!B861</f>
        <v>32503</v>
      </c>
      <c r="B856" t="str">
        <f>'ew2021'!C861</f>
        <v>Bärnkopf</v>
      </c>
      <c r="C856">
        <f>VLOOKUP(A856,'ew2021'!$B$7:$E$2101,4,0)</f>
        <v>350</v>
      </c>
      <c r="D856">
        <f>VLOOKUP(A856,WORK_60plus!$A$15:$E$2133,5,0)</f>
        <v>110</v>
      </c>
      <c r="E856">
        <f t="shared" si="13"/>
        <v>0.31428571428571428</v>
      </c>
      <c r="F856">
        <f>VLOOKUP(A856,RUtypologie_2019!$A$2:$E$2096,4,0)</f>
        <v>430</v>
      </c>
      <c r="G856">
        <f>VLOOKUP(A856,RUtypologie_2019!$A$2:$E$2096,5,0)</f>
        <v>4</v>
      </c>
      <c r="H856" t="str">
        <f>VLOOKUP(A856,'DEGURBA 2021'!$A$2:$C$2096,3,0)</f>
        <v>thinly-populated area (rural area)</v>
      </c>
      <c r="I856">
        <f>VLOOKUP(A856,'NRW 2019'!$B$5:$Q$2451,16,0)</f>
        <v>17.372881355932204</v>
      </c>
      <c r="J856">
        <f>VLOOKUP(A856,'Impfungen Gem 2021'!$B$6:$G$2123,6,0)</f>
        <v>54571.428571428572</v>
      </c>
    </row>
    <row r="857" spans="1:10" x14ac:dyDescent="0.25">
      <c r="A857">
        <f>'ew2021'!B862</f>
        <v>32504</v>
      </c>
      <c r="B857" t="str">
        <f>'ew2021'!C862</f>
        <v>Echsenbach</v>
      </c>
      <c r="C857">
        <f>VLOOKUP(A857,'ew2021'!$B$7:$E$2101,4,0)</f>
        <v>1277</v>
      </c>
      <c r="D857">
        <f>VLOOKUP(A857,WORK_60plus!$A$15:$E$2133,5,0)</f>
        <v>322</v>
      </c>
      <c r="E857">
        <f t="shared" si="13"/>
        <v>0.25215348472983556</v>
      </c>
      <c r="F857">
        <f>VLOOKUP(A857,RUtypologie_2019!$A$2:$E$2096,4,0)</f>
        <v>420</v>
      </c>
      <c r="G857">
        <f>VLOOKUP(A857,RUtypologie_2019!$A$2:$E$2096,5,0)</f>
        <v>4</v>
      </c>
      <c r="H857" t="str">
        <f>VLOOKUP(A857,'DEGURBA 2021'!$A$2:$C$2096,3,0)</f>
        <v>thinly-populated area (rural area)</v>
      </c>
      <c r="I857">
        <f>VLOOKUP(A857,'NRW 2019'!$B$5:$Q$2451,16,0)</f>
        <v>16.688741721854306</v>
      </c>
      <c r="J857">
        <f>VLOOKUP(A857,'Impfungen Gem 2021'!$B$6:$G$2123,6,0)</f>
        <v>58261.550509005479</v>
      </c>
    </row>
    <row r="858" spans="1:10" x14ac:dyDescent="0.25">
      <c r="A858">
        <f>'ew2021'!B863</f>
        <v>32505</v>
      </c>
      <c r="B858" t="str">
        <f>'ew2021'!C863</f>
        <v>Göpfritz an der Wild</v>
      </c>
      <c r="C858">
        <f>VLOOKUP(A858,'ew2021'!$B$7:$E$2101,4,0)</f>
        <v>1806</v>
      </c>
      <c r="D858">
        <f>VLOOKUP(A858,WORK_60plus!$A$15:$E$2133,5,0)</f>
        <v>523</v>
      </c>
      <c r="E858">
        <f t="shared" si="13"/>
        <v>0.28959025470653377</v>
      </c>
      <c r="F858">
        <f>VLOOKUP(A858,RUtypologie_2019!$A$2:$E$2096,4,0)</f>
        <v>420</v>
      </c>
      <c r="G858">
        <f>VLOOKUP(A858,RUtypologie_2019!$A$2:$E$2096,5,0)</f>
        <v>4</v>
      </c>
      <c r="H858" t="str">
        <f>VLOOKUP(A858,'DEGURBA 2021'!$A$2:$C$2096,3,0)</f>
        <v>thinly-populated area (rural area)</v>
      </c>
      <c r="I858">
        <f>VLOOKUP(A858,'NRW 2019'!$B$5:$Q$2451,16,0)</f>
        <v>22.568807339449542</v>
      </c>
      <c r="J858">
        <f>VLOOKUP(A858,'Impfungen Gem 2021'!$B$6:$G$2123,6,0)</f>
        <v>66888.15060908084</v>
      </c>
    </row>
    <row r="859" spans="1:10" x14ac:dyDescent="0.25">
      <c r="A859">
        <f>'ew2021'!B864</f>
        <v>32506</v>
      </c>
      <c r="B859" t="str">
        <f>'ew2021'!C864</f>
        <v>Grafenschlag</v>
      </c>
      <c r="C859">
        <f>VLOOKUP(A859,'ew2021'!$B$7:$E$2101,4,0)</f>
        <v>853</v>
      </c>
      <c r="D859">
        <f>VLOOKUP(A859,WORK_60plus!$A$15:$E$2133,5,0)</f>
        <v>225</v>
      </c>
      <c r="E859">
        <f t="shared" si="13"/>
        <v>0.26377491207502929</v>
      </c>
      <c r="F859">
        <f>VLOOKUP(A859,RUtypologie_2019!$A$2:$E$2096,4,0)</f>
        <v>420</v>
      </c>
      <c r="G859">
        <f>VLOOKUP(A859,RUtypologie_2019!$A$2:$E$2096,5,0)</f>
        <v>4</v>
      </c>
      <c r="H859" t="str">
        <f>VLOOKUP(A859,'DEGURBA 2021'!$A$2:$C$2096,3,0)</f>
        <v>thinly-populated area (rural area)</v>
      </c>
      <c r="I859">
        <f>VLOOKUP(A859,'NRW 2019'!$B$5:$Q$2451,16,0)</f>
        <v>17.1875</v>
      </c>
      <c r="J859">
        <f>VLOOKUP(A859,'Impfungen Gem 2021'!$B$6:$G$2123,6,0)</f>
        <v>57092.614302461901</v>
      </c>
    </row>
    <row r="860" spans="1:10" x14ac:dyDescent="0.25">
      <c r="A860">
        <f>'ew2021'!B865</f>
        <v>32508</v>
      </c>
      <c r="B860" t="str">
        <f>'ew2021'!C865</f>
        <v>Groß Gerungs</v>
      </c>
      <c r="C860">
        <f>VLOOKUP(A860,'ew2021'!$B$7:$E$2101,4,0)</f>
        <v>4436</v>
      </c>
      <c r="D860">
        <f>VLOOKUP(A860,WORK_60plus!$A$15:$E$2133,5,0)</f>
        <v>1262</v>
      </c>
      <c r="E860">
        <f t="shared" si="13"/>
        <v>0.28449053201082058</v>
      </c>
      <c r="F860">
        <f>VLOOKUP(A860,RUtypologie_2019!$A$2:$E$2096,4,0)</f>
        <v>430</v>
      </c>
      <c r="G860">
        <f>VLOOKUP(A860,RUtypologie_2019!$A$2:$E$2096,5,0)</f>
        <v>4</v>
      </c>
      <c r="H860" t="str">
        <f>VLOOKUP(A860,'DEGURBA 2021'!$A$2:$C$2096,3,0)</f>
        <v>thinly-populated area (rural area)</v>
      </c>
      <c r="I860">
        <f>VLOOKUP(A860,'NRW 2019'!$B$5:$Q$2451,16,0)</f>
        <v>16.324243556219649</v>
      </c>
      <c r="J860">
        <f>VLOOKUP(A860,'Impfungen Gem 2021'!$B$6:$G$2123,6,0)</f>
        <v>53246.167718665471</v>
      </c>
    </row>
    <row r="861" spans="1:10" x14ac:dyDescent="0.25">
      <c r="A861">
        <f>'ew2021'!B866</f>
        <v>32509</v>
      </c>
      <c r="B861" t="str">
        <f>'ew2021'!C866</f>
        <v>Großgöttfritz</v>
      </c>
      <c r="C861">
        <f>VLOOKUP(A861,'ew2021'!$B$7:$E$2101,4,0)</f>
        <v>1361</v>
      </c>
      <c r="D861">
        <f>VLOOKUP(A861,WORK_60plus!$A$15:$E$2133,5,0)</f>
        <v>357</v>
      </c>
      <c r="E861">
        <f t="shared" si="13"/>
        <v>0.26230712711241733</v>
      </c>
      <c r="F861">
        <f>VLOOKUP(A861,RUtypologie_2019!$A$2:$E$2096,4,0)</f>
        <v>320</v>
      </c>
      <c r="G861">
        <f>VLOOKUP(A861,RUtypologie_2019!$A$2:$E$2096,5,0)</f>
        <v>3</v>
      </c>
      <c r="H861" t="str">
        <f>VLOOKUP(A861,'DEGURBA 2021'!$A$2:$C$2096,3,0)</f>
        <v>thinly-populated area (rural area)</v>
      </c>
      <c r="I861">
        <f>VLOOKUP(A861,'NRW 2019'!$B$5:$Q$2451,16,0)</f>
        <v>24.649532710280376</v>
      </c>
      <c r="J861">
        <f>VLOOKUP(A861,'Impfungen Gem 2021'!$B$6:$G$2123,6,0)</f>
        <v>53122.703894195445</v>
      </c>
    </row>
    <row r="862" spans="1:10" x14ac:dyDescent="0.25">
      <c r="A862">
        <f>'ew2021'!B867</f>
        <v>32511</v>
      </c>
      <c r="B862" t="str">
        <f>'ew2021'!C867</f>
        <v>Gutenbrunn</v>
      </c>
      <c r="C862">
        <f>VLOOKUP(A862,'ew2021'!$B$7:$E$2101,4,0)</f>
        <v>506</v>
      </c>
      <c r="D862">
        <f>VLOOKUP(A862,WORK_60plus!$A$15:$E$2133,5,0)</f>
        <v>173</v>
      </c>
      <c r="E862">
        <f t="shared" si="13"/>
        <v>0.34189723320158105</v>
      </c>
      <c r="F862">
        <f>VLOOKUP(A862,RUtypologie_2019!$A$2:$E$2096,4,0)</f>
        <v>430</v>
      </c>
      <c r="G862">
        <f>VLOOKUP(A862,RUtypologie_2019!$A$2:$E$2096,5,0)</f>
        <v>4</v>
      </c>
      <c r="H862" t="str">
        <f>VLOOKUP(A862,'DEGURBA 2021'!$A$2:$C$2096,3,0)</f>
        <v>thinly-populated area (rural area)</v>
      </c>
      <c r="I862">
        <f>VLOOKUP(A862,'NRW 2019'!$B$5:$Q$2451,16,0)</f>
        <v>17.1875</v>
      </c>
      <c r="J862">
        <f>VLOOKUP(A862,'Impfungen Gem 2021'!$B$6:$G$2123,6,0)</f>
        <v>64426.877470355728</v>
      </c>
    </row>
    <row r="863" spans="1:10" x14ac:dyDescent="0.25">
      <c r="A863">
        <f>'ew2021'!B868</f>
        <v>32514</v>
      </c>
      <c r="B863" t="str">
        <f>'ew2021'!C868</f>
        <v>Kirchschlag</v>
      </c>
      <c r="C863">
        <f>VLOOKUP(A863,'ew2021'!$B$7:$E$2101,4,0)</f>
        <v>628</v>
      </c>
      <c r="D863">
        <f>VLOOKUP(A863,WORK_60plus!$A$15:$E$2133,5,0)</f>
        <v>182</v>
      </c>
      <c r="E863">
        <f t="shared" si="13"/>
        <v>0.28980891719745222</v>
      </c>
      <c r="F863">
        <f>VLOOKUP(A863,RUtypologie_2019!$A$2:$E$2096,4,0)</f>
        <v>430</v>
      </c>
      <c r="G863">
        <f>VLOOKUP(A863,RUtypologie_2019!$A$2:$E$2096,5,0)</f>
        <v>4</v>
      </c>
      <c r="H863" t="str">
        <f>VLOOKUP(A863,'DEGURBA 2021'!$A$2:$C$2096,3,0)</f>
        <v>thinly-populated area (rural area)</v>
      </c>
      <c r="I863">
        <f>VLOOKUP(A863,'NRW 2019'!$B$5:$Q$2451,16,0)</f>
        <v>22.110552763819097</v>
      </c>
      <c r="J863">
        <f>VLOOKUP(A863,'Impfungen Gem 2021'!$B$6:$G$2123,6,0)</f>
        <v>60350.318471337581</v>
      </c>
    </row>
    <row r="864" spans="1:10" x14ac:dyDescent="0.25">
      <c r="A864">
        <f>'ew2021'!B869</f>
        <v>32515</v>
      </c>
      <c r="B864" t="str">
        <f>'ew2021'!C869</f>
        <v>Kottes-Purk</v>
      </c>
      <c r="C864">
        <f>VLOOKUP(A864,'ew2021'!$B$7:$E$2101,4,0)</f>
        <v>1451</v>
      </c>
      <c r="D864">
        <f>VLOOKUP(A864,WORK_60plus!$A$15:$E$2133,5,0)</f>
        <v>439</v>
      </c>
      <c r="E864">
        <f t="shared" si="13"/>
        <v>0.30254996554100622</v>
      </c>
      <c r="F864">
        <f>VLOOKUP(A864,RUtypologie_2019!$A$2:$E$2096,4,0)</f>
        <v>430</v>
      </c>
      <c r="G864">
        <f>VLOOKUP(A864,RUtypologie_2019!$A$2:$E$2096,5,0)</f>
        <v>4</v>
      </c>
      <c r="H864" t="str">
        <f>VLOOKUP(A864,'DEGURBA 2021'!$A$2:$C$2096,3,0)</f>
        <v>thinly-populated area (rural area)</v>
      </c>
      <c r="I864">
        <f>VLOOKUP(A864,'NRW 2019'!$B$5:$Q$2451,16,0)</f>
        <v>14.934289127837516</v>
      </c>
      <c r="J864">
        <f>VLOOKUP(A864,'Impfungen Gem 2021'!$B$6:$G$2123,6,0)</f>
        <v>59407.305306685041</v>
      </c>
    </row>
    <row r="865" spans="1:10" x14ac:dyDescent="0.25">
      <c r="A865">
        <f>'ew2021'!B870</f>
        <v>32516</v>
      </c>
      <c r="B865" t="str">
        <f>'ew2021'!C870</f>
        <v>Langschlag</v>
      </c>
      <c r="C865">
        <f>VLOOKUP(A865,'ew2021'!$B$7:$E$2101,4,0)</f>
        <v>1725</v>
      </c>
      <c r="D865">
        <f>VLOOKUP(A865,WORK_60plus!$A$15:$E$2133,5,0)</f>
        <v>509</v>
      </c>
      <c r="E865">
        <f t="shared" si="13"/>
        <v>0.29507246376811597</v>
      </c>
      <c r="F865">
        <f>VLOOKUP(A865,RUtypologie_2019!$A$2:$E$2096,4,0)</f>
        <v>430</v>
      </c>
      <c r="G865">
        <f>VLOOKUP(A865,RUtypologie_2019!$A$2:$E$2096,5,0)</f>
        <v>4</v>
      </c>
      <c r="H865" t="str">
        <f>VLOOKUP(A865,'DEGURBA 2021'!$A$2:$C$2096,3,0)</f>
        <v>thinly-populated area (rural area)</v>
      </c>
      <c r="I865">
        <f>VLOOKUP(A865,'NRW 2019'!$B$5:$Q$2451,16,0)</f>
        <v>19.941060903732811</v>
      </c>
      <c r="J865">
        <f>VLOOKUP(A865,'Impfungen Gem 2021'!$B$6:$G$2123,6,0)</f>
        <v>52231.884057971009</v>
      </c>
    </row>
    <row r="866" spans="1:10" x14ac:dyDescent="0.25">
      <c r="A866">
        <f>'ew2021'!B871</f>
        <v>32517</v>
      </c>
      <c r="B866" t="str">
        <f>'ew2021'!C871</f>
        <v>Martinsberg</v>
      </c>
      <c r="C866">
        <f>VLOOKUP(A866,'ew2021'!$B$7:$E$2101,4,0)</f>
        <v>1085</v>
      </c>
      <c r="D866">
        <f>VLOOKUP(A866,WORK_60plus!$A$15:$E$2133,5,0)</f>
        <v>317</v>
      </c>
      <c r="E866">
        <f t="shared" si="13"/>
        <v>0.29216589861751152</v>
      </c>
      <c r="F866">
        <f>VLOOKUP(A866,RUtypologie_2019!$A$2:$E$2096,4,0)</f>
        <v>430</v>
      </c>
      <c r="G866">
        <f>VLOOKUP(A866,RUtypologie_2019!$A$2:$E$2096,5,0)</f>
        <v>4</v>
      </c>
      <c r="H866" t="str">
        <f>VLOOKUP(A866,'DEGURBA 2021'!$A$2:$C$2096,3,0)</f>
        <v>thinly-populated area (rural area)</v>
      </c>
      <c r="I866">
        <f>VLOOKUP(A866,'NRW 2019'!$B$5:$Q$2451,16,0)</f>
        <v>18.408736349453978</v>
      </c>
      <c r="J866">
        <f>VLOOKUP(A866,'Impfungen Gem 2021'!$B$6:$G$2123,6,0)</f>
        <v>52073.732718894011</v>
      </c>
    </row>
    <row r="867" spans="1:10" x14ac:dyDescent="0.25">
      <c r="A867">
        <f>'ew2021'!B872</f>
        <v>32518</v>
      </c>
      <c r="B867" t="str">
        <f>'ew2021'!C872</f>
        <v>Ottenschlag</v>
      </c>
      <c r="C867">
        <f>VLOOKUP(A867,'ew2021'!$B$7:$E$2101,4,0)</f>
        <v>1013</v>
      </c>
      <c r="D867">
        <f>VLOOKUP(A867,WORK_60plus!$A$15:$E$2133,5,0)</f>
        <v>322</v>
      </c>
      <c r="E867">
        <f t="shared" si="13"/>
        <v>0.31786771964461996</v>
      </c>
      <c r="F867">
        <f>VLOOKUP(A867,RUtypologie_2019!$A$2:$E$2096,4,0)</f>
        <v>430</v>
      </c>
      <c r="G867">
        <f>VLOOKUP(A867,RUtypologie_2019!$A$2:$E$2096,5,0)</f>
        <v>4</v>
      </c>
      <c r="H867" t="str">
        <f>VLOOKUP(A867,'DEGURBA 2021'!$A$2:$C$2096,3,0)</f>
        <v>thinly-populated area (rural area)</v>
      </c>
      <c r="I867">
        <f>VLOOKUP(A867,'NRW 2019'!$B$5:$Q$2451,16,0)</f>
        <v>20.033670033670035</v>
      </c>
      <c r="J867">
        <f>VLOOKUP(A867,'Impfungen Gem 2021'!$B$6:$G$2123,6,0)</f>
        <v>59624.876604146099</v>
      </c>
    </row>
    <row r="868" spans="1:10" x14ac:dyDescent="0.25">
      <c r="A868">
        <f>'ew2021'!B873</f>
        <v>32519</v>
      </c>
      <c r="B868" t="str">
        <f>'ew2021'!C873</f>
        <v>Altmelon</v>
      </c>
      <c r="C868">
        <f>VLOOKUP(A868,'ew2021'!$B$7:$E$2101,4,0)</f>
        <v>855</v>
      </c>
      <c r="D868">
        <f>VLOOKUP(A868,WORK_60plus!$A$15:$E$2133,5,0)</f>
        <v>228</v>
      </c>
      <c r="E868">
        <f t="shared" si="13"/>
        <v>0.26666666666666666</v>
      </c>
      <c r="F868">
        <f>VLOOKUP(A868,RUtypologie_2019!$A$2:$E$2096,4,0)</f>
        <v>430</v>
      </c>
      <c r="G868">
        <f>VLOOKUP(A868,RUtypologie_2019!$A$2:$E$2096,5,0)</f>
        <v>4</v>
      </c>
      <c r="H868" t="str">
        <f>VLOOKUP(A868,'DEGURBA 2021'!$A$2:$C$2096,3,0)</f>
        <v>thinly-populated area (rural area)</v>
      </c>
      <c r="I868">
        <f>VLOOKUP(A868,'NRW 2019'!$B$5:$Q$2451,16,0)</f>
        <v>22.388059701492537</v>
      </c>
      <c r="J868">
        <f>VLOOKUP(A868,'Impfungen Gem 2021'!$B$6:$G$2123,6,0)</f>
        <v>44561.403508771931</v>
      </c>
    </row>
    <row r="869" spans="1:10" x14ac:dyDescent="0.25">
      <c r="A869">
        <f>'ew2021'!B874</f>
        <v>32520</v>
      </c>
      <c r="B869" t="str">
        <f>'ew2021'!C874</f>
        <v>Pölla</v>
      </c>
      <c r="C869">
        <f>VLOOKUP(A869,'ew2021'!$B$7:$E$2101,4,0)</f>
        <v>909</v>
      </c>
      <c r="D869">
        <f>VLOOKUP(A869,WORK_60plus!$A$15:$E$2133,5,0)</f>
        <v>311</v>
      </c>
      <c r="E869">
        <f t="shared" si="13"/>
        <v>0.34213421342134215</v>
      </c>
      <c r="F869">
        <f>VLOOKUP(A869,RUtypologie_2019!$A$2:$E$2096,4,0)</f>
        <v>420</v>
      </c>
      <c r="G869">
        <f>VLOOKUP(A869,RUtypologie_2019!$A$2:$E$2096,5,0)</f>
        <v>4</v>
      </c>
      <c r="H869" t="str">
        <f>VLOOKUP(A869,'DEGURBA 2021'!$A$2:$C$2096,3,0)</f>
        <v>thinly-populated area (rural area)</v>
      </c>
      <c r="I869">
        <f>VLOOKUP(A869,'NRW 2019'!$B$5:$Q$2451,16,0)</f>
        <v>24.952741020793951</v>
      </c>
      <c r="J869">
        <f>VLOOKUP(A869,'Impfungen Gem 2021'!$B$6:$G$2123,6,0)</f>
        <v>63586.35863586358</v>
      </c>
    </row>
    <row r="870" spans="1:10" x14ac:dyDescent="0.25">
      <c r="A870">
        <f>'ew2021'!B875</f>
        <v>32521</v>
      </c>
      <c r="B870" t="str">
        <f>'ew2021'!C875</f>
        <v>Rappottenstein</v>
      </c>
      <c r="C870">
        <f>VLOOKUP(A870,'ew2021'!$B$7:$E$2101,4,0)</f>
        <v>1724</v>
      </c>
      <c r="D870">
        <f>VLOOKUP(A870,WORK_60plus!$A$15:$E$2133,5,0)</f>
        <v>454</v>
      </c>
      <c r="E870">
        <f t="shared" si="13"/>
        <v>0.26334106728538281</v>
      </c>
      <c r="F870">
        <f>VLOOKUP(A870,RUtypologie_2019!$A$2:$E$2096,4,0)</f>
        <v>420</v>
      </c>
      <c r="G870">
        <f>VLOOKUP(A870,RUtypologie_2019!$A$2:$E$2096,5,0)</f>
        <v>4</v>
      </c>
      <c r="H870" t="str">
        <f>VLOOKUP(A870,'DEGURBA 2021'!$A$2:$C$2096,3,0)</f>
        <v>thinly-populated area (rural area)</v>
      </c>
      <c r="I870">
        <f>VLOOKUP(A870,'NRW 2019'!$B$5:$Q$2451,16,0)</f>
        <v>16.967871485943775</v>
      </c>
      <c r="J870">
        <f>VLOOKUP(A870,'Impfungen Gem 2021'!$B$6:$G$2123,6,0)</f>
        <v>50000.000000000007</v>
      </c>
    </row>
    <row r="871" spans="1:10" x14ac:dyDescent="0.25">
      <c r="A871">
        <f>'ew2021'!B876</f>
        <v>32522</v>
      </c>
      <c r="B871" t="str">
        <f>'ew2021'!C876</f>
        <v>Sallingberg</v>
      </c>
      <c r="C871">
        <f>VLOOKUP(A871,'ew2021'!$B$7:$E$2101,4,0)</f>
        <v>1280</v>
      </c>
      <c r="D871">
        <f>VLOOKUP(A871,WORK_60plus!$A$15:$E$2133,5,0)</f>
        <v>388</v>
      </c>
      <c r="E871">
        <f t="shared" si="13"/>
        <v>0.30312499999999998</v>
      </c>
      <c r="F871">
        <f>VLOOKUP(A871,RUtypologie_2019!$A$2:$E$2096,4,0)</f>
        <v>430</v>
      </c>
      <c r="G871">
        <f>VLOOKUP(A871,RUtypologie_2019!$A$2:$E$2096,5,0)</f>
        <v>4</v>
      </c>
      <c r="H871" t="str">
        <f>VLOOKUP(A871,'DEGURBA 2021'!$A$2:$C$2096,3,0)</f>
        <v>thinly-populated area (rural area)</v>
      </c>
      <c r="I871">
        <f>VLOOKUP(A871,'NRW 2019'!$B$5:$Q$2451,16,0)</f>
        <v>20.410958904109588</v>
      </c>
      <c r="J871">
        <f>VLOOKUP(A871,'Impfungen Gem 2021'!$B$6:$G$2123,6,0)</f>
        <v>55625</v>
      </c>
    </row>
    <row r="872" spans="1:10" x14ac:dyDescent="0.25">
      <c r="A872">
        <f>'ew2021'!B877</f>
        <v>32523</v>
      </c>
      <c r="B872" t="str">
        <f>'ew2021'!C877</f>
        <v>Schönbach</v>
      </c>
      <c r="C872">
        <f>VLOOKUP(A872,'ew2021'!$B$7:$E$2101,4,0)</f>
        <v>767</v>
      </c>
      <c r="D872">
        <f>VLOOKUP(A872,WORK_60plus!$A$15:$E$2133,5,0)</f>
        <v>220</v>
      </c>
      <c r="E872">
        <f t="shared" si="13"/>
        <v>0.28683181225554105</v>
      </c>
      <c r="F872">
        <f>VLOOKUP(A872,RUtypologie_2019!$A$2:$E$2096,4,0)</f>
        <v>430</v>
      </c>
      <c r="G872">
        <f>VLOOKUP(A872,RUtypologie_2019!$A$2:$E$2096,5,0)</f>
        <v>4</v>
      </c>
      <c r="H872" t="str">
        <f>VLOOKUP(A872,'DEGURBA 2021'!$A$2:$C$2096,3,0)</f>
        <v>thinly-populated area (rural area)</v>
      </c>
      <c r="I872">
        <f>VLOOKUP(A872,'NRW 2019'!$B$5:$Q$2451,16,0)</f>
        <v>16.597510373443981</v>
      </c>
      <c r="J872">
        <f>VLOOKUP(A872,'Impfungen Gem 2021'!$B$6:$G$2123,6,0)</f>
        <v>45371.577574967407</v>
      </c>
    </row>
    <row r="873" spans="1:10" x14ac:dyDescent="0.25">
      <c r="A873">
        <f>'ew2021'!B878</f>
        <v>32524</v>
      </c>
      <c r="B873" t="str">
        <f>'ew2021'!C878</f>
        <v>Schwarzenau</v>
      </c>
      <c r="C873">
        <f>VLOOKUP(A873,'ew2021'!$B$7:$E$2101,4,0)</f>
        <v>1515</v>
      </c>
      <c r="D873">
        <f>VLOOKUP(A873,WORK_60plus!$A$15:$E$2133,5,0)</f>
        <v>445</v>
      </c>
      <c r="E873">
        <f t="shared" si="13"/>
        <v>0.29372937293729373</v>
      </c>
      <c r="F873">
        <f>VLOOKUP(A873,RUtypologie_2019!$A$2:$E$2096,4,0)</f>
        <v>420</v>
      </c>
      <c r="G873">
        <f>VLOOKUP(A873,RUtypologie_2019!$A$2:$E$2096,5,0)</f>
        <v>4</v>
      </c>
      <c r="H873" t="str">
        <f>VLOOKUP(A873,'DEGURBA 2021'!$A$2:$C$2096,3,0)</f>
        <v>thinly-populated area (rural area)</v>
      </c>
      <c r="I873">
        <f>VLOOKUP(A873,'NRW 2019'!$B$5:$Q$2451,16,0)</f>
        <v>16.539717083786726</v>
      </c>
      <c r="J873">
        <f>VLOOKUP(A873,'Impfungen Gem 2021'!$B$6:$G$2123,6,0)</f>
        <v>67722.772277227719</v>
      </c>
    </row>
    <row r="874" spans="1:10" x14ac:dyDescent="0.25">
      <c r="A874">
        <f>'ew2021'!B879</f>
        <v>32525</v>
      </c>
      <c r="B874" t="str">
        <f>'ew2021'!C879</f>
        <v>Schweiggers</v>
      </c>
      <c r="C874">
        <f>VLOOKUP(A874,'ew2021'!$B$7:$E$2101,4,0)</f>
        <v>2024</v>
      </c>
      <c r="D874">
        <f>VLOOKUP(A874,WORK_60plus!$A$15:$E$2133,5,0)</f>
        <v>537</v>
      </c>
      <c r="E874">
        <f t="shared" si="13"/>
        <v>0.26531620553359686</v>
      </c>
      <c r="F874">
        <f>VLOOKUP(A874,RUtypologie_2019!$A$2:$E$2096,4,0)</f>
        <v>420</v>
      </c>
      <c r="G874">
        <f>VLOOKUP(A874,RUtypologie_2019!$A$2:$E$2096,5,0)</f>
        <v>4</v>
      </c>
      <c r="H874" t="str">
        <f>VLOOKUP(A874,'DEGURBA 2021'!$A$2:$C$2096,3,0)</f>
        <v>thinly-populated area (rural area)</v>
      </c>
      <c r="I874">
        <f>VLOOKUP(A874,'NRW 2019'!$B$5:$Q$2451,16,0)</f>
        <v>17.089125102207685</v>
      </c>
      <c r="J874">
        <f>VLOOKUP(A874,'Impfungen Gem 2021'!$B$6:$G$2123,6,0)</f>
        <v>60918.972332015808</v>
      </c>
    </row>
    <row r="875" spans="1:10" x14ac:dyDescent="0.25">
      <c r="A875">
        <f>'ew2021'!B880</f>
        <v>32528</v>
      </c>
      <c r="B875" t="str">
        <f>'ew2021'!C880</f>
        <v>Bad Traunstein</v>
      </c>
      <c r="C875">
        <f>VLOOKUP(A875,'ew2021'!$B$7:$E$2101,4,0)</f>
        <v>992</v>
      </c>
      <c r="D875">
        <f>VLOOKUP(A875,WORK_60plus!$A$15:$E$2133,5,0)</f>
        <v>282</v>
      </c>
      <c r="E875">
        <f t="shared" si="13"/>
        <v>0.28427419354838712</v>
      </c>
      <c r="F875">
        <f>VLOOKUP(A875,RUtypologie_2019!$A$2:$E$2096,4,0)</f>
        <v>430</v>
      </c>
      <c r="G875">
        <f>VLOOKUP(A875,RUtypologie_2019!$A$2:$E$2096,5,0)</f>
        <v>4</v>
      </c>
      <c r="H875" t="str">
        <f>VLOOKUP(A875,'DEGURBA 2021'!$A$2:$C$2096,3,0)</f>
        <v>thinly-populated area (rural area)</v>
      </c>
      <c r="I875">
        <f>VLOOKUP(A875,'NRW 2019'!$B$5:$Q$2451,16,0)</f>
        <v>14.58670988654781</v>
      </c>
      <c r="J875">
        <f>VLOOKUP(A875,'Impfungen Gem 2021'!$B$6:$G$2123,6,0)</f>
        <v>58770.161290322583</v>
      </c>
    </row>
    <row r="876" spans="1:10" x14ac:dyDescent="0.25">
      <c r="A876">
        <f>'ew2021'!B881</f>
        <v>32529</v>
      </c>
      <c r="B876" t="str">
        <f>'ew2021'!C881</f>
        <v>Waldhausen</v>
      </c>
      <c r="C876">
        <f>VLOOKUP(A876,'ew2021'!$B$7:$E$2101,4,0)</f>
        <v>1220</v>
      </c>
      <c r="D876">
        <f>VLOOKUP(A876,WORK_60plus!$A$15:$E$2133,5,0)</f>
        <v>363</v>
      </c>
      <c r="E876">
        <f t="shared" si="13"/>
        <v>0.2975409836065574</v>
      </c>
      <c r="F876">
        <f>VLOOKUP(A876,RUtypologie_2019!$A$2:$E$2096,4,0)</f>
        <v>420</v>
      </c>
      <c r="G876">
        <f>VLOOKUP(A876,RUtypologie_2019!$A$2:$E$2096,5,0)</f>
        <v>4</v>
      </c>
      <c r="H876" t="str">
        <f>VLOOKUP(A876,'DEGURBA 2021'!$A$2:$C$2096,3,0)</f>
        <v>thinly-populated area (rural area)</v>
      </c>
      <c r="I876">
        <f>VLOOKUP(A876,'NRW 2019'!$B$5:$Q$2451,16,0)</f>
        <v>16.82626538987688</v>
      </c>
      <c r="J876">
        <f>VLOOKUP(A876,'Impfungen Gem 2021'!$B$6:$G$2123,6,0)</f>
        <v>57295.081967213111</v>
      </c>
    </row>
    <row r="877" spans="1:10" x14ac:dyDescent="0.25">
      <c r="A877">
        <f>'ew2021'!B882</f>
        <v>32530</v>
      </c>
      <c r="B877" t="str">
        <f>'ew2021'!C882</f>
        <v>Zwettl-Niederösterreich</v>
      </c>
      <c r="C877">
        <f>VLOOKUP(A877,'ew2021'!$B$7:$E$2101,4,0)</f>
        <v>10723</v>
      </c>
      <c r="D877">
        <f>VLOOKUP(A877,WORK_60plus!$A$15:$E$2133,5,0)</f>
        <v>3372</v>
      </c>
      <c r="E877">
        <f t="shared" si="13"/>
        <v>0.31446423575491933</v>
      </c>
      <c r="F877">
        <f>VLOOKUP(A877,RUtypologie_2019!$A$2:$E$2096,4,0)</f>
        <v>220</v>
      </c>
      <c r="G877">
        <f>VLOOKUP(A877,RUtypologie_2019!$A$2:$E$2096,5,0)</f>
        <v>2</v>
      </c>
      <c r="H877" t="str">
        <f>VLOOKUP(A877,'DEGURBA 2021'!$A$2:$C$2096,3,0)</f>
        <v>thinly-populated area (rural area)</v>
      </c>
      <c r="I877">
        <f>VLOOKUP(A877,'NRW 2019'!$B$5:$Q$2451,16,0)</f>
        <v>14.121510673234811</v>
      </c>
      <c r="J877">
        <f>VLOOKUP(A877,'Impfungen Gem 2021'!$B$6:$G$2123,6,0)</f>
        <v>63471.043551244984</v>
      </c>
    </row>
    <row r="878" spans="1:10" x14ac:dyDescent="0.25">
      <c r="A878">
        <f>'ew2021'!B883</f>
        <v>40101</v>
      </c>
      <c r="B878" t="str">
        <f>'ew2021'!C883</f>
        <v>Linz</v>
      </c>
      <c r="C878">
        <f>VLOOKUP(A878,'ew2021'!$B$7:$E$2101,4,0)</f>
        <v>206537</v>
      </c>
      <c r="D878">
        <f>VLOOKUP(A878,WORK_60plus!$A$15:$E$2133,5,0)</f>
        <v>51369</v>
      </c>
      <c r="E878">
        <f t="shared" si="13"/>
        <v>0.24871572648000118</v>
      </c>
      <c r="F878">
        <f>VLOOKUP(A878,RUtypologie_2019!$A$2:$E$2096,4,0)</f>
        <v>101</v>
      </c>
      <c r="G878">
        <f>VLOOKUP(A878,RUtypologie_2019!$A$2:$E$2096,5,0)</f>
        <v>1</v>
      </c>
      <c r="H878" t="str">
        <f>VLOOKUP(A878,'DEGURBA 2021'!$A$2:$C$2096,3,0)</f>
        <v>densely populated area (cities/urban centres/urban areas)</v>
      </c>
      <c r="I878">
        <f>VLOOKUP(A878,'NRW 2019'!$B$5:$Q$2451,16,0)</f>
        <v>15.426589341778746</v>
      </c>
      <c r="J878">
        <f>VLOOKUP(A878,'Impfungen Gem 2021'!$B$6:$G$2123,6,0)</f>
        <v>59538.00045512426</v>
      </c>
    </row>
    <row r="879" spans="1:10" x14ac:dyDescent="0.25">
      <c r="A879">
        <f>'ew2021'!B884</f>
        <v>40201</v>
      </c>
      <c r="B879" t="str">
        <f>'ew2021'!C884</f>
        <v>Steyr</v>
      </c>
      <c r="C879">
        <f>VLOOKUP(A879,'ew2021'!$B$7:$E$2101,4,0)</f>
        <v>37952</v>
      </c>
      <c r="D879">
        <f>VLOOKUP(A879,WORK_60plus!$A$15:$E$2133,5,0)</f>
        <v>10896</v>
      </c>
      <c r="E879">
        <f t="shared" si="13"/>
        <v>0.28709949409780777</v>
      </c>
      <c r="F879">
        <f>VLOOKUP(A879,RUtypologie_2019!$A$2:$E$2096,4,0)</f>
        <v>102</v>
      </c>
      <c r="G879">
        <f>VLOOKUP(A879,RUtypologie_2019!$A$2:$E$2096,5,0)</f>
        <v>1</v>
      </c>
      <c r="H879" t="str">
        <f>VLOOKUP(A879,'DEGURBA 2021'!$A$2:$C$2096,3,0)</f>
        <v>intermediate density area (towns, suburbs)</v>
      </c>
      <c r="I879">
        <f>VLOOKUP(A879,'NRW 2019'!$B$5:$Q$2451,16,0)</f>
        <v>18.158944461491256</v>
      </c>
      <c r="J879">
        <f>VLOOKUP(A879,'Impfungen Gem 2021'!$B$6:$G$2123,6,0)</f>
        <v>57298.693086003368</v>
      </c>
    </row>
    <row r="880" spans="1:10" x14ac:dyDescent="0.25">
      <c r="A880">
        <f>'ew2021'!B885</f>
        <v>40301</v>
      </c>
      <c r="B880" t="str">
        <f>'ew2021'!C885</f>
        <v>Wels</v>
      </c>
      <c r="C880">
        <f>VLOOKUP(A880,'ew2021'!$B$7:$E$2101,4,0)</f>
        <v>62654</v>
      </c>
      <c r="D880">
        <f>VLOOKUP(A880,WORK_60plus!$A$15:$E$2133,5,0)</f>
        <v>15470</v>
      </c>
      <c r="E880">
        <f t="shared" si="13"/>
        <v>0.24691160979346891</v>
      </c>
      <c r="F880">
        <f>VLOOKUP(A880,RUtypologie_2019!$A$2:$E$2096,4,0)</f>
        <v>102</v>
      </c>
      <c r="G880">
        <f>VLOOKUP(A880,RUtypologie_2019!$A$2:$E$2096,5,0)</f>
        <v>1</v>
      </c>
      <c r="H880" t="str">
        <f>VLOOKUP(A880,'DEGURBA 2021'!$A$2:$C$2096,3,0)</f>
        <v>intermediate density area (towns, suburbs)</v>
      </c>
      <c r="I880">
        <f>VLOOKUP(A880,'NRW 2019'!$B$5:$Q$2451,16,0)</f>
        <v>20.799497509982505</v>
      </c>
      <c r="J880">
        <f>VLOOKUP(A880,'Impfungen Gem 2021'!$B$6:$G$2123,6,0)</f>
        <v>53386.854789797937</v>
      </c>
    </row>
    <row r="881" spans="1:10" x14ac:dyDescent="0.25">
      <c r="A881">
        <f>'ew2021'!B886</f>
        <v>40401</v>
      </c>
      <c r="B881" t="str">
        <f>'ew2021'!C886</f>
        <v>Altheim</v>
      </c>
      <c r="C881">
        <f>VLOOKUP(A881,'ew2021'!$B$7:$E$2101,4,0)</f>
        <v>4989</v>
      </c>
      <c r="D881">
        <f>VLOOKUP(A881,WORK_60plus!$A$15:$E$2133,5,0)</f>
        <v>1451</v>
      </c>
      <c r="E881">
        <f t="shared" si="13"/>
        <v>0.29083984766486271</v>
      </c>
      <c r="F881">
        <f>VLOOKUP(A881,RUtypologie_2019!$A$2:$E$2096,4,0)</f>
        <v>410</v>
      </c>
      <c r="G881">
        <f>VLOOKUP(A881,RUtypologie_2019!$A$2:$E$2096,5,0)</f>
        <v>4</v>
      </c>
      <c r="H881" t="str">
        <f>VLOOKUP(A881,'DEGURBA 2021'!$A$2:$C$2096,3,0)</f>
        <v>thinly-populated area (rural area)</v>
      </c>
      <c r="I881">
        <f>VLOOKUP(A881,'NRW 2019'!$B$5:$Q$2451,16,0)</f>
        <v>25.885911840968024</v>
      </c>
      <c r="J881">
        <f>VLOOKUP(A881,'Impfungen Gem 2021'!$B$6:$G$2123,6,0)</f>
        <v>54399.679294447786</v>
      </c>
    </row>
    <row r="882" spans="1:10" x14ac:dyDescent="0.25">
      <c r="A882">
        <f>'ew2021'!B887</f>
        <v>40402</v>
      </c>
      <c r="B882" t="str">
        <f>'ew2021'!C887</f>
        <v>Aspach</v>
      </c>
      <c r="C882">
        <f>VLOOKUP(A882,'ew2021'!$B$7:$E$2101,4,0)</f>
        <v>2604</v>
      </c>
      <c r="D882">
        <f>VLOOKUP(A882,WORK_60plus!$A$15:$E$2133,5,0)</f>
        <v>580</v>
      </c>
      <c r="E882">
        <f t="shared" si="13"/>
        <v>0.2227342549923195</v>
      </c>
      <c r="F882">
        <f>VLOOKUP(A882,RUtypologie_2019!$A$2:$E$2096,4,0)</f>
        <v>410</v>
      </c>
      <c r="G882">
        <f>VLOOKUP(A882,RUtypologie_2019!$A$2:$E$2096,5,0)</f>
        <v>4</v>
      </c>
      <c r="H882" t="str">
        <f>VLOOKUP(A882,'DEGURBA 2021'!$A$2:$C$2096,3,0)</f>
        <v>thinly-populated area (rural area)</v>
      </c>
      <c r="I882">
        <f>VLOOKUP(A882,'NRW 2019'!$B$5:$Q$2451,16,0)</f>
        <v>25.258620689655171</v>
      </c>
      <c r="J882">
        <f>VLOOKUP(A882,'Impfungen Gem 2021'!$B$6:$G$2123,6,0)</f>
        <v>48655.913978494624</v>
      </c>
    </row>
    <row r="883" spans="1:10" x14ac:dyDescent="0.25">
      <c r="A883">
        <f>'ew2021'!B888</f>
        <v>40403</v>
      </c>
      <c r="B883" t="str">
        <f>'ew2021'!C888</f>
        <v>Auerbach</v>
      </c>
      <c r="C883">
        <f>VLOOKUP(A883,'ew2021'!$B$7:$E$2101,4,0)</f>
        <v>718</v>
      </c>
      <c r="D883">
        <f>VLOOKUP(A883,WORK_60plus!$A$15:$E$2133,5,0)</f>
        <v>149</v>
      </c>
      <c r="E883">
        <f t="shared" si="13"/>
        <v>0.20752089136490251</v>
      </c>
      <c r="F883">
        <f>VLOOKUP(A883,RUtypologie_2019!$A$2:$E$2096,4,0)</f>
        <v>410</v>
      </c>
      <c r="G883">
        <f>VLOOKUP(A883,RUtypologie_2019!$A$2:$E$2096,5,0)</f>
        <v>4</v>
      </c>
      <c r="H883" t="str">
        <f>VLOOKUP(A883,'DEGURBA 2021'!$A$2:$C$2096,3,0)</f>
        <v>thinly-populated area (rural area)</v>
      </c>
      <c r="I883">
        <f>VLOOKUP(A883,'NRW 2019'!$B$5:$Q$2451,16,0)</f>
        <v>29.641693811074919</v>
      </c>
      <c r="J883">
        <f>VLOOKUP(A883,'Impfungen Gem 2021'!$B$6:$G$2123,6,0)</f>
        <v>35654.596100278555</v>
      </c>
    </row>
    <row r="884" spans="1:10" x14ac:dyDescent="0.25">
      <c r="A884">
        <f>'ew2021'!B889</f>
        <v>40404</v>
      </c>
      <c r="B884" t="str">
        <f>'ew2021'!C889</f>
        <v>Braunau am Inn</v>
      </c>
      <c r="C884">
        <f>VLOOKUP(A884,'ew2021'!$B$7:$E$2101,4,0)</f>
        <v>17438</v>
      </c>
      <c r="D884">
        <f>VLOOKUP(A884,WORK_60plus!$A$15:$E$2133,5,0)</f>
        <v>4858</v>
      </c>
      <c r="E884">
        <f t="shared" si="13"/>
        <v>0.27858699392132125</v>
      </c>
      <c r="F884">
        <f>VLOOKUP(A884,RUtypologie_2019!$A$2:$E$2096,4,0)</f>
        <v>103</v>
      </c>
      <c r="G884">
        <f>VLOOKUP(A884,RUtypologie_2019!$A$2:$E$2096,5,0)</f>
        <v>1</v>
      </c>
      <c r="H884" t="str">
        <f>VLOOKUP(A884,'DEGURBA 2021'!$A$2:$C$2096,3,0)</f>
        <v>intermediate density area (towns, suburbs)</v>
      </c>
      <c r="I884">
        <f>VLOOKUP(A884,'NRW 2019'!$B$5:$Q$2451,16,0)</f>
        <v>19.721952796637567</v>
      </c>
      <c r="J884">
        <f>VLOOKUP(A884,'Impfungen Gem 2021'!$B$6:$G$2123,6,0)</f>
        <v>55132.469319876131</v>
      </c>
    </row>
    <row r="885" spans="1:10" x14ac:dyDescent="0.25">
      <c r="A885">
        <f>'ew2021'!B890</f>
        <v>40405</v>
      </c>
      <c r="B885" t="str">
        <f>'ew2021'!C890</f>
        <v>Burgkirchen</v>
      </c>
      <c r="C885">
        <f>VLOOKUP(A885,'ew2021'!$B$7:$E$2101,4,0)</f>
        <v>2743</v>
      </c>
      <c r="D885">
        <f>VLOOKUP(A885,WORK_60plus!$A$15:$E$2133,5,0)</f>
        <v>659</v>
      </c>
      <c r="E885">
        <f t="shared" si="13"/>
        <v>0.24024790375501276</v>
      </c>
      <c r="F885">
        <f>VLOOKUP(A885,RUtypologie_2019!$A$2:$E$2096,4,0)</f>
        <v>310</v>
      </c>
      <c r="G885">
        <f>VLOOKUP(A885,RUtypologie_2019!$A$2:$E$2096,5,0)</f>
        <v>3</v>
      </c>
      <c r="H885" t="str">
        <f>VLOOKUP(A885,'DEGURBA 2021'!$A$2:$C$2096,3,0)</f>
        <v>thinly-populated area (rural area)</v>
      </c>
      <c r="I885">
        <f>VLOOKUP(A885,'NRW 2019'!$B$5:$Q$2451,16,0)</f>
        <v>22.222222222222221</v>
      </c>
      <c r="J885">
        <f>VLOOKUP(A885,'Impfungen Gem 2021'!$B$6:$G$2123,6,0)</f>
        <v>49908.858913598247</v>
      </c>
    </row>
    <row r="886" spans="1:10" x14ac:dyDescent="0.25">
      <c r="A886">
        <f>'ew2021'!B891</f>
        <v>40406</v>
      </c>
      <c r="B886" t="str">
        <f>'ew2021'!C891</f>
        <v>Eggelsberg</v>
      </c>
      <c r="C886">
        <f>VLOOKUP(A886,'ew2021'!$B$7:$E$2101,4,0)</f>
        <v>2544</v>
      </c>
      <c r="D886">
        <f>VLOOKUP(A886,WORK_60plus!$A$15:$E$2133,5,0)</f>
        <v>616</v>
      </c>
      <c r="E886">
        <f t="shared" si="13"/>
        <v>0.24213836477987422</v>
      </c>
      <c r="F886">
        <f>VLOOKUP(A886,RUtypologie_2019!$A$2:$E$2096,4,0)</f>
        <v>410</v>
      </c>
      <c r="G886">
        <f>VLOOKUP(A886,RUtypologie_2019!$A$2:$E$2096,5,0)</f>
        <v>4</v>
      </c>
      <c r="H886" t="str">
        <f>VLOOKUP(A886,'DEGURBA 2021'!$A$2:$C$2096,3,0)</f>
        <v>thinly-populated area (rural area)</v>
      </c>
      <c r="I886">
        <f>VLOOKUP(A886,'NRW 2019'!$B$5:$Q$2451,16,0)</f>
        <v>23.791821561338288</v>
      </c>
      <c r="J886">
        <f>VLOOKUP(A886,'Impfungen Gem 2021'!$B$6:$G$2123,6,0)</f>
        <v>50235.849056603773</v>
      </c>
    </row>
    <row r="887" spans="1:10" x14ac:dyDescent="0.25">
      <c r="A887">
        <f>'ew2021'!B892</f>
        <v>40407</v>
      </c>
      <c r="B887" t="str">
        <f>'ew2021'!C892</f>
        <v>Feldkirchen bei Mattighofen</v>
      </c>
      <c r="C887">
        <f>VLOOKUP(A887,'ew2021'!$B$7:$E$2101,4,0)</f>
        <v>2017</v>
      </c>
      <c r="D887">
        <f>VLOOKUP(A887,WORK_60plus!$A$15:$E$2133,5,0)</f>
        <v>493</v>
      </c>
      <c r="E887">
        <f t="shared" si="13"/>
        <v>0.24442240951908775</v>
      </c>
      <c r="F887">
        <f>VLOOKUP(A887,RUtypologie_2019!$A$2:$E$2096,4,0)</f>
        <v>410</v>
      </c>
      <c r="G887">
        <f>VLOOKUP(A887,RUtypologie_2019!$A$2:$E$2096,5,0)</f>
        <v>4</v>
      </c>
      <c r="H887" t="str">
        <f>VLOOKUP(A887,'DEGURBA 2021'!$A$2:$C$2096,3,0)</f>
        <v>thinly-populated area (rural area)</v>
      </c>
      <c r="I887">
        <f>VLOOKUP(A887,'NRW 2019'!$B$5:$Q$2451,16,0)</f>
        <v>28.328611898016998</v>
      </c>
      <c r="J887">
        <f>VLOOKUP(A887,'Impfungen Gem 2021'!$B$6:$G$2123,6,0)</f>
        <v>38720.872583044125</v>
      </c>
    </row>
    <row r="888" spans="1:10" x14ac:dyDescent="0.25">
      <c r="A888">
        <f>'ew2021'!B893</f>
        <v>40408</v>
      </c>
      <c r="B888" t="str">
        <f>'ew2021'!C893</f>
        <v>Franking</v>
      </c>
      <c r="C888">
        <f>VLOOKUP(A888,'ew2021'!$B$7:$E$2101,4,0)</f>
        <v>1018</v>
      </c>
      <c r="D888">
        <f>VLOOKUP(A888,WORK_60plus!$A$15:$E$2133,5,0)</f>
        <v>258</v>
      </c>
      <c r="E888">
        <f t="shared" si="13"/>
        <v>0.25343811394891946</v>
      </c>
      <c r="F888">
        <f>VLOOKUP(A888,RUtypologie_2019!$A$2:$E$2096,4,0)</f>
        <v>410</v>
      </c>
      <c r="G888">
        <f>VLOOKUP(A888,RUtypologie_2019!$A$2:$E$2096,5,0)</f>
        <v>4</v>
      </c>
      <c r="H888" t="str">
        <f>VLOOKUP(A888,'DEGURBA 2021'!$A$2:$C$2096,3,0)</f>
        <v>thinly-populated area (rural area)</v>
      </c>
      <c r="I888">
        <f>VLOOKUP(A888,'NRW 2019'!$B$5:$Q$2451,16,0)</f>
        <v>20.323325635103924</v>
      </c>
      <c r="J888">
        <f>VLOOKUP(A888,'Impfungen Gem 2021'!$B$6:$G$2123,6,0)</f>
        <v>56483.300589390965</v>
      </c>
    </row>
    <row r="889" spans="1:10" x14ac:dyDescent="0.25">
      <c r="A889">
        <f>'ew2021'!B894</f>
        <v>40409</v>
      </c>
      <c r="B889" t="str">
        <f>'ew2021'!C894</f>
        <v>Geretsberg</v>
      </c>
      <c r="C889">
        <f>VLOOKUP(A889,'ew2021'!$B$7:$E$2101,4,0)</f>
        <v>1171</v>
      </c>
      <c r="D889">
        <f>VLOOKUP(A889,WORK_60plus!$A$15:$E$2133,5,0)</f>
        <v>289</v>
      </c>
      <c r="E889">
        <f t="shared" si="13"/>
        <v>0.24679760888129804</v>
      </c>
      <c r="F889">
        <f>VLOOKUP(A889,RUtypologie_2019!$A$2:$E$2096,4,0)</f>
        <v>410</v>
      </c>
      <c r="G889">
        <f>VLOOKUP(A889,RUtypologie_2019!$A$2:$E$2096,5,0)</f>
        <v>4</v>
      </c>
      <c r="H889" t="str">
        <f>VLOOKUP(A889,'DEGURBA 2021'!$A$2:$C$2096,3,0)</f>
        <v>thinly-populated area (rural area)</v>
      </c>
      <c r="I889">
        <f>VLOOKUP(A889,'NRW 2019'!$B$5:$Q$2451,16,0)</f>
        <v>22.058823529411764</v>
      </c>
      <c r="J889">
        <f>VLOOKUP(A889,'Impfungen Gem 2021'!$B$6:$G$2123,6,0)</f>
        <v>49530.315969257048</v>
      </c>
    </row>
    <row r="890" spans="1:10" x14ac:dyDescent="0.25">
      <c r="A890">
        <f>'ew2021'!B895</f>
        <v>40410</v>
      </c>
      <c r="B890" t="str">
        <f>'ew2021'!C895</f>
        <v>Gilgenberg am Weilhart</v>
      </c>
      <c r="C890">
        <f>VLOOKUP(A890,'ew2021'!$B$7:$E$2101,4,0)</f>
        <v>1371</v>
      </c>
      <c r="D890">
        <f>VLOOKUP(A890,WORK_60plus!$A$15:$E$2133,5,0)</f>
        <v>348</v>
      </c>
      <c r="E890">
        <f t="shared" si="13"/>
        <v>0.25382932166301969</v>
      </c>
      <c r="F890">
        <f>VLOOKUP(A890,RUtypologie_2019!$A$2:$E$2096,4,0)</f>
        <v>410</v>
      </c>
      <c r="G890">
        <f>VLOOKUP(A890,RUtypologie_2019!$A$2:$E$2096,5,0)</f>
        <v>4</v>
      </c>
      <c r="H890" t="str">
        <f>VLOOKUP(A890,'DEGURBA 2021'!$A$2:$C$2096,3,0)</f>
        <v>thinly-populated area (rural area)</v>
      </c>
      <c r="I890">
        <f>VLOOKUP(A890,'NRW 2019'!$B$5:$Q$2451,16,0)</f>
        <v>24.69325153374233</v>
      </c>
      <c r="J890">
        <f>VLOOKUP(A890,'Impfungen Gem 2021'!$B$6:$G$2123,6,0)</f>
        <v>51859.956236323851</v>
      </c>
    </row>
    <row r="891" spans="1:10" x14ac:dyDescent="0.25">
      <c r="A891">
        <f>'ew2021'!B896</f>
        <v>40411</v>
      </c>
      <c r="B891" t="str">
        <f>'ew2021'!C896</f>
        <v>Haigermoos</v>
      </c>
      <c r="C891">
        <f>VLOOKUP(A891,'ew2021'!$B$7:$E$2101,4,0)</f>
        <v>623</v>
      </c>
      <c r="D891">
        <f>VLOOKUP(A891,WORK_60plus!$A$15:$E$2133,5,0)</f>
        <v>154</v>
      </c>
      <c r="E891">
        <f t="shared" si="13"/>
        <v>0.24719101123595505</v>
      </c>
      <c r="F891">
        <f>VLOOKUP(A891,RUtypologie_2019!$A$2:$E$2096,4,0)</f>
        <v>410</v>
      </c>
      <c r="G891">
        <f>VLOOKUP(A891,RUtypologie_2019!$A$2:$E$2096,5,0)</f>
        <v>4</v>
      </c>
      <c r="H891" t="str">
        <f>VLOOKUP(A891,'DEGURBA 2021'!$A$2:$C$2096,3,0)</f>
        <v>thinly-populated area (rural area)</v>
      </c>
      <c r="I891">
        <f>VLOOKUP(A891,'NRW 2019'!$B$5:$Q$2451,16,0)</f>
        <v>18.633540372670808</v>
      </c>
      <c r="J891">
        <f>VLOOKUP(A891,'Impfungen Gem 2021'!$B$6:$G$2123,6,0)</f>
        <v>51845.906902086674</v>
      </c>
    </row>
    <row r="892" spans="1:10" x14ac:dyDescent="0.25">
      <c r="A892">
        <f>'ew2021'!B897</f>
        <v>40412</v>
      </c>
      <c r="B892" t="str">
        <f>'ew2021'!C897</f>
        <v>Handenberg</v>
      </c>
      <c r="C892">
        <f>VLOOKUP(A892,'ew2021'!$B$7:$E$2101,4,0)</f>
        <v>1328</v>
      </c>
      <c r="D892">
        <f>VLOOKUP(A892,WORK_60plus!$A$15:$E$2133,5,0)</f>
        <v>304</v>
      </c>
      <c r="E892">
        <f t="shared" si="13"/>
        <v>0.2289156626506024</v>
      </c>
      <c r="F892">
        <f>VLOOKUP(A892,RUtypologie_2019!$A$2:$E$2096,4,0)</f>
        <v>410</v>
      </c>
      <c r="G892">
        <f>VLOOKUP(A892,RUtypologie_2019!$A$2:$E$2096,5,0)</f>
        <v>4</v>
      </c>
      <c r="H892" t="str">
        <f>VLOOKUP(A892,'DEGURBA 2021'!$A$2:$C$2096,3,0)</f>
        <v>thinly-populated area (rural area)</v>
      </c>
      <c r="I892">
        <f>VLOOKUP(A892,'NRW 2019'!$B$5:$Q$2451,16,0)</f>
        <v>19.940915805022154</v>
      </c>
      <c r="J892">
        <f>VLOOKUP(A892,'Impfungen Gem 2021'!$B$6:$G$2123,6,0)</f>
        <v>47816.265060240963</v>
      </c>
    </row>
    <row r="893" spans="1:10" x14ac:dyDescent="0.25">
      <c r="A893">
        <f>'ew2021'!B898</f>
        <v>40413</v>
      </c>
      <c r="B893" t="str">
        <f>'ew2021'!C898</f>
        <v>Helpfau-Uttendorf</v>
      </c>
      <c r="C893">
        <f>VLOOKUP(A893,'ew2021'!$B$7:$E$2101,4,0)</f>
        <v>3697</v>
      </c>
      <c r="D893">
        <f>VLOOKUP(A893,WORK_60plus!$A$15:$E$2133,5,0)</f>
        <v>819</v>
      </c>
      <c r="E893">
        <f t="shared" si="13"/>
        <v>0.2215309710576143</v>
      </c>
      <c r="F893">
        <f>VLOOKUP(A893,RUtypologie_2019!$A$2:$E$2096,4,0)</f>
        <v>410</v>
      </c>
      <c r="G893">
        <f>VLOOKUP(A893,RUtypologie_2019!$A$2:$E$2096,5,0)</f>
        <v>4</v>
      </c>
      <c r="H893" t="str">
        <f>VLOOKUP(A893,'DEGURBA 2021'!$A$2:$C$2096,3,0)</f>
        <v>thinly-populated area (rural area)</v>
      </c>
      <c r="I893">
        <f>VLOOKUP(A893,'NRW 2019'!$B$5:$Q$2451,16,0)</f>
        <v>23.470122390208783</v>
      </c>
      <c r="J893">
        <f>VLOOKUP(A893,'Impfungen Gem 2021'!$B$6:$G$2123,6,0)</f>
        <v>49607.79010008114</v>
      </c>
    </row>
    <row r="894" spans="1:10" x14ac:dyDescent="0.25">
      <c r="A894">
        <f>'ew2021'!B899</f>
        <v>40414</v>
      </c>
      <c r="B894" t="str">
        <f>'ew2021'!C899</f>
        <v>Hochburg-Ach</v>
      </c>
      <c r="C894">
        <f>VLOOKUP(A894,'ew2021'!$B$7:$E$2101,4,0)</f>
        <v>3338</v>
      </c>
      <c r="D894">
        <f>VLOOKUP(A894,WORK_60plus!$A$15:$E$2133,5,0)</f>
        <v>918</v>
      </c>
      <c r="E894">
        <f t="shared" si="13"/>
        <v>0.2750149790293589</v>
      </c>
      <c r="F894">
        <f>VLOOKUP(A894,RUtypologie_2019!$A$2:$E$2096,4,0)</f>
        <v>410</v>
      </c>
      <c r="G894">
        <f>VLOOKUP(A894,RUtypologie_2019!$A$2:$E$2096,5,0)</f>
        <v>4</v>
      </c>
      <c r="H894" t="str">
        <f>VLOOKUP(A894,'DEGURBA 2021'!$A$2:$C$2096,3,0)</f>
        <v>thinly-populated area (rural area)</v>
      </c>
      <c r="I894">
        <f>VLOOKUP(A894,'NRW 2019'!$B$5:$Q$2451,16,0)</f>
        <v>14.296636085626913</v>
      </c>
      <c r="J894">
        <f>VLOOKUP(A894,'Impfungen Gem 2021'!$B$6:$G$2123,6,0)</f>
        <v>44967.046135410426</v>
      </c>
    </row>
    <row r="895" spans="1:10" x14ac:dyDescent="0.25">
      <c r="A895">
        <f>'ew2021'!B900</f>
        <v>40415</v>
      </c>
      <c r="B895" t="str">
        <f>'ew2021'!C900</f>
        <v>Höhnhart</v>
      </c>
      <c r="C895">
        <f>VLOOKUP(A895,'ew2021'!$B$7:$E$2101,4,0)</f>
        <v>1443</v>
      </c>
      <c r="D895">
        <f>VLOOKUP(A895,WORK_60plus!$A$15:$E$2133,5,0)</f>
        <v>354</v>
      </c>
      <c r="E895">
        <f t="shared" si="13"/>
        <v>0.24532224532224534</v>
      </c>
      <c r="F895">
        <f>VLOOKUP(A895,RUtypologie_2019!$A$2:$E$2096,4,0)</f>
        <v>410</v>
      </c>
      <c r="G895">
        <f>VLOOKUP(A895,RUtypologie_2019!$A$2:$E$2096,5,0)</f>
        <v>4</v>
      </c>
      <c r="H895" t="str">
        <f>VLOOKUP(A895,'DEGURBA 2021'!$A$2:$C$2096,3,0)</f>
        <v>thinly-populated area (rural area)</v>
      </c>
      <c r="I895">
        <f>VLOOKUP(A895,'NRW 2019'!$B$5:$Q$2451,16,0)</f>
        <v>25.86750788643533</v>
      </c>
      <c r="J895">
        <f>VLOOKUP(A895,'Impfungen Gem 2021'!$B$6:$G$2123,6,0)</f>
        <v>38877.33887733888</v>
      </c>
    </row>
    <row r="896" spans="1:10" x14ac:dyDescent="0.25">
      <c r="A896">
        <f>'ew2021'!B901</f>
        <v>40416</v>
      </c>
      <c r="B896" t="str">
        <f>'ew2021'!C901</f>
        <v>Jeging</v>
      </c>
      <c r="C896">
        <f>VLOOKUP(A896,'ew2021'!$B$7:$E$2101,4,0)</f>
        <v>686</v>
      </c>
      <c r="D896">
        <f>VLOOKUP(A896,WORK_60plus!$A$15:$E$2133,5,0)</f>
        <v>153</v>
      </c>
      <c r="E896">
        <f t="shared" si="13"/>
        <v>0.22303206997084549</v>
      </c>
      <c r="F896">
        <f>VLOOKUP(A896,RUtypologie_2019!$A$2:$E$2096,4,0)</f>
        <v>410</v>
      </c>
      <c r="G896">
        <f>VLOOKUP(A896,RUtypologie_2019!$A$2:$E$2096,5,0)</f>
        <v>4</v>
      </c>
      <c r="H896" t="str">
        <f>VLOOKUP(A896,'DEGURBA 2021'!$A$2:$C$2096,3,0)</f>
        <v>thinly-populated area (rural area)</v>
      </c>
      <c r="I896">
        <f>VLOOKUP(A896,'NRW 2019'!$B$5:$Q$2451,16,0)</f>
        <v>23.255813953488371</v>
      </c>
      <c r="J896">
        <f>VLOOKUP(A896,'Impfungen Gem 2021'!$B$6:$G$2123,6,0)</f>
        <v>50145.77259475219</v>
      </c>
    </row>
    <row r="897" spans="1:10" x14ac:dyDescent="0.25">
      <c r="A897">
        <f>'ew2021'!B902</f>
        <v>40417</v>
      </c>
      <c r="B897" t="str">
        <f>'ew2021'!C902</f>
        <v>Kirchberg bei Mattighofen</v>
      </c>
      <c r="C897">
        <f>VLOOKUP(A897,'ew2021'!$B$7:$E$2101,4,0)</f>
        <v>1204</v>
      </c>
      <c r="D897">
        <f>VLOOKUP(A897,WORK_60plus!$A$15:$E$2133,5,0)</f>
        <v>290</v>
      </c>
      <c r="E897">
        <f t="shared" si="13"/>
        <v>0.24086378737541528</v>
      </c>
      <c r="F897">
        <f>VLOOKUP(A897,RUtypologie_2019!$A$2:$E$2096,4,0)</f>
        <v>410</v>
      </c>
      <c r="G897">
        <f>VLOOKUP(A897,RUtypologie_2019!$A$2:$E$2096,5,0)</f>
        <v>4</v>
      </c>
      <c r="H897" t="str">
        <f>VLOOKUP(A897,'DEGURBA 2021'!$A$2:$C$2096,3,0)</f>
        <v>thinly-populated area (rural area)</v>
      </c>
      <c r="I897">
        <f>VLOOKUP(A897,'NRW 2019'!$B$5:$Q$2451,16,0)</f>
        <v>22.405271828665569</v>
      </c>
      <c r="J897">
        <f>VLOOKUP(A897,'Impfungen Gem 2021'!$B$6:$G$2123,6,0)</f>
        <v>51245.847176079733</v>
      </c>
    </row>
    <row r="898" spans="1:10" x14ac:dyDescent="0.25">
      <c r="A898">
        <f>'ew2021'!B903</f>
        <v>40418</v>
      </c>
      <c r="B898" t="str">
        <f>'ew2021'!C903</f>
        <v>Lengau</v>
      </c>
      <c r="C898">
        <f>VLOOKUP(A898,'ew2021'!$B$7:$E$2101,4,0)</f>
        <v>4897</v>
      </c>
      <c r="D898">
        <f>VLOOKUP(A898,WORK_60plus!$A$15:$E$2133,5,0)</f>
        <v>1133</v>
      </c>
      <c r="E898">
        <f t="shared" ref="E898:E961" si="14">D898/C898</f>
        <v>0.23136614253624668</v>
      </c>
      <c r="F898">
        <f>VLOOKUP(A898,RUtypologie_2019!$A$2:$E$2096,4,0)</f>
        <v>410</v>
      </c>
      <c r="G898">
        <f>VLOOKUP(A898,RUtypologie_2019!$A$2:$E$2096,5,0)</f>
        <v>4</v>
      </c>
      <c r="H898" t="str">
        <f>VLOOKUP(A898,'DEGURBA 2021'!$A$2:$C$2096,3,0)</f>
        <v>thinly-populated area (rural area)</v>
      </c>
      <c r="I898">
        <f>VLOOKUP(A898,'NRW 2019'!$B$5:$Q$2451,16,0)</f>
        <v>20.422212023864159</v>
      </c>
      <c r="J898">
        <f>VLOOKUP(A898,'Impfungen Gem 2021'!$B$6:$G$2123,6,0)</f>
        <v>49683.479681437617</v>
      </c>
    </row>
    <row r="899" spans="1:10" x14ac:dyDescent="0.25">
      <c r="A899">
        <f>'ew2021'!B904</f>
        <v>40419</v>
      </c>
      <c r="B899" t="str">
        <f>'ew2021'!C904</f>
        <v>Lochen am See</v>
      </c>
      <c r="C899">
        <f>VLOOKUP(A899,'ew2021'!$B$7:$E$2101,4,0)</f>
        <v>2872</v>
      </c>
      <c r="D899">
        <f>VLOOKUP(A899,WORK_60plus!$A$15:$E$2133,5,0)</f>
        <v>633</v>
      </c>
      <c r="E899">
        <f t="shared" si="14"/>
        <v>0.22040389972144847</v>
      </c>
      <c r="F899">
        <f>VLOOKUP(A899,RUtypologie_2019!$A$2:$E$2096,4,0)</f>
        <v>410</v>
      </c>
      <c r="G899">
        <f>VLOOKUP(A899,RUtypologie_2019!$A$2:$E$2096,5,0)</f>
        <v>4</v>
      </c>
      <c r="H899" t="str">
        <f>VLOOKUP(A899,'DEGURBA 2021'!$A$2:$C$2096,3,0)</f>
        <v>thinly-populated area (rural area)</v>
      </c>
      <c r="I899">
        <f>VLOOKUP(A899,'NRW 2019'!$B$5:$Q$2451,16,0)</f>
        <v>22.796143250688704</v>
      </c>
      <c r="J899">
        <f>VLOOKUP(A899,'Impfungen Gem 2021'!$B$6:$G$2123,6,0)</f>
        <v>50348.189415041787</v>
      </c>
    </row>
    <row r="900" spans="1:10" x14ac:dyDescent="0.25">
      <c r="A900">
        <f>'ew2021'!B905</f>
        <v>40420</v>
      </c>
      <c r="B900" t="str">
        <f>'ew2021'!C905</f>
        <v>Maria Schmolln</v>
      </c>
      <c r="C900">
        <f>VLOOKUP(A900,'ew2021'!$B$7:$E$2101,4,0)</f>
        <v>1436</v>
      </c>
      <c r="D900">
        <f>VLOOKUP(A900,WORK_60plus!$A$15:$E$2133,5,0)</f>
        <v>413</v>
      </c>
      <c r="E900">
        <f t="shared" si="14"/>
        <v>0.28760445682451252</v>
      </c>
      <c r="F900">
        <f>VLOOKUP(A900,RUtypologie_2019!$A$2:$E$2096,4,0)</f>
        <v>410</v>
      </c>
      <c r="G900">
        <f>VLOOKUP(A900,RUtypologie_2019!$A$2:$E$2096,5,0)</f>
        <v>4</v>
      </c>
      <c r="H900" t="str">
        <f>VLOOKUP(A900,'DEGURBA 2021'!$A$2:$C$2096,3,0)</f>
        <v>thinly-populated area (rural area)</v>
      </c>
      <c r="I900">
        <f>VLOOKUP(A900,'NRW 2019'!$B$5:$Q$2451,16,0)</f>
        <v>16.96551724137931</v>
      </c>
      <c r="J900">
        <f>VLOOKUP(A900,'Impfungen Gem 2021'!$B$6:$G$2123,6,0)</f>
        <v>58356.54596100279</v>
      </c>
    </row>
    <row r="901" spans="1:10" x14ac:dyDescent="0.25">
      <c r="A901">
        <f>'ew2021'!B906</f>
        <v>40421</v>
      </c>
      <c r="B901" t="str">
        <f>'ew2021'!C906</f>
        <v>Mattighofen</v>
      </c>
      <c r="C901">
        <f>VLOOKUP(A901,'ew2021'!$B$7:$E$2101,4,0)</f>
        <v>7098</v>
      </c>
      <c r="D901">
        <f>VLOOKUP(A901,WORK_60plus!$A$15:$E$2133,5,0)</f>
        <v>1484</v>
      </c>
      <c r="E901">
        <f t="shared" si="14"/>
        <v>0.20907297830374755</v>
      </c>
      <c r="F901">
        <f>VLOOKUP(A901,RUtypologie_2019!$A$2:$E$2096,4,0)</f>
        <v>103</v>
      </c>
      <c r="G901">
        <f>VLOOKUP(A901,RUtypologie_2019!$A$2:$E$2096,5,0)</f>
        <v>1</v>
      </c>
      <c r="H901" t="str">
        <f>VLOOKUP(A901,'DEGURBA 2021'!$A$2:$C$2096,3,0)</f>
        <v>intermediate density area (towns, suburbs)</v>
      </c>
      <c r="I901">
        <f>VLOOKUP(A901,'NRW 2019'!$B$5:$Q$2451,16,0)</f>
        <v>21.882581271227561</v>
      </c>
      <c r="J901">
        <f>VLOOKUP(A901,'Impfungen Gem 2021'!$B$6:$G$2123,6,0)</f>
        <v>48492.533107917719</v>
      </c>
    </row>
    <row r="902" spans="1:10" x14ac:dyDescent="0.25">
      <c r="A902">
        <f>'ew2021'!B907</f>
        <v>40422</v>
      </c>
      <c r="B902" t="str">
        <f>'ew2021'!C907</f>
        <v>Mauerkirchen</v>
      </c>
      <c r="C902">
        <f>VLOOKUP(A902,'ew2021'!$B$7:$E$2101,4,0)</f>
        <v>2539</v>
      </c>
      <c r="D902">
        <f>VLOOKUP(A902,WORK_60plus!$A$15:$E$2133,5,0)</f>
        <v>660</v>
      </c>
      <c r="E902">
        <f t="shared" si="14"/>
        <v>0.25994486018117369</v>
      </c>
      <c r="F902">
        <f>VLOOKUP(A902,RUtypologie_2019!$A$2:$E$2096,4,0)</f>
        <v>410</v>
      </c>
      <c r="G902">
        <f>VLOOKUP(A902,RUtypologie_2019!$A$2:$E$2096,5,0)</f>
        <v>4</v>
      </c>
      <c r="H902" t="str">
        <f>VLOOKUP(A902,'DEGURBA 2021'!$A$2:$C$2096,3,0)</f>
        <v>thinly-populated area (rural area)</v>
      </c>
      <c r="I902">
        <f>VLOOKUP(A902,'NRW 2019'!$B$5:$Q$2451,16,0)</f>
        <v>25.059665871121716</v>
      </c>
      <c r="J902">
        <f>VLOOKUP(A902,'Impfungen Gem 2021'!$B$6:$G$2123,6,0)</f>
        <v>53288.696337140609</v>
      </c>
    </row>
    <row r="903" spans="1:10" x14ac:dyDescent="0.25">
      <c r="A903">
        <f>'ew2021'!B908</f>
        <v>40423</v>
      </c>
      <c r="B903" t="str">
        <f>'ew2021'!C908</f>
        <v>Mining</v>
      </c>
      <c r="C903">
        <f>VLOOKUP(A903,'ew2021'!$B$7:$E$2101,4,0)</f>
        <v>1264</v>
      </c>
      <c r="D903">
        <f>VLOOKUP(A903,WORK_60plus!$A$15:$E$2133,5,0)</f>
        <v>330</v>
      </c>
      <c r="E903">
        <f t="shared" si="14"/>
        <v>0.26107594936708861</v>
      </c>
      <c r="F903">
        <f>VLOOKUP(A903,RUtypologie_2019!$A$2:$E$2096,4,0)</f>
        <v>310</v>
      </c>
      <c r="G903">
        <f>VLOOKUP(A903,RUtypologie_2019!$A$2:$E$2096,5,0)</f>
        <v>3</v>
      </c>
      <c r="H903" t="str">
        <f>VLOOKUP(A903,'DEGURBA 2021'!$A$2:$C$2096,3,0)</f>
        <v>thinly-populated area (rural area)</v>
      </c>
      <c r="I903">
        <f>VLOOKUP(A903,'NRW 2019'!$B$5:$Q$2451,16,0)</f>
        <v>17.81045751633987</v>
      </c>
      <c r="J903">
        <f>VLOOKUP(A903,'Impfungen Gem 2021'!$B$6:$G$2123,6,0)</f>
        <v>58306.962025316454</v>
      </c>
    </row>
    <row r="904" spans="1:10" x14ac:dyDescent="0.25">
      <c r="A904">
        <f>'ew2021'!B909</f>
        <v>40424</v>
      </c>
      <c r="B904" t="str">
        <f>'ew2021'!C909</f>
        <v>Moosbach</v>
      </c>
      <c r="C904">
        <f>VLOOKUP(A904,'ew2021'!$B$7:$E$2101,4,0)</f>
        <v>1102</v>
      </c>
      <c r="D904">
        <f>VLOOKUP(A904,WORK_60plus!$A$15:$E$2133,5,0)</f>
        <v>239</v>
      </c>
      <c r="E904">
        <f t="shared" si="14"/>
        <v>0.21687840290381125</v>
      </c>
      <c r="F904">
        <f>VLOOKUP(A904,RUtypologie_2019!$A$2:$E$2096,4,0)</f>
        <v>410</v>
      </c>
      <c r="G904">
        <f>VLOOKUP(A904,RUtypologie_2019!$A$2:$E$2096,5,0)</f>
        <v>4</v>
      </c>
      <c r="H904" t="str">
        <f>VLOOKUP(A904,'DEGURBA 2021'!$A$2:$C$2096,3,0)</f>
        <v>thinly-populated area (rural area)</v>
      </c>
      <c r="I904">
        <f>VLOOKUP(A904,'NRW 2019'!$B$5:$Q$2451,16,0)</f>
        <v>33.742331288343557</v>
      </c>
      <c r="J904">
        <f>VLOOKUP(A904,'Impfungen Gem 2021'!$B$6:$G$2123,6,0)</f>
        <v>47096.188747731394</v>
      </c>
    </row>
    <row r="905" spans="1:10" x14ac:dyDescent="0.25">
      <c r="A905">
        <f>'ew2021'!B910</f>
        <v>40425</v>
      </c>
      <c r="B905" t="str">
        <f>'ew2021'!C910</f>
        <v>Moosdorf</v>
      </c>
      <c r="C905">
        <f>VLOOKUP(A905,'ew2021'!$B$7:$E$2101,4,0)</f>
        <v>1706</v>
      </c>
      <c r="D905">
        <f>VLOOKUP(A905,WORK_60plus!$A$15:$E$2133,5,0)</f>
        <v>432</v>
      </c>
      <c r="E905">
        <f t="shared" si="14"/>
        <v>0.25322391559202811</v>
      </c>
      <c r="F905">
        <f>VLOOKUP(A905,RUtypologie_2019!$A$2:$E$2096,4,0)</f>
        <v>410</v>
      </c>
      <c r="G905">
        <f>VLOOKUP(A905,RUtypologie_2019!$A$2:$E$2096,5,0)</f>
        <v>4</v>
      </c>
      <c r="H905" t="str">
        <f>VLOOKUP(A905,'DEGURBA 2021'!$A$2:$C$2096,3,0)</f>
        <v>thinly-populated area (rural area)</v>
      </c>
      <c r="I905">
        <f>VLOOKUP(A905,'NRW 2019'!$B$5:$Q$2451,16,0)</f>
        <v>23.086419753086421</v>
      </c>
      <c r="J905">
        <f>VLOOKUP(A905,'Impfungen Gem 2021'!$B$6:$G$2123,6,0)</f>
        <v>47479.484173505276</v>
      </c>
    </row>
    <row r="906" spans="1:10" x14ac:dyDescent="0.25">
      <c r="A906">
        <f>'ew2021'!B911</f>
        <v>40426</v>
      </c>
      <c r="B906" t="str">
        <f>'ew2021'!C911</f>
        <v>Munderfing</v>
      </c>
      <c r="C906">
        <f>VLOOKUP(A906,'ew2021'!$B$7:$E$2101,4,0)</f>
        <v>3092</v>
      </c>
      <c r="D906">
        <f>VLOOKUP(A906,WORK_60plus!$A$15:$E$2133,5,0)</f>
        <v>725</v>
      </c>
      <c r="E906">
        <f t="shared" si="14"/>
        <v>0.23447606727037515</v>
      </c>
      <c r="F906">
        <f>VLOOKUP(A906,RUtypologie_2019!$A$2:$E$2096,4,0)</f>
        <v>103</v>
      </c>
      <c r="G906">
        <f>VLOOKUP(A906,RUtypologie_2019!$A$2:$E$2096,5,0)</f>
        <v>1</v>
      </c>
      <c r="H906" t="str">
        <f>VLOOKUP(A906,'DEGURBA 2021'!$A$2:$C$2096,3,0)</f>
        <v>intermediate density area (towns, suburbs)</v>
      </c>
      <c r="I906">
        <f>VLOOKUP(A906,'NRW 2019'!$B$5:$Q$2451,16,0)</f>
        <v>21.345875542691751</v>
      </c>
      <c r="J906">
        <f>VLOOKUP(A906,'Impfungen Gem 2021'!$B$6:$G$2123,6,0)</f>
        <v>51067.270375161708</v>
      </c>
    </row>
    <row r="907" spans="1:10" x14ac:dyDescent="0.25">
      <c r="A907">
        <f>'ew2021'!B912</f>
        <v>40427</v>
      </c>
      <c r="B907" t="str">
        <f>'ew2021'!C912</f>
        <v>Neukirchen an der Enknach</v>
      </c>
      <c r="C907">
        <f>VLOOKUP(A907,'ew2021'!$B$7:$E$2101,4,0)</f>
        <v>2278</v>
      </c>
      <c r="D907">
        <f>VLOOKUP(A907,WORK_60plus!$A$15:$E$2133,5,0)</f>
        <v>569</v>
      </c>
      <c r="E907">
        <f t="shared" si="14"/>
        <v>0.24978050921861281</v>
      </c>
      <c r="F907">
        <f>VLOOKUP(A907,RUtypologie_2019!$A$2:$E$2096,4,0)</f>
        <v>310</v>
      </c>
      <c r="G907">
        <f>VLOOKUP(A907,RUtypologie_2019!$A$2:$E$2096,5,0)</f>
        <v>3</v>
      </c>
      <c r="H907" t="str">
        <f>VLOOKUP(A907,'DEGURBA 2021'!$A$2:$C$2096,3,0)</f>
        <v>thinly-populated area (rural area)</v>
      </c>
      <c r="I907">
        <f>VLOOKUP(A907,'NRW 2019'!$B$5:$Q$2451,16,0)</f>
        <v>23.914968999114262</v>
      </c>
      <c r="J907">
        <f>VLOOKUP(A907,'Impfungen Gem 2021'!$B$6:$G$2123,6,0)</f>
        <v>49912.203687445122</v>
      </c>
    </row>
    <row r="908" spans="1:10" x14ac:dyDescent="0.25">
      <c r="A908">
        <f>'ew2021'!B913</f>
        <v>40428</v>
      </c>
      <c r="B908" t="str">
        <f>'ew2021'!C913</f>
        <v>Ostermiething</v>
      </c>
      <c r="C908">
        <f>VLOOKUP(A908,'ew2021'!$B$7:$E$2101,4,0)</f>
        <v>3284</v>
      </c>
      <c r="D908">
        <f>VLOOKUP(A908,WORK_60plus!$A$15:$E$2133,5,0)</f>
        <v>893</v>
      </c>
      <c r="E908">
        <f t="shared" si="14"/>
        <v>0.27192448233861144</v>
      </c>
      <c r="F908">
        <f>VLOOKUP(A908,RUtypologie_2019!$A$2:$E$2096,4,0)</f>
        <v>420</v>
      </c>
      <c r="G908">
        <f>VLOOKUP(A908,RUtypologie_2019!$A$2:$E$2096,5,0)</f>
        <v>4</v>
      </c>
      <c r="H908" t="str">
        <f>VLOOKUP(A908,'DEGURBA 2021'!$A$2:$C$2096,3,0)</f>
        <v>thinly-populated area (rural area)</v>
      </c>
      <c r="I908">
        <f>VLOOKUP(A908,'NRW 2019'!$B$5:$Q$2451,16,0)</f>
        <v>16.787264833574529</v>
      </c>
      <c r="J908">
        <f>VLOOKUP(A908,'Impfungen Gem 2021'!$B$6:$G$2123,6,0)</f>
        <v>49969.549330085261</v>
      </c>
    </row>
    <row r="909" spans="1:10" x14ac:dyDescent="0.25">
      <c r="A909">
        <f>'ew2021'!B914</f>
        <v>40429</v>
      </c>
      <c r="B909" t="str">
        <f>'ew2021'!C914</f>
        <v>Palting</v>
      </c>
      <c r="C909">
        <f>VLOOKUP(A909,'ew2021'!$B$7:$E$2101,4,0)</f>
        <v>1055</v>
      </c>
      <c r="D909">
        <f>VLOOKUP(A909,WORK_60plus!$A$15:$E$2133,5,0)</f>
        <v>246</v>
      </c>
      <c r="E909">
        <f t="shared" si="14"/>
        <v>0.23317535545023696</v>
      </c>
      <c r="F909">
        <f>VLOOKUP(A909,RUtypologie_2019!$A$2:$E$2096,4,0)</f>
        <v>410</v>
      </c>
      <c r="G909">
        <f>VLOOKUP(A909,RUtypologie_2019!$A$2:$E$2096,5,0)</f>
        <v>4</v>
      </c>
      <c r="H909" t="str">
        <f>VLOOKUP(A909,'DEGURBA 2021'!$A$2:$C$2096,3,0)</f>
        <v>thinly-populated area (rural area)</v>
      </c>
      <c r="I909">
        <f>VLOOKUP(A909,'NRW 2019'!$B$5:$Q$2451,16,0)</f>
        <v>23.260437375745528</v>
      </c>
      <c r="J909">
        <f>VLOOKUP(A909,'Impfungen Gem 2021'!$B$6:$G$2123,6,0)</f>
        <v>52132.701421800943</v>
      </c>
    </row>
    <row r="910" spans="1:10" x14ac:dyDescent="0.25">
      <c r="A910">
        <f>'ew2021'!B915</f>
        <v>40430</v>
      </c>
      <c r="B910" t="str">
        <f>'ew2021'!C915</f>
        <v>Perwang am Grabensee</v>
      </c>
      <c r="C910">
        <f>VLOOKUP(A910,'ew2021'!$B$7:$E$2101,4,0)</f>
        <v>1073</v>
      </c>
      <c r="D910">
        <f>VLOOKUP(A910,WORK_60plus!$A$15:$E$2133,5,0)</f>
        <v>227</v>
      </c>
      <c r="E910">
        <f t="shared" si="14"/>
        <v>0.21155638397017706</v>
      </c>
      <c r="F910">
        <f>VLOOKUP(A910,RUtypologie_2019!$A$2:$E$2096,4,0)</f>
        <v>410</v>
      </c>
      <c r="G910">
        <f>VLOOKUP(A910,RUtypologie_2019!$A$2:$E$2096,5,0)</f>
        <v>4</v>
      </c>
      <c r="H910" t="str">
        <f>VLOOKUP(A910,'DEGURBA 2021'!$A$2:$C$2096,3,0)</f>
        <v>thinly-populated area (rural area)</v>
      </c>
      <c r="I910">
        <f>VLOOKUP(A910,'NRW 2019'!$B$5:$Q$2451,16,0)</f>
        <v>20.118343195266274</v>
      </c>
      <c r="J910">
        <f>VLOOKUP(A910,'Impfungen Gem 2021'!$B$6:$G$2123,6,0)</f>
        <v>46971.10904007456</v>
      </c>
    </row>
    <row r="911" spans="1:10" x14ac:dyDescent="0.25">
      <c r="A911">
        <f>'ew2021'!B916</f>
        <v>40431</v>
      </c>
      <c r="B911" t="str">
        <f>'ew2021'!C916</f>
        <v>Pfaffstätt</v>
      </c>
      <c r="C911">
        <f>VLOOKUP(A911,'ew2021'!$B$7:$E$2101,4,0)</f>
        <v>1181</v>
      </c>
      <c r="D911">
        <f>VLOOKUP(A911,WORK_60plus!$A$15:$E$2133,5,0)</f>
        <v>277</v>
      </c>
      <c r="E911">
        <f t="shared" si="14"/>
        <v>0.23454699407281965</v>
      </c>
      <c r="F911">
        <f>VLOOKUP(A911,RUtypologie_2019!$A$2:$E$2096,4,0)</f>
        <v>410</v>
      </c>
      <c r="G911">
        <f>VLOOKUP(A911,RUtypologie_2019!$A$2:$E$2096,5,0)</f>
        <v>4</v>
      </c>
      <c r="H911" t="str">
        <f>VLOOKUP(A911,'DEGURBA 2021'!$A$2:$C$2096,3,0)</f>
        <v>intermediate density area (towns, suburbs)</v>
      </c>
      <c r="I911">
        <f>VLOOKUP(A911,'NRW 2019'!$B$5:$Q$2451,16,0)</f>
        <v>16.86046511627907</v>
      </c>
      <c r="J911">
        <f>VLOOKUP(A911,'Impfungen Gem 2021'!$B$6:$G$2123,6,0)</f>
        <v>48772.22692633362</v>
      </c>
    </row>
    <row r="912" spans="1:10" x14ac:dyDescent="0.25">
      <c r="A912">
        <f>'ew2021'!B917</f>
        <v>40432</v>
      </c>
      <c r="B912" t="str">
        <f>'ew2021'!C917</f>
        <v>Pischelsdorf am Engelbach</v>
      </c>
      <c r="C912">
        <f>VLOOKUP(A912,'ew2021'!$B$7:$E$2101,4,0)</f>
        <v>1701</v>
      </c>
      <c r="D912">
        <f>VLOOKUP(A912,WORK_60plus!$A$15:$E$2133,5,0)</f>
        <v>415</v>
      </c>
      <c r="E912">
        <f t="shared" si="14"/>
        <v>0.24397413286302175</v>
      </c>
      <c r="F912">
        <f>VLOOKUP(A912,RUtypologie_2019!$A$2:$E$2096,4,0)</f>
        <v>410</v>
      </c>
      <c r="G912">
        <f>VLOOKUP(A912,RUtypologie_2019!$A$2:$E$2096,5,0)</f>
        <v>4</v>
      </c>
      <c r="H912" t="str">
        <f>VLOOKUP(A912,'DEGURBA 2021'!$A$2:$C$2096,3,0)</f>
        <v>thinly-populated area (rural area)</v>
      </c>
      <c r="I912">
        <f>VLOOKUP(A912,'NRW 2019'!$B$5:$Q$2451,16,0)</f>
        <v>26.412776412776413</v>
      </c>
      <c r="J912">
        <f>VLOOKUP(A912,'Impfungen Gem 2021'!$B$6:$G$2123,6,0)</f>
        <v>39447.383891828336</v>
      </c>
    </row>
    <row r="913" spans="1:10" x14ac:dyDescent="0.25">
      <c r="A913">
        <f>'ew2021'!B918</f>
        <v>40433</v>
      </c>
      <c r="B913" t="str">
        <f>'ew2021'!C918</f>
        <v>Polling im Innkreis</v>
      </c>
      <c r="C913">
        <f>VLOOKUP(A913,'ew2021'!$B$7:$E$2101,4,0)</f>
        <v>988</v>
      </c>
      <c r="D913">
        <f>VLOOKUP(A913,WORK_60plus!$A$15:$E$2133,5,0)</f>
        <v>275</v>
      </c>
      <c r="E913">
        <f t="shared" si="14"/>
        <v>0.27834008097165991</v>
      </c>
      <c r="F913">
        <f>VLOOKUP(A913,RUtypologie_2019!$A$2:$E$2096,4,0)</f>
        <v>410</v>
      </c>
      <c r="G913">
        <f>VLOOKUP(A913,RUtypologie_2019!$A$2:$E$2096,5,0)</f>
        <v>4</v>
      </c>
      <c r="H913" t="str">
        <f>VLOOKUP(A913,'DEGURBA 2021'!$A$2:$C$2096,3,0)</f>
        <v>thinly-populated area (rural area)</v>
      </c>
      <c r="I913">
        <f>VLOOKUP(A913,'NRW 2019'!$B$5:$Q$2451,16,0)</f>
        <v>30.76923076923077</v>
      </c>
      <c r="J913">
        <f>VLOOKUP(A913,'Impfungen Gem 2021'!$B$6:$G$2123,6,0)</f>
        <v>45344.129554655869</v>
      </c>
    </row>
    <row r="914" spans="1:10" x14ac:dyDescent="0.25">
      <c r="A914">
        <f>'ew2021'!B919</f>
        <v>40434</v>
      </c>
      <c r="B914" t="str">
        <f>'ew2021'!C919</f>
        <v>Roßbach</v>
      </c>
      <c r="C914">
        <f>VLOOKUP(A914,'ew2021'!$B$7:$E$2101,4,0)</f>
        <v>893</v>
      </c>
      <c r="D914">
        <f>VLOOKUP(A914,WORK_60plus!$A$15:$E$2133,5,0)</f>
        <v>244</v>
      </c>
      <c r="E914">
        <f t="shared" si="14"/>
        <v>0.2732362821948488</v>
      </c>
      <c r="F914">
        <f>VLOOKUP(A914,RUtypologie_2019!$A$2:$E$2096,4,0)</f>
        <v>410</v>
      </c>
      <c r="G914">
        <f>VLOOKUP(A914,RUtypologie_2019!$A$2:$E$2096,5,0)</f>
        <v>4</v>
      </c>
      <c r="H914" t="str">
        <f>VLOOKUP(A914,'DEGURBA 2021'!$A$2:$C$2096,3,0)</f>
        <v>thinly-populated area (rural area)</v>
      </c>
      <c r="I914">
        <f>VLOOKUP(A914,'NRW 2019'!$B$5:$Q$2451,16,0)</f>
        <v>27.253668763102723</v>
      </c>
      <c r="J914">
        <f>VLOOKUP(A914,'Impfungen Gem 2021'!$B$6:$G$2123,6,0)</f>
        <v>50615.901455767074</v>
      </c>
    </row>
    <row r="915" spans="1:10" x14ac:dyDescent="0.25">
      <c r="A915">
        <f>'ew2021'!B920</f>
        <v>40435</v>
      </c>
      <c r="B915" t="str">
        <f>'ew2021'!C920</f>
        <v>St. Georgen am Fillmannsbach</v>
      </c>
      <c r="C915">
        <f>VLOOKUP(A915,'ew2021'!$B$7:$E$2101,4,0)</f>
        <v>430</v>
      </c>
      <c r="D915">
        <f>VLOOKUP(A915,WORK_60plus!$A$15:$E$2133,5,0)</f>
        <v>82</v>
      </c>
      <c r="E915">
        <f t="shared" si="14"/>
        <v>0.19069767441860466</v>
      </c>
      <c r="F915">
        <f>VLOOKUP(A915,RUtypologie_2019!$A$2:$E$2096,4,0)</f>
        <v>410</v>
      </c>
      <c r="G915">
        <f>VLOOKUP(A915,RUtypologie_2019!$A$2:$E$2096,5,0)</f>
        <v>4</v>
      </c>
      <c r="H915" t="str">
        <f>VLOOKUP(A915,'DEGURBA 2021'!$A$2:$C$2096,3,0)</f>
        <v>thinly-populated area (rural area)</v>
      </c>
      <c r="I915">
        <f>VLOOKUP(A915,'NRW 2019'!$B$5:$Q$2451,16,0)</f>
        <v>39.91416309012876</v>
      </c>
      <c r="J915">
        <f>VLOOKUP(A915,'Impfungen Gem 2021'!$B$6:$G$2123,6,0)</f>
        <v>46279.069767441862</v>
      </c>
    </row>
    <row r="916" spans="1:10" x14ac:dyDescent="0.25">
      <c r="A916">
        <f>'ew2021'!B921</f>
        <v>40436</v>
      </c>
      <c r="B916" t="str">
        <f>'ew2021'!C921</f>
        <v>St. Johann am Walde</v>
      </c>
      <c r="C916">
        <f>VLOOKUP(A916,'ew2021'!$B$7:$E$2101,4,0)</f>
        <v>2043</v>
      </c>
      <c r="D916">
        <f>VLOOKUP(A916,WORK_60plus!$A$15:$E$2133,5,0)</f>
        <v>524</v>
      </c>
      <c r="E916">
        <f t="shared" si="14"/>
        <v>0.25648556045031817</v>
      </c>
      <c r="F916">
        <f>VLOOKUP(A916,RUtypologie_2019!$A$2:$E$2096,4,0)</f>
        <v>410</v>
      </c>
      <c r="G916">
        <f>VLOOKUP(A916,RUtypologie_2019!$A$2:$E$2096,5,0)</f>
        <v>4</v>
      </c>
      <c r="H916" t="str">
        <f>VLOOKUP(A916,'DEGURBA 2021'!$A$2:$C$2096,3,0)</f>
        <v>thinly-populated area (rural area)</v>
      </c>
      <c r="I916">
        <f>VLOOKUP(A916,'NRW 2019'!$B$5:$Q$2451,16,0)</f>
        <v>22.807017543859647</v>
      </c>
      <c r="J916">
        <f>VLOOKUP(A916,'Impfungen Gem 2021'!$B$6:$G$2123,6,0)</f>
        <v>46206.558981889379</v>
      </c>
    </row>
    <row r="917" spans="1:10" x14ac:dyDescent="0.25">
      <c r="A917">
        <f>'ew2021'!B922</f>
        <v>40437</v>
      </c>
      <c r="B917" t="str">
        <f>'ew2021'!C922</f>
        <v>St. Pantaleon</v>
      </c>
      <c r="C917">
        <f>VLOOKUP(A917,'ew2021'!$B$7:$E$2101,4,0)</f>
        <v>3208</v>
      </c>
      <c r="D917">
        <f>VLOOKUP(A917,WORK_60plus!$A$15:$E$2133,5,0)</f>
        <v>860</v>
      </c>
      <c r="E917">
        <f t="shared" si="14"/>
        <v>0.26807980049875313</v>
      </c>
      <c r="F917">
        <f>VLOOKUP(A917,RUtypologie_2019!$A$2:$E$2096,4,0)</f>
        <v>420</v>
      </c>
      <c r="G917">
        <f>VLOOKUP(A917,RUtypologie_2019!$A$2:$E$2096,5,0)</f>
        <v>4</v>
      </c>
      <c r="H917" t="str">
        <f>VLOOKUP(A917,'DEGURBA 2021'!$A$2:$C$2096,3,0)</f>
        <v>thinly-populated area (rural area)</v>
      </c>
      <c r="I917">
        <f>VLOOKUP(A917,'NRW 2019'!$B$5:$Q$2451,16,0)</f>
        <v>18.848167539267017</v>
      </c>
      <c r="J917">
        <f>VLOOKUP(A917,'Impfungen Gem 2021'!$B$6:$G$2123,6,0)</f>
        <v>52462.593516209483</v>
      </c>
    </row>
    <row r="918" spans="1:10" x14ac:dyDescent="0.25">
      <c r="A918">
        <f>'ew2021'!B923</f>
        <v>40438</v>
      </c>
      <c r="B918" t="str">
        <f>'ew2021'!C923</f>
        <v>St. Peter am Hart</v>
      </c>
      <c r="C918">
        <f>VLOOKUP(A918,'ew2021'!$B$7:$E$2101,4,0)</f>
        <v>2427</v>
      </c>
      <c r="D918">
        <f>VLOOKUP(A918,WORK_60plus!$A$15:$E$2133,5,0)</f>
        <v>639</v>
      </c>
      <c r="E918">
        <f t="shared" si="14"/>
        <v>0.26328800988875156</v>
      </c>
      <c r="F918">
        <f>VLOOKUP(A918,RUtypologie_2019!$A$2:$E$2096,4,0)</f>
        <v>310</v>
      </c>
      <c r="G918">
        <f>VLOOKUP(A918,RUtypologie_2019!$A$2:$E$2096,5,0)</f>
        <v>3</v>
      </c>
      <c r="H918" t="str">
        <f>VLOOKUP(A918,'DEGURBA 2021'!$A$2:$C$2096,3,0)</f>
        <v>thinly-populated area (rural area)</v>
      </c>
      <c r="I918">
        <f>VLOOKUP(A918,'NRW 2019'!$B$5:$Q$2451,16,0)</f>
        <v>17.846460618145564</v>
      </c>
      <c r="J918">
        <f>VLOOKUP(A918,'Impfungen Gem 2021'!$B$6:$G$2123,6,0)</f>
        <v>52904.820766378245</v>
      </c>
    </row>
    <row r="919" spans="1:10" x14ac:dyDescent="0.25">
      <c r="A919">
        <f>'ew2021'!B924</f>
        <v>40439</v>
      </c>
      <c r="B919" t="str">
        <f>'ew2021'!C924</f>
        <v>St. Radegund</v>
      </c>
      <c r="C919">
        <f>VLOOKUP(A919,'ew2021'!$B$7:$E$2101,4,0)</f>
        <v>610</v>
      </c>
      <c r="D919">
        <f>VLOOKUP(A919,WORK_60plus!$A$15:$E$2133,5,0)</f>
        <v>169</v>
      </c>
      <c r="E919">
        <f t="shared" si="14"/>
        <v>0.27704918032786885</v>
      </c>
      <c r="F919">
        <f>VLOOKUP(A919,RUtypologie_2019!$A$2:$E$2096,4,0)</f>
        <v>430</v>
      </c>
      <c r="G919">
        <f>VLOOKUP(A919,RUtypologie_2019!$A$2:$E$2096,5,0)</f>
        <v>4</v>
      </c>
      <c r="H919" t="str">
        <f>VLOOKUP(A919,'DEGURBA 2021'!$A$2:$C$2096,3,0)</f>
        <v>thinly-populated area (rural area)</v>
      </c>
      <c r="I919">
        <f>VLOOKUP(A919,'NRW 2019'!$B$5:$Q$2451,16,0)</f>
        <v>8.6419753086419746</v>
      </c>
      <c r="J919">
        <f>VLOOKUP(A919,'Impfungen Gem 2021'!$B$6:$G$2123,6,0)</f>
        <v>48524.590163934423</v>
      </c>
    </row>
    <row r="920" spans="1:10" x14ac:dyDescent="0.25">
      <c r="A920">
        <f>'ew2021'!B925</f>
        <v>40440</v>
      </c>
      <c r="B920" t="str">
        <f>'ew2021'!C925</f>
        <v>St. Veit im Innkreis</v>
      </c>
      <c r="C920">
        <f>VLOOKUP(A920,'ew2021'!$B$7:$E$2101,4,0)</f>
        <v>412</v>
      </c>
      <c r="D920">
        <f>VLOOKUP(A920,WORK_60plus!$A$15:$E$2133,5,0)</f>
        <v>98</v>
      </c>
      <c r="E920">
        <f t="shared" si="14"/>
        <v>0.23786407766990292</v>
      </c>
      <c r="F920">
        <f>VLOOKUP(A920,RUtypologie_2019!$A$2:$E$2096,4,0)</f>
        <v>410</v>
      </c>
      <c r="G920">
        <f>VLOOKUP(A920,RUtypologie_2019!$A$2:$E$2096,5,0)</f>
        <v>4</v>
      </c>
      <c r="H920" t="str">
        <f>VLOOKUP(A920,'DEGURBA 2021'!$A$2:$C$2096,3,0)</f>
        <v>thinly-populated area (rural area)</v>
      </c>
      <c r="I920">
        <f>VLOOKUP(A920,'NRW 2019'!$B$5:$Q$2451,16,0)</f>
        <v>23.287671232876711</v>
      </c>
      <c r="J920">
        <f>VLOOKUP(A920,'Impfungen Gem 2021'!$B$6:$G$2123,6,0)</f>
        <v>46844.66019417475</v>
      </c>
    </row>
    <row r="921" spans="1:10" x14ac:dyDescent="0.25">
      <c r="A921">
        <f>'ew2021'!B926</f>
        <v>40441</v>
      </c>
      <c r="B921" t="str">
        <f>'ew2021'!C926</f>
        <v>Schalchen</v>
      </c>
      <c r="C921">
        <f>VLOOKUP(A921,'ew2021'!$B$7:$E$2101,4,0)</f>
        <v>4015</v>
      </c>
      <c r="D921">
        <f>VLOOKUP(A921,WORK_60plus!$A$15:$E$2133,5,0)</f>
        <v>957</v>
      </c>
      <c r="E921">
        <f t="shared" si="14"/>
        <v>0.23835616438356164</v>
      </c>
      <c r="F921">
        <f>VLOOKUP(A921,RUtypologie_2019!$A$2:$E$2096,4,0)</f>
        <v>103</v>
      </c>
      <c r="G921">
        <f>VLOOKUP(A921,RUtypologie_2019!$A$2:$E$2096,5,0)</f>
        <v>1</v>
      </c>
      <c r="H921" t="str">
        <f>VLOOKUP(A921,'DEGURBA 2021'!$A$2:$C$2096,3,0)</f>
        <v>intermediate density area (towns, suburbs)</v>
      </c>
      <c r="I921">
        <f>VLOOKUP(A921,'NRW 2019'!$B$5:$Q$2451,16,0)</f>
        <v>19.831932773109244</v>
      </c>
      <c r="J921">
        <f>VLOOKUP(A921,'Impfungen Gem 2021'!$B$6:$G$2123,6,0)</f>
        <v>52478.206724782067</v>
      </c>
    </row>
    <row r="922" spans="1:10" x14ac:dyDescent="0.25">
      <c r="A922">
        <f>'ew2021'!B927</f>
        <v>40442</v>
      </c>
      <c r="B922" t="str">
        <f>'ew2021'!C927</f>
        <v>Schwand im Innkreis</v>
      </c>
      <c r="C922">
        <f>VLOOKUP(A922,'ew2021'!$B$7:$E$2101,4,0)</f>
        <v>1000</v>
      </c>
      <c r="D922">
        <f>VLOOKUP(A922,WORK_60plus!$A$15:$E$2133,5,0)</f>
        <v>232</v>
      </c>
      <c r="E922">
        <f t="shared" si="14"/>
        <v>0.23200000000000001</v>
      </c>
      <c r="F922">
        <f>VLOOKUP(A922,RUtypologie_2019!$A$2:$E$2096,4,0)</f>
        <v>410</v>
      </c>
      <c r="G922">
        <f>VLOOKUP(A922,RUtypologie_2019!$A$2:$E$2096,5,0)</f>
        <v>4</v>
      </c>
      <c r="H922" t="str">
        <f>VLOOKUP(A922,'DEGURBA 2021'!$A$2:$C$2096,3,0)</f>
        <v>thinly-populated area (rural area)</v>
      </c>
      <c r="I922">
        <f>VLOOKUP(A922,'NRW 2019'!$B$5:$Q$2451,16,0)</f>
        <v>20.362903225806452</v>
      </c>
      <c r="J922">
        <f>VLOOKUP(A922,'Impfungen Gem 2021'!$B$6:$G$2123,6,0)</f>
        <v>49600</v>
      </c>
    </row>
    <row r="923" spans="1:10" x14ac:dyDescent="0.25">
      <c r="A923">
        <f>'ew2021'!B928</f>
        <v>40443</v>
      </c>
      <c r="B923" t="str">
        <f>'ew2021'!C928</f>
        <v>Tarsdorf</v>
      </c>
      <c r="C923">
        <f>VLOOKUP(A923,'ew2021'!$B$7:$E$2101,4,0)</f>
        <v>2113</v>
      </c>
      <c r="D923">
        <f>VLOOKUP(A923,WORK_60plus!$A$15:$E$2133,5,0)</f>
        <v>559</v>
      </c>
      <c r="E923">
        <f t="shared" si="14"/>
        <v>0.2645527685754851</v>
      </c>
      <c r="F923">
        <f>VLOOKUP(A923,RUtypologie_2019!$A$2:$E$2096,4,0)</f>
        <v>430</v>
      </c>
      <c r="G923">
        <f>VLOOKUP(A923,RUtypologie_2019!$A$2:$E$2096,5,0)</f>
        <v>4</v>
      </c>
      <c r="H923" t="str">
        <f>VLOOKUP(A923,'DEGURBA 2021'!$A$2:$C$2096,3,0)</f>
        <v>thinly-populated area (rural area)</v>
      </c>
      <c r="I923">
        <f>VLOOKUP(A923,'NRW 2019'!$B$5:$Q$2451,16,0)</f>
        <v>19.920318725099602</v>
      </c>
      <c r="J923">
        <f>VLOOKUP(A923,'Impfungen Gem 2021'!$B$6:$G$2123,6,0)</f>
        <v>48935.163274964507</v>
      </c>
    </row>
    <row r="924" spans="1:10" x14ac:dyDescent="0.25">
      <c r="A924">
        <f>'ew2021'!B929</f>
        <v>40444</v>
      </c>
      <c r="B924" t="str">
        <f>'ew2021'!C929</f>
        <v>Treubach</v>
      </c>
      <c r="C924">
        <f>VLOOKUP(A924,'ew2021'!$B$7:$E$2101,4,0)</f>
        <v>737</v>
      </c>
      <c r="D924">
        <f>VLOOKUP(A924,WORK_60plus!$A$15:$E$2133,5,0)</f>
        <v>176</v>
      </c>
      <c r="E924">
        <f t="shared" si="14"/>
        <v>0.23880597014925373</v>
      </c>
      <c r="F924">
        <f>VLOOKUP(A924,RUtypologie_2019!$A$2:$E$2096,4,0)</f>
        <v>410</v>
      </c>
      <c r="G924">
        <f>VLOOKUP(A924,RUtypologie_2019!$A$2:$E$2096,5,0)</f>
        <v>4</v>
      </c>
      <c r="H924" t="str">
        <f>VLOOKUP(A924,'DEGURBA 2021'!$A$2:$C$2096,3,0)</f>
        <v>thinly-populated area (rural area)</v>
      </c>
      <c r="I924">
        <f>VLOOKUP(A924,'NRW 2019'!$B$5:$Q$2451,16,0)</f>
        <v>26.47058823529412</v>
      </c>
      <c r="J924">
        <f>VLOOKUP(A924,'Impfungen Gem 2021'!$B$6:$G$2123,6,0)</f>
        <v>48032.5644504749</v>
      </c>
    </row>
    <row r="925" spans="1:10" x14ac:dyDescent="0.25">
      <c r="A925">
        <f>'ew2021'!B930</f>
        <v>40445</v>
      </c>
      <c r="B925" t="str">
        <f>'ew2021'!C930</f>
        <v>Überackern</v>
      </c>
      <c r="C925">
        <f>VLOOKUP(A925,'ew2021'!$B$7:$E$2101,4,0)</f>
        <v>681</v>
      </c>
      <c r="D925">
        <f>VLOOKUP(A925,WORK_60plus!$A$15:$E$2133,5,0)</f>
        <v>186</v>
      </c>
      <c r="E925">
        <f t="shared" si="14"/>
        <v>0.27312775330396477</v>
      </c>
      <c r="F925">
        <f>VLOOKUP(A925,RUtypologie_2019!$A$2:$E$2096,4,0)</f>
        <v>410</v>
      </c>
      <c r="G925">
        <f>VLOOKUP(A925,RUtypologie_2019!$A$2:$E$2096,5,0)</f>
        <v>4</v>
      </c>
      <c r="H925" t="str">
        <f>VLOOKUP(A925,'DEGURBA 2021'!$A$2:$C$2096,3,0)</f>
        <v>thinly-populated area (rural area)</v>
      </c>
      <c r="I925">
        <f>VLOOKUP(A925,'NRW 2019'!$B$5:$Q$2451,16,0)</f>
        <v>21.285140562248998</v>
      </c>
      <c r="J925">
        <f>VLOOKUP(A925,'Impfungen Gem 2021'!$B$6:$G$2123,6,0)</f>
        <v>52716.593245227603</v>
      </c>
    </row>
    <row r="926" spans="1:10" x14ac:dyDescent="0.25">
      <c r="A926">
        <f>'ew2021'!B931</f>
        <v>40446</v>
      </c>
      <c r="B926" t="str">
        <f>'ew2021'!C931</f>
        <v>Weng im Innkreis</v>
      </c>
      <c r="C926">
        <f>VLOOKUP(A926,'ew2021'!$B$7:$E$2101,4,0)</f>
        <v>1425</v>
      </c>
      <c r="D926">
        <f>VLOOKUP(A926,WORK_60plus!$A$15:$E$2133,5,0)</f>
        <v>375</v>
      </c>
      <c r="E926">
        <f t="shared" si="14"/>
        <v>0.26315789473684209</v>
      </c>
      <c r="F926">
        <f>VLOOKUP(A926,RUtypologie_2019!$A$2:$E$2096,4,0)</f>
        <v>410</v>
      </c>
      <c r="G926">
        <f>VLOOKUP(A926,RUtypologie_2019!$A$2:$E$2096,5,0)</f>
        <v>4</v>
      </c>
      <c r="H926" t="str">
        <f>VLOOKUP(A926,'DEGURBA 2021'!$A$2:$C$2096,3,0)</f>
        <v>thinly-populated area (rural area)</v>
      </c>
      <c r="I926">
        <f>VLOOKUP(A926,'NRW 2019'!$B$5:$Q$2451,16,0)</f>
        <v>29.004329004329005</v>
      </c>
      <c r="J926">
        <f>VLOOKUP(A926,'Impfungen Gem 2021'!$B$6:$G$2123,6,0)</f>
        <v>55719.298245614031</v>
      </c>
    </row>
    <row r="927" spans="1:10" x14ac:dyDescent="0.25">
      <c r="A927">
        <f>'ew2021'!B932</f>
        <v>40501</v>
      </c>
      <c r="B927" t="str">
        <f>'ew2021'!C932</f>
        <v>Alkoven</v>
      </c>
      <c r="C927">
        <f>VLOOKUP(A927,'ew2021'!$B$7:$E$2101,4,0)</f>
        <v>6068</v>
      </c>
      <c r="D927">
        <f>VLOOKUP(A927,WORK_60plus!$A$15:$E$2133,5,0)</f>
        <v>1450</v>
      </c>
      <c r="E927">
        <f t="shared" si="14"/>
        <v>0.23895847066578774</v>
      </c>
      <c r="F927">
        <f>VLOOKUP(A927,RUtypologie_2019!$A$2:$E$2096,4,0)</f>
        <v>310</v>
      </c>
      <c r="G927">
        <f>VLOOKUP(A927,RUtypologie_2019!$A$2:$E$2096,5,0)</f>
        <v>3</v>
      </c>
      <c r="H927" t="str">
        <f>VLOOKUP(A927,'DEGURBA 2021'!$A$2:$C$2096,3,0)</f>
        <v>thinly-populated area (rural area)</v>
      </c>
      <c r="I927">
        <f>VLOOKUP(A927,'NRW 2019'!$B$5:$Q$2451,16,0)</f>
        <v>18.773234200743495</v>
      </c>
      <c r="J927">
        <f>VLOOKUP(A927,'Impfungen Gem 2021'!$B$6:$G$2123,6,0)</f>
        <v>63546.473302570863</v>
      </c>
    </row>
    <row r="928" spans="1:10" x14ac:dyDescent="0.25">
      <c r="A928">
        <f>'ew2021'!B933</f>
        <v>40502</v>
      </c>
      <c r="B928" t="str">
        <f>'ew2021'!C933</f>
        <v>Aschach an der Donau</v>
      </c>
      <c r="C928">
        <f>VLOOKUP(A928,'ew2021'!$B$7:$E$2101,4,0)</f>
        <v>2191</v>
      </c>
      <c r="D928">
        <f>VLOOKUP(A928,WORK_60plus!$A$15:$E$2133,5,0)</f>
        <v>601</v>
      </c>
      <c r="E928">
        <f t="shared" si="14"/>
        <v>0.27430397078959379</v>
      </c>
      <c r="F928">
        <f>VLOOKUP(A928,RUtypologie_2019!$A$2:$E$2096,4,0)</f>
        <v>410</v>
      </c>
      <c r="G928">
        <f>VLOOKUP(A928,RUtypologie_2019!$A$2:$E$2096,5,0)</f>
        <v>4</v>
      </c>
      <c r="H928" t="str">
        <f>VLOOKUP(A928,'DEGURBA 2021'!$A$2:$C$2096,3,0)</f>
        <v>thinly-populated area (rural area)</v>
      </c>
      <c r="I928">
        <f>VLOOKUP(A928,'NRW 2019'!$B$5:$Q$2451,16,0)</f>
        <v>20.517928286852591</v>
      </c>
      <c r="J928">
        <f>VLOOKUP(A928,'Impfungen Gem 2021'!$B$6:$G$2123,6,0)</f>
        <v>60063.897763578279</v>
      </c>
    </row>
    <row r="929" spans="1:10" x14ac:dyDescent="0.25">
      <c r="A929">
        <f>'ew2021'!B934</f>
        <v>40503</v>
      </c>
      <c r="B929" t="str">
        <f>'ew2021'!C934</f>
        <v>Eferding</v>
      </c>
      <c r="C929">
        <f>VLOOKUP(A929,'ew2021'!$B$7:$E$2101,4,0)</f>
        <v>4276</v>
      </c>
      <c r="D929">
        <f>VLOOKUP(A929,WORK_60plus!$A$15:$E$2133,5,0)</f>
        <v>1045</v>
      </c>
      <c r="E929">
        <f t="shared" si="14"/>
        <v>0.24438727782974742</v>
      </c>
      <c r="F929">
        <f>VLOOKUP(A929,RUtypologie_2019!$A$2:$E$2096,4,0)</f>
        <v>210</v>
      </c>
      <c r="G929">
        <f>VLOOKUP(A929,RUtypologie_2019!$A$2:$E$2096,5,0)</f>
        <v>2</v>
      </c>
      <c r="H929" t="str">
        <f>VLOOKUP(A929,'DEGURBA 2021'!$A$2:$C$2096,3,0)</f>
        <v>intermediate density area (towns, suburbs)</v>
      </c>
      <c r="I929">
        <f>VLOOKUP(A929,'NRW 2019'!$B$5:$Q$2451,16,0)</f>
        <v>18.197183098591548</v>
      </c>
      <c r="J929">
        <f>VLOOKUP(A929,'Impfungen Gem 2021'!$B$6:$G$2123,6,0)</f>
        <v>59097.287184284382</v>
      </c>
    </row>
    <row r="930" spans="1:10" x14ac:dyDescent="0.25">
      <c r="A930">
        <f>'ew2021'!B935</f>
        <v>40504</v>
      </c>
      <c r="B930" t="str">
        <f>'ew2021'!C935</f>
        <v>Fraham</v>
      </c>
      <c r="C930">
        <f>VLOOKUP(A930,'ew2021'!$B$7:$E$2101,4,0)</f>
        <v>2456</v>
      </c>
      <c r="D930">
        <f>VLOOKUP(A930,WORK_60plus!$A$15:$E$2133,5,0)</f>
        <v>591</v>
      </c>
      <c r="E930">
        <f t="shared" si="14"/>
        <v>0.24063517915309446</v>
      </c>
      <c r="F930">
        <f>VLOOKUP(A930,RUtypologie_2019!$A$2:$E$2096,4,0)</f>
        <v>210</v>
      </c>
      <c r="G930">
        <f>VLOOKUP(A930,RUtypologie_2019!$A$2:$E$2096,5,0)</f>
        <v>2</v>
      </c>
      <c r="H930" t="str">
        <f>VLOOKUP(A930,'DEGURBA 2021'!$A$2:$C$2096,3,0)</f>
        <v>intermediate density area (towns, suburbs)</v>
      </c>
      <c r="I930">
        <f>VLOOKUP(A930,'NRW 2019'!$B$5:$Q$2451,16,0)</f>
        <v>18.717504332755635</v>
      </c>
      <c r="J930">
        <f>VLOOKUP(A930,'Impfungen Gem 2021'!$B$6:$G$2123,6,0)</f>
        <v>60097.719869706845</v>
      </c>
    </row>
    <row r="931" spans="1:10" x14ac:dyDescent="0.25">
      <c r="A931">
        <f>'ew2021'!B936</f>
        <v>40505</v>
      </c>
      <c r="B931" t="str">
        <f>'ew2021'!C936</f>
        <v>Haibach ob der Donau</v>
      </c>
      <c r="C931">
        <f>VLOOKUP(A931,'ew2021'!$B$7:$E$2101,4,0)</f>
        <v>1271</v>
      </c>
      <c r="D931">
        <f>VLOOKUP(A931,WORK_60plus!$A$15:$E$2133,5,0)</f>
        <v>342</v>
      </c>
      <c r="E931">
        <f t="shared" si="14"/>
        <v>0.26907946498819829</v>
      </c>
      <c r="F931">
        <f>VLOOKUP(A931,RUtypologie_2019!$A$2:$E$2096,4,0)</f>
        <v>430</v>
      </c>
      <c r="G931">
        <f>VLOOKUP(A931,RUtypologie_2019!$A$2:$E$2096,5,0)</f>
        <v>4</v>
      </c>
      <c r="H931" t="str">
        <f>VLOOKUP(A931,'DEGURBA 2021'!$A$2:$C$2096,3,0)</f>
        <v>thinly-populated area (rural area)</v>
      </c>
      <c r="I931">
        <f>VLOOKUP(A931,'NRW 2019'!$B$5:$Q$2451,16,0)</f>
        <v>16.872427983539097</v>
      </c>
      <c r="J931">
        <f>VLOOKUP(A931,'Impfungen Gem 2021'!$B$6:$G$2123,6,0)</f>
        <v>53107.78914240755</v>
      </c>
    </row>
    <row r="932" spans="1:10" x14ac:dyDescent="0.25">
      <c r="A932">
        <f>'ew2021'!B937</f>
        <v>40506</v>
      </c>
      <c r="B932" t="str">
        <f>'ew2021'!C937</f>
        <v>Hartkirchen</v>
      </c>
      <c r="C932">
        <f>VLOOKUP(A932,'ew2021'!$B$7:$E$2101,4,0)</f>
        <v>4042</v>
      </c>
      <c r="D932">
        <f>VLOOKUP(A932,WORK_60plus!$A$15:$E$2133,5,0)</f>
        <v>1197</v>
      </c>
      <c r="E932">
        <f t="shared" si="14"/>
        <v>0.29614052449282535</v>
      </c>
      <c r="F932">
        <f>VLOOKUP(A932,RUtypologie_2019!$A$2:$E$2096,4,0)</f>
        <v>420</v>
      </c>
      <c r="G932">
        <f>VLOOKUP(A932,RUtypologie_2019!$A$2:$E$2096,5,0)</f>
        <v>4</v>
      </c>
      <c r="H932" t="str">
        <f>VLOOKUP(A932,'DEGURBA 2021'!$A$2:$C$2096,3,0)</f>
        <v>thinly-populated area (rural area)</v>
      </c>
      <c r="I932">
        <f>VLOOKUP(A932,'NRW 2019'!$B$5:$Q$2451,16,0)</f>
        <v>23.743718592964825</v>
      </c>
      <c r="J932">
        <f>VLOOKUP(A932,'Impfungen Gem 2021'!$B$6:$G$2123,6,0)</f>
        <v>57694.210786739241</v>
      </c>
    </row>
    <row r="933" spans="1:10" x14ac:dyDescent="0.25">
      <c r="A933">
        <f>'ew2021'!B938</f>
        <v>40507</v>
      </c>
      <c r="B933" t="str">
        <f>'ew2021'!C938</f>
        <v>Hinzenbach</v>
      </c>
      <c r="C933">
        <f>VLOOKUP(A933,'ew2021'!$B$7:$E$2101,4,0)</f>
        <v>2062</v>
      </c>
      <c r="D933">
        <f>VLOOKUP(A933,WORK_60plus!$A$15:$E$2133,5,0)</f>
        <v>491</v>
      </c>
      <c r="E933">
        <f t="shared" si="14"/>
        <v>0.23811833171677982</v>
      </c>
      <c r="F933">
        <f>VLOOKUP(A933,RUtypologie_2019!$A$2:$E$2096,4,0)</f>
        <v>410</v>
      </c>
      <c r="G933">
        <f>VLOOKUP(A933,RUtypologie_2019!$A$2:$E$2096,5,0)</f>
        <v>4</v>
      </c>
      <c r="H933" t="str">
        <f>VLOOKUP(A933,'DEGURBA 2021'!$A$2:$C$2096,3,0)</f>
        <v>thinly-populated area (rural area)</v>
      </c>
      <c r="I933">
        <f>VLOOKUP(A933,'NRW 2019'!$B$5:$Q$2451,16,0)</f>
        <v>18.790697674418606</v>
      </c>
      <c r="J933">
        <f>VLOOKUP(A933,'Impfungen Gem 2021'!$B$6:$G$2123,6,0)</f>
        <v>58680.892337536374</v>
      </c>
    </row>
    <row r="934" spans="1:10" x14ac:dyDescent="0.25">
      <c r="A934">
        <f>'ew2021'!B939</f>
        <v>40508</v>
      </c>
      <c r="B934" t="str">
        <f>'ew2021'!C939</f>
        <v>Prambachkirchen</v>
      </c>
      <c r="C934">
        <f>VLOOKUP(A934,'ew2021'!$B$7:$E$2101,4,0)</f>
        <v>2962</v>
      </c>
      <c r="D934">
        <f>VLOOKUP(A934,WORK_60plus!$A$15:$E$2133,5,0)</f>
        <v>708</v>
      </c>
      <c r="E934">
        <f t="shared" si="14"/>
        <v>0.23902768399729912</v>
      </c>
      <c r="F934">
        <f>VLOOKUP(A934,RUtypologie_2019!$A$2:$E$2096,4,0)</f>
        <v>410</v>
      </c>
      <c r="G934">
        <f>VLOOKUP(A934,RUtypologie_2019!$A$2:$E$2096,5,0)</f>
        <v>4</v>
      </c>
      <c r="H934" t="str">
        <f>VLOOKUP(A934,'DEGURBA 2021'!$A$2:$C$2096,3,0)</f>
        <v>thinly-populated area (rural area)</v>
      </c>
      <c r="I934">
        <f>VLOOKUP(A934,'NRW 2019'!$B$5:$Q$2451,16,0)</f>
        <v>21.915920055134393</v>
      </c>
      <c r="J934">
        <f>VLOOKUP(A934,'Impfungen Gem 2021'!$B$6:$G$2123,6,0)</f>
        <v>55705.604321404455</v>
      </c>
    </row>
    <row r="935" spans="1:10" x14ac:dyDescent="0.25">
      <c r="A935">
        <f>'ew2021'!B940</f>
        <v>40509</v>
      </c>
      <c r="B935" t="str">
        <f>'ew2021'!C940</f>
        <v>Pupping</v>
      </c>
      <c r="C935">
        <f>VLOOKUP(A935,'ew2021'!$B$7:$E$2101,4,0)</f>
        <v>1806</v>
      </c>
      <c r="D935">
        <f>VLOOKUP(A935,WORK_60plus!$A$15:$E$2133,5,0)</f>
        <v>500</v>
      </c>
      <c r="E935">
        <f t="shared" si="14"/>
        <v>0.27685492801771872</v>
      </c>
      <c r="F935">
        <f>VLOOKUP(A935,RUtypologie_2019!$A$2:$E$2096,4,0)</f>
        <v>210</v>
      </c>
      <c r="G935">
        <f>VLOOKUP(A935,RUtypologie_2019!$A$2:$E$2096,5,0)</f>
        <v>2</v>
      </c>
      <c r="H935" t="str">
        <f>VLOOKUP(A935,'DEGURBA 2021'!$A$2:$C$2096,3,0)</f>
        <v>intermediate density area (towns, suburbs)</v>
      </c>
      <c r="I935">
        <f>VLOOKUP(A935,'NRW 2019'!$B$5:$Q$2451,16,0)</f>
        <v>23.480947476828014</v>
      </c>
      <c r="J935">
        <f>VLOOKUP(A935,'Impfungen Gem 2021'!$B$6:$G$2123,6,0)</f>
        <v>65005.537098560359</v>
      </c>
    </row>
    <row r="936" spans="1:10" x14ac:dyDescent="0.25">
      <c r="A936">
        <f>'ew2021'!B941</f>
        <v>40510</v>
      </c>
      <c r="B936" t="str">
        <f>'ew2021'!C941</f>
        <v>St. Marienkirchen an der Polsenz</v>
      </c>
      <c r="C936">
        <f>VLOOKUP(A936,'ew2021'!$B$7:$E$2101,4,0)</f>
        <v>2335</v>
      </c>
      <c r="D936">
        <f>VLOOKUP(A936,WORK_60plus!$A$15:$E$2133,5,0)</f>
        <v>579</v>
      </c>
      <c r="E936">
        <f t="shared" si="14"/>
        <v>0.24796573875802999</v>
      </c>
      <c r="F936">
        <f>VLOOKUP(A936,RUtypologie_2019!$A$2:$E$2096,4,0)</f>
        <v>410</v>
      </c>
      <c r="G936">
        <f>VLOOKUP(A936,RUtypologie_2019!$A$2:$E$2096,5,0)</f>
        <v>4</v>
      </c>
      <c r="H936" t="str">
        <f>VLOOKUP(A936,'DEGURBA 2021'!$A$2:$C$2096,3,0)</f>
        <v>thinly-populated area (rural area)</v>
      </c>
      <c r="I936">
        <f>VLOOKUP(A936,'NRW 2019'!$B$5:$Q$2451,16,0)</f>
        <v>21.451104100946374</v>
      </c>
      <c r="J936">
        <f>VLOOKUP(A936,'Impfungen Gem 2021'!$B$6:$G$2123,6,0)</f>
        <v>58115.631691648821</v>
      </c>
    </row>
    <row r="937" spans="1:10" x14ac:dyDescent="0.25">
      <c r="A937">
        <f>'ew2021'!B942</f>
        <v>40511</v>
      </c>
      <c r="B937" t="str">
        <f>'ew2021'!C942</f>
        <v>Scharten</v>
      </c>
      <c r="C937">
        <f>VLOOKUP(A937,'ew2021'!$B$7:$E$2101,4,0)</f>
        <v>2274</v>
      </c>
      <c r="D937">
        <f>VLOOKUP(A937,WORK_60plus!$A$15:$E$2133,5,0)</f>
        <v>556</v>
      </c>
      <c r="E937">
        <f t="shared" si="14"/>
        <v>0.24450307827616535</v>
      </c>
      <c r="F937">
        <f>VLOOKUP(A937,RUtypologie_2019!$A$2:$E$2096,4,0)</f>
        <v>410</v>
      </c>
      <c r="G937">
        <f>VLOOKUP(A937,RUtypologie_2019!$A$2:$E$2096,5,0)</f>
        <v>4</v>
      </c>
      <c r="H937" t="str">
        <f>VLOOKUP(A937,'DEGURBA 2021'!$A$2:$C$2096,3,0)</f>
        <v>thinly-populated area (rural area)</v>
      </c>
      <c r="I937">
        <f>VLOOKUP(A937,'NRW 2019'!$B$5:$Q$2451,16,0)</f>
        <v>24.132231404958677</v>
      </c>
      <c r="J937">
        <f>VLOOKUP(A937,'Impfungen Gem 2021'!$B$6:$G$2123,6,0)</f>
        <v>58883.025505716796</v>
      </c>
    </row>
    <row r="938" spans="1:10" x14ac:dyDescent="0.25">
      <c r="A938">
        <f>'ew2021'!B943</f>
        <v>40512</v>
      </c>
      <c r="B938" t="str">
        <f>'ew2021'!C943</f>
        <v>Stroheim</v>
      </c>
      <c r="C938">
        <f>VLOOKUP(A938,'ew2021'!$B$7:$E$2101,4,0)</f>
        <v>1625</v>
      </c>
      <c r="D938">
        <f>VLOOKUP(A938,WORK_60plus!$A$15:$E$2133,5,0)</f>
        <v>407</v>
      </c>
      <c r="E938">
        <f t="shared" si="14"/>
        <v>0.25046153846153846</v>
      </c>
      <c r="F938">
        <f>VLOOKUP(A938,RUtypologie_2019!$A$2:$E$2096,4,0)</f>
        <v>410</v>
      </c>
      <c r="G938">
        <f>VLOOKUP(A938,RUtypologie_2019!$A$2:$E$2096,5,0)</f>
        <v>4</v>
      </c>
      <c r="H938" t="str">
        <f>VLOOKUP(A938,'DEGURBA 2021'!$A$2:$C$2096,3,0)</f>
        <v>thinly-populated area (rural area)</v>
      </c>
      <c r="I938">
        <f>VLOOKUP(A938,'NRW 2019'!$B$5:$Q$2451,16,0)</f>
        <v>20.620842572062084</v>
      </c>
      <c r="J938">
        <f>VLOOKUP(A938,'Impfungen Gem 2021'!$B$6:$G$2123,6,0)</f>
        <v>52676.923076923078</v>
      </c>
    </row>
    <row r="939" spans="1:10" x14ac:dyDescent="0.25">
      <c r="A939">
        <f>'ew2021'!B944</f>
        <v>40601</v>
      </c>
      <c r="B939" t="str">
        <f>'ew2021'!C944</f>
        <v>Freistadt</v>
      </c>
      <c r="C939">
        <f>VLOOKUP(A939,'ew2021'!$B$7:$E$2101,4,0)</f>
        <v>7959</v>
      </c>
      <c r="D939">
        <f>VLOOKUP(A939,WORK_60plus!$A$15:$E$2133,5,0)</f>
        <v>2056</v>
      </c>
      <c r="E939">
        <f t="shared" si="14"/>
        <v>0.25832391003894961</v>
      </c>
      <c r="F939">
        <f>VLOOKUP(A939,RUtypologie_2019!$A$2:$E$2096,4,0)</f>
        <v>210</v>
      </c>
      <c r="G939">
        <f>VLOOKUP(A939,RUtypologie_2019!$A$2:$E$2096,5,0)</f>
        <v>2</v>
      </c>
      <c r="H939" t="str">
        <f>VLOOKUP(A939,'DEGURBA 2021'!$A$2:$C$2096,3,0)</f>
        <v>intermediate density area (towns, suburbs)</v>
      </c>
      <c r="I939">
        <f>VLOOKUP(A939,'NRW 2019'!$B$5:$Q$2451,16,0)</f>
        <v>16.004993757802747</v>
      </c>
      <c r="J939">
        <f>VLOOKUP(A939,'Impfungen Gem 2021'!$B$6:$G$2123,6,0)</f>
        <v>59366.754617414255</v>
      </c>
    </row>
    <row r="940" spans="1:10" x14ac:dyDescent="0.25">
      <c r="A940">
        <f>'ew2021'!B945</f>
        <v>40602</v>
      </c>
      <c r="B940" t="str">
        <f>'ew2021'!C945</f>
        <v>Grünbach</v>
      </c>
      <c r="C940">
        <f>VLOOKUP(A940,'ew2021'!$B$7:$E$2101,4,0)</f>
        <v>1927</v>
      </c>
      <c r="D940">
        <f>VLOOKUP(A940,WORK_60plus!$A$15:$E$2133,5,0)</f>
        <v>463</v>
      </c>
      <c r="E940">
        <f t="shared" si="14"/>
        <v>0.24026984950700569</v>
      </c>
      <c r="F940">
        <f>VLOOKUP(A940,RUtypologie_2019!$A$2:$E$2096,4,0)</f>
        <v>410</v>
      </c>
      <c r="G940">
        <f>VLOOKUP(A940,RUtypologie_2019!$A$2:$E$2096,5,0)</f>
        <v>4</v>
      </c>
      <c r="H940" t="str">
        <f>VLOOKUP(A940,'DEGURBA 2021'!$A$2:$C$2096,3,0)</f>
        <v>thinly-populated area (rural area)</v>
      </c>
      <c r="I940">
        <f>VLOOKUP(A940,'NRW 2019'!$B$5:$Q$2451,16,0)</f>
        <v>19.938016528925619</v>
      </c>
      <c r="J940">
        <f>VLOOKUP(A940,'Impfungen Gem 2021'!$B$6:$G$2123,6,0)</f>
        <v>50544.888427607686</v>
      </c>
    </row>
    <row r="941" spans="1:10" x14ac:dyDescent="0.25">
      <c r="A941">
        <f>'ew2021'!B946</f>
        <v>40603</v>
      </c>
      <c r="B941" t="str">
        <f>'ew2021'!C946</f>
        <v>Gutau</v>
      </c>
      <c r="C941">
        <f>VLOOKUP(A941,'ew2021'!$B$7:$E$2101,4,0)</f>
        <v>2752</v>
      </c>
      <c r="D941">
        <f>VLOOKUP(A941,WORK_60plus!$A$15:$E$2133,5,0)</f>
        <v>715</v>
      </c>
      <c r="E941">
        <f t="shared" si="14"/>
        <v>0.2598110465116279</v>
      </c>
      <c r="F941">
        <f>VLOOKUP(A941,RUtypologie_2019!$A$2:$E$2096,4,0)</f>
        <v>330</v>
      </c>
      <c r="G941">
        <f>VLOOKUP(A941,RUtypologie_2019!$A$2:$E$2096,5,0)</f>
        <v>3</v>
      </c>
      <c r="H941" t="str">
        <f>VLOOKUP(A941,'DEGURBA 2021'!$A$2:$C$2096,3,0)</f>
        <v>thinly-populated area (rural area)</v>
      </c>
      <c r="I941">
        <f>VLOOKUP(A941,'NRW 2019'!$B$5:$Q$2451,16,0)</f>
        <v>15.025252525252524</v>
      </c>
      <c r="J941">
        <f>VLOOKUP(A941,'Impfungen Gem 2021'!$B$6:$G$2123,6,0)</f>
        <v>58248.546511627908</v>
      </c>
    </row>
    <row r="942" spans="1:10" x14ac:dyDescent="0.25">
      <c r="A942">
        <f>'ew2021'!B947</f>
        <v>40604</v>
      </c>
      <c r="B942" t="str">
        <f>'ew2021'!C947</f>
        <v>Hagenberg im Mühlkreis</v>
      </c>
      <c r="C942">
        <f>VLOOKUP(A942,'ew2021'!$B$7:$E$2101,4,0)</f>
        <v>2795</v>
      </c>
      <c r="D942">
        <f>VLOOKUP(A942,WORK_60plus!$A$15:$E$2133,5,0)</f>
        <v>643</v>
      </c>
      <c r="E942">
        <f t="shared" si="14"/>
        <v>0.23005366726296958</v>
      </c>
      <c r="F942">
        <f>VLOOKUP(A942,RUtypologie_2019!$A$2:$E$2096,4,0)</f>
        <v>310</v>
      </c>
      <c r="G942">
        <f>VLOOKUP(A942,RUtypologie_2019!$A$2:$E$2096,5,0)</f>
        <v>3</v>
      </c>
      <c r="H942" t="str">
        <f>VLOOKUP(A942,'DEGURBA 2021'!$A$2:$C$2096,3,0)</f>
        <v>intermediate density area (towns, suburbs)</v>
      </c>
      <c r="I942">
        <f>VLOOKUP(A942,'NRW 2019'!$B$5:$Q$2451,16,0)</f>
        <v>17.630662020905923</v>
      </c>
      <c r="J942">
        <f>VLOOKUP(A942,'Impfungen Gem 2021'!$B$6:$G$2123,6,0)</f>
        <v>62790.697674418603</v>
      </c>
    </row>
    <row r="943" spans="1:10" x14ac:dyDescent="0.25">
      <c r="A943">
        <f>'ew2021'!B948</f>
        <v>40605</v>
      </c>
      <c r="B943" t="str">
        <f>'ew2021'!C948</f>
        <v>Hirschbach im Mühlkreis</v>
      </c>
      <c r="C943">
        <f>VLOOKUP(A943,'ew2021'!$B$7:$E$2101,4,0)</f>
        <v>1177</v>
      </c>
      <c r="D943">
        <f>VLOOKUP(A943,WORK_60plus!$A$15:$E$2133,5,0)</f>
        <v>330</v>
      </c>
      <c r="E943">
        <f t="shared" si="14"/>
        <v>0.28037383177570091</v>
      </c>
      <c r="F943">
        <f>VLOOKUP(A943,RUtypologie_2019!$A$2:$E$2096,4,0)</f>
        <v>310</v>
      </c>
      <c r="G943">
        <f>VLOOKUP(A943,RUtypologie_2019!$A$2:$E$2096,5,0)</f>
        <v>3</v>
      </c>
      <c r="H943" t="str">
        <f>VLOOKUP(A943,'DEGURBA 2021'!$A$2:$C$2096,3,0)</f>
        <v>thinly-populated area (rural area)</v>
      </c>
      <c r="I943">
        <f>VLOOKUP(A943,'NRW 2019'!$B$5:$Q$2451,16,0)</f>
        <v>9.6153846153846168</v>
      </c>
      <c r="J943">
        <f>VLOOKUP(A943,'Impfungen Gem 2021'!$B$6:$G$2123,6,0)</f>
        <v>59898.045879354293</v>
      </c>
    </row>
    <row r="944" spans="1:10" x14ac:dyDescent="0.25">
      <c r="A944">
        <f>'ew2021'!B949</f>
        <v>40606</v>
      </c>
      <c r="B944" t="str">
        <f>'ew2021'!C949</f>
        <v>Kaltenberg</v>
      </c>
      <c r="C944">
        <f>VLOOKUP(A944,'ew2021'!$B$7:$E$2101,4,0)</f>
        <v>610</v>
      </c>
      <c r="D944">
        <f>VLOOKUP(A944,WORK_60plus!$A$15:$E$2133,5,0)</f>
        <v>150</v>
      </c>
      <c r="E944">
        <f t="shared" si="14"/>
        <v>0.24590163934426229</v>
      </c>
      <c r="F944">
        <f>VLOOKUP(A944,RUtypologie_2019!$A$2:$E$2096,4,0)</f>
        <v>430</v>
      </c>
      <c r="G944">
        <f>VLOOKUP(A944,RUtypologie_2019!$A$2:$E$2096,5,0)</f>
        <v>4</v>
      </c>
      <c r="H944" t="str">
        <f>VLOOKUP(A944,'DEGURBA 2021'!$A$2:$C$2096,3,0)</f>
        <v>thinly-populated area (rural area)</v>
      </c>
      <c r="I944">
        <f>VLOOKUP(A944,'NRW 2019'!$B$5:$Q$2451,16,0)</f>
        <v>15.439429928741092</v>
      </c>
      <c r="J944">
        <f>VLOOKUP(A944,'Impfungen Gem 2021'!$B$6:$G$2123,6,0)</f>
        <v>57213.114754098358</v>
      </c>
    </row>
    <row r="945" spans="1:10" x14ac:dyDescent="0.25">
      <c r="A945">
        <f>'ew2021'!B950</f>
        <v>40607</v>
      </c>
      <c r="B945" t="str">
        <f>'ew2021'!C950</f>
        <v>Kefermarkt</v>
      </c>
      <c r="C945">
        <f>VLOOKUP(A945,'ew2021'!$B$7:$E$2101,4,0)</f>
        <v>2158</v>
      </c>
      <c r="D945">
        <f>VLOOKUP(A945,WORK_60plus!$A$15:$E$2133,5,0)</f>
        <v>526</v>
      </c>
      <c r="E945">
        <f t="shared" si="14"/>
        <v>0.24374420759962928</v>
      </c>
      <c r="F945">
        <f>VLOOKUP(A945,RUtypologie_2019!$A$2:$E$2096,4,0)</f>
        <v>310</v>
      </c>
      <c r="G945">
        <f>VLOOKUP(A945,RUtypologie_2019!$A$2:$E$2096,5,0)</f>
        <v>3</v>
      </c>
      <c r="H945" t="str">
        <f>VLOOKUP(A945,'DEGURBA 2021'!$A$2:$C$2096,3,0)</f>
        <v>thinly-populated area (rural area)</v>
      </c>
      <c r="I945">
        <f>VLOOKUP(A945,'NRW 2019'!$B$5:$Q$2451,16,0)</f>
        <v>16.440677966101696</v>
      </c>
      <c r="J945">
        <f>VLOOKUP(A945,'Impfungen Gem 2021'!$B$6:$G$2123,6,0)</f>
        <v>61631.139944392962</v>
      </c>
    </row>
    <row r="946" spans="1:10" x14ac:dyDescent="0.25">
      <c r="A946">
        <f>'ew2021'!B951</f>
        <v>40608</v>
      </c>
      <c r="B946" t="str">
        <f>'ew2021'!C951</f>
        <v>Königswiesen</v>
      </c>
      <c r="C946">
        <f>VLOOKUP(A946,'ew2021'!$B$7:$E$2101,4,0)</f>
        <v>3088</v>
      </c>
      <c r="D946">
        <f>VLOOKUP(A946,WORK_60plus!$A$15:$E$2133,5,0)</f>
        <v>748</v>
      </c>
      <c r="E946">
        <f t="shared" si="14"/>
        <v>0.2422279792746114</v>
      </c>
      <c r="F946">
        <f>VLOOKUP(A946,RUtypologie_2019!$A$2:$E$2096,4,0)</f>
        <v>430</v>
      </c>
      <c r="G946">
        <f>VLOOKUP(A946,RUtypologie_2019!$A$2:$E$2096,5,0)</f>
        <v>4</v>
      </c>
      <c r="H946" t="str">
        <f>VLOOKUP(A946,'DEGURBA 2021'!$A$2:$C$2096,3,0)</f>
        <v>thinly-populated area (rural area)</v>
      </c>
      <c r="I946">
        <f>VLOOKUP(A946,'NRW 2019'!$B$5:$Q$2451,16,0)</f>
        <v>19.470588235294116</v>
      </c>
      <c r="J946">
        <f>VLOOKUP(A946,'Impfungen Gem 2021'!$B$6:$G$2123,6,0)</f>
        <v>51360.103626943004</v>
      </c>
    </row>
    <row r="947" spans="1:10" x14ac:dyDescent="0.25">
      <c r="A947">
        <f>'ew2021'!B952</f>
        <v>40609</v>
      </c>
      <c r="B947" t="str">
        <f>'ew2021'!C952</f>
        <v>Lasberg</v>
      </c>
      <c r="C947">
        <f>VLOOKUP(A947,'ew2021'!$B$7:$E$2101,4,0)</f>
        <v>2832</v>
      </c>
      <c r="D947">
        <f>VLOOKUP(A947,WORK_60plus!$A$15:$E$2133,5,0)</f>
        <v>763</v>
      </c>
      <c r="E947">
        <f t="shared" si="14"/>
        <v>0.26942090395480228</v>
      </c>
      <c r="F947">
        <f>VLOOKUP(A947,RUtypologie_2019!$A$2:$E$2096,4,0)</f>
        <v>310</v>
      </c>
      <c r="G947">
        <f>VLOOKUP(A947,RUtypologie_2019!$A$2:$E$2096,5,0)</f>
        <v>3</v>
      </c>
      <c r="H947" t="str">
        <f>VLOOKUP(A947,'DEGURBA 2021'!$A$2:$C$2096,3,0)</f>
        <v>thinly-populated area (rural area)</v>
      </c>
      <c r="I947">
        <f>VLOOKUP(A947,'NRW 2019'!$B$5:$Q$2451,16,0)</f>
        <v>13.868159203980099</v>
      </c>
      <c r="J947">
        <f>VLOOKUP(A947,'Impfungen Gem 2021'!$B$6:$G$2123,6,0)</f>
        <v>61723.163841807909</v>
      </c>
    </row>
    <row r="948" spans="1:10" x14ac:dyDescent="0.25">
      <c r="A948">
        <f>'ew2021'!B953</f>
        <v>40610</v>
      </c>
      <c r="B948" t="str">
        <f>'ew2021'!C953</f>
        <v>Leopoldschlag</v>
      </c>
      <c r="C948">
        <f>VLOOKUP(A948,'ew2021'!$B$7:$E$2101,4,0)</f>
        <v>998</v>
      </c>
      <c r="D948">
        <f>VLOOKUP(A948,WORK_60plus!$A$15:$E$2133,5,0)</f>
        <v>284</v>
      </c>
      <c r="E948">
        <f t="shared" si="14"/>
        <v>0.28456913827655311</v>
      </c>
      <c r="F948">
        <f>VLOOKUP(A948,RUtypologie_2019!$A$2:$E$2096,4,0)</f>
        <v>420</v>
      </c>
      <c r="G948">
        <f>VLOOKUP(A948,RUtypologie_2019!$A$2:$E$2096,5,0)</f>
        <v>4</v>
      </c>
      <c r="H948" t="str">
        <f>VLOOKUP(A948,'DEGURBA 2021'!$A$2:$C$2096,3,0)</f>
        <v>thinly-populated area (rural area)</v>
      </c>
      <c r="I948">
        <f>VLOOKUP(A948,'NRW 2019'!$B$5:$Q$2451,16,0)</f>
        <v>15.916955017301039</v>
      </c>
      <c r="J948">
        <f>VLOOKUP(A948,'Impfungen Gem 2021'!$B$6:$G$2123,6,0)</f>
        <v>62024.048096192389</v>
      </c>
    </row>
    <row r="949" spans="1:10" x14ac:dyDescent="0.25">
      <c r="A949">
        <f>'ew2021'!B954</f>
        <v>40611</v>
      </c>
      <c r="B949" t="str">
        <f>'ew2021'!C954</f>
        <v>Liebenau</v>
      </c>
      <c r="C949">
        <f>VLOOKUP(A949,'ew2021'!$B$7:$E$2101,4,0)</f>
        <v>1559</v>
      </c>
      <c r="D949">
        <f>VLOOKUP(A949,WORK_60plus!$A$15:$E$2133,5,0)</f>
        <v>448</v>
      </c>
      <c r="E949">
        <f t="shared" si="14"/>
        <v>0.28736369467607442</v>
      </c>
      <c r="F949">
        <f>VLOOKUP(A949,RUtypologie_2019!$A$2:$E$2096,4,0)</f>
        <v>430</v>
      </c>
      <c r="G949">
        <f>VLOOKUP(A949,RUtypologie_2019!$A$2:$E$2096,5,0)</f>
        <v>4</v>
      </c>
      <c r="H949" t="str">
        <f>VLOOKUP(A949,'DEGURBA 2021'!$A$2:$C$2096,3,0)</f>
        <v>thinly-populated area (rural area)</v>
      </c>
      <c r="I949">
        <f>VLOOKUP(A949,'NRW 2019'!$B$5:$Q$2451,16,0)</f>
        <v>16.103603603603602</v>
      </c>
      <c r="J949">
        <f>VLOOKUP(A949,'Impfungen Gem 2021'!$B$6:$G$2123,6,0)</f>
        <v>50673.508659397048</v>
      </c>
    </row>
    <row r="950" spans="1:10" x14ac:dyDescent="0.25">
      <c r="A950">
        <f>'ew2021'!B955</f>
        <v>40612</v>
      </c>
      <c r="B950" t="str">
        <f>'ew2021'!C955</f>
        <v>Neumarkt im Mühlkreis</v>
      </c>
      <c r="C950">
        <f>VLOOKUP(A950,'ew2021'!$B$7:$E$2101,4,0)</f>
        <v>3140</v>
      </c>
      <c r="D950">
        <f>VLOOKUP(A950,WORK_60plus!$A$15:$E$2133,5,0)</f>
        <v>815</v>
      </c>
      <c r="E950">
        <f t="shared" si="14"/>
        <v>0.25955414012738853</v>
      </c>
      <c r="F950">
        <f>VLOOKUP(A950,RUtypologie_2019!$A$2:$E$2096,4,0)</f>
        <v>310</v>
      </c>
      <c r="G950">
        <f>VLOOKUP(A950,RUtypologie_2019!$A$2:$E$2096,5,0)</f>
        <v>3</v>
      </c>
      <c r="H950" t="str">
        <f>VLOOKUP(A950,'DEGURBA 2021'!$A$2:$C$2096,3,0)</f>
        <v>thinly-populated area (rural area)</v>
      </c>
      <c r="I950">
        <f>VLOOKUP(A950,'NRW 2019'!$B$5:$Q$2451,16,0)</f>
        <v>13.751438434982738</v>
      </c>
      <c r="J950">
        <f>VLOOKUP(A950,'Impfungen Gem 2021'!$B$6:$G$2123,6,0)</f>
        <v>60254.777070063697</v>
      </c>
    </row>
    <row r="951" spans="1:10" x14ac:dyDescent="0.25">
      <c r="A951">
        <f>'ew2021'!B956</f>
        <v>40613</v>
      </c>
      <c r="B951" t="str">
        <f>'ew2021'!C956</f>
        <v>Pierbach</v>
      </c>
      <c r="C951">
        <f>VLOOKUP(A951,'ew2021'!$B$7:$E$2101,4,0)</f>
        <v>1019</v>
      </c>
      <c r="D951">
        <f>VLOOKUP(A951,WORK_60plus!$A$15:$E$2133,5,0)</f>
        <v>238</v>
      </c>
      <c r="E951">
        <f t="shared" si="14"/>
        <v>0.23356231599607458</v>
      </c>
      <c r="F951">
        <f>VLOOKUP(A951,RUtypologie_2019!$A$2:$E$2096,4,0)</f>
        <v>420</v>
      </c>
      <c r="G951">
        <f>VLOOKUP(A951,RUtypologie_2019!$A$2:$E$2096,5,0)</f>
        <v>4</v>
      </c>
      <c r="H951" t="str">
        <f>VLOOKUP(A951,'DEGURBA 2021'!$A$2:$C$2096,3,0)</f>
        <v>thinly-populated area (rural area)</v>
      </c>
      <c r="I951">
        <f>VLOOKUP(A951,'NRW 2019'!$B$5:$Q$2451,16,0)</f>
        <v>22.916666666666664</v>
      </c>
      <c r="J951">
        <f>VLOOKUP(A951,'Impfungen Gem 2021'!$B$6:$G$2123,6,0)</f>
        <v>52993.130520117767</v>
      </c>
    </row>
    <row r="952" spans="1:10" x14ac:dyDescent="0.25">
      <c r="A952">
        <f>'ew2021'!B957</f>
        <v>40614</v>
      </c>
      <c r="B952" t="str">
        <f>'ew2021'!C957</f>
        <v>Pregarten</v>
      </c>
      <c r="C952">
        <f>VLOOKUP(A952,'ew2021'!$B$7:$E$2101,4,0)</f>
        <v>5546</v>
      </c>
      <c r="D952">
        <f>VLOOKUP(A952,WORK_60plus!$A$15:$E$2133,5,0)</f>
        <v>1403</v>
      </c>
      <c r="E952">
        <f t="shared" si="14"/>
        <v>0.25297511720158672</v>
      </c>
      <c r="F952">
        <f>VLOOKUP(A952,RUtypologie_2019!$A$2:$E$2096,4,0)</f>
        <v>310</v>
      </c>
      <c r="G952">
        <f>VLOOKUP(A952,RUtypologie_2019!$A$2:$E$2096,5,0)</f>
        <v>3</v>
      </c>
      <c r="H952" t="str">
        <f>VLOOKUP(A952,'DEGURBA 2021'!$A$2:$C$2096,3,0)</f>
        <v>intermediate density area (towns, suburbs)</v>
      </c>
      <c r="I952">
        <f>VLOOKUP(A952,'NRW 2019'!$B$5:$Q$2451,16,0)</f>
        <v>17.653026716266488</v>
      </c>
      <c r="J952">
        <f>VLOOKUP(A952,'Impfungen Gem 2021'!$B$6:$G$2123,6,0)</f>
        <v>61089.073205914166</v>
      </c>
    </row>
    <row r="953" spans="1:10" x14ac:dyDescent="0.25">
      <c r="A953">
        <f>'ew2021'!B958</f>
        <v>40615</v>
      </c>
      <c r="B953" t="str">
        <f>'ew2021'!C958</f>
        <v>Rainbach im Mühlkreis</v>
      </c>
      <c r="C953">
        <f>VLOOKUP(A953,'ew2021'!$B$7:$E$2101,4,0)</f>
        <v>2965</v>
      </c>
      <c r="D953">
        <f>VLOOKUP(A953,WORK_60plus!$A$15:$E$2133,5,0)</f>
        <v>795</v>
      </c>
      <c r="E953">
        <f t="shared" si="14"/>
        <v>0.26812816188870153</v>
      </c>
      <c r="F953">
        <f>VLOOKUP(A953,RUtypologie_2019!$A$2:$E$2096,4,0)</f>
        <v>410</v>
      </c>
      <c r="G953">
        <f>VLOOKUP(A953,RUtypologie_2019!$A$2:$E$2096,5,0)</f>
        <v>4</v>
      </c>
      <c r="H953" t="str">
        <f>VLOOKUP(A953,'DEGURBA 2021'!$A$2:$C$2096,3,0)</f>
        <v>thinly-populated area (rural area)</v>
      </c>
      <c r="I953">
        <f>VLOOKUP(A953,'NRW 2019'!$B$5:$Q$2451,16,0)</f>
        <v>12.119205298013245</v>
      </c>
      <c r="J953">
        <f>VLOOKUP(A953,'Impfungen Gem 2021'!$B$6:$G$2123,6,0)</f>
        <v>58617.20067453626</v>
      </c>
    </row>
    <row r="954" spans="1:10" x14ac:dyDescent="0.25">
      <c r="A954">
        <f>'ew2021'!B959</f>
        <v>40616</v>
      </c>
      <c r="B954" t="str">
        <f>'ew2021'!C959</f>
        <v>Sandl</v>
      </c>
      <c r="C954">
        <f>VLOOKUP(A954,'ew2021'!$B$7:$E$2101,4,0)</f>
        <v>1379</v>
      </c>
      <c r="D954">
        <f>VLOOKUP(A954,WORK_60plus!$A$15:$E$2133,5,0)</f>
        <v>389</v>
      </c>
      <c r="E954">
        <f t="shared" si="14"/>
        <v>0.28208846990572878</v>
      </c>
      <c r="F954">
        <f>VLOOKUP(A954,RUtypologie_2019!$A$2:$E$2096,4,0)</f>
        <v>420</v>
      </c>
      <c r="G954">
        <f>VLOOKUP(A954,RUtypologie_2019!$A$2:$E$2096,5,0)</f>
        <v>4</v>
      </c>
      <c r="H954" t="str">
        <f>VLOOKUP(A954,'DEGURBA 2021'!$A$2:$C$2096,3,0)</f>
        <v>thinly-populated area (rural area)</v>
      </c>
      <c r="I954">
        <f>VLOOKUP(A954,'NRW 2019'!$B$5:$Q$2451,16,0)</f>
        <v>15.252152521525215</v>
      </c>
      <c r="J954">
        <f>VLOOKUP(A954,'Impfungen Gem 2021'!$B$6:$G$2123,6,0)</f>
        <v>54459.75344452502</v>
      </c>
    </row>
    <row r="955" spans="1:10" x14ac:dyDescent="0.25">
      <c r="A955">
        <f>'ew2021'!B960</f>
        <v>40617</v>
      </c>
      <c r="B955" t="str">
        <f>'ew2021'!C960</f>
        <v>St. Leonhard bei Freistadt</v>
      </c>
      <c r="C955">
        <f>VLOOKUP(A955,'ew2021'!$B$7:$E$2101,4,0)</f>
        <v>1348</v>
      </c>
      <c r="D955">
        <f>VLOOKUP(A955,WORK_60plus!$A$15:$E$2133,5,0)</f>
        <v>379</v>
      </c>
      <c r="E955">
        <f t="shared" si="14"/>
        <v>0.28115727002967361</v>
      </c>
      <c r="F955">
        <f>VLOOKUP(A955,RUtypologie_2019!$A$2:$E$2096,4,0)</f>
        <v>330</v>
      </c>
      <c r="G955">
        <f>VLOOKUP(A955,RUtypologie_2019!$A$2:$E$2096,5,0)</f>
        <v>3</v>
      </c>
      <c r="H955" t="str">
        <f>VLOOKUP(A955,'DEGURBA 2021'!$A$2:$C$2096,3,0)</f>
        <v>thinly-populated area (rural area)</v>
      </c>
      <c r="I955">
        <f>VLOOKUP(A955,'NRW 2019'!$B$5:$Q$2451,16,0)</f>
        <v>14.943960149439601</v>
      </c>
      <c r="J955">
        <f>VLOOKUP(A955,'Impfungen Gem 2021'!$B$6:$G$2123,6,0)</f>
        <v>58976.261127596437</v>
      </c>
    </row>
    <row r="956" spans="1:10" x14ac:dyDescent="0.25">
      <c r="A956">
        <f>'ew2021'!B961</f>
        <v>40618</v>
      </c>
      <c r="B956" t="str">
        <f>'ew2021'!C961</f>
        <v>St. Oswald bei Freistadt</v>
      </c>
      <c r="C956">
        <f>VLOOKUP(A956,'ew2021'!$B$7:$E$2101,4,0)</f>
        <v>2910</v>
      </c>
      <c r="D956">
        <f>VLOOKUP(A956,WORK_60plus!$A$15:$E$2133,5,0)</f>
        <v>633</v>
      </c>
      <c r="E956">
        <f t="shared" si="14"/>
        <v>0.21752577319587629</v>
      </c>
      <c r="F956">
        <f>VLOOKUP(A956,RUtypologie_2019!$A$2:$E$2096,4,0)</f>
        <v>320</v>
      </c>
      <c r="G956">
        <f>VLOOKUP(A956,RUtypologie_2019!$A$2:$E$2096,5,0)</f>
        <v>3</v>
      </c>
      <c r="H956" t="str">
        <f>VLOOKUP(A956,'DEGURBA 2021'!$A$2:$C$2096,3,0)</f>
        <v>thinly-populated area (rural area)</v>
      </c>
      <c r="I956">
        <f>VLOOKUP(A956,'NRW 2019'!$B$5:$Q$2451,16,0)</f>
        <v>18.292682926829269</v>
      </c>
      <c r="J956">
        <f>VLOOKUP(A956,'Impfungen Gem 2021'!$B$6:$G$2123,6,0)</f>
        <v>50549.828178694159</v>
      </c>
    </row>
    <row r="957" spans="1:10" x14ac:dyDescent="0.25">
      <c r="A957">
        <f>'ew2021'!B962</f>
        <v>40619</v>
      </c>
      <c r="B957" t="str">
        <f>'ew2021'!C962</f>
        <v>Schönau im Mühlkreis</v>
      </c>
      <c r="C957">
        <f>VLOOKUP(A957,'ew2021'!$B$7:$E$2101,4,0)</f>
        <v>1957</v>
      </c>
      <c r="D957">
        <f>VLOOKUP(A957,WORK_60plus!$A$15:$E$2133,5,0)</f>
        <v>491</v>
      </c>
      <c r="E957">
        <f t="shared" si="14"/>
        <v>0.25089422585590188</v>
      </c>
      <c r="F957">
        <f>VLOOKUP(A957,RUtypologie_2019!$A$2:$E$2096,4,0)</f>
        <v>430</v>
      </c>
      <c r="G957">
        <f>VLOOKUP(A957,RUtypologie_2019!$A$2:$E$2096,5,0)</f>
        <v>4</v>
      </c>
      <c r="H957" t="str">
        <f>VLOOKUP(A957,'DEGURBA 2021'!$A$2:$C$2096,3,0)</f>
        <v>thinly-populated area (rural area)</v>
      </c>
      <c r="I957">
        <f>VLOOKUP(A957,'NRW 2019'!$B$5:$Q$2451,16,0)</f>
        <v>16.467576791808874</v>
      </c>
      <c r="J957">
        <f>VLOOKUP(A957,'Impfungen Gem 2021'!$B$6:$G$2123,6,0)</f>
        <v>52529.381706693915</v>
      </c>
    </row>
    <row r="958" spans="1:10" x14ac:dyDescent="0.25">
      <c r="A958">
        <f>'ew2021'!B963</f>
        <v>40620</v>
      </c>
      <c r="B958" t="str">
        <f>'ew2021'!C963</f>
        <v>Tragwein</v>
      </c>
      <c r="C958">
        <f>VLOOKUP(A958,'ew2021'!$B$7:$E$2101,4,0)</f>
        <v>3131</v>
      </c>
      <c r="D958">
        <f>VLOOKUP(A958,WORK_60plus!$A$15:$E$2133,5,0)</f>
        <v>769</v>
      </c>
      <c r="E958">
        <f t="shared" si="14"/>
        <v>0.24560843181092304</v>
      </c>
      <c r="F958">
        <f>VLOOKUP(A958,RUtypologie_2019!$A$2:$E$2096,4,0)</f>
        <v>410</v>
      </c>
      <c r="G958">
        <f>VLOOKUP(A958,RUtypologie_2019!$A$2:$E$2096,5,0)</f>
        <v>4</v>
      </c>
      <c r="H958" t="str">
        <f>VLOOKUP(A958,'DEGURBA 2021'!$A$2:$C$2096,3,0)</f>
        <v>thinly-populated area (rural area)</v>
      </c>
      <c r="I958">
        <f>VLOOKUP(A958,'NRW 2019'!$B$5:$Q$2451,16,0)</f>
        <v>15.765765765765765</v>
      </c>
      <c r="J958">
        <f>VLOOKUP(A958,'Impfungen Gem 2021'!$B$6:$G$2123,6,0)</f>
        <v>57617.374640689879</v>
      </c>
    </row>
    <row r="959" spans="1:10" x14ac:dyDescent="0.25">
      <c r="A959">
        <f>'ew2021'!B964</f>
        <v>40621</v>
      </c>
      <c r="B959" t="str">
        <f>'ew2021'!C964</f>
        <v>Unterweißenbach</v>
      </c>
      <c r="C959">
        <f>VLOOKUP(A959,'ew2021'!$B$7:$E$2101,4,0)</f>
        <v>2149</v>
      </c>
      <c r="D959">
        <f>VLOOKUP(A959,WORK_60plus!$A$15:$E$2133,5,0)</f>
        <v>616</v>
      </c>
      <c r="E959">
        <f t="shared" si="14"/>
        <v>0.28664495114006516</v>
      </c>
      <c r="F959">
        <f>VLOOKUP(A959,RUtypologie_2019!$A$2:$E$2096,4,0)</f>
        <v>430</v>
      </c>
      <c r="G959">
        <f>VLOOKUP(A959,RUtypologie_2019!$A$2:$E$2096,5,0)</f>
        <v>4</v>
      </c>
      <c r="H959" t="str">
        <f>VLOOKUP(A959,'DEGURBA 2021'!$A$2:$C$2096,3,0)</f>
        <v>thinly-populated area (rural area)</v>
      </c>
      <c r="I959">
        <f>VLOOKUP(A959,'NRW 2019'!$B$5:$Q$2451,16,0)</f>
        <v>20.133667502088553</v>
      </c>
      <c r="J959">
        <f>VLOOKUP(A959,'Impfungen Gem 2021'!$B$6:$G$2123,6,0)</f>
        <v>52768.729641693812</v>
      </c>
    </row>
    <row r="960" spans="1:10" x14ac:dyDescent="0.25">
      <c r="A960">
        <f>'ew2021'!B965</f>
        <v>40622</v>
      </c>
      <c r="B960" t="str">
        <f>'ew2021'!C965</f>
        <v>Unterweitersdorf</v>
      </c>
      <c r="C960">
        <f>VLOOKUP(A960,'ew2021'!$B$7:$E$2101,4,0)</f>
        <v>2190</v>
      </c>
      <c r="D960">
        <f>VLOOKUP(A960,WORK_60plus!$A$15:$E$2133,5,0)</f>
        <v>490</v>
      </c>
      <c r="E960">
        <f t="shared" si="14"/>
        <v>0.22374429223744291</v>
      </c>
      <c r="F960">
        <f>VLOOKUP(A960,RUtypologie_2019!$A$2:$E$2096,4,0)</f>
        <v>310</v>
      </c>
      <c r="G960">
        <f>VLOOKUP(A960,RUtypologie_2019!$A$2:$E$2096,5,0)</f>
        <v>3</v>
      </c>
      <c r="H960" t="str">
        <f>VLOOKUP(A960,'DEGURBA 2021'!$A$2:$C$2096,3,0)</f>
        <v>thinly-populated area (rural area)</v>
      </c>
      <c r="I960">
        <f>VLOOKUP(A960,'NRW 2019'!$B$5:$Q$2451,16,0)</f>
        <v>14.76897689768977</v>
      </c>
      <c r="J960">
        <f>VLOOKUP(A960,'Impfungen Gem 2021'!$B$6:$G$2123,6,0)</f>
        <v>57716.894977168951</v>
      </c>
    </row>
    <row r="961" spans="1:10" x14ac:dyDescent="0.25">
      <c r="A961">
        <f>'ew2021'!B966</f>
        <v>40623</v>
      </c>
      <c r="B961" t="str">
        <f>'ew2021'!C966</f>
        <v>Waldburg</v>
      </c>
      <c r="C961">
        <f>VLOOKUP(A961,'ew2021'!$B$7:$E$2101,4,0)</f>
        <v>1412</v>
      </c>
      <c r="D961">
        <f>VLOOKUP(A961,WORK_60plus!$A$15:$E$2133,5,0)</f>
        <v>356</v>
      </c>
      <c r="E961">
        <f t="shared" si="14"/>
        <v>0.25212464589235128</v>
      </c>
      <c r="F961">
        <f>VLOOKUP(A961,RUtypologie_2019!$A$2:$E$2096,4,0)</f>
        <v>310</v>
      </c>
      <c r="G961">
        <f>VLOOKUP(A961,RUtypologie_2019!$A$2:$E$2096,5,0)</f>
        <v>3</v>
      </c>
      <c r="H961" t="str">
        <f>VLOOKUP(A961,'DEGURBA 2021'!$A$2:$C$2096,3,0)</f>
        <v>thinly-populated area (rural area)</v>
      </c>
      <c r="I961">
        <f>VLOOKUP(A961,'NRW 2019'!$B$5:$Q$2451,16,0)</f>
        <v>14.437086092715232</v>
      </c>
      <c r="J961">
        <f>VLOOKUP(A961,'Impfungen Gem 2021'!$B$6:$G$2123,6,0)</f>
        <v>56019.830028328608</v>
      </c>
    </row>
    <row r="962" spans="1:10" x14ac:dyDescent="0.25">
      <c r="A962">
        <f>'ew2021'!B967</f>
        <v>40624</v>
      </c>
      <c r="B962" t="str">
        <f>'ew2021'!C967</f>
        <v>Wartberg ob der Aist</v>
      </c>
      <c r="C962">
        <f>VLOOKUP(A962,'ew2021'!$B$7:$E$2101,4,0)</f>
        <v>4361</v>
      </c>
      <c r="D962">
        <f>VLOOKUP(A962,WORK_60plus!$A$15:$E$2133,5,0)</f>
        <v>1089</v>
      </c>
      <c r="E962">
        <f t="shared" ref="E962:E1025" si="15">D962/C962</f>
        <v>0.24971336849346479</v>
      </c>
      <c r="F962">
        <f>VLOOKUP(A962,RUtypologie_2019!$A$2:$E$2096,4,0)</f>
        <v>310</v>
      </c>
      <c r="G962">
        <f>VLOOKUP(A962,RUtypologie_2019!$A$2:$E$2096,5,0)</f>
        <v>3</v>
      </c>
      <c r="H962" t="str">
        <f>VLOOKUP(A962,'DEGURBA 2021'!$A$2:$C$2096,3,0)</f>
        <v>intermediate density area (towns, suburbs)</v>
      </c>
      <c r="I962">
        <f>VLOOKUP(A962,'NRW 2019'!$B$5:$Q$2451,16,0)</f>
        <v>17.381786339754814</v>
      </c>
      <c r="J962">
        <f>VLOOKUP(A962,'Impfungen Gem 2021'!$B$6:$G$2123,6,0)</f>
        <v>61476.725521669337</v>
      </c>
    </row>
    <row r="963" spans="1:10" x14ac:dyDescent="0.25">
      <c r="A963">
        <f>'ew2021'!B968</f>
        <v>40625</v>
      </c>
      <c r="B963" t="str">
        <f>'ew2021'!C968</f>
        <v>Weitersfelden</v>
      </c>
      <c r="C963">
        <f>VLOOKUP(A963,'ew2021'!$B$7:$E$2101,4,0)</f>
        <v>1055</v>
      </c>
      <c r="D963">
        <f>VLOOKUP(A963,WORK_60plus!$A$15:$E$2133,5,0)</f>
        <v>279</v>
      </c>
      <c r="E963">
        <f t="shared" si="15"/>
        <v>0.26445497630331755</v>
      </c>
      <c r="F963">
        <f>VLOOKUP(A963,RUtypologie_2019!$A$2:$E$2096,4,0)</f>
        <v>430</v>
      </c>
      <c r="G963">
        <f>VLOOKUP(A963,RUtypologie_2019!$A$2:$E$2096,5,0)</f>
        <v>4</v>
      </c>
      <c r="H963" t="str">
        <f>VLOOKUP(A963,'DEGURBA 2021'!$A$2:$C$2096,3,0)</f>
        <v>thinly-populated area (rural area)</v>
      </c>
      <c r="I963">
        <f>VLOOKUP(A963,'NRW 2019'!$B$5:$Q$2451,16,0)</f>
        <v>12.701252236135957</v>
      </c>
      <c r="J963">
        <f>VLOOKUP(A963,'Impfungen Gem 2021'!$B$6:$G$2123,6,0)</f>
        <v>52796.208530805685</v>
      </c>
    </row>
    <row r="964" spans="1:10" x14ac:dyDescent="0.25">
      <c r="A964">
        <f>'ew2021'!B969</f>
        <v>40626</v>
      </c>
      <c r="B964" t="str">
        <f>'ew2021'!C969</f>
        <v>Windhaag bei Freistadt</v>
      </c>
      <c r="C964">
        <f>VLOOKUP(A964,'ew2021'!$B$7:$E$2101,4,0)</f>
        <v>1571</v>
      </c>
      <c r="D964">
        <f>VLOOKUP(A964,WORK_60plus!$A$15:$E$2133,5,0)</f>
        <v>422</v>
      </c>
      <c r="E964">
        <f t="shared" si="15"/>
        <v>0.26861871419478039</v>
      </c>
      <c r="F964">
        <f>VLOOKUP(A964,RUtypologie_2019!$A$2:$E$2096,4,0)</f>
        <v>420</v>
      </c>
      <c r="G964">
        <f>VLOOKUP(A964,RUtypologie_2019!$A$2:$E$2096,5,0)</f>
        <v>4</v>
      </c>
      <c r="H964" t="str">
        <f>VLOOKUP(A964,'DEGURBA 2021'!$A$2:$C$2096,3,0)</f>
        <v>thinly-populated area (rural area)</v>
      </c>
      <c r="I964">
        <f>VLOOKUP(A964,'NRW 2019'!$B$5:$Q$2451,16,0)</f>
        <v>10.820451843043994</v>
      </c>
      <c r="J964">
        <f>VLOOKUP(A964,'Impfungen Gem 2021'!$B$6:$G$2123,6,0)</f>
        <v>59452.57797581159</v>
      </c>
    </row>
    <row r="965" spans="1:10" x14ac:dyDescent="0.25">
      <c r="A965">
        <f>'ew2021'!B970</f>
        <v>40627</v>
      </c>
      <c r="B965" t="str">
        <f>'ew2021'!C970</f>
        <v>Bad Zell</v>
      </c>
      <c r="C965">
        <f>VLOOKUP(A965,'ew2021'!$B$7:$E$2101,4,0)</f>
        <v>2934</v>
      </c>
      <c r="D965">
        <f>VLOOKUP(A965,WORK_60plus!$A$15:$E$2133,5,0)</f>
        <v>719</v>
      </c>
      <c r="E965">
        <f t="shared" si="15"/>
        <v>0.24505794137695977</v>
      </c>
      <c r="F965">
        <f>VLOOKUP(A965,RUtypologie_2019!$A$2:$E$2096,4,0)</f>
        <v>410</v>
      </c>
      <c r="G965">
        <f>VLOOKUP(A965,RUtypologie_2019!$A$2:$E$2096,5,0)</f>
        <v>4</v>
      </c>
      <c r="H965" t="str">
        <f>VLOOKUP(A965,'DEGURBA 2021'!$A$2:$C$2096,3,0)</f>
        <v>thinly-populated area (rural area)</v>
      </c>
      <c r="I965">
        <f>VLOOKUP(A965,'NRW 2019'!$B$5:$Q$2451,16,0)</f>
        <v>15.515151515151516</v>
      </c>
      <c r="J965">
        <f>VLOOKUP(A965,'Impfungen Gem 2021'!$B$6:$G$2123,6,0)</f>
        <v>56680.299931833673</v>
      </c>
    </row>
    <row r="966" spans="1:10" x14ac:dyDescent="0.25">
      <c r="A966">
        <f>'ew2021'!B971</f>
        <v>40701</v>
      </c>
      <c r="B966" t="str">
        <f>'ew2021'!C971</f>
        <v>Altmünster</v>
      </c>
      <c r="C966">
        <f>VLOOKUP(A966,'ew2021'!$B$7:$E$2101,4,0)</f>
        <v>9865</v>
      </c>
      <c r="D966">
        <f>VLOOKUP(A966,WORK_60plus!$A$15:$E$2133,5,0)</f>
        <v>2905</v>
      </c>
      <c r="E966">
        <f t="shared" si="15"/>
        <v>0.29447541814495692</v>
      </c>
      <c r="F966">
        <f>VLOOKUP(A966,RUtypologie_2019!$A$2:$E$2096,4,0)</f>
        <v>102</v>
      </c>
      <c r="G966">
        <f>VLOOKUP(A966,RUtypologie_2019!$A$2:$E$2096,5,0)</f>
        <v>1</v>
      </c>
      <c r="H966" t="str">
        <f>VLOOKUP(A966,'DEGURBA 2021'!$A$2:$C$2096,3,0)</f>
        <v>intermediate density area (towns, suburbs)</v>
      </c>
      <c r="I966">
        <f>VLOOKUP(A966,'NRW 2019'!$B$5:$Q$2451,16,0)</f>
        <v>14.872112211221122</v>
      </c>
      <c r="J966">
        <f>VLOOKUP(A966,'Impfungen Gem 2021'!$B$6:$G$2123,6,0)</f>
        <v>59462.74708565636</v>
      </c>
    </row>
    <row r="967" spans="1:10" x14ac:dyDescent="0.25">
      <c r="A967">
        <f>'ew2021'!B972</f>
        <v>40702</v>
      </c>
      <c r="B967" t="str">
        <f>'ew2021'!C972</f>
        <v>Bad Goisern am Hallstättersee</v>
      </c>
      <c r="C967">
        <f>VLOOKUP(A967,'ew2021'!$B$7:$E$2101,4,0)</f>
        <v>7528</v>
      </c>
      <c r="D967">
        <f>VLOOKUP(A967,WORK_60plus!$A$15:$E$2133,5,0)</f>
        <v>2290</v>
      </c>
      <c r="E967">
        <f t="shared" si="15"/>
        <v>0.30419766206163656</v>
      </c>
      <c r="F967">
        <f>VLOOKUP(A967,RUtypologie_2019!$A$2:$E$2096,4,0)</f>
        <v>410</v>
      </c>
      <c r="G967">
        <f>VLOOKUP(A967,RUtypologie_2019!$A$2:$E$2096,5,0)</f>
        <v>4</v>
      </c>
      <c r="H967" t="str">
        <f>VLOOKUP(A967,'DEGURBA 2021'!$A$2:$C$2096,3,0)</f>
        <v>intermediate density area (towns, suburbs)</v>
      </c>
      <c r="I967">
        <f>VLOOKUP(A967,'NRW 2019'!$B$5:$Q$2451,16,0)</f>
        <v>16.097023153252479</v>
      </c>
      <c r="J967">
        <f>VLOOKUP(A967,'Impfungen Gem 2021'!$B$6:$G$2123,6,0)</f>
        <v>60600.425079702443</v>
      </c>
    </row>
    <row r="968" spans="1:10" x14ac:dyDescent="0.25">
      <c r="A968">
        <f>'ew2021'!B973</f>
        <v>40703</v>
      </c>
      <c r="B968" t="str">
        <f>'ew2021'!C973</f>
        <v>Bad Ischl</v>
      </c>
      <c r="C968">
        <f>VLOOKUP(A968,'ew2021'!$B$7:$E$2101,4,0)</f>
        <v>14109</v>
      </c>
      <c r="D968">
        <f>VLOOKUP(A968,WORK_60plus!$A$15:$E$2133,5,0)</f>
        <v>4411</v>
      </c>
      <c r="E968">
        <f t="shared" si="15"/>
        <v>0.31263732369409597</v>
      </c>
      <c r="F968">
        <f>VLOOKUP(A968,RUtypologie_2019!$A$2:$E$2096,4,0)</f>
        <v>103</v>
      </c>
      <c r="G968">
        <f>VLOOKUP(A968,RUtypologie_2019!$A$2:$E$2096,5,0)</f>
        <v>1</v>
      </c>
      <c r="H968" t="str">
        <f>VLOOKUP(A968,'DEGURBA 2021'!$A$2:$C$2096,3,0)</f>
        <v>intermediate density area (towns, suburbs)</v>
      </c>
      <c r="I968">
        <f>VLOOKUP(A968,'NRW 2019'!$B$5:$Q$2451,16,0)</f>
        <v>15.170330592381273</v>
      </c>
      <c r="J968">
        <f>VLOOKUP(A968,'Impfungen Gem 2021'!$B$6:$G$2123,6,0)</f>
        <v>61485.576582323345</v>
      </c>
    </row>
    <row r="969" spans="1:10" x14ac:dyDescent="0.25">
      <c r="A969">
        <f>'ew2021'!B974</f>
        <v>40704</v>
      </c>
      <c r="B969" t="str">
        <f>'ew2021'!C974</f>
        <v>Ebensee am Traunsee</v>
      </c>
      <c r="C969">
        <f>VLOOKUP(A969,'ew2021'!$B$7:$E$2101,4,0)</f>
        <v>7597</v>
      </c>
      <c r="D969">
        <f>VLOOKUP(A969,WORK_60plus!$A$15:$E$2133,5,0)</f>
        <v>2392</v>
      </c>
      <c r="E969">
        <f t="shared" si="15"/>
        <v>0.3148611293931815</v>
      </c>
      <c r="F969">
        <f>VLOOKUP(A969,RUtypologie_2019!$A$2:$E$2096,4,0)</f>
        <v>410</v>
      </c>
      <c r="G969">
        <f>VLOOKUP(A969,RUtypologie_2019!$A$2:$E$2096,5,0)</f>
        <v>4</v>
      </c>
      <c r="H969" t="str">
        <f>VLOOKUP(A969,'DEGURBA 2021'!$A$2:$C$2096,3,0)</f>
        <v>intermediate density area (towns, suburbs)</v>
      </c>
      <c r="I969">
        <f>VLOOKUP(A969,'NRW 2019'!$B$5:$Q$2451,16,0)</f>
        <v>17.328339575530588</v>
      </c>
      <c r="J969">
        <f>VLOOKUP(A969,'Impfungen Gem 2021'!$B$6:$G$2123,6,0)</f>
        <v>65051.994208240096</v>
      </c>
    </row>
    <row r="970" spans="1:10" x14ac:dyDescent="0.25">
      <c r="A970">
        <f>'ew2021'!B975</f>
        <v>40705</v>
      </c>
      <c r="B970" t="str">
        <f>'ew2021'!C975</f>
        <v>Gmunden</v>
      </c>
      <c r="C970">
        <f>VLOOKUP(A970,'ew2021'!$B$7:$E$2101,4,0)</f>
        <v>13203</v>
      </c>
      <c r="D970">
        <f>VLOOKUP(A970,WORK_60plus!$A$15:$E$2133,5,0)</f>
        <v>4273</v>
      </c>
      <c r="E970">
        <f t="shared" si="15"/>
        <v>0.32363856699235022</v>
      </c>
      <c r="F970">
        <f>VLOOKUP(A970,RUtypologie_2019!$A$2:$E$2096,4,0)</f>
        <v>102</v>
      </c>
      <c r="G970">
        <f>VLOOKUP(A970,RUtypologie_2019!$A$2:$E$2096,5,0)</f>
        <v>1</v>
      </c>
      <c r="H970" t="str">
        <f>VLOOKUP(A970,'DEGURBA 2021'!$A$2:$C$2096,3,0)</f>
        <v>intermediate density area (towns, suburbs)</v>
      </c>
      <c r="I970">
        <f>VLOOKUP(A970,'NRW 2019'!$B$5:$Q$2451,16,0)</f>
        <v>14.69000186185068</v>
      </c>
      <c r="J970">
        <f>VLOOKUP(A970,'Impfungen Gem 2021'!$B$6:$G$2123,6,0)</f>
        <v>61114.898129213056</v>
      </c>
    </row>
    <row r="971" spans="1:10" x14ac:dyDescent="0.25">
      <c r="A971">
        <f>'ew2021'!B976</f>
        <v>40706</v>
      </c>
      <c r="B971" t="str">
        <f>'ew2021'!C976</f>
        <v>Gosau</v>
      </c>
      <c r="C971">
        <f>VLOOKUP(A971,'ew2021'!$B$7:$E$2101,4,0)</f>
        <v>1822</v>
      </c>
      <c r="D971">
        <f>VLOOKUP(A971,WORK_60plus!$A$15:$E$2133,5,0)</f>
        <v>560</v>
      </c>
      <c r="E971">
        <f t="shared" si="15"/>
        <v>0.30735455543358947</v>
      </c>
      <c r="F971">
        <f>VLOOKUP(A971,RUtypologie_2019!$A$2:$E$2096,4,0)</f>
        <v>430</v>
      </c>
      <c r="G971">
        <f>VLOOKUP(A971,RUtypologie_2019!$A$2:$E$2096,5,0)</f>
        <v>4</v>
      </c>
      <c r="H971" t="str">
        <f>VLOOKUP(A971,'DEGURBA 2021'!$A$2:$C$2096,3,0)</f>
        <v>thinly-populated area (rural area)</v>
      </c>
      <c r="I971">
        <f>VLOOKUP(A971,'NRW 2019'!$B$5:$Q$2451,16,0)</f>
        <v>12.345679012345679</v>
      </c>
      <c r="J971">
        <f>VLOOKUP(A971,'Impfungen Gem 2021'!$B$6:$G$2123,6,0)</f>
        <v>62129.527991218441</v>
      </c>
    </row>
    <row r="972" spans="1:10" x14ac:dyDescent="0.25">
      <c r="A972">
        <f>'ew2021'!B977</f>
        <v>40707</v>
      </c>
      <c r="B972" t="str">
        <f>'ew2021'!C977</f>
        <v>Grünau im Almtal</v>
      </c>
      <c r="C972">
        <f>VLOOKUP(A972,'ew2021'!$B$7:$E$2101,4,0)</f>
        <v>2045</v>
      </c>
      <c r="D972">
        <f>VLOOKUP(A972,WORK_60plus!$A$15:$E$2133,5,0)</f>
        <v>630</v>
      </c>
      <c r="E972">
        <f t="shared" si="15"/>
        <v>0.30806845965770169</v>
      </c>
      <c r="F972">
        <f>VLOOKUP(A972,RUtypologie_2019!$A$2:$E$2096,4,0)</f>
        <v>410</v>
      </c>
      <c r="G972">
        <f>VLOOKUP(A972,RUtypologie_2019!$A$2:$E$2096,5,0)</f>
        <v>4</v>
      </c>
      <c r="H972" t="str">
        <f>VLOOKUP(A972,'DEGURBA 2021'!$A$2:$C$2096,3,0)</f>
        <v>thinly-populated area (rural area)</v>
      </c>
      <c r="I972">
        <f>VLOOKUP(A972,'NRW 2019'!$B$5:$Q$2451,16,0)</f>
        <v>20.710059171597635</v>
      </c>
      <c r="J972">
        <f>VLOOKUP(A972,'Impfungen Gem 2021'!$B$6:$G$2123,6,0)</f>
        <v>56528.117359413205</v>
      </c>
    </row>
    <row r="973" spans="1:10" x14ac:dyDescent="0.25">
      <c r="A973">
        <f>'ew2021'!B978</f>
        <v>40708</v>
      </c>
      <c r="B973" t="str">
        <f>'ew2021'!C978</f>
        <v>Gschwandt</v>
      </c>
      <c r="C973">
        <f>VLOOKUP(A973,'ew2021'!$B$7:$E$2101,4,0)</f>
        <v>2880</v>
      </c>
      <c r="D973">
        <f>VLOOKUP(A973,WORK_60plus!$A$15:$E$2133,5,0)</f>
        <v>656</v>
      </c>
      <c r="E973">
        <f t="shared" si="15"/>
        <v>0.22777777777777777</v>
      </c>
      <c r="F973">
        <f>VLOOKUP(A973,RUtypologie_2019!$A$2:$E$2096,4,0)</f>
        <v>310</v>
      </c>
      <c r="G973">
        <f>VLOOKUP(A973,RUtypologie_2019!$A$2:$E$2096,5,0)</f>
        <v>3</v>
      </c>
      <c r="H973" t="str">
        <f>VLOOKUP(A973,'DEGURBA 2021'!$A$2:$C$2096,3,0)</f>
        <v>intermediate density area (towns, suburbs)</v>
      </c>
      <c r="I973">
        <f>VLOOKUP(A973,'NRW 2019'!$B$5:$Q$2451,16,0)</f>
        <v>17.074784910655193</v>
      </c>
      <c r="J973">
        <f>VLOOKUP(A973,'Impfungen Gem 2021'!$B$6:$G$2123,6,0)</f>
        <v>56319.444444444445</v>
      </c>
    </row>
    <row r="974" spans="1:10" x14ac:dyDescent="0.25">
      <c r="A974">
        <f>'ew2021'!B979</f>
        <v>40709</v>
      </c>
      <c r="B974" t="str">
        <f>'ew2021'!C979</f>
        <v>Hallstatt</v>
      </c>
      <c r="C974">
        <f>VLOOKUP(A974,'ew2021'!$B$7:$E$2101,4,0)</f>
        <v>746</v>
      </c>
      <c r="D974">
        <f>VLOOKUP(A974,WORK_60plus!$A$15:$E$2133,5,0)</f>
        <v>266</v>
      </c>
      <c r="E974">
        <f t="shared" si="15"/>
        <v>0.35656836461126007</v>
      </c>
      <c r="F974">
        <f>VLOOKUP(A974,RUtypologie_2019!$A$2:$E$2096,4,0)</f>
        <v>410</v>
      </c>
      <c r="G974">
        <f>VLOOKUP(A974,RUtypologie_2019!$A$2:$E$2096,5,0)</f>
        <v>4</v>
      </c>
      <c r="H974" t="str">
        <f>VLOOKUP(A974,'DEGURBA 2021'!$A$2:$C$2096,3,0)</f>
        <v>thinly-populated area (rural area)</v>
      </c>
      <c r="I974">
        <f>VLOOKUP(A974,'NRW 2019'!$B$5:$Q$2451,16,0)</f>
        <v>8.4210526315789469</v>
      </c>
      <c r="J974">
        <f>VLOOKUP(A974,'Impfungen Gem 2021'!$B$6:$G$2123,6,0)</f>
        <v>61930.294906166222</v>
      </c>
    </row>
    <row r="975" spans="1:10" x14ac:dyDescent="0.25">
      <c r="A975">
        <f>'ew2021'!B980</f>
        <v>40710</v>
      </c>
      <c r="B975" t="str">
        <f>'ew2021'!C980</f>
        <v>Kirchham</v>
      </c>
      <c r="C975">
        <f>VLOOKUP(A975,'ew2021'!$B$7:$E$2101,4,0)</f>
        <v>2238</v>
      </c>
      <c r="D975">
        <f>VLOOKUP(A975,WORK_60plus!$A$15:$E$2133,5,0)</f>
        <v>519</v>
      </c>
      <c r="E975">
        <f t="shared" si="15"/>
        <v>0.23190348525469168</v>
      </c>
      <c r="F975">
        <f>VLOOKUP(A975,RUtypologie_2019!$A$2:$E$2096,4,0)</f>
        <v>410</v>
      </c>
      <c r="G975">
        <f>VLOOKUP(A975,RUtypologie_2019!$A$2:$E$2096,5,0)</f>
        <v>4</v>
      </c>
      <c r="H975" t="str">
        <f>VLOOKUP(A975,'DEGURBA 2021'!$A$2:$C$2096,3,0)</f>
        <v>thinly-populated area (rural area)</v>
      </c>
      <c r="I975">
        <f>VLOOKUP(A975,'NRW 2019'!$B$5:$Q$2451,16,0)</f>
        <v>20.164233576642335</v>
      </c>
      <c r="J975">
        <f>VLOOKUP(A975,'Impfungen Gem 2021'!$B$6:$G$2123,6,0)</f>
        <v>49865.951742627345</v>
      </c>
    </row>
    <row r="976" spans="1:10" x14ac:dyDescent="0.25">
      <c r="A976">
        <f>'ew2021'!B981</f>
        <v>40711</v>
      </c>
      <c r="B976" t="str">
        <f>'ew2021'!C981</f>
        <v>Laakirchen</v>
      </c>
      <c r="C976">
        <f>VLOOKUP(A976,'ew2021'!$B$7:$E$2101,4,0)</f>
        <v>9743</v>
      </c>
      <c r="D976">
        <f>VLOOKUP(A976,WORK_60plus!$A$15:$E$2133,5,0)</f>
        <v>2459</v>
      </c>
      <c r="E976">
        <f t="shared" si="15"/>
        <v>0.25238632864620753</v>
      </c>
      <c r="F976">
        <f>VLOOKUP(A976,RUtypologie_2019!$A$2:$E$2096,4,0)</f>
        <v>102</v>
      </c>
      <c r="G976">
        <f>VLOOKUP(A976,RUtypologie_2019!$A$2:$E$2096,5,0)</f>
        <v>1</v>
      </c>
      <c r="H976" t="str">
        <f>VLOOKUP(A976,'DEGURBA 2021'!$A$2:$C$2096,3,0)</f>
        <v>intermediate density area (towns, suburbs)</v>
      </c>
      <c r="I976">
        <f>VLOOKUP(A976,'NRW 2019'!$B$5:$Q$2451,16,0)</f>
        <v>17.749017795239197</v>
      </c>
      <c r="J976">
        <f>VLOOKUP(A976,'Impfungen Gem 2021'!$B$6:$G$2123,6,0)</f>
        <v>54377.501796161348</v>
      </c>
    </row>
    <row r="977" spans="1:10" x14ac:dyDescent="0.25">
      <c r="A977">
        <f>'ew2021'!B982</f>
        <v>40712</v>
      </c>
      <c r="B977" t="str">
        <f>'ew2021'!C982</f>
        <v>Obertraun</v>
      </c>
      <c r="C977">
        <f>VLOOKUP(A977,'ew2021'!$B$7:$E$2101,4,0)</f>
        <v>743</v>
      </c>
      <c r="D977">
        <f>VLOOKUP(A977,WORK_60plus!$A$15:$E$2133,5,0)</f>
        <v>235</v>
      </c>
      <c r="E977">
        <f t="shared" si="15"/>
        <v>0.31628532974427992</v>
      </c>
      <c r="F977">
        <f>VLOOKUP(A977,RUtypologie_2019!$A$2:$E$2096,4,0)</f>
        <v>430</v>
      </c>
      <c r="G977">
        <f>VLOOKUP(A977,RUtypologie_2019!$A$2:$E$2096,5,0)</f>
        <v>4</v>
      </c>
      <c r="H977" t="str">
        <f>VLOOKUP(A977,'DEGURBA 2021'!$A$2:$C$2096,3,0)</f>
        <v>thinly-populated area (rural area)</v>
      </c>
      <c r="I977">
        <f>VLOOKUP(A977,'NRW 2019'!$B$5:$Q$2451,16,0)</f>
        <v>4.8913043478260869</v>
      </c>
      <c r="J977">
        <f>VLOOKUP(A977,'Impfungen Gem 2021'!$B$6:$G$2123,6,0)</f>
        <v>69851.951547779274</v>
      </c>
    </row>
    <row r="978" spans="1:10" x14ac:dyDescent="0.25">
      <c r="A978">
        <f>'ew2021'!B983</f>
        <v>40713</v>
      </c>
      <c r="B978" t="str">
        <f>'ew2021'!C983</f>
        <v>Ohlsdorf</v>
      </c>
      <c r="C978">
        <f>VLOOKUP(A978,'ew2021'!$B$7:$E$2101,4,0)</f>
        <v>5286</v>
      </c>
      <c r="D978">
        <f>VLOOKUP(A978,WORK_60plus!$A$15:$E$2133,5,0)</f>
        <v>1339</v>
      </c>
      <c r="E978">
        <f t="shared" si="15"/>
        <v>0.25331063185773744</v>
      </c>
      <c r="F978">
        <f>VLOOKUP(A978,RUtypologie_2019!$A$2:$E$2096,4,0)</f>
        <v>102</v>
      </c>
      <c r="G978">
        <f>VLOOKUP(A978,RUtypologie_2019!$A$2:$E$2096,5,0)</f>
        <v>1</v>
      </c>
      <c r="H978" t="str">
        <f>VLOOKUP(A978,'DEGURBA 2021'!$A$2:$C$2096,3,0)</f>
        <v>intermediate density area (towns, suburbs)</v>
      </c>
      <c r="I978">
        <f>VLOOKUP(A978,'NRW 2019'!$B$5:$Q$2451,16,0)</f>
        <v>19.89121989121989</v>
      </c>
      <c r="J978">
        <f>VLOOKUP(A978,'Impfungen Gem 2021'!$B$6:$G$2123,6,0)</f>
        <v>58531.971244797583</v>
      </c>
    </row>
    <row r="979" spans="1:10" x14ac:dyDescent="0.25">
      <c r="A979">
        <f>'ew2021'!B984</f>
        <v>40714</v>
      </c>
      <c r="B979" t="str">
        <f>'ew2021'!C984</f>
        <v>Pinsdorf</v>
      </c>
      <c r="C979">
        <f>VLOOKUP(A979,'ew2021'!$B$7:$E$2101,4,0)</f>
        <v>4083</v>
      </c>
      <c r="D979">
        <f>VLOOKUP(A979,WORK_60plus!$A$15:$E$2133,5,0)</f>
        <v>1012</v>
      </c>
      <c r="E979">
        <f t="shared" si="15"/>
        <v>0.24785696791574821</v>
      </c>
      <c r="F979">
        <f>VLOOKUP(A979,RUtypologie_2019!$A$2:$E$2096,4,0)</f>
        <v>102</v>
      </c>
      <c r="G979">
        <f>VLOOKUP(A979,RUtypologie_2019!$A$2:$E$2096,5,0)</f>
        <v>1</v>
      </c>
      <c r="H979" t="str">
        <f>VLOOKUP(A979,'DEGURBA 2021'!$A$2:$C$2096,3,0)</f>
        <v>intermediate density area (towns, suburbs)</v>
      </c>
      <c r="I979">
        <f>VLOOKUP(A979,'NRW 2019'!$B$5:$Q$2451,16,0)</f>
        <v>20.568927789934357</v>
      </c>
      <c r="J979">
        <f>VLOOKUP(A979,'Impfungen Gem 2021'!$B$6:$G$2123,6,0)</f>
        <v>55302.473671320113</v>
      </c>
    </row>
    <row r="980" spans="1:10" x14ac:dyDescent="0.25">
      <c r="A980">
        <f>'ew2021'!B985</f>
        <v>40715</v>
      </c>
      <c r="B980" t="str">
        <f>'ew2021'!C985</f>
        <v>Roitham am Traunfall</v>
      </c>
      <c r="C980">
        <f>VLOOKUP(A980,'ew2021'!$B$7:$E$2101,4,0)</f>
        <v>2051</v>
      </c>
      <c r="D980">
        <f>VLOOKUP(A980,WORK_60plus!$A$15:$E$2133,5,0)</f>
        <v>481</v>
      </c>
      <c r="E980">
        <f t="shared" si="15"/>
        <v>0.23451974646513896</v>
      </c>
      <c r="F980">
        <f>VLOOKUP(A980,RUtypologie_2019!$A$2:$E$2096,4,0)</f>
        <v>410</v>
      </c>
      <c r="G980">
        <f>VLOOKUP(A980,RUtypologie_2019!$A$2:$E$2096,5,0)</f>
        <v>4</v>
      </c>
      <c r="H980" t="str">
        <f>VLOOKUP(A980,'DEGURBA 2021'!$A$2:$C$2096,3,0)</f>
        <v>thinly-populated area (rural area)</v>
      </c>
      <c r="I980">
        <f>VLOOKUP(A980,'NRW 2019'!$B$5:$Q$2451,16,0)</f>
        <v>22.381930184804926</v>
      </c>
      <c r="J980">
        <f>VLOOKUP(A980,'Impfungen Gem 2021'!$B$6:$G$2123,6,0)</f>
        <v>54900.048756704047</v>
      </c>
    </row>
    <row r="981" spans="1:10" x14ac:dyDescent="0.25">
      <c r="A981">
        <f>'ew2021'!B986</f>
        <v>40716</v>
      </c>
      <c r="B981" t="str">
        <f>'ew2021'!C986</f>
        <v>St. Konrad</v>
      </c>
      <c r="C981">
        <f>VLOOKUP(A981,'ew2021'!$B$7:$E$2101,4,0)</f>
        <v>1158</v>
      </c>
      <c r="D981">
        <f>VLOOKUP(A981,WORK_60plus!$A$15:$E$2133,5,0)</f>
        <v>298</v>
      </c>
      <c r="E981">
        <f t="shared" si="15"/>
        <v>0.25734024179620035</v>
      </c>
      <c r="F981">
        <f>VLOOKUP(A981,RUtypologie_2019!$A$2:$E$2096,4,0)</f>
        <v>310</v>
      </c>
      <c r="G981">
        <f>VLOOKUP(A981,RUtypologie_2019!$A$2:$E$2096,5,0)</f>
        <v>3</v>
      </c>
      <c r="H981" t="str">
        <f>VLOOKUP(A981,'DEGURBA 2021'!$A$2:$C$2096,3,0)</f>
        <v>thinly-populated area (rural area)</v>
      </c>
      <c r="I981">
        <f>VLOOKUP(A981,'NRW 2019'!$B$5:$Q$2451,16,0)</f>
        <v>18.0623973727422</v>
      </c>
      <c r="J981">
        <f>VLOOKUP(A981,'Impfungen Gem 2021'!$B$6:$G$2123,6,0)</f>
        <v>51295.336787564767</v>
      </c>
    </row>
    <row r="982" spans="1:10" x14ac:dyDescent="0.25">
      <c r="A982">
        <f>'ew2021'!B987</f>
        <v>40717</v>
      </c>
      <c r="B982" t="str">
        <f>'ew2021'!C987</f>
        <v>St. Wolfgang im Salzkammergut</v>
      </c>
      <c r="C982">
        <f>VLOOKUP(A982,'ew2021'!$B$7:$E$2101,4,0)</f>
        <v>2835</v>
      </c>
      <c r="D982">
        <f>VLOOKUP(A982,WORK_60plus!$A$15:$E$2133,5,0)</f>
        <v>793</v>
      </c>
      <c r="E982">
        <f t="shared" si="15"/>
        <v>0.2797178130511464</v>
      </c>
      <c r="F982">
        <f>VLOOKUP(A982,RUtypologie_2019!$A$2:$E$2096,4,0)</f>
        <v>410</v>
      </c>
      <c r="G982">
        <f>VLOOKUP(A982,RUtypologie_2019!$A$2:$E$2096,5,0)</f>
        <v>4</v>
      </c>
      <c r="H982" t="str">
        <f>VLOOKUP(A982,'DEGURBA 2021'!$A$2:$C$2096,3,0)</f>
        <v>thinly-populated area (rural area)</v>
      </c>
      <c r="I982">
        <f>VLOOKUP(A982,'NRW 2019'!$B$5:$Q$2451,16,0)</f>
        <v>12.48012718600954</v>
      </c>
      <c r="J982">
        <f>VLOOKUP(A982,'Impfungen Gem 2021'!$B$6:$G$2123,6,0)</f>
        <v>56895.943562610228</v>
      </c>
    </row>
    <row r="983" spans="1:10" x14ac:dyDescent="0.25">
      <c r="A983">
        <f>'ew2021'!B988</f>
        <v>40718</v>
      </c>
      <c r="B983" t="str">
        <f>'ew2021'!C988</f>
        <v>Traunkirchen</v>
      </c>
      <c r="C983">
        <f>VLOOKUP(A983,'ew2021'!$B$7:$E$2101,4,0)</f>
        <v>1651</v>
      </c>
      <c r="D983">
        <f>VLOOKUP(A983,WORK_60plus!$A$15:$E$2133,5,0)</f>
        <v>529</v>
      </c>
      <c r="E983">
        <f t="shared" si="15"/>
        <v>0.32041187159297396</v>
      </c>
      <c r="F983">
        <f>VLOOKUP(A983,RUtypologie_2019!$A$2:$E$2096,4,0)</f>
        <v>310</v>
      </c>
      <c r="G983">
        <f>VLOOKUP(A983,RUtypologie_2019!$A$2:$E$2096,5,0)</f>
        <v>3</v>
      </c>
      <c r="H983" t="str">
        <f>VLOOKUP(A983,'DEGURBA 2021'!$A$2:$C$2096,3,0)</f>
        <v>intermediate density area (towns, suburbs)</v>
      </c>
      <c r="I983">
        <f>VLOOKUP(A983,'NRW 2019'!$B$5:$Q$2451,16,0)</f>
        <v>9.5006090133982948</v>
      </c>
      <c r="J983">
        <f>VLOOKUP(A983,'Impfungen Gem 2021'!$B$6:$G$2123,6,0)</f>
        <v>64990.914597213807</v>
      </c>
    </row>
    <row r="984" spans="1:10" x14ac:dyDescent="0.25">
      <c r="A984">
        <f>'ew2021'!B989</f>
        <v>40719</v>
      </c>
      <c r="B984" t="str">
        <f>'ew2021'!C989</f>
        <v>Scharnstein</v>
      </c>
      <c r="C984">
        <f>VLOOKUP(A984,'ew2021'!$B$7:$E$2101,4,0)</f>
        <v>4947</v>
      </c>
      <c r="D984">
        <f>VLOOKUP(A984,WORK_60plus!$A$15:$E$2133,5,0)</f>
        <v>1327</v>
      </c>
      <c r="E984">
        <f t="shared" si="15"/>
        <v>0.26824337982615726</v>
      </c>
      <c r="F984">
        <f>VLOOKUP(A984,RUtypologie_2019!$A$2:$E$2096,4,0)</f>
        <v>410</v>
      </c>
      <c r="G984">
        <f>VLOOKUP(A984,RUtypologie_2019!$A$2:$E$2096,5,0)</f>
        <v>4</v>
      </c>
      <c r="H984" t="str">
        <f>VLOOKUP(A984,'DEGURBA 2021'!$A$2:$C$2096,3,0)</f>
        <v>thinly-populated area (rural area)</v>
      </c>
      <c r="I984">
        <f>VLOOKUP(A984,'NRW 2019'!$B$5:$Q$2451,16,0)</f>
        <v>17.887931034482758</v>
      </c>
      <c r="J984">
        <f>VLOOKUP(A984,'Impfungen Gem 2021'!$B$6:$G$2123,6,0)</f>
        <v>54800.889427936119</v>
      </c>
    </row>
    <row r="985" spans="1:10" x14ac:dyDescent="0.25">
      <c r="A985">
        <f>'ew2021'!B990</f>
        <v>40720</v>
      </c>
      <c r="B985" t="str">
        <f>'ew2021'!C990</f>
        <v>Vorchdorf</v>
      </c>
      <c r="C985">
        <f>VLOOKUP(A985,'ew2021'!$B$7:$E$2101,4,0)</f>
        <v>7572</v>
      </c>
      <c r="D985">
        <f>VLOOKUP(A985,WORK_60plus!$A$15:$E$2133,5,0)</f>
        <v>1843</v>
      </c>
      <c r="E985">
        <f t="shared" si="15"/>
        <v>0.24339672477548865</v>
      </c>
      <c r="F985">
        <f>VLOOKUP(A985,RUtypologie_2019!$A$2:$E$2096,4,0)</f>
        <v>410</v>
      </c>
      <c r="G985">
        <f>VLOOKUP(A985,RUtypologie_2019!$A$2:$E$2096,5,0)</f>
        <v>4</v>
      </c>
      <c r="H985" t="str">
        <f>VLOOKUP(A985,'DEGURBA 2021'!$A$2:$C$2096,3,0)</f>
        <v>thinly-populated area (rural area)</v>
      </c>
      <c r="I985">
        <f>VLOOKUP(A985,'NRW 2019'!$B$5:$Q$2451,16,0)</f>
        <v>20.527156549520768</v>
      </c>
      <c r="J985">
        <f>VLOOKUP(A985,'Impfungen Gem 2021'!$B$6:$G$2123,6,0)</f>
        <v>51611.199154780777</v>
      </c>
    </row>
    <row r="986" spans="1:10" x14ac:dyDescent="0.25">
      <c r="A986">
        <f>'ew2021'!B991</f>
        <v>40801</v>
      </c>
      <c r="B986" t="str">
        <f>'ew2021'!C991</f>
        <v>Aistersheim</v>
      </c>
      <c r="C986">
        <f>VLOOKUP(A986,'ew2021'!$B$7:$E$2101,4,0)</f>
        <v>953</v>
      </c>
      <c r="D986">
        <f>VLOOKUP(A986,WORK_60plus!$A$15:$E$2133,5,0)</f>
        <v>202</v>
      </c>
      <c r="E986">
        <f t="shared" si="15"/>
        <v>0.21196222455403987</v>
      </c>
      <c r="F986">
        <f>VLOOKUP(A986,RUtypologie_2019!$A$2:$E$2096,4,0)</f>
        <v>410</v>
      </c>
      <c r="G986">
        <f>VLOOKUP(A986,RUtypologie_2019!$A$2:$E$2096,5,0)</f>
        <v>4</v>
      </c>
      <c r="H986" t="str">
        <f>VLOOKUP(A986,'DEGURBA 2021'!$A$2:$C$2096,3,0)</f>
        <v>thinly-populated area (rural area)</v>
      </c>
      <c r="I986">
        <f>VLOOKUP(A986,'NRW 2019'!$B$5:$Q$2451,16,0)</f>
        <v>29.002320185614849</v>
      </c>
      <c r="J986">
        <f>VLOOKUP(A986,'Impfungen Gem 2021'!$B$6:$G$2123,6,0)</f>
        <v>53620.146904512068</v>
      </c>
    </row>
    <row r="987" spans="1:10" x14ac:dyDescent="0.25">
      <c r="A987">
        <f>'ew2021'!B992</f>
        <v>40802</v>
      </c>
      <c r="B987" t="str">
        <f>'ew2021'!C992</f>
        <v>Bad Schallerbach</v>
      </c>
      <c r="C987">
        <f>VLOOKUP(A987,'ew2021'!$B$7:$E$2101,4,0)</f>
        <v>4209</v>
      </c>
      <c r="D987">
        <f>VLOOKUP(A987,WORK_60plus!$A$15:$E$2133,5,0)</f>
        <v>1094</v>
      </c>
      <c r="E987">
        <f t="shared" si="15"/>
        <v>0.25991922071751011</v>
      </c>
      <c r="F987">
        <f>VLOOKUP(A987,RUtypologie_2019!$A$2:$E$2096,4,0)</f>
        <v>410</v>
      </c>
      <c r="G987">
        <f>VLOOKUP(A987,RUtypologie_2019!$A$2:$E$2096,5,0)</f>
        <v>4</v>
      </c>
      <c r="H987" t="str">
        <f>VLOOKUP(A987,'DEGURBA 2021'!$A$2:$C$2096,3,0)</f>
        <v>thinly-populated area (rural area)</v>
      </c>
      <c r="I987">
        <f>VLOOKUP(A987,'NRW 2019'!$B$5:$Q$2451,16,0)</f>
        <v>20.92498589960519</v>
      </c>
      <c r="J987">
        <f>VLOOKUP(A987,'Impfungen Gem 2021'!$B$6:$G$2123,6,0)</f>
        <v>61748.633879781417</v>
      </c>
    </row>
    <row r="988" spans="1:10" x14ac:dyDescent="0.25">
      <c r="A988">
        <f>'ew2021'!B993</f>
        <v>40804</v>
      </c>
      <c r="B988" t="str">
        <f>'ew2021'!C993</f>
        <v>Eschenau im Hausruckkreis</v>
      </c>
      <c r="C988">
        <f>VLOOKUP(A988,'ew2021'!$B$7:$E$2101,4,0)</f>
        <v>1047</v>
      </c>
      <c r="D988">
        <f>VLOOKUP(A988,WORK_60plus!$A$15:$E$2133,5,0)</f>
        <v>278</v>
      </c>
      <c r="E988">
        <f t="shared" si="15"/>
        <v>0.26552053486150906</v>
      </c>
      <c r="F988">
        <f>VLOOKUP(A988,RUtypologie_2019!$A$2:$E$2096,4,0)</f>
        <v>430</v>
      </c>
      <c r="G988">
        <f>VLOOKUP(A988,RUtypologie_2019!$A$2:$E$2096,5,0)</f>
        <v>4</v>
      </c>
      <c r="H988" t="str">
        <f>VLOOKUP(A988,'DEGURBA 2021'!$A$2:$C$2096,3,0)</f>
        <v>thinly-populated area (rural area)</v>
      </c>
      <c r="I988">
        <f>VLOOKUP(A988,'NRW 2019'!$B$5:$Q$2451,16,0)</f>
        <v>21.240310077519382</v>
      </c>
      <c r="J988">
        <f>VLOOKUP(A988,'Impfungen Gem 2021'!$B$6:$G$2123,6,0)</f>
        <v>46704.871060171921</v>
      </c>
    </row>
    <row r="989" spans="1:10" x14ac:dyDescent="0.25">
      <c r="A989">
        <f>'ew2021'!B994</f>
        <v>40805</v>
      </c>
      <c r="B989" t="str">
        <f>'ew2021'!C994</f>
        <v>Gallspach</v>
      </c>
      <c r="C989">
        <f>VLOOKUP(A989,'ew2021'!$B$7:$E$2101,4,0)</f>
        <v>2809</v>
      </c>
      <c r="D989">
        <f>VLOOKUP(A989,WORK_60plus!$A$15:$E$2133,5,0)</f>
        <v>720</v>
      </c>
      <c r="E989">
        <f t="shared" si="15"/>
        <v>0.25631897472410109</v>
      </c>
      <c r="F989">
        <f>VLOOKUP(A989,RUtypologie_2019!$A$2:$E$2096,4,0)</f>
        <v>410</v>
      </c>
      <c r="G989">
        <f>VLOOKUP(A989,RUtypologie_2019!$A$2:$E$2096,5,0)</f>
        <v>4</v>
      </c>
      <c r="H989" t="str">
        <f>VLOOKUP(A989,'DEGURBA 2021'!$A$2:$C$2096,3,0)</f>
        <v>thinly-populated area (rural area)</v>
      </c>
      <c r="I989">
        <f>VLOOKUP(A989,'NRW 2019'!$B$5:$Q$2451,16,0)</f>
        <v>27.782974742750234</v>
      </c>
      <c r="J989">
        <f>VLOOKUP(A989,'Impfungen Gem 2021'!$B$6:$G$2123,6,0)</f>
        <v>53791.384834460659</v>
      </c>
    </row>
    <row r="990" spans="1:10" x14ac:dyDescent="0.25">
      <c r="A990">
        <f>'ew2021'!B995</f>
        <v>40806</v>
      </c>
      <c r="B990" t="str">
        <f>'ew2021'!C995</f>
        <v>Gaspoltshofen</v>
      </c>
      <c r="C990">
        <f>VLOOKUP(A990,'ew2021'!$B$7:$E$2101,4,0)</f>
        <v>3580</v>
      </c>
      <c r="D990">
        <f>VLOOKUP(A990,WORK_60plus!$A$15:$E$2133,5,0)</f>
        <v>1030</v>
      </c>
      <c r="E990">
        <f t="shared" si="15"/>
        <v>0.28770949720670391</v>
      </c>
      <c r="F990">
        <f>VLOOKUP(A990,RUtypologie_2019!$A$2:$E$2096,4,0)</f>
        <v>410</v>
      </c>
      <c r="G990">
        <f>VLOOKUP(A990,RUtypologie_2019!$A$2:$E$2096,5,0)</f>
        <v>4</v>
      </c>
      <c r="H990" t="str">
        <f>VLOOKUP(A990,'DEGURBA 2021'!$A$2:$C$2096,3,0)</f>
        <v>thinly-populated area (rural area)</v>
      </c>
      <c r="I990">
        <f>VLOOKUP(A990,'NRW 2019'!$B$5:$Q$2451,16,0)</f>
        <v>26.146220570012389</v>
      </c>
      <c r="J990">
        <f>VLOOKUP(A990,'Impfungen Gem 2021'!$B$6:$G$2123,6,0)</f>
        <v>59525.139664804468</v>
      </c>
    </row>
    <row r="991" spans="1:10" x14ac:dyDescent="0.25">
      <c r="A991">
        <f>'ew2021'!B996</f>
        <v>40807</v>
      </c>
      <c r="B991" t="str">
        <f>'ew2021'!C996</f>
        <v>Geboltskirchen</v>
      </c>
      <c r="C991">
        <f>VLOOKUP(A991,'ew2021'!$B$7:$E$2101,4,0)</f>
        <v>1440</v>
      </c>
      <c r="D991">
        <f>VLOOKUP(A991,WORK_60plus!$A$15:$E$2133,5,0)</f>
        <v>379</v>
      </c>
      <c r="E991">
        <f t="shared" si="15"/>
        <v>0.26319444444444445</v>
      </c>
      <c r="F991">
        <f>VLOOKUP(A991,RUtypologie_2019!$A$2:$E$2096,4,0)</f>
        <v>410</v>
      </c>
      <c r="G991">
        <f>VLOOKUP(A991,RUtypologie_2019!$A$2:$E$2096,5,0)</f>
        <v>4</v>
      </c>
      <c r="H991" t="str">
        <f>VLOOKUP(A991,'DEGURBA 2021'!$A$2:$C$2096,3,0)</f>
        <v>thinly-populated area (rural area)</v>
      </c>
      <c r="I991">
        <f>VLOOKUP(A991,'NRW 2019'!$B$5:$Q$2451,16,0)</f>
        <v>19.047619047619047</v>
      </c>
      <c r="J991">
        <f>VLOOKUP(A991,'Impfungen Gem 2021'!$B$6:$G$2123,6,0)</f>
        <v>55555.555555555555</v>
      </c>
    </row>
    <row r="992" spans="1:10" x14ac:dyDescent="0.25">
      <c r="A992">
        <f>'ew2021'!B997</f>
        <v>40808</v>
      </c>
      <c r="B992" t="str">
        <f>'ew2021'!C997</f>
        <v>Grieskirchen</v>
      </c>
      <c r="C992">
        <f>VLOOKUP(A992,'ew2021'!$B$7:$E$2101,4,0)</f>
        <v>4984</v>
      </c>
      <c r="D992">
        <f>VLOOKUP(A992,WORK_60plus!$A$15:$E$2133,5,0)</f>
        <v>1416</v>
      </c>
      <c r="E992">
        <f t="shared" si="15"/>
        <v>0.2841091492776886</v>
      </c>
      <c r="F992">
        <f>VLOOKUP(A992,RUtypologie_2019!$A$2:$E$2096,4,0)</f>
        <v>210</v>
      </c>
      <c r="G992">
        <f>VLOOKUP(A992,RUtypologie_2019!$A$2:$E$2096,5,0)</f>
        <v>2</v>
      </c>
      <c r="H992" t="str">
        <f>VLOOKUP(A992,'DEGURBA 2021'!$A$2:$C$2096,3,0)</f>
        <v>intermediate density area (towns, suburbs)</v>
      </c>
      <c r="I992">
        <f>VLOOKUP(A992,'NRW 2019'!$B$5:$Q$2451,16,0)</f>
        <v>20.056497175141246</v>
      </c>
      <c r="J992">
        <f>VLOOKUP(A992,'Impfungen Gem 2021'!$B$6:$G$2123,6,0)</f>
        <v>58747.993579454254</v>
      </c>
    </row>
    <row r="993" spans="1:10" x14ac:dyDescent="0.25">
      <c r="A993">
        <f>'ew2021'!B998</f>
        <v>40809</v>
      </c>
      <c r="B993" t="str">
        <f>'ew2021'!C998</f>
        <v>Haag am Hausruck</v>
      </c>
      <c r="C993">
        <f>VLOOKUP(A993,'ew2021'!$B$7:$E$2101,4,0)</f>
        <v>2201</v>
      </c>
      <c r="D993">
        <f>VLOOKUP(A993,WORK_60plus!$A$15:$E$2133,5,0)</f>
        <v>530</v>
      </c>
      <c r="E993">
        <f t="shared" si="15"/>
        <v>0.24079963652885053</v>
      </c>
      <c r="F993">
        <f>VLOOKUP(A993,RUtypologie_2019!$A$2:$E$2096,4,0)</f>
        <v>410</v>
      </c>
      <c r="G993">
        <f>VLOOKUP(A993,RUtypologie_2019!$A$2:$E$2096,5,0)</f>
        <v>4</v>
      </c>
      <c r="H993" t="str">
        <f>VLOOKUP(A993,'DEGURBA 2021'!$A$2:$C$2096,3,0)</f>
        <v>thinly-populated area (rural area)</v>
      </c>
      <c r="I993">
        <f>VLOOKUP(A993,'NRW 2019'!$B$5:$Q$2451,16,0)</f>
        <v>18.761726078799249</v>
      </c>
      <c r="J993">
        <f>VLOOKUP(A993,'Impfungen Gem 2021'!$B$6:$G$2123,6,0)</f>
        <v>62562.471603816455</v>
      </c>
    </row>
    <row r="994" spans="1:10" x14ac:dyDescent="0.25">
      <c r="A994">
        <f>'ew2021'!B999</f>
        <v>40810</v>
      </c>
      <c r="B994" t="str">
        <f>'ew2021'!C999</f>
        <v>Heiligenberg</v>
      </c>
      <c r="C994">
        <f>VLOOKUP(A994,'ew2021'!$B$7:$E$2101,4,0)</f>
        <v>702</v>
      </c>
      <c r="D994">
        <f>VLOOKUP(A994,WORK_60plus!$A$15:$E$2133,5,0)</f>
        <v>159</v>
      </c>
      <c r="E994">
        <f t="shared" si="15"/>
        <v>0.2264957264957265</v>
      </c>
      <c r="F994">
        <f>VLOOKUP(A994,RUtypologie_2019!$A$2:$E$2096,4,0)</f>
        <v>430</v>
      </c>
      <c r="G994">
        <f>VLOOKUP(A994,RUtypologie_2019!$A$2:$E$2096,5,0)</f>
        <v>4</v>
      </c>
      <c r="H994" t="str">
        <f>VLOOKUP(A994,'DEGURBA 2021'!$A$2:$C$2096,3,0)</f>
        <v>thinly-populated area (rural area)</v>
      </c>
      <c r="I994">
        <f>VLOOKUP(A994,'NRW 2019'!$B$5:$Q$2451,16,0)</f>
        <v>21.123595505617978</v>
      </c>
      <c r="J994">
        <f>VLOOKUP(A994,'Impfungen Gem 2021'!$B$6:$G$2123,6,0)</f>
        <v>50284.900284900286</v>
      </c>
    </row>
    <row r="995" spans="1:10" x14ac:dyDescent="0.25">
      <c r="A995">
        <f>'ew2021'!B1000</f>
        <v>40811</v>
      </c>
      <c r="B995" t="str">
        <f>'ew2021'!C1000</f>
        <v>Hofkirchen an der Trattnach</v>
      </c>
      <c r="C995">
        <f>VLOOKUP(A995,'ew2021'!$B$7:$E$2101,4,0)</f>
        <v>1666</v>
      </c>
      <c r="D995">
        <f>VLOOKUP(A995,WORK_60plus!$A$15:$E$2133,5,0)</f>
        <v>390</v>
      </c>
      <c r="E995">
        <f t="shared" si="15"/>
        <v>0.23409363745498199</v>
      </c>
      <c r="F995">
        <f>VLOOKUP(A995,RUtypologie_2019!$A$2:$E$2096,4,0)</f>
        <v>410</v>
      </c>
      <c r="G995">
        <f>VLOOKUP(A995,RUtypologie_2019!$A$2:$E$2096,5,0)</f>
        <v>4</v>
      </c>
      <c r="H995" t="str">
        <f>VLOOKUP(A995,'DEGURBA 2021'!$A$2:$C$2096,3,0)</f>
        <v>thinly-populated area (rural area)</v>
      </c>
      <c r="I995">
        <f>VLOOKUP(A995,'NRW 2019'!$B$5:$Q$2451,16,0)</f>
        <v>22.66500622665006</v>
      </c>
      <c r="J995">
        <f>VLOOKUP(A995,'Impfungen Gem 2021'!$B$6:$G$2123,6,0)</f>
        <v>56242.496998799514</v>
      </c>
    </row>
    <row r="996" spans="1:10" x14ac:dyDescent="0.25">
      <c r="A996">
        <f>'ew2021'!B1001</f>
        <v>40812</v>
      </c>
      <c r="B996" t="str">
        <f>'ew2021'!C1001</f>
        <v>Kallham</v>
      </c>
      <c r="C996">
        <f>VLOOKUP(A996,'ew2021'!$B$7:$E$2101,4,0)</f>
        <v>2497</v>
      </c>
      <c r="D996">
        <f>VLOOKUP(A996,WORK_60plus!$A$15:$E$2133,5,0)</f>
        <v>760</v>
      </c>
      <c r="E996">
        <f t="shared" si="15"/>
        <v>0.30436523828594314</v>
      </c>
      <c r="F996">
        <f>VLOOKUP(A996,RUtypologie_2019!$A$2:$E$2096,4,0)</f>
        <v>420</v>
      </c>
      <c r="G996">
        <f>VLOOKUP(A996,RUtypologie_2019!$A$2:$E$2096,5,0)</f>
        <v>4</v>
      </c>
      <c r="H996" t="str">
        <f>VLOOKUP(A996,'DEGURBA 2021'!$A$2:$C$2096,3,0)</f>
        <v>thinly-populated area (rural area)</v>
      </c>
      <c r="I996">
        <f>VLOOKUP(A996,'NRW 2019'!$B$5:$Q$2451,16,0)</f>
        <v>20.949263502454993</v>
      </c>
      <c r="J996">
        <f>VLOOKUP(A996,'Impfungen Gem 2021'!$B$6:$G$2123,6,0)</f>
        <v>59511.413696435724</v>
      </c>
    </row>
    <row r="997" spans="1:10" x14ac:dyDescent="0.25">
      <c r="A997">
        <f>'ew2021'!B1002</f>
        <v>40813</v>
      </c>
      <c r="B997" t="str">
        <f>'ew2021'!C1002</f>
        <v>Kematen am Innbach</v>
      </c>
      <c r="C997">
        <f>VLOOKUP(A997,'ew2021'!$B$7:$E$2101,4,0)</f>
        <v>1425</v>
      </c>
      <c r="D997">
        <f>VLOOKUP(A997,WORK_60plus!$A$15:$E$2133,5,0)</f>
        <v>277</v>
      </c>
      <c r="E997">
        <f t="shared" si="15"/>
        <v>0.19438596491228069</v>
      </c>
      <c r="F997">
        <f>VLOOKUP(A997,RUtypologie_2019!$A$2:$E$2096,4,0)</f>
        <v>310</v>
      </c>
      <c r="G997">
        <f>VLOOKUP(A997,RUtypologie_2019!$A$2:$E$2096,5,0)</f>
        <v>3</v>
      </c>
      <c r="H997" t="str">
        <f>VLOOKUP(A997,'DEGURBA 2021'!$A$2:$C$2096,3,0)</f>
        <v>thinly-populated area (rural area)</v>
      </c>
      <c r="I997">
        <f>VLOOKUP(A997,'NRW 2019'!$B$5:$Q$2451,16,0)</f>
        <v>30.37974683544304</v>
      </c>
      <c r="J997">
        <f>VLOOKUP(A997,'Impfungen Gem 2021'!$B$6:$G$2123,6,0)</f>
        <v>55508.771929824557</v>
      </c>
    </row>
    <row r="998" spans="1:10" x14ac:dyDescent="0.25">
      <c r="A998">
        <f>'ew2021'!B1003</f>
        <v>40814</v>
      </c>
      <c r="B998" t="str">
        <f>'ew2021'!C1003</f>
        <v>Meggenhofen</v>
      </c>
      <c r="C998">
        <f>VLOOKUP(A998,'ew2021'!$B$7:$E$2101,4,0)</f>
        <v>1567</v>
      </c>
      <c r="D998">
        <f>VLOOKUP(A998,WORK_60plus!$A$15:$E$2133,5,0)</f>
        <v>333</v>
      </c>
      <c r="E998">
        <f t="shared" si="15"/>
        <v>0.21250797702616464</v>
      </c>
      <c r="F998">
        <f>VLOOKUP(A998,RUtypologie_2019!$A$2:$E$2096,4,0)</f>
        <v>410</v>
      </c>
      <c r="G998">
        <f>VLOOKUP(A998,RUtypologie_2019!$A$2:$E$2096,5,0)</f>
        <v>4</v>
      </c>
      <c r="H998" t="str">
        <f>VLOOKUP(A998,'DEGURBA 2021'!$A$2:$C$2096,3,0)</f>
        <v>thinly-populated area (rural area)</v>
      </c>
      <c r="I998">
        <f>VLOOKUP(A998,'NRW 2019'!$B$5:$Q$2451,16,0)</f>
        <v>15.858453473132371</v>
      </c>
      <c r="J998">
        <f>VLOOKUP(A998,'Impfungen Gem 2021'!$B$6:$G$2123,6,0)</f>
        <v>57753.669432035735</v>
      </c>
    </row>
    <row r="999" spans="1:10" x14ac:dyDescent="0.25">
      <c r="A999">
        <f>'ew2021'!B1004</f>
        <v>40815</v>
      </c>
      <c r="B999" t="str">
        <f>'ew2021'!C1004</f>
        <v>Michaelnbach</v>
      </c>
      <c r="C999">
        <f>VLOOKUP(A999,'ew2021'!$B$7:$E$2101,4,0)</f>
        <v>1259</v>
      </c>
      <c r="D999">
        <f>VLOOKUP(A999,WORK_60plus!$A$15:$E$2133,5,0)</f>
        <v>323</v>
      </c>
      <c r="E999">
        <f t="shared" si="15"/>
        <v>0.25655281969817317</v>
      </c>
      <c r="F999">
        <f>VLOOKUP(A999,RUtypologie_2019!$A$2:$E$2096,4,0)</f>
        <v>410</v>
      </c>
      <c r="G999">
        <f>VLOOKUP(A999,RUtypologie_2019!$A$2:$E$2096,5,0)</f>
        <v>4</v>
      </c>
      <c r="H999" t="str">
        <f>VLOOKUP(A999,'DEGURBA 2021'!$A$2:$C$2096,3,0)</f>
        <v>thinly-populated area (rural area)</v>
      </c>
      <c r="I999">
        <f>VLOOKUP(A999,'NRW 2019'!$B$5:$Q$2451,16,0)</f>
        <v>17.174959871589085</v>
      </c>
      <c r="J999">
        <f>VLOOKUP(A999,'Impfungen Gem 2021'!$B$6:$G$2123,6,0)</f>
        <v>54011.1199364575</v>
      </c>
    </row>
    <row r="1000" spans="1:10" x14ac:dyDescent="0.25">
      <c r="A1000">
        <f>'ew2021'!B1005</f>
        <v>40816</v>
      </c>
      <c r="B1000" t="str">
        <f>'ew2021'!C1005</f>
        <v>Natternbach</v>
      </c>
      <c r="C1000">
        <f>VLOOKUP(A1000,'ew2021'!$B$7:$E$2101,4,0)</f>
        <v>2296</v>
      </c>
      <c r="D1000">
        <f>VLOOKUP(A1000,WORK_60plus!$A$15:$E$2133,5,0)</f>
        <v>621</v>
      </c>
      <c r="E1000">
        <f t="shared" si="15"/>
        <v>0.27047038327526135</v>
      </c>
      <c r="F1000">
        <f>VLOOKUP(A1000,RUtypologie_2019!$A$2:$E$2096,4,0)</f>
        <v>430</v>
      </c>
      <c r="G1000">
        <f>VLOOKUP(A1000,RUtypologie_2019!$A$2:$E$2096,5,0)</f>
        <v>4</v>
      </c>
      <c r="H1000" t="str">
        <f>VLOOKUP(A1000,'DEGURBA 2021'!$A$2:$C$2096,3,0)</f>
        <v>thinly-populated area (rural area)</v>
      </c>
      <c r="I1000">
        <f>VLOOKUP(A1000,'NRW 2019'!$B$5:$Q$2451,16,0)</f>
        <v>19.919354838709676</v>
      </c>
      <c r="J1000">
        <f>VLOOKUP(A1000,'Impfungen Gem 2021'!$B$6:$G$2123,6,0)</f>
        <v>48649.825783972126</v>
      </c>
    </row>
    <row r="1001" spans="1:10" x14ac:dyDescent="0.25">
      <c r="A1001">
        <f>'ew2021'!B1006</f>
        <v>40817</v>
      </c>
      <c r="B1001" t="str">
        <f>'ew2021'!C1006</f>
        <v>Neukirchen am Walde</v>
      </c>
      <c r="C1001">
        <f>VLOOKUP(A1001,'ew2021'!$B$7:$E$2101,4,0)</f>
        <v>1638</v>
      </c>
      <c r="D1001">
        <f>VLOOKUP(A1001,WORK_60plus!$A$15:$E$2133,5,0)</f>
        <v>415</v>
      </c>
      <c r="E1001">
        <f t="shared" si="15"/>
        <v>0.25335775335775335</v>
      </c>
      <c r="F1001">
        <f>VLOOKUP(A1001,RUtypologie_2019!$A$2:$E$2096,4,0)</f>
        <v>430</v>
      </c>
      <c r="G1001">
        <f>VLOOKUP(A1001,RUtypologie_2019!$A$2:$E$2096,5,0)</f>
        <v>4</v>
      </c>
      <c r="H1001" t="str">
        <f>VLOOKUP(A1001,'DEGURBA 2021'!$A$2:$C$2096,3,0)</f>
        <v>thinly-populated area (rural area)</v>
      </c>
      <c r="I1001">
        <f>VLOOKUP(A1001,'NRW 2019'!$B$5:$Q$2451,16,0)</f>
        <v>21.316614420062695</v>
      </c>
      <c r="J1001">
        <f>VLOOKUP(A1001,'Impfungen Gem 2021'!$B$6:$G$2123,6,0)</f>
        <v>51526.25152625153</v>
      </c>
    </row>
    <row r="1002" spans="1:10" x14ac:dyDescent="0.25">
      <c r="A1002">
        <f>'ew2021'!B1007</f>
        <v>40818</v>
      </c>
      <c r="B1002" t="str">
        <f>'ew2021'!C1007</f>
        <v>Neumarkt im Hausruckkreis</v>
      </c>
      <c r="C1002">
        <f>VLOOKUP(A1002,'ew2021'!$B$7:$E$2101,4,0)</f>
        <v>1480</v>
      </c>
      <c r="D1002">
        <f>VLOOKUP(A1002,WORK_60plus!$A$15:$E$2133,5,0)</f>
        <v>408</v>
      </c>
      <c r="E1002">
        <f t="shared" si="15"/>
        <v>0.27567567567567569</v>
      </c>
      <c r="F1002">
        <f>VLOOKUP(A1002,RUtypologie_2019!$A$2:$E$2096,4,0)</f>
        <v>410</v>
      </c>
      <c r="G1002">
        <f>VLOOKUP(A1002,RUtypologie_2019!$A$2:$E$2096,5,0)</f>
        <v>4</v>
      </c>
      <c r="H1002" t="str">
        <f>VLOOKUP(A1002,'DEGURBA 2021'!$A$2:$C$2096,3,0)</f>
        <v>thinly-populated area (rural area)</v>
      </c>
      <c r="I1002">
        <f>VLOOKUP(A1002,'NRW 2019'!$B$5:$Q$2451,16,0)</f>
        <v>23.981191222570533</v>
      </c>
      <c r="J1002">
        <f>VLOOKUP(A1002,'Impfungen Gem 2021'!$B$6:$G$2123,6,0)</f>
        <v>54932.432432432433</v>
      </c>
    </row>
    <row r="1003" spans="1:10" x14ac:dyDescent="0.25">
      <c r="A1003">
        <f>'ew2021'!B1008</f>
        <v>40820</v>
      </c>
      <c r="B1003" t="str">
        <f>'ew2021'!C1008</f>
        <v>Pötting</v>
      </c>
      <c r="C1003">
        <f>VLOOKUP(A1003,'ew2021'!$B$7:$E$2101,4,0)</f>
        <v>541</v>
      </c>
      <c r="D1003">
        <f>VLOOKUP(A1003,WORK_60plus!$A$15:$E$2133,5,0)</f>
        <v>150</v>
      </c>
      <c r="E1003">
        <f t="shared" si="15"/>
        <v>0.27726432532347506</v>
      </c>
      <c r="F1003">
        <f>VLOOKUP(A1003,RUtypologie_2019!$A$2:$E$2096,4,0)</f>
        <v>420</v>
      </c>
      <c r="G1003">
        <f>VLOOKUP(A1003,RUtypologie_2019!$A$2:$E$2096,5,0)</f>
        <v>4</v>
      </c>
      <c r="H1003" t="str">
        <f>VLOOKUP(A1003,'DEGURBA 2021'!$A$2:$C$2096,3,0)</f>
        <v>thinly-populated area (rural area)</v>
      </c>
      <c r="I1003">
        <f>VLOOKUP(A1003,'NRW 2019'!$B$5:$Q$2451,16,0)</f>
        <v>13.897280966767372</v>
      </c>
      <c r="J1003">
        <f>VLOOKUP(A1003,'Impfungen Gem 2021'!$B$6:$G$2123,6,0)</f>
        <v>60628.465804066545</v>
      </c>
    </row>
    <row r="1004" spans="1:10" x14ac:dyDescent="0.25">
      <c r="A1004">
        <f>'ew2021'!B1009</f>
        <v>40821</v>
      </c>
      <c r="B1004" t="str">
        <f>'ew2021'!C1009</f>
        <v>Pollham</v>
      </c>
      <c r="C1004">
        <f>VLOOKUP(A1004,'ew2021'!$B$7:$E$2101,4,0)</f>
        <v>973</v>
      </c>
      <c r="D1004">
        <f>VLOOKUP(A1004,WORK_60plus!$A$15:$E$2133,5,0)</f>
        <v>234</v>
      </c>
      <c r="E1004">
        <f t="shared" si="15"/>
        <v>0.24049331963001028</v>
      </c>
      <c r="F1004">
        <f>VLOOKUP(A1004,RUtypologie_2019!$A$2:$E$2096,4,0)</f>
        <v>410</v>
      </c>
      <c r="G1004">
        <f>VLOOKUP(A1004,RUtypologie_2019!$A$2:$E$2096,5,0)</f>
        <v>4</v>
      </c>
      <c r="H1004" t="str">
        <f>VLOOKUP(A1004,'DEGURBA 2021'!$A$2:$C$2096,3,0)</f>
        <v>thinly-populated area (rural area)</v>
      </c>
      <c r="I1004">
        <f>VLOOKUP(A1004,'NRW 2019'!$B$5:$Q$2451,16,0)</f>
        <v>15.598290598290598</v>
      </c>
      <c r="J1004">
        <f>VLOOKUP(A1004,'Impfungen Gem 2021'!$B$6:$G$2123,6,0)</f>
        <v>55498.45837615621</v>
      </c>
    </row>
    <row r="1005" spans="1:10" x14ac:dyDescent="0.25">
      <c r="A1005">
        <f>'ew2021'!B1010</f>
        <v>40822</v>
      </c>
      <c r="B1005" t="str">
        <f>'ew2021'!C1010</f>
        <v>Pram</v>
      </c>
      <c r="C1005">
        <f>VLOOKUP(A1005,'ew2021'!$B$7:$E$2101,4,0)</f>
        <v>1686</v>
      </c>
      <c r="D1005">
        <f>VLOOKUP(A1005,WORK_60plus!$A$15:$E$2133,5,0)</f>
        <v>464</v>
      </c>
      <c r="E1005">
        <f t="shared" si="15"/>
        <v>0.27520759193357058</v>
      </c>
      <c r="F1005">
        <f>VLOOKUP(A1005,RUtypologie_2019!$A$2:$E$2096,4,0)</f>
        <v>410</v>
      </c>
      <c r="G1005">
        <f>VLOOKUP(A1005,RUtypologie_2019!$A$2:$E$2096,5,0)</f>
        <v>4</v>
      </c>
      <c r="H1005" t="str">
        <f>VLOOKUP(A1005,'DEGURBA 2021'!$A$2:$C$2096,3,0)</f>
        <v>thinly-populated area (rural area)</v>
      </c>
      <c r="I1005">
        <f>VLOOKUP(A1005,'NRW 2019'!$B$5:$Q$2451,16,0)</f>
        <v>27.472527472527474</v>
      </c>
      <c r="J1005">
        <f>VLOOKUP(A1005,'Impfungen Gem 2021'!$B$6:$G$2123,6,0)</f>
        <v>59430.604982206409</v>
      </c>
    </row>
    <row r="1006" spans="1:10" x14ac:dyDescent="0.25">
      <c r="A1006">
        <f>'ew2021'!B1011</f>
        <v>40823</v>
      </c>
      <c r="B1006" t="str">
        <f>'ew2021'!C1011</f>
        <v>Rottenbach</v>
      </c>
      <c r="C1006">
        <f>VLOOKUP(A1006,'ew2021'!$B$7:$E$2101,4,0)</f>
        <v>1107</v>
      </c>
      <c r="D1006">
        <f>VLOOKUP(A1006,WORK_60plus!$A$15:$E$2133,5,0)</f>
        <v>251</v>
      </c>
      <c r="E1006">
        <f t="shared" si="15"/>
        <v>0.22673893405600723</v>
      </c>
      <c r="F1006">
        <f>VLOOKUP(A1006,RUtypologie_2019!$A$2:$E$2096,4,0)</f>
        <v>410</v>
      </c>
      <c r="G1006">
        <f>VLOOKUP(A1006,RUtypologie_2019!$A$2:$E$2096,5,0)</f>
        <v>4</v>
      </c>
      <c r="H1006" t="str">
        <f>VLOOKUP(A1006,'DEGURBA 2021'!$A$2:$C$2096,3,0)</f>
        <v>thinly-populated area (rural area)</v>
      </c>
      <c r="I1006">
        <f>VLOOKUP(A1006,'NRW 2019'!$B$5:$Q$2451,16,0)</f>
        <v>31.985294117647058</v>
      </c>
      <c r="J1006">
        <f>VLOOKUP(A1006,'Impfungen Gem 2021'!$B$6:$G$2123,6,0)</f>
        <v>52393.857271906054</v>
      </c>
    </row>
    <row r="1007" spans="1:10" x14ac:dyDescent="0.25">
      <c r="A1007">
        <f>'ew2021'!B1012</f>
        <v>40824</v>
      </c>
      <c r="B1007" t="str">
        <f>'ew2021'!C1012</f>
        <v>St. Agatha</v>
      </c>
      <c r="C1007">
        <f>VLOOKUP(A1007,'ew2021'!$B$7:$E$2101,4,0)</f>
        <v>2145</v>
      </c>
      <c r="D1007">
        <f>VLOOKUP(A1007,WORK_60plus!$A$15:$E$2133,5,0)</f>
        <v>487</v>
      </c>
      <c r="E1007">
        <f t="shared" si="15"/>
        <v>0.22703962703962705</v>
      </c>
      <c r="F1007">
        <f>VLOOKUP(A1007,RUtypologie_2019!$A$2:$E$2096,4,0)</f>
        <v>430</v>
      </c>
      <c r="G1007">
        <f>VLOOKUP(A1007,RUtypologie_2019!$A$2:$E$2096,5,0)</f>
        <v>4</v>
      </c>
      <c r="H1007" t="str">
        <f>VLOOKUP(A1007,'DEGURBA 2021'!$A$2:$C$2096,3,0)</f>
        <v>thinly-populated area (rural area)</v>
      </c>
      <c r="I1007">
        <f>VLOOKUP(A1007,'NRW 2019'!$B$5:$Q$2451,16,0)</f>
        <v>19.397993311036789</v>
      </c>
      <c r="J1007">
        <f>VLOOKUP(A1007,'Impfungen Gem 2021'!$B$6:$G$2123,6,0)</f>
        <v>50023.310023310019</v>
      </c>
    </row>
    <row r="1008" spans="1:10" x14ac:dyDescent="0.25">
      <c r="A1008">
        <f>'ew2021'!B1013</f>
        <v>40825</v>
      </c>
      <c r="B1008" t="str">
        <f>'ew2021'!C1013</f>
        <v>St. Georgen bei Grieskirchen</v>
      </c>
      <c r="C1008">
        <f>VLOOKUP(A1008,'ew2021'!$B$7:$E$2101,4,0)</f>
        <v>1352</v>
      </c>
      <c r="D1008">
        <f>VLOOKUP(A1008,WORK_60plus!$A$15:$E$2133,5,0)</f>
        <v>261</v>
      </c>
      <c r="E1008">
        <f t="shared" si="15"/>
        <v>0.1930473372781065</v>
      </c>
      <c r="F1008">
        <f>VLOOKUP(A1008,RUtypologie_2019!$A$2:$E$2096,4,0)</f>
        <v>410</v>
      </c>
      <c r="G1008">
        <f>VLOOKUP(A1008,RUtypologie_2019!$A$2:$E$2096,5,0)</f>
        <v>4</v>
      </c>
      <c r="H1008" t="str">
        <f>VLOOKUP(A1008,'DEGURBA 2021'!$A$2:$C$2096,3,0)</f>
        <v>thinly-populated area (rural area)</v>
      </c>
      <c r="I1008">
        <f>VLOOKUP(A1008,'NRW 2019'!$B$5:$Q$2451,16,0)</f>
        <v>19.826338639652676</v>
      </c>
      <c r="J1008">
        <f>VLOOKUP(A1008,'Impfungen Gem 2021'!$B$6:$G$2123,6,0)</f>
        <v>60724.852071005917</v>
      </c>
    </row>
    <row r="1009" spans="1:10" x14ac:dyDescent="0.25">
      <c r="A1009">
        <f>'ew2021'!B1014</f>
        <v>40826</v>
      </c>
      <c r="B1009" t="str">
        <f>'ew2021'!C1014</f>
        <v>St. Thomas</v>
      </c>
      <c r="C1009">
        <f>VLOOKUP(A1009,'ew2021'!$B$7:$E$2101,4,0)</f>
        <v>565</v>
      </c>
      <c r="D1009">
        <f>VLOOKUP(A1009,WORK_60plus!$A$15:$E$2133,5,0)</f>
        <v>108</v>
      </c>
      <c r="E1009">
        <f t="shared" si="15"/>
        <v>0.1911504424778761</v>
      </c>
      <c r="F1009">
        <f>VLOOKUP(A1009,RUtypologie_2019!$A$2:$E$2096,4,0)</f>
        <v>410</v>
      </c>
      <c r="G1009">
        <f>VLOOKUP(A1009,RUtypologie_2019!$A$2:$E$2096,5,0)</f>
        <v>4</v>
      </c>
      <c r="H1009" t="str">
        <f>VLOOKUP(A1009,'DEGURBA 2021'!$A$2:$C$2096,3,0)</f>
        <v>thinly-populated area (rural area)</v>
      </c>
      <c r="I1009">
        <f>VLOOKUP(A1009,'NRW 2019'!$B$5:$Q$2451,16,0)</f>
        <v>18.918918918918919</v>
      </c>
      <c r="J1009">
        <f>VLOOKUP(A1009,'Impfungen Gem 2021'!$B$6:$G$2123,6,0)</f>
        <v>52566.371681415934</v>
      </c>
    </row>
    <row r="1010" spans="1:10" x14ac:dyDescent="0.25">
      <c r="A1010">
        <f>'ew2021'!B1015</f>
        <v>40827</v>
      </c>
      <c r="B1010" t="str">
        <f>'ew2021'!C1015</f>
        <v>Schlüßlberg</v>
      </c>
      <c r="C1010">
        <f>VLOOKUP(A1010,'ew2021'!$B$7:$E$2101,4,0)</f>
        <v>3031</v>
      </c>
      <c r="D1010">
        <f>VLOOKUP(A1010,WORK_60plus!$A$15:$E$2133,5,0)</f>
        <v>785</v>
      </c>
      <c r="E1010">
        <f t="shared" si="15"/>
        <v>0.25899043220059387</v>
      </c>
      <c r="F1010">
        <f>VLOOKUP(A1010,RUtypologie_2019!$A$2:$E$2096,4,0)</f>
        <v>210</v>
      </c>
      <c r="G1010">
        <f>VLOOKUP(A1010,RUtypologie_2019!$A$2:$E$2096,5,0)</f>
        <v>2</v>
      </c>
      <c r="H1010" t="str">
        <f>VLOOKUP(A1010,'DEGURBA 2021'!$A$2:$C$2096,3,0)</f>
        <v>intermediate density area (towns, suburbs)</v>
      </c>
      <c r="I1010">
        <f>VLOOKUP(A1010,'NRW 2019'!$B$5:$Q$2451,16,0)</f>
        <v>18.18770226537217</v>
      </c>
      <c r="J1010">
        <f>VLOOKUP(A1010,'Impfungen Gem 2021'!$B$6:$G$2123,6,0)</f>
        <v>60508.083140877599</v>
      </c>
    </row>
    <row r="1011" spans="1:10" x14ac:dyDescent="0.25">
      <c r="A1011">
        <f>'ew2021'!B1016</f>
        <v>40828</v>
      </c>
      <c r="B1011" t="str">
        <f>'ew2021'!C1016</f>
        <v>Steegen</v>
      </c>
      <c r="C1011">
        <f>VLOOKUP(A1011,'ew2021'!$B$7:$E$2101,4,0)</f>
        <v>1078</v>
      </c>
      <c r="D1011">
        <f>VLOOKUP(A1011,WORK_60plus!$A$15:$E$2133,5,0)</f>
        <v>276</v>
      </c>
      <c r="E1011">
        <f t="shared" si="15"/>
        <v>0.25602968460111319</v>
      </c>
      <c r="F1011">
        <f>VLOOKUP(A1011,RUtypologie_2019!$A$2:$E$2096,4,0)</f>
        <v>430</v>
      </c>
      <c r="G1011">
        <f>VLOOKUP(A1011,RUtypologie_2019!$A$2:$E$2096,5,0)</f>
        <v>4</v>
      </c>
      <c r="H1011" t="str">
        <f>VLOOKUP(A1011,'DEGURBA 2021'!$A$2:$C$2096,3,0)</f>
        <v>thinly-populated area (rural area)</v>
      </c>
      <c r="I1011">
        <f>VLOOKUP(A1011,'NRW 2019'!$B$5:$Q$2451,16,0)</f>
        <v>19.597069597069599</v>
      </c>
      <c r="J1011">
        <f>VLOOKUP(A1011,'Impfungen Gem 2021'!$B$6:$G$2123,6,0)</f>
        <v>50000</v>
      </c>
    </row>
    <row r="1012" spans="1:10" x14ac:dyDescent="0.25">
      <c r="A1012">
        <f>'ew2021'!B1017</f>
        <v>40829</v>
      </c>
      <c r="B1012" t="str">
        <f>'ew2021'!C1017</f>
        <v>Taufkirchen an der Trattnach</v>
      </c>
      <c r="C1012">
        <f>VLOOKUP(A1012,'ew2021'!$B$7:$E$2101,4,0)</f>
        <v>1935</v>
      </c>
      <c r="D1012">
        <f>VLOOKUP(A1012,WORK_60plus!$A$15:$E$2133,5,0)</f>
        <v>504</v>
      </c>
      <c r="E1012">
        <f t="shared" si="15"/>
        <v>0.26046511627906976</v>
      </c>
      <c r="F1012">
        <f>VLOOKUP(A1012,RUtypologie_2019!$A$2:$E$2096,4,0)</f>
        <v>410</v>
      </c>
      <c r="G1012">
        <f>VLOOKUP(A1012,RUtypologie_2019!$A$2:$E$2096,5,0)</f>
        <v>4</v>
      </c>
      <c r="H1012" t="str">
        <f>VLOOKUP(A1012,'DEGURBA 2021'!$A$2:$C$2096,3,0)</f>
        <v>thinly-populated area (rural area)</v>
      </c>
      <c r="I1012">
        <f>VLOOKUP(A1012,'NRW 2019'!$B$5:$Q$2451,16,0)</f>
        <v>26.361867704280158</v>
      </c>
      <c r="J1012">
        <f>VLOOKUP(A1012,'Impfungen Gem 2021'!$B$6:$G$2123,6,0)</f>
        <v>58191.214470284242</v>
      </c>
    </row>
    <row r="1013" spans="1:10" x14ac:dyDescent="0.25">
      <c r="A1013">
        <f>'ew2021'!B1018</f>
        <v>40830</v>
      </c>
      <c r="B1013" t="str">
        <f>'ew2021'!C1018</f>
        <v>Tollet</v>
      </c>
      <c r="C1013">
        <f>VLOOKUP(A1013,'ew2021'!$B$7:$E$2101,4,0)</f>
        <v>934</v>
      </c>
      <c r="D1013">
        <f>VLOOKUP(A1013,WORK_60plus!$A$15:$E$2133,5,0)</f>
        <v>230</v>
      </c>
      <c r="E1013">
        <f t="shared" si="15"/>
        <v>0.24625267665952891</v>
      </c>
      <c r="F1013">
        <f>VLOOKUP(A1013,RUtypologie_2019!$A$2:$E$2096,4,0)</f>
        <v>410</v>
      </c>
      <c r="G1013">
        <f>VLOOKUP(A1013,RUtypologie_2019!$A$2:$E$2096,5,0)</f>
        <v>4</v>
      </c>
      <c r="H1013" t="str">
        <f>VLOOKUP(A1013,'DEGURBA 2021'!$A$2:$C$2096,3,0)</f>
        <v>intermediate density area (towns, suburbs)</v>
      </c>
      <c r="I1013">
        <f>VLOOKUP(A1013,'NRW 2019'!$B$5:$Q$2451,16,0)</f>
        <v>16.403162055335969</v>
      </c>
      <c r="J1013">
        <f>VLOOKUP(A1013,'Impfungen Gem 2021'!$B$6:$G$2123,6,0)</f>
        <v>64025.695931477523</v>
      </c>
    </row>
    <row r="1014" spans="1:10" x14ac:dyDescent="0.25">
      <c r="A1014">
        <f>'ew2021'!B1019</f>
        <v>40831</v>
      </c>
      <c r="B1014" t="str">
        <f>'ew2021'!C1019</f>
        <v>Waizenkirchen</v>
      </c>
      <c r="C1014">
        <f>VLOOKUP(A1014,'ew2021'!$B$7:$E$2101,4,0)</f>
        <v>3716</v>
      </c>
      <c r="D1014">
        <f>VLOOKUP(A1014,WORK_60plus!$A$15:$E$2133,5,0)</f>
        <v>961</v>
      </c>
      <c r="E1014">
        <f t="shared" si="15"/>
        <v>0.25861141011840688</v>
      </c>
      <c r="F1014">
        <f>VLOOKUP(A1014,RUtypologie_2019!$A$2:$E$2096,4,0)</f>
        <v>420</v>
      </c>
      <c r="G1014">
        <f>VLOOKUP(A1014,RUtypologie_2019!$A$2:$E$2096,5,0)</f>
        <v>4</v>
      </c>
      <c r="H1014" t="str">
        <f>VLOOKUP(A1014,'DEGURBA 2021'!$A$2:$C$2096,3,0)</f>
        <v>thinly-populated area (rural area)</v>
      </c>
      <c r="I1014">
        <f>VLOOKUP(A1014,'NRW 2019'!$B$5:$Q$2451,16,0)</f>
        <v>20.28688524590164</v>
      </c>
      <c r="J1014">
        <f>VLOOKUP(A1014,'Impfungen Gem 2021'!$B$6:$G$2123,6,0)</f>
        <v>57696.447793326159</v>
      </c>
    </row>
    <row r="1015" spans="1:10" x14ac:dyDescent="0.25">
      <c r="A1015">
        <f>'ew2021'!B1020</f>
        <v>40832</v>
      </c>
      <c r="B1015" t="str">
        <f>'ew2021'!C1020</f>
        <v>Wallern an der Trattnach</v>
      </c>
      <c r="C1015">
        <f>VLOOKUP(A1015,'ew2021'!$B$7:$E$2101,4,0)</f>
        <v>3085</v>
      </c>
      <c r="D1015">
        <f>VLOOKUP(A1015,WORK_60plus!$A$15:$E$2133,5,0)</f>
        <v>837</v>
      </c>
      <c r="E1015">
        <f t="shared" si="15"/>
        <v>0.27131280388978929</v>
      </c>
      <c r="F1015">
        <f>VLOOKUP(A1015,RUtypologie_2019!$A$2:$E$2096,4,0)</f>
        <v>410</v>
      </c>
      <c r="G1015">
        <f>VLOOKUP(A1015,RUtypologie_2019!$A$2:$E$2096,5,0)</f>
        <v>4</v>
      </c>
      <c r="H1015" t="str">
        <f>VLOOKUP(A1015,'DEGURBA 2021'!$A$2:$C$2096,3,0)</f>
        <v>thinly-populated area (rural area)</v>
      </c>
      <c r="I1015">
        <f>VLOOKUP(A1015,'NRW 2019'!$B$5:$Q$2451,16,0)</f>
        <v>21.321124918247218</v>
      </c>
      <c r="J1015">
        <f>VLOOKUP(A1015,'Impfungen Gem 2021'!$B$6:$G$2123,6,0)</f>
        <v>60194.489465153973</v>
      </c>
    </row>
    <row r="1016" spans="1:10" x14ac:dyDescent="0.25">
      <c r="A1016">
        <f>'ew2021'!B1021</f>
        <v>40833</v>
      </c>
      <c r="B1016" t="str">
        <f>'ew2021'!C1021</f>
        <v>Weibern</v>
      </c>
      <c r="C1016">
        <f>VLOOKUP(A1016,'ew2021'!$B$7:$E$2101,4,0)</f>
        <v>1715</v>
      </c>
      <c r="D1016">
        <f>VLOOKUP(A1016,WORK_60plus!$A$15:$E$2133,5,0)</f>
        <v>417</v>
      </c>
      <c r="E1016">
        <f t="shared" si="15"/>
        <v>0.24314868804664724</v>
      </c>
      <c r="F1016">
        <f>VLOOKUP(A1016,RUtypologie_2019!$A$2:$E$2096,4,0)</f>
        <v>410</v>
      </c>
      <c r="G1016">
        <f>VLOOKUP(A1016,RUtypologie_2019!$A$2:$E$2096,5,0)</f>
        <v>4</v>
      </c>
      <c r="H1016" t="str">
        <f>VLOOKUP(A1016,'DEGURBA 2021'!$A$2:$C$2096,3,0)</f>
        <v>thinly-populated area (rural area)</v>
      </c>
      <c r="I1016">
        <f>VLOOKUP(A1016,'NRW 2019'!$B$5:$Q$2451,16,0)</f>
        <v>14.85148514851485</v>
      </c>
      <c r="J1016">
        <f>VLOOKUP(A1016,'Impfungen Gem 2021'!$B$6:$G$2123,6,0)</f>
        <v>59475.218658892132</v>
      </c>
    </row>
    <row r="1017" spans="1:10" x14ac:dyDescent="0.25">
      <c r="A1017">
        <f>'ew2021'!B1022</f>
        <v>40834</v>
      </c>
      <c r="B1017" t="str">
        <f>'ew2021'!C1022</f>
        <v>Wendling</v>
      </c>
      <c r="C1017">
        <f>VLOOKUP(A1017,'ew2021'!$B$7:$E$2101,4,0)</f>
        <v>860</v>
      </c>
      <c r="D1017">
        <f>VLOOKUP(A1017,WORK_60plus!$A$15:$E$2133,5,0)</f>
        <v>168</v>
      </c>
      <c r="E1017">
        <f t="shared" si="15"/>
        <v>0.19534883720930232</v>
      </c>
      <c r="F1017">
        <f>VLOOKUP(A1017,RUtypologie_2019!$A$2:$E$2096,4,0)</f>
        <v>410</v>
      </c>
      <c r="G1017">
        <f>VLOOKUP(A1017,RUtypologie_2019!$A$2:$E$2096,5,0)</f>
        <v>4</v>
      </c>
      <c r="H1017" t="str">
        <f>VLOOKUP(A1017,'DEGURBA 2021'!$A$2:$C$2096,3,0)</f>
        <v>thinly-populated area (rural area)</v>
      </c>
      <c r="I1017">
        <f>VLOOKUP(A1017,'NRW 2019'!$B$5:$Q$2451,16,0)</f>
        <v>25.115207373271893</v>
      </c>
      <c r="J1017">
        <f>VLOOKUP(A1017,'Impfungen Gem 2021'!$B$6:$G$2123,6,0)</f>
        <v>53720.930232558138</v>
      </c>
    </row>
    <row r="1018" spans="1:10" x14ac:dyDescent="0.25">
      <c r="A1018">
        <f>'ew2021'!B1023</f>
        <v>40835</v>
      </c>
      <c r="B1018" t="str">
        <f>'ew2021'!C1023</f>
        <v>Peuerbach</v>
      </c>
      <c r="C1018">
        <f>VLOOKUP(A1018,'ew2021'!$B$7:$E$2101,4,0)</f>
        <v>4661</v>
      </c>
      <c r="D1018">
        <f>VLOOKUP(A1018,WORK_60plus!$A$15:$E$2133,5,0)</f>
        <v>1193</v>
      </c>
      <c r="E1018">
        <f t="shared" si="15"/>
        <v>0.25595365801330189</v>
      </c>
      <c r="F1018">
        <f>VLOOKUP(A1018,RUtypologie_2019!$A$2:$E$2096,4,0)</f>
        <v>430</v>
      </c>
      <c r="G1018">
        <f>VLOOKUP(A1018,RUtypologie_2019!$A$2:$E$2096,5,0)</f>
        <v>4</v>
      </c>
      <c r="H1018" t="str">
        <f>VLOOKUP(A1018,'DEGURBA 2021'!$A$2:$C$2096,3,0)</f>
        <v>thinly-populated area (rural area)</v>
      </c>
      <c r="I1018">
        <f>VLOOKUP(A1018,'NRW 2019'!$B$5:$Q$2451,16,0)</f>
        <v>19.064124783362217</v>
      </c>
      <c r="J1018">
        <f>VLOOKUP(A1018,'Impfungen Gem 2021'!$B$6:$G$2123,6,0)</f>
        <v>54623.471358077666</v>
      </c>
    </row>
    <row r="1019" spans="1:10" x14ac:dyDescent="0.25">
      <c r="A1019">
        <f>'ew2021'!B1024</f>
        <v>40901</v>
      </c>
      <c r="B1019" t="str">
        <f>'ew2021'!C1024</f>
        <v>Edlbach</v>
      </c>
      <c r="C1019">
        <f>VLOOKUP(A1019,'ew2021'!$B$7:$E$2101,4,0)</f>
        <v>635</v>
      </c>
      <c r="D1019">
        <f>VLOOKUP(A1019,WORK_60plus!$A$15:$E$2133,5,0)</f>
        <v>183</v>
      </c>
      <c r="E1019">
        <f t="shared" si="15"/>
        <v>0.28818897637795277</v>
      </c>
      <c r="F1019">
        <f>VLOOKUP(A1019,RUtypologie_2019!$A$2:$E$2096,4,0)</f>
        <v>430</v>
      </c>
      <c r="G1019">
        <f>VLOOKUP(A1019,RUtypologie_2019!$A$2:$E$2096,5,0)</f>
        <v>4</v>
      </c>
      <c r="H1019" t="str">
        <f>VLOOKUP(A1019,'DEGURBA 2021'!$A$2:$C$2096,3,0)</f>
        <v>thinly-populated area (rural area)</v>
      </c>
      <c r="I1019">
        <f>VLOOKUP(A1019,'NRW 2019'!$B$5:$Q$2451,16,0)</f>
        <v>16.293929712460063</v>
      </c>
      <c r="J1019">
        <f>VLOOKUP(A1019,'Impfungen Gem 2021'!$B$6:$G$2123,6,0)</f>
        <v>57165.354330708666</v>
      </c>
    </row>
    <row r="1020" spans="1:10" x14ac:dyDescent="0.25">
      <c r="A1020">
        <f>'ew2021'!B1025</f>
        <v>40902</v>
      </c>
      <c r="B1020" t="str">
        <f>'ew2021'!C1025</f>
        <v>Grünburg</v>
      </c>
      <c r="C1020">
        <f>VLOOKUP(A1020,'ew2021'!$B$7:$E$2101,4,0)</f>
        <v>3847</v>
      </c>
      <c r="D1020">
        <f>VLOOKUP(A1020,WORK_60plus!$A$15:$E$2133,5,0)</f>
        <v>996</v>
      </c>
      <c r="E1020">
        <f t="shared" si="15"/>
        <v>0.25890304133090719</v>
      </c>
      <c r="F1020">
        <f>VLOOKUP(A1020,RUtypologie_2019!$A$2:$E$2096,4,0)</f>
        <v>410</v>
      </c>
      <c r="G1020">
        <f>VLOOKUP(A1020,RUtypologie_2019!$A$2:$E$2096,5,0)</f>
        <v>4</v>
      </c>
      <c r="H1020" t="str">
        <f>VLOOKUP(A1020,'DEGURBA 2021'!$A$2:$C$2096,3,0)</f>
        <v>thinly-populated area (rural area)</v>
      </c>
      <c r="I1020">
        <f>VLOOKUP(A1020,'NRW 2019'!$B$5:$Q$2451,16,0)</f>
        <v>22.695449241540256</v>
      </c>
      <c r="J1020">
        <f>VLOOKUP(A1020,'Impfungen Gem 2021'!$B$6:$G$2123,6,0)</f>
        <v>52586.430985183266</v>
      </c>
    </row>
    <row r="1021" spans="1:10" x14ac:dyDescent="0.25">
      <c r="A1021">
        <f>'ew2021'!B1026</f>
        <v>40903</v>
      </c>
      <c r="B1021" t="str">
        <f>'ew2021'!C1026</f>
        <v>Hinterstoder</v>
      </c>
      <c r="C1021">
        <f>VLOOKUP(A1021,'ew2021'!$B$7:$E$2101,4,0)</f>
        <v>902</v>
      </c>
      <c r="D1021">
        <f>VLOOKUP(A1021,WORK_60plus!$A$15:$E$2133,5,0)</f>
        <v>347</v>
      </c>
      <c r="E1021">
        <f t="shared" si="15"/>
        <v>0.38470066518847007</v>
      </c>
      <c r="F1021">
        <f>VLOOKUP(A1021,RUtypologie_2019!$A$2:$E$2096,4,0)</f>
        <v>430</v>
      </c>
      <c r="G1021">
        <f>VLOOKUP(A1021,RUtypologie_2019!$A$2:$E$2096,5,0)</f>
        <v>4</v>
      </c>
      <c r="H1021" t="str">
        <f>VLOOKUP(A1021,'DEGURBA 2021'!$A$2:$C$2096,3,0)</f>
        <v>thinly-populated area (rural area)</v>
      </c>
      <c r="I1021">
        <f>VLOOKUP(A1021,'NRW 2019'!$B$5:$Q$2451,16,0)</f>
        <v>20.273348519362187</v>
      </c>
      <c r="J1021">
        <f>VLOOKUP(A1021,'Impfungen Gem 2021'!$B$6:$G$2123,6,0)</f>
        <v>62638.580931263859</v>
      </c>
    </row>
    <row r="1022" spans="1:10" x14ac:dyDescent="0.25">
      <c r="A1022">
        <f>'ew2021'!B1027</f>
        <v>40904</v>
      </c>
      <c r="B1022" t="str">
        <f>'ew2021'!C1027</f>
        <v>Inzersdorf im Kremstal</v>
      </c>
      <c r="C1022">
        <f>VLOOKUP(A1022,'ew2021'!$B$7:$E$2101,4,0)</f>
        <v>1877</v>
      </c>
      <c r="D1022">
        <f>VLOOKUP(A1022,WORK_60plus!$A$15:$E$2133,5,0)</f>
        <v>488</v>
      </c>
      <c r="E1022">
        <f t="shared" si="15"/>
        <v>0.25998934469898777</v>
      </c>
      <c r="F1022">
        <f>VLOOKUP(A1022,RUtypologie_2019!$A$2:$E$2096,4,0)</f>
        <v>410</v>
      </c>
      <c r="G1022">
        <f>VLOOKUP(A1022,RUtypologie_2019!$A$2:$E$2096,5,0)</f>
        <v>4</v>
      </c>
      <c r="H1022" t="str">
        <f>VLOOKUP(A1022,'DEGURBA 2021'!$A$2:$C$2096,3,0)</f>
        <v>thinly-populated area (rural area)</v>
      </c>
      <c r="I1022">
        <f>VLOOKUP(A1022,'NRW 2019'!$B$5:$Q$2451,16,0)</f>
        <v>19.677419354838712</v>
      </c>
      <c r="J1022">
        <f>VLOOKUP(A1022,'Impfungen Gem 2021'!$B$6:$G$2123,6,0)</f>
        <v>55833.777304208852</v>
      </c>
    </row>
    <row r="1023" spans="1:10" x14ac:dyDescent="0.25">
      <c r="A1023">
        <f>'ew2021'!B1028</f>
        <v>40905</v>
      </c>
      <c r="B1023" t="str">
        <f>'ew2021'!C1028</f>
        <v>Kirchdorf an der Krems</v>
      </c>
      <c r="C1023">
        <f>VLOOKUP(A1023,'ew2021'!$B$7:$E$2101,4,0)</f>
        <v>4626</v>
      </c>
      <c r="D1023">
        <f>VLOOKUP(A1023,WORK_60plus!$A$15:$E$2133,5,0)</f>
        <v>1263</v>
      </c>
      <c r="E1023">
        <f t="shared" si="15"/>
        <v>0.2730220492866407</v>
      </c>
      <c r="F1023">
        <f>VLOOKUP(A1023,RUtypologie_2019!$A$2:$E$2096,4,0)</f>
        <v>210</v>
      </c>
      <c r="G1023">
        <f>VLOOKUP(A1023,RUtypologie_2019!$A$2:$E$2096,5,0)</f>
        <v>2</v>
      </c>
      <c r="H1023" t="str">
        <f>VLOOKUP(A1023,'DEGURBA 2021'!$A$2:$C$2096,3,0)</f>
        <v>intermediate density area (towns, suburbs)</v>
      </c>
      <c r="I1023">
        <f>VLOOKUP(A1023,'NRW 2019'!$B$5:$Q$2451,16,0)</f>
        <v>15.047021943573668</v>
      </c>
      <c r="J1023">
        <f>VLOOKUP(A1023,'Impfungen Gem 2021'!$B$6:$G$2123,6,0)</f>
        <v>60786.856895806312</v>
      </c>
    </row>
    <row r="1024" spans="1:10" x14ac:dyDescent="0.25">
      <c r="A1024">
        <f>'ew2021'!B1029</f>
        <v>40906</v>
      </c>
      <c r="B1024" t="str">
        <f>'ew2021'!C1029</f>
        <v>Klaus an der Pyhrnbahn</v>
      </c>
      <c r="C1024">
        <f>VLOOKUP(A1024,'ew2021'!$B$7:$E$2101,4,0)</f>
        <v>1071</v>
      </c>
      <c r="D1024">
        <f>VLOOKUP(A1024,WORK_60plus!$A$15:$E$2133,5,0)</f>
        <v>309</v>
      </c>
      <c r="E1024">
        <f t="shared" si="15"/>
        <v>0.28851540616246496</v>
      </c>
      <c r="F1024">
        <f>VLOOKUP(A1024,RUtypologie_2019!$A$2:$E$2096,4,0)</f>
        <v>420</v>
      </c>
      <c r="G1024">
        <f>VLOOKUP(A1024,RUtypologie_2019!$A$2:$E$2096,5,0)</f>
        <v>4</v>
      </c>
      <c r="H1024" t="str">
        <f>VLOOKUP(A1024,'DEGURBA 2021'!$A$2:$C$2096,3,0)</f>
        <v>thinly-populated area (rural area)</v>
      </c>
      <c r="I1024">
        <f>VLOOKUP(A1024,'NRW 2019'!$B$5:$Q$2451,16,0)</f>
        <v>16.827852998065765</v>
      </c>
      <c r="J1024">
        <f>VLOOKUP(A1024,'Impfungen Gem 2021'!$B$6:$G$2123,6,0)</f>
        <v>59850.606909430433</v>
      </c>
    </row>
    <row r="1025" spans="1:10" x14ac:dyDescent="0.25">
      <c r="A1025">
        <f>'ew2021'!B1030</f>
        <v>40907</v>
      </c>
      <c r="B1025" t="str">
        <f>'ew2021'!C1030</f>
        <v>Kremsmünster</v>
      </c>
      <c r="C1025">
        <f>VLOOKUP(A1025,'ew2021'!$B$7:$E$2101,4,0)</f>
        <v>6648</v>
      </c>
      <c r="D1025">
        <f>VLOOKUP(A1025,WORK_60plus!$A$15:$E$2133,5,0)</f>
        <v>1687</v>
      </c>
      <c r="E1025">
        <f t="shared" si="15"/>
        <v>0.25376052948255112</v>
      </c>
      <c r="F1025">
        <f>VLOOKUP(A1025,RUtypologie_2019!$A$2:$E$2096,4,0)</f>
        <v>410</v>
      </c>
      <c r="G1025">
        <f>VLOOKUP(A1025,RUtypologie_2019!$A$2:$E$2096,5,0)</f>
        <v>4</v>
      </c>
      <c r="H1025" t="str">
        <f>VLOOKUP(A1025,'DEGURBA 2021'!$A$2:$C$2096,3,0)</f>
        <v>thinly-populated area (rural area)</v>
      </c>
      <c r="I1025">
        <f>VLOOKUP(A1025,'NRW 2019'!$B$5:$Q$2451,16,0)</f>
        <v>17.767887709688463</v>
      </c>
      <c r="J1025">
        <f>VLOOKUP(A1025,'Impfungen Gem 2021'!$B$6:$G$2123,6,0)</f>
        <v>57521.058965102289</v>
      </c>
    </row>
    <row r="1026" spans="1:10" x14ac:dyDescent="0.25">
      <c r="A1026">
        <f>'ew2021'!B1031</f>
        <v>40908</v>
      </c>
      <c r="B1026" t="str">
        <f>'ew2021'!C1031</f>
        <v>Micheldorf in Oberösterreich</v>
      </c>
      <c r="C1026">
        <f>VLOOKUP(A1026,'ew2021'!$B$7:$E$2101,4,0)</f>
        <v>5905</v>
      </c>
      <c r="D1026">
        <f>VLOOKUP(A1026,WORK_60plus!$A$15:$E$2133,5,0)</f>
        <v>1666</v>
      </c>
      <c r="E1026">
        <f t="shared" ref="E1026:E1089" si="16">D1026/C1026</f>
        <v>0.2821337849280271</v>
      </c>
      <c r="F1026">
        <f>VLOOKUP(A1026,RUtypologie_2019!$A$2:$E$2096,4,0)</f>
        <v>210</v>
      </c>
      <c r="G1026">
        <f>VLOOKUP(A1026,RUtypologie_2019!$A$2:$E$2096,5,0)</f>
        <v>2</v>
      </c>
      <c r="H1026" t="str">
        <f>VLOOKUP(A1026,'DEGURBA 2021'!$A$2:$C$2096,3,0)</f>
        <v>intermediate density area (towns, suburbs)</v>
      </c>
      <c r="I1026">
        <f>VLOOKUP(A1026,'NRW 2019'!$B$5:$Q$2451,16,0)</f>
        <v>17.847222222222221</v>
      </c>
      <c r="J1026">
        <f>VLOOKUP(A1026,'Impfungen Gem 2021'!$B$6:$G$2123,6,0)</f>
        <v>61016.088060965289</v>
      </c>
    </row>
    <row r="1027" spans="1:10" x14ac:dyDescent="0.25">
      <c r="A1027">
        <f>'ew2021'!B1032</f>
        <v>40909</v>
      </c>
      <c r="B1027" t="str">
        <f>'ew2021'!C1032</f>
        <v>Molln</v>
      </c>
      <c r="C1027">
        <f>VLOOKUP(A1027,'ew2021'!$B$7:$E$2101,4,0)</f>
        <v>3645</v>
      </c>
      <c r="D1027">
        <f>VLOOKUP(A1027,WORK_60plus!$A$15:$E$2133,5,0)</f>
        <v>1029</v>
      </c>
      <c r="E1027">
        <f t="shared" si="16"/>
        <v>0.28230452674897122</v>
      </c>
      <c r="F1027">
        <f>VLOOKUP(A1027,RUtypologie_2019!$A$2:$E$2096,4,0)</f>
        <v>430</v>
      </c>
      <c r="G1027">
        <f>VLOOKUP(A1027,RUtypologie_2019!$A$2:$E$2096,5,0)</f>
        <v>4</v>
      </c>
      <c r="H1027" t="str">
        <f>VLOOKUP(A1027,'DEGURBA 2021'!$A$2:$C$2096,3,0)</f>
        <v>thinly-populated area (rural area)</v>
      </c>
      <c r="I1027">
        <f>VLOOKUP(A1027,'NRW 2019'!$B$5:$Q$2451,16,0)</f>
        <v>20.134604598990467</v>
      </c>
      <c r="J1027">
        <f>VLOOKUP(A1027,'Impfungen Gem 2021'!$B$6:$G$2123,6,0)</f>
        <v>57777.777777777774</v>
      </c>
    </row>
    <row r="1028" spans="1:10" x14ac:dyDescent="0.25">
      <c r="A1028">
        <f>'ew2021'!B1033</f>
        <v>40910</v>
      </c>
      <c r="B1028" t="str">
        <f>'ew2021'!C1033</f>
        <v>Nußbach</v>
      </c>
      <c r="C1028">
        <f>VLOOKUP(A1028,'ew2021'!$B$7:$E$2101,4,0)</f>
        <v>2292</v>
      </c>
      <c r="D1028">
        <f>VLOOKUP(A1028,WORK_60plus!$A$15:$E$2133,5,0)</f>
        <v>568</v>
      </c>
      <c r="E1028">
        <f t="shared" si="16"/>
        <v>0.24781849912739964</v>
      </c>
      <c r="F1028">
        <f>VLOOKUP(A1028,RUtypologie_2019!$A$2:$E$2096,4,0)</f>
        <v>410</v>
      </c>
      <c r="G1028">
        <f>VLOOKUP(A1028,RUtypologie_2019!$A$2:$E$2096,5,0)</f>
        <v>4</v>
      </c>
      <c r="H1028" t="str">
        <f>VLOOKUP(A1028,'DEGURBA 2021'!$A$2:$C$2096,3,0)</f>
        <v>thinly-populated area (rural area)</v>
      </c>
      <c r="I1028">
        <f>VLOOKUP(A1028,'NRW 2019'!$B$5:$Q$2451,16,0)</f>
        <v>12.97208538587849</v>
      </c>
      <c r="J1028">
        <f>VLOOKUP(A1028,'Impfungen Gem 2021'!$B$6:$G$2123,6,0)</f>
        <v>56762.652705061082</v>
      </c>
    </row>
    <row r="1029" spans="1:10" x14ac:dyDescent="0.25">
      <c r="A1029">
        <f>'ew2021'!B1034</f>
        <v>40911</v>
      </c>
      <c r="B1029" t="str">
        <f>'ew2021'!C1034</f>
        <v>Oberschlierbach</v>
      </c>
      <c r="C1029">
        <f>VLOOKUP(A1029,'ew2021'!$B$7:$E$2101,4,0)</f>
        <v>484</v>
      </c>
      <c r="D1029">
        <f>VLOOKUP(A1029,WORK_60plus!$A$15:$E$2133,5,0)</f>
        <v>119</v>
      </c>
      <c r="E1029">
        <f t="shared" si="16"/>
        <v>0.24586776859504134</v>
      </c>
      <c r="F1029">
        <f>VLOOKUP(A1029,RUtypologie_2019!$A$2:$E$2096,4,0)</f>
        <v>420</v>
      </c>
      <c r="G1029">
        <f>VLOOKUP(A1029,RUtypologie_2019!$A$2:$E$2096,5,0)</f>
        <v>4</v>
      </c>
      <c r="H1029" t="str">
        <f>VLOOKUP(A1029,'DEGURBA 2021'!$A$2:$C$2096,3,0)</f>
        <v>thinly-populated area (rural area)</v>
      </c>
      <c r="I1029">
        <f>VLOOKUP(A1029,'NRW 2019'!$B$5:$Q$2451,16,0)</f>
        <v>11.02661596958175</v>
      </c>
      <c r="J1029">
        <f>VLOOKUP(A1029,'Impfungen Gem 2021'!$B$6:$G$2123,6,0)</f>
        <v>48966.942148760332</v>
      </c>
    </row>
    <row r="1030" spans="1:10" x14ac:dyDescent="0.25">
      <c r="A1030">
        <f>'ew2021'!B1035</f>
        <v>40912</v>
      </c>
      <c r="B1030" t="str">
        <f>'ew2021'!C1035</f>
        <v>Pettenbach</v>
      </c>
      <c r="C1030">
        <f>VLOOKUP(A1030,'ew2021'!$B$7:$E$2101,4,0)</f>
        <v>5336</v>
      </c>
      <c r="D1030">
        <f>VLOOKUP(A1030,WORK_60plus!$A$15:$E$2133,5,0)</f>
        <v>1239</v>
      </c>
      <c r="E1030">
        <f t="shared" si="16"/>
        <v>0.23219640179910045</v>
      </c>
      <c r="F1030">
        <f>VLOOKUP(A1030,RUtypologie_2019!$A$2:$E$2096,4,0)</f>
        <v>410</v>
      </c>
      <c r="G1030">
        <f>VLOOKUP(A1030,RUtypologie_2019!$A$2:$E$2096,5,0)</f>
        <v>4</v>
      </c>
      <c r="H1030" t="str">
        <f>VLOOKUP(A1030,'DEGURBA 2021'!$A$2:$C$2096,3,0)</f>
        <v>thinly-populated area (rural area)</v>
      </c>
      <c r="I1030">
        <f>VLOOKUP(A1030,'NRW 2019'!$B$5:$Q$2451,16,0)</f>
        <v>25.066363291619265</v>
      </c>
      <c r="J1030">
        <f>VLOOKUP(A1030,'Impfungen Gem 2021'!$B$6:$G$2123,6,0)</f>
        <v>46214.392803598203</v>
      </c>
    </row>
    <row r="1031" spans="1:10" x14ac:dyDescent="0.25">
      <c r="A1031">
        <f>'ew2021'!B1036</f>
        <v>40913</v>
      </c>
      <c r="B1031" t="str">
        <f>'ew2021'!C1036</f>
        <v>Ried im Traunkreis</v>
      </c>
      <c r="C1031">
        <f>VLOOKUP(A1031,'ew2021'!$B$7:$E$2101,4,0)</f>
        <v>2849</v>
      </c>
      <c r="D1031">
        <f>VLOOKUP(A1031,WORK_60plus!$A$15:$E$2133,5,0)</f>
        <v>684</v>
      </c>
      <c r="E1031">
        <f t="shared" si="16"/>
        <v>0.24008424008424009</v>
      </c>
      <c r="F1031">
        <f>VLOOKUP(A1031,RUtypologie_2019!$A$2:$E$2096,4,0)</f>
        <v>410</v>
      </c>
      <c r="G1031">
        <f>VLOOKUP(A1031,RUtypologie_2019!$A$2:$E$2096,5,0)</f>
        <v>4</v>
      </c>
      <c r="H1031" t="str">
        <f>VLOOKUP(A1031,'DEGURBA 2021'!$A$2:$C$2096,3,0)</f>
        <v>thinly-populated area (rural area)</v>
      </c>
      <c r="I1031">
        <f>VLOOKUP(A1031,'NRW 2019'!$B$5:$Q$2451,16,0)</f>
        <v>23.617021276595747</v>
      </c>
      <c r="J1031">
        <f>VLOOKUP(A1031,'Impfungen Gem 2021'!$B$6:$G$2123,6,0)</f>
        <v>53913.653913653914</v>
      </c>
    </row>
    <row r="1032" spans="1:10" x14ac:dyDescent="0.25">
      <c r="A1032">
        <f>'ew2021'!B1037</f>
        <v>40914</v>
      </c>
      <c r="B1032" t="str">
        <f>'ew2021'!C1037</f>
        <v>Rosenau am Hengstpaß</v>
      </c>
      <c r="C1032">
        <f>VLOOKUP(A1032,'ew2021'!$B$7:$E$2101,4,0)</f>
        <v>652</v>
      </c>
      <c r="D1032">
        <f>VLOOKUP(A1032,WORK_60plus!$A$15:$E$2133,5,0)</f>
        <v>193</v>
      </c>
      <c r="E1032">
        <f t="shared" si="16"/>
        <v>0.29601226993865032</v>
      </c>
      <c r="F1032">
        <f>VLOOKUP(A1032,RUtypologie_2019!$A$2:$E$2096,4,0)</f>
        <v>430</v>
      </c>
      <c r="G1032">
        <f>VLOOKUP(A1032,RUtypologie_2019!$A$2:$E$2096,5,0)</f>
        <v>4</v>
      </c>
      <c r="H1032" t="str">
        <f>VLOOKUP(A1032,'DEGURBA 2021'!$A$2:$C$2096,3,0)</f>
        <v>thinly-populated area (rural area)</v>
      </c>
      <c r="I1032">
        <f>VLOOKUP(A1032,'NRW 2019'!$B$5:$Q$2451,16,0)</f>
        <v>21.192052980132452</v>
      </c>
      <c r="J1032">
        <f>VLOOKUP(A1032,'Impfungen Gem 2021'!$B$6:$G$2123,6,0)</f>
        <v>65797.546012269944</v>
      </c>
    </row>
    <row r="1033" spans="1:10" x14ac:dyDescent="0.25">
      <c r="A1033">
        <f>'ew2021'!B1038</f>
        <v>40915</v>
      </c>
      <c r="B1033" t="str">
        <f>'ew2021'!C1038</f>
        <v>Roßleithen</v>
      </c>
      <c r="C1033">
        <f>VLOOKUP(A1033,'ew2021'!$B$7:$E$2101,4,0)</f>
        <v>1911</v>
      </c>
      <c r="D1033">
        <f>VLOOKUP(A1033,WORK_60plus!$A$15:$E$2133,5,0)</f>
        <v>512</v>
      </c>
      <c r="E1033">
        <f t="shared" si="16"/>
        <v>0.26792255363683937</v>
      </c>
      <c r="F1033">
        <f>VLOOKUP(A1033,RUtypologie_2019!$A$2:$E$2096,4,0)</f>
        <v>430</v>
      </c>
      <c r="G1033">
        <f>VLOOKUP(A1033,RUtypologie_2019!$A$2:$E$2096,5,0)</f>
        <v>4</v>
      </c>
      <c r="H1033" t="str">
        <f>VLOOKUP(A1033,'DEGURBA 2021'!$A$2:$C$2096,3,0)</f>
        <v>thinly-populated area (rural area)</v>
      </c>
      <c r="I1033">
        <f>VLOOKUP(A1033,'NRW 2019'!$B$5:$Q$2451,16,0)</f>
        <v>20.922384701912261</v>
      </c>
      <c r="J1033">
        <f>VLOOKUP(A1033,'Impfungen Gem 2021'!$B$6:$G$2123,6,0)</f>
        <v>58869.701726844585</v>
      </c>
    </row>
    <row r="1034" spans="1:10" x14ac:dyDescent="0.25">
      <c r="A1034">
        <f>'ew2021'!B1039</f>
        <v>40916</v>
      </c>
      <c r="B1034" t="str">
        <f>'ew2021'!C1039</f>
        <v>St. Pankraz</v>
      </c>
      <c r="C1034">
        <f>VLOOKUP(A1034,'ew2021'!$B$7:$E$2101,4,0)</f>
        <v>352</v>
      </c>
      <c r="D1034">
        <f>VLOOKUP(A1034,WORK_60plus!$A$15:$E$2133,5,0)</f>
        <v>88</v>
      </c>
      <c r="E1034">
        <f t="shared" si="16"/>
        <v>0.25</v>
      </c>
      <c r="F1034">
        <f>VLOOKUP(A1034,RUtypologie_2019!$A$2:$E$2096,4,0)</f>
        <v>420</v>
      </c>
      <c r="G1034">
        <f>VLOOKUP(A1034,RUtypologie_2019!$A$2:$E$2096,5,0)</f>
        <v>4</v>
      </c>
      <c r="H1034" t="str">
        <f>VLOOKUP(A1034,'DEGURBA 2021'!$A$2:$C$2096,3,0)</f>
        <v>thinly-populated area (rural area)</v>
      </c>
      <c r="I1034">
        <f>VLOOKUP(A1034,'NRW 2019'!$B$5:$Q$2451,16,0)</f>
        <v>38.728323699421964</v>
      </c>
      <c r="J1034">
        <f>VLOOKUP(A1034,'Impfungen Gem 2021'!$B$6:$G$2123,6,0)</f>
        <v>62784.090909090904</v>
      </c>
    </row>
    <row r="1035" spans="1:10" x14ac:dyDescent="0.25">
      <c r="A1035">
        <f>'ew2021'!B1040</f>
        <v>40917</v>
      </c>
      <c r="B1035" t="str">
        <f>'ew2021'!C1040</f>
        <v>Schlierbach</v>
      </c>
      <c r="C1035">
        <f>VLOOKUP(A1035,'ew2021'!$B$7:$E$2101,4,0)</f>
        <v>2886</v>
      </c>
      <c r="D1035">
        <f>VLOOKUP(A1035,WORK_60plus!$A$15:$E$2133,5,0)</f>
        <v>667</v>
      </c>
      <c r="E1035">
        <f t="shared" si="16"/>
        <v>0.23111573111573111</v>
      </c>
      <c r="F1035">
        <f>VLOOKUP(A1035,RUtypologie_2019!$A$2:$E$2096,4,0)</f>
        <v>410</v>
      </c>
      <c r="G1035">
        <f>VLOOKUP(A1035,RUtypologie_2019!$A$2:$E$2096,5,0)</f>
        <v>4</v>
      </c>
      <c r="H1035" t="str">
        <f>VLOOKUP(A1035,'DEGURBA 2021'!$A$2:$C$2096,3,0)</f>
        <v>thinly-populated area (rural area)</v>
      </c>
      <c r="I1035">
        <f>VLOOKUP(A1035,'NRW 2019'!$B$5:$Q$2451,16,0)</f>
        <v>18.558172733761598</v>
      </c>
      <c r="J1035">
        <f>VLOOKUP(A1035,'Impfungen Gem 2021'!$B$6:$G$2123,6,0)</f>
        <v>57969.507969507969</v>
      </c>
    </row>
    <row r="1036" spans="1:10" x14ac:dyDescent="0.25">
      <c r="A1036">
        <f>'ew2021'!B1041</f>
        <v>40918</v>
      </c>
      <c r="B1036" t="str">
        <f>'ew2021'!C1041</f>
        <v>Spital am Pyhrn</v>
      </c>
      <c r="C1036">
        <f>VLOOKUP(A1036,'ew2021'!$B$7:$E$2101,4,0)</f>
        <v>2247</v>
      </c>
      <c r="D1036">
        <f>VLOOKUP(A1036,WORK_60plus!$A$15:$E$2133,5,0)</f>
        <v>608</v>
      </c>
      <c r="E1036">
        <f t="shared" si="16"/>
        <v>0.27058299955496218</v>
      </c>
      <c r="F1036">
        <f>VLOOKUP(A1036,RUtypologie_2019!$A$2:$E$2096,4,0)</f>
        <v>420</v>
      </c>
      <c r="G1036">
        <f>VLOOKUP(A1036,RUtypologie_2019!$A$2:$E$2096,5,0)</f>
        <v>4</v>
      </c>
      <c r="H1036" t="str">
        <f>VLOOKUP(A1036,'DEGURBA 2021'!$A$2:$C$2096,3,0)</f>
        <v>thinly-populated area (rural area)</v>
      </c>
      <c r="I1036">
        <f>VLOOKUP(A1036,'NRW 2019'!$B$5:$Q$2451,16,0)</f>
        <v>25.404376784015227</v>
      </c>
      <c r="J1036">
        <f>VLOOKUP(A1036,'Impfungen Gem 2021'!$B$6:$G$2123,6,0)</f>
        <v>57009.345794392524</v>
      </c>
    </row>
    <row r="1037" spans="1:10" x14ac:dyDescent="0.25">
      <c r="A1037">
        <f>'ew2021'!B1042</f>
        <v>40919</v>
      </c>
      <c r="B1037" t="str">
        <f>'ew2021'!C1042</f>
        <v>Steinbach am Ziehberg</v>
      </c>
      <c r="C1037">
        <f>VLOOKUP(A1037,'ew2021'!$B$7:$E$2101,4,0)</f>
        <v>866</v>
      </c>
      <c r="D1037">
        <f>VLOOKUP(A1037,WORK_60plus!$A$15:$E$2133,5,0)</f>
        <v>230</v>
      </c>
      <c r="E1037">
        <f t="shared" si="16"/>
        <v>0.26558891454965355</v>
      </c>
      <c r="F1037">
        <f>VLOOKUP(A1037,RUtypologie_2019!$A$2:$E$2096,4,0)</f>
        <v>410</v>
      </c>
      <c r="G1037">
        <f>VLOOKUP(A1037,RUtypologie_2019!$A$2:$E$2096,5,0)</f>
        <v>4</v>
      </c>
      <c r="H1037" t="str">
        <f>VLOOKUP(A1037,'DEGURBA 2021'!$A$2:$C$2096,3,0)</f>
        <v>thinly-populated area (rural area)</v>
      </c>
      <c r="I1037">
        <f>VLOOKUP(A1037,'NRW 2019'!$B$5:$Q$2451,16,0)</f>
        <v>17.792792792792792</v>
      </c>
      <c r="J1037">
        <f>VLOOKUP(A1037,'Impfungen Gem 2021'!$B$6:$G$2123,6,0)</f>
        <v>52655.889145496541</v>
      </c>
    </row>
    <row r="1038" spans="1:10" x14ac:dyDescent="0.25">
      <c r="A1038">
        <f>'ew2021'!B1043</f>
        <v>40920</v>
      </c>
      <c r="B1038" t="str">
        <f>'ew2021'!C1043</f>
        <v>Steinbach an der Steyr</v>
      </c>
      <c r="C1038">
        <f>VLOOKUP(A1038,'ew2021'!$B$7:$E$2101,4,0)</f>
        <v>1981</v>
      </c>
      <c r="D1038">
        <f>VLOOKUP(A1038,WORK_60plus!$A$15:$E$2133,5,0)</f>
        <v>509</v>
      </c>
      <c r="E1038">
        <f t="shared" si="16"/>
        <v>0.25694093891973752</v>
      </c>
      <c r="F1038">
        <f>VLOOKUP(A1038,RUtypologie_2019!$A$2:$E$2096,4,0)</f>
        <v>410</v>
      </c>
      <c r="G1038">
        <f>VLOOKUP(A1038,RUtypologie_2019!$A$2:$E$2096,5,0)</f>
        <v>4</v>
      </c>
      <c r="H1038" t="str">
        <f>VLOOKUP(A1038,'DEGURBA 2021'!$A$2:$C$2096,3,0)</f>
        <v>thinly-populated area (rural area)</v>
      </c>
      <c r="I1038">
        <f>VLOOKUP(A1038,'NRW 2019'!$B$5:$Q$2451,16,0)</f>
        <v>16.743755781683625</v>
      </c>
      <c r="J1038">
        <f>VLOOKUP(A1038,'Impfungen Gem 2021'!$B$6:$G$2123,6,0)</f>
        <v>54265.522463402318</v>
      </c>
    </row>
    <row r="1039" spans="1:10" x14ac:dyDescent="0.25">
      <c r="A1039">
        <f>'ew2021'!B1044</f>
        <v>40921</v>
      </c>
      <c r="B1039" t="str">
        <f>'ew2021'!C1044</f>
        <v>Vorderstoder</v>
      </c>
      <c r="C1039">
        <f>VLOOKUP(A1039,'ew2021'!$B$7:$E$2101,4,0)</f>
        <v>819</v>
      </c>
      <c r="D1039">
        <f>VLOOKUP(A1039,WORK_60plus!$A$15:$E$2133,5,0)</f>
        <v>255</v>
      </c>
      <c r="E1039">
        <f t="shared" si="16"/>
        <v>0.31135531135531136</v>
      </c>
      <c r="F1039">
        <f>VLOOKUP(A1039,RUtypologie_2019!$A$2:$E$2096,4,0)</f>
        <v>430</v>
      </c>
      <c r="G1039">
        <f>VLOOKUP(A1039,RUtypologie_2019!$A$2:$E$2096,5,0)</f>
        <v>4</v>
      </c>
      <c r="H1039" t="str">
        <f>VLOOKUP(A1039,'DEGURBA 2021'!$A$2:$C$2096,3,0)</f>
        <v>thinly-populated area (rural area)</v>
      </c>
      <c r="I1039">
        <f>VLOOKUP(A1039,'NRW 2019'!$B$5:$Q$2451,16,0)</f>
        <v>20.454545454545457</v>
      </c>
      <c r="J1039">
        <f>VLOOKUP(A1039,'Impfungen Gem 2021'!$B$6:$G$2123,6,0)</f>
        <v>58119.658119658125</v>
      </c>
    </row>
    <row r="1040" spans="1:10" x14ac:dyDescent="0.25">
      <c r="A1040">
        <f>'ew2021'!B1045</f>
        <v>40922</v>
      </c>
      <c r="B1040" t="str">
        <f>'ew2021'!C1045</f>
        <v>Wartberg an der Krems</v>
      </c>
      <c r="C1040">
        <f>VLOOKUP(A1040,'ew2021'!$B$7:$E$2101,4,0)</f>
        <v>2972</v>
      </c>
      <c r="D1040">
        <f>VLOOKUP(A1040,WORK_60plus!$A$15:$E$2133,5,0)</f>
        <v>740</v>
      </c>
      <c r="E1040">
        <f t="shared" si="16"/>
        <v>0.24899057873485869</v>
      </c>
      <c r="F1040">
        <f>VLOOKUP(A1040,RUtypologie_2019!$A$2:$E$2096,4,0)</f>
        <v>410</v>
      </c>
      <c r="G1040">
        <f>VLOOKUP(A1040,RUtypologie_2019!$A$2:$E$2096,5,0)</f>
        <v>4</v>
      </c>
      <c r="H1040" t="str">
        <f>VLOOKUP(A1040,'DEGURBA 2021'!$A$2:$C$2096,3,0)</f>
        <v>thinly-populated area (rural area)</v>
      </c>
      <c r="I1040">
        <f>VLOOKUP(A1040,'NRW 2019'!$B$5:$Q$2451,16,0)</f>
        <v>17.555705604321403</v>
      </c>
      <c r="J1040">
        <f>VLOOKUP(A1040,'Impfungen Gem 2021'!$B$6:$G$2123,6,0)</f>
        <v>57133.243606998658</v>
      </c>
    </row>
    <row r="1041" spans="1:10" x14ac:dyDescent="0.25">
      <c r="A1041">
        <f>'ew2021'!B1046</f>
        <v>40923</v>
      </c>
      <c r="B1041" t="str">
        <f>'ew2021'!C1046</f>
        <v>Windischgarsten</v>
      </c>
      <c r="C1041">
        <f>VLOOKUP(A1041,'ew2021'!$B$7:$E$2101,4,0)</f>
        <v>2360</v>
      </c>
      <c r="D1041">
        <f>VLOOKUP(A1041,WORK_60plus!$A$15:$E$2133,5,0)</f>
        <v>792</v>
      </c>
      <c r="E1041">
        <f t="shared" si="16"/>
        <v>0.33559322033898303</v>
      </c>
      <c r="F1041">
        <f>VLOOKUP(A1041,RUtypologie_2019!$A$2:$E$2096,4,0)</f>
        <v>430</v>
      </c>
      <c r="G1041">
        <f>VLOOKUP(A1041,RUtypologie_2019!$A$2:$E$2096,5,0)</f>
        <v>4</v>
      </c>
      <c r="H1041" t="str">
        <f>VLOOKUP(A1041,'DEGURBA 2021'!$A$2:$C$2096,3,0)</f>
        <v>thinly-populated area (rural area)</v>
      </c>
      <c r="I1041">
        <f>VLOOKUP(A1041,'NRW 2019'!$B$5:$Q$2451,16,0)</f>
        <v>18.139097744360903</v>
      </c>
      <c r="J1041">
        <f>VLOOKUP(A1041,'Impfungen Gem 2021'!$B$6:$G$2123,6,0)</f>
        <v>67542.372881355928</v>
      </c>
    </row>
    <row r="1042" spans="1:10" x14ac:dyDescent="0.25">
      <c r="A1042">
        <f>'ew2021'!B1047</f>
        <v>41001</v>
      </c>
      <c r="B1042" t="str">
        <f>'ew2021'!C1047</f>
        <v>Allhaming</v>
      </c>
      <c r="C1042">
        <f>VLOOKUP(A1042,'ew2021'!$B$7:$E$2101,4,0)</f>
        <v>1208</v>
      </c>
      <c r="D1042">
        <f>VLOOKUP(A1042,WORK_60plus!$A$15:$E$2133,5,0)</f>
        <v>298</v>
      </c>
      <c r="E1042">
        <f t="shared" si="16"/>
        <v>0.24668874172185432</v>
      </c>
      <c r="F1042">
        <f>VLOOKUP(A1042,RUtypologie_2019!$A$2:$E$2096,4,0)</f>
        <v>310</v>
      </c>
      <c r="G1042">
        <f>VLOOKUP(A1042,RUtypologie_2019!$A$2:$E$2096,5,0)</f>
        <v>3</v>
      </c>
      <c r="H1042" t="str">
        <f>VLOOKUP(A1042,'DEGURBA 2021'!$A$2:$C$2096,3,0)</f>
        <v>thinly-populated area (rural area)</v>
      </c>
      <c r="I1042">
        <f>VLOOKUP(A1042,'NRW 2019'!$B$5:$Q$2451,16,0)</f>
        <v>17.749603803486529</v>
      </c>
      <c r="J1042">
        <f>VLOOKUP(A1042,'Impfungen Gem 2021'!$B$6:$G$2123,6,0)</f>
        <v>61754.966887417213</v>
      </c>
    </row>
    <row r="1043" spans="1:10" x14ac:dyDescent="0.25">
      <c r="A1043">
        <f>'ew2021'!B1048</f>
        <v>41002</v>
      </c>
      <c r="B1043" t="str">
        <f>'ew2021'!C1048</f>
        <v>Ansfelden</v>
      </c>
      <c r="C1043">
        <f>VLOOKUP(A1043,'ew2021'!$B$7:$E$2101,4,0)</f>
        <v>17433</v>
      </c>
      <c r="D1043">
        <f>VLOOKUP(A1043,WORK_60plus!$A$15:$E$2133,5,0)</f>
        <v>4099</v>
      </c>
      <c r="E1043">
        <f t="shared" si="16"/>
        <v>0.23512877875293983</v>
      </c>
      <c r="F1043">
        <f>VLOOKUP(A1043,RUtypologie_2019!$A$2:$E$2096,4,0)</f>
        <v>101</v>
      </c>
      <c r="G1043">
        <f>VLOOKUP(A1043,RUtypologie_2019!$A$2:$E$2096,5,0)</f>
        <v>1</v>
      </c>
      <c r="H1043" t="str">
        <f>VLOOKUP(A1043,'DEGURBA 2021'!$A$2:$C$2096,3,0)</f>
        <v>intermediate density area (towns, suburbs)</v>
      </c>
      <c r="I1043">
        <f>VLOOKUP(A1043,'NRW 2019'!$B$5:$Q$2451,16,0)</f>
        <v>25.467181467181465</v>
      </c>
      <c r="J1043">
        <f>VLOOKUP(A1043,'Impfungen Gem 2021'!$B$6:$G$2123,6,0)</f>
        <v>52635.805655939883</v>
      </c>
    </row>
    <row r="1044" spans="1:10" x14ac:dyDescent="0.25">
      <c r="A1044">
        <f>'ew2021'!B1049</f>
        <v>41003</v>
      </c>
      <c r="B1044" t="str">
        <f>'ew2021'!C1049</f>
        <v>Asten</v>
      </c>
      <c r="C1044">
        <f>VLOOKUP(A1044,'ew2021'!$B$7:$E$2101,4,0)</f>
        <v>6835</v>
      </c>
      <c r="D1044">
        <f>VLOOKUP(A1044,WORK_60plus!$A$15:$E$2133,5,0)</f>
        <v>1471</v>
      </c>
      <c r="E1044">
        <f t="shared" si="16"/>
        <v>0.21521580102414045</v>
      </c>
      <c r="F1044">
        <f>VLOOKUP(A1044,RUtypologie_2019!$A$2:$E$2096,4,0)</f>
        <v>103</v>
      </c>
      <c r="G1044">
        <f>VLOOKUP(A1044,RUtypologie_2019!$A$2:$E$2096,5,0)</f>
        <v>1</v>
      </c>
      <c r="H1044" t="str">
        <f>VLOOKUP(A1044,'DEGURBA 2021'!$A$2:$C$2096,3,0)</f>
        <v>intermediate density area (towns, suburbs)</v>
      </c>
      <c r="I1044">
        <f>VLOOKUP(A1044,'NRW 2019'!$B$5:$Q$2451,16,0)</f>
        <v>21.966101694915256</v>
      </c>
      <c r="J1044">
        <f>VLOOKUP(A1044,'Impfungen Gem 2021'!$B$6:$G$2123,6,0)</f>
        <v>58112.655449890277</v>
      </c>
    </row>
    <row r="1045" spans="1:10" x14ac:dyDescent="0.25">
      <c r="A1045">
        <f>'ew2021'!B1050</f>
        <v>41004</v>
      </c>
      <c r="B1045" t="str">
        <f>'ew2021'!C1050</f>
        <v>Eggendorf im Traunkreis</v>
      </c>
      <c r="C1045">
        <f>VLOOKUP(A1045,'ew2021'!$B$7:$E$2101,4,0)</f>
        <v>1090</v>
      </c>
      <c r="D1045">
        <f>VLOOKUP(A1045,WORK_60plus!$A$15:$E$2133,5,0)</f>
        <v>211</v>
      </c>
      <c r="E1045">
        <f t="shared" si="16"/>
        <v>0.19357798165137616</v>
      </c>
      <c r="F1045">
        <f>VLOOKUP(A1045,RUtypologie_2019!$A$2:$E$2096,4,0)</f>
        <v>410</v>
      </c>
      <c r="G1045">
        <f>VLOOKUP(A1045,RUtypologie_2019!$A$2:$E$2096,5,0)</f>
        <v>4</v>
      </c>
      <c r="H1045" t="str">
        <f>VLOOKUP(A1045,'DEGURBA 2021'!$A$2:$C$2096,3,0)</f>
        <v>thinly-populated area (rural area)</v>
      </c>
      <c r="I1045">
        <f>VLOOKUP(A1045,'NRW 2019'!$B$5:$Q$2451,16,0)</f>
        <v>17.489711934156379</v>
      </c>
      <c r="J1045">
        <f>VLOOKUP(A1045,'Impfungen Gem 2021'!$B$6:$G$2123,6,0)</f>
        <v>56605.504587155963</v>
      </c>
    </row>
    <row r="1046" spans="1:10" x14ac:dyDescent="0.25">
      <c r="A1046">
        <f>'ew2021'!B1051</f>
        <v>41005</v>
      </c>
      <c r="B1046" t="str">
        <f>'ew2021'!C1051</f>
        <v>Enns</v>
      </c>
      <c r="C1046">
        <f>VLOOKUP(A1046,'ew2021'!$B$7:$E$2101,4,0)</f>
        <v>11900</v>
      </c>
      <c r="D1046">
        <f>VLOOKUP(A1046,WORK_60plus!$A$15:$E$2133,5,0)</f>
        <v>2963</v>
      </c>
      <c r="E1046">
        <f t="shared" si="16"/>
        <v>0.24899159663865547</v>
      </c>
      <c r="F1046">
        <f>VLOOKUP(A1046,RUtypologie_2019!$A$2:$E$2096,4,0)</f>
        <v>103</v>
      </c>
      <c r="G1046">
        <f>VLOOKUP(A1046,RUtypologie_2019!$A$2:$E$2096,5,0)</f>
        <v>1</v>
      </c>
      <c r="H1046" t="str">
        <f>VLOOKUP(A1046,'DEGURBA 2021'!$A$2:$C$2096,3,0)</f>
        <v>intermediate density area (towns, suburbs)</v>
      </c>
      <c r="I1046">
        <f>VLOOKUP(A1046,'NRW 2019'!$B$5:$Q$2451,16,0)</f>
        <v>15.829959514170042</v>
      </c>
      <c r="J1046">
        <f>VLOOKUP(A1046,'Impfungen Gem 2021'!$B$6:$G$2123,6,0)</f>
        <v>57210.08403361345</v>
      </c>
    </row>
    <row r="1047" spans="1:10" x14ac:dyDescent="0.25">
      <c r="A1047">
        <f>'ew2021'!B1052</f>
        <v>41006</v>
      </c>
      <c r="B1047" t="str">
        <f>'ew2021'!C1052</f>
        <v>Hargelsberg</v>
      </c>
      <c r="C1047">
        <f>VLOOKUP(A1047,'ew2021'!$B$7:$E$2101,4,0)</f>
        <v>1420</v>
      </c>
      <c r="D1047">
        <f>VLOOKUP(A1047,WORK_60plus!$A$15:$E$2133,5,0)</f>
        <v>329</v>
      </c>
      <c r="E1047">
        <f t="shared" si="16"/>
        <v>0.23169014084507042</v>
      </c>
      <c r="F1047">
        <f>VLOOKUP(A1047,RUtypologie_2019!$A$2:$E$2096,4,0)</f>
        <v>310</v>
      </c>
      <c r="G1047">
        <f>VLOOKUP(A1047,RUtypologie_2019!$A$2:$E$2096,5,0)</f>
        <v>3</v>
      </c>
      <c r="H1047" t="str">
        <f>VLOOKUP(A1047,'DEGURBA 2021'!$A$2:$C$2096,3,0)</f>
        <v>thinly-populated area (rural area)</v>
      </c>
      <c r="I1047">
        <f>VLOOKUP(A1047,'NRW 2019'!$B$5:$Q$2451,16,0)</f>
        <v>15.220293724966622</v>
      </c>
      <c r="J1047">
        <f>VLOOKUP(A1047,'Impfungen Gem 2021'!$B$6:$G$2123,6,0)</f>
        <v>59859.15492957746</v>
      </c>
    </row>
    <row r="1048" spans="1:10" x14ac:dyDescent="0.25">
      <c r="A1048">
        <f>'ew2021'!B1053</f>
        <v>41007</v>
      </c>
      <c r="B1048" t="str">
        <f>'ew2021'!C1053</f>
        <v>Hörsching</v>
      </c>
      <c r="C1048">
        <f>VLOOKUP(A1048,'ew2021'!$B$7:$E$2101,4,0)</f>
        <v>6284</v>
      </c>
      <c r="D1048">
        <f>VLOOKUP(A1048,WORK_60plus!$A$15:$E$2133,5,0)</f>
        <v>1651</v>
      </c>
      <c r="E1048">
        <f t="shared" si="16"/>
        <v>0.26273074474856778</v>
      </c>
      <c r="F1048">
        <f>VLOOKUP(A1048,RUtypologie_2019!$A$2:$E$2096,4,0)</f>
        <v>310</v>
      </c>
      <c r="G1048">
        <f>VLOOKUP(A1048,RUtypologie_2019!$A$2:$E$2096,5,0)</f>
        <v>3</v>
      </c>
      <c r="H1048" t="str">
        <f>VLOOKUP(A1048,'DEGURBA 2021'!$A$2:$C$2096,3,0)</f>
        <v>intermediate density area (towns, suburbs)</v>
      </c>
      <c r="I1048">
        <f>VLOOKUP(A1048,'NRW 2019'!$B$5:$Q$2451,16,0)</f>
        <v>20.135593220338983</v>
      </c>
      <c r="J1048">
        <f>VLOOKUP(A1048,'Impfungen Gem 2021'!$B$6:$G$2123,6,0)</f>
        <v>58179.503500954816</v>
      </c>
    </row>
    <row r="1049" spans="1:10" x14ac:dyDescent="0.25">
      <c r="A1049">
        <f>'ew2021'!B1054</f>
        <v>41008</v>
      </c>
      <c r="B1049" t="str">
        <f>'ew2021'!C1054</f>
        <v>Hofkirchen im Traunkreis</v>
      </c>
      <c r="C1049">
        <f>VLOOKUP(A1049,'ew2021'!$B$7:$E$2101,4,0)</f>
        <v>1958</v>
      </c>
      <c r="D1049">
        <f>VLOOKUP(A1049,WORK_60plus!$A$15:$E$2133,5,0)</f>
        <v>432</v>
      </c>
      <c r="E1049">
        <f t="shared" si="16"/>
        <v>0.22063329928498468</v>
      </c>
      <c r="F1049">
        <f>VLOOKUP(A1049,RUtypologie_2019!$A$2:$E$2096,4,0)</f>
        <v>310</v>
      </c>
      <c r="G1049">
        <f>VLOOKUP(A1049,RUtypologie_2019!$A$2:$E$2096,5,0)</f>
        <v>3</v>
      </c>
      <c r="H1049" t="str">
        <f>VLOOKUP(A1049,'DEGURBA 2021'!$A$2:$C$2096,3,0)</f>
        <v>thinly-populated area (rural area)</v>
      </c>
      <c r="I1049">
        <f>VLOOKUP(A1049,'NRW 2019'!$B$5:$Q$2451,16,0)</f>
        <v>16.251354279523294</v>
      </c>
      <c r="J1049">
        <f>VLOOKUP(A1049,'Impfungen Gem 2021'!$B$6:$G$2123,6,0)</f>
        <v>63687.436159346275</v>
      </c>
    </row>
    <row r="1050" spans="1:10" x14ac:dyDescent="0.25">
      <c r="A1050">
        <f>'ew2021'!B1055</f>
        <v>41009</v>
      </c>
      <c r="B1050" t="str">
        <f>'ew2021'!C1055</f>
        <v>Kematen an der Krems</v>
      </c>
      <c r="C1050">
        <f>VLOOKUP(A1050,'ew2021'!$B$7:$E$2101,4,0)</f>
        <v>2975</v>
      </c>
      <c r="D1050">
        <f>VLOOKUP(A1050,WORK_60plus!$A$15:$E$2133,5,0)</f>
        <v>579</v>
      </c>
      <c r="E1050">
        <f t="shared" si="16"/>
        <v>0.19462184873949581</v>
      </c>
      <c r="F1050">
        <f>VLOOKUP(A1050,RUtypologie_2019!$A$2:$E$2096,4,0)</f>
        <v>310</v>
      </c>
      <c r="G1050">
        <f>VLOOKUP(A1050,RUtypologie_2019!$A$2:$E$2096,5,0)</f>
        <v>3</v>
      </c>
      <c r="H1050" t="str">
        <f>VLOOKUP(A1050,'DEGURBA 2021'!$A$2:$C$2096,3,0)</f>
        <v>thinly-populated area (rural area)</v>
      </c>
      <c r="I1050">
        <f>VLOOKUP(A1050,'NRW 2019'!$B$5:$Q$2451,16,0)</f>
        <v>19.922779922779924</v>
      </c>
      <c r="J1050">
        <f>VLOOKUP(A1050,'Impfungen Gem 2021'!$B$6:$G$2123,6,0)</f>
        <v>58016.806722689078</v>
      </c>
    </row>
    <row r="1051" spans="1:10" x14ac:dyDescent="0.25">
      <c r="A1051">
        <f>'ew2021'!B1056</f>
        <v>41010</v>
      </c>
      <c r="B1051" t="str">
        <f>'ew2021'!C1056</f>
        <v>Kirchberg-Thening</v>
      </c>
      <c r="C1051">
        <f>VLOOKUP(A1051,'ew2021'!$B$7:$E$2101,4,0)</f>
        <v>2485</v>
      </c>
      <c r="D1051">
        <f>VLOOKUP(A1051,WORK_60plus!$A$15:$E$2133,5,0)</f>
        <v>716</v>
      </c>
      <c r="E1051">
        <f t="shared" si="16"/>
        <v>0.28812877263581488</v>
      </c>
      <c r="F1051">
        <f>VLOOKUP(A1051,RUtypologie_2019!$A$2:$E$2096,4,0)</f>
        <v>310</v>
      </c>
      <c r="G1051">
        <f>VLOOKUP(A1051,RUtypologie_2019!$A$2:$E$2096,5,0)</f>
        <v>3</v>
      </c>
      <c r="H1051" t="str">
        <f>VLOOKUP(A1051,'DEGURBA 2021'!$A$2:$C$2096,3,0)</f>
        <v>thinly-populated area (rural area)</v>
      </c>
      <c r="I1051">
        <f>VLOOKUP(A1051,'NRW 2019'!$B$5:$Q$2451,16,0)</f>
        <v>16.338880484114977</v>
      </c>
      <c r="J1051">
        <f>VLOOKUP(A1051,'Impfungen Gem 2021'!$B$6:$G$2123,6,0)</f>
        <v>69295.774647887316</v>
      </c>
    </row>
    <row r="1052" spans="1:10" x14ac:dyDescent="0.25">
      <c r="A1052">
        <f>'ew2021'!B1057</f>
        <v>41011</v>
      </c>
      <c r="B1052" t="str">
        <f>'ew2021'!C1057</f>
        <v>Kronstorf</v>
      </c>
      <c r="C1052">
        <f>VLOOKUP(A1052,'ew2021'!$B$7:$E$2101,4,0)</f>
        <v>3552</v>
      </c>
      <c r="D1052">
        <f>VLOOKUP(A1052,WORK_60plus!$A$15:$E$2133,5,0)</f>
        <v>893</v>
      </c>
      <c r="E1052">
        <f t="shared" si="16"/>
        <v>0.25140765765765766</v>
      </c>
      <c r="F1052">
        <f>VLOOKUP(A1052,RUtypologie_2019!$A$2:$E$2096,4,0)</f>
        <v>410</v>
      </c>
      <c r="G1052">
        <f>VLOOKUP(A1052,RUtypologie_2019!$A$2:$E$2096,5,0)</f>
        <v>4</v>
      </c>
      <c r="H1052" t="str">
        <f>VLOOKUP(A1052,'DEGURBA 2021'!$A$2:$C$2096,3,0)</f>
        <v>thinly-populated area (rural area)</v>
      </c>
      <c r="I1052">
        <f>VLOOKUP(A1052,'NRW 2019'!$B$5:$Q$2451,16,0)</f>
        <v>16.462736373748609</v>
      </c>
      <c r="J1052">
        <f>VLOOKUP(A1052,'Impfungen Gem 2021'!$B$6:$G$2123,6,0)</f>
        <v>60163.288288288284</v>
      </c>
    </row>
    <row r="1053" spans="1:10" x14ac:dyDescent="0.25">
      <c r="A1053">
        <f>'ew2021'!B1058</f>
        <v>41012</v>
      </c>
      <c r="B1053" t="str">
        <f>'ew2021'!C1058</f>
        <v>Leonding</v>
      </c>
      <c r="C1053">
        <f>VLOOKUP(A1053,'ew2021'!$B$7:$E$2101,4,0)</f>
        <v>28938</v>
      </c>
      <c r="D1053">
        <f>VLOOKUP(A1053,WORK_60plus!$A$15:$E$2133,5,0)</f>
        <v>7227</v>
      </c>
      <c r="E1053">
        <f t="shared" si="16"/>
        <v>0.24974082521252333</v>
      </c>
      <c r="F1053">
        <f>VLOOKUP(A1053,RUtypologie_2019!$A$2:$E$2096,4,0)</f>
        <v>101</v>
      </c>
      <c r="G1053">
        <f>VLOOKUP(A1053,RUtypologie_2019!$A$2:$E$2096,5,0)</f>
        <v>1</v>
      </c>
      <c r="H1053" t="str">
        <f>VLOOKUP(A1053,'DEGURBA 2021'!$A$2:$C$2096,3,0)</f>
        <v>intermediate density area (towns, suburbs)</v>
      </c>
      <c r="I1053">
        <f>VLOOKUP(A1053,'NRW 2019'!$B$5:$Q$2451,16,0)</f>
        <v>15.48944786231602</v>
      </c>
      <c r="J1053">
        <f>VLOOKUP(A1053,'Impfungen Gem 2021'!$B$6:$G$2123,6,0)</f>
        <v>62042.988458082793</v>
      </c>
    </row>
    <row r="1054" spans="1:10" x14ac:dyDescent="0.25">
      <c r="A1054">
        <f>'ew2021'!B1059</f>
        <v>41013</v>
      </c>
      <c r="B1054" t="str">
        <f>'ew2021'!C1059</f>
        <v>St. Florian</v>
      </c>
      <c r="C1054">
        <f>VLOOKUP(A1054,'ew2021'!$B$7:$E$2101,4,0)</f>
        <v>6152</v>
      </c>
      <c r="D1054">
        <f>VLOOKUP(A1054,WORK_60plus!$A$15:$E$2133,5,0)</f>
        <v>1846</v>
      </c>
      <c r="E1054">
        <f t="shared" si="16"/>
        <v>0.30006501950585174</v>
      </c>
      <c r="F1054">
        <f>VLOOKUP(A1054,RUtypologie_2019!$A$2:$E$2096,4,0)</f>
        <v>310</v>
      </c>
      <c r="G1054">
        <f>VLOOKUP(A1054,RUtypologie_2019!$A$2:$E$2096,5,0)</f>
        <v>3</v>
      </c>
      <c r="H1054" t="str">
        <f>VLOOKUP(A1054,'DEGURBA 2021'!$A$2:$C$2096,3,0)</f>
        <v>thinly-populated area (rural area)</v>
      </c>
      <c r="I1054">
        <f>VLOOKUP(A1054,'NRW 2019'!$B$5:$Q$2451,16,0)</f>
        <v>14.490495481458399</v>
      </c>
      <c r="J1054">
        <f>VLOOKUP(A1054,'Impfungen Gem 2021'!$B$6:$G$2123,6,0)</f>
        <v>69099.479843953188</v>
      </c>
    </row>
    <row r="1055" spans="1:10" x14ac:dyDescent="0.25">
      <c r="A1055">
        <f>'ew2021'!B1060</f>
        <v>41014</v>
      </c>
      <c r="B1055" t="str">
        <f>'ew2021'!C1060</f>
        <v>Neuhofen an der Krems</v>
      </c>
      <c r="C1055">
        <f>VLOOKUP(A1055,'ew2021'!$B$7:$E$2101,4,0)</f>
        <v>6678</v>
      </c>
      <c r="D1055">
        <f>VLOOKUP(A1055,WORK_60plus!$A$15:$E$2133,5,0)</f>
        <v>1663</v>
      </c>
      <c r="E1055">
        <f t="shared" si="16"/>
        <v>0.24902665468703206</v>
      </c>
      <c r="F1055">
        <f>VLOOKUP(A1055,RUtypologie_2019!$A$2:$E$2096,4,0)</f>
        <v>310</v>
      </c>
      <c r="G1055">
        <f>VLOOKUP(A1055,RUtypologie_2019!$A$2:$E$2096,5,0)</f>
        <v>3</v>
      </c>
      <c r="H1055" t="str">
        <f>VLOOKUP(A1055,'DEGURBA 2021'!$A$2:$C$2096,3,0)</f>
        <v>thinly-populated area (rural area)</v>
      </c>
      <c r="I1055">
        <f>VLOOKUP(A1055,'NRW 2019'!$B$5:$Q$2451,16,0)</f>
        <v>15.376344086021506</v>
      </c>
      <c r="J1055">
        <f>VLOOKUP(A1055,'Impfungen Gem 2021'!$B$6:$G$2123,6,0)</f>
        <v>59718.478586403107</v>
      </c>
    </row>
    <row r="1056" spans="1:10" x14ac:dyDescent="0.25">
      <c r="A1056">
        <f>'ew2021'!B1061</f>
        <v>41015</v>
      </c>
      <c r="B1056" t="str">
        <f>'ew2021'!C1061</f>
        <v>Niederneukirchen</v>
      </c>
      <c r="C1056">
        <f>VLOOKUP(A1056,'ew2021'!$B$7:$E$2101,4,0)</f>
        <v>2107</v>
      </c>
      <c r="D1056">
        <f>VLOOKUP(A1056,WORK_60plus!$A$15:$E$2133,5,0)</f>
        <v>516</v>
      </c>
      <c r="E1056">
        <f t="shared" si="16"/>
        <v>0.24489795918367346</v>
      </c>
      <c r="F1056">
        <f>VLOOKUP(A1056,RUtypologie_2019!$A$2:$E$2096,4,0)</f>
        <v>310</v>
      </c>
      <c r="G1056">
        <f>VLOOKUP(A1056,RUtypologie_2019!$A$2:$E$2096,5,0)</f>
        <v>3</v>
      </c>
      <c r="H1056" t="str">
        <f>VLOOKUP(A1056,'DEGURBA 2021'!$A$2:$C$2096,3,0)</f>
        <v>thinly-populated area (rural area)</v>
      </c>
      <c r="I1056">
        <f>VLOOKUP(A1056,'NRW 2019'!$B$5:$Q$2451,16,0)</f>
        <v>18.206770356816101</v>
      </c>
      <c r="J1056">
        <f>VLOOKUP(A1056,'Impfungen Gem 2021'!$B$6:$G$2123,6,0)</f>
        <v>62363.550071191268</v>
      </c>
    </row>
    <row r="1057" spans="1:10" x14ac:dyDescent="0.25">
      <c r="A1057">
        <f>'ew2021'!B1062</f>
        <v>41016</v>
      </c>
      <c r="B1057" t="str">
        <f>'ew2021'!C1062</f>
        <v>Oftering</v>
      </c>
      <c r="C1057">
        <f>VLOOKUP(A1057,'ew2021'!$B$7:$E$2101,4,0)</f>
        <v>2134</v>
      </c>
      <c r="D1057">
        <f>VLOOKUP(A1057,WORK_60plus!$A$15:$E$2133,5,0)</f>
        <v>523</v>
      </c>
      <c r="E1057">
        <f t="shared" si="16"/>
        <v>0.24507966260543579</v>
      </c>
      <c r="F1057">
        <f>VLOOKUP(A1057,RUtypologie_2019!$A$2:$E$2096,4,0)</f>
        <v>310</v>
      </c>
      <c r="G1057">
        <f>VLOOKUP(A1057,RUtypologie_2019!$A$2:$E$2096,5,0)</f>
        <v>3</v>
      </c>
      <c r="H1057" t="str">
        <f>VLOOKUP(A1057,'DEGURBA 2021'!$A$2:$C$2096,3,0)</f>
        <v>thinly-populated area (rural area)</v>
      </c>
      <c r="I1057">
        <f>VLOOKUP(A1057,'NRW 2019'!$B$5:$Q$2451,16,0)</f>
        <v>18.816254416961129</v>
      </c>
      <c r="J1057">
        <f>VLOOKUP(A1057,'Impfungen Gem 2021'!$B$6:$G$2123,6,0)</f>
        <v>61340.206185567004</v>
      </c>
    </row>
    <row r="1058" spans="1:10" x14ac:dyDescent="0.25">
      <c r="A1058">
        <f>'ew2021'!B1063</f>
        <v>41017</v>
      </c>
      <c r="B1058" t="str">
        <f>'ew2021'!C1063</f>
        <v>Pasching</v>
      </c>
      <c r="C1058">
        <f>VLOOKUP(A1058,'ew2021'!$B$7:$E$2101,4,0)</f>
        <v>7688</v>
      </c>
      <c r="D1058">
        <f>VLOOKUP(A1058,WORK_60plus!$A$15:$E$2133,5,0)</f>
        <v>1885</v>
      </c>
      <c r="E1058">
        <f t="shared" si="16"/>
        <v>0.24518730489073881</v>
      </c>
      <c r="F1058">
        <f>VLOOKUP(A1058,RUtypologie_2019!$A$2:$E$2096,4,0)</f>
        <v>101</v>
      </c>
      <c r="G1058">
        <f>VLOOKUP(A1058,RUtypologie_2019!$A$2:$E$2096,5,0)</f>
        <v>1</v>
      </c>
      <c r="H1058" t="str">
        <f>VLOOKUP(A1058,'DEGURBA 2021'!$A$2:$C$2096,3,0)</f>
        <v>intermediate density area (towns, suburbs)</v>
      </c>
      <c r="I1058">
        <f>VLOOKUP(A1058,'NRW 2019'!$B$5:$Q$2451,16,0)</f>
        <v>17.057220708446867</v>
      </c>
      <c r="J1058">
        <f>VLOOKUP(A1058,'Impfungen Gem 2021'!$B$6:$G$2123,6,0)</f>
        <v>61004.162330905303</v>
      </c>
    </row>
    <row r="1059" spans="1:10" x14ac:dyDescent="0.25">
      <c r="A1059">
        <f>'ew2021'!B1064</f>
        <v>41018</v>
      </c>
      <c r="B1059" t="str">
        <f>'ew2021'!C1064</f>
        <v>Piberbach</v>
      </c>
      <c r="C1059">
        <f>VLOOKUP(A1059,'ew2021'!$B$7:$E$2101,4,0)</f>
        <v>1881</v>
      </c>
      <c r="D1059">
        <f>VLOOKUP(A1059,WORK_60plus!$A$15:$E$2133,5,0)</f>
        <v>435</v>
      </c>
      <c r="E1059">
        <f t="shared" si="16"/>
        <v>0.23125996810207336</v>
      </c>
      <c r="F1059">
        <f>VLOOKUP(A1059,RUtypologie_2019!$A$2:$E$2096,4,0)</f>
        <v>310</v>
      </c>
      <c r="G1059">
        <f>VLOOKUP(A1059,RUtypologie_2019!$A$2:$E$2096,5,0)</f>
        <v>3</v>
      </c>
      <c r="H1059" t="str">
        <f>VLOOKUP(A1059,'DEGURBA 2021'!$A$2:$C$2096,3,0)</f>
        <v>thinly-populated area (rural area)</v>
      </c>
      <c r="I1059">
        <f>VLOOKUP(A1059,'NRW 2019'!$B$5:$Q$2451,16,0)</f>
        <v>17.173913043478262</v>
      </c>
      <c r="J1059">
        <f>VLOOKUP(A1059,'Impfungen Gem 2021'!$B$6:$G$2123,6,0)</f>
        <v>56725.146198830407</v>
      </c>
    </row>
    <row r="1060" spans="1:10" x14ac:dyDescent="0.25">
      <c r="A1060">
        <f>'ew2021'!B1065</f>
        <v>41019</v>
      </c>
      <c r="B1060" t="str">
        <f>'ew2021'!C1065</f>
        <v>Pucking</v>
      </c>
      <c r="C1060">
        <f>VLOOKUP(A1060,'ew2021'!$B$7:$E$2101,4,0)</f>
        <v>4084</v>
      </c>
      <c r="D1060">
        <f>VLOOKUP(A1060,WORK_60plus!$A$15:$E$2133,5,0)</f>
        <v>1021</v>
      </c>
      <c r="E1060">
        <f t="shared" si="16"/>
        <v>0.25</v>
      </c>
      <c r="F1060">
        <f>VLOOKUP(A1060,RUtypologie_2019!$A$2:$E$2096,4,0)</f>
        <v>310</v>
      </c>
      <c r="G1060">
        <f>VLOOKUP(A1060,RUtypologie_2019!$A$2:$E$2096,5,0)</f>
        <v>3</v>
      </c>
      <c r="H1060" t="str">
        <f>VLOOKUP(A1060,'DEGURBA 2021'!$A$2:$C$2096,3,0)</f>
        <v>intermediate density area (towns, suburbs)</v>
      </c>
      <c r="I1060">
        <f>VLOOKUP(A1060,'NRW 2019'!$B$5:$Q$2451,16,0)</f>
        <v>25.752343364578195</v>
      </c>
      <c r="J1060">
        <f>VLOOKUP(A1060,'Impfungen Gem 2021'!$B$6:$G$2123,6,0)</f>
        <v>59427.032321253668</v>
      </c>
    </row>
    <row r="1061" spans="1:10" x14ac:dyDescent="0.25">
      <c r="A1061">
        <f>'ew2021'!B1066</f>
        <v>41020</v>
      </c>
      <c r="B1061" t="str">
        <f>'ew2021'!C1066</f>
        <v>St. Marien</v>
      </c>
      <c r="C1061">
        <f>VLOOKUP(A1061,'ew2021'!$B$7:$E$2101,4,0)</f>
        <v>4871</v>
      </c>
      <c r="D1061">
        <f>VLOOKUP(A1061,WORK_60plus!$A$15:$E$2133,5,0)</f>
        <v>1157</v>
      </c>
      <c r="E1061">
        <f t="shared" si="16"/>
        <v>0.23752822828987888</v>
      </c>
      <c r="F1061">
        <f>VLOOKUP(A1061,RUtypologie_2019!$A$2:$E$2096,4,0)</f>
        <v>310</v>
      </c>
      <c r="G1061">
        <f>VLOOKUP(A1061,RUtypologie_2019!$A$2:$E$2096,5,0)</f>
        <v>3</v>
      </c>
      <c r="H1061" t="str">
        <f>VLOOKUP(A1061,'DEGURBA 2021'!$A$2:$C$2096,3,0)</f>
        <v>thinly-populated area (rural area)</v>
      </c>
      <c r="I1061">
        <f>VLOOKUP(A1061,'NRW 2019'!$B$5:$Q$2451,16,0)</f>
        <v>15.533580552121961</v>
      </c>
      <c r="J1061">
        <f>VLOOKUP(A1061,'Impfungen Gem 2021'!$B$6:$G$2123,6,0)</f>
        <v>59187.025251488398</v>
      </c>
    </row>
    <row r="1062" spans="1:10" x14ac:dyDescent="0.25">
      <c r="A1062">
        <f>'ew2021'!B1067</f>
        <v>41021</v>
      </c>
      <c r="B1062" t="str">
        <f>'ew2021'!C1067</f>
        <v>Traun</v>
      </c>
      <c r="C1062">
        <f>VLOOKUP(A1062,'ew2021'!$B$7:$E$2101,4,0)</f>
        <v>24828</v>
      </c>
      <c r="D1062">
        <f>VLOOKUP(A1062,WORK_60plus!$A$15:$E$2133,5,0)</f>
        <v>6318</v>
      </c>
      <c r="E1062">
        <f t="shared" si="16"/>
        <v>0.25447075882068632</v>
      </c>
      <c r="F1062">
        <f>VLOOKUP(A1062,RUtypologie_2019!$A$2:$E$2096,4,0)</f>
        <v>101</v>
      </c>
      <c r="G1062">
        <f>VLOOKUP(A1062,RUtypologie_2019!$A$2:$E$2096,5,0)</f>
        <v>1</v>
      </c>
      <c r="H1062" t="str">
        <f>VLOOKUP(A1062,'DEGURBA 2021'!$A$2:$C$2096,3,0)</f>
        <v>intermediate density area (towns, suburbs)</v>
      </c>
      <c r="I1062">
        <f>VLOOKUP(A1062,'NRW 2019'!$B$5:$Q$2451,16,0)</f>
        <v>18.985554469425438</v>
      </c>
      <c r="J1062">
        <f>VLOOKUP(A1062,'Impfungen Gem 2021'!$B$6:$G$2123,6,0)</f>
        <v>52452.875785403579</v>
      </c>
    </row>
    <row r="1063" spans="1:10" x14ac:dyDescent="0.25">
      <c r="A1063">
        <f>'ew2021'!B1068</f>
        <v>41022</v>
      </c>
      <c r="B1063" t="str">
        <f>'ew2021'!C1068</f>
        <v>Wilhering</v>
      </c>
      <c r="C1063">
        <f>VLOOKUP(A1063,'ew2021'!$B$7:$E$2101,4,0)</f>
        <v>5890</v>
      </c>
      <c r="D1063">
        <f>VLOOKUP(A1063,WORK_60plus!$A$15:$E$2133,5,0)</f>
        <v>1605</v>
      </c>
      <c r="E1063">
        <f t="shared" si="16"/>
        <v>0.27249575551782684</v>
      </c>
      <c r="F1063">
        <f>VLOOKUP(A1063,RUtypologie_2019!$A$2:$E$2096,4,0)</f>
        <v>310</v>
      </c>
      <c r="G1063">
        <f>VLOOKUP(A1063,RUtypologie_2019!$A$2:$E$2096,5,0)</f>
        <v>3</v>
      </c>
      <c r="H1063" t="str">
        <f>VLOOKUP(A1063,'DEGURBA 2021'!$A$2:$C$2096,3,0)</f>
        <v>thinly-populated area (rural area)</v>
      </c>
      <c r="I1063">
        <f>VLOOKUP(A1063,'NRW 2019'!$B$5:$Q$2451,16,0)</f>
        <v>10.733915292596185</v>
      </c>
      <c r="J1063">
        <f>VLOOKUP(A1063,'Impfungen Gem 2021'!$B$6:$G$2123,6,0)</f>
        <v>65670.628183361623</v>
      </c>
    </row>
    <row r="1064" spans="1:10" x14ac:dyDescent="0.25">
      <c r="A1064">
        <f>'ew2021'!B1069</f>
        <v>41101</v>
      </c>
      <c r="B1064" t="str">
        <f>'ew2021'!C1069</f>
        <v>Allerheiligen im Mühlkreis</v>
      </c>
      <c r="C1064">
        <f>VLOOKUP(A1064,'ew2021'!$B$7:$E$2101,4,0)</f>
        <v>1271</v>
      </c>
      <c r="D1064">
        <f>VLOOKUP(A1064,WORK_60plus!$A$15:$E$2133,5,0)</f>
        <v>326</v>
      </c>
      <c r="E1064">
        <f t="shared" si="16"/>
        <v>0.25649095200629424</v>
      </c>
      <c r="F1064">
        <f>VLOOKUP(A1064,RUtypologie_2019!$A$2:$E$2096,4,0)</f>
        <v>410</v>
      </c>
      <c r="G1064">
        <f>VLOOKUP(A1064,RUtypologie_2019!$A$2:$E$2096,5,0)</f>
        <v>4</v>
      </c>
      <c r="H1064" t="str">
        <f>VLOOKUP(A1064,'DEGURBA 2021'!$A$2:$C$2096,3,0)</f>
        <v>thinly-populated area (rural area)</v>
      </c>
      <c r="I1064">
        <f>VLOOKUP(A1064,'NRW 2019'!$B$5:$Q$2451,16,0)</f>
        <v>17.050067658998646</v>
      </c>
      <c r="J1064">
        <f>VLOOKUP(A1064,'Impfungen Gem 2021'!$B$6:$G$2123,6,0)</f>
        <v>56097.560975609755</v>
      </c>
    </row>
    <row r="1065" spans="1:10" x14ac:dyDescent="0.25">
      <c r="A1065">
        <f>'ew2021'!B1070</f>
        <v>41102</v>
      </c>
      <c r="B1065" t="str">
        <f>'ew2021'!C1070</f>
        <v>Arbing</v>
      </c>
      <c r="C1065">
        <f>VLOOKUP(A1065,'ew2021'!$B$7:$E$2101,4,0)</f>
        <v>1525</v>
      </c>
      <c r="D1065">
        <f>VLOOKUP(A1065,WORK_60plus!$A$15:$E$2133,5,0)</f>
        <v>356</v>
      </c>
      <c r="E1065">
        <f t="shared" si="16"/>
        <v>0.23344262295081966</v>
      </c>
      <c r="F1065">
        <f>VLOOKUP(A1065,RUtypologie_2019!$A$2:$E$2096,4,0)</f>
        <v>410</v>
      </c>
      <c r="G1065">
        <f>VLOOKUP(A1065,RUtypologie_2019!$A$2:$E$2096,5,0)</f>
        <v>4</v>
      </c>
      <c r="H1065" t="str">
        <f>VLOOKUP(A1065,'DEGURBA 2021'!$A$2:$C$2096,3,0)</f>
        <v>thinly-populated area (rural area)</v>
      </c>
      <c r="I1065">
        <f>VLOOKUP(A1065,'NRW 2019'!$B$5:$Q$2451,16,0)</f>
        <v>15.875</v>
      </c>
      <c r="J1065">
        <f>VLOOKUP(A1065,'Impfungen Gem 2021'!$B$6:$G$2123,6,0)</f>
        <v>58688.524590163935</v>
      </c>
    </row>
    <row r="1066" spans="1:10" x14ac:dyDescent="0.25">
      <c r="A1066">
        <f>'ew2021'!B1071</f>
        <v>41103</v>
      </c>
      <c r="B1066" t="str">
        <f>'ew2021'!C1071</f>
        <v>Baumgartenberg</v>
      </c>
      <c r="C1066">
        <f>VLOOKUP(A1066,'ew2021'!$B$7:$E$2101,4,0)</f>
        <v>1798</v>
      </c>
      <c r="D1066">
        <f>VLOOKUP(A1066,WORK_60plus!$A$15:$E$2133,5,0)</f>
        <v>488</v>
      </c>
      <c r="E1066">
        <f t="shared" si="16"/>
        <v>0.27141268075639602</v>
      </c>
      <c r="F1066">
        <f>VLOOKUP(A1066,RUtypologie_2019!$A$2:$E$2096,4,0)</f>
        <v>410</v>
      </c>
      <c r="G1066">
        <f>VLOOKUP(A1066,RUtypologie_2019!$A$2:$E$2096,5,0)</f>
        <v>4</v>
      </c>
      <c r="H1066" t="str">
        <f>VLOOKUP(A1066,'DEGURBA 2021'!$A$2:$C$2096,3,0)</f>
        <v>thinly-populated area (rural area)</v>
      </c>
      <c r="I1066">
        <f>VLOOKUP(A1066,'NRW 2019'!$B$5:$Q$2451,16,0)</f>
        <v>24.891774891774894</v>
      </c>
      <c r="J1066">
        <f>VLOOKUP(A1066,'Impfungen Gem 2021'!$B$6:$G$2123,6,0)</f>
        <v>57675.194660734152</v>
      </c>
    </row>
    <row r="1067" spans="1:10" x14ac:dyDescent="0.25">
      <c r="A1067">
        <f>'ew2021'!B1072</f>
        <v>41104</v>
      </c>
      <c r="B1067" t="str">
        <f>'ew2021'!C1072</f>
        <v>Dimbach</v>
      </c>
      <c r="C1067">
        <f>VLOOKUP(A1067,'ew2021'!$B$7:$E$2101,4,0)</f>
        <v>965</v>
      </c>
      <c r="D1067">
        <f>VLOOKUP(A1067,WORK_60plus!$A$15:$E$2133,5,0)</f>
        <v>256</v>
      </c>
      <c r="E1067">
        <f t="shared" si="16"/>
        <v>0.26528497409326424</v>
      </c>
      <c r="F1067">
        <f>VLOOKUP(A1067,RUtypologie_2019!$A$2:$E$2096,4,0)</f>
        <v>430</v>
      </c>
      <c r="G1067">
        <f>VLOOKUP(A1067,RUtypologie_2019!$A$2:$E$2096,5,0)</f>
        <v>4</v>
      </c>
      <c r="H1067" t="str">
        <f>VLOOKUP(A1067,'DEGURBA 2021'!$A$2:$C$2096,3,0)</f>
        <v>thinly-populated area (rural area)</v>
      </c>
      <c r="I1067">
        <f>VLOOKUP(A1067,'NRW 2019'!$B$5:$Q$2451,16,0)</f>
        <v>17.870722433460077</v>
      </c>
      <c r="J1067">
        <f>VLOOKUP(A1067,'Impfungen Gem 2021'!$B$6:$G$2123,6,0)</f>
        <v>45699.481865284972</v>
      </c>
    </row>
    <row r="1068" spans="1:10" x14ac:dyDescent="0.25">
      <c r="A1068">
        <f>'ew2021'!B1073</f>
        <v>41105</v>
      </c>
      <c r="B1068" t="str">
        <f>'ew2021'!C1073</f>
        <v>Grein</v>
      </c>
      <c r="C1068">
        <f>VLOOKUP(A1068,'ew2021'!$B$7:$E$2101,4,0)</f>
        <v>2905</v>
      </c>
      <c r="D1068">
        <f>VLOOKUP(A1068,WORK_60plus!$A$15:$E$2133,5,0)</f>
        <v>833</v>
      </c>
      <c r="E1068">
        <f t="shared" si="16"/>
        <v>0.28674698795180725</v>
      </c>
      <c r="F1068">
        <f>VLOOKUP(A1068,RUtypologie_2019!$A$2:$E$2096,4,0)</f>
        <v>410</v>
      </c>
      <c r="G1068">
        <f>VLOOKUP(A1068,RUtypologie_2019!$A$2:$E$2096,5,0)</f>
        <v>4</v>
      </c>
      <c r="H1068" t="str">
        <f>VLOOKUP(A1068,'DEGURBA 2021'!$A$2:$C$2096,3,0)</f>
        <v>thinly-populated area (rural area)</v>
      </c>
      <c r="I1068">
        <f>VLOOKUP(A1068,'NRW 2019'!$B$5:$Q$2451,16,0)</f>
        <v>18.46590909090909</v>
      </c>
      <c r="J1068">
        <f>VLOOKUP(A1068,'Impfungen Gem 2021'!$B$6:$G$2123,6,0)</f>
        <v>54698.795180722889</v>
      </c>
    </row>
    <row r="1069" spans="1:10" x14ac:dyDescent="0.25">
      <c r="A1069">
        <f>'ew2021'!B1074</f>
        <v>41106</v>
      </c>
      <c r="B1069" t="str">
        <f>'ew2021'!C1074</f>
        <v>Katsdorf</v>
      </c>
      <c r="C1069">
        <f>VLOOKUP(A1069,'ew2021'!$B$7:$E$2101,4,0)</f>
        <v>3192</v>
      </c>
      <c r="D1069">
        <f>VLOOKUP(A1069,WORK_60plus!$A$15:$E$2133,5,0)</f>
        <v>724</v>
      </c>
      <c r="E1069">
        <f t="shared" si="16"/>
        <v>0.22681704260651628</v>
      </c>
      <c r="F1069">
        <f>VLOOKUP(A1069,RUtypologie_2019!$A$2:$E$2096,4,0)</f>
        <v>310</v>
      </c>
      <c r="G1069">
        <f>VLOOKUP(A1069,RUtypologie_2019!$A$2:$E$2096,5,0)</f>
        <v>3</v>
      </c>
      <c r="H1069" t="str">
        <f>VLOOKUP(A1069,'DEGURBA 2021'!$A$2:$C$2096,3,0)</f>
        <v>thinly-populated area (rural area)</v>
      </c>
      <c r="I1069">
        <f>VLOOKUP(A1069,'NRW 2019'!$B$5:$Q$2451,16,0)</f>
        <v>12.258454106280194</v>
      </c>
      <c r="J1069">
        <f>VLOOKUP(A1069,'Impfungen Gem 2021'!$B$6:$G$2123,6,0)</f>
        <v>62750.626566416046</v>
      </c>
    </row>
    <row r="1070" spans="1:10" x14ac:dyDescent="0.25">
      <c r="A1070">
        <f>'ew2021'!B1075</f>
        <v>41107</v>
      </c>
      <c r="B1070" t="str">
        <f>'ew2021'!C1075</f>
        <v>Klam</v>
      </c>
      <c r="C1070">
        <f>VLOOKUP(A1070,'ew2021'!$B$7:$E$2101,4,0)</f>
        <v>951</v>
      </c>
      <c r="D1070">
        <f>VLOOKUP(A1070,WORK_60plus!$A$15:$E$2133,5,0)</f>
        <v>192</v>
      </c>
      <c r="E1070">
        <f t="shared" si="16"/>
        <v>0.20189274447949526</v>
      </c>
      <c r="F1070">
        <f>VLOOKUP(A1070,RUtypologie_2019!$A$2:$E$2096,4,0)</f>
        <v>410</v>
      </c>
      <c r="G1070">
        <f>VLOOKUP(A1070,RUtypologie_2019!$A$2:$E$2096,5,0)</f>
        <v>4</v>
      </c>
      <c r="H1070" t="str">
        <f>VLOOKUP(A1070,'DEGURBA 2021'!$A$2:$C$2096,3,0)</f>
        <v>thinly-populated area (rural area)</v>
      </c>
      <c r="I1070">
        <f>VLOOKUP(A1070,'NRW 2019'!$B$5:$Q$2451,16,0)</f>
        <v>28.131868131868131</v>
      </c>
      <c r="J1070">
        <f>VLOOKUP(A1070,'Impfungen Gem 2021'!$B$6:$G$2123,6,0)</f>
        <v>56256.572029442694</v>
      </c>
    </row>
    <row r="1071" spans="1:10" x14ac:dyDescent="0.25">
      <c r="A1071">
        <f>'ew2021'!B1076</f>
        <v>41108</v>
      </c>
      <c r="B1071" t="str">
        <f>'ew2021'!C1076</f>
        <v>Bad Kreuzen</v>
      </c>
      <c r="C1071">
        <f>VLOOKUP(A1071,'ew2021'!$B$7:$E$2101,4,0)</f>
        <v>2284</v>
      </c>
      <c r="D1071">
        <f>VLOOKUP(A1071,WORK_60plus!$A$15:$E$2133,5,0)</f>
        <v>563</v>
      </c>
      <c r="E1071">
        <f t="shared" si="16"/>
        <v>0.24649737302977234</v>
      </c>
      <c r="F1071">
        <f>VLOOKUP(A1071,RUtypologie_2019!$A$2:$E$2096,4,0)</f>
        <v>410</v>
      </c>
      <c r="G1071">
        <f>VLOOKUP(A1071,RUtypologie_2019!$A$2:$E$2096,5,0)</f>
        <v>4</v>
      </c>
      <c r="H1071" t="str">
        <f>VLOOKUP(A1071,'DEGURBA 2021'!$A$2:$C$2096,3,0)</f>
        <v>thinly-populated area (rural area)</v>
      </c>
      <c r="I1071">
        <f>VLOOKUP(A1071,'NRW 2019'!$B$5:$Q$2451,16,0)</f>
        <v>15.569395017793594</v>
      </c>
      <c r="J1071">
        <f>VLOOKUP(A1071,'Impfungen Gem 2021'!$B$6:$G$2123,6,0)</f>
        <v>47066.549912434326</v>
      </c>
    </row>
    <row r="1072" spans="1:10" x14ac:dyDescent="0.25">
      <c r="A1072">
        <f>'ew2021'!B1077</f>
        <v>41109</v>
      </c>
      <c r="B1072" t="str">
        <f>'ew2021'!C1077</f>
        <v>Langenstein</v>
      </c>
      <c r="C1072">
        <f>VLOOKUP(A1072,'ew2021'!$B$7:$E$2101,4,0)</f>
        <v>2499</v>
      </c>
      <c r="D1072">
        <f>VLOOKUP(A1072,WORK_60plus!$A$15:$E$2133,5,0)</f>
        <v>674</v>
      </c>
      <c r="E1072">
        <f t="shared" si="16"/>
        <v>0.26970788315326133</v>
      </c>
      <c r="F1072">
        <f>VLOOKUP(A1072,RUtypologie_2019!$A$2:$E$2096,4,0)</f>
        <v>310</v>
      </c>
      <c r="G1072">
        <f>VLOOKUP(A1072,RUtypologie_2019!$A$2:$E$2096,5,0)</f>
        <v>3</v>
      </c>
      <c r="H1072" t="str">
        <f>VLOOKUP(A1072,'DEGURBA 2021'!$A$2:$C$2096,3,0)</f>
        <v>intermediate density area (towns, suburbs)</v>
      </c>
      <c r="I1072">
        <f>VLOOKUP(A1072,'NRW 2019'!$B$5:$Q$2451,16,0)</f>
        <v>16.074074074074073</v>
      </c>
      <c r="J1072">
        <f>VLOOKUP(A1072,'Impfungen Gem 2021'!$B$6:$G$2123,6,0)</f>
        <v>63825.530212084836</v>
      </c>
    </row>
    <row r="1073" spans="1:10" x14ac:dyDescent="0.25">
      <c r="A1073">
        <f>'ew2021'!B1078</f>
        <v>41110</v>
      </c>
      <c r="B1073" t="str">
        <f>'ew2021'!C1078</f>
        <v>Luftenberg an der Donau</v>
      </c>
      <c r="C1073">
        <f>VLOOKUP(A1073,'ew2021'!$B$7:$E$2101,4,0)</f>
        <v>4352</v>
      </c>
      <c r="D1073">
        <f>VLOOKUP(A1073,WORK_60plus!$A$15:$E$2133,5,0)</f>
        <v>1051</v>
      </c>
      <c r="E1073">
        <f t="shared" si="16"/>
        <v>0.24149816176470587</v>
      </c>
      <c r="F1073">
        <f>VLOOKUP(A1073,RUtypologie_2019!$A$2:$E$2096,4,0)</f>
        <v>310</v>
      </c>
      <c r="G1073">
        <f>VLOOKUP(A1073,RUtypologie_2019!$A$2:$E$2096,5,0)</f>
        <v>3</v>
      </c>
      <c r="H1073" t="str">
        <f>VLOOKUP(A1073,'DEGURBA 2021'!$A$2:$C$2096,3,0)</f>
        <v>intermediate density area (towns, suburbs)</v>
      </c>
      <c r="I1073">
        <f>VLOOKUP(A1073,'NRW 2019'!$B$5:$Q$2451,16,0)</f>
        <v>17.492984097287184</v>
      </c>
      <c r="J1073">
        <f>VLOOKUP(A1073,'Impfungen Gem 2021'!$B$6:$G$2123,6,0)</f>
        <v>62568.933823529405</v>
      </c>
    </row>
    <row r="1074" spans="1:10" x14ac:dyDescent="0.25">
      <c r="A1074">
        <f>'ew2021'!B1079</f>
        <v>41111</v>
      </c>
      <c r="B1074" t="str">
        <f>'ew2021'!C1079</f>
        <v>Mauthausen</v>
      </c>
      <c r="C1074">
        <f>VLOOKUP(A1074,'ew2021'!$B$7:$E$2101,4,0)</f>
        <v>4946</v>
      </c>
      <c r="D1074">
        <f>VLOOKUP(A1074,WORK_60plus!$A$15:$E$2133,5,0)</f>
        <v>1285</v>
      </c>
      <c r="E1074">
        <f t="shared" si="16"/>
        <v>0.25980590376061463</v>
      </c>
      <c r="F1074">
        <f>VLOOKUP(A1074,RUtypologie_2019!$A$2:$E$2096,4,0)</f>
        <v>310</v>
      </c>
      <c r="G1074">
        <f>VLOOKUP(A1074,RUtypologie_2019!$A$2:$E$2096,5,0)</f>
        <v>3</v>
      </c>
      <c r="H1074" t="str">
        <f>VLOOKUP(A1074,'DEGURBA 2021'!$A$2:$C$2096,3,0)</f>
        <v>intermediate density area (towns, suburbs)</v>
      </c>
      <c r="I1074">
        <f>VLOOKUP(A1074,'NRW 2019'!$B$5:$Q$2451,16,0)</f>
        <v>14.997813729777002</v>
      </c>
      <c r="J1074">
        <f>VLOOKUP(A1074,'Impfungen Gem 2021'!$B$6:$G$2123,6,0)</f>
        <v>61767.084512737572</v>
      </c>
    </row>
    <row r="1075" spans="1:10" x14ac:dyDescent="0.25">
      <c r="A1075">
        <f>'ew2021'!B1080</f>
        <v>41112</v>
      </c>
      <c r="B1075" t="str">
        <f>'ew2021'!C1080</f>
        <v>Mitterkirchen im Machland</v>
      </c>
      <c r="C1075">
        <f>VLOOKUP(A1075,'ew2021'!$B$7:$E$2101,4,0)</f>
        <v>1718</v>
      </c>
      <c r="D1075">
        <f>VLOOKUP(A1075,WORK_60plus!$A$15:$E$2133,5,0)</f>
        <v>447</v>
      </c>
      <c r="E1075">
        <f t="shared" si="16"/>
        <v>0.26018626309662396</v>
      </c>
      <c r="F1075">
        <f>VLOOKUP(A1075,RUtypologie_2019!$A$2:$E$2096,4,0)</f>
        <v>410</v>
      </c>
      <c r="G1075">
        <f>VLOOKUP(A1075,RUtypologie_2019!$A$2:$E$2096,5,0)</f>
        <v>4</v>
      </c>
      <c r="H1075" t="str">
        <f>VLOOKUP(A1075,'DEGURBA 2021'!$A$2:$C$2096,3,0)</f>
        <v>thinly-populated area (rural area)</v>
      </c>
      <c r="I1075">
        <f>VLOOKUP(A1075,'NRW 2019'!$B$5:$Q$2451,16,0)</f>
        <v>17.599999999999998</v>
      </c>
      <c r="J1075">
        <f>VLOOKUP(A1075,'Impfungen Gem 2021'!$B$6:$G$2123,6,0)</f>
        <v>58265.424912689174</v>
      </c>
    </row>
    <row r="1076" spans="1:10" x14ac:dyDescent="0.25">
      <c r="A1076">
        <f>'ew2021'!B1081</f>
        <v>41113</v>
      </c>
      <c r="B1076" t="str">
        <f>'ew2021'!C1081</f>
        <v>Münzbach</v>
      </c>
      <c r="C1076">
        <f>VLOOKUP(A1076,'ew2021'!$B$7:$E$2101,4,0)</f>
        <v>1833</v>
      </c>
      <c r="D1076">
        <f>VLOOKUP(A1076,WORK_60plus!$A$15:$E$2133,5,0)</f>
        <v>399</v>
      </c>
      <c r="E1076">
        <f t="shared" si="16"/>
        <v>0.21767594108019639</v>
      </c>
      <c r="F1076">
        <f>VLOOKUP(A1076,RUtypologie_2019!$A$2:$E$2096,4,0)</f>
        <v>410</v>
      </c>
      <c r="G1076">
        <f>VLOOKUP(A1076,RUtypologie_2019!$A$2:$E$2096,5,0)</f>
        <v>4</v>
      </c>
      <c r="H1076" t="str">
        <f>VLOOKUP(A1076,'DEGURBA 2021'!$A$2:$C$2096,3,0)</f>
        <v>thinly-populated area (rural area)</v>
      </c>
      <c r="I1076">
        <f>VLOOKUP(A1076,'NRW 2019'!$B$5:$Q$2451,16,0)</f>
        <v>20</v>
      </c>
      <c r="J1076">
        <f>VLOOKUP(A1076,'Impfungen Gem 2021'!$B$6:$G$2123,6,0)</f>
        <v>50409.165302782327</v>
      </c>
    </row>
    <row r="1077" spans="1:10" x14ac:dyDescent="0.25">
      <c r="A1077">
        <f>'ew2021'!B1082</f>
        <v>41114</v>
      </c>
      <c r="B1077" t="str">
        <f>'ew2021'!C1082</f>
        <v>Naarn im Machlande</v>
      </c>
      <c r="C1077">
        <f>VLOOKUP(A1077,'ew2021'!$B$7:$E$2101,4,0)</f>
        <v>3735</v>
      </c>
      <c r="D1077">
        <f>VLOOKUP(A1077,WORK_60plus!$A$15:$E$2133,5,0)</f>
        <v>871</v>
      </c>
      <c r="E1077">
        <f t="shared" si="16"/>
        <v>0.23319946452476573</v>
      </c>
      <c r="F1077">
        <f>VLOOKUP(A1077,RUtypologie_2019!$A$2:$E$2096,4,0)</f>
        <v>410</v>
      </c>
      <c r="G1077">
        <f>VLOOKUP(A1077,RUtypologie_2019!$A$2:$E$2096,5,0)</f>
        <v>4</v>
      </c>
      <c r="H1077" t="str">
        <f>VLOOKUP(A1077,'DEGURBA 2021'!$A$2:$C$2096,3,0)</f>
        <v>thinly-populated area (rural area)</v>
      </c>
      <c r="I1077">
        <f>VLOOKUP(A1077,'NRW 2019'!$B$5:$Q$2451,16,0)</f>
        <v>16.556962025316455</v>
      </c>
      <c r="J1077">
        <f>VLOOKUP(A1077,'Impfungen Gem 2021'!$B$6:$G$2123,6,0)</f>
        <v>59544.846050870146</v>
      </c>
    </row>
    <row r="1078" spans="1:10" x14ac:dyDescent="0.25">
      <c r="A1078">
        <f>'ew2021'!B1083</f>
        <v>41115</v>
      </c>
      <c r="B1078" t="str">
        <f>'ew2021'!C1083</f>
        <v>Pabneukirchen</v>
      </c>
      <c r="C1078">
        <f>VLOOKUP(A1078,'ew2021'!$B$7:$E$2101,4,0)</f>
        <v>1688</v>
      </c>
      <c r="D1078">
        <f>VLOOKUP(A1078,WORK_60plus!$A$15:$E$2133,5,0)</f>
        <v>407</v>
      </c>
      <c r="E1078">
        <f t="shared" si="16"/>
        <v>0.24111374407582939</v>
      </c>
      <c r="F1078">
        <f>VLOOKUP(A1078,RUtypologie_2019!$A$2:$E$2096,4,0)</f>
        <v>430</v>
      </c>
      <c r="G1078">
        <f>VLOOKUP(A1078,RUtypologie_2019!$A$2:$E$2096,5,0)</f>
        <v>4</v>
      </c>
      <c r="H1078" t="str">
        <f>VLOOKUP(A1078,'DEGURBA 2021'!$A$2:$C$2096,3,0)</f>
        <v>thinly-populated area (rural area)</v>
      </c>
      <c r="I1078">
        <f>VLOOKUP(A1078,'NRW 2019'!$B$5:$Q$2451,16,0)</f>
        <v>20.045300113250285</v>
      </c>
      <c r="J1078">
        <f>VLOOKUP(A1078,'Impfungen Gem 2021'!$B$6:$G$2123,6,0)</f>
        <v>47926.540284360191</v>
      </c>
    </row>
    <row r="1079" spans="1:10" x14ac:dyDescent="0.25">
      <c r="A1079">
        <f>'ew2021'!B1084</f>
        <v>41116</v>
      </c>
      <c r="B1079" t="str">
        <f>'ew2021'!C1084</f>
        <v>Perg</v>
      </c>
      <c r="C1079">
        <f>VLOOKUP(A1079,'ew2021'!$B$7:$E$2101,4,0)</f>
        <v>8802</v>
      </c>
      <c r="D1079">
        <f>VLOOKUP(A1079,WORK_60plus!$A$15:$E$2133,5,0)</f>
        <v>1962</v>
      </c>
      <c r="E1079">
        <f t="shared" si="16"/>
        <v>0.22290388548057261</v>
      </c>
      <c r="F1079">
        <f>VLOOKUP(A1079,RUtypologie_2019!$A$2:$E$2096,4,0)</f>
        <v>210</v>
      </c>
      <c r="G1079">
        <f>VLOOKUP(A1079,RUtypologie_2019!$A$2:$E$2096,5,0)</f>
        <v>2</v>
      </c>
      <c r="H1079" t="str">
        <f>VLOOKUP(A1079,'DEGURBA 2021'!$A$2:$C$2096,3,0)</f>
        <v>intermediate density area (towns, suburbs)</v>
      </c>
      <c r="I1079">
        <f>VLOOKUP(A1079,'NRW 2019'!$B$5:$Q$2451,16,0)</f>
        <v>17.836765070702061</v>
      </c>
      <c r="J1079">
        <f>VLOOKUP(A1079,'Impfungen Gem 2021'!$B$6:$G$2123,6,0)</f>
        <v>58520.790729379689</v>
      </c>
    </row>
    <row r="1080" spans="1:10" x14ac:dyDescent="0.25">
      <c r="A1080">
        <f>'ew2021'!B1085</f>
        <v>41117</v>
      </c>
      <c r="B1080" t="str">
        <f>'ew2021'!C1085</f>
        <v>Rechberg</v>
      </c>
      <c r="C1080">
        <f>VLOOKUP(A1080,'ew2021'!$B$7:$E$2101,4,0)</f>
        <v>1009</v>
      </c>
      <c r="D1080">
        <f>VLOOKUP(A1080,WORK_60plus!$A$15:$E$2133,5,0)</f>
        <v>183</v>
      </c>
      <c r="E1080">
        <f t="shared" si="16"/>
        <v>0.18136769078295342</v>
      </c>
      <c r="F1080">
        <f>VLOOKUP(A1080,RUtypologie_2019!$A$2:$E$2096,4,0)</f>
        <v>420</v>
      </c>
      <c r="G1080">
        <f>VLOOKUP(A1080,RUtypologie_2019!$A$2:$E$2096,5,0)</f>
        <v>4</v>
      </c>
      <c r="H1080" t="str">
        <f>VLOOKUP(A1080,'DEGURBA 2021'!$A$2:$C$2096,3,0)</f>
        <v>thinly-populated area (rural area)</v>
      </c>
      <c r="I1080">
        <f>VLOOKUP(A1080,'NRW 2019'!$B$5:$Q$2451,16,0)</f>
        <v>10.185185185185185</v>
      </c>
      <c r="J1080">
        <f>VLOOKUP(A1080,'Impfungen Gem 2021'!$B$6:$G$2123,6,0)</f>
        <v>46878.097125867193</v>
      </c>
    </row>
    <row r="1081" spans="1:10" x14ac:dyDescent="0.25">
      <c r="A1081">
        <f>'ew2021'!B1086</f>
        <v>41118</v>
      </c>
      <c r="B1081" t="str">
        <f>'ew2021'!C1086</f>
        <v>Ried in der Riedmark</v>
      </c>
      <c r="C1081">
        <f>VLOOKUP(A1081,'ew2021'!$B$7:$E$2101,4,0)</f>
        <v>4311</v>
      </c>
      <c r="D1081">
        <f>VLOOKUP(A1081,WORK_60plus!$A$15:$E$2133,5,0)</f>
        <v>972</v>
      </c>
      <c r="E1081">
        <f t="shared" si="16"/>
        <v>0.22546972860125261</v>
      </c>
      <c r="F1081">
        <f>VLOOKUP(A1081,RUtypologie_2019!$A$2:$E$2096,4,0)</f>
        <v>310</v>
      </c>
      <c r="G1081">
        <f>VLOOKUP(A1081,RUtypologie_2019!$A$2:$E$2096,5,0)</f>
        <v>3</v>
      </c>
      <c r="H1081" t="str">
        <f>VLOOKUP(A1081,'DEGURBA 2021'!$A$2:$C$2096,3,0)</f>
        <v>thinly-populated area (rural area)</v>
      </c>
      <c r="I1081">
        <f>VLOOKUP(A1081,'NRW 2019'!$B$5:$Q$2451,16,0)</f>
        <v>14.285714285714285</v>
      </c>
      <c r="J1081">
        <f>VLOOKUP(A1081,'Impfungen Gem 2021'!$B$6:$G$2123,6,0)</f>
        <v>63442.356761772207</v>
      </c>
    </row>
    <row r="1082" spans="1:10" x14ac:dyDescent="0.25">
      <c r="A1082">
        <f>'ew2021'!B1087</f>
        <v>41119</v>
      </c>
      <c r="B1082" t="str">
        <f>'ew2021'!C1087</f>
        <v>St. Georgen am Walde</v>
      </c>
      <c r="C1082">
        <f>VLOOKUP(A1082,'ew2021'!$B$7:$E$2101,4,0)</f>
        <v>1967</v>
      </c>
      <c r="D1082">
        <f>VLOOKUP(A1082,WORK_60plus!$A$15:$E$2133,5,0)</f>
        <v>516</v>
      </c>
      <c r="E1082">
        <f t="shared" si="16"/>
        <v>0.26232841891204883</v>
      </c>
      <c r="F1082">
        <f>VLOOKUP(A1082,RUtypologie_2019!$A$2:$E$2096,4,0)</f>
        <v>430</v>
      </c>
      <c r="G1082">
        <f>VLOOKUP(A1082,RUtypologie_2019!$A$2:$E$2096,5,0)</f>
        <v>4</v>
      </c>
      <c r="H1082" t="str">
        <f>VLOOKUP(A1082,'DEGURBA 2021'!$A$2:$C$2096,3,0)</f>
        <v>thinly-populated area (rural area)</v>
      </c>
      <c r="I1082">
        <f>VLOOKUP(A1082,'NRW 2019'!$B$5:$Q$2451,16,0)</f>
        <v>18.131868131868131</v>
      </c>
      <c r="J1082">
        <f>VLOOKUP(A1082,'Impfungen Gem 2021'!$B$6:$G$2123,6,0)</f>
        <v>48551.093035078797</v>
      </c>
    </row>
    <row r="1083" spans="1:10" x14ac:dyDescent="0.25">
      <c r="A1083">
        <f>'ew2021'!B1088</f>
        <v>41120</v>
      </c>
      <c r="B1083" t="str">
        <f>'ew2021'!C1088</f>
        <v>St. Georgen an der Gusen</v>
      </c>
      <c r="C1083">
        <f>VLOOKUP(A1083,'ew2021'!$B$7:$E$2101,4,0)</f>
        <v>4384</v>
      </c>
      <c r="D1083">
        <f>VLOOKUP(A1083,WORK_60plus!$A$15:$E$2133,5,0)</f>
        <v>1095</v>
      </c>
      <c r="E1083">
        <f t="shared" si="16"/>
        <v>0.24977189781021897</v>
      </c>
      <c r="F1083">
        <f>VLOOKUP(A1083,RUtypologie_2019!$A$2:$E$2096,4,0)</f>
        <v>310</v>
      </c>
      <c r="G1083">
        <f>VLOOKUP(A1083,RUtypologie_2019!$A$2:$E$2096,5,0)</f>
        <v>3</v>
      </c>
      <c r="H1083" t="str">
        <f>VLOOKUP(A1083,'DEGURBA 2021'!$A$2:$C$2096,3,0)</f>
        <v>intermediate density area (towns, suburbs)</v>
      </c>
      <c r="I1083">
        <f>VLOOKUP(A1083,'NRW 2019'!$B$5:$Q$2451,16,0)</f>
        <v>13.223894208846328</v>
      </c>
      <c r="J1083">
        <f>VLOOKUP(A1083,'Impfungen Gem 2021'!$B$6:$G$2123,6,0)</f>
        <v>63572.080291970808</v>
      </c>
    </row>
    <row r="1084" spans="1:10" x14ac:dyDescent="0.25">
      <c r="A1084">
        <f>'ew2021'!B1089</f>
        <v>41121</v>
      </c>
      <c r="B1084" t="str">
        <f>'ew2021'!C1089</f>
        <v>St. Nikola an der Donau</v>
      </c>
      <c r="C1084">
        <f>VLOOKUP(A1084,'ew2021'!$B$7:$E$2101,4,0)</f>
        <v>744</v>
      </c>
      <c r="D1084">
        <f>VLOOKUP(A1084,WORK_60plus!$A$15:$E$2133,5,0)</f>
        <v>197</v>
      </c>
      <c r="E1084">
        <f t="shared" si="16"/>
        <v>0.26478494623655913</v>
      </c>
      <c r="F1084">
        <f>VLOOKUP(A1084,RUtypologie_2019!$A$2:$E$2096,4,0)</f>
        <v>410</v>
      </c>
      <c r="G1084">
        <f>VLOOKUP(A1084,RUtypologie_2019!$A$2:$E$2096,5,0)</f>
        <v>4</v>
      </c>
      <c r="H1084" t="str">
        <f>VLOOKUP(A1084,'DEGURBA 2021'!$A$2:$C$2096,3,0)</f>
        <v>thinly-populated area (rural area)</v>
      </c>
      <c r="I1084">
        <f>VLOOKUP(A1084,'NRW 2019'!$B$5:$Q$2451,16,0)</f>
        <v>11.989100817438691</v>
      </c>
      <c r="J1084">
        <f>VLOOKUP(A1084,'Impfungen Gem 2021'!$B$6:$G$2123,6,0)</f>
        <v>59543.010752688169</v>
      </c>
    </row>
    <row r="1085" spans="1:10" x14ac:dyDescent="0.25">
      <c r="A1085">
        <f>'ew2021'!B1090</f>
        <v>41122</v>
      </c>
      <c r="B1085" t="str">
        <f>'ew2021'!C1090</f>
        <v>St. Thomas am Blasenstein</v>
      </c>
      <c r="C1085">
        <f>VLOOKUP(A1085,'ew2021'!$B$7:$E$2101,4,0)</f>
        <v>917</v>
      </c>
      <c r="D1085">
        <f>VLOOKUP(A1085,WORK_60plus!$A$15:$E$2133,5,0)</f>
        <v>221</v>
      </c>
      <c r="E1085">
        <f t="shared" si="16"/>
        <v>0.24100327153762269</v>
      </c>
      <c r="F1085">
        <f>VLOOKUP(A1085,RUtypologie_2019!$A$2:$E$2096,4,0)</f>
        <v>430</v>
      </c>
      <c r="G1085">
        <f>VLOOKUP(A1085,RUtypologie_2019!$A$2:$E$2096,5,0)</f>
        <v>4</v>
      </c>
      <c r="H1085" t="str">
        <f>VLOOKUP(A1085,'DEGURBA 2021'!$A$2:$C$2096,3,0)</f>
        <v>thinly-populated area (rural area)</v>
      </c>
      <c r="I1085">
        <f>VLOOKUP(A1085,'NRW 2019'!$B$5:$Q$2451,16,0)</f>
        <v>12.449799196787147</v>
      </c>
      <c r="J1085">
        <f>VLOOKUP(A1085,'Impfungen Gem 2021'!$B$6:$G$2123,6,0)</f>
        <v>51363.140676117779</v>
      </c>
    </row>
    <row r="1086" spans="1:10" x14ac:dyDescent="0.25">
      <c r="A1086">
        <f>'ew2021'!B1091</f>
        <v>41123</v>
      </c>
      <c r="B1086" t="str">
        <f>'ew2021'!C1091</f>
        <v>Saxen</v>
      </c>
      <c r="C1086">
        <f>VLOOKUP(A1086,'ew2021'!$B$7:$E$2101,4,0)</f>
        <v>1749</v>
      </c>
      <c r="D1086">
        <f>VLOOKUP(A1086,WORK_60plus!$A$15:$E$2133,5,0)</f>
        <v>430</v>
      </c>
      <c r="E1086">
        <f t="shared" si="16"/>
        <v>0.24585477415666096</v>
      </c>
      <c r="F1086">
        <f>VLOOKUP(A1086,RUtypologie_2019!$A$2:$E$2096,4,0)</f>
        <v>410</v>
      </c>
      <c r="G1086">
        <f>VLOOKUP(A1086,RUtypologie_2019!$A$2:$E$2096,5,0)</f>
        <v>4</v>
      </c>
      <c r="H1086" t="str">
        <f>VLOOKUP(A1086,'DEGURBA 2021'!$A$2:$C$2096,3,0)</f>
        <v>thinly-populated area (rural area)</v>
      </c>
      <c r="I1086">
        <f>VLOOKUP(A1086,'NRW 2019'!$B$5:$Q$2451,16,0)</f>
        <v>24.307036247334754</v>
      </c>
      <c r="J1086">
        <f>VLOOKUP(A1086,'Impfungen Gem 2021'!$B$6:$G$2123,6,0)</f>
        <v>57118.353344768446</v>
      </c>
    </row>
    <row r="1087" spans="1:10" x14ac:dyDescent="0.25">
      <c r="A1087">
        <f>'ew2021'!B1092</f>
        <v>41124</v>
      </c>
      <c r="B1087" t="str">
        <f>'ew2021'!C1092</f>
        <v>Schwertberg</v>
      </c>
      <c r="C1087">
        <f>VLOOKUP(A1087,'ew2021'!$B$7:$E$2101,4,0)</f>
        <v>5338</v>
      </c>
      <c r="D1087">
        <f>VLOOKUP(A1087,WORK_60plus!$A$15:$E$2133,5,0)</f>
        <v>1391</v>
      </c>
      <c r="E1087">
        <f t="shared" si="16"/>
        <v>0.26058448857249905</v>
      </c>
      <c r="F1087">
        <f>VLOOKUP(A1087,RUtypologie_2019!$A$2:$E$2096,4,0)</f>
        <v>410</v>
      </c>
      <c r="G1087">
        <f>VLOOKUP(A1087,RUtypologie_2019!$A$2:$E$2096,5,0)</f>
        <v>4</v>
      </c>
      <c r="H1087" t="str">
        <f>VLOOKUP(A1087,'DEGURBA 2021'!$A$2:$C$2096,3,0)</f>
        <v>thinly-populated area (rural area)</v>
      </c>
      <c r="I1087">
        <f>VLOOKUP(A1087,'NRW 2019'!$B$5:$Q$2451,16,0)</f>
        <v>15.751334858886345</v>
      </c>
      <c r="J1087">
        <f>VLOOKUP(A1087,'Impfungen Gem 2021'!$B$6:$G$2123,6,0)</f>
        <v>60415.886099662799</v>
      </c>
    </row>
    <row r="1088" spans="1:10" x14ac:dyDescent="0.25">
      <c r="A1088">
        <f>'ew2021'!B1093</f>
        <v>41125</v>
      </c>
      <c r="B1088" t="str">
        <f>'ew2021'!C1093</f>
        <v>Waldhausen im Strudengau</v>
      </c>
      <c r="C1088">
        <f>VLOOKUP(A1088,'ew2021'!$B$7:$E$2101,4,0)</f>
        <v>2844</v>
      </c>
      <c r="D1088">
        <f>VLOOKUP(A1088,WORK_60plus!$A$15:$E$2133,5,0)</f>
        <v>715</v>
      </c>
      <c r="E1088">
        <f t="shared" si="16"/>
        <v>0.25140646976090014</v>
      </c>
      <c r="F1088">
        <f>VLOOKUP(A1088,RUtypologie_2019!$A$2:$E$2096,4,0)</f>
        <v>430</v>
      </c>
      <c r="G1088">
        <f>VLOOKUP(A1088,RUtypologie_2019!$A$2:$E$2096,5,0)</f>
        <v>4</v>
      </c>
      <c r="H1088" t="str">
        <f>VLOOKUP(A1088,'DEGURBA 2021'!$A$2:$C$2096,3,0)</f>
        <v>thinly-populated area (rural area)</v>
      </c>
      <c r="I1088">
        <f>VLOOKUP(A1088,'NRW 2019'!$B$5:$Q$2451,16,0)</f>
        <v>16.655694535878869</v>
      </c>
      <c r="J1088">
        <f>VLOOKUP(A1088,'Impfungen Gem 2021'!$B$6:$G$2123,6,0)</f>
        <v>47890.29535864979</v>
      </c>
    </row>
    <row r="1089" spans="1:10" x14ac:dyDescent="0.25">
      <c r="A1089">
        <f>'ew2021'!B1094</f>
        <v>41126</v>
      </c>
      <c r="B1089" t="str">
        <f>'ew2021'!C1094</f>
        <v>Windhaag bei Perg</v>
      </c>
      <c r="C1089">
        <f>VLOOKUP(A1089,'ew2021'!$B$7:$E$2101,4,0)</f>
        <v>1514</v>
      </c>
      <c r="D1089">
        <f>VLOOKUP(A1089,WORK_60plus!$A$15:$E$2133,5,0)</f>
        <v>330</v>
      </c>
      <c r="E1089">
        <f t="shared" si="16"/>
        <v>0.21796565389696168</v>
      </c>
      <c r="F1089">
        <f>VLOOKUP(A1089,RUtypologie_2019!$A$2:$E$2096,4,0)</f>
        <v>410</v>
      </c>
      <c r="G1089">
        <f>VLOOKUP(A1089,RUtypologie_2019!$A$2:$E$2096,5,0)</f>
        <v>4</v>
      </c>
      <c r="H1089" t="str">
        <f>VLOOKUP(A1089,'DEGURBA 2021'!$A$2:$C$2096,3,0)</f>
        <v>thinly-populated area (rural area)</v>
      </c>
      <c r="I1089">
        <f>VLOOKUP(A1089,'NRW 2019'!$B$5:$Q$2451,16,0)</f>
        <v>15.782493368700266</v>
      </c>
      <c r="J1089">
        <f>VLOOKUP(A1089,'Impfungen Gem 2021'!$B$6:$G$2123,6,0)</f>
        <v>55614.266842800527</v>
      </c>
    </row>
    <row r="1090" spans="1:10" x14ac:dyDescent="0.25">
      <c r="A1090">
        <f>'ew2021'!B1095</f>
        <v>41201</v>
      </c>
      <c r="B1090" t="str">
        <f>'ew2021'!C1095</f>
        <v>Andrichsfurt</v>
      </c>
      <c r="C1090">
        <f>VLOOKUP(A1090,'ew2021'!$B$7:$E$2101,4,0)</f>
        <v>783</v>
      </c>
      <c r="D1090">
        <f>VLOOKUP(A1090,WORK_60plus!$A$15:$E$2133,5,0)</f>
        <v>159</v>
      </c>
      <c r="E1090">
        <f t="shared" ref="E1090:E1153" si="17">D1090/C1090</f>
        <v>0.20306513409961685</v>
      </c>
      <c r="F1090">
        <f>VLOOKUP(A1090,RUtypologie_2019!$A$2:$E$2096,4,0)</f>
        <v>310</v>
      </c>
      <c r="G1090">
        <f>VLOOKUP(A1090,RUtypologie_2019!$A$2:$E$2096,5,0)</f>
        <v>3</v>
      </c>
      <c r="H1090" t="str">
        <f>VLOOKUP(A1090,'DEGURBA 2021'!$A$2:$C$2096,3,0)</f>
        <v>thinly-populated area (rural area)</v>
      </c>
      <c r="I1090">
        <f>VLOOKUP(A1090,'NRW 2019'!$B$5:$Q$2451,16,0)</f>
        <v>22.279792746113987</v>
      </c>
      <c r="J1090">
        <f>VLOOKUP(A1090,'Impfungen Gem 2021'!$B$6:$G$2123,6,0)</f>
        <v>50063.856960408681</v>
      </c>
    </row>
    <row r="1091" spans="1:10" x14ac:dyDescent="0.25">
      <c r="A1091">
        <f>'ew2021'!B1096</f>
        <v>41202</v>
      </c>
      <c r="B1091" t="str">
        <f>'ew2021'!C1096</f>
        <v>Antiesenhofen</v>
      </c>
      <c r="C1091">
        <f>VLOOKUP(A1091,'ew2021'!$B$7:$E$2101,4,0)</f>
        <v>1055</v>
      </c>
      <c r="D1091">
        <f>VLOOKUP(A1091,WORK_60plus!$A$15:$E$2133,5,0)</f>
        <v>292</v>
      </c>
      <c r="E1091">
        <f t="shared" si="17"/>
        <v>0.27677725118483415</v>
      </c>
      <c r="F1091">
        <f>VLOOKUP(A1091,RUtypologie_2019!$A$2:$E$2096,4,0)</f>
        <v>410</v>
      </c>
      <c r="G1091">
        <f>VLOOKUP(A1091,RUtypologie_2019!$A$2:$E$2096,5,0)</f>
        <v>4</v>
      </c>
      <c r="H1091" t="str">
        <f>VLOOKUP(A1091,'DEGURBA 2021'!$A$2:$C$2096,3,0)</f>
        <v>thinly-populated area (rural area)</v>
      </c>
      <c r="I1091">
        <f>VLOOKUP(A1091,'NRW 2019'!$B$5:$Q$2451,16,0)</f>
        <v>26.923076923076923</v>
      </c>
      <c r="J1091">
        <f>VLOOKUP(A1091,'Impfungen Gem 2021'!$B$6:$G$2123,6,0)</f>
        <v>56492.890995260663</v>
      </c>
    </row>
    <row r="1092" spans="1:10" x14ac:dyDescent="0.25">
      <c r="A1092">
        <f>'ew2021'!B1097</f>
        <v>41203</v>
      </c>
      <c r="B1092" t="str">
        <f>'ew2021'!C1097</f>
        <v>Aurolzmünster</v>
      </c>
      <c r="C1092">
        <f>VLOOKUP(A1092,'ew2021'!$B$7:$E$2101,4,0)</f>
        <v>3084</v>
      </c>
      <c r="D1092">
        <f>VLOOKUP(A1092,WORK_60plus!$A$15:$E$2133,5,0)</f>
        <v>722</v>
      </c>
      <c r="E1092">
        <f t="shared" si="17"/>
        <v>0.23411154345006485</v>
      </c>
      <c r="F1092">
        <f>VLOOKUP(A1092,RUtypologie_2019!$A$2:$E$2096,4,0)</f>
        <v>103</v>
      </c>
      <c r="G1092">
        <f>VLOOKUP(A1092,RUtypologie_2019!$A$2:$E$2096,5,0)</f>
        <v>1</v>
      </c>
      <c r="H1092" t="str">
        <f>VLOOKUP(A1092,'DEGURBA 2021'!$A$2:$C$2096,3,0)</f>
        <v>thinly-populated area (rural area)</v>
      </c>
      <c r="I1092">
        <f>VLOOKUP(A1092,'NRW 2019'!$B$5:$Q$2451,16,0)</f>
        <v>30.112721417069245</v>
      </c>
      <c r="J1092">
        <f>VLOOKUP(A1092,'Impfungen Gem 2021'!$B$6:$G$2123,6,0)</f>
        <v>57036.316472114137</v>
      </c>
    </row>
    <row r="1093" spans="1:10" x14ac:dyDescent="0.25">
      <c r="A1093">
        <f>'ew2021'!B1098</f>
        <v>41204</v>
      </c>
      <c r="B1093" t="str">
        <f>'ew2021'!C1098</f>
        <v>Eberschwang</v>
      </c>
      <c r="C1093">
        <f>VLOOKUP(A1093,'ew2021'!$B$7:$E$2101,4,0)</f>
        <v>3457</v>
      </c>
      <c r="D1093">
        <f>VLOOKUP(A1093,WORK_60plus!$A$15:$E$2133,5,0)</f>
        <v>911</v>
      </c>
      <c r="E1093">
        <f t="shared" si="17"/>
        <v>0.2635232860862019</v>
      </c>
      <c r="F1093">
        <f>VLOOKUP(A1093,RUtypologie_2019!$A$2:$E$2096,4,0)</f>
        <v>410</v>
      </c>
      <c r="G1093">
        <f>VLOOKUP(A1093,RUtypologie_2019!$A$2:$E$2096,5,0)</f>
        <v>4</v>
      </c>
      <c r="H1093" t="str">
        <f>VLOOKUP(A1093,'DEGURBA 2021'!$A$2:$C$2096,3,0)</f>
        <v>thinly-populated area (rural area)</v>
      </c>
      <c r="I1093">
        <f>VLOOKUP(A1093,'NRW 2019'!$B$5:$Q$2451,16,0)</f>
        <v>25.389893948845916</v>
      </c>
      <c r="J1093">
        <f>VLOOKUP(A1093,'Impfungen Gem 2021'!$B$6:$G$2123,6,0)</f>
        <v>55510.558287532549</v>
      </c>
    </row>
    <row r="1094" spans="1:10" x14ac:dyDescent="0.25">
      <c r="A1094">
        <f>'ew2021'!B1099</f>
        <v>41205</v>
      </c>
      <c r="B1094" t="str">
        <f>'ew2021'!C1099</f>
        <v>Eitzing</v>
      </c>
      <c r="C1094">
        <f>VLOOKUP(A1094,'ew2021'!$B$7:$E$2101,4,0)</f>
        <v>878</v>
      </c>
      <c r="D1094">
        <f>VLOOKUP(A1094,WORK_60plus!$A$15:$E$2133,5,0)</f>
        <v>188</v>
      </c>
      <c r="E1094">
        <f t="shared" si="17"/>
        <v>0.21412300683371299</v>
      </c>
      <c r="F1094">
        <f>VLOOKUP(A1094,RUtypologie_2019!$A$2:$E$2096,4,0)</f>
        <v>103</v>
      </c>
      <c r="G1094">
        <f>VLOOKUP(A1094,RUtypologie_2019!$A$2:$E$2096,5,0)</f>
        <v>1</v>
      </c>
      <c r="H1094" t="str">
        <f>VLOOKUP(A1094,'DEGURBA 2021'!$A$2:$C$2096,3,0)</f>
        <v>thinly-populated area (rural area)</v>
      </c>
      <c r="I1094">
        <f>VLOOKUP(A1094,'NRW 2019'!$B$5:$Q$2451,16,0)</f>
        <v>24.681933842239186</v>
      </c>
      <c r="J1094">
        <f>VLOOKUP(A1094,'Impfungen Gem 2021'!$B$6:$G$2123,6,0)</f>
        <v>55239.179954441919</v>
      </c>
    </row>
    <row r="1095" spans="1:10" x14ac:dyDescent="0.25">
      <c r="A1095">
        <f>'ew2021'!B1100</f>
        <v>41206</v>
      </c>
      <c r="B1095" t="str">
        <f>'ew2021'!C1100</f>
        <v>Geiersberg</v>
      </c>
      <c r="C1095">
        <f>VLOOKUP(A1095,'ew2021'!$B$7:$E$2101,4,0)</f>
        <v>499</v>
      </c>
      <c r="D1095">
        <f>VLOOKUP(A1095,WORK_60plus!$A$15:$E$2133,5,0)</f>
        <v>145</v>
      </c>
      <c r="E1095">
        <f t="shared" si="17"/>
        <v>0.29058116232464931</v>
      </c>
      <c r="F1095">
        <f>VLOOKUP(A1095,RUtypologie_2019!$A$2:$E$2096,4,0)</f>
        <v>410</v>
      </c>
      <c r="G1095">
        <f>VLOOKUP(A1095,RUtypologie_2019!$A$2:$E$2096,5,0)</f>
        <v>4</v>
      </c>
      <c r="H1095" t="str">
        <f>VLOOKUP(A1095,'DEGURBA 2021'!$A$2:$C$2096,3,0)</f>
        <v>thinly-populated area (rural area)</v>
      </c>
      <c r="I1095">
        <f>VLOOKUP(A1095,'NRW 2019'!$B$5:$Q$2451,16,0)</f>
        <v>23.015873015873016</v>
      </c>
      <c r="J1095">
        <f>VLOOKUP(A1095,'Impfungen Gem 2021'!$B$6:$G$2123,6,0)</f>
        <v>61122.244488977958</v>
      </c>
    </row>
    <row r="1096" spans="1:10" x14ac:dyDescent="0.25">
      <c r="A1096">
        <f>'ew2021'!B1101</f>
        <v>41207</v>
      </c>
      <c r="B1096" t="str">
        <f>'ew2021'!C1101</f>
        <v>Geinberg</v>
      </c>
      <c r="C1096">
        <f>VLOOKUP(A1096,'ew2021'!$B$7:$E$2101,4,0)</f>
        <v>1420</v>
      </c>
      <c r="D1096">
        <f>VLOOKUP(A1096,WORK_60plus!$A$15:$E$2133,5,0)</f>
        <v>351</v>
      </c>
      <c r="E1096">
        <f t="shared" si="17"/>
        <v>0.2471830985915493</v>
      </c>
      <c r="F1096">
        <f>VLOOKUP(A1096,RUtypologie_2019!$A$2:$E$2096,4,0)</f>
        <v>410</v>
      </c>
      <c r="G1096">
        <f>VLOOKUP(A1096,RUtypologie_2019!$A$2:$E$2096,5,0)</f>
        <v>4</v>
      </c>
      <c r="H1096" t="str">
        <f>VLOOKUP(A1096,'DEGURBA 2021'!$A$2:$C$2096,3,0)</f>
        <v>thinly-populated area (rural area)</v>
      </c>
      <c r="I1096">
        <f>VLOOKUP(A1096,'NRW 2019'!$B$5:$Q$2451,16,0)</f>
        <v>26.153846153846157</v>
      </c>
      <c r="J1096">
        <f>VLOOKUP(A1096,'Impfungen Gem 2021'!$B$6:$G$2123,6,0)</f>
        <v>56197.183098591544</v>
      </c>
    </row>
    <row r="1097" spans="1:10" x14ac:dyDescent="0.25">
      <c r="A1097">
        <f>'ew2021'!B1102</f>
        <v>41208</v>
      </c>
      <c r="B1097" t="str">
        <f>'ew2021'!C1102</f>
        <v>Gurten</v>
      </c>
      <c r="C1097">
        <f>VLOOKUP(A1097,'ew2021'!$B$7:$E$2101,4,0)</f>
        <v>1198</v>
      </c>
      <c r="D1097">
        <f>VLOOKUP(A1097,WORK_60plus!$A$15:$E$2133,5,0)</f>
        <v>292</v>
      </c>
      <c r="E1097">
        <f t="shared" si="17"/>
        <v>0.24373956594323873</v>
      </c>
      <c r="F1097">
        <f>VLOOKUP(A1097,RUtypologie_2019!$A$2:$E$2096,4,0)</f>
        <v>410</v>
      </c>
      <c r="G1097">
        <f>VLOOKUP(A1097,RUtypologie_2019!$A$2:$E$2096,5,0)</f>
        <v>4</v>
      </c>
      <c r="H1097" t="str">
        <f>VLOOKUP(A1097,'DEGURBA 2021'!$A$2:$C$2096,3,0)</f>
        <v>thinly-populated area (rural area)</v>
      </c>
      <c r="I1097">
        <f>VLOOKUP(A1097,'NRW 2019'!$B$5:$Q$2451,16,0)</f>
        <v>26.181818181818183</v>
      </c>
      <c r="J1097">
        <f>VLOOKUP(A1097,'Impfungen Gem 2021'!$B$6:$G$2123,6,0)</f>
        <v>58597.662771285482</v>
      </c>
    </row>
    <row r="1098" spans="1:10" x14ac:dyDescent="0.25">
      <c r="A1098">
        <f>'ew2021'!B1103</f>
        <v>41209</v>
      </c>
      <c r="B1098" t="str">
        <f>'ew2021'!C1103</f>
        <v>Hohenzell</v>
      </c>
      <c r="C1098">
        <f>VLOOKUP(A1098,'ew2021'!$B$7:$E$2101,4,0)</f>
        <v>2270</v>
      </c>
      <c r="D1098">
        <f>VLOOKUP(A1098,WORK_60plus!$A$15:$E$2133,5,0)</f>
        <v>570</v>
      </c>
      <c r="E1098">
        <f t="shared" si="17"/>
        <v>0.25110132158590309</v>
      </c>
      <c r="F1098">
        <f>VLOOKUP(A1098,RUtypologie_2019!$A$2:$E$2096,4,0)</f>
        <v>310</v>
      </c>
      <c r="G1098">
        <f>VLOOKUP(A1098,RUtypologie_2019!$A$2:$E$2096,5,0)</f>
        <v>3</v>
      </c>
      <c r="H1098" t="str">
        <f>VLOOKUP(A1098,'DEGURBA 2021'!$A$2:$C$2096,3,0)</f>
        <v>thinly-populated area (rural area)</v>
      </c>
      <c r="I1098">
        <f>VLOOKUP(A1098,'NRW 2019'!$B$5:$Q$2451,16,0)</f>
        <v>18.992932862190813</v>
      </c>
      <c r="J1098">
        <f>VLOOKUP(A1098,'Impfungen Gem 2021'!$B$6:$G$2123,6,0)</f>
        <v>60881.057268722463</v>
      </c>
    </row>
    <row r="1099" spans="1:10" x14ac:dyDescent="0.25">
      <c r="A1099">
        <f>'ew2021'!B1104</f>
        <v>41210</v>
      </c>
      <c r="B1099" t="str">
        <f>'ew2021'!C1104</f>
        <v>Kirchdorf am Inn</v>
      </c>
      <c r="C1099">
        <f>VLOOKUP(A1099,'ew2021'!$B$7:$E$2101,4,0)</f>
        <v>645</v>
      </c>
      <c r="D1099">
        <f>VLOOKUP(A1099,WORK_60plus!$A$15:$E$2133,5,0)</f>
        <v>159</v>
      </c>
      <c r="E1099">
        <f t="shared" si="17"/>
        <v>0.24651162790697675</v>
      </c>
      <c r="F1099">
        <f>VLOOKUP(A1099,RUtypologie_2019!$A$2:$E$2096,4,0)</f>
        <v>410</v>
      </c>
      <c r="G1099">
        <f>VLOOKUP(A1099,RUtypologie_2019!$A$2:$E$2096,5,0)</f>
        <v>4</v>
      </c>
      <c r="H1099" t="str">
        <f>VLOOKUP(A1099,'DEGURBA 2021'!$A$2:$C$2096,3,0)</f>
        <v>thinly-populated area (rural area)</v>
      </c>
      <c r="I1099">
        <f>VLOOKUP(A1099,'NRW 2019'!$B$5:$Q$2451,16,0)</f>
        <v>22.123893805309734</v>
      </c>
      <c r="J1099">
        <f>VLOOKUP(A1099,'Impfungen Gem 2021'!$B$6:$G$2123,6,0)</f>
        <v>60775.193798449611</v>
      </c>
    </row>
    <row r="1100" spans="1:10" x14ac:dyDescent="0.25">
      <c r="A1100">
        <f>'ew2021'!B1105</f>
        <v>41211</v>
      </c>
      <c r="B1100" t="str">
        <f>'ew2021'!C1105</f>
        <v>Kirchheim im Innkreis</v>
      </c>
      <c r="C1100">
        <f>VLOOKUP(A1100,'ew2021'!$B$7:$E$2101,4,0)</f>
        <v>724</v>
      </c>
      <c r="D1100">
        <f>VLOOKUP(A1100,WORK_60plus!$A$15:$E$2133,5,0)</f>
        <v>174</v>
      </c>
      <c r="E1100">
        <f t="shared" si="17"/>
        <v>0.24033149171270718</v>
      </c>
      <c r="F1100">
        <f>VLOOKUP(A1100,RUtypologie_2019!$A$2:$E$2096,4,0)</f>
        <v>310</v>
      </c>
      <c r="G1100">
        <f>VLOOKUP(A1100,RUtypologie_2019!$A$2:$E$2096,5,0)</f>
        <v>3</v>
      </c>
      <c r="H1100" t="str">
        <f>VLOOKUP(A1100,'DEGURBA 2021'!$A$2:$C$2096,3,0)</f>
        <v>thinly-populated area (rural area)</v>
      </c>
      <c r="I1100">
        <f>VLOOKUP(A1100,'NRW 2019'!$B$5:$Q$2451,16,0)</f>
        <v>24.685138539042821</v>
      </c>
      <c r="J1100">
        <f>VLOOKUP(A1100,'Impfungen Gem 2021'!$B$6:$G$2123,6,0)</f>
        <v>57458.563535911606</v>
      </c>
    </row>
    <row r="1101" spans="1:10" x14ac:dyDescent="0.25">
      <c r="A1101">
        <f>'ew2021'!B1106</f>
        <v>41212</v>
      </c>
      <c r="B1101" t="str">
        <f>'ew2021'!C1106</f>
        <v>Lambrechten</v>
      </c>
      <c r="C1101">
        <f>VLOOKUP(A1101,'ew2021'!$B$7:$E$2101,4,0)</f>
        <v>1328</v>
      </c>
      <c r="D1101">
        <f>VLOOKUP(A1101,WORK_60plus!$A$15:$E$2133,5,0)</f>
        <v>333</v>
      </c>
      <c r="E1101">
        <f t="shared" si="17"/>
        <v>0.25075301204819278</v>
      </c>
      <c r="F1101">
        <f>VLOOKUP(A1101,RUtypologie_2019!$A$2:$E$2096,4,0)</f>
        <v>410</v>
      </c>
      <c r="G1101">
        <f>VLOOKUP(A1101,RUtypologie_2019!$A$2:$E$2096,5,0)</f>
        <v>4</v>
      </c>
      <c r="H1101" t="str">
        <f>VLOOKUP(A1101,'DEGURBA 2021'!$A$2:$C$2096,3,0)</f>
        <v>thinly-populated area (rural area)</v>
      </c>
      <c r="I1101">
        <f>VLOOKUP(A1101,'NRW 2019'!$B$5:$Q$2451,16,0)</f>
        <v>28.138528138528141</v>
      </c>
      <c r="J1101">
        <f>VLOOKUP(A1101,'Impfungen Gem 2021'!$B$6:$G$2123,6,0)</f>
        <v>48644.578313253012</v>
      </c>
    </row>
    <row r="1102" spans="1:10" x14ac:dyDescent="0.25">
      <c r="A1102">
        <f>'ew2021'!B1107</f>
        <v>41213</v>
      </c>
      <c r="B1102" t="str">
        <f>'ew2021'!C1107</f>
        <v>Lohnsburg am Kobernaußerwald</v>
      </c>
      <c r="C1102">
        <f>VLOOKUP(A1102,'ew2021'!$B$7:$E$2101,4,0)</f>
        <v>2211</v>
      </c>
      <c r="D1102">
        <f>VLOOKUP(A1102,WORK_60plus!$A$15:$E$2133,5,0)</f>
        <v>595</v>
      </c>
      <c r="E1102">
        <f t="shared" si="17"/>
        <v>0.26910900045228403</v>
      </c>
      <c r="F1102">
        <f>VLOOKUP(A1102,RUtypologie_2019!$A$2:$E$2096,4,0)</f>
        <v>410</v>
      </c>
      <c r="G1102">
        <f>VLOOKUP(A1102,RUtypologie_2019!$A$2:$E$2096,5,0)</f>
        <v>4</v>
      </c>
      <c r="H1102" t="str">
        <f>VLOOKUP(A1102,'DEGURBA 2021'!$A$2:$C$2096,3,0)</f>
        <v>thinly-populated area (rural area)</v>
      </c>
      <c r="I1102">
        <f>VLOOKUP(A1102,'NRW 2019'!$B$5:$Q$2451,16,0)</f>
        <v>25.022747952684259</v>
      </c>
      <c r="J1102">
        <f>VLOOKUP(A1102,'Impfungen Gem 2021'!$B$6:$G$2123,6,0)</f>
        <v>56535.504296698324</v>
      </c>
    </row>
    <row r="1103" spans="1:10" x14ac:dyDescent="0.25">
      <c r="A1103">
        <f>'ew2021'!B1108</f>
        <v>41214</v>
      </c>
      <c r="B1103" t="str">
        <f>'ew2021'!C1108</f>
        <v>Mehrnbach</v>
      </c>
      <c r="C1103">
        <f>VLOOKUP(A1103,'ew2021'!$B$7:$E$2101,4,0)</f>
        <v>2348</v>
      </c>
      <c r="D1103">
        <f>VLOOKUP(A1103,WORK_60plus!$A$15:$E$2133,5,0)</f>
        <v>668</v>
      </c>
      <c r="E1103">
        <f t="shared" si="17"/>
        <v>0.28449744463373083</v>
      </c>
      <c r="F1103">
        <f>VLOOKUP(A1103,RUtypologie_2019!$A$2:$E$2096,4,0)</f>
        <v>310</v>
      </c>
      <c r="G1103">
        <f>VLOOKUP(A1103,RUtypologie_2019!$A$2:$E$2096,5,0)</f>
        <v>3</v>
      </c>
      <c r="H1103" t="str">
        <f>VLOOKUP(A1103,'DEGURBA 2021'!$A$2:$C$2096,3,0)</f>
        <v>thinly-populated area (rural area)</v>
      </c>
      <c r="I1103">
        <f>VLOOKUP(A1103,'NRW 2019'!$B$5:$Q$2451,16,0)</f>
        <v>27.977315689981097</v>
      </c>
      <c r="J1103">
        <f>VLOOKUP(A1103,'Impfungen Gem 2021'!$B$6:$G$2123,6,0)</f>
        <v>59327.08688245315</v>
      </c>
    </row>
    <row r="1104" spans="1:10" x14ac:dyDescent="0.25">
      <c r="A1104">
        <f>'ew2021'!B1109</f>
        <v>41215</v>
      </c>
      <c r="B1104" t="str">
        <f>'ew2021'!C1109</f>
        <v>Mettmach</v>
      </c>
      <c r="C1104">
        <f>VLOOKUP(A1104,'ew2021'!$B$7:$E$2101,4,0)</f>
        <v>2384</v>
      </c>
      <c r="D1104">
        <f>VLOOKUP(A1104,WORK_60plus!$A$15:$E$2133,5,0)</f>
        <v>587</v>
      </c>
      <c r="E1104">
        <f t="shared" si="17"/>
        <v>0.2462248322147651</v>
      </c>
      <c r="F1104">
        <f>VLOOKUP(A1104,RUtypologie_2019!$A$2:$E$2096,4,0)</f>
        <v>410</v>
      </c>
      <c r="G1104">
        <f>VLOOKUP(A1104,RUtypologie_2019!$A$2:$E$2096,5,0)</f>
        <v>4</v>
      </c>
      <c r="H1104" t="str">
        <f>VLOOKUP(A1104,'DEGURBA 2021'!$A$2:$C$2096,3,0)</f>
        <v>thinly-populated area (rural area)</v>
      </c>
      <c r="I1104">
        <f>VLOOKUP(A1104,'NRW 2019'!$B$5:$Q$2451,16,0)</f>
        <v>33.191489361702125</v>
      </c>
      <c r="J1104">
        <f>VLOOKUP(A1104,'Impfungen Gem 2021'!$B$6:$G$2123,6,0)</f>
        <v>52307.046979865772</v>
      </c>
    </row>
    <row r="1105" spans="1:10" x14ac:dyDescent="0.25">
      <c r="A1105">
        <f>'ew2021'!B1110</f>
        <v>41216</v>
      </c>
      <c r="B1105" t="str">
        <f>'ew2021'!C1110</f>
        <v>Mörschwang</v>
      </c>
      <c r="C1105">
        <f>VLOOKUP(A1105,'ew2021'!$B$7:$E$2101,4,0)</f>
        <v>340</v>
      </c>
      <c r="D1105">
        <f>VLOOKUP(A1105,WORK_60plus!$A$15:$E$2133,5,0)</f>
        <v>86</v>
      </c>
      <c r="E1105">
        <f t="shared" si="17"/>
        <v>0.25294117647058822</v>
      </c>
      <c r="F1105">
        <f>VLOOKUP(A1105,RUtypologie_2019!$A$2:$E$2096,4,0)</f>
        <v>410</v>
      </c>
      <c r="G1105">
        <f>VLOOKUP(A1105,RUtypologie_2019!$A$2:$E$2096,5,0)</f>
        <v>4</v>
      </c>
      <c r="H1105" t="str">
        <f>VLOOKUP(A1105,'DEGURBA 2021'!$A$2:$C$2096,3,0)</f>
        <v>thinly-populated area (rural area)</v>
      </c>
      <c r="I1105">
        <f>VLOOKUP(A1105,'NRW 2019'!$B$5:$Q$2451,16,0)</f>
        <v>14.204545454545455</v>
      </c>
      <c r="J1105">
        <f>VLOOKUP(A1105,'Impfungen Gem 2021'!$B$6:$G$2123,6,0)</f>
        <v>61176.470588235301</v>
      </c>
    </row>
    <row r="1106" spans="1:10" x14ac:dyDescent="0.25">
      <c r="A1106">
        <f>'ew2021'!B1111</f>
        <v>41217</v>
      </c>
      <c r="B1106" t="str">
        <f>'ew2021'!C1111</f>
        <v>Mühlheim am Inn</v>
      </c>
      <c r="C1106">
        <f>VLOOKUP(A1106,'ew2021'!$B$7:$E$2101,4,0)</f>
        <v>661</v>
      </c>
      <c r="D1106">
        <f>VLOOKUP(A1106,WORK_60plus!$A$15:$E$2133,5,0)</f>
        <v>198</v>
      </c>
      <c r="E1106">
        <f t="shared" si="17"/>
        <v>0.29954614220877457</v>
      </c>
      <c r="F1106">
        <f>VLOOKUP(A1106,RUtypologie_2019!$A$2:$E$2096,4,0)</f>
        <v>410</v>
      </c>
      <c r="G1106">
        <f>VLOOKUP(A1106,RUtypologie_2019!$A$2:$E$2096,5,0)</f>
        <v>4</v>
      </c>
      <c r="H1106" t="str">
        <f>VLOOKUP(A1106,'DEGURBA 2021'!$A$2:$C$2096,3,0)</f>
        <v>thinly-populated area (rural area)</v>
      </c>
      <c r="I1106">
        <f>VLOOKUP(A1106,'NRW 2019'!$B$5:$Q$2451,16,0)</f>
        <v>23.099415204678362</v>
      </c>
      <c r="J1106">
        <f>VLOOKUP(A1106,'Impfungen Gem 2021'!$B$6:$G$2123,6,0)</f>
        <v>60665.658093797276</v>
      </c>
    </row>
    <row r="1107" spans="1:10" x14ac:dyDescent="0.25">
      <c r="A1107">
        <f>'ew2021'!B1112</f>
        <v>41218</v>
      </c>
      <c r="B1107" t="str">
        <f>'ew2021'!C1112</f>
        <v>Neuhofen im Innkreis</v>
      </c>
      <c r="C1107">
        <f>VLOOKUP(A1107,'ew2021'!$B$7:$E$2101,4,0)</f>
        <v>2484</v>
      </c>
      <c r="D1107">
        <f>VLOOKUP(A1107,WORK_60plus!$A$15:$E$2133,5,0)</f>
        <v>641</v>
      </c>
      <c r="E1107">
        <f t="shared" si="17"/>
        <v>0.25805152979066021</v>
      </c>
      <c r="F1107">
        <f>VLOOKUP(A1107,RUtypologie_2019!$A$2:$E$2096,4,0)</f>
        <v>103</v>
      </c>
      <c r="G1107">
        <f>VLOOKUP(A1107,RUtypologie_2019!$A$2:$E$2096,5,0)</f>
        <v>1</v>
      </c>
      <c r="H1107" t="str">
        <f>VLOOKUP(A1107,'DEGURBA 2021'!$A$2:$C$2096,3,0)</f>
        <v>thinly-populated area (rural area)</v>
      </c>
      <c r="I1107">
        <f>VLOOKUP(A1107,'NRW 2019'!$B$5:$Q$2451,16,0)</f>
        <v>19.083969465648856</v>
      </c>
      <c r="J1107">
        <f>VLOOKUP(A1107,'Impfungen Gem 2021'!$B$6:$G$2123,6,0)</f>
        <v>63808.373590982286</v>
      </c>
    </row>
    <row r="1108" spans="1:10" x14ac:dyDescent="0.25">
      <c r="A1108">
        <f>'ew2021'!B1113</f>
        <v>41219</v>
      </c>
      <c r="B1108" t="str">
        <f>'ew2021'!C1113</f>
        <v>Obernberg am Inn</v>
      </c>
      <c r="C1108">
        <f>VLOOKUP(A1108,'ew2021'!$B$7:$E$2101,4,0)</f>
        <v>1643</v>
      </c>
      <c r="D1108">
        <f>VLOOKUP(A1108,WORK_60plus!$A$15:$E$2133,5,0)</f>
        <v>493</v>
      </c>
      <c r="E1108">
        <f t="shared" si="17"/>
        <v>0.30006086427267192</v>
      </c>
      <c r="F1108">
        <f>VLOOKUP(A1108,RUtypologie_2019!$A$2:$E$2096,4,0)</f>
        <v>410</v>
      </c>
      <c r="G1108">
        <f>VLOOKUP(A1108,RUtypologie_2019!$A$2:$E$2096,5,0)</f>
        <v>4</v>
      </c>
      <c r="H1108" t="str">
        <f>VLOOKUP(A1108,'DEGURBA 2021'!$A$2:$C$2096,3,0)</f>
        <v>thinly-populated area (rural area)</v>
      </c>
      <c r="I1108">
        <f>VLOOKUP(A1108,'NRW 2019'!$B$5:$Q$2451,16,0)</f>
        <v>27.81818181818182</v>
      </c>
      <c r="J1108">
        <f>VLOOKUP(A1108,'Impfungen Gem 2021'!$B$6:$G$2123,6,0)</f>
        <v>57334.14485696896</v>
      </c>
    </row>
    <row r="1109" spans="1:10" x14ac:dyDescent="0.25">
      <c r="A1109">
        <f>'ew2021'!B1114</f>
        <v>41220</v>
      </c>
      <c r="B1109" t="str">
        <f>'ew2021'!C1114</f>
        <v>Ort im Innkreis</v>
      </c>
      <c r="C1109">
        <f>VLOOKUP(A1109,'ew2021'!$B$7:$E$2101,4,0)</f>
        <v>1299</v>
      </c>
      <c r="D1109">
        <f>VLOOKUP(A1109,WORK_60plus!$A$15:$E$2133,5,0)</f>
        <v>295</v>
      </c>
      <c r="E1109">
        <f t="shared" si="17"/>
        <v>0.22709776751347191</v>
      </c>
      <c r="F1109">
        <f>VLOOKUP(A1109,RUtypologie_2019!$A$2:$E$2096,4,0)</f>
        <v>410</v>
      </c>
      <c r="G1109">
        <f>VLOOKUP(A1109,RUtypologie_2019!$A$2:$E$2096,5,0)</f>
        <v>4</v>
      </c>
      <c r="H1109" t="str">
        <f>VLOOKUP(A1109,'DEGURBA 2021'!$A$2:$C$2096,3,0)</f>
        <v>thinly-populated area (rural area)</v>
      </c>
      <c r="I1109">
        <f>VLOOKUP(A1109,'NRW 2019'!$B$5:$Q$2451,16,0)</f>
        <v>27.931034482758619</v>
      </c>
      <c r="J1109">
        <f>VLOOKUP(A1109,'Impfungen Gem 2021'!$B$6:$G$2123,6,0)</f>
        <v>54349.499615088527</v>
      </c>
    </row>
    <row r="1110" spans="1:10" x14ac:dyDescent="0.25">
      <c r="A1110">
        <f>'ew2021'!B1115</f>
        <v>41221</v>
      </c>
      <c r="B1110" t="str">
        <f>'ew2021'!C1115</f>
        <v>Pattigham</v>
      </c>
      <c r="C1110">
        <f>VLOOKUP(A1110,'ew2021'!$B$7:$E$2101,4,0)</f>
        <v>1021</v>
      </c>
      <c r="D1110">
        <f>VLOOKUP(A1110,WORK_60plus!$A$15:$E$2133,5,0)</f>
        <v>238</v>
      </c>
      <c r="E1110">
        <f t="shared" si="17"/>
        <v>0.23310479921645447</v>
      </c>
      <c r="F1110">
        <f>VLOOKUP(A1110,RUtypologie_2019!$A$2:$E$2096,4,0)</f>
        <v>310</v>
      </c>
      <c r="G1110">
        <f>VLOOKUP(A1110,RUtypologie_2019!$A$2:$E$2096,5,0)</f>
        <v>3</v>
      </c>
      <c r="H1110" t="str">
        <f>VLOOKUP(A1110,'DEGURBA 2021'!$A$2:$C$2096,3,0)</f>
        <v>thinly-populated area (rural area)</v>
      </c>
      <c r="I1110">
        <f>VLOOKUP(A1110,'NRW 2019'!$B$5:$Q$2451,16,0)</f>
        <v>26.394849785407725</v>
      </c>
      <c r="J1110">
        <f>VLOOKUP(A1110,'Impfungen Gem 2021'!$B$6:$G$2123,6,0)</f>
        <v>54358.472086190006</v>
      </c>
    </row>
    <row r="1111" spans="1:10" x14ac:dyDescent="0.25">
      <c r="A1111">
        <f>'ew2021'!B1116</f>
        <v>41222</v>
      </c>
      <c r="B1111" t="str">
        <f>'ew2021'!C1116</f>
        <v>Peterskirchen</v>
      </c>
      <c r="C1111">
        <f>VLOOKUP(A1111,'ew2021'!$B$7:$E$2101,4,0)</f>
        <v>681</v>
      </c>
      <c r="D1111">
        <f>VLOOKUP(A1111,WORK_60plus!$A$15:$E$2133,5,0)</f>
        <v>189</v>
      </c>
      <c r="E1111">
        <f t="shared" si="17"/>
        <v>0.27753303964757708</v>
      </c>
      <c r="F1111">
        <f>VLOOKUP(A1111,RUtypologie_2019!$A$2:$E$2096,4,0)</f>
        <v>310</v>
      </c>
      <c r="G1111">
        <f>VLOOKUP(A1111,RUtypologie_2019!$A$2:$E$2096,5,0)</f>
        <v>3</v>
      </c>
      <c r="H1111" t="str">
        <f>VLOOKUP(A1111,'DEGURBA 2021'!$A$2:$C$2096,3,0)</f>
        <v>thinly-populated area (rural area)</v>
      </c>
      <c r="I1111">
        <f>VLOOKUP(A1111,'NRW 2019'!$B$5:$Q$2451,16,0)</f>
        <v>20.308483290488432</v>
      </c>
      <c r="J1111">
        <f>VLOOKUP(A1111,'Impfungen Gem 2021'!$B$6:$G$2123,6,0)</f>
        <v>57415.565345080766</v>
      </c>
    </row>
    <row r="1112" spans="1:10" x14ac:dyDescent="0.25">
      <c r="A1112">
        <f>'ew2021'!B1117</f>
        <v>41223</v>
      </c>
      <c r="B1112" t="str">
        <f>'ew2021'!C1117</f>
        <v>Pramet</v>
      </c>
      <c r="C1112">
        <f>VLOOKUP(A1112,'ew2021'!$B$7:$E$2101,4,0)</f>
        <v>1026</v>
      </c>
      <c r="D1112">
        <f>VLOOKUP(A1112,WORK_60plus!$A$15:$E$2133,5,0)</f>
        <v>272</v>
      </c>
      <c r="E1112">
        <f t="shared" si="17"/>
        <v>0.26510721247563351</v>
      </c>
      <c r="F1112">
        <f>VLOOKUP(A1112,RUtypologie_2019!$A$2:$E$2096,4,0)</f>
        <v>410</v>
      </c>
      <c r="G1112">
        <f>VLOOKUP(A1112,RUtypologie_2019!$A$2:$E$2096,5,0)</f>
        <v>4</v>
      </c>
      <c r="H1112" t="str">
        <f>VLOOKUP(A1112,'DEGURBA 2021'!$A$2:$C$2096,3,0)</f>
        <v>thinly-populated area (rural area)</v>
      </c>
      <c r="I1112">
        <f>VLOOKUP(A1112,'NRW 2019'!$B$5:$Q$2451,16,0)</f>
        <v>26.346153846153847</v>
      </c>
      <c r="J1112">
        <f>VLOOKUP(A1112,'Impfungen Gem 2021'!$B$6:$G$2123,6,0)</f>
        <v>53801.169590643272</v>
      </c>
    </row>
    <row r="1113" spans="1:10" x14ac:dyDescent="0.25">
      <c r="A1113">
        <f>'ew2021'!B1118</f>
        <v>41224</v>
      </c>
      <c r="B1113" t="str">
        <f>'ew2021'!C1118</f>
        <v>Reichersberg</v>
      </c>
      <c r="C1113">
        <f>VLOOKUP(A1113,'ew2021'!$B$7:$E$2101,4,0)</f>
        <v>1585</v>
      </c>
      <c r="D1113">
        <f>VLOOKUP(A1113,WORK_60plus!$A$15:$E$2133,5,0)</f>
        <v>408</v>
      </c>
      <c r="E1113">
        <f t="shared" si="17"/>
        <v>0.25741324921135644</v>
      </c>
      <c r="F1113">
        <f>VLOOKUP(A1113,RUtypologie_2019!$A$2:$E$2096,4,0)</f>
        <v>410</v>
      </c>
      <c r="G1113">
        <f>VLOOKUP(A1113,RUtypologie_2019!$A$2:$E$2096,5,0)</f>
        <v>4</v>
      </c>
      <c r="H1113" t="str">
        <f>VLOOKUP(A1113,'DEGURBA 2021'!$A$2:$C$2096,3,0)</f>
        <v>thinly-populated area (rural area)</v>
      </c>
      <c r="I1113">
        <f>VLOOKUP(A1113,'NRW 2019'!$B$5:$Q$2451,16,0)</f>
        <v>24.360902255639097</v>
      </c>
      <c r="J1113">
        <f>VLOOKUP(A1113,'Impfungen Gem 2021'!$B$6:$G$2123,6,0)</f>
        <v>57350.157728706625</v>
      </c>
    </row>
    <row r="1114" spans="1:10" x14ac:dyDescent="0.25">
      <c r="A1114">
        <f>'ew2021'!B1119</f>
        <v>41225</v>
      </c>
      <c r="B1114" t="str">
        <f>'ew2021'!C1119</f>
        <v>Ried im Innkreis</v>
      </c>
      <c r="C1114">
        <f>VLOOKUP(A1114,'ew2021'!$B$7:$E$2101,4,0)</f>
        <v>12209</v>
      </c>
      <c r="D1114">
        <f>VLOOKUP(A1114,WORK_60plus!$A$15:$E$2133,5,0)</f>
        <v>3280</v>
      </c>
      <c r="E1114">
        <f t="shared" si="17"/>
        <v>0.26865427143910231</v>
      </c>
      <c r="F1114">
        <f>VLOOKUP(A1114,RUtypologie_2019!$A$2:$E$2096,4,0)</f>
        <v>103</v>
      </c>
      <c r="G1114">
        <f>VLOOKUP(A1114,RUtypologie_2019!$A$2:$E$2096,5,0)</f>
        <v>1</v>
      </c>
      <c r="H1114" t="str">
        <f>VLOOKUP(A1114,'DEGURBA 2021'!$A$2:$C$2096,3,0)</f>
        <v>intermediate density area (towns, suburbs)</v>
      </c>
      <c r="I1114">
        <f>VLOOKUP(A1114,'NRW 2019'!$B$5:$Q$2451,16,0)</f>
        <v>21.856220787892276</v>
      </c>
      <c r="J1114">
        <f>VLOOKUP(A1114,'Impfungen Gem 2021'!$B$6:$G$2123,6,0)</f>
        <v>59538.045703988857</v>
      </c>
    </row>
    <row r="1115" spans="1:10" x14ac:dyDescent="0.25">
      <c r="A1115">
        <f>'ew2021'!B1120</f>
        <v>41226</v>
      </c>
      <c r="B1115" t="str">
        <f>'ew2021'!C1120</f>
        <v>St. Georgen bei Obernberg am Inn</v>
      </c>
      <c r="C1115">
        <f>VLOOKUP(A1115,'ew2021'!$B$7:$E$2101,4,0)</f>
        <v>553</v>
      </c>
      <c r="D1115">
        <f>VLOOKUP(A1115,WORK_60plus!$A$15:$E$2133,5,0)</f>
        <v>159</v>
      </c>
      <c r="E1115">
        <f t="shared" si="17"/>
        <v>0.28752260397830021</v>
      </c>
      <c r="F1115">
        <f>VLOOKUP(A1115,RUtypologie_2019!$A$2:$E$2096,4,0)</f>
        <v>410</v>
      </c>
      <c r="G1115">
        <f>VLOOKUP(A1115,RUtypologie_2019!$A$2:$E$2096,5,0)</f>
        <v>4</v>
      </c>
      <c r="H1115" t="str">
        <f>VLOOKUP(A1115,'DEGURBA 2021'!$A$2:$C$2096,3,0)</f>
        <v>thinly-populated area (rural area)</v>
      </c>
      <c r="I1115">
        <f>VLOOKUP(A1115,'NRW 2019'!$B$5:$Q$2451,16,0)</f>
        <v>13.183279742765272</v>
      </c>
      <c r="J1115">
        <f>VLOOKUP(A1115,'Impfungen Gem 2021'!$B$6:$G$2123,6,0)</f>
        <v>69981.916817359859</v>
      </c>
    </row>
    <row r="1116" spans="1:10" x14ac:dyDescent="0.25">
      <c r="A1116">
        <f>'ew2021'!B1121</f>
        <v>41227</v>
      </c>
      <c r="B1116" t="str">
        <f>'ew2021'!C1121</f>
        <v>St. Marienkirchen am Hausruck</v>
      </c>
      <c r="C1116">
        <f>VLOOKUP(A1116,'ew2021'!$B$7:$E$2101,4,0)</f>
        <v>906</v>
      </c>
      <c r="D1116">
        <f>VLOOKUP(A1116,WORK_60plus!$A$15:$E$2133,5,0)</f>
        <v>175</v>
      </c>
      <c r="E1116">
        <f t="shared" si="17"/>
        <v>0.19315673289183222</v>
      </c>
      <c r="F1116">
        <f>VLOOKUP(A1116,RUtypologie_2019!$A$2:$E$2096,4,0)</f>
        <v>310</v>
      </c>
      <c r="G1116">
        <f>VLOOKUP(A1116,RUtypologie_2019!$A$2:$E$2096,5,0)</f>
        <v>3</v>
      </c>
      <c r="H1116" t="str">
        <f>VLOOKUP(A1116,'DEGURBA 2021'!$A$2:$C$2096,3,0)</f>
        <v>thinly-populated area (rural area)</v>
      </c>
      <c r="I1116">
        <f>VLOOKUP(A1116,'NRW 2019'!$B$5:$Q$2451,16,0)</f>
        <v>22.772277227722775</v>
      </c>
      <c r="J1116">
        <f>VLOOKUP(A1116,'Impfungen Gem 2021'!$B$6:$G$2123,6,0)</f>
        <v>57064.017660044148</v>
      </c>
    </row>
    <row r="1117" spans="1:10" x14ac:dyDescent="0.25">
      <c r="A1117">
        <f>'ew2021'!B1122</f>
        <v>41228</v>
      </c>
      <c r="B1117" t="str">
        <f>'ew2021'!C1122</f>
        <v>St. Martin im Innkreis</v>
      </c>
      <c r="C1117">
        <f>VLOOKUP(A1117,'ew2021'!$B$7:$E$2101,4,0)</f>
        <v>2099</v>
      </c>
      <c r="D1117">
        <f>VLOOKUP(A1117,WORK_60plus!$A$15:$E$2133,5,0)</f>
        <v>432</v>
      </c>
      <c r="E1117">
        <f t="shared" si="17"/>
        <v>0.20581229156741304</v>
      </c>
      <c r="F1117">
        <f>VLOOKUP(A1117,RUtypologie_2019!$A$2:$E$2096,4,0)</f>
        <v>410</v>
      </c>
      <c r="G1117">
        <f>VLOOKUP(A1117,RUtypologie_2019!$A$2:$E$2096,5,0)</f>
        <v>4</v>
      </c>
      <c r="H1117" t="str">
        <f>VLOOKUP(A1117,'DEGURBA 2021'!$A$2:$C$2096,3,0)</f>
        <v>thinly-populated area (rural area)</v>
      </c>
      <c r="I1117">
        <f>VLOOKUP(A1117,'NRW 2019'!$B$5:$Q$2451,16,0)</f>
        <v>24.312590448625183</v>
      </c>
      <c r="J1117">
        <f>VLOOKUP(A1117,'Impfungen Gem 2021'!$B$6:$G$2123,6,0)</f>
        <v>55121.486422105758</v>
      </c>
    </row>
    <row r="1118" spans="1:10" x14ac:dyDescent="0.25">
      <c r="A1118">
        <f>'ew2021'!B1123</f>
        <v>41229</v>
      </c>
      <c r="B1118" t="str">
        <f>'ew2021'!C1123</f>
        <v>Schildorn</v>
      </c>
      <c r="C1118">
        <f>VLOOKUP(A1118,'ew2021'!$B$7:$E$2101,4,0)</f>
        <v>1200</v>
      </c>
      <c r="D1118">
        <f>VLOOKUP(A1118,WORK_60plus!$A$15:$E$2133,5,0)</f>
        <v>267</v>
      </c>
      <c r="E1118">
        <f t="shared" si="17"/>
        <v>0.2225</v>
      </c>
      <c r="F1118">
        <f>VLOOKUP(A1118,RUtypologie_2019!$A$2:$E$2096,4,0)</f>
        <v>310</v>
      </c>
      <c r="G1118">
        <f>VLOOKUP(A1118,RUtypologie_2019!$A$2:$E$2096,5,0)</f>
        <v>3</v>
      </c>
      <c r="H1118" t="str">
        <f>VLOOKUP(A1118,'DEGURBA 2021'!$A$2:$C$2096,3,0)</f>
        <v>thinly-populated area (rural area)</v>
      </c>
      <c r="I1118">
        <f>VLOOKUP(A1118,'NRW 2019'!$B$5:$Q$2451,16,0)</f>
        <v>17.926186291739896</v>
      </c>
      <c r="J1118">
        <f>VLOOKUP(A1118,'Impfungen Gem 2021'!$B$6:$G$2123,6,0)</f>
        <v>61250</v>
      </c>
    </row>
    <row r="1119" spans="1:10" x14ac:dyDescent="0.25">
      <c r="A1119">
        <f>'ew2021'!B1124</f>
        <v>41230</v>
      </c>
      <c r="B1119" t="str">
        <f>'ew2021'!C1124</f>
        <v>Senftenbach</v>
      </c>
      <c r="C1119">
        <f>VLOOKUP(A1119,'ew2021'!$B$7:$E$2101,4,0)</f>
        <v>781</v>
      </c>
      <c r="D1119">
        <f>VLOOKUP(A1119,WORK_60plus!$A$15:$E$2133,5,0)</f>
        <v>183</v>
      </c>
      <c r="E1119">
        <f t="shared" si="17"/>
        <v>0.23431498079385404</v>
      </c>
      <c r="F1119">
        <f>VLOOKUP(A1119,RUtypologie_2019!$A$2:$E$2096,4,0)</f>
        <v>410</v>
      </c>
      <c r="G1119">
        <f>VLOOKUP(A1119,RUtypologie_2019!$A$2:$E$2096,5,0)</f>
        <v>4</v>
      </c>
      <c r="H1119" t="str">
        <f>VLOOKUP(A1119,'DEGURBA 2021'!$A$2:$C$2096,3,0)</f>
        <v>thinly-populated area (rural area)</v>
      </c>
      <c r="I1119">
        <f>VLOOKUP(A1119,'NRW 2019'!$B$5:$Q$2451,16,0)</f>
        <v>22.388059701492537</v>
      </c>
      <c r="J1119">
        <f>VLOOKUP(A1119,'Impfungen Gem 2021'!$B$6:$G$2123,6,0)</f>
        <v>55441.741357234314</v>
      </c>
    </row>
    <row r="1120" spans="1:10" x14ac:dyDescent="0.25">
      <c r="A1120">
        <f>'ew2021'!B1125</f>
        <v>41231</v>
      </c>
      <c r="B1120" t="str">
        <f>'ew2021'!C1125</f>
        <v>Taiskirchen im Innkreis</v>
      </c>
      <c r="C1120">
        <f>VLOOKUP(A1120,'ew2021'!$B$7:$E$2101,4,0)</f>
        <v>2413</v>
      </c>
      <c r="D1120">
        <f>VLOOKUP(A1120,WORK_60plus!$A$15:$E$2133,5,0)</f>
        <v>609</v>
      </c>
      <c r="E1120">
        <f t="shared" si="17"/>
        <v>0.25238292581848321</v>
      </c>
      <c r="F1120">
        <f>VLOOKUP(A1120,RUtypologie_2019!$A$2:$E$2096,4,0)</f>
        <v>410</v>
      </c>
      <c r="G1120">
        <f>VLOOKUP(A1120,RUtypologie_2019!$A$2:$E$2096,5,0)</f>
        <v>4</v>
      </c>
      <c r="H1120" t="str">
        <f>VLOOKUP(A1120,'DEGURBA 2021'!$A$2:$C$2096,3,0)</f>
        <v>thinly-populated area (rural area)</v>
      </c>
      <c r="I1120">
        <f>VLOOKUP(A1120,'NRW 2019'!$B$5:$Q$2451,16,0)</f>
        <v>21.173671689135606</v>
      </c>
      <c r="J1120">
        <f>VLOOKUP(A1120,'Impfungen Gem 2021'!$B$6:$G$2123,6,0)</f>
        <v>54123.497720679654</v>
      </c>
    </row>
    <row r="1121" spans="1:10" x14ac:dyDescent="0.25">
      <c r="A1121">
        <f>'ew2021'!B1126</f>
        <v>41232</v>
      </c>
      <c r="B1121" t="str">
        <f>'ew2021'!C1126</f>
        <v>Tumeltsham</v>
      </c>
      <c r="C1121">
        <f>VLOOKUP(A1121,'ew2021'!$B$7:$E$2101,4,0)</f>
        <v>1587</v>
      </c>
      <c r="D1121">
        <f>VLOOKUP(A1121,WORK_60plus!$A$15:$E$2133,5,0)</f>
        <v>400</v>
      </c>
      <c r="E1121">
        <f t="shared" si="17"/>
        <v>0.25204788909892878</v>
      </c>
      <c r="F1121">
        <f>VLOOKUP(A1121,RUtypologie_2019!$A$2:$E$2096,4,0)</f>
        <v>103</v>
      </c>
      <c r="G1121">
        <f>VLOOKUP(A1121,RUtypologie_2019!$A$2:$E$2096,5,0)</f>
        <v>1</v>
      </c>
      <c r="H1121" t="str">
        <f>VLOOKUP(A1121,'DEGURBA 2021'!$A$2:$C$2096,3,0)</f>
        <v>thinly-populated area (rural area)</v>
      </c>
      <c r="I1121">
        <f>VLOOKUP(A1121,'NRW 2019'!$B$5:$Q$2451,16,0)</f>
        <v>21.891891891891895</v>
      </c>
      <c r="J1121">
        <f>VLOOKUP(A1121,'Impfungen Gem 2021'!$B$6:$G$2123,6,0)</f>
        <v>59987.397605545062</v>
      </c>
    </row>
    <row r="1122" spans="1:10" x14ac:dyDescent="0.25">
      <c r="A1122">
        <f>'ew2021'!B1127</f>
        <v>41233</v>
      </c>
      <c r="B1122" t="str">
        <f>'ew2021'!C1127</f>
        <v>Utzenaich</v>
      </c>
      <c r="C1122">
        <f>VLOOKUP(A1122,'ew2021'!$B$7:$E$2101,4,0)</f>
        <v>1619</v>
      </c>
      <c r="D1122">
        <f>VLOOKUP(A1122,WORK_60plus!$A$15:$E$2133,5,0)</f>
        <v>377</v>
      </c>
      <c r="E1122">
        <f t="shared" si="17"/>
        <v>0.23285978999382334</v>
      </c>
      <c r="F1122">
        <f>VLOOKUP(A1122,RUtypologie_2019!$A$2:$E$2096,4,0)</f>
        <v>310</v>
      </c>
      <c r="G1122">
        <f>VLOOKUP(A1122,RUtypologie_2019!$A$2:$E$2096,5,0)</f>
        <v>3</v>
      </c>
      <c r="H1122" t="str">
        <f>VLOOKUP(A1122,'DEGURBA 2021'!$A$2:$C$2096,3,0)</f>
        <v>thinly-populated area (rural area)</v>
      </c>
      <c r="I1122">
        <f>VLOOKUP(A1122,'NRW 2019'!$B$5:$Q$2451,16,0)</f>
        <v>21.143617021276594</v>
      </c>
      <c r="J1122">
        <f>VLOOKUP(A1122,'Impfungen Gem 2021'!$B$6:$G$2123,6,0)</f>
        <v>57689.932056825201</v>
      </c>
    </row>
    <row r="1123" spans="1:10" x14ac:dyDescent="0.25">
      <c r="A1123">
        <f>'ew2021'!B1128</f>
        <v>41234</v>
      </c>
      <c r="B1123" t="str">
        <f>'ew2021'!C1128</f>
        <v>Waldzell</v>
      </c>
      <c r="C1123">
        <f>VLOOKUP(A1123,'ew2021'!$B$7:$E$2101,4,0)</f>
        <v>2270</v>
      </c>
      <c r="D1123">
        <f>VLOOKUP(A1123,WORK_60plus!$A$15:$E$2133,5,0)</f>
        <v>564</v>
      </c>
      <c r="E1123">
        <f t="shared" si="17"/>
        <v>0.24845814977973568</v>
      </c>
      <c r="F1123">
        <f>VLOOKUP(A1123,RUtypologie_2019!$A$2:$E$2096,4,0)</f>
        <v>410</v>
      </c>
      <c r="G1123">
        <f>VLOOKUP(A1123,RUtypologie_2019!$A$2:$E$2096,5,0)</f>
        <v>4</v>
      </c>
      <c r="H1123" t="str">
        <f>VLOOKUP(A1123,'DEGURBA 2021'!$A$2:$C$2096,3,0)</f>
        <v>thinly-populated area (rural area)</v>
      </c>
      <c r="I1123">
        <f>VLOOKUP(A1123,'NRW 2019'!$B$5:$Q$2451,16,0)</f>
        <v>24.575513851653259</v>
      </c>
      <c r="J1123">
        <f>VLOOKUP(A1123,'Impfungen Gem 2021'!$B$6:$G$2123,6,0)</f>
        <v>56387.665198237883</v>
      </c>
    </row>
    <row r="1124" spans="1:10" x14ac:dyDescent="0.25">
      <c r="A1124">
        <f>'ew2021'!B1129</f>
        <v>41235</v>
      </c>
      <c r="B1124" t="str">
        <f>'ew2021'!C1129</f>
        <v>Weilbach</v>
      </c>
      <c r="C1124">
        <f>VLOOKUP(A1124,'ew2021'!$B$7:$E$2101,4,0)</f>
        <v>625</v>
      </c>
      <c r="D1124">
        <f>VLOOKUP(A1124,WORK_60plus!$A$15:$E$2133,5,0)</f>
        <v>154</v>
      </c>
      <c r="E1124">
        <f t="shared" si="17"/>
        <v>0.24640000000000001</v>
      </c>
      <c r="F1124">
        <f>VLOOKUP(A1124,RUtypologie_2019!$A$2:$E$2096,4,0)</f>
        <v>410</v>
      </c>
      <c r="G1124">
        <f>VLOOKUP(A1124,RUtypologie_2019!$A$2:$E$2096,5,0)</f>
        <v>4</v>
      </c>
      <c r="H1124" t="str">
        <f>VLOOKUP(A1124,'DEGURBA 2021'!$A$2:$C$2096,3,0)</f>
        <v>thinly-populated area (rural area)</v>
      </c>
      <c r="I1124">
        <f>VLOOKUP(A1124,'NRW 2019'!$B$5:$Q$2451,16,0)</f>
        <v>21.135646687697161</v>
      </c>
      <c r="J1124">
        <f>VLOOKUP(A1124,'Impfungen Gem 2021'!$B$6:$G$2123,6,0)</f>
        <v>55040</v>
      </c>
    </row>
    <row r="1125" spans="1:10" x14ac:dyDescent="0.25">
      <c r="A1125">
        <f>'ew2021'!B1130</f>
        <v>41236</v>
      </c>
      <c r="B1125" t="str">
        <f>'ew2021'!C1130</f>
        <v>Wippenham</v>
      </c>
      <c r="C1125">
        <f>VLOOKUP(A1125,'ew2021'!$B$7:$E$2101,4,0)</f>
        <v>564</v>
      </c>
      <c r="D1125">
        <f>VLOOKUP(A1125,WORK_60plus!$A$15:$E$2133,5,0)</f>
        <v>138</v>
      </c>
      <c r="E1125">
        <f t="shared" si="17"/>
        <v>0.24468085106382978</v>
      </c>
      <c r="F1125">
        <f>VLOOKUP(A1125,RUtypologie_2019!$A$2:$E$2096,4,0)</f>
        <v>310</v>
      </c>
      <c r="G1125">
        <f>VLOOKUP(A1125,RUtypologie_2019!$A$2:$E$2096,5,0)</f>
        <v>3</v>
      </c>
      <c r="H1125" t="str">
        <f>VLOOKUP(A1125,'DEGURBA 2021'!$A$2:$C$2096,3,0)</f>
        <v>thinly-populated area (rural area)</v>
      </c>
      <c r="I1125">
        <f>VLOOKUP(A1125,'NRW 2019'!$B$5:$Q$2451,16,0)</f>
        <v>20.209059233449477</v>
      </c>
      <c r="J1125">
        <f>VLOOKUP(A1125,'Impfungen Gem 2021'!$B$6:$G$2123,6,0)</f>
        <v>50354.609929078011</v>
      </c>
    </row>
    <row r="1126" spans="1:10" x14ac:dyDescent="0.25">
      <c r="A1126">
        <f>'ew2021'!B1131</f>
        <v>41304</v>
      </c>
      <c r="B1126" t="str">
        <f>'ew2021'!C1131</f>
        <v>Altenfelden</v>
      </c>
      <c r="C1126">
        <f>VLOOKUP(A1126,'ew2021'!$B$7:$E$2101,4,0)</f>
        <v>2318</v>
      </c>
      <c r="D1126">
        <f>VLOOKUP(A1126,WORK_60plus!$A$15:$E$2133,5,0)</f>
        <v>552</v>
      </c>
      <c r="E1126">
        <f t="shared" si="17"/>
        <v>0.23813632441760138</v>
      </c>
      <c r="F1126">
        <f>VLOOKUP(A1126,RUtypologie_2019!$A$2:$E$2096,4,0)</f>
        <v>420</v>
      </c>
      <c r="G1126">
        <f>VLOOKUP(A1126,RUtypologie_2019!$A$2:$E$2096,5,0)</f>
        <v>4</v>
      </c>
      <c r="H1126" t="str">
        <f>VLOOKUP(A1126,'DEGURBA 2021'!$A$2:$C$2096,3,0)</f>
        <v>thinly-populated area (rural area)</v>
      </c>
      <c r="I1126">
        <f>VLOOKUP(A1126,'NRW 2019'!$B$5:$Q$2451,16,0)</f>
        <v>22.723475355054301</v>
      </c>
      <c r="J1126">
        <f>VLOOKUP(A1126,'Impfungen Gem 2021'!$B$6:$G$2123,6,0)</f>
        <v>51596.203623813635</v>
      </c>
    </row>
    <row r="1127" spans="1:10" x14ac:dyDescent="0.25">
      <c r="A1127">
        <f>'ew2021'!B1132</f>
        <v>41305</v>
      </c>
      <c r="B1127" t="str">
        <f>'ew2021'!C1132</f>
        <v>Arnreit</v>
      </c>
      <c r="C1127">
        <f>VLOOKUP(A1127,'ew2021'!$B$7:$E$2101,4,0)</f>
        <v>1151</v>
      </c>
      <c r="D1127">
        <f>VLOOKUP(A1127,WORK_60plus!$A$15:$E$2133,5,0)</f>
        <v>257</v>
      </c>
      <c r="E1127">
        <f t="shared" si="17"/>
        <v>0.22328410078192876</v>
      </c>
      <c r="F1127">
        <f>VLOOKUP(A1127,RUtypologie_2019!$A$2:$E$2096,4,0)</f>
        <v>420</v>
      </c>
      <c r="G1127">
        <f>VLOOKUP(A1127,RUtypologie_2019!$A$2:$E$2096,5,0)</f>
        <v>4</v>
      </c>
      <c r="H1127" t="str">
        <f>VLOOKUP(A1127,'DEGURBA 2021'!$A$2:$C$2096,3,0)</f>
        <v>thinly-populated area (rural area)</v>
      </c>
      <c r="I1127">
        <f>VLOOKUP(A1127,'NRW 2019'!$B$5:$Q$2451,16,0)</f>
        <v>16.593245227606463</v>
      </c>
      <c r="J1127">
        <f>VLOOKUP(A1127,'Impfungen Gem 2021'!$B$6:$G$2123,6,0)</f>
        <v>56211.989574283238</v>
      </c>
    </row>
    <row r="1128" spans="1:10" x14ac:dyDescent="0.25">
      <c r="A1128">
        <f>'ew2021'!B1133</f>
        <v>41306</v>
      </c>
      <c r="B1128" t="str">
        <f>'ew2021'!C1133</f>
        <v>Atzesberg</v>
      </c>
      <c r="C1128">
        <f>VLOOKUP(A1128,'ew2021'!$B$7:$E$2101,4,0)</f>
        <v>440</v>
      </c>
      <c r="D1128">
        <f>VLOOKUP(A1128,WORK_60plus!$A$15:$E$2133,5,0)</f>
        <v>115</v>
      </c>
      <c r="E1128">
        <f t="shared" si="17"/>
        <v>0.26136363636363635</v>
      </c>
      <c r="F1128">
        <f>VLOOKUP(A1128,RUtypologie_2019!$A$2:$E$2096,4,0)</f>
        <v>430</v>
      </c>
      <c r="G1128">
        <f>VLOOKUP(A1128,RUtypologie_2019!$A$2:$E$2096,5,0)</f>
        <v>4</v>
      </c>
      <c r="H1128" t="str">
        <f>VLOOKUP(A1128,'DEGURBA 2021'!$A$2:$C$2096,3,0)</f>
        <v>thinly-populated area (rural area)</v>
      </c>
      <c r="I1128">
        <f>VLOOKUP(A1128,'NRW 2019'!$B$5:$Q$2451,16,0)</f>
        <v>22.648083623693381</v>
      </c>
      <c r="J1128">
        <f>VLOOKUP(A1128,'Impfungen Gem 2021'!$B$6:$G$2123,6,0)</f>
        <v>45909.090909090904</v>
      </c>
    </row>
    <row r="1129" spans="1:10" x14ac:dyDescent="0.25">
      <c r="A1129">
        <f>'ew2021'!B1134</f>
        <v>41307</v>
      </c>
      <c r="B1129" t="str">
        <f>'ew2021'!C1134</f>
        <v>Auberg</v>
      </c>
      <c r="C1129">
        <f>VLOOKUP(A1129,'ew2021'!$B$7:$E$2101,4,0)</f>
        <v>572</v>
      </c>
      <c r="D1129">
        <f>VLOOKUP(A1129,WORK_60plus!$A$15:$E$2133,5,0)</f>
        <v>126</v>
      </c>
      <c r="E1129">
        <f t="shared" si="17"/>
        <v>0.22027972027972029</v>
      </c>
      <c r="F1129">
        <f>VLOOKUP(A1129,RUtypologie_2019!$A$2:$E$2096,4,0)</f>
        <v>420</v>
      </c>
      <c r="G1129">
        <f>VLOOKUP(A1129,RUtypologie_2019!$A$2:$E$2096,5,0)</f>
        <v>4</v>
      </c>
      <c r="H1129" t="str">
        <f>VLOOKUP(A1129,'DEGURBA 2021'!$A$2:$C$2096,3,0)</f>
        <v>thinly-populated area (rural area)</v>
      </c>
      <c r="I1129">
        <f>VLOOKUP(A1129,'NRW 2019'!$B$5:$Q$2451,16,0)</f>
        <v>19.281045751633989</v>
      </c>
      <c r="J1129">
        <f>VLOOKUP(A1129,'Impfungen Gem 2021'!$B$6:$G$2123,6,0)</f>
        <v>40209.790209790212</v>
      </c>
    </row>
    <row r="1130" spans="1:10" x14ac:dyDescent="0.25">
      <c r="A1130">
        <f>'ew2021'!B1135</f>
        <v>41309</v>
      </c>
      <c r="B1130" t="str">
        <f>'ew2021'!C1135</f>
        <v>Haslach an der Mühl</v>
      </c>
      <c r="C1130">
        <f>VLOOKUP(A1130,'ew2021'!$B$7:$E$2101,4,0)</f>
        <v>2548</v>
      </c>
      <c r="D1130">
        <f>VLOOKUP(A1130,WORK_60plus!$A$15:$E$2133,5,0)</f>
        <v>783</v>
      </c>
      <c r="E1130">
        <f t="shared" si="17"/>
        <v>0.30729984301412872</v>
      </c>
      <c r="F1130">
        <f>VLOOKUP(A1130,RUtypologie_2019!$A$2:$E$2096,4,0)</f>
        <v>420</v>
      </c>
      <c r="G1130">
        <f>VLOOKUP(A1130,RUtypologie_2019!$A$2:$E$2096,5,0)</f>
        <v>4</v>
      </c>
      <c r="H1130" t="str">
        <f>VLOOKUP(A1130,'DEGURBA 2021'!$A$2:$C$2096,3,0)</f>
        <v>thinly-populated area (rural area)</v>
      </c>
      <c r="I1130">
        <f>VLOOKUP(A1130,'NRW 2019'!$B$5:$Q$2451,16,0)</f>
        <v>14.497041420118343</v>
      </c>
      <c r="J1130">
        <f>VLOOKUP(A1130,'Impfungen Gem 2021'!$B$6:$G$2123,6,0)</f>
        <v>58987.441130298277</v>
      </c>
    </row>
    <row r="1131" spans="1:10" x14ac:dyDescent="0.25">
      <c r="A1131">
        <f>'ew2021'!B1136</f>
        <v>41311</v>
      </c>
      <c r="B1131" t="str">
        <f>'ew2021'!C1136</f>
        <v>Hörbich</v>
      </c>
      <c r="C1131">
        <f>VLOOKUP(A1131,'ew2021'!$B$7:$E$2101,4,0)</f>
        <v>408</v>
      </c>
      <c r="D1131">
        <f>VLOOKUP(A1131,WORK_60plus!$A$15:$E$2133,5,0)</f>
        <v>80</v>
      </c>
      <c r="E1131">
        <f t="shared" si="17"/>
        <v>0.19607843137254902</v>
      </c>
      <c r="F1131">
        <f>VLOOKUP(A1131,RUtypologie_2019!$A$2:$E$2096,4,0)</f>
        <v>420</v>
      </c>
      <c r="G1131">
        <f>VLOOKUP(A1131,RUtypologie_2019!$A$2:$E$2096,5,0)</f>
        <v>4</v>
      </c>
      <c r="H1131" t="str">
        <f>VLOOKUP(A1131,'DEGURBA 2021'!$A$2:$C$2096,3,0)</f>
        <v>thinly-populated area (rural area)</v>
      </c>
      <c r="I1131">
        <f>VLOOKUP(A1131,'NRW 2019'!$B$5:$Q$2451,16,0)</f>
        <v>21.568627450980394</v>
      </c>
      <c r="J1131">
        <f>VLOOKUP(A1131,'Impfungen Gem 2021'!$B$6:$G$2123,6,0)</f>
        <v>46813.725490196077</v>
      </c>
    </row>
    <row r="1132" spans="1:10" x14ac:dyDescent="0.25">
      <c r="A1132">
        <f>'ew2021'!B1137</f>
        <v>41312</v>
      </c>
      <c r="B1132" t="str">
        <f>'ew2021'!C1137</f>
        <v>Hofkirchen im Mühlkreis</v>
      </c>
      <c r="C1132">
        <f>VLOOKUP(A1132,'ew2021'!$B$7:$E$2101,4,0)</f>
        <v>1522</v>
      </c>
      <c r="D1132">
        <f>VLOOKUP(A1132,WORK_60plus!$A$15:$E$2133,5,0)</f>
        <v>395</v>
      </c>
      <c r="E1132">
        <f t="shared" si="17"/>
        <v>0.25952693823915901</v>
      </c>
      <c r="F1132">
        <f>VLOOKUP(A1132,RUtypologie_2019!$A$2:$E$2096,4,0)</f>
        <v>430</v>
      </c>
      <c r="G1132">
        <f>VLOOKUP(A1132,RUtypologie_2019!$A$2:$E$2096,5,0)</f>
        <v>4</v>
      </c>
      <c r="H1132" t="str">
        <f>VLOOKUP(A1132,'DEGURBA 2021'!$A$2:$C$2096,3,0)</f>
        <v>thinly-populated area (rural area)</v>
      </c>
      <c r="I1132">
        <f>VLOOKUP(A1132,'NRW 2019'!$B$5:$Q$2451,16,0)</f>
        <v>15.760869565217392</v>
      </c>
      <c r="J1132">
        <f>VLOOKUP(A1132,'Impfungen Gem 2021'!$B$6:$G$2123,6,0)</f>
        <v>57555.847568988174</v>
      </c>
    </row>
    <row r="1133" spans="1:10" x14ac:dyDescent="0.25">
      <c r="A1133">
        <f>'ew2021'!B1138</f>
        <v>41313</v>
      </c>
      <c r="B1133" t="str">
        <f>'ew2021'!C1138</f>
        <v>Julbach</v>
      </c>
      <c r="C1133">
        <f>VLOOKUP(A1133,'ew2021'!$B$7:$E$2101,4,0)</f>
        <v>1556</v>
      </c>
      <c r="D1133">
        <f>VLOOKUP(A1133,WORK_60plus!$A$15:$E$2133,5,0)</f>
        <v>425</v>
      </c>
      <c r="E1133">
        <f t="shared" si="17"/>
        <v>0.2731362467866324</v>
      </c>
      <c r="F1133">
        <f>VLOOKUP(A1133,RUtypologie_2019!$A$2:$E$2096,4,0)</f>
        <v>420</v>
      </c>
      <c r="G1133">
        <f>VLOOKUP(A1133,RUtypologie_2019!$A$2:$E$2096,5,0)</f>
        <v>4</v>
      </c>
      <c r="H1133" t="str">
        <f>VLOOKUP(A1133,'DEGURBA 2021'!$A$2:$C$2096,3,0)</f>
        <v>thinly-populated area (rural area)</v>
      </c>
      <c r="I1133">
        <f>VLOOKUP(A1133,'NRW 2019'!$B$5:$Q$2451,16,0)</f>
        <v>16.239316239316238</v>
      </c>
      <c r="J1133">
        <f>VLOOKUP(A1133,'Impfungen Gem 2021'!$B$6:$G$2123,6,0)</f>
        <v>53406.169665809772</v>
      </c>
    </row>
    <row r="1134" spans="1:10" x14ac:dyDescent="0.25">
      <c r="A1134">
        <f>'ew2021'!B1139</f>
        <v>41314</v>
      </c>
      <c r="B1134" t="str">
        <f>'ew2021'!C1139</f>
        <v>Kirchberg ob der Donau</v>
      </c>
      <c r="C1134">
        <f>VLOOKUP(A1134,'ew2021'!$B$7:$E$2101,4,0)</f>
        <v>1058</v>
      </c>
      <c r="D1134">
        <f>VLOOKUP(A1134,WORK_60plus!$A$15:$E$2133,5,0)</f>
        <v>267</v>
      </c>
      <c r="E1134">
        <f t="shared" si="17"/>
        <v>0.25236294896030248</v>
      </c>
      <c r="F1134">
        <f>VLOOKUP(A1134,RUtypologie_2019!$A$2:$E$2096,4,0)</f>
        <v>430</v>
      </c>
      <c r="G1134">
        <f>VLOOKUP(A1134,RUtypologie_2019!$A$2:$E$2096,5,0)</f>
        <v>4</v>
      </c>
      <c r="H1134" t="str">
        <f>VLOOKUP(A1134,'DEGURBA 2021'!$A$2:$C$2096,3,0)</f>
        <v>thinly-populated area (rural area)</v>
      </c>
      <c r="I1134">
        <f>VLOOKUP(A1134,'NRW 2019'!$B$5:$Q$2451,16,0)</f>
        <v>14.834205933682373</v>
      </c>
      <c r="J1134">
        <f>VLOOKUP(A1134,'Impfungen Gem 2021'!$B$6:$G$2123,6,0)</f>
        <v>60207.939508506613</v>
      </c>
    </row>
    <row r="1135" spans="1:10" x14ac:dyDescent="0.25">
      <c r="A1135">
        <f>'ew2021'!B1140</f>
        <v>41315</v>
      </c>
      <c r="B1135" t="str">
        <f>'ew2021'!C1140</f>
        <v>Klaffer am Hochficht</v>
      </c>
      <c r="C1135">
        <f>VLOOKUP(A1135,'ew2021'!$B$7:$E$2101,4,0)</f>
        <v>1312</v>
      </c>
      <c r="D1135">
        <f>VLOOKUP(A1135,WORK_60plus!$A$15:$E$2133,5,0)</f>
        <v>359</v>
      </c>
      <c r="E1135">
        <f t="shared" si="17"/>
        <v>0.2736280487804878</v>
      </c>
      <c r="F1135">
        <f>VLOOKUP(A1135,RUtypologie_2019!$A$2:$E$2096,4,0)</f>
        <v>430</v>
      </c>
      <c r="G1135">
        <f>VLOOKUP(A1135,RUtypologie_2019!$A$2:$E$2096,5,0)</f>
        <v>4</v>
      </c>
      <c r="H1135" t="str">
        <f>VLOOKUP(A1135,'DEGURBA 2021'!$A$2:$C$2096,3,0)</f>
        <v>thinly-populated area (rural area)</v>
      </c>
      <c r="I1135">
        <f>VLOOKUP(A1135,'NRW 2019'!$B$5:$Q$2451,16,0)</f>
        <v>25.299401197604794</v>
      </c>
      <c r="J1135">
        <f>VLOOKUP(A1135,'Impfungen Gem 2021'!$B$6:$G$2123,6,0)</f>
        <v>54725.609756097561</v>
      </c>
    </row>
    <row r="1136" spans="1:10" x14ac:dyDescent="0.25">
      <c r="A1136">
        <f>'ew2021'!B1141</f>
        <v>41316</v>
      </c>
      <c r="B1136" t="str">
        <f>'ew2021'!C1141</f>
        <v>Kleinzell im Mühlkreis</v>
      </c>
      <c r="C1136">
        <f>VLOOKUP(A1136,'ew2021'!$B$7:$E$2101,4,0)</f>
        <v>1690</v>
      </c>
      <c r="D1136">
        <f>VLOOKUP(A1136,WORK_60plus!$A$15:$E$2133,5,0)</f>
        <v>418</v>
      </c>
      <c r="E1136">
        <f t="shared" si="17"/>
        <v>0.24733727810650888</v>
      </c>
      <c r="F1136">
        <f>VLOOKUP(A1136,RUtypologie_2019!$A$2:$E$2096,4,0)</f>
        <v>320</v>
      </c>
      <c r="G1136">
        <f>VLOOKUP(A1136,RUtypologie_2019!$A$2:$E$2096,5,0)</f>
        <v>3</v>
      </c>
      <c r="H1136" t="str">
        <f>VLOOKUP(A1136,'DEGURBA 2021'!$A$2:$C$2096,3,0)</f>
        <v>thinly-populated area (rural area)</v>
      </c>
      <c r="I1136">
        <f>VLOOKUP(A1136,'NRW 2019'!$B$5:$Q$2451,16,0)</f>
        <v>13.904982618771728</v>
      </c>
      <c r="J1136">
        <f>VLOOKUP(A1136,'Impfungen Gem 2021'!$B$6:$G$2123,6,0)</f>
        <v>60946.745562130185</v>
      </c>
    </row>
    <row r="1137" spans="1:10" x14ac:dyDescent="0.25">
      <c r="A1137">
        <f>'ew2021'!B1142</f>
        <v>41317</v>
      </c>
      <c r="B1137" t="str">
        <f>'ew2021'!C1142</f>
        <v>Kollerschlag</v>
      </c>
      <c r="C1137">
        <f>VLOOKUP(A1137,'ew2021'!$B$7:$E$2101,4,0)</f>
        <v>1534</v>
      </c>
      <c r="D1137">
        <f>VLOOKUP(A1137,WORK_60plus!$A$15:$E$2133,5,0)</f>
        <v>337</v>
      </c>
      <c r="E1137">
        <f t="shared" si="17"/>
        <v>0.21968709256844851</v>
      </c>
      <c r="F1137">
        <f>VLOOKUP(A1137,RUtypologie_2019!$A$2:$E$2096,4,0)</f>
        <v>420</v>
      </c>
      <c r="G1137">
        <f>VLOOKUP(A1137,RUtypologie_2019!$A$2:$E$2096,5,0)</f>
        <v>4</v>
      </c>
      <c r="H1137" t="str">
        <f>VLOOKUP(A1137,'DEGURBA 2021'!$A$2:$C$2096,3,0)</f>
        <v>thinly-populated area (rural area)</v>
      </c>
      <c r="I1137">
        <f>VLOOKUP(A1137,'NRW 2019'!$B$5:$Q$2451,16,0)</f>
        <v>24.30471584038694</v>
      </c>
      <c r="J1137">
        <f>VLOOKUP(A1137,'Impfungen Gem 2021'!$B$6:$G$2123,6,0)</f>
        <v>47783.572359843551</v>
      </c>
    </row>
    <row r="1138" spans="1:10" x14ac:dyDescent="0.25">
      <c r="A1138">
        <f>'ew2021'!B1143</f>
        <v>41318</v>
      </c>
      <c r="B1138" t="str">
        <f>'ew2021'!C1143</f>
        <v>Lembach im Mühlkreis</v>
      </c>
      <c r="C1138">
        <f>VLOOKUP(A1138,'ew2021'!$B$7:$E$2101,4,0)</f>
        <v>1524</v>
      </c>
      <c r="D1138">
        <f>VLOOKUP(A1138,WORK_60plus!$A$15:$E$2133,5,0)</f>
        <v>418</v>
      </c>
      <c r="E1138">
        <f t="shared" si="17"/>
        <v>0.27427821522309709</v>
      </c>
      <c r="F1138">
        <f>VLOOKUP(A1138,RUtypologie_2019!$A$2:$E$2096,4,0)</f>
        <v>420</v>
      </c>
      <c r="G1138">
        <f>VLOOKUP(A1138,RUtypologie_2019!$A$2:$E$2096,5,0)</f>
        <v>4</v>
      </c>
      <c r="H1138" t="str">
        <f>VLOOKUP(A1138,'DEGURBA 2021'!$A$2:$C$2096,3,0)</f>
        <v>thinly-populated area (rural area)</v>
      </c>
      <c r="I1138">
        <f>VLOOKUP(A1138,'NRW 2019'!$B$5:$Q$2451,16,0)</f>
        <v>21.716514954486346</v>
      </c>
      <c r="J1138">
        <f>VLOOKUP(A1138,'Impfungen Gem 2021'!$B$6:$G$2123,6,0)</f>
        <v>55118.110236220469</v>
      </c>
    </row>
    <row r="1139" spans="1:10" x14ac:dyDescent="0.25">
      <c r="A1139">
        <f>'ew2021'!B1144</f>
        <v>41319</v>
      </c>
      <c r="B1139" t="str">
        <f>'ew2021'!C1144</f>
        <v>Lichtenau im Mühlkreis</v>
      </c>
      <c r="C1139">
        <f>VLOOKUP(A1139,'ew2021'!$B$7:$E$2101,4,0)</f>
        <v>470</v>
      </c>
      <c r="D1139">
        <f>VLOOKUP(A1139,WORK_60plus!$A$15:$E$2133,5,0)</f>
        <v>118</v>
      </c>
      <c r="E1139">
        <f t="shared" si="17"/>
        <v>0.25106382978723402</v>
      </c>
      <c r="F1139">
        <f>VLOOKUP(A1139,RUtypologie_2019!$A$2:$E$2096,4,0)</f>
        <v>420</v>
      </c>
      <c r="G1139">
        <f>VLOOKUP(A1139,RUtypologie_2019!$A$2:$E$2096,5,0)</f>
        <v>4</v>
      </c>
      <c r="H1139" t="str">
        <f>VLOOKUP(A1139,'DEGURBA 2021'!$A$2:$C$2096,3,0)</f>
        <v>thinly-populated area (rural area)</v>
      </c>
      <c r="I1139">
        <f>VLOOKUP(A1139,'NRW 2019'!$B$5:$Q$2451,16,0)</f>
        <v>21.982758620689655</v>
      </c>
      <c r="J1139">
        <f>VLOOKUP(A1139,'Impfungen Gem 2021'!$B$6:$G$2123,6,0)</f>
        <v>48936.170212765959</v>
      </c>
    </row>
    <row r="1140" spans="1:10" x14ac:dyDescent="0.25">
      <c r="A1140">
        <f>'ew2021'!B1145</f>
        <v>41320</v>
      </c>
      <c r="B1140" t="str">
        <f>'ew2021'!C1145</f>
        <v>Nebelberg</v>
      </c>
      <c r="C1140">
        <f>VLOOKUP(A1140,'ew2021'!$B$7:$E$2101,4,0)</f>
        <v>651</v>
      </c>
      <c r="D1140">
        <f>VLOOKUP(A1140,WORK_60plus!$A$15:$E$2133,5,0)</f>
        <v>152</v>
      </c>
      <c r="E1140">
        <f t="shared" si="17"/>
        <v>0.23348694316436253</v>
      </c>
      <c r="F1140">
        <f>VLOOKUP(A1140,RUtypologie_2019!$A$2:$E$2096,4,0)</f>
        <v>420</v>
      </c>
      <c r="G1140">
        <f>VLOOKUP(A1140,RUtypologie_2019!$A$2:$E$2096,5,0)</f>
        <v>4</v>
      </c>
      <c r="H1140" t="str">
        <f>VLOOKUP(A1140,'DEGURBA 2021'!$A$2:$C$2096,3,0)</f>
        <v>thinly-populated area (rural area)</v>
      </c>
      <c r="I1140">
        <f>VLOOKUP(A1140,'NRW 2019'!$B$5:$Q$2451,16,0)</f>
        <v>8.6842105263157894</v>
      </c>
      <c r="J1140">
        <f>VLOOKUP(A1140,'Impfungen Gem 2021'!$B$6:$G$2123,6,0)</f>
        <v>44393.241167434717</v>
      </c>
    </row>
    <row r="1141" spans="1:10" x14ac:dyDescent="0.25">
      <c r="A1141">
        <f>'ew2021'!B1146</f>
        <v>41321</v>
      </c>
      <c r="B1141" t="str">
        <f>'ew2021'!C1146</f>
        <v>Neufelden</v>
      </c>
      <c r="C1141">
        <f>VLOOKUP(A1141,'ew2021'!$B$7:$E$2101,4,0)</f>
        <v>1209</v>
      </c>
      <c r="D1141">
        <f>VLOOKUP(A1141,WORK_60plus!$A$15:$E$2133,5,0)</f>
        <v>334</v>
      </c>
      <c r="E1141">
        <f t="shared" si="17"/>
        <v>0.27626137303556658</v>
      </c>
      <c r="F1141">
        <f>VLOOKUP(A1141,RUtypologie_2019!$A$2:$E$2096,4,0)</f>
        <v>420</v>
      </c>
      <c r="G1141">
        <f>VLOOKUP(A1141,RUtypologie_2019!$A$2:$E$2096,5,0)</f>
        <v>4</v>
      </c>
      <c r="H1141" t="str">
        <f>VLOOKUP(A1141,'DEGURBA 2021'!$A$2:$C$2096,3,0)</f>
        <v>thinly-populated area (rural area)</v>
      </c>
      <c r="I1141">
        <f>VLOOKUP(A1141,'NRW 2019'!$B$5:$Q$2451,16,0)</f>
        <v>14.013840830449828</v>
      </c>
      <c r="J1141">
        <f>VLOOKUP(A1141,'Impfungen Gem 2021'!$B$6:$G$2123,6,0)</f>
        <v>59057.07196029777</v>
      </c>
    </row>
    <row r="1142" spans="1:10" x14ac:dyDescent="0.25">
      <c r="A1142">
        <f>'ew2021'!B1147</f>
        <v>41322</v>
      </c>
      <c r="B1142" t="str">
        <f>'ew2021'!C1147</f>
        <v>Niederkappel</v>
      </c>
      <c r="C1142">
        <f>VLOOKUP(A1142,'ew2021'!$B$7:$E$2101,4,0)</f>
        <v>980</v>
      </c>
      <c r="D1142">
        <f>VLOOKUP(A1142,WORK_60plus!$A$15:$E$2133,5,0)</f>
        <v>271</v>
      </c>
      <c r="E1142">
        <f t="shared" si="17"/>
        <v>0.27653061224489794</v>
      </c>
      <c r="F1142">
        <f>VLOOKUP(A1142,RUtypologie_2019!$A$2:$E$2096,4,0)</f>
        <v>430</v>
      </c>
      <c r="G1142">
        <f>VLOOKUP(A1142,RUtypologie_2019!$A$2:$E$2096,5,0)</f>
        <v>4</v>
      </c>
      <c r="H1142" t="str">
        <f>VLOOKUP(A1142,'DEGURBA 2021'!$A$2:$C$2096,3,0)</f>
        <v>thinly-populated area (rural area)</v>
      </c>
      <c r="I1142">
        <f>VLOOKUP(A1142,'NRW 2019'!$B$5:$Q$2451,16,0)</f>
        <v>18.784530386740332</v>
      </c>
      <c r="J1142">
        <f>VLOOKUP(A1142,'Impfungen Gem 2021'!$B$6:$G$2123,6,0)</f>
        <v>44489.795918367352</v>
      </c>
    </row>
    <row r="1143" spans="1:10" x14ac:dyDescent="0.25">
      <c r="A1143">
        <f>'ew2021'!B1148</f>
        <v>41323</v>
      </c>
      <c r="B1143" t="str">
        <f>'ew2021'!C1148</f>
        <v>Niederwaldkirchen</v>
      </c>
      <c r="C1143">
        <f>VLOOKUP(A1143,'ew2021'!$B$7:$E$2101,4,0)</f>
        <v>1841</v>
      </c>
      <c r="D1143">
        <f>VLOOKUP(A1143,WORK_60plus!$A$15:$E$2133,5,0)</f>
        <v>442</v>
      </c>
      <c r="E1143">
        <f t="shared" si="17"/>
        <v>0.24008690928843021</v>
      </c>
      <c r="F1143">
        <f>VLOOKUP(A1143,RUtypologie_2019!$A$2:$E$2096,4,0)</f>
        <v>430</v>
      </c>
      <c r="G1143">
        <f>VLOOKUP(A1143,RUtypologie_2019!$A$2:$E$2096,5,0)</f>
        <v>4</v>
      </c>
      <c r="H1143" t="str">
        <f>VLOOKUP(A1143,'DEGURBA 2021'!$A$2:$C$2096,3,0)</f>
        <v>thinly-populated area (rural area)</v>
      </c>
      <c r="I1143">
        <f>VLOOKUP(A1143,'NRW 2019'!$B$5:$Q$2451,16,0)</f>
        <v>15.280665280665282</v>
      </c>
      <c r="J1143">
        <f>VLOOKUP(A1143,'Impfungen Gem 2021'!$B$6:$G$2123,6,0)</f>
        <v>55458.989679521997</v>
      </c>
    </row>
    <row r="1144" spans="1:10" x14ac:dyDescent="0.25">
      <c r="A1144">
        <f>'ew2021'!B1149</f>
        <v>41324</v>
      </c>
      <c r="B1144" t="str">
        <f>'ew2021'!C1149</f>
        <v>Oberkappel</v>
      </c>
      <c r="C1144">
        <f>VLOOKUP(A1144,'ew2021'!$B$7:$E$2101,4,0)</f>
        <v>713</v>
      </c>
      <c r="D1144">
        <f>VLOOKUP(A1144,WORK_60plus!$A$15:$E$2133,5,0)</f>
        <v>180</v>
      </c>
      <c r="E1144">
        <f t="shared" si="17"/>
        <v>0.25245441795231416</v>
      </c>
      <c r="F1144">
        <f>VLOOKUP(A1144,RUtypologie_2019!$A$2:$E$2096,4,0)</f>
        <v>430</v>
      </c>
      <c r="G1144">
        <f>VLOOKUP(A1144,RUtypologie_2019!$A$2:$E$2096,5,0)</f>
        <v>4</v>
      </c>
      <c r="H1144" t="str">
        <f>VLOOKUP(A1144,'DEGURBA 2021'!$A$2:$C$2096,3,0)</f>
        <v>thinly-populated area (rural area)</v>
      </c>
      <c r="I1144">
        <f>VLOOKUP(A1144,'NRW 2019'!$B$5:$Q$2451,16,0)</f>
        <v>13.725490196078432</v>
      </c>
      <c r="J1144">
        <f>VLOOKUP(A1144,'Impfungen Gem 2021'!$B$6:$G$2123,6,0)</f>
        <v>50350.631136044882</v>
      </c>
    </row>
    <row r="1145" spans="1:10" x14ac:dyDescent="0.25">
      <c r="A1145">
        <f>'ew2021'!B1150</f>
        <v>41325</v>
      </c>
      <c r="B1145" t="str">
        <f>'ew2021'!C1150</f>
        <v>Oepping</v>
      </c>
      <c r="C1145">
        <f>VLOOKUP(A1145,'ew2021'!$B$7:$E$2101,4,0)</f>
        <v>1539</v>
      </c>
      <c r="D1145">
        <f>VLOOKUP(A1145,WORK_60plus!$A$15:$E$2133,5,0)</f>
        <v>342</v>
      </c>
      <c r="E1145">
        <f t="shared" si="17"/>
        <v>0.22222222222222221</v>
      </c>
      <c r="F1145">
        <f>VLOOKUP(A1145,RUtypologie_2019!$A$2:$E$2096,4,0)</f>
        <v>420</v>
      </c>
      <c r="G1145">
        <f>VLOOKUP(A1145,RUtypologie_2019!$A$2:$E$2096,5,0)</f>
        <v>4</v>
      </c>
      <c r="H1145" t="str">
        <f>VLOOKUP(A1145,'DEGURBA 2021'!$A$2:$C$2096,3,0)</f>
        <v>thinly-populated area (rural area)</v>
      </c>
      <c r="I1145">
        <f>VLOOKUP(A1145,'NRW 2019'!$B$5:$Q$2451,16,0)</f>
        <v>17.963386727688789</v>
      </c>
      <c r="J1145">
        <f>VLOOKUP(A1145,'Impfungen Gem 2021'!$B$6:$G$2123,6,0)</f>
        <v>54450.942170240422</v>
      </c>
    </row>
    <row r="1146" spans="1:10" x14ac:dyDescent="0.25">
      <c r="A1146">
        <f>'ew2021'!B1151</f>
        <v>41326</v>
      </c>
      <c r="B1146" t="str">
        <f>'ew2021'!C1151</f>
        <v>Peilstein im Mühlviertel</v>
      </c>
      <c r="C1146">
        <f>VLOOKUP(A1146,'ew2021'!$B$7:$E$2101,4,0)</f>
        <v>1542</v>
      </c>
      <c r="D1146">
        <f>VLOOKUP(A1146,WORK_60plus!$A$15:$E$2133,5,0)</f>
        <v>371</v>
      </c>
      <c r="E1146">
        <f t="shared" si="17"/>
        <v>0.24059662775616084</v>
      </c>
      <c r="F1146">
        <f>VLOOKUP(A1146,RUtypologie_2019!$A$2:$E$2096,4,0)</f>
        <v>420</v>
      </c>
      <c r="G1146">
        <f>VLOOKUP(A1146,RUtypologie_2019!$A$2:$E$2096,5,0)</f>
        <v>4</v>
      </c>
      <c r="H1146" t="str">
        <f>VLOOKUP(A1146,'DEGURBA 2021'!$A$2:$C$2096,3,0)</f>
        <v>thinly-populated area (rural area)</v>
      </c>
      <c r="I1146">
        <f>VLOOKUP(A1146,'NRW 2019'!$B$5:$Q$2451,16,0)</f>
        <v>13.683010262257698</v>
      </c>
      <c r="J1146">
        <f>VLOOKUP(A1146,'Impfungen Gem 2021'!$B$6:$G$2123,6,0)</f>
        <v>49027.237354085606</v>
      </c>
    </row>
    <row r="1147" spans="1:10" x14ac:dyDescent="0.25">
      <c r="A1147">
        <f>'ew2021'!B1152</f>
        <v>41327</v>
      </c>
      <c r="B1147" t="str">
        <f>'ew2021'!C1152</f>
        <v>Pfarrkirchen im Mühlkreis</v>
      </c>
      <c r="C1147">
        <f>VLOOKUP(A1147,'ew2021'!$B$7:$E$2101,4,0)</f>
        <v>1417</v>
      </c>
      <c r="D1147">
        <f>VLOOKUP(A1147,WORK_60plus!$A$15:$E$2133,5,0)</f>
        <v>373</v>
      </c>
      <c r="E1147">
        <f t="shared" si="17"/>
        <v>0.26323218066337334</v>
      </c>
      <c r="F1147">
        <f>VLOOKUP(A1147,RUtypologie_2019!$A$2:$E$2096,4,0)</f>
        <v>430</v>
      </c>
      <c r="G1147">
        <f>VLOOKUP(A1147,RUtypologie_2019!$A$2:$E$2096,5,0)</f>
        <v>4</v>
      </c>
      <c r="H1147" t="str">
        <f>VLOOKUP(A1147,'DEGURBA 2021'!$A$2:$C$2096,3,0)</f>
        <v>thinly-populated area (rural area)</v>
      </c>
      <c r="I1147">
        <f>VLOOKUP(A1147,'NRW 2019'!$B$5:$Q$2451,16,0)</f>
        <v>15.69620253164557</v>
      </c>
      <c r="J1147">
        <f>VLOOKUP(A1147,'Impfungen Gem 2021'!$B$6:$G$2123,6,0)</f>
        <v>59491.884262526466</v>
      </c>
    </row>
    <row r="1148" spans="1:10" x14ac:dyDescent="0.25">
      <c r="A1148">
        <f>'ew2021'!B1153</f>
        <v>41328</v>
      </c>
      <c r="B1148" t="str">
        <f>'ew2021'!C1153</f>
        <v>Putzleinsdorf</v>
      </c>
      <c r="C1148">
        <f>VLOOKUP(A1148,'ew2021'!$B$7:$E$2101,4,0)</f>
        <v>1531</v>
      </c>
      <c r="D1148">
        <f>VLOOKUP(A1148,WORK_60plus!$A$15:$E$2133,5,0)</f>
        <v>356</v>
      </c>
      <c r="E1148">
        <f t="shared" si="17"/>
        <v>0.23252775963422601</v>
      </c>
      <c r="F1148">
        <f>VLOOKUP(A1148,RUtypologie_2019!$A$2:$E$2096,4,0)</f>
        <v>430</v>
      </c>
      <c r="G1148">
        <f>VLOOKUP(A1148,RUtypologie_2019!$A$2:$E$2096,5,0)</f>
        <v>4</v>
      </c>
      <c r="H1148" t="str">
        <f>VLOOKUP(A1148,'DEGURBA 2021'!$A$2:$C$2096,3,0)</f>
        <v>thinly-populated area (rural area)</v>
      </c>
      <c r="I1148">
        <f>VLOOKUP(A1148,'NRW 2019'!$B$5:$Q$2451,16,0)</f>
        <v>16.528925619834713</v>
      </c>
      <c r="J1148">
        <f>VLOOKUP(A1148,'Impfungen Gem 2021'!$B$6:$G$2123,6,0)</f>
        <v>47028.086218158067</v>
      </c>
    </row>
    <row r="1149" spans="1:10" x14ac:dyDescent="0.25">
      <c r="A1149">
        <f>'ew2021'!B1154</f>
        <v>41329</v>
      </c>
      <c r="B1149" t="str">
        <f>'ew2021'!C1154</f>
        <v>Neustift im Mühlkreis</v>
      </c>
      <c r="C1149">
        <f>VLOOKUP(A1149,'ew2021'!$B$7:$E$2101,4,0)</f>
        <v>1440</v>
      </c>
      <c r="D1149">
        <f>VLOOKUP(A1149,WORK_60plus!$A$15:$E$2133,5,0)</f>
        <v>367</v>
      </c>
      <c r="E1149">
        <f t="shared" si="17"/>
        <v>0.25486111111111109</v>
      </c>
      <c r="F1149">
        <f>VLOOKUP(A1149,RUtypologie_2019!$A$2:$E$2096,4,0)</f>
        <v>430</v>
      </c>
      <c r="G1149">
        <f>VLOOKUP(A1149,RUtypologie_2019!$A$2:$E$2096,5,0)</f>
        <v>4</v>
      </c>
      <c r="H1149" t="str">
        <f>VLOOKUP(A1149,'DEGURBA 2021'!$A$2:$C$2096,3,0)</f>
        <v>thinly-populated area (rural area)</v>
      </c>
      <c r="I1149">
        <f>VLOOKUP(A1149,'NRW 2019'!$B$5:$Q$2451,16,0)</f>
        <v>12.236842105263159</v>
      </c>
      <c r="J1149">
        <f>VLOOKUP(A1149,'Impfungen Gem 2021'!$B$6:$G$2123,6,0)</f>
        <v>50902.777777777781</v>
      </c>
    </row>
    <row r="1150" spans="1:10" x14ac:dyDescent="0.25">
      <c r="A1150">
        <f>'ew2021'!B1155</f>
        <v>41331</v>
      </c>
      <c r="B1150" t="str">
        <f>'ew2021'!C1155</f>
        <v>St. Johann am Wimberg</v>
      </c>
      <c r="C1150">
        <f>VLOOKUP(A1150,'ew2021'!$B$7:$E$2101,4,0)</f>
        <v>988</v>
      </c>
      <c r="D1150">
        <f>VLOOKUP(A1150,WORK_60plus!$A$15:$E$2133,5,0)</f>
        <v>236</v>
      </c>
      <c r="E1150">
        <f t="shared" si="17"/>
        <v>0.23886639676113361</v>
      </c>
      <c r="F1150">
        <f>VLOOKUP(A1150,RUtypologie_2019!$A$2:$E$2096,4,0)</f>
        <v>430</v>
      </c>
      <c r="G1150">
        <f>VLOOKUP(A1150,RUtypologie_2019!$A$2:$E$2096,5,0)</f>
        <v>4</v>
      </c>
      <c r="H1150" t="str">
        <f>VLOOKUP(A1150,'DEGURBA 2021'!$A$2:$C$2096,3,0)</f>
        <v>thinly-populated area (rural area)</v>
      </c>
      <c r="I1150">
        <f>VLOOKUP(A1150,'NRW 2019'!$B$5:$Q$2451,16,0)</f>
        <v>21.772639691714836</v>
      </c>
      <c r="J1150">
        <f>VLOOKUP(A1150,'Impfungen Gem 2021'!$B$6:$G$2123,6,0)</f>
        <v>51113.360323886642</v>
      </c>
    </row>
    <row r="1151" spans="1:10" x14ac:dyDescent="0.25">
      <c r="A1151">
        <f>'ew2021'!B1156</f>
        <v>41332</v>
      </c>
      <c r="B1151" t="str">
        <f>'ew2021'!C1156</f>
        <v>St. Martin im Mühlkreis</v>
      </c>
      <c r="C1151">
        <f>VLOOKUP(A1151,'ew2021'!$B$7:$E$2101,4,0)</f>
        <v>3776</v>
      </c>
      <c r="D1151">
        <f>VLOOKUP(A1151,WORK_60plus!$A$15:$E$2133,5,0)</f>
        <v>897</v>
      </c>
      <c r="E1151">
        <f t="shared" si="17"/>
        <v>0.23755296610169491</v>
      </c>
      <c r="F1151">
        <f>VLOOKUP(A1151,RUtypologie_2019!$A$2:$E$2096,4,0)</f>
        <v>310</v>
      </c>
      <c r="G1151">
        <f>VLOOKUP(A1151,RUtypologie_2019!$A$2:$E$2096,5,0)</f>
        <v>3</v>
      </c>
      <c r="H1151" t="str">
        <f>VLOOKUP(A1151,'DEGURBA 2021'!$A$2:$C$2096,3,0)</f>
        <v>thinly-populated area (rural area)</v>
      </c>
      <c r="I1151">
        <f>VLOOKUP(A1151,'NRW 2019'!$B$5:$Q$2451,16,0)</f>
        <v>16.574862293440159</v>
      </c>
      <c r="J1151">
        <f>VLOOKUP(A1151,'Impfungen Gem 2021'!$B$6:$G$2123,6,0)</f>
        <v>58077.330508474573</v>
      </c>
    </row>
    <row r="1152" spans="1:10" x14ac:dyDescent="0.25">
      <c r="A1152">
        <f>'ew2021'!B1157</f>
        <v>41333</v>
      </c>
      <c r="B1152" t="str">
        <f>'ew2021'!C1157</f>
        <v>St. Oswald bei Haslach</v>
      </c>
      <c r="C1152">
        <f>VLOOKUP(A1152,'ew2021'!$B$7:$E$2101,4,0)</f>
        <v>510</v>
      </c>
      <c r="D1152">
        <f>VLOOKUP(A1152,WORK_60plus!$A$15:$E$2133,5,0)</f>
        <v>114</v>
      </c>
      <c r="E1152">
        <f t="shared" si="17"/>
        <v>0.22352941176470589</v>
      </c>
      <c r="F1152">
        <f>VLOOKUP(A1152,RUtypologie_2019!$A$2:$E$2096,4,0)</f>
        <v>420</v>
      </c>
      <c r="G1152">
        <f>VLOOKUP(A1152,RUtypologie_2019!$A$2:$E$2096,5,0)</f>
        <v>4</v>
      </c>
      <c r="H1152" t="str">
        <f>VLOOKUP(A1152,'DEGURBA 2021'!$A$2:$C$2096,3,0)</f>
        <v>thinly-populated area (rural area)</v>
      </c>
      <c r="I1152">
        <f>VLOOKUP(A1152,'NRW 2019'!$B$5:$Q$2451,16,0)</f>
        <v>18.560606060606062</v>
      </c>
      <c r="J1152">
        <f>VLOOKUP(A1152,'Impfungen Gem 2021'!$B$6:$G$2123,6,0)</f>
        <v>55490.196078431371</v>
      </c>
    </row>
    <row r="1153" spans="1:10" x14ac:dyDescent="0.25">
      <c r="A1153">
        <f>'ew2021'!B1158</f>
        <v>41334</v>
      </c>
      <c r="B1153" t="str">
        <f>'ew2021'!C1158</f>
        <v>St. Peter am Wimberg</v>
      </c>
      <c r="C1153">
        <f>VLOOKUP(A1153,'ew2021'!$B$7:$E$2101,4,0)</f>
        <v>1732</v>
      </c>
      <c r="D1153">
        <f>VLOOKUP(A1153,WORK_60plus!$A$15:$E$2133,5,0)</f>
        <v>400</v>
      </c>
      <c r="E1153">
        <f t="shared" si="17"/>
        <v>0.23094688221709006</v>
      </c>
      <c r="F1153">
        <f>VLOOKUP(A1153,RUtypologie_2019!$A$2:$E$2096,4,0)</f>
        <v>420</v>
      </c>
      <c r="G1153">
        <f>VLOOKUP(A1153,RUtypologie_2019!$A$2:$E$2096,5,0)</f>
        <v>4</v>
      </c>
      <c r="H1153" t="str">
        <f>VLOOKUP(A1153,'DEGURBA 2021'!$A$2:$C$2096,3,0)</f>
        <v>thinly-populated area (rural area)</v>
      </c>
      <c r="I1153">
        <f>VLOOKUP(A1153,'NRW 2019'!$B$5:$Q$2451,16,0)</f>
        <v>10.428849902534113</v>
      </c>
      <c r="J1153">
        <f>VLOOKUP(A1153,'Impfungen Gem 2021'!$B$6:$G$2123,6,0)</f>
        <v>53637.413394919175</v>
      </c>
    </row>
    <row r="1154" spans="1:10" x14ac:dyDescent="0.25">
      <c r="A1154">
        <f>'ew2021'!B1159</f>
        <v>41336</v>
      </c>
      <c r="B1154" t="str">
        <f>'ew2021'!C1159</f>
        <v>St. Ulrich im Mühlkreis</v>
      </c>
      <c r="C1154">
        <f>VLOOKUP(A1154,'ew2021'!$B$7:$E$2101,4,0)</f>
        <v>670</v>
      </c>
      <c r="D1154">
        <f>VLOOKUP(A1154,WORK_60plus!$A$15:$E$2133,5,0)</f>
        <v>158</v>
      </c>
      <c r="E1154">
        <f t="shared" ref="E1154:E1217" si="18">D1154/C1154</f>
        <v>0.23582089552238805</v>
      </c>
      <c r="F1154">
        <f>VLOOKUP(A1154,RUtypologie_2019!$A$2:$E$2096,4,0)</f>
        <v>420</v>
      </c>
      <c r="G1154">
        <f>VLOOKUP(A1154,RUtypologie_2019!$A$2:$E$2096,5,0)</f>
        <v>4</v>
      </c>
      <c r="H1154" t="str">
        <f>VLOOKUP(A1154,'DEGURBA 2021'!$A$2:$C$2096,3,0)</f>
        <v>thinly-populated area (rural area)</v>
      </c>
      <c r="I1154">
        <f>VLOOKUP(A1154,'NRW 2019'!$B$5:$Q$2451,16,0)</f>
        <v>14.202898550724639</v>
      </c>
      <c r="J1154">
        <f>VLOOKUP(A1154,'Impfungen Gem 2021'!$B$6:$G$2123,6,0)</f>
        <v>52238.805970149253</v>
      </c>
    </row>
    <row r="1155" spans="1:10" x14ac:dyDescent="0.25">
      <c r="A1155">
        <f>'ew2021'!B1160</f>
        <v>41337</v>
      </c>
      <c r="B1155" t="str">
        <f>'ew2021'!C1160</f>
        <v>St. Veit im Mühlkreis</v>
      </c>
      <c r="C1155">
        <f>VLOOKUP(A1155,'ew2021'!$B$7:$E$2101,4,0)</f>
        <v>1270</v>
      </c>
      <c r="D1155">
        <f>VLOOKUP(A1155,WORK_60plus!$A$15:$E$2133,5,0)</f>
        <v>351</v>
      </c>
      <c r="E1155">
        <f t="shared" si="18"/>
        <v>0.27637795275590549</v>
      </c>
      <c r="F1155">
        <f>VLOOKUP(A1155,RUtypologie_2019!$A$2:$E$2096,4,0)</f>
        <v>330</v>
      </c>
      <c r="G1155">
        <f>VLOOKUP(A1155,RUtypologie_2019!$A$2:$E$2096,5,0)</f>
        <v>3</v>
      </c>
      <c r="H1155" t="str">
        <f>VLOOKUP(A1155,'DEGURBA 2021'!$A$2:$C$2096,3,0)</f>
        <v>thinly-populated area (rural area)</v>
      </c>
      <c r="I1155">
        <f>VLOOKUP(A1155,'NRW 2019'!$B$5:$Q$2451,16,0)</f>
        <v>18.492176386913229</v>
      </c>
      <c r="J1155">
        <f>VLOOKUP(A1155,'Impfungen Gem 2021'!$B$6:$G$2123,6,0)</f>
        <v>57322.834645669296</v>
      </c>
    </row>
    <row r="1156" spans="1:10" x14ac:dyDescent="0.25">
      <c r="A1156">
        <f>'ew2021'!B1161</f>
        <v>41338</v>
      </c>
      <c r="B1156" t="str">
        <f>'ew2021'!C1161</f>
        <v>Sarleinsbach</v>
      </c>
      <c r="C1156">
        <f>VLOOKUP(A1156,'ew2021'!$B$7:$E$2101,4,0)</f>
        <v>2256</v>
      </c>
      <c r="D1156">
        <f>VLOOKUP(A1156,WORK_60plus!$A$15:$E$2133,5,0)</f>
        <v>548</v>
      </c>
      <c r="E1156">
        <f t="shared" si="18"/>
        <v>0.24290780141843971</v>
      </c>
      <c r="F1156">
        <f>VLOOKUP(A1156,RUtypologie_2019!$A$2:$E$2096,4,0)</f>
        <v>420</v>
      </c>
      <c r="G1156">
        <f>VLOOKUP(A1156,RUtypologie_2019!$A$2:$E$2096,5,0)</f>
        <v>4</v>
      </c>
      <c r="H1156" t="str">
        <f>VLOOKUP(A1156,'DEGURBA 2021'!$A$2:$C$2096,3,0)</f>
        <v>thinly-populated area (rural area)</v>
      </c>
      <c r="I1156">
        <f>VLOOKUP(A1156,'NRW 2019'!$B$5:$Q$2451,16,0)</f>
        <v>15.390505359877487</v>
      </c>
      <c r="J1156">
        <f>VLOOKUP(A1156,'Impfungen Gem 2021'!$B$6:$G$2123,6,0)</f>
        <v>49734.042553191488</v>
      </c>
    </row>
    <row r="1157" spans="1:10" x14ac:dyDescent="0.25">
      <c r="A1157">
        <f>'ew2021'!B1162</f>
        <v>41341</v>
      </c>
      <c r="B1157" t="str">
        <f>'ew2021'!C1162</f>
        <v>Schwarzenberg am Böhmerwald</v>
      </c>
      <c r="C1157">
        <f>VLOOKUP(A1157,'ew2021'!$B$7:$E$2101,4,0)</f>
        <v>571</v>
      </c>
      <c r="D1157">
        <f>VLOOKUP(A1157,WORK_60plus!$A$15:$E$2133,5,0)</f>
        <v>187</v>
      </c>
      <c r="E1157">
        <f t="shared" si="18"/>
        <v>0.32749562171628721</v>
      </c>
      <c r="F1157">
        <f>VLOOKUP(A1157,RUtypologie_2019!$A$2:$E$2096,4,0)</f>
        <v>430</v>
      </c>
      <c r="G1157">
        <f>VLOOKUP(A1157,RUtypologie_2019!$A$2:$E$2096,5,0)</f>
        <v>4</v>
      </c>
      <c r="H1157" t="str">
        <f>VLOOKUP(A1157,'DEGURBA 2021'!$A$2:$C$2096,3,0)</f>
        <v>thinly-populated area (rural area)</v>
      </c>
      <c r="I1157">
        <f>VLOOKUP(A1157,'NRW 2019'!$B$5:$Q$2451,16,0)</f>
        <v>15.987460815047022</v>
      </c>
      <c r="J1157">
        <f>VLOOKUP(A1157,'Impfungen Gem 2021'!$B$6:$G$2123,6,0)</f>
        <v>60945.70928196147</v>
      </c>
    </row>
    <row r="1158" spans="1:10" x14ac:dyDescent="0.25">
      <c r="A1158">
        <f>'ew2021'!B1163</f>
        <v>41342</v>
      </c>
      <c r="B1158" t="str">
        <f>'ew2021'!C1163</f>
        <v>Ulrichsberg</v>
      </c>
      <c r="C1158">
        <f>VLOOKUP(A1158,'ew2021'!$B$7:$E$2101,4,0)</f>
        <v>2846</v>
      </c>
      <c r="D1158">
        <f>VLOOKUP(A1158,WORK_60plus!$A$15:$E$2133,5,0)</f>
        <v>891</v>
      </c>
      <c r="E1158">
        <f t="shared" si="18"/>
        <v>0.31307097680955726</v>
      </c>
      <c r="F1158">
        <f>VLOOKUP(A1158,RUtypologie_2019!$A$2:$E$2096,4,0)</f>
        <v>420</v>
      </c>
      <c r="G1158">
        <f>VLOOKUP(A1158,RUtypologie_2019!$A$2:$E$2096,5,0)</f>
        <v>4</v>
      </c>
      <c r="H1158" t="str">
        <f>VLOOKUP(A1158,'DEGURBA 2021'!$A$2:$C$2096,3,0)</f>
        <v>thinly-populated area (rural area)</v>
      </c>
      <c r="I1158">
        <f>VLOOKUP(A1158,'NRW 2019'!$B$5:$Q$2451,16,0)</f>
        <v>20.420624151967434</v>
      </c>
      <c r="J1158">
        <f>VLOOKUP(A1158,'Impfungen Gem 2021'!$B$6:$G$2123,6,0)</f>
        <v>64335.910049191851</v>
      </c>
    </row>
    <row r="1159" spans="1:10" x14ac:dyDescent="0.25">
      <c r="A1159">
        <f>'ew2021'!B1164</f>
        <v>41343</v>
      </c>
      <c r="B1159" t="str">
        <f>'ew2021'!C1164</f>
        <v>Aigen-Schlägl</v>
      </c>
      <c r="C1159">
        <f>VLOOKUP(A1159,'ew2021'!$B$7:$E$2101,4,0)</f>
        <v>3219</v>
      </c>
      <c r="D1159">
        <f>VLOOKUP(A1159,WORK_60plus!$A$15:$E$2133,5,0)</f>
        <v>909</v>
      </c>
      <c r="E1159">
        <f t="shared" si="18"/>
        <v>0.28238583410997203</v>
      </c>
      <c r="F1159">
        <f>VLOOKUP(A1159,RUtypologie_2019!$A$2:$E$2096,4,0)</f>
        <v>420</v>
      </c>
      <c r="G1159">
        <f>VLOOKUP(A1159,RUtypologie_2019!$A$2:$E$2096,5,0)</f>
        <v>4</v>
      </c>
      <c r="H1159" t="str">
        <f>VLOOKUP(A1159,'DEGURBA 2021'!$A$2:$C$2096,3,0)</f>
        <v>thinly-populated area (rural area)</v>
      </c>
      <c r="I1159">
        <f>VLOOKUP(A1159,'NRW 2019'!$B$5:$Q$2451,16,0)</f>
        <v>17.662337662337663</v>
      </c>
      <c r="J1159">
        <f>VLOOKUP(A1159,'Impfungen Gem 2021'!$B$6:$G$2123,6,0)</f>
        <v>60080.770425598006</v>
      </c>
    </row>
    <row r="1160" spans="1:10" x14ac:dyDescent="0.25">
      <c r="A1160">
        <f>'ew2021'!B1165</f>
        <v>41344</v>
      </c>
      <c r="B1160" t="str">
        <f>'ew2021'!C1165</f>
        <v>Rohrbach-Berg</v>
      </c>
      <c r="C1160">
        <f>VLOOKUP(A1160,'ew2021'!$B$7:$E$2101,4,0)</f>
        <v>5182</v>
      </c>
      <c r="D1160">
        <f>VLOOKUP(A1160,WORK_60plus!$A$15:$E$2133,5,0)</f>
        <v>1448</v>
      </c>
      <c r="E1160">
        <f t="shared" si="18"/>
        <v>0.27942879197221149</v>
      </c>
      <c r="F1160">
        <f>VLOOKUP(A1160,RUtypologie_2019!$A$2:$E$2096,4,0)</f>
        <v>220</v>
      </c>
      <c r="G1160">
        <f>VLOOKUP(A1160,RUtypologie_2019!$A$2:$E$2096,5,0)</f>
        <v>2</v>
      </c>
      <c r="H1160" t="str">
        <f>VLOOKUP(A1160,'DEGURBA 2021'!$A$2:$C$2096,3,0)</f>
        <v>thinly-populated area (rural area)</v>
      </c>
      <c r="I1160">
        <f>VLOOKUP(A1160,'NRW 2019'!$B$5:$Q$2451,16,0)</f>
        <v>15.774980330448466</v>
      </c>
      <c r="J1160">
        <f>VLOOKUP(A1160,'Impfungen Gem 2021'!$B$6:$G$2123,6,0)</f>
        <v>61539.945966808184</v>
      </c>
    </row>
    <row r="1161" spans="1:10" x14ac:dyDescent="0.25">
      <c r="A1161">
        <f>'ew2021'!B1166</f>
        <v>41345</v>
      </c>
      <c r="B1161" t="str">
        <f>'ew2021'!C1166</f>
        <v>Helfenberg</v>
      </c>
      <c r="C1161">
        <f>VLOOKUP(A1161,'ew2021'!$B$7:$E$2101,4,0)</f>
        <v>1533</v>
      </c>
      <c r="D1161">
        <f>VLOOKUP(A1161,WORK_60plus!$A$15:$E$2133,5,0)</f>
        <v>451</v>
      </c>
      <c r="E1161">
        <f t="shared" si="18"/>
        <v>0.29419439008480103</v>
      </c>
      <c r="F1161">
        <f>VLOOKUP(A1161,RUtypologie_2019!$A$2:$E$2096,4,0)</f>
        <v>320</v>
      </c>
      <c r="G1161">
        <f>VLOOKUP(A1161,RUtypologie_2019!$A$2:$E$2096,5,0)</f>
        <v>3</v>
      </c>
      <c r="H1161" t="str">
        <f>VLOOKUP(A1161,'DEGURBA 2021'!$A$2:$C$2096,3,0)</f>
        <v>thinly-populated area (rural area)</v>
      </c>
      <c r="I1161">
        <f>VLOOKUP(A1161,'NRW 2019'!$B$5:$Q$2451,16,0)</f>
        <v>18.430034129692832</v>
      </c>
      <c r="J1161">
        <f>VLOOKUP(A1161,'Impfungen Gem 2021'!$B$6:$G$2123,6,0)</f>
        <v>55251.141552511413</v>
      </c>
    </row>
    <row r="1162" spans="1:10" x14ac:dyDescent="0.25">
      <c r="A1162">
        <f>'ew2021'!B1167</f>
        <v>41346</v>
      </c>
      <c r="B1162" t="str">
        <f>'ew2021'!C1167</f>
        <v>St. Stefan-Afiesl</v>
      </c>
      <c r="C1162">
        <f>VLOOKUP(A1162,'ew2021'!$B$7:$E$2101,4,0)</f>
        <v>1104</v>
      </c>
      <c r="D1162">
        <f>VLOOKUP(A1162,WORK_60plus!$A$15:$E$2133,5,0)</f>
        <v>298</v>
      </c>
      <c r="E1162">
        <f t="shared" si="18"/>
        <v>0.26992753623188404</v>
      </c>
      <c r="F1162">
        <f>VLOOKUP(A1162,RUtypologie_2019!$A$2:$E$2096,4,0)</f>
        <v>420</v>
      </c>
      <c r="G1162">
        <f>VLOOKUP(A1162,RUtypologie_2019!$A$2:$E$2096,5,0)</f>
        <v>4</v>
      </c>
      <c r="H1162" t="str">
        <f>VLOOKUP(A1162,'DEGURBA 2021'!$A$2:$C$2096,3,0)</f>
        <v>thinly-populated area (rural area)</v>
      </c>
      <c r="I1162">
        <f>VLOOKUP(A1162,'NRW 2019'!$B$5:$Q$2451,16,0)</f>
        <v>16.930379746835442</v>
      </c>
      <c r="J1162">
        <f>VLOOKUP(A1162,'Impfungen Gem 2021'!$B$6:$G$2123,6,0)</f>
        <v>56702.89855072464</v>
      </c>
    </row>
    <row r="1163" spans="1:10" x14ac:dyDescent="0.25">
      <c r="A1163">
        <f>'ew2021'!B1168</f>
        <v>41401</v>
      </c>
      <c r="B1163" t="str">
        <f>'ew2021'!C1168</f>
        <v>Altschwendt</v>
      </c>
      <c r="C1163">
        <f>VLOOKUP(A1163,'ew2021'!$B$7:$E$2101,4,0)</f>
        <v>695</v>
      </c>
      <c r="D1163">
        <f>VLOOKUP(A1163,WORK_60plus!$A$15:$E$2133,5,0)</f>
        <v>167</v>
      </c>
      <c r="E1163">
        <f t="shared" si="18"/>
        <v>0.24028776978417266</v>
      </c>
      <c r="F1163">
        <f>VLOOKUP(A1163,RUtypologie_2019!$A$2:$E$2096,4,0)</f>
        <v>430</v>
      </c>
      <c r="G1163">
        <f>VLOOKUP(A1163,RUtypologie_2019!$A$2:$E$2096,5,0)</f>
        <v>4</v>
      </c>
      <c r="H1163" t="str">
        <f>VLOOKUP(A1163,'DEGURBA 2021'!$A$2:$C$2096,3,0)</f>
        <v>thinly-populated area (rural area)</v>
      </c>
      <c r="I1163">
        <f>VLOOKUP(A1163,'NRW 2019'!$B$5:$Q$2451,16,0)</f>
        <v>20.365535248041773</v>
      </c>
      <c r="J1163">
        <f>VLOOKUP(A1163,'Impfungen Gem 2021'!$B$6:$G$2123,6,0)</f>
        <v>53812.94964028777</v>
      </c>
    </row>
    <row r="1164" spans="1:10" x14ac:dyDescent="0.25">
      <c r="A1164">
        <f>'ew2021'!B1169</f>
        <v>41402</v>
      </c>
      <c r="B1164" t="str">
        <f>'ew2021'!C1169</f>
        <v>Andorf</v>
      </c>
      <c r="C1164">
        <f>VLOOKUP(A1164,'ew2021'!$B$7:$E$2101,4,0)</f>
        <v>5203</v>
      </c>
      <c r="D1164">
        <f>VLOOKUP(A1164,WORK_60plus!$A$15:$E$2133,5,0)</f>
        <v>1294</v>
      </c>
      <c r="E1164">
        <f t="shared" si="18"/>
        <v>0.24870267153565251</v>
      </c>
      <c r="F1164">
        <f>VLOOKUP(A1164,RUtypologie_2019!$A$2:$E$2096,4,0)</f>
        <v>410</v>
      </c>
      <c r="G1164">
        <f>VLOOKUP(A1164,RUtypologie_2019!$A$2:$E$2096,5,0)</f>
        <v>4</v>
      </c>
      <c r="H1164" t="str">
        <f>VLOOKUP(A1164,'DEGURBA 2021'!$A$2:$C$2096,3,0)</f>
        <v>thinly-populated area (rural area)</v>
      </c>
      <c r="I1164">
        <f>VLOOKUP(A1164,'NRW 2019'!$B$5:$Q$2451,16,0)</f>
        <v>26.57417289220918</v>
      </c>
      <c r="J1164">
        <f>VLOOKUP(A1164,'Impfungen Gem 2021'!$B$6:$G$2123,6,0)</f>
        <v>56967.134345569866</v>
      </c>
    </row>
    <row r="1165" spans="1:10" x14ac:dyDescent="0.25">
      <c r="A1165">
        <f>'ew2021'!B1170</f>
        <v>41403</v>
      </c>
      <c r="B1165" t="str">
        <f>'ew2021'!C1170</f>
        <v>Brunnenthal</v>
      </c>
      <c r="C1165">
        <f>VLOOKUP(A1165,'ew2021'!$B$7:$E$2101,4,0)</f>
        <v>2085</v>
      </c>
      <c r="D1165">
        <f>VLOOKUP(A1165,WORK_60plus!$A$15:$E$2133,5,0)</f>
        <v>556</v>
      </c>
      <c r="E1165">
        <f t="shared" si="18"/>
        <v>0.26666666666666666</v>
      </c>
      <c r="F1165">
        <f>VLOOKUP(A1165,RUtypologie_2019!$A$2:$E$2096,4,0)</f>
        <v>220</v>
      </c>
      <c r="G1165">
        <f>VLOOKUP(A1165,RUtypologie_2019!$A$2:$E$2096,5,0)</f>
        <v>2</v>
      </c>
      <c r="H1165" t="str">
        <f>VLOOKUP(A1165,'DEGURBA 2021'!$A$2:$C$2096,3,0)</f>
        <v>intermediate density area (towns, suburbs)</v>
      </c>
      <c r="I1165">
        <f>VLOOKUP(A1165,'NRW 2019'!$B$5:$Q$2451,16,0)</f>
        <v>25.411522633744855</v>
      </c>
      <c r="J1165">
        <f>VLOOKUP(A1165,'Impfungen Gem 2021'!$B$6:$G$2123,6,0)</f>
        <v>56163.069544364509</v>
      </c>
    </row>
    <row r="1166" spans="1:10" x14ac:dyDescent="0.25">
      <c r="A1166">
        <f>'ew2021'!B1171</f>
        <v>41404</v>
      </c>
      <c r="B1166" t="str">
        <f>'ew2021'!C1171</f>
        <v>Diersbach</v>
      </c>
      <c r="C1166">
        <f>VLOOKUP(A1166,'ew2021'!$B$7:$E$2101,4,0)</f>
        <v>1545</v>
      </c>
      <c r="D1166">
        <f>VLOOKUP(A1166,WORK_60plus!$A$15:$E$2133,5,0)</f>
        <v>405</v>
      </c>
      <c r="E1166">
        <f t="shared" si="18"/>
        <v>0.26213592233009708</v>
      </c>
      <c r="F1166">
        <f>VLOOKUP(A1166,RUtypologie_2019!$A$2:$E$2096,4,0)</f>
        <v>420</v>
      </c>
      <c r="G1166">
        <f>VLOOKUP(A1166,RUtypologie_2019!$A$2:$E$2096,5,0)</f>
        <v>4</v>
      </c>
      <c r="H1166" t="str">
        <f>VLOOKUP(A1166,'DEGURBA 2021'!$A$2:$C$2096,3,0)</f>
        <v>thinly-populated area (rural area)</v>
      </c>
      <c r="I1166">
        <f>VLOOKUP(A1166,'NRW 2019'!$B$5:$Q$2451,16,0)</f>
        <v>25.269461077844312</v>
      </c>
      <c r="J1166">
        <f>VLOOKUP(A1166,'Impfungen Gem 2021'!$B$6:$G$2123,6,0)</f>
        <v>55016.181229773465</v>
      </c>
    </row>
    <row r="1167" spans="1:10" x14ac:dyDescent="0.25">
      <c r="A1167">
        <f>'ew2021'!B1172</f>
        <v>41405</v>
      </c>
      <c r="B1167" t="str">
        <f>'ew2021'!C1172</f>
        <v>Dorf an der Pram</v>
      </c>
      <c r="C1167">
        <f>VLOOKUP(A1167,'ew2021'!$B$7:$E$2101,4,0)</f>
        <v>1072</v>
      </c>
      <c r="D1167">
        <f>VLOOKUP(A1167,WORK_60plus!$A$15:$E$2133,5,0)</f>
        <v>242</v>
      </c>
      <c r="E1167">
        <f t="shared" si="18"/>
        <v>0.22574626865671643</v>
      </c>
      <c r="F1167">
        <f>VLOOKUP(A1167,RUtypologie_2019!$A$2:$E$2096,4,0)</f>
        <v>410</v>
      </c>
      <c r="G1167">
        <f>VLOOKUP(A1167,RUtypologie_2019!$A$2:$E$2096,5,0)</f>
        <v>4</v>
      </c>
      <c r="H1167" t="str">
        <f>VLOOKUP(A1167,'DEGURBA 2021'!$A$2:$C$2096,3,0)</f>
        <v>thinly-populated area (rural area)</v>
      </c>
      <c r="I1167">
        <f>VLOOKUP(A1167,'NRW 2019'!$B$5:$Q$2451,16,0)</f>
        <v>16.901408450704224</v>
      </c>
      <c r="J1167">
        <f>VLOOKUP(A1167,'Impfungen Gem 2021'!$B$6:$G$2123,6,0)</f>
        <v>58675.373134328358</v>
      </c>
    </row>
    <row r="1168" spans="1:10" x14ac:dyDescent="0.25">
      <c r="A1168">
        <f>'ew2021'!B1173</f>
        <v>41406</v>
      </c>
      <c r="B1168" t="str">
        <f>'ew2021'!C1173</f>
        <v>Eggerding</v>
      </c>
      <c r="C1168">
        <f>VLOOKUP(A1168,'ew2021'!$B$7:$E$2101,4,0)</f>
        <v>1339</v>
      </c>
      <c r="D1168">
        <f>VLOOKUP(A1168,WORK_60plus!$A$15:$E$2133,5,0)</f>
        <v>330</v>
      </c>
      <c r="E1168">
        <f t="shared" si="18"/>
        <v>0.24645257654966393</v>
      </c>
      <c r="F1168">
        <f>VLOOKUP(A1168,RUtypologie_2019!$A$2:$E$2096,4,0)</f>
        <v>410</v>
      </c>
      <c r="G1168">
        <f>VLOOKUP(A1168,RUtypologie_2019!$A$2:$E$2096,5,0)</f>
        <v>4</v>
      </c>
      <c r="H1168" t="str">
        <f>VLOOKUP(A1168,'DEGURBA 2021'!$A$2:$C$2096,3,0)</f>
        <v>thinly-populated area (rural area)</v>
      </c>
      <c r="I1168">
        <f>VLOOKUP(A1168,'NRW 2019'!$B$5:$Q$2451,16,0)</f>
        <v>22.565687789799071</v>
      </c>
      <c r="J1168">
        <f>VLOOKUP(A1168,'Impfungen Gem 2021'!$B$6:$G$2123,6,0)</f>
        <v>54667.662434652724</v>
      </c>
    </row>
    <row r="1169" spans="1:10" x14ac:dyDescent="0.25">
      <c r="A1169">
        <f>'ew2021'!B1174</f>
        <v>41407</v>
      </c>
      <c r="B1169" t="str">
        <f>'ew2021'!C1174</f>
        <v>Engelhartszell</v>
      </c>
      <c r="C1169">
        <f>VLOOKUP(A1169,'ew2021'!$B$7:$E$2101,4,0)</f>
        <v>909</v>
      </c>
      <c r="D1169">
        <f>VLOOKUP(A1169,WORK_60plus!$A$15:$E$2133,5,0)</f>
        <v>309</v>
      </c>
      <c r="E1169">
        <f t="shared" si="18"/>
        <v>0.33993399339933994</v>
      </c>
      <c r="F1169">
        <f>VLOOKUP(A1169,RUtypologie_2019!$A$2:$E$2096,4,0)</f>
        <v>430</v>
      </c>
      <c r="G1169">
        <f>VLOOKUP(A1169,RUtypologie_2019!$A$2:$E$2096,5,0)</f>
        <v>4</v>
      </c>
      <c r="H1169" t="str">
        <f>VLOOKUP(A1169,'DEGURBA 2021'!$A$2:$C$2096,3,0)</f>
        <v>thinly-populated area (rural area)</v>
      </c>
      <c r="I1169">
        <f>VLOOKUP(A1169,'NRW 2019'!$B$5:$Q$2451,16,0)</f>
        <v>24.289405684754524</v>
      </c>
      <c r="J1169">
        <f>VLOOKUP(A1169,'Impfungen Gem 2021'!$B$6:$G$2123,6,0)</f>
        <v>63146.314631463138</v>
      </c>
    </row>
    <row r="1170" spans="1:10" x14ac:dyDescent="0.25">
      <c r="A1170">
        <f>'ew2021'!B1175</f>
        <v>41408</v>
      </c>
      <c r="B1170" t="str">
        <f>'ew2021'!C1175</f>
        <v>Enzenkirchen</v>
      </c>
      <c r="C1170">
        <f>VLOOKUP(A1170,'ew2021'!$B$7:$E$2101,4,0)</f>
        <v>1794</v>
      </c>
      <c r="D1170">
        <f>VLOOKUP(A1170,WORK_60plus!$A$15:$E$2133,5,0)</f>
        <v>439</v>
      </c>
      <c r="E1170">
        <f t="shared" si="18"/>
        <v>0.24470457079152733</v>
      </c>
      <c r="F1170">
        <f>VLOOKUP(A1170,RUtypologie_2019!$A$2:$E$2096,4,0)</f>
        <v>430</v>
      </c>
      <c r="G1170">
        <f>VLOOKUP(A1170,RUtypologie_2019!$A$2:$E$2096,5,0)</f>
        <v>4</v>
      </c>
      <c r="H1170" t="str">
        <f>VLOOKUP(A1170,'DEGURBA 2021'!$A$2:$C$2096,3,0)</f>
        <v>thinly-populated area (rural area)</v>
      </c>
      <c r="I1170">
        <f>VLOOKUP(A1170,'NRW 2019'!$B$5:$Q$2451,16,0)</f>
        <v>31.551362683438157</v>
      </c>
      <c r="J1170">
        <f>VLOOKUP(A1170,'Impfungen Gem 2021'!$B$6:$G$2123,6,0)</f>
        <v>51727.982162764769</v>
      </c>
    </row>
    <row r="1171" spans="1:10" x14ac:dyDescent="0.25">
      <c r="A1171">
        <f>'ew2021'!B1176</f>
        <v>41409</v>
      </c>
      <c r="B1171" t="str">
        <f>'ew2021'!C1176</f>
        <v>Esternberg</v>
      </c>
      <c r="C1171">
        <f>VLOOKUP(A1171,'ew2021'!$B$7:$E$2101,4,0)</f>
        <v>2850</v>
      </c>
      <c r="D1171">
        <f>VLOOKUP(A1171,WORK_60plus!$A$15:$E$2133,5,0)</f>
        <v>827</v>
      </c>
      <c r="E1171">
        <f t="shared" si="18"/>
        <v>0.29017543859649125</v>
      </c>
      <c r="F1171">
        <f>VLOOKUP(A1171,RUtypologie_2019!$A$2:$E$2096,4,0)</f>
        <v>430</v>
      </c>
      <c r="G1171">
        <f>VLOOKUP(A1171,RUtypologie_2019!$A$2:$E$2096,5,0)</f>
        <v>4</v>
      </c>
      <c r="H1171" t="str">
        <f>VLOOKUP(A1171,'DEGURBA 2021'!$A$2:$C$2096,3,0)</f>
        <v>thinly-populated area (rural area)</v>
      </c>
      <c r="I1171">
        <f>VLOOKUP(A1171,'NRW 2019'!$B$5:$Q$2451,16,0)</f>
        <v>23.828382838283829</v>
      </c>
      <c r="J1171">
        <f>VLOOKUP(A1171,'Impfungen Gem 2021'!$B$6:$G$2123,6,0)</f>
        <v>56175.438596491229</v>
      </c>
    </row>
    <row r="1172" spans="1:10" x14ac:dyDescent="0.25">
      <c r="A1172">
        <f>'ew2021'!B1177</f>
        <v>41410</v>
      </c>
      <c r="B1172" t="str">
        <f>'ew2021'!C1177</f>
        <v>Freinberg</v>
      </c>
      <c r="C1172">
        <f>VLOOKUP(A1172,'ew2021'!$B$7:$E$2101,4,0)</f>
        <v>1440</v>
      </c>
      <c r="D1172">
        <f>VLOOKUP(A1172,WORK_60plus!$A$15:$E$2133,5,0)</f>
        <v>436</v>
      </c>
      <c r="E1172">
        <f t="shared" si="18"/>
        <v>0.30277777777777776</v>
      </c>
      <c r="F1172">
        <f>VLOOKUP(A1172,RUtypologie_2019!$A$2:$E$2096,4,0)</f>
        <v>430</v>
      </c>
      <c r="G1172">
        <f>VLOOKUP(A1172,RUtypologie_2019!$A$2:$E$2096,5,0)</f>
        <v>4</v>
      </c>
      <c r="H1172" t="str">
        <f>VLOOKUP(A1172,'DEGURBA 2021'!$A$2:$C$2096,3,0)</f>
        <v>thinly-populated area (rural area)</v>
      </c>
      <c r="I1172">
        <f>VLOOKUP(A1172,'NRW 2019'!$B$5:$Q$2451,16,0)</f>
        <v>19.141323792486585</v>
      </c>
      <c r="J1172">
        <f>VLOOKUP(A1172,'Impfungen Gem 2021'!$B$6:$G$2123,6,0)</f>
        <v>43472.222222222226</v>
      </c>
    </row>
    <row r="1173" spans="1:10" x14ac:dyDescent="0.25">
      <c r="A1173">
        <f>'ew2021'!B1178</f>
        <v>41411</v>
      </c>
      <c r="B1173" t="str">
        <f>'ew2021'!C1178</f>
        <v>Kopfing im Innkreis</v>
      </c>
      <c r="C1173">
        <f>VLOOKUP(A1173,'ew2021'!$B$7:$E$2101,4,0)</f>
        <v>1970</v>
      </c>
      <c r="D1173">
        <f>VLOOKUP(A1173,WORK_60plus!$A$15:$E$2133,5,0)</f>
        <v>548</v>
      </c>
      <c r="E1173">
        <f t="shared" si="18"/>
        <v>0.2781725888324873</v>
      </c>
      <c r="F1173">
        <f>VLOOKUP(A1173,RUtypologie_2019!$A$2:$E$2096,4,0)</f>
        <v>430</v>
      </c>
      <c r="G1173">
        <f>VLOOKUP(A1173,RUtypologie_2019!$A$2:$E$2096,5,0)</f>
        <v>4</v>
      </c>
      <c r="H1173" t="str">
        <f>VLOOKUP(A1173,'DEGURBA 2021'!$A$2:$C$2096,3,0)</f>
        <v>thinly-populated area (rural area)</v>
      </c>
      <c r="I1173">
        <f>VLOOKUP(A1173,'NRW 2019'!$B$5:$Q$2451,16,0)</f>
        <v>28.055555555555557</v>
      </c>
      <c r="J1173">
        <f>VLOOKUP(A1173,'Impfungen Gem 2021'!$B$6:$G$2123,6,0)</f>
        <v>50152.284263959395</v>
      </c>
    </row>
    <row r="1174" spans="1:10" x14ac:dyDescent="0.25">
      <c r="A1174">
        <f>'ew2021'!B1179</f>
        <v>41412</v>
      </c>
      <c r="B1174" t="str">
        <f>'ew2021'!C1179</f>
        <v>Mayrhof</v>
      </c>
      <c r="C1174">
        <f>VLOOKUP(A1174,'ew2021'!$B$7:$E$2101,4,0)</f>
        <v>318</v>
      </c>
      <c r="D1174">
        <f>VLOOKUP(A1174,WORK_60plus!$A$15:$E$2133,5,0)</f>
        <v>52</v>
      </c>
      <c r="E1174">
        <f t="shared" si="18"/>
        <v>0.16352201257861634</v>
      </c>
      <c r="F1174">
        <f>VLOOKUP(A1174,RUtypologie_2019!$A$2:$E$2096,4,0)</f>
        <v>410</v>
      </c>
      <c r="G1174">
        <f>VLOOKUP(A1174,RUtypologie_2019!$A$2:$E$2096,5,0)</f>
        <v>4</v>
      </c>
      <c r="H1174" t="str">
        <f>VLOOKUP(A1174,'DEGURBA 2021'!$A$2:$C$2096,3,0)</f>
        <v>thinly-populated area (rural area)</v>
      </c>
      <c r="I1174">
        <f>VLOOKUP(A1174,'NRW 2019'!$B$5:$Q$2451,16,0)</f>
        <v>31.03448275862069</v>
      </c>
      <c r="J1174">
        <f>VLOOKUP(A1174,'Impfungen Gem 2021'!$B$6:$G$2123,6,0)</f>
        <v>51257.861635220121</v>
      </c>
    </row>
    <row r="1175" spans="1:10" x14ac:dyDescent="0.25">
      <c r="A1175">
        <f>'ew2021'!B1180</f>
        <v>41413</v>
      </c>
      <c r="B1175" t="str">
        <f>'ew2021'!C1180</f>
        <v>Münzkirchen</v>
      </c>
      <c r="C1175">
        <f>VLOOKUP(A1175,'ew2021'!$B$7:$E$2101,4,0)</f>
        <v>2547</v>
      </c>
      <c r="D1175">
        <f>VLOOKUP(A1175,WORK_60plus!$A$15:$E$2133,5,0)</f>
        <v>614</v>
      </c>
      <c r="E1175">
        <f t="shared" si="18"/>
        <v>0.24106792304672164</v>
      </c>
      <c r="F1175">
        <f>VLOOKUP(A1175,RUtypologie_2019!$A$2:$E$2096,4,0)</f>
        <v>420</v>
      </c>
      <c r="G1175">
        <f>VLOOKUP(A1175,RUtypologie_2019!$A$2:$E$2096,5,0)</f>
        <v>4</v>
      </c>
      <c r="H1175" t="str">
        <f>VLOOKUP(A1175,'DEGURBA 2021'!$A$2:$C$2096,3,0)</f>
        <v>thinly-populated area (rural area)</v>
      </c>
      <c r="I1175">
        <f>VLOOKUP(A1175,'NRW 2019'!$B$5:$Q$2451,16,0)</f>
        <v>24.180626365622722</v>
      </c>
      <c r="J1175">
        <f>VLOOKUP(A1175,'Impfungen Gem 2021'!$B$6:$G$2123,6,0)</f>
        <v>57518.649391440915</v>
      </c>
    </row>
    <row r="1176" spans="1:10" x14ac:dyDescent="0.25">
      <c r="A1176">
        <f>'ew2021'!B1181</f>
        <v>41414</v>
      </c>
      <c r="B1176" t="str">
        <f>'ew2021'!C1181</f>
        <v>Raab</v>
      </c>
      <c r="C1176">
        <f>VLOOKUP(A1176,'ew2021'!$B$7:$E$2101,4,0)</f>
        <v>2266</v>
      </c>
      <c r="D1176">
        <f>VLOOKUP(A1176,WORK_60plus!$A$15:$E$2133,5,0)</f>
        <v>605</v>
      </c>
      <c r="E1176">
        <f t="shared" si="18"/>
        <v>0.26699029126213591</v>
      </c>
      <c r="F1176">
        <f>VLOOKUP(A1176,RUtypologie_2019!$A$2:$E$2096,4,0)</f>
        <v>430</v>
      </c>
      <c r="G1176">
        <f>VLOOKUP(A1176,RUtypologie_2019!$A$2:$E$2096,5,0)</f>
        <v>4</v>
      </c>
      <c r="H1176" t="str">
        <f>VLOOKUP(A1176,'DEGURBA 2021'!$A$2:$C$2096,3,0)</f>
        <v>thinly-populated area (rural area)</v>
      </c>
      <c r="I1176">
        <f>VLOOKUP(A1176,'NRW 2019'!$B$5:$Q$2451,16,0)</f>
        <v>30.666666666666664</v>
      </c>
      <c r="J1176">
        <f>VLOOKUP(A1176,'Impfungen Gem 2021'!$B$6:$G$2123,6,0)</f>
        <v>55781.112091791707</v>
      </c>
    </row>
    <row r="1177" spans="1:10" x14ac:dyDescent="0.25">
      <c r="A1177">
        <f>'ew2021'!B1182</f>
        <v>41415</v>
      </c>
      <c r="B1177" t="str">
        <f>'ew2021'!C1182</f>
        <v>Rainbach im Innkreis</v>
      </c>
      <c r="C1177">
        <f>VLOOKUP(A1177,'ew2021'!$B$7:$E$2101,4,0)</f>
        <v>1517</v>
      </c>
      <c r="D1177">
        <f>VLOOKUP(A1177,WORK_60plus!$A$15:$E$2133,5,0)</f>
        <v>354</v>
      </c>
      <c r="E1177">
        <f t="shared" si="18"/>
        <v>0.23335530652603823</v>
      </c>
      <c r="F1177">
        <f>VLOOKUP(A1177,RUtypologie_2019!$A$2:$E$2096,4,0)</f>
        <v>420</v>
      </c>
      <c r="G1177">
        <f>VLOOKUP(A1177,RUtypologie_2019!$A$2:$E$2096,5,0)</f>
        <v>4</v>
      </c>
      <c r="H1177" t="str">
        <f>VLOOKUP(A1177,'DEGURBA 2021'!$A$2:$C$2096,3,0)</f>
        <v>thinly-populated area (rural area)</v>
      </c>
      <c r="I1177">
        <f>VLOOKUP(A1177,'NRW 2019'!$B$5:$Q$2451,16,0)</f>
        <v>26.007326007326011</v>
      </c>
      <c r="J1177">
        <f>VLOOKUP(A1177,'Impfungen Gem 2021'!$B$6:$G$2123,6,0)</f>
        <v>56361.239288068558</v>
      </c>
    </row>
    <row r="1178" spans="1:10" x14ac:dyDescent="0.25">
      <c r="A1178">
        <f>'ew2021'!B1183</f>
        <v>41416</v>
      </c>
      <c r="B1178" t="str">
        <f>'ew2021'!C1183</f>
        <v>Riedau</v>
      </c>
      <c r="C1178">
        <f>VLOOKUP(A1178,'ew2021'!$B$7:$E$2101,4,0)</f>
        <v>2068</v>
      </c>
      <c r="D1178">
        <f>VLOOKUP(A1178,WORK_60plus!$A$15:$E$2133,5,0)</f>
        <v>528</v>
      </c>
      <c r="E1178">
        <f t="shared" si="18"/>
        <v>0.25531914893617019</v>
      </c>
      <c r="F1178">
        <f>VLOOKUP(A1178,RUtypologie_2019!$A$2:$E$2096,4,0)</f>
        <v>410</v>
      </c>
      <c r="G1178">
        <f>VLOOKUP(A1178,RUtypologie_2019!$A$2:$E$2096,5,0)</f>
        <v>4</v>
      </c>
      <c r="H1178" t="str">
        <f>VLOOKUP(A1178,'DEGURBA 2021'!$A$2:$C$2096,3,0)</f>
        <v>thinly-populated area (rural area)</v>
      </c>
      <c r="I1178">
        <f>VLOOKUP(A1178,'NRW 2019'!$B$5:$Q$2451,16,0)</f>
        <v>22.099447513812155</v>
      </c>
      <c r="J1178">
        <f>VLOOKUP(A1178,'Impfungen Gem 2021'!$B$6:$G$2123,6,0)</f>
        <v>58945.841392649905</v>
      </c>
    </row>
    <row r="1179" spans="1:10" x14ac:dyDescent="0.25">
      <c r="A1179">
        <f>'ew2021'!B1184</f>
        <v>41417</v>
      </c>
      <c r="B1179" t="str">
        <f>'ew2021'!C1184</f>
        <v>St. Aegidi</v>
      </c>
      <c r="C1179">
        <f>VLOOKUP(A1179,'ew2021'!$B$7:$E$2101,4,0)</f>
        <v>1541</v>
      </c>
      <c r="D1179">
        <f>VLOOKUP(A1179,WORK_60plus!$A$15:$E$2133,5,0)</f>
        <v>383</v>
      </c>
      <c r="E1179">
        <f t="shared" si="18"/>
        <v>0.24853990914990265</v>
      </c>
      <c r="F1179">
        <f>VLOOKUP(A1179,RUtypologie_2019!$A$2:$E$2096,4,0)</f>
        <v>430</v>
      </c>
      <c r="G1179">
        <f>VLOOKUP(A1179,RUtypologie_2019!$A$2:$E$2096,5,0)</f>
        <v>4</v>
      </c>
      <c r="H1179" t="str">
        <f>VLOOKUP(A1179,'DEGURBA 2021'!$A$2:$C$2096,3,0)</f>
        <v>thinly-populated area (rural area)</v>
      </c>
      <c r="I1179">
        <f>VLOOKUP(A1179,'NRW 2019'!$B$5:$Q$2451,16,0)</f>
        <v>25.386313465783665</v>
      </c>
      <c r="J1179">
        <f>VLOOKUP(A1179,'Impfungen Gem 2021'!$B$6:$G$2123,6,0)</f>
        <v>55223.880597014926</v>
      </c>
    </row>
    <row r="1180" spans="1:10" x14ac:dyDescent="0.25">
      <c r="A1180">
        <f>'ew2021'!B1185</f>
        <v>41418</v>
      </c>
      <c r="B1180" t="str">
        <f>'ew2021'!C1185</f>
        <v>St. Florian am Inn</v>
      </c>
      <c r="C1180">
        <f>VLOOKUP(A1180,'ew2021'!$B$7:$E$2101,4,0)</f>
        <v>3138</v>
      </c>
      <c r="D1180">
        <f>VLOOKUP(A1180,WORK_60plus!$A$15:$E$2133,5,0)</f>
        <v>798</v>
      </c>
      <c r="E1180">
        <f t="shared" si="18"/>
        <v>0.25430210325047803</v>
      </c>
      <c r="F1180">
        <f>VLOOKUP(A1180,RUtypologie_2019!$A$2:$E$2096,4,0)</f>
        <v>210</v>
      </c>
      <c r="G1180">
        <f>VLOOKUP(A1180,RUtypologie_2019!$A$2:$E$2096,5,0)</f>
        <v>2</v>
      </c>
      <c r="H1180" t="str">
        <f>VLOOKUP(A1180,'DEGURBA 2021'!$A$2:$C$2096,3,0)</f>
        <v>thinly-populated area (rural area)</v>
      </c>
      <c r="I1180">
        <f>VLOOKUP(A1180,'NRW 2019'!$B$5:$Q$2451,16,0)</f>
        <v>24.718309859154928</v>
      </c>
      <c r="J1180">
        <f>VLOOKUP(A1180,'Impfungen Gem 2021'!$B$6:$G$2123,6,0)</f>
        <v>57648.183556405354</v>
      </c>
    </row>
    <row r="1181" spans="1:10" x14ac:dyDescent="0.25">
      <c r="A1181">
        <f>'ew2021'!B1186</f>
        <v>41419</v>
      </c>
      <c r="B1181" t="str">
        <f>'ew2021'!C1186</f>
        <v>St. Marienkirchen bei Schärding</v>
      </c>
      <c r="C1181">
        <f>VLOOKUP(A1181,'ew2021'!$B$7:$E$2101,4,0)</f>
        <v>1942</v>
      </c>
      <c r="D1181">
        <f>VLOOKUP(A1181,WORK_60plus!$A$15:$E$2133,5,0)</f>
        <v>472</v>
      </c>
      <c r="E1181">
        <f t="shared" si="18"/>
        <v>0.24304840370751801</v>
      </c>
      <c r="F1181">
        <f>VLOOKUP(A1181,RUtypologie_2019!$A$2:$E$2096,4,0)</f>
        <v>410</v>
      </c>
      <c r="G1181">
        <f>VLOOKUP(A1181,RUtypologie_2019!$A$2:$E$2096,5,0)</f>
        <v>4</v>
      </c>
      <c r="H1181" t="str">
        <f>VLOOKUP(A1181,'DEGURBA 2021'!$A$2:$C$2096,3,0)</f>
        <v>thinly-populated area (rural area)</v>
      </c>
      <c r="I1181">
        <f>VLOOKUP(A1181,'NRW 2019'!$B$5:$Q$2451,16,0)</f>
        <v>26.327683615819208</v>
      </c>
      <c r="J1181">
        <f>VLOOKUP(A1181,'Impfungen Gem 2021'!$B$6:$G$2123,6,0)</f>
        <v>57878.475798146239</v>
      </c>
    </row>
    <row r="1182" spans="1:10" x14ac:dyDescent="0.25">
      <c r="A1182">
        <f>'ew2021'!B1187</f>
        <v>41420</v>
      </c>
      <c r="B1182" t="str">
        <f>'ew2021'!C1187</f>
        <v>St. Roman</v>
      </c>
      <c r="C1182">
        <f>VLOOKUP(A1182,'ew2021'!$B$7:$E$2101,4,0)</f>
        <v>1738</v>
      </c>
      <c r="D1182">
        <f>VLOOKUP(A1182,WORK_60plus!$A$15:$E$2133,5,0)</f>
        <v>385</v>
      </c>
      <c r="E1182">
        <f t="shared" si="18"/>
        <v>0.22151898734177214</v>
      </c>
      <c r="F1182">
        <f>VLOOKUP(A1182,RUtypologie_2019!$A$2:$E$2096,4,0)</f>
        <v>430</v>
      </c>
      <c r="G1182">
        <f>VLOOKUP(A1182,RUtypologie_2019!$A$2:$E$2096,5,0)</f>
        <v>4</v>
      </c>
      <c r="H1182" t="str">
        <f>VLOOKUP(A1182,'DEGURBA 2021'!$A$2:$C$2096,3,0)</f>
        <v>thinly-populated area (rural area)</v>
      </c>
      <c r="I1182">
        <f>VLOOKUP(A1182,'NRW 2019'!$B$5:$Q$2451,16,0)</f>
        <v>25.899280575539567</v>
      </c>
      <c r="J1182">
        <f>VLOOKUP(A1182,'Impfungen Gem 2021'!$B$6:$G$2123,6,0)</f>
        <v>55005.753739930959</v>
      </c>
    </row>
    <row r="1183" spans="1:10" x14ac:dyDescent="0.25">
      <c r="A1183">
        <f>'ew2021'!B1188</f>
        <v>41421</v>
      </c>
      <c r="B1183" t="str">
        <f>'ew2021'!C1188</f>
        <v>St. Willibald</v>
      </c>
      <c r="C1183">
        <f>VLOOKUP(A1183,'ew2021'!$B$7:$E$2101,4,0)</f>
        <v>1122</v>
      </c>
      <c r="D1183">
        <f>VLOOKUP(A1183,WORK_60plus!$A$15:$E$2133,5,0)</f>
        <v>290</v>
      </c>
      <c r="E1183">
        <f t="shared" si="18"/>
        <v>0.25846702317290554</v>
      </c>
      <c r="F1183">
        <f>VLOOKUP(A1183,RUtypologie_2019!$A$2:$E$2096,4,0)</f>
        <v>430</v>
      </c>
      <c r="G1183">
        <f>VLOOKUP(A1183,RUtypologie_2019!$A$2:$E$2096,5,0)</f>
        <v>4</v>
      </c>
      <c r="H1183" t="str">
        <f>VLOOKUP(A1183,'DEGURBA 2021'!$A$2:$C$2096,3,0)</f>
        <v>thinly-populated area (rural area)</v>
      </c>
      <c r="I1183">
        <f>VLOOKUP(A1183,'NRW 2019'!$B$5:$Q$2451,16,0)</f>
        <v>27.217125382262996</v>
      </c>
      <c r="J1183">
        <f>VLOOKUP(A1183,'Impfungen Gem 2021'!$B$6:$G$2123,6,0)</f>
        <v>51693.4046345811</v>
      </c>
    </row>
    <row r="1184" spans="1:10" x14ac:dyDescent="0.25">
      <c r="A1184">
        <f>'ew2021'!B1189</f>
        <v>41422</v>
      </c>
      <c r="B1184" t="str">
        <f>'ew2021'!C1189</f>
        <v>Schärding</v>
      </c>
      <c r="C1184">
        <f>VLOOKUP(A1184,'ew2021'!$B$7:$E$2101,4,0)</f>
        <v>5216</v>
      </c>
      <c r="D1184">
        <f>VLOOKUP(A1184,WORK_60plus!$A$15:$E$2133,5,0)</f>
        <v>1585</v>
      </c>
      <c r="E1184">
        <f t="shared" si="18"/>
        <v>0.30387269938650308</v>
      </c>
      <c r="F1184">
        <f>VLOOKUP(A1184,RUtypologie_2019!$A$2:$E$2096,4,0)</f>
        <v>220</v>
      </c>
      <c r="G1184">
        <f>VLOOKUP(A1184,RUtypologie_2019!$A$2:$E$2096,5,0)</f>
        <v>2</v>
      </c>
      <c r="H1184" t="str">
        <f>VLOOKUP(A1184,'DEGURBA 2021'!$A$2:$C$2096,3,0)</f>
        <v>intermediate density area (towns, suburbs)</v>
      </c>
      <c r="I1184">
        <f>VLOOKUP(A1184,'NRW 2019'!$B$5:$Q$2451,16,0)</f>
        <v>21.761392729134666</v>
      </c>
      <c r="J1184">
        <f>VLOOKUP(A1184,'Impfungen Gem 2021'!$B$6:$G$2123,6,0)</f>
        <v>60256.901840490798</v>
      </c>
    </row>
    <row r="1185" spans="1:10" x14ac:dyDescent="0.25">
      <c r="A1185">
        <f>'ew2021'!B1190</f>
        <v>41423</v>
      </c>
      <c r="B1185" t="str">
        <f>'ew2021'!C1190</f>
        <v>Schardenberg</v>
      </c>
      <c r="C1185">
        <f>VLOOKUP(A1185,'ew2021'!$B$7:$E$2101,4,0)</f>
        <v>2454</v>
      </c>
      <c r="D1185">
        <f>VLOOKUP(A1185,WORK_60plus!$A$15:$E$2133,5,0)</f>
        <v>622</v>
      </c>
      <c r="E1185">
        <f t="shared" si="18"/>
        <v>0.2534637326813366</v>
      </c>
      <c r="F1185">
        <f>VLOOKUP(A1185,RUtypologie_2019!$A$2:$E$2096,4,0)</f>
        <v>420</v>
      </c>
      <c r="G1185">
        <f>VLOOKUP(A1185,RUtypologie_2019!$A$2:$E$2096,5,0)</f>
        <v>4</v>
      </c>
      <c r="H1185" t="str">
        <f>VLOOKUP(A1185,'DEGURBA 2021'!$A$2:$C$2096,3,0)</f>
        <v>thinly-populated area (rural area)</v>
      </c>
      <c r="I1185">
        <f>VLOOKUP(A1185,'NRW 2019'!$B$5:$Q$2451,16,0)</f>
        <v>20.590868397493285</v>
      </c>
      <c r="J1185">
        <f>VLOOKUP(A1185,'Impfungen Gem 2021'!$B$6:$G$2123,6,0)</f>
        <v>50000</v>
      </c>
    </row>
    <row r="1186" spans="1:10" x14ac:dyDescent="0.25">
      <c r="A1186">
        <f>'ew2021'!B1191</f>
        <v>41424</v>
      </c>
      <c r="B1186" t="str">
        <f>'ew2021'!C1191</f>
        <v>Sigharting</v>
      </c>
      <c r="C1186">
        <f>VLOOKUP(A1186,'ew2021'!$B$7:$E$2101,4,0)</f>
        <v>826</v>
      </c>
      <c r="D1186">
        <f>VLOOKUP(A1186,WORK_60plus!$A$15:$E$2133,5,0)</f>
        <v>190</v>
      </c>
      <c r="E1186">
        <f t="shared" si="18"/>
        <v>0.23002421307506055</v>
      </c>
      <c r="F1186">
        <f>VLOOKUP(A1186,RUtypologie_2019!$A$2:$E$2096,4,0)</f>
        <v>420</v>
      </c>
      <c r="G1186">
        <f>VLOOKUP(A1186,RUtypologie_2019!$A$2:$E$2096,5,0)</f>
        <v>4</v>
      </c>
      <c r="H1186" t="str">
        <f>VLOOKUP(A1186,'DEGURBA 2021'!$A$2:$C$2096,3,0)</f>
        <v>thinly-populated area (rural area)</v>
      </c>
      <c r="I1186">
        <f>VLOOKUP(A1186,'NRW 2019'!$B$5:$Q$2451,16,0)</f>
        <v>25.94142259414226</v>
      </c>
      <c r="J1186">
        <f>VLOOKUP(A1186,'Impfungen Gem 2021'!$B$6:$G$2123,6,0)</f>
        <v>59443.099273607746</v>
      </c>
    </row>
    <row r="1187" spans="1:10" x14ac:dyDescent="0.25">
      <c r="A1187">
        <f>'ew2021'!B1192</f>
        <v>41425</v>
      </c>
      <c r="B1187" t="str">
        <f>'ew2021'!C1192</f>
        <v>Suben</v>
      </c>
      <c r="C1187">
        <f>VLOOKUP(A1187,'ew2021'!$B$7:$E$2101,4,0)</f>
        <v>1561</v>
      </c>
      <c r="D1187">
        <f>VLOOKUP(A1187,WORK_60plus!$A$15:$E$2133,5,0)</f>
        <v>332</v>
      </c>
      <c r="E1187">
        <f t="shared" si="18"/>
        <v>0.21268417680973734</v>
      </c>
      <c r="F1187">
        <f>VLOOKUP(A1187,RUtypologie_2019!$A$2:$E$2096,4,0)</f>
        <v>210</v>
      </c>
      <c r="G1187">
        <f>VLOOKUP(A1187,RUtypologie_2019!$A$2:$E$2096,5,0)</f>
        <v>2</v>
      </c>
      <c r="H1187" t="str">
        <f>VLOOKUP(A1187,'DEGURBA 2021'!$A$2:$C$2096,3,0)</f>
        <v>thinly-populated area (rural area)</v>
      </c>
      <c r="I1187">
        <f>VLOOKUP(A1187,'NRW 2019'!$B$5:$Q$2451,16,0)</f>
        <v>20</v>
      </c>
      <c r="J1187">
        <f>VLOOKUP(A1187,'Impfungen Gem 2021'!$B$6:$G$2123,6,0)</f>
        <v>56117.873158231901</v>
      </c>
    </row>
    <row r="1188" spans="1:10" x14ac:dyDescent="0.25">
      <c r="A1188">
        <f>'ew2021'!B1193</f>
        <v>41426</v>
      </c>
      <c r="B1188" t="str">
        <f>'ew2021'!C1193</f>
        <v>Taufkirchen an der Pram</v>
      </c>
      <c r="C1188">
        <f>VLOOKUP(A1188,'ew2021'!$B$7:$E$2101,4,0)</f>
        <v>2940</v>
      </c>
      <c r="D1188">
        <f>VLOOKUP(A1188,WORK_60plus!$A$15:$E$2133,5,0)</f>
        <v>791</v>
      </c>
      <c r="E1188">
        <f t="shared" si="18"/>
        <v>0.26904761904761904</v>
      </c>
      <c r="F1188">
        <f>VLOOKUP(A1188,RUtypologie_2019!$A$2:$E$2096,4,0)</f>
        <v>420</v>
      </c>
      <c r="G1188">
        <f>VLOOKUP(A1188,RUtypologie_2019!$A$2:$E$2096,5,0)</f>
        <v>4</v>
      </c>
      <c r="H1188" t="str">
        <f>VLOOKUP(A1188,'DEGURBA 2021'!$A$2:$C$2096,3,0)</f>
        <v>thinly-populated area (rural area)</v>
      </c>
      <c r="I1188">
        <f>VLOOKUP(A1188,'NRW 2019'!$B$5:$Q$2451,16,0)</f>
        <v>25.851703406813627</v>
      </c>
      <c r="J1188">
        <f>VLOOKUP(A1188,'Impfungen Gem 2021'!$B$6:$G$2123,6,0)</f>
        <v>56632.65306122449</v>
      </c>
    </row>
    <row r="1189" spans="1:10" x14ac:dyDescent="0.25">
      <c r="A1189">
        <f>'ew2021'!B1194</f>
        <v>41427</v>
      </c>
      <c r="B1189" t="str">
        <f>'ew2021'!C1194</f>
        <v>Vichtenstein</v>
      </c>
      <c r="C1189">
        <f>VLOOKUP(A1189,'ew2021'!$B$7:$E$2101,4,0)</f>
        <v>617</v>
      </c>
      <c r="D1189">
        <f>VLOOKUP(A1189,WORK_60plus!$A$15:$E$2133,5,0)</f>
        <v>182</v>
      </c>
      <c r="E1189">
        <f t="shared" si="18"/>
        <v>0.29497568881685576</v>
      </c>
      <c r="F1189">
        <f>VLOOKUP(A1189,RUtypologie_2019!$A$2:$E$2096,4,0)</f>
        <v>430</v>
      </c>
      <c r="G1189">
        <f>VLOOKUP(A1189,RUtypologie_2019!$A$2:$E$2096,5,0)</f>
        <v>4</v>
      </c>
      <c r="H1189" t="str">
        <f>VLOOKUP(A1189,'DEGURBA 2021'!$A$2:$C$2096,3,0)</f>
        <v>thinly-populated area (rural area)</v>
      </c>
      <c r="I1189">
        <f>VLOOKUP(A1189,'NRW 2019'!$B$5:$Q$2451,16,0)</f>
        <v>22.635135135135133</v>
      </c>
      <c r="J1189">
        <f>VLOOKUP(A1189,'Impfungen Gem 2021'!$B$6:$G$2123,6,0)</f>
        <v>52836.304700162073</v>
      </c>
    </row>
    <row r="1190" spans="1:10" x14ac:dyDescent="0.25">
      <c r="A1190">
        <f>'ew2021'!B1195</f>
        <v>41428</v>
      </c>
      <c r="B1190" t="str">
        <f>'ew2021'!C1195</f>
        <v>Waldkirchen am Wesen</v>
      </c>
      <c r="C1190">
        <f>VLOOKUP(A1190,'ew2021'!$B$7:$E$2101,4,0)</f>
        <v>1185</v>
      </c>
      <c r="D1190">
        <f>VLOOKUP(A1190,WORK_60plus!$A$15:$E$2133,5,0)</f>
        <v>326</v>
      </c>
      <c r="E1190">
        <f t="shared" si="18"/>
        <v>0.27510548523206751</v>
      </c>
      <c r="F1190">
        <f>VLOOKUP(A1190,RUtypologie_2019!$A$2:$E$2096,4,0)</f>
        <v>430</v>
      </c>
      <c r="G1190">
        <f>VLOOKUP(A1190,RUtypologie_2019!$A$2:$E$2096,5,0)</f>
        <v>4</v>
      </c>
      <c r="H1190" t="str">
        <f>VLOOKUP(A1190,'DEGURBA 2021'!$A$2:$C$2096,3,0)</f>
        <v>thinly-populated area (rural area)</v>
      </c>
      <c r="I1190">
        <f>VLOOKUP(A1190,'NRW 2019'!$B$5:$Q$2451,16,0)</f>
        <v>20.333839150227618</v>
      </c>
      <c r="J1190">
        <f>VLOOKUP(A1190,'Impfungen Gem 2021'!$B$6:$G$2123,6,0)</f>
        <v>53670.886075949369</v>
      </c>
    </row>
    <row r="1191" spans="1:10" x14ac:dyDescent="0.25">
      <c r="A1191">
        <f>'ew2021'!B1196</f>
        <v>41429</v>
      </c>
      <c r="B1191" t="str">
        <f>'ew2021'!C1196</f>
        <v>Wernstein am Inn</v>
      </c>
      <c r="C1191">
        <f>VLOOKUP(A1191,'ew2021'!$B$7:$E$2101,4,0)</f>
        <v>1554</v>
      </c>
      <c r="D1191">
        <f>VLOOKUP(A1191,WORK_60plus!$A$15:$E$2133,5,0)</f>
        <v>430</v>
      </c>
      <c r="E1191">
        <f t="shared" si="18"/>
        <v>0.27670527670527673</v>
      </c>
      <c r="F1191">
        <f>VLOOKUP(A1191,RUtypologie_2019!$A$2:$E$2096,4,0)</f>
        <v>420</v>
      </c>
      <c r="G1191">
        <f>VLOOKUP(A1191,RUtypologie_2019!$A$2:$E$2096,5,0)</f>
        <v>4</v>
      </c>
      <c r="H1191" t="str">
        <f>VLOOKUP(A1191,'DEGURBA 2021'!$A$2:$C$2096,3,0)</f>
        <v>thinly-populated area (rural area)</v>
      </c>
      <c r="I1191">
        <f>VLOOKUP(A1191,'NRW 2019'!$B$5:$Q$2451,16,0)</f>
        <v>23.401360544217688</v>
      </c>
      <c r="J1191">
        <f>VLOOKUP(A1191,'Impfungen Gem 2021'!$B$6:$G$2123,6,0)</f>
        <v>55212.355212355214</v>
      </c>
    </row>
    <row r="1192" spans="1:10" x14ac:dyDescent="0.25">
      <c r="A1192">
        <f>'ew2021'!B1197</f>
        <v>41430</v>
      </c>
      <c r="B1192" t="str">
        <f>'ew2021'!C1197</f>
        <v>Zell an der Pram</v>
      </c>
      <c r="C1192">
        <f>VLOOKUP(A1192,'ew2021'!$B$7:$E$2101,4,0)</f>
        <v>1986</v>
      </c>
      <c r="D1192">
        <f>VLOOKUP(A1192,WORK_60plus!$A$15:$E$2133,5,0)</f>
        <v>532</v>
      </c>
      <c r="E1192">
        <f t="shared" si="18"/>
        <v>0.26787512588116819</v>
      </c>
      <c r="F1192">
        <f>VLOOKUP(A1192,RUtypologie_2019!$A$2:$E$2096,4,0)</f>
        <v>410</v>
      </c>
      <c r="G1192">
        <f>VLOOKUP(A1192,RUtypologie_2019!$A$2:$E$2096,5,0)</f>
        <v>4</v>
      </c>
      <c r="H1192" t="str">
        <f>VLOOKUP(A1192,'DEGURBA 2021'!$A$2:$C$2096,3,0)</f>
        <v>thinly-populated area (rural area)</v>
      </c>
      <c r="I1192">
        <f>VLOOKUP(A1192,'NRW 2019'!$B$5:$Q$2451,16,0)</f>
        <v>18.526100307062435</v>
      </c>
      <c r="J1192">
        <f>VLOOKUP(A1192,'Impfungen Gem 2021'!$B$6:$G$2123,6,0)</f>
        <v>53977.844914400805</v>
      </c>
    </row>
    <row r="1193" spans="1:10" x14ac:dyDescent="0.25">
      <c r="A1193">
        <f>'ew2021'!B1198</f>
        <v>41501</v>
      </c>
      <c r="B1193" t="str">
        <f>'ew2021'!C1198</f>
        <v>Adlwang</v>
      </c>
      <c r="C1193">
        <f>VLOOKUP(A1193,'ew2021'!$B$7:$E$2101,4,0)</f>
        <v>1948</v>
      </c>
      <c r="D1193">
        <f>VLOOKUP(A1193,WORK_60plus!$A$15:$E$2133,5,0)</f>
        <v>423</v>
      </c>
      <c r="E1193">
        <f t="shared" si="18"/>
        <v>0.2171457905544148</v>
      </c>
      <c r="F1193">
        <f>VLOOKUP(A1193,RUtypologie_2019!$A$2:$E$2096,4,0)</f>
        <v>410</v>
      </c>
      <c r="G1193">
        <f>VLOOKUP(A1193,RUtypologie_2019!$A$2:$E$2096,5,0)</f>
        <v>4</v>
      </c>
      <c r="H1193" t="str">
        <f>VLOOKUP(A1193,'DEGURBA 2021'!$A$2:$C$2096,3,0)</f>
        <v>thinly-populated area (rural area)</v>
      </c>
      <c r="I1193">
        <f>VLOOKUP(A1193,'NRW 2019'!$B$5:$Q$2451,16,0)</f>
        <v>18.550106609808104</v>
      </c>
      <c r="J1193">
        <f>VLOOKUP(A1193,'Impfungen Gem 2021'!$B$6:$G$2123,6,0)</f>
        <v>53336.755646817248</v>
      </c>
    </row>
    <row r="1194" spans="1:10" x14ac:dyDescent="0.25">
      <c r="A1194">
        <f>'ew2021'!B1199</f>
        <v>41502</v>
      </c>
      <c r="B1194" t="str">
        <f>'ew2021'!C1199</f>
        <v>Aschach an der Steyr</v>
      </c>
      <c r="C1194">
        <f>VLOOKUP(A1194,'ew2021'!$B$7:$E$2101,4,0)</f>
        <v>2312</v>
      </c>
      <c r="D1194">
        <f>VLOOKUP(A1194,WORK_60plus!$A$15:$E$2133,5,0)</f>
        <v>568</v>
      </c>
      <c r="E1194">
        <f t="shared" si="18"/>
        <v>0.24567474048442905</v>
      </c>
      <c r="F1194">
        <f>VLOOKUP(A1194,RUtypologie_2019!$A$2:$E$2096,4,0)</f>
        <v>310</v>
      </c>
      <c r="G1194">
        <f>VLOOKUP(A1194,RUtypologie_2019!$A$2:$E$2096,5,0)</f>
        <v>3</v>
      </c>
      <c r="H1194" t="str">
        <f>VLOOKUP(A1194,'DEGURBA 2021'!$A$2:$C$2096,3,0)</f>
        <v>thinly-populated area (rural area)</v>
      </c>
      <c r="I1194">
        <f>VLOOKUP(A1194,'NRW 2019'!$B$5:$Q$2451,16,0)</f>
        <v>15.965051628276411</v>
      </c>
      <c r="J1194">
        <f>VLOOKUP(A1194,'Impfungen Gem 2021'!$B$6:$G$2123,6,0)</f>
        <v>56444.636678200688</v>
      </c>
    </row>
    <row r="1195" spans="1:10" x14ac:dyDescent="0.25">
      <c r="A1195">
        <f>'ew2021'!B1200</f>
        <v>41503</v>
      </c>
      <c r="B1195" t="str">
        <f>'ew2021'!C1200</f>
        <v>Bad Hall</v>
      </c>
      <c r="C1195">
        <f>VLOOKUP(A1195,'ew2021'!$B$7:$E$2101,4,0)</f>
        <v>5592</v>
      </c>
      <c r="D1195">
        <f>VLOOKUP(A1195,WORK_60plus!$A$15:$E$2133,5,0)</f>
        <v>1621</v>
      </c>
      <c r="E1195">
        <f t="shared" si="18"/>
        <v>0.28987839771101576</v>
      </c>
      <c r="F1195">
        <f>VLOOKUP(A1195,RUtypologie_2019!$A$2:$E$2096,4,0)</f>
        <v>410</v>
      </c>
      <c r="G1195">
        <f>VLOOKUP(A1195,RUtypologie_2019!$A$2:$E$2096,5,0)</f>
        <v>4</v>
      </c>
      <c r="H1195" t="str">
        <f>VLOOKUP(A1195,'DEGURBA 2021'!$A$2:$C$2096,3,0)</f>
        <v>intermediate density area (towns, suburbs)</v>
      </c>
      <c r="I1195">
        <f>VLOOKUP(A1195,'NRW 2019'!$B$5:$Q$2451,16,0)</f>
        <v>16.838796587337225</v>
      </c>
      <c r="J1195">
        <f>VLOOKUP(A1195,'Impfungen Gem 2021'!$B$6:$G$2123,6,0)</f>
        <v>59585.121602288986</v>
      </c>
    </row>
    <row r="1196" spans="1:10" x14ac:dyDescent="0.25">
      <c r="A1196">
        <f>'ew2021'!B1201</f>
        <v>41504</v>
      </c>
      <c r="B1196" t="str">
        <f>'ew2021'!C1201</f>
        <v>Dietach</v>
      </c>
      <c r="C1196">
        <f>VLOOKUP(A1196,'ew2021'!$B$7:$E$2101,4,0)</f>
        <v>3307</v>
      </c>
      <c r="D1196">
        <f>VLOOKUP(A1196,WORK_60plus!$A$15:$E$2133,5,0)</f>
        <v>797</v>
      </c>
      <c r="E1196">
        <f t="shared" si="18"/>
        <v>0.24100393105533716</v>
      </c>
      <c r="F1196">
        <f>VLOOKUP(A1196,RUtypologie_2019!$A$2:$E$2096,4,0)</f>
        <v>102</v>
      </c>
      <c r="G1196">
        <f>VLOOKUP(A1196,RUtypologie_2019!$A$2:$E$2096,5,0)</f>
        <v>1</v>
      </c>
      <c r="H1196" t="str">
        <f>VLOOKUP(A1196,'DEGURBA 2021'!$A$2:$C$2096,3,0)</f>
        <v>intermediate density area (towns, suburbs)</v>
      </c>
      <c r="I1196">
        <f>VLOOKUP(A1196,'NRW 2019'!$B$5:$Q$2451,16,0)</f>
        <v>15.523255813953488</v>
      </c>
      <c r="J1196">
        <f>VLOOKUP(A1196,'Impfungen Gem 2021'!$B$6:$G$2123,6,0)</f>
        <v>59752.0411248866</v>
      </c>
    </row>
    <row r="1197" spans="1:10" x14ac:dyDescent="0.25">
      <c r="A1197">
        <f>'ew2021'!B1202</f>
        <v>41505</v>
      </c>
      <c r="B1197" t="str">
        <f>'ew2021'!C1202</f>
        <v>Gaflenz</v>
      </c>
      <c r="C1197">
        <f>VLOOKUP(A1197,'ew2021'!$B$7:$E$2101,4,0)</f>
        <v>1922</v>
      </c>
      <c r="D1197">
        <f>VLOOKUP(A1197,WORK_60plus!$A$15:$E$2133,5,0)</f>
        <v>511</v>
      </c>
      <c r="E1197">
        <f t="shared" si="18"/>
        <v>0.26586888657648283</v>
      </c>
      <c r="F1197">
        <f>VLOOKUP(A1197,RUtypologie_2019!$A$2:$E$2096,4,0)</f>
        <v>420</v>
      </c>
      <c r="G1197">
        <f>VLOOKUP(A1197,RUtypologie_2019!$A$2:$E$2096,5,0)</f>
        <v>4</v>
      </c>
      <c r="H1197" t="str">
        <f>VLOOKUP(A1197,'DEGURBA 2021'!$A$2:$C$2096,3,0)</f>
        <v>thinly-populated area (rural area)</v>
      </c>
      <c r="I1197">
        <f>VLOOKUP(A1197,'NRW 2019'!$B$5:$Q$2451,16,0)</f>
        <v>15.69377990430622</v>
      </c>
      <c r="J1197">
        <f>VLOOKUP(A1197,'Impfungen Gem 2021'!$B$6:$G$2123,6,0)</f>
        <v>51612.903225806447</v>
      </c>
    </row>
    <row r="1198" spans="1:10" x14ac:dyDescent="0.25">
      <c r="A1198">
        <f>'ew2021'!B1203</f>
        <v>41506</v>
      </c>
      <c r="B1198" t="str">
        <f>'ew2021'!C1203</f>
        <v>Garsten</v>
      </c>
      <c r="C1198">
        <f>VLOOKUP(A1198,'ew2021'!$B$7:$E$2101,4,0)</f>
        <v>6603</v>
      </c>
      <c r="D1198">
        <f>VLOOKUP(A1198,WORK_60plus!$A$15:$E$2133,5,0)</f>
        <v>1908</v>
      </c>
      <c r="E1198">
        <f t="shared" si="18"/>
        <v>0.28895956383462063</v>
      </c>
      <c r="F1198">
        <f>VLOOKUP(A1198,RUtypologie_2019!$A$2:$E$2096,4,0)</f>
        <v>102</v>
      </c>
      <c r="G1198">
        <f>VLOOKUP(A1198,RUtypologie_2019!$A$2:$E$2096,5,0)</f>
        <v>1</v>
      </c>
      <c r="H1198" t="str">
        <f>VLOOKUP(A1198,'DEGURBA 2021'!$A$2:$C$2096,3,0)</f>
        <v>intermediate density area (towns, suburbs)</v>
      </c>
      <c r="I1198">
        <f>VLOOKUP(A1198,'NRW 2019'!$B$5:$Q$2451,16,0)</f>
        <v>16.431360768999699</v>
      </c>
      <c r="J1198">
        <f>VLOOKUP(A1198,'Impfungen Gem 2021'!$B$6:$G$2123,6,0)</f>
        <v>60805.694381341811</v>
      </c>
    </row>
    <row r="1199" spans="1:10" x14ac:dyDescent="0.25">
      <c r="A1199">
        <f>'ew2021'!B1204</f>
        <v>41507</v>
      </c>
      <c r="B1199" t="str">
        <f>'ew2021'!C1204</f>
        <v>Großraming</v>
      </c>
      <c r="C1199">
        <f>VLOOKUP(A1199,'ew2021'!$B$7:$E$2101,4,0)</f>
        <v>2671</v>
      </c>
      <c r="D1199">
        <f>VLOOKUP(A1199,WORK_60plus!$A$15:$E$2133,5,0)</f>
        <v>781</v>
      </c>
      <c r="E1199">
        <f t="shared" si="18"/>
        <v>0.29239985024335458</v>
      </c>
      <c r="F1199">
        <f>VLOOKUP(A1199,RUtypologie_2019!$A$2:$E$2096,4,0)</f>
        <v>430</v>
      </c>
      <c r="G1199">
        <f>VLOOKUP(A1199,RUtypologie_2019!$A$2:$E$2096,5,0)</f>
        <v>4</v>
      </c>
      <c r="H1199" t="str">
        <f>VLOOKUP(A1199,'DEGURBA 2021'!$A$2:$C$2096,3,0)</f>
        <v>thinly-populated area (rural area)</v>
      </c>
      <c r="I1199">
        <f>VLOOKUP(A1199,'NRW 2019'!$B$5:$Q$2451,16,0)</f>
        <v>15.105946684894054</v>
      </c>
      <c r="J1199">
        <f>VLOOKUP(A1199,'Impfungen Gem 2021'!$B$6:$G$2123,6,0)</f>
        <v>56345.937850992137</v>
      </c>
    </row>
    <row r="1200" spans="1:10" x14ac:dyDescent="0.25">
      <c r="A1200">
        <f>'ew2021'!B1205</f>
        <v>41508</v>
      </c>
      <c r="B1200" t="str">
        <f>'ew2021'!C1205</f>
        <v>Laussa</v>
      </c>
      <c r="C1200">
        <f>VLOOKUP(A1200,'ew2021'!$B$7:$E$2101,4,0)</f>
        <v>1235</v>
      </c>
      <c r="D1200">
        <f>VLOOKUP(A1200,WORK_60plus!$A$15:$E$2133,5,0)</f>
        <v>303</v>
      </c>
      <c r="E1200">
        <f t="shared" si="18"/>
        <v>0.24534412955465587</v>
      </c>
      <c r="F1200">
        <f>VLOOKUP(A1200,RUtypologie_2019!$A$2:$E$2096,4,0)</f>
        <v>410</v>
      </c>
      <c r="G1200">
        <f>VLOOKUP(A1200,RUtypologie_2019!$A$2:$E$2096,5,0)</f>
        <v>4</v>
      </c>
      <c r="H1200" t="str">
        <f>VLOOKUP(A1200,'DEGURBA 2021'!$A$2:$C$2096,3,0)</f>
        <v>thinly-populated area (rural area)</v>
      </c>
      <c r="I1200">
        <f>VLOOKUP(A1200,'NRW 2019'!$B$5:$Q$2451,16,0)</f>
        <v>19.124087591240876</v>
      </c>
      <c r="J1200">
        <f>VLOOKUP(A1200,'Impfungen Gem 2021'!$B$6:$G$2123,6,0)</f>
        <v>42834.008097165992</v>
      </c>
    </row>
    <row r="1201" spans="1:10" x14ac:dyDescent="0.25">
      <c r="A1201">
        <f>'ew2021'!B1206</f>
        <v>41509</v>
      </c>
      <c r="B1201" t="str">
        <f>'ew2021'!C1206</f>
        <v>Losenstein</v>
      </c>
      <c r="C1201">
        <f>VLOOKUP(A1201,'ew2021'!$B$7:$E$2101,4,0)</f>
        <v>1588</v>
      </c>
      <c r="D1201">
        <f>VLOOKUP(A1201,WORK_60plus!$A$15:$E$2133,5,0)</f>
        <v>470</v>
      </c>
      <c r="E1201">
        <f t="shared" si="18"/>
        <v>0.29596977329974811</v>
      </c>
      <c r="F1201">
        <f>VLOOKUP(A1201,RUtypologie_2019!$A$2:$E$2096,4,0)</f>
        <v>410</v>
      </c>
      <c r="G1201">
        <f>VLOOKUP(A1201,RUtypologie_2019!$A$2:$E$2096,5,0)</f>
        <v>4</v>
      </c>
      <c r="H1201" t="str">
        <f>VLOOKUP(A1201,'DEGURBA 2021'!$A$2:$C$2096,3,0)</f>
        <v>thinly-populated area (rural area)</v>
      </c>
      <c r="I1201">
        <f>VLOOKUP(A1201,'NRW 2019'!$B$5:$Q$2451,16,0)</f>
        <v>17.683686176836861</v>
      </c>
      <c r="J1201">
        <f>VLOOKUP(A1201,'Impfungen Gem 2021'!$B$6:$G$2123,6,0)</f>
        <v>57493.702770780859</v>
      </c>
    </row>
    <row r="1202" spans="1:10" x14ac:dyDescent="0.25">
      <c r="A1202">
        <f>'ew2021'!B1207</f>
        <v>41510</v>
      </c>
      <c r="B1202" t="str">
        <f>'ew2021'!C1207</f>
        <v>Maria Neustift</v>
      </c>
      <c r="C1202">
        <f>VLOOKUP(A1202,'ew2021'!$B$7:$E$2101,4,0)</f>
        <v>1635</v>
      </c>
      <c r="D1202">
        <f>VLOOKUP(A1202,WORK_60plus!$A$15:$E$2133,5,0)</f>
        <v>379</v>
      </c>
      <c r="E1202">
        <f t="shared" si="18"/>
        <v>0.23180428134556574</v>
      </c>
      <c r="F1202">
        <f>VLOOKUP(A1202,RUtypologie_2019!$A$2:$E$2096,4,0)</f>
        <v>310</v>
      </c>
      <c r="G1202">
        <f>VLOOKUP(A1202,RUtypologie_2019!$A$2:$E$2096,5,0)</f>
        <v>3</v>
      </c>
      <c r="H1202" t="str">
        <f>VLOOKUP(A1202,'DEGURBA 2021'!$A$2:$C$2096,3,0)</f>
        <v>thinly-populated area (rural area)</v>
      </c>
      <c r="I1202">
        <f>VLOOKUP(A1202,'NRW 2019'!$B$5:$Q$2451,16,0)</f>
        <v>19.594594594594593</v>
      </c>
      <c r="J1202">
        <f>VLOOKUP(A1202,'Impfungen Gem 2021'!$B$6:$G$2123,6,0)</f>
        <v>46177.370030581042</v>
      </c>
    </row>
    <row r="1203" spans="1:10" x14ac:dyDescent="0.25">
      <c r="A1203">
        <f>'ew2021'!B1208</f>
        <v>41511</v>
      </c>
      <c r="B1203" t="str">
        <f>'ew2021'!C1208</f>
        <v>Pfarrkirchen bei Bad Hall</v>
      </c>
      <c r="C1203">
        <f>VLOOKUP(A1203,'ew2021'!$B$7:$E$2101,4,0)</f>
        <v>2316</v>
      </c>
      <c r="D1203">
        <f>VLOOKUP(A1203,WORK_60plus!$A$15:$E$2133,5,0)</f>
        <v>583</v>
      </c>
      <c r="E1203">
        <f t="shared" si="18"/>
        <v>0.25172711571675305</v>
      </c>
      <c r="F1203">
        <f>VLOOKUP(A1203,RUtypologie_2019!$A$2:$E$2096,4,0)</f>
        <v>410</v>
      </c>
      <c r="G1203">
        <f>VLOOKUP(A1203,RUtypologie_2019!$A$2:$E$2096,5,0)</f>
        <v>4</v>
      </c>
      <c r="H1203" t="str">
        <f>VLOOKUP(A1203,'DEGURBA 2021'!$A$2:$C$2096,3,0)</f>
        <v>intermediate density area (towns, suburbs)</v>
      </c>
      <c r="I1203">
        <f>VLOOKUP(A1203,'NRW 2019'!$B$5:$Q$2451,16,0)</f>
        <v>17.851500789889414</v>
      </c>
      <c r="J1203">
        <f>VLOOKUP(A1203,'Impfungen Gem 2021'!$B$6:$G$2123,6,0)</f>
        <v>59455.9585492228</v>
      </c>
    </row>
    <row r="1204" spans="1:10" x14ac:dyDescent="0.25">
      <c r="A1204">
        <f>'ew2021'!B1209</f>
        <v>41512</v>
      </c>
      <c r="B1204" t="str">
        <f>'ew2021'!C1209</f>
        <v>Reichraming</v>
      </c>
      <c r="C1204">
        <f>VLOOKUP(A1204,'ew2021'!$B$7:$E$2101,4,0)</f>
        <v>1707</v>
      </c>
      <c r="D1204">
        <f>VLOOKUP(A1204,WORK_60plus!$A$15:$E$2133,5,0)</f>
        <v>509</v>
      </c>
      <c r="E1204">
        <f t="shared" si="18"/>
        <v>0.29818394844756885</v>
      </c>
      <c r="F1204">
        <f>VLOOKUP(A1204,RUtypologie_2019!$A$2:$E$2096,4,0)</f>
        <v>310</v>
      </c>
      <c r="G1204">
        <f>VLOOKUP(A1204,RUtypologie_2019!$A$2:$E$2096,5,0)</f>
        <v>3</v>
      </c>
      <c r="H1204" t="str">
        <f>VLOOKUP(A1204,'DEGURBA 2021'!$A$2:$C$2096,3,0)</f>
        <v>thinly-populated area (rural area)</v>
      </c>
      <c r="I1204">
        <f>VLOOKUP(A1204,'NRW 2019'!$B$5:$Q$2451,16,0)</f>
        <v>16.718913270637408</v>
      </c>
      <c r="J1204">
        <f>VLOOKUP(A1204,'Impfungen Gem 2021'!$B$6:$G$2123,6,0)</f>
        <v>54833.040421792626</v>
      </c>
    </row>
    <row r="1205" spans="1:10" x14ac:dyDescent="0.25">
      <c r="A1205">
        <f>'ew2021'!B1210</f>
        <v>41513</v>
      </c>
      <c r="B1205" t="str">
        <f>'ew2021'!C1210</f>
        <v>Rohr im Kremstal</v>
      </c>
      <c r="C1205">
        <f>VLOOKUP(A1205,'ew2021'!$B$7:$E$2101,4,0)</f>
        <v>1445</v>
      </c>
      <c r="D1205">
        <f>VLOOKUP(A1205,WORK_60plus!$A$15:$E$2133,5,0)</f>
        <v>304</v>
      </c>
      <c r="E1205">
        <f t="shared" si="18"/>
        <v>0.21038062283737025</v>
      </c>
      <c r="F1205">
        <f>VLOOKUP(A1205,RUtypologie_2019!$A$2:$E$2096,4,0)</f>
        <v>410</v>
      </c>
      <c r="G1205">
        <f>VLOOKUP(A1205,RUtypologie_2019!$A$2:$E$2096,5,0)</f>
        <v>4</v>
      </c>
      <c r="H1205" t="str">
        <f>VLOOKUP(A1205,'DEGURBA 2021'!$A$2:$C$2096,3,0)</f>
        <v>thinly-populated area (rural area)</v>
      </c>
      <c r="I1205">
        <f>VLOOKUP(A1205,'NRW 2019'!$B$5:$Q$2451,16,0)</f>
        <v>16.941529235382308</v>
      </c>
      <c r="J1205">
        <f>VLOOKUP(A1205,'Impfungen Gem 2021'!$B$6:$G$2123,6,0)</f>
        <v>59031.141868512117</v>
      </c>
    </row>
    <row r="1206" spans="1:10" x14ac:dyDescent="0.25">
      <c r="A1206">
        <f>'ew2021'!B1211</f>
        <v>41514</v>
      </c>
      <c r="B1206" t="str">
        <f>'ew2021'!C1211</f>
        <v>St. Ulrich bei Steyr</v>
      </c>
      <c r="C1206">
        <f>VLOOKUP(A1206,'ew2021'!$B$7:$E$2101,4,0)</f>
        <v>3084</v>
      </c>
      <c r="D1206">
        <f>VLOOKUP(A1206,WORK_60plus!$A$15:$E$2133,5,0)</f>
        <v>914</v>
      </c>
      <c r="E1206">
        <f t="shared" si="18"/>
        <v>0.29636835278858625</v>
      </c>
      <c r="F1206">
        <f>VLOOKUP(A1206,RUtypologie_2019!$A$2:$E$2096,4,0)</f>
        <v>310</v>
      </c>
      <c r="G1206">
        <f>VLOOKUP(A1206,RUtypologie_2019!$A$2:$E$2096,5,0)</f>
        <v>3</v>
      </c>
      <c r="H1206" t="str">
        <f>VLOOKUP(A1206,'DEGURBA 2021'!$A$2:$C$2096,3,0)</f>
        <v>intermediate density area (towns, suburbs)</v>
      </c>
      <c r="I1206">
        <f>VLOOKUP(A1206,'NRW 2019'!$B$5:$Q$2451,16,0)</f>
        <v>16.574923547400612</v>
      </c>
      <c r="J1206">
        <f>VLOOKUP(A1206,'Impfungen Gem 2021'!$B$6:$G$2123,6,0)</f>
        <v>59500.648508430611</v>
      </c>
    </row>
    <row r="1207" spans="1:10" x14ac:dyDescent="0.25">
      <c r="A1207">
        <f>'ew2021'!B1212</f>
        <v>41515</v>
      </c>
      <c r="B1207" t="str">
        <f>'ew2021'!C1212</f>
        <v>Schiedlberg</v>
      </c>
      <c r="C1207">
        <f>VLOOKUP(A1207,'ew2021'!$B$7:$E$2101,4,0)</f>
        <v>1280</v>
      </c>
      <c r="D1207">
        <f>VLOOKUP(A1207,WORK_60plus!$A$15:$E$2133,5,0)</f>
        <v>324</v>
      </c>
      <c r="E1207">
        <f t="shared" si="18"/>
        <v>0.25312499999999999</v>
      </c>
      <c r="F1207">
        <f>VLOOKUP(A1207,RUtypologie_2019!$A$2:$E$2096,4,0)</f>
        <v>410</v>
      </c>
      <c r="G1207">
        <f>VLOOKUP(A1207,RUtypologie_2019!$A$2:$E$2096,5,0)</f>
        <v>4</v>
      </c>
      <c r="H1207" t="str">
        <f>VLOOKUP(A1207,'DEGURBA 2021'!$A$2:$C$2096,3,0)</f>
        <v>thinly-populated area (rural area)</v>
      </c>
      <c r="I1207">
        <f>VLOOKUP(A1207,'NRW 2019'!$B$5:$Q$2451,16,0)</f>
        <v>12.844036697247708</v>
      </c>
      <c r="J1207">
        <f>VLOOKUP(A1207,'Impfungen Gem 2021'!$B$6:$G$2123,6,0)</f>
        <v>55859.375</v>
      </c>
    </row>
    <row r="1208" spans="1:10" x14ac:dyDescent="0.25">
      <c r="A1208">
        <f>'ew2021'!B1213</f>
        <v>41516</v>
      </c>
      <c r="B1208" t="str">
        <f>'ew2021'!C1213</f>
        <v>Sierning</v>
      </c>
      <c r="C1208">
        <f>VLOOKUP(A1208,'ew2021'!$B$7:$E$2101,4,0)</f>
        <v>9413</v>
      </c>
      <c r="D1208">
        <f>VLOOKUP(A1208,WORK_60plus!$A$15:$E$2133,5,0)</f>
        <v>2512</v>
      </c>
      <c r="E1208">
        <f t="shared" si="18"/>
        <v>0.26686497397216613</v>
      </c>
      <c r="F1208">
        <f>VLOOKUP(A1208,RUtypologie_2019!$A$2:$E$2096,4,0)</f>
        <v>310</v>
      </c>
      <c r="G1208">
        <f>VLOOKUP(A1208,RUtypologie_2019!$A$2:$E$2096,5,0)</f>
        <v>3</v>
      </c>
      <c r="H1208" t="str">
        <f>VLOOKUP(A1208,'DEGURBA 2021'!$A$2:$C$2096,3,0)</f>
        <v>intermediate density area (towns, suburbs)</v>
      </c>
      <c r="I1208">
        <f>VLOOKUP(A1208,'NRW 2019'!$B$5:$Q$2451,16,0)</f>
        <v>17.961063428930292</v>
      </c>
      <c r="J1208">
        <f>VLOOKUP(A1208,'Impfungen Gem 2021'!$B$6:$G$2123,6,0)</f>
        <v>59672.792945925845</v>
      </c>
    </row>
    <row r="1209" spans="1:10" x14ac:dyDescent="0.25">
      <c r="A1209">
        <f>'ew2021'!B1214</f>
        <v>41517</v>
      </c>
      <c r="B1209" t="str">
        <f>'ew2021'!C1214</f>
        <v>Ternberg</v>
      </c>
      <c r="C1209">
        <f>VLOOKUP(A1209,'ew2021'!$B$7:$E$2101,4,0)</f>
        <v>3370</v>
      </c>
      <c r="D1209">
        <f>VLOOKUP(A1209,WORK_60plus!$A$15:$E$2133,5,0)</f>
        <v>990</v>
      </c>
      <c r="E1209">
        <f t="shared" si="18"/>
        <v>0.29376854599406527</v>
      </c>
      <c r="F1209">
        <f>VLOOKUP(A1209,RUtypologie_2019!$A$2:$E$2096,4,0)</f>
        <v>310</v>
      </c>
      <c r="G1209">
        <f>VLOOKUP(A1209,RUtypologie_2019!$A$2:$E$2096,5,0)</f>
        <v>3</v>
      </c>
      <c r="H1209" t="str">
        <f>VLOOKUP(A1209,'DEGURBA 2021'!$A$2:$C$2096,3,0)</f>
        <v>thinly-populated area (rural area)</v>
      </c>
      <c r="I1209">
        <f>VLOOKUP(A1209,'NRW 2019'!$B$5:$Q$2451,16,0)</f>
        <v>18.171493469619534</v>
      </c>
      <c r="J1209">
        <f>VLOOKUP(A1209,'Impfungen Gem 2021'!$B$6:$G$2123,6,0)</f>
        <v>56231.45400593472</v>
      </c>
    </row>
    <row r="1210" spans="1:10" x14ac:dyDescent="0.25">
      <c r="A1210">
        <f>'ew2021'!B1215</f>
        <v>41518</v>
      </c>
      <c r="B1210" t="str">
        <f>'ew2021'!C1215</f>
        <v>Waldneukirchen</v>
      </c>
      <c r="C1210">
        <f>VLOOKUP(A1210,'ew2021'!$B$7:$E$2101,4,0)</f>
        <v>2238</v>
      </c>
      <c r="D1210">
        <f>VLOOKUP(A1210,WORK_60plus!$A$15:$E$2133,5,0)</f>
        <v>553</v>
      </c>
      <c r="E1210">
        <f t="shared" si="18"/>
        <v>0.24709562109025915</v>
      </c>
      <c r="F1210">
        <f>VLOOKUP(A1210,RUtypologie_2019!$A$2:$E$2096,4,0)</f>
        <v>410</v>
      </c>
      <c r="G1210">
        <f>VLOOKUP(A1210,RUtypologie_2019!$A$2:$E$2096,5,0)</f>
        <v>4</v>
      </c>
      <c r="H1210" t="str">
        <f>VLOOKUP(A1210,'DEGURBA 2021'!$A$2:$C$2096,3,0)</f>
        <v>thinly-populated area (rural area)</v>
      </c>
      <c r="I1210">
        <f>VLOOKUP(A1210,'NRW 2019'!$B$5:$Q$2451,16,0)</f>
        <v>17.095435684647303</v>
      </c>
      <c r="J1210">
        <f>VLOOKUP(A1210,'Impfungen Gem 2021'!$B$6:$G$2123,6,0)</f>
        <v>59785.522788203751</v>
      </c>
    </row>
    <row r="1211" spans="1:10" x14ac:dyDescent="0.25">
      <c r="A1211">
        <f>'ew2021'!B1216</f>
        <v>41521</v>
      </c>
      <c r="B1211" t="str">
        <f>'ew2021'!C1216</f>
        <v>Wolfern</v>
      </c>
      <c r="C1211">
        <f>VLOOKUP(A1211,'ew2021'!$B$7:$E$2101,4,0)</f>
        <v>3202</v>
      </c>
      <c r="D1211">
        <f>VLOOKUP(A1211,WORK_60plus!$A$15:$E$2133,5,0)</f>
        <v>886</v>
      </c>
      <c r="E1211">
        <f t="shared" si="18"/>
        <v>0.27670206121174268</v>
      </c>
      <c r="F1211">
        <f>VLOOKUP(A1211,RUtypologie_2019!$A$2:$E$2096,4,0)</f>
        <v>310</v>
      </c>
      <c r="G1211">
        <f>VLOOKUP(A1211,RUtypologie_2019!$A$2:$E$2096,5,0)</f>
        <v>3</v>
      </c>
      <c r="H1211" t="str">
        <f>VLOOKUP(A1211,'DEGURBA 2021'!$A$2:$C$2096,3,0)</f>
        <v>thinly-populated area (rural area)</v>
      </c>
      <c r="I1211">
        <f>VLOOKUP(A1211,'NRW 2019'!$B$5:$Q$2451,16,0)</f>
        <v>18.170731707317074</v>
      </c>
      <c r="J1211">
        <f>VLOOKUP(A1211,'Impfungen Gem 2021'!$B$6:$G$2123,6,0)</f>
        <v>62804.497189256712</v>
      </c>
    </row>
    <row r="1212" spans="1:10" x14ac:dyDescent="0.25">
      <c r="A1212">
        <f>'ew2021'!B1217</f>
        <v>41522</v>
      </c>
      <c r="B1212" t="str">
        <f>'ew2021'!C1217</f>
        <v>Weyer</v>
      </c>
      <c r="C1212">
        <f>VLOOKUP(A1212,'ew2021'!$B$7:$E$2101,4,0)</f>
        <v>4068</v>
      </c>
      <c r="D1212">
        <f>VLOOKUP(A1212,WORK_60plus!$A$15:$E$2133,5,0)</f>
        <v>1280</v>
      </c>
      <c r="E1212">
        <f t="shared" si="18"/>
        <v>0.31465093411996065</v>
      </c>
      <c r="F1212">
        <f>VLOOKUP(A1212,RUtypologie_2019!$A$2:$E$2096,4,0)</f>
        <v>430</v>
      </c>
      <c r="G1212">
        <f>VLOOKUP(A1212,RUtypologie_2019!$A$2:$E$2096,5,0)</f>
        <v>4</v>
      </c>
      <c r="H1212" t="str">
        <f>VLOOKUP(A1212,'DEGURBA 2021'!$A$2:$C$2096,3,0)</f>
        <v>thinly-populated area (rural area)</v>
      </c>
      <c r="I1212">
        <f>VLOOKUP(A1212,'NRW 2019'!$B$5:$Q$2451,16,0)</f>
        <v>17.363344051446948</v>
      </c>
      <c r="J1212">
        <f>VLOOKUP(A1212,'Impfungen Gem 2021'!$B$6:$G$2123,6,0)</f>
        <v>59857.423795476891</v>
      </c>
    </row>
    <row r="1213" spans="1:10" x14ac:dyDescent="0.25">
      <c r="A1213">
        <f>'ew2021'!B1218</f>
        <v>41601</v>
      </c>
      <c r="B1213" t="str">
        <f>'ew2021'!C1218</f>
        <v>Alberndorf in der Riedmark</v>
      </c>
      <c r="C1213">
        <f>VLOOKUP(A1213,'ew2021'!$B$7:$E$2101,4,0)</f>
        <v>4214</v>
      </c>
      <c r="D1213">
        <f>VLOOKUP(A1213,WORK_60plus!$A$15:$E$2133,5,0)</f>
        <v>960</v>
      </c>
      <c r="E1213">
        <f t="shared" si="18"/>
        <v>0.22781205505457996</v>
      </c>
      <c r="F1213">
        <f>VLOOKUP(A1213,RUtypologie_2019!$A$2:$E$2096,4,0)</f>
        <v>310</v>
      </c>
      <c r="G1213">
        <f>VLOOKUP(A1213,RUtypologie_2019!$A$2:$E$2096,5,0)</f>
        <v>3</v>
      </c>
      <c r="H1213" t="str">
        <f>VLOOKUP(A1213,'DEGURBA 2021'!$A$2:$C$2096,3,0)</f>
        <v>thinly-populated area (rural area)</v>
      </c>
      <c r="I1213">
        <f>VLOOKUP(A1213,'NRW 2019'!$B$5:$Q$2451,16,0)</f>
        <v>18.582375478927204</v>
      </c>
      <c r="J1213">
        <f>VLOOKUP(A1213,'Impfungen Gem 2021'!$B$6:$G$2123,6,0)</f>
        <v>54224.015187470344</v>
      </c>
    </row>
    <row r="1214" spans="1:10" x14ac:dyDescent="0.25">
      <c r="A1214">
        <f>'ew2021'!B1219</f>
        <v>41602</v>
      </c>
      <c r="B1214" t="str">
        <f>'ew2021'!C1219</f>
        <v>Altenberg bei Linz</v>
      </c>
      <c r="C1214">
        <f>VLOOKUP(A1214,'ew2021'!$B$7:$E$2101,4,0)</f>
        <v>4633</v>
      </c>
      <c r="D1214">
        <f>VLOOKUP(A1214,WORK_60plus!$A$15:$E$2133,5,0)</f>
        <v>1196</v>
      </c>
      <c r="E1214">
        <f t="shared" si="18"/>
        <v>0.25814806820634578</v>
      </c>
      <c r="F1214">
        <f>VLOOKUP(A1214,RUtypologie_2019!$A$2:$E$2096,4,0)</f>
        <v>310</v>
      </c>
      <c r="G1214">
        <f>VLOOKUP(A1214,RUtypologie_2019!$A$2:$E$2096,5,0)</f>
        <v>3</v>
      </c>
      <c r="H1214" t="str">
        <f>VLOOKUP(A1214,'DEGURBA 2021'!$A$2:$C$2096,3,0)</f>
        <v>thinly-populated area (rural area)</v>
      </c>
      <c r="I1214">
        <f>VLOOKUP(A1214,'NRW 2019'!$B$5:$Q$2451,16,0)</f>
        <v>13.168395849960095</v>
      </c>
      <c r="J1214">
        <f>VLOOKUP(A1214,'Impfungen Gem 2021'!$B$6:$G$2123,6,0)</f>
        <v>62378.588387653785</v>
      </c>
    </row>
    <row r="1215" spans="1:10" x14ac:dyDescent="0.25">
      <c r="A1215">
        <f>'ew2021'!B1220</f>
        <v>41603</v>
      </c>
      <c r="B1215" t="str">
        <f>'ew2021'!C1220</f>
        <v>Bad Leonfelden</v>
      </c>
      <c r="C1215">
        <f>VLOOKUP(A1215,'ew2021'!$B$7:$E$2101,4,0)</f>
        <v>4270</v>
      </c>
      <c r="D1215">
        <f>VLOOKUP(A1215,WORK_60plus!$A$15:$E$2133,5,0)</f>
        <v>1088</v>
      </c>
      <c r="E1215">
        <f t="shared" si="18"/>
        <v>0.25480093676814991</v>
      </c>
      <c r="F1215">
        <f>VLOOKUP(A1215,RUtypologie_2019!$A$2:$E$2096,4,0)</f>
        <v>210</v>
      </c>
      <c r="G1215">
        <f>VLOOKUP(A1215,RUtypologie_2019!$A$2:$E$2096,5,0)</f>
        <v>2</v>
      </c>
      <c r="H1215" t="str">
        <f>VLOOKUP(A1215,'DEGURBA 2021'!$A$2:$C$2096,3,0)</f>
        <v>thinly-populated area (rural area)</v>
      </c>
      <c r="I1215">
        <f>VLOOKUP(A1215,'NRW 2019'!$B$5:$Q$2451,16,0)</f>
        <v>16.450839328537171</v>
      </c>
      <c r="J1215">
        <f>VLOOKUP(A1215,'Impfungen Gem 2021'!$B$6:$G$2123,6,0)</f>
        <v>56908.665105386412</v>
      </c>
    </row>
    <row r="1216" spans="1:10" x14ac:dyDescent="0.25">
      <c r="A1216">
        <f>'ew2021'!B1221</f>
        <v>41604</v>
      </c>
      <c r="B1216" t="str">
        <f>'ew2021'!C1221</f>
        <v>Eidenberg</v>
      </c>
      <c r="C1216">
        <f>VLOOKUP(A1216,'ew2021'!$B$7:$E$2101,4,0)</f>
        <v>2101</v>
      </c>
      <c r="D1216">
        <f>VLOOKUP(A1216,WORK_60plus!$A$15:$E$2133,5,0)</f>
        <v>469</v>
      </c>
      <c r="E1216">
        <f t="shared" si="18"/>
        <v>0.22322703474535935</v>
      </c>
      <c r="F1216">
        <f>VLOOKUP(A1216,RUtypologie_2019!$A$2:$E$2096,4,0)</f>
        <v>310</v>
      </c>
      <c r="G1216">
        <f>VLOOKUP(A1216,RUtypologie_2019!$A$2:$E$2096,5,0)</f>
        <v>3</v>
      </c>
      <c r="H1216" t="str">
        <f>VLOOKUP(A1216,'DEGURBA 2021'!$A$2:$C$2096,3,0)</f>
        <v>thinly-populated area (rural area)</v>
      </c>
      <c r="I1216">
        <f>VLOOKUP(A1216,'NRW 2019'!$B$5:$Q$2451,16,0)</f>
        <v>10.847457627118644</v>
      </c>
      <c r="J1216">
        <f>VLOOKUP(A1216,'Impfungen Gem 2021'!$B$6:$G$2123,6,0)</f>
        <v>57020.466444550213</v>
      </c>
    </row>
    <row r="1217" spans="1:10" x14ac:dyDescent="0.25">
      <c r="A1217">
        <f>'ew2021'!B1222</f>
        <v>41605</v>
      </c>
      <c r="B1217" t="str">
        <f>'ew2021'!C1222</f>
        <v>Engerwitzdorf</v>
      </c>
      <c r="C1217">
        <f>VLOOKUP(A1217,'ew2021'!$B$7:$E$2101,4,0)</f>
        <v>8859</v>
      </c>
      <c r="D1217">
        <f>VLOOKUP(A1217,WORK_60plus!$A$15:$E$2133,5,0)</f>
        <v>2212</v>
      </c>
      <c r="E1217">
        <f t="shared" si="18"/>
        <v>0.24968958121684162</v>
      </c>
      <c r="F1217">
        <f>VLOOKUP(A1217,RUtypologie_2019!$A$2:$E$2096,4,0)</f>
        <v>310</v>
      </c>
      <c r="G1217">
        <f>VLOOKUP(A1217,RUtypologie_2019!$A$2:$E$2096,5,0)</f>
        <v>3</v>
      </c>
      <c r="H1217" t="str">
        <f>VLOOKUP(A1217,'DEGURBA 2021'!$A$2:$C$2096,3,0)</f>
        <v>thinly-populated area (rural area)</v>
      </c>
      <c r="I1217">
        <f>VLOOKUP(A1217,'NRW 2019'!$B$5:$Q$2451,16,0)</f>
        <v>14.961139896373057</v>
      </c>
      <c r="J1217">
        <f>VLOOKUP(A1217,'Impfungen Gem 2021'!$B$6:$G$2123,6,0)</f>
        <v>63370.583587312336</v>
      </c>
    </row>
    <row r="1218" spans="1:10" x14ac:dyDescent="0.25">
      <c r="A1218">
        <f>'ew2021'!B1223</f>
        <v>41606</v>
      </c>
      <c r="B1218" t="str">
        <f>'ew2021'!C1223</f>
        <v>Feldkirchen an der Donau</v>
      </c>
      <c r="C1218">
        <f>VLOOKUP(A1218,'ew2021'!$B$7:$E$2101,4,0)</f>
        <v>5361</v>
      </c>
      <c r="D1218">
        <f>VLOOKUP(A1218,WORK_60plus!$A$15:$E$2133,5,0)</f>
        <v>1467</v>
      </c>
      <c r="E1218">
        <f t="shared" ref="E1218:E1281" si="19">D1218/C1218</f>
        <v>0.2736429770565193</v>
      </c>
      <c r="F1218">
        <f>VLOOKUP(A1218,RUtypologie_2019!$A$2:$E$2096,4,0)</f>
        <v>310</v>
      </c>
      <c r="G1218">
        <f>VLOOKUP(A1218,RUtypologie_2019!$A$2:$E$2096,5,0)</f>
        <v>3</v>
      </c>
      <c r="H1218" t="str">
        <f>VLOOKUP(A1218,'DEGURBA 2021'!$A$2:$C$2096,3,0)</f>
        <v>thinly-populated area (rural area)</v>
      </c>
      <c r="I1218">
        <f>VLOOKUP(A1218,'NRW 2019'!$B$5:$Q$2451,16,0)</f>
        <v>18.342993521991136</v>
      </c>
      <c r="J1218">
        <f>VLOOKUP(A1218,'Impfungen Gem 2021'!$B$6:$G$2123,6,0)</f>
        <v>65006.528632717782</v>
      </c>
    </row>
    <row r="1219" spans="1:10" x14ac:dyDescent="0.25">
      <c r="A1219">
        <f>'ew2021'!B1224</f>
        <v>41607</v>
      </c>
      <c r="B1219" t="str">
        <f>'ew2021'!C1224</f>
        <v>Gallneukirchen</v>
      </c>
      <c r="C1219">
        <f>VLOOKUP(A1219,'ew2021'!$B$7:$E$2101,4,0)</f>
        <v>6625</v>
      </c>
      <c r="D1219">
        <f>VLOOKUP(A1219,WORK_60plus!$A$15:$E$2133,5,0)</f>
        <v>1707</v>
      </c>
      <c r="E1219">
        <f t="shared" si="19"/>
        <v>0.25766037735849057</v>
      </c>
      <c r="F1219">
        <f>VLOOKUP(A1219,RUtypologie_2019!$A$2:$E$2096,4,0)</f>
        <v>310</v>
      </c>
      <c r="G1219">
        <f>VLOOKUP(A1219,RUtypologie_2019!$A$2:$E$2096,5,0)</f>
        <v>3</v>
      </c>
      <c r="H1219" t="str">
        <f>VLOOKUP(A1219,'DEGURBA 2021'!$A$2:$C$2096,3,0)</f>
        <v>intermediate density area (towns, suburbs)</v>
      </c>
      <c r="I1219">
        <f>VLOOKUP(A1219,'NRW 2019'!$B$5:$Q$2451,16,0)</f>
        <v>11.360099595393713</v>
      </c>
      <c r="J1219">
        <f>VLOOKUP(A1219,'Impfungen Gem 2021'!$B$6:$G$2123,6,0)</f>
        <v>65796.226415094337</v>
      </c>
    </row>
    <row r="1220" spans="1:10" x14ac:dyDescent="0.25">
      <c r="A1220">
        <f>'ew2021'!B1225</f>
        <v>41608</v>
      </c>
      <c r="B1220" t="str">
        <f>'ew2021'!C1225</f>
        <v>Goldwörth</v>
      </c>
      <c r="C1220">
        <f>VLOOKUP(A1220,'ew2021'!$B$7:$E$2101,4,0)</f>
        <v>797</v>
      </c>
      <c r="D1220">
        <f>VLOOKUP(A1220,WORK_60plus!$A$15:$E$2133,5,0)</f>
        <v>213</v>
      </c>
      <c r="E1220">
        <f t="shared" si="19"/>
        <v>0.2672521957340025</v>
      </c>
      <c r="F1220">
        <f>VLOOKUP(A1220,RUtypologie_2019!$A$2:$E$2096,4,0)</f>
        <v>310</v>
      </c>
      <c r="G1220">
        <f>VLOOKUP(A1220,RUtypologie_2019!$A$2:$E$2096,5,0)</f>
        <v>3</v>
      </c>
      <c r="H1220" t="str">
        <f>VLOOKUP(A1220,'DEGURBA 2021'!$A$2:$C$2096,3,0)</f>
        <v>thinly-populated area (rural area)</v>
      </c>
      <c r="I1220">
        <f>VLOOKUP(A1220,'NRW 2019'!$B$5:$Q$2451,16,0)</f>
        <v>16.129032258064516</v>
      </c>
      <c r="J1220">
        <f>VLOOKUP(A1220,'Impfungen Gem 2021'!$B$6:$G$2123,6,0)</f>
        <v>71392.722710163114</v>
      </c>
    </row>
    <row r="1221" spans="1:10" x14ac:dyDescent="0.25">
      <c r="A1221">
        <f>'ew2021'!B1226</f>
        <v>41609</v>
      </c>
      <c r="B1221" t="str">
        <f>'ew2021'!C1226</f>
        <v>Gramastetten</v>
      </c>
      <c r="C1221">
        <f>VLOOKUP(A1221,'ew2021'!$B$7:$E$2101,4,0)</f>
        <v>5100</v>
      </c>
      <c r="D1221">
        <f>VLOOKUP(A1221,WORK_60plus!$A$15:$E$2133,5,0)</f>
        <v>1428</v>
      </c>
      <c r="E1221">
        <f t="shared" si="19"/>
        <v>0.28000000000000003</v>
      </c>
      <c r="F1221">
        <f>VLOOKUP(A1221,RUtypologie_2019!$A$2:$E$2096,4,0)</f>
        <v>310</v>
      </c>
      <c r="G1221">
        <f>VLOOKUP(A1221,RUtypologie_2019!$A$2:$E$2096,5,0)</f>
        <v>3</v>
      </c>
      <c r="H1221" t="str">
        <f>VLOOKUP(A1221,'DEGURBA 2021'!$A$2:$C$2096,3,0)</f>
        <v>thinly-populated area (rural area)</v>
      </c>
      <c r="I1221">
        <f>VLOOKUP(A1221,'NRW 2019'!$B$5:$Q$2451,16,0)</f>
        <v>12.695984703632886</v>
      </c>
      <c r="J1221">
        <f>VLOOKUP(A1221,'Impfungen Gem 2021'!$B$6:$G$2123,6,0)</f>
        <v>65470.588235294119</v>
      </c>
    </row>
    <row r="1222" spans="1:10" x14ac:dyDescent="0.25">
      <c r="A1222">
        <f>'ew2021'!B1227</f>
        <v>41610</v>
      </c>
      <c r="B1222" t="str">
        <f>'ew2021'!C1227</f>
        <v>Haibach im Mühlkreis</v>
      </c>
      <c r="C1222">
        <f>VLOOKUP(A1222,'ew2021'!$B$7:$E$2101,4,0)</f>
        <v>921</v>
      </c>
      <c r="D1222">
        <f>VLOOKUP(A1222,WORK_60plus!$A$15:$E$2133,5,0)</f>
        <v>215</v>
      </c>
      <c r="E1222">
        <f t="shared" si="19"/>
        <v>0.23344191096634093</v>
      </c>
      <c r="F1222">
        <f>VLOOKUP(A1222,RUtypologie_2019!$A$2:$E$2096,4,0)</f>
        <v>310</v>
      </c>
      <c r="G1222">
        <f>VLOOKUP(A1222,RUtypologie_2019!$A$2:$E$2096,5,0)</f>
        <v>3</v>
      </c>
      <c r="H1222" t="str">
        <f>VLOOKUP(A1222,'DEGURBA 2021'!$A$2:$C$2096,3,0)</f>
        <v>thinly-populated area (rural area)</v>
      </c>
      <c r="I1222">
        <f>VLOOKUP(A1222,'NRW 2019'!$B$5:$Q$2451,16,0)</f>
        <v>15.725806451612904</v>
      </c>
      <c r="J1222">
        <f>VLOOKUP(A1222,'Impfungen Gem 2021'!$B$6:$G$2123,6,0)</f>
        <v>59934.853420195446</v>
      </c>
    </row>
    <row r="1223" spans="1:10" x14ac:dyDescent="0.25">
      <c r="A1223">
        <f>'ew2021'!B1228</f>
        <v>41611</v>
      </c>
      <c r="B1223" t="str">
        <f>'ew2021'!C1228</f>
        <v>Hellmonsödt</v>
      </c>
      <c r="C1223">
        <f>VLOOKUP(A1223,'ew2021'!$B$7:$E$2101,4,0)</f>
        <v>2349</v>
      </c>
      <c r="D1223">
        <f>VLOOKUP(A1223,WORK_60plus!$A$15:$E$2133,5,0)</f>
        <v>707</v>
      </c>
      <c r="E1223">
        <f t="shared" si="19"/>
        <v>0.3009791400595998</v>
      </c>
      <c r="F1223">
        <f>VLOOKUP(A1223,RUtypologie_2019!$A$2:$E$2096,4,0)</f>
        <v>310</v>
      </c>
      <c r="G1223">
        <f>VLOOKUP(A1223,RUtypologie_2019!$A$2:$E$2096,5,0)</f>
        <v>3</v>
      </c>
      <c r="H1223" t="str">
        <f>VLOOKUP(A1223,'DEGURBA 2021'!$A$2:$C$2096,3,0)</f>
        <v>thinly-populated area (rural area)</v>
      </c>
      <c r="I1223">
        <f>VLOOKUP(A1223,'NRW 2019'!$B$5:$Q$2451,16,0)</f>
        <v>15.509854327335045</v>
      </c>
      <c r="J1223">
        <f>VLOOKUP(A1223,'Impfungen Gem 2021'!$B$6:$G$2123,6,0)</f>
        <v>62026.394210302256</v>
      </c>
    </row>
    <row r="1224" spans="1:10" x14ac:dyDescent="0.25">
      <c r="A1224">
        <f>'ew2021'!B1229</f>
        <v>41612</v>
      </c>
      <c r="B1224" t="str">
        <f>'ew2021'!C1229</f>
        <v>Herzogsdorf</v>
      </c>
      <c r="C1224">
        <f>VLOOKUP(A1224,'ew2021'!$B$7:$E$2101,4,0)</f>
        <v>2675</v>
      </c>
      <c r="D1224">
        <f>VLOOKUP(A1224,WORK_60plus!$A$15:$E$2133,5,0)</f>
        <v>606</v>
      </c>
      <c r="E1224">
        <f t="shared" si="19"/>
        <v>0.22654205607476635</v>
      </c>
      <c r="F1224">
        <f>VLOOKUP(A1224,RUtypologie_2019!$A$2:$E$2096,4,0)</f>
        <v>310</v>
      </c>
      <c r="G1224">
        <f>VLOOKUP(A1224,RUtypologie_2019!$A$2:$E$2096,5,0)</f>
        <v>3</v>
      </c>
      <c r="H1224" t="str">
        <f>VLOOKUP(A1224,'DEGURBA 2021'!$A$2:$C$2096,3,0)</f>
        <v>thinly-populated area (rural area)</v>
      </c>
      <c r="I1224">
        <f>VLOOKUP(A1224,'NRW 2019'!$B$5:$Q$2451,16,0)</f>
        <v>19.177075679647317</v>
      </c>
      <c r="J1224">
        <f>VLOOKUP(A1224,'Impfungen Gem 2021'!$B$6:$G$2123,6,0)</f>
        <v>54654.205607476637</v>
      </c>
    </row>
    <row r="1225" spans="1:10" x14ac:dyDescent="0.25">
      <c r="A1225">
        <f>'ew2021'!B1230</f>
        <v>41613</v>
      </c>
      <c r="B1225" t="str">
        <f>'ew2021'!C1230</f>
        <v>Kirchschlag bei Linz</v>
      </c>
      <c r="C1225">
        <f>VLOOKUP(A1225,'ew2021'!$B$7:$E$2101,4,0)</f>
        <v>2187</v>
      </c>
      <c r="D1225">
        <f>VLOOKUP(A1225,WORK_60plus!$A$15:$E$2133,5,0)</f>
        <v>538</v>
      </c>
      <c r="E1225">
        <f t="shared" si="19"/>
        <v>0.24599908550525834</v>
      </c>
      <c r="F1225">
        <f>VLOOKUP(A1225,RUtypologie_2019!$A$2:$E$2096,4,0)</f>
        <v>310</v>
      </c>
      <c r="G1225">
        <f>VLOOKUP(A1225,RUtypologie_2019!$A$2:$E$2096,5,0)</f>
        <v>3</v>
      </c>
      <c r="H1225" t="str">
        <f>VLOOKUP(A1225,'DEGURBA 2021'!$A$2:$C$2096,3,0)</f>
        <v>thinly-populated area (rural area)</v>
      </c>
      <c r="I1225">
        <f>VLOOKUP(A1225,'NRW 2019'!$B$5:$Q$2451,16,0)</f>
        <v>15.221238938053098</v>
      </c>
      <c r="J1225">
        <f>VLOOKUP(A1225,'Impfungen Gem 2021'!$B$6:$G$2123,6,0)</f>
        <v>61225.422953818015</v>
      </c>
    </row>
    <row r="1226" spans="1:10" x14ac:dyDescent="0.25">
      <c r="A1226">
        <f>'ew2021'!B1231</f>
        <v>41614</v>
      </c>
      <c r="B1226" t="str">
        <f>'ew2021'!C1231</f>
        <v>Lichtenberg</v>
      </c>
      <c r="C1226">
        <f>VLOOKUP(A1226,'ew2021'!$B$7:$E$2101,4,0)</f>
        <v>2787</v>
      </c>
      <c r="D1226">
        <f>VLOOKUP(A1226,WORK_60plus!$A$15:$E$2133,5,0)</f>
        <v>730</v>
      </c>
      <c r="E1226">
        <f t="shared" si="19"/>
        <v>0.26193039110154287</v>
      </c>
      <c r="F1226">
        <f>VLOOKUP(A1226,RUtypologie_2019!$A$2:$E$2096,4,0)</f>
        <v>310</v>
      </c>
      <c r="G1226">
        <f>VLOOKUP(A1226,RUtypologie_2019!$A$2:$E$2096,5,0)</f>
        <v>3</v>
      </c>
      <c r="H1226" t="str">
        <f>VLOOKUP(A1226,'DEGURBA 2021'!$A$2:$C$2096,3,0)</f>
        <v>thinly-populated area (rural area)</v>
      </c>
      <c r="I1226">
        <f>VLOOKUP(A1226,'NRW 2019'!$B$5:$Q$2451,16,0)</f>
        <v>11.666666666666666</v>
      </c>
      <c r="J1226">
        <f>VLOOKUP(A1226,'Impfungen Gem 2021'!$B$6:$G$2123,6,0)</f>
        <v>68711.876569788306</v>
      </c>
    </row>
    <row r="1227" spans="1:10" x14ac:dyDescent="0.25">
      <c r="A1227">
        <f>'ew2021'!B1232</f>
        <v>41615</v>
      </c>
      <c r="B1227" t="str">
        <f>'ew2021'!C1232</f>
        <v>Oberneukirchen</v>
      </c>
      <c r="C1227">
        <f>VLOOKUP(A1227,'ew2021'!$B$7:$E$2101,4,0)</f>
        <v>3168</v>
      </c>
      <c r="D1227">
        <f>VLOOKUP(A1227,WORK_60plus!$A$15:$E$2133,5,0)</f>
        <v>879</v>
      </c>
      <c r="E1227">
        <f t="shared" si="19"/>
        <v>0.27746212121212122</v>
      </c>
      <c r="F1227">
        <f>VLOOKUP(A1227,RUtypologie_2019!$A$2:$E$2096,4,0)</f>
        <v>310</v>
      </c>
      <c r="G1227">
        <f>VLOOKUP(A1227,RUtypologie_2019!$A$2:$E$2096,5,0)</f>
        <v>3</v>
      </c>
      <c r="H1227" t="str">
        <f>VLOOKUP(A1227,'DEGURBA 2021'!$A$2:$C$2096,3,0)</f>
        <v>thinly-populated area (rural area)</v>
      </c>
      <c r="I1227">
        <f>VLOOKUP(A1227,'NRW 2019'!$B$5:$Q$2451,16,0)</f>
        <v>14.863258026159334</v>
      </c>
      <c r="J1227">
        <f>VLOOKUP(A1227,'Impfungen Gem 2021'!$B$6:$G$2123,6,0)</f>
        <v>53630.050505050509</v>
      </c>
    </row>
    <row r="1228" spans="1:10" x14ac:dyDescent="0.25">
      <c r="A1228">
        <f>'ew2021'!B1233</f>
        <v>41616</v>
      </c>
      <c r="B1228" t="str">
        <f>'ew2021'!C1233</f>
        <v>Ottenschlag im Mühlkreis</v>
      </c>
      <c r="C1228">
        <f>VLOOKUP(A1228,'ew2021'!$B$7:$E$2101,4,0)</f>
        <v>564</v>
      </c>
      <c r="D1228">
        <f>VLOOKUP(A1228,WORK_60plus!$A$15:$E$2133,5,0)</f>
        <v>132</v>
      </c>
      <c r="E1228">
        <f t="shared" si="19"/>
        <v>0.23404255319148937</v>
      </c>
      <c r="F1228">
        <f>VLOOKUP(A1228,RUtypologie_2019!$A$2:$E$2096,4,0)</f>
        <v>310</v>
      </c>
      <c r="G1228">
        <f>VLOOKUP(A1228,RUtypologie_2019!$A$2:$E$2096,5,0)</f>
        <v>3</v>
      </c>
      <c r="H1228" t="str">
        <f>VLOOKUP(A1228,'DEGURBA 2021'!$A$2:$C$2096,3,0)</f>
        <v>thinly-populated area (rural area)</v>
      </c>
      <c r="I1228">
        <f>VLOOKUP(A1228,'NRW 2019'!$B$5:$Q$2451,16,0)</f>
        <v>20.469798657718123</v>
      </c>
      <c r="J1228">
        <f>VLOOKUP(A1228,'Impfungen Gem 2021'!$B$6:$G$2123,6,0)</f>
        <v>59397.163120567377</v>
      </c>
    </row>
    <row r="1229" spans="1:10" x14ac:dyDescent="0.25">
      <c r="A1229">
        <f>'ew2021'!B1234</f>
        <v>41617</v>
      </c>
      <c r="B1229" t="str">
        <f>'ew2021'!C1234</f>
        <v>Ottensheim</v>
      </c>
      <c r="C1229">
        <f>VLOOKUP(A1229,'ew2021'!$B$7:$E$2101,4,0)</f>
        <v>4764</v>
      </c>
      <c r="D1229">
        <f>VLOOKUP(A1229,WORK_60plus!$A$15:$E$2133,5,0)</f>
        <v>1276</v>
      </c>
      <c r="E1229">
        <f t="shared" si="19"/>
        <v>0.26784214945424012</v>
      </c>
      <c r="F1229">
        <f>VLOOKUP(A1229,RUtypologie_2019!$A$2:$E$2096,4,0)</f>
        <v>310</v>
      </c>
      <c r="G1229">
        <f>VLOOKUP(A1229,RUtypologie_2019!$A$2:$E$2096,5,0)</f>
        <v>3</v>
      </c>
      <c r="H1229" t="str">
        <f>VLOOKUP(A1229,'DEGURBA 2021'!$A$2:$C$2096,3,0)</f>
        <v>intermediate density area (towns, suburbs)</v>
      </c>
      <c r="I1229">
        <f>VLOOKUP(A1229,'NRW 2019'!$B$5:$Q$2451,16,0)</f>
        <v>10.564276622825625</v>
      </c>
      <c r="J1229">
        <f>VLOOKUP(A1229,'Impfungen Gem 2021'!$B$6:$G$2123,6,0)</f>
        <v>68303.946263644</v>
      </c>
    </row>
    <row r="1230" spans="1:10" x14ac:dyDescent="0.25">
      <c r="A1230">
        <f>'ew2021'!B1235</f>
        <v>41618</v>
      </c>
      <c r="B1230" t="str">
        <f>'ew2021'!C1235</f>
        <v>Puchenau</v>
      </c>
      <c r="C1230">
        <f>VLOOKUP(A1230,'ew2021'!$B$7:$E$2101,4,0)</f>
        <v>4531</v>
      </c>
      <c r="D1230">
        <f>VLOOKUP(A1230,WORK_60plus!$A$15:$E$2133,5,0)</f>
        <v>1546</v>
      </c>
      <c r="E1230">
        <f t="shared" si="19"/>
        <v>0.34120503200176561</v>
      </c>
      <c r="F1230">
        <f>VLOOKUP(A1230,RUtypologie_2019!$A$2:$E$2096,4,0)</f>
        <v>101</v>
      </c>
      <c r="G1230">
        <f>VLOOKUP(A1230,RUtypologie_2019!$A$2:$E$2096,5,0)</f>
        <v>1</v>
      </c>
      <c r="H1230" t="str">
        <f>VLOOKUP(A1230,'DEGURBA 2021'!$A$2:$C$2096,3,0)</f>
        <v>intermediate density area (towns, suburbs)</v>
      </c>
      <c r="I1230">
        <f>VLOOKUP(A1230,'NRW 2019'!$B$5:$Q$2451,16,0)</f>
        <v>10.83000443852641</v>
      </c>
      <c r="J1230">
        <f>VLOOKUP(A1230,'Impfungen Gem 2021'!$B$6:$G$2123,6,0)</f>
        <v>71728.095343191337</v>
      </c>
    </row>
    <row r="1231" spans="1:10" x14ac:dyDescent="0.25">
      <c r="A1231">
        <f>'ew2021'!B1236</f>
        <v>41619</v>
      </c>
      <c r="B1231" t="str">
        <f>'ew2021'!C1236</f>
        <v>Reichenau im Mühlkreis</v>
      </c>
      <c r="C1231">
        <f>VLOOKUP(A1231,'ew2021'!$B$7:$E$2101,4,0)</f>
        <v>1321</v>
      </c>
      <c r="D1231">
        <f>VLOOKUP(A1231,WORK_60plus!$A$15:$E$2133,5,0)</f>
        <v>290</v>
      </c>
      <c r="E1231">
        <f t="shared" si="19"/>
        <v>0.21953065859197576</v>
      </c>
      <c r="F1231">
        <f>VLOOKUP(A1231,RUtypologie_2019!$A$2:$E$2096,4,0)</f>
        <v>310</v>
      </c>
      <c r="G1231">
        <f>VLOOKUP(A1231,RUtypologie_2019!$A$2:$E$2096,5,0)</f>
        <v>3</v>
      </c>
      <c r="H1231" t="str">
        <f>VLOOKUP(A1231,'DEGURBA 2021'!$A$2:$C$2096,3,0)</f>
        <v>thinly-populated area (rural area)</v>
      </c>
      <c r="I1231">
        <f>VLOOKUP(A1231,'NRW 2019'!$B$5:$Q$2451,16,0)</f>
        <v>14.47562776957164</v>
      </c>
      <c r="J1231">
        <f>VLOOKUP(A1231,'Impfungen Gem 2021'!$B$6:$G$2123,6,0)</f>
        <v>62755.488266464803</v>
      </c>
    </row>
    <row r="1232" spans="1:10" x14ac:dyDescent="0.25">
      <c r="A1232">
        <f>'ew2021'!B1237</f>
        <v>41620</v>
      </c>
      <c r="B1232" t="str">
        <f>'ew2021'!C1237</f>
        <v>Reichenthal</v>
      </c>
      <c r="C1232">
        <f>VLOOKUP(A1232,'ew2021'!$B$7:$E$2101,4,0)</f>
        <v>1489</v>
      </c>
      <c r="D1232">
        <f>VLOOKUP(A1232,WORK_60plus!$A$15:$E$2133,5,0)</f>
        <v>342</v>
      </c>
      <c r="E1232">
        <f t="shared" si="19"/>
        <v>0.22968435191403627</v>
      </c>
      <c r="F1232">
        <f>VLOOKUP(A1232,RUtypologie_2019!$A$2:$E$2096,4,0)</f>
        <v>420</v>
      </c>
      <c r="G1232">
        <f>VLOOKUP(A1232,RUtypologie_2019!$A$2:$E$2096,5,0)</f>
        <v>4</v>
      </c>
      <c r="H1232" t="str">
        <f>VLOOKUP(A1232,'DEGURBA 2021'!$A$2:$C$2096,3,0)</f>
        <v>thinly-populated area (rural area)</v>
      </c>
      <c r="I1232">
        <f>VLOOKUP(A1232,'NRW 2019'!$B$5:$Q$2451,16,0)</f>
        <v>11.538461538461538</v>
      </c>
      <c r="J1232">
        <f>VLOOKUP(A1232,'Impfungen Gem 2021'!$B$6:$G$2123,6,0)</f>
        <v>57824.042981867024</v>
      </c>
    </row>
    <row r="1233" spans="1:10" x14ac:dyDescent="0.25">
      <c r="A1233">
        <f>'ew2021'!B1238</f>
        <v>41621</v>
      </c>
      <c r="B1233" t="str">
        <f>'ew2021'!C1238</f>
        <v>St. Gotthard im Mühlkreis</v>
      </c>
      <c r="C1233">
        <f>VLOOKUP(A1233,'ew2021'!$B$7:$E$2101,4,0)</f>
        <v>1315</v>
      </c>
      <c r="D1233">
        <f>VLOOKUP(A1233,WORK_60plus!$A$15:$E$2133,5,0)</f>
        <v>359</v>
      </c>
      <c r="E1233">
        <f t="shared" si="19"/>
        <v>0.27300380228136883</v>
      </c>
      <c r="F1233">
        <f>VLOOKUP(A1233,RUtypologie_2019!$A$2:$E$2096,4,0)</f>
        <v>310</v>
      </c>
      <c r="G1233">
        <f>VLOOKUP(A1233,RUtypologie_2019!$A$2:$E$2096,5,0)</f>
        <v>3</v>
      </c>
      <c r="H1233" t="str">
        <f>VLOOKUP(A1233,'DEGURBA 2021'!$A$2:$C$2096,3,0)</f>
        <v>thinly-populated area (rural area)</v>
      </c>
      <c r="I1233">
        <f>VLOOKUP(A1233,'NRW 2019'!$B$5:$Q$2451,16,0)</f>
        <v>14.265734265734265</v>
      </c>
      <c r="J1233">
        <f>VLOOKUP(A1233,'Impfungen Gem 2021'!$B$6:$G$2123,6,0)</f>
        <v>65627.376425855517</v>
      </c>
    </row>
    <row r="1234" spans="1:10" x14ac:dyDescent="0.25">
      <c r="A1234">
        <f>'ew2021'!B1239</f>
        <v>41622</v>
      </c>
      <c r="B1234" t="str">
        <f>'ew2021'!C1239</f>
        <v>Schenkenfelden</v>
      </c>
      <c r="C1234">
        <f>VLOOKUP(A1234,'ew2021'!$B$7:$E$2101,4,0)</f>
        <v>1581</v>
      </c>
      <c r="D1234">
        <f>VLOOKUP(A1234,WORK_60plus!$A$15:$E$2133,5,0)</f>
        <v>423</v>
      </c>
      <c r="E1234">
        <f t="shared" si="19"/>
        <v>0.26755218216318788</v>
      </c>
      <c r="F1234">
        <f>VLOOKUP(A1234,RUtypologie_2019!$A$2:$E$2096,4,0)</f>
        <v>310</v>
      </c>
      <c r="G1234">
        <f>VLOOKUP(A1234,RUtypologie_2019!$A$2:$E$2096,5,0)</f>
        <v>3</v>
      </c>
      <c r="H1234" t="str">
        <f>VLOOKUP(A1234,'DEGURBA 2021'!$A$2:$C$2096,3,0)</f>
        <v>thinly-populated area (rural area)</v>
      </c>
      <c r="I1234">
        <f>VLOOKUP(A1234,'NRW 2019'!$B$5:$Q$2451,16,0)</f>
        <v>12.658227848101266</v>
      </c>
      <c r="J1234">
        <f>VLOOKUP(A1234,'Impfungen Gem 2021'!$B$6:$G$2123,6,0)</f>
        <v>59329.53826691967</v>
      </c>
    </row>
    <row r="1235" spans="1:10" x14ac:dyDescent="0.25">
      <c r="A1235">
        <f>'ew2021'!B1240</f>
        <v>41623</v>
      </c>
      <c r="B1235" t="str">
        <f>'ew2021'!C1240</f>
        <v>Sonnberg im Mühlkreis</v>
      </c>
      <c r="C1235">
        <f>VLOOKUP(A1235,'ew2021'!$B$7:$E$2101,4,0)</f>
        <v>1060</v>
      </c>
      <c r="D1235">
        <f>VLOOKUP(A1235,WORK_60plus!$A$15:$E$2133,5,0)</f>
        <v>209</v>
      </c>
      <c r="E1235">
        <f t="shared" si="19"/>
        <v>0.19716981132075473</v>
      </c>
      <c r="F1235">
        <f>VLOOKUP(A1235,RUtypologie_2019!$A$2:$E$2096,4,0)</f>
        <v>310</v>
      </c>
      <c r="G1235">
        <f>VLOOKUP(A1235,RUtypologie_2019!$A$2:$E$2096,5,0)</f>
        <v>3</v>
      </c>
      <c r="H1235" t="str">
        <f>VLOOKUP(A1235,'DEGURBA 2021'!$A$2:$C$2096,3,0)</f>
        <v>thinly-populated area (rural area)</v>
      </c>
      <c r="I1235">
        <f>VLOOKUP(A1235,'NRW 2019'!$B$5:$Q$2451,16,0)</f>
        <v>15.860735009671178</v>
      </c>
      <c r="J1235">
        <f>VLOOKUP(A1235,'Impfungen Gem 2021'!$B$6:$G$2123,6,0)</f>
        <v>57735.849056603773</v>
      </c>
    </row>
    <row r="1236" spans="1:10" x14ac:dyDescent="0.25">
      <c r="A1236">
        <f>'ew2021'!B1241</f>
        <v>41624</v>
      </c>
      <c r="B1236" t="str">
        <f>'ew2021'!C1241</f>
        <v>Steyregg</v>
      </c>
      <c r="C1236">
        <f>VLOOKUP(A1236,'ew2021'!$B$7:$E$2101,4,0)</f>
        <v>4934</v>
      </c>
      <c r="D1236">
        <f>VLOOKUP(A1236,WORK_60plus!$A$15:$E$2133,5,0)</f>
        <v>1397</v>
      </c>
      <c r="E1236">
        <f t="shared" si="19"/>
        <v>0.28313741386299146</v>
      </c>
      <c r="F1236">
        <f>VLOOKUP(A1236,RUtypologie_2019!$A$2:$E$2096,4,0)</f>
        <v>101</v>
      </c>
      <c r="G1236">
        <f>VLOOKUP(A1236,RUtypologie_2019!$A$2:$E$2096,5,0)</f>
        <v>1</v>
      </c>
      <c r="H1236" t="str">
        <f>VLOOKUP(A1236,'DEGURBA 2021'!$A$2:$C$2096,3,0)</f>
        <v>thinly-populated area (rural area)</v>
      </c>
      <c r="I1236">
        <f>VLOOKUP(A1236,'NRW 2019'!$B$5:$Q$2451,16,0)</f>
        <v>15.015974440894569</v>
      </c>
      <c r="J1236">
        <f>VLOOKUP(A1236,'Impfungen Gem 2021'!$B$6:$G$2123,6,0)</f>
        <v>63862.991487636806</v>
      </c>
    </row>
    <row r="1237" spans="1:10" x14ac:dyDescent="0.25">
      <c r="A1237">
        <f>'ew2021'!B1242</f>
        <v>41626</v>
      </c>
      <c r="B1237" t="str">
        <f>'ew2021'!C1242</f>
        <v>Walding</v>
      </c>
      <c r="C1237">
        <f>VLOOKUP(A1237,'ew2021'!$B$7:$E$2101,4,0)</f>
        <v>4214</v>
      </c>
      <c r="D1237">
        <f>VLOOKUP(A1237,WORK_60plus!$A$15:$E$2133,5,0)</f>
        <v>1221</v>
      </c>
      <c r="E1237">
        <f t="shared" si="19"/>
        <v>0.28974845752254391</v>
      </c>
      <c r="F1237">
        <f>VLOOKUP(A1237,RUtypologie_2019!$A$2:$E$2096,4,0)</f>
        <v>310</v>
      </c>
      <c r="G1237">
        <f>VLOOKUP(A1237,RUtypologie_2019!$A$2:$E$2096,5,0)</f>
        <v>3</v>
      </c>
      <c r="H1237" t="str">
        <f>VLOOKUP(A1237,'DEGURBA 2021'!$A$2:$C$2096,3,0)</f>
        <v>intermediate density area (towns, suburbs)</v>
      </c>
      <c r="I1237">
        <f>VLOOKUP(A1237,'NRW 2019'!$B$5:$Q$2451,16,0)</f>
        <v>10.933833880807132</v>
      </c>
      <c r="J1237">
        <f>VLOOKUP(A1237,'Impfungen Gem 2021'!$B$6:$G$2123,6,0)</f>
        <v>70242.050308495498</v>
      </c>
    </row>
    <row r="1238" spans="1:10" x14ac:dyDescent="0.25">
      <c r="A1238">
        <f>'ew2021'!B1243</f>
        <v>41627</v>
      </c>
      <c r="B1238" t="str">
        <f>'ew2021'!C1243</f>
        <v>Zwettl an der Rodl</v>
      </c>
      <c r="C1238">
        <f>VLOOKUP(A1238,'ew2021'!$B$7:$E$2101,4,0)</f>
        <v>1745</v>
      </c>
      <c r="D1238">
        <f>VLOOKUP(A1238,WORK_60plus!$A$15:$E$2133,5,0)</f>
        <v>438</v>
      </c>
      <c r="E1238">
        <f t="shared" si="19"/>
        <v>0.25100286532951288</v>
      </c>
      <c r="F1238">
        <f>VLOOKUP(A1238,RUtypologie_2019!$A$2:$E$2096,4,0)</f>
        <v>310</v>
      </c>
      <c r="G1238">
        <f>VLOOKUP(A1238,RUtypologie_2019!$A$2:$E$2096,5,0)</f>
        <v>3</v>
      </c>
      <c r="H1238" t="str">
        <f>VLOOKUP(A1238,'DEGURBA 2021'!$A$2:$C$2096,3,0)</f>
        <v>thinly-populated area (rural area)</v>
      </c>
      <c r="I1238">
        <f>VLOOKUP(A1238,'NRW 2019'!$B$5:$Q$2451,16,0)</f>
        <v>11.19648737650933</v>
      </c>
      <c r="J1238">
        <f>VLOOKUP(A1238,'Impfungen Gem 2021'!$B$6:$G$2123,6,0)</f>
        <v>57707.736389684811</v>
      </c>
    </row>
    <row r="1239" spans="1:10" x14ac:dyDescent="0.25">
      <c r="A1239">
        <f>'ew2021'!B1244</f>
        <v>41628</v>
      </c>
      <c r="B1239" t="str">
        <f>'ew2021'!C1244</f>
        <v>Vorderweißenbach</v>
      </c>
      <c r="C1239">
        <f>VLOOKUP(A1239,'ew2021'!$B$7:$E$2101,4,0)</f>
        <v>2670</v>
      </c>
      <c r="D1239">
        <f>VLOOKUP(A1239,WORK_60plus!$A$15:$E$2133,5,0)</f>
        <v>641</v>
      </c>
      <c r="E1239">
        <f t="shared" si="19"/>
        <v>0.24007490636704121</v>
      </c>
      <c r="F1239">
        <f>VLOOKUP(A1239,RUtypologie_2019!$A$2:$E$2096,4,0)</f>
        <v>320</v>
      </c>
      <c r="G1239">
        <f>VLOOKUP(A1239,RUtypologie_2019!$A$2:$E$2096,5,0)</f>
        <v>3</v>
      </c>
      <c r="H1239" t="str">
        <f>VLOOKUP(A1239,'DEGURBA 2021'!$A$2:$C$2096,3,0)</f>
        <v>thinly-populated area (rural area)</v>
      </c>
      <c r="I1239">
        <f>VLOOKUP(A1239,'NRW 2019'!$B$5:$Q$2451,16,0)</f>
        <v>16.024340770791078</v>
      </c>
      <c r="J1239">
        <f>VLOOKUP(A1239,'Impfungen Gem 2021'!$B$6:$G$2123,6,0)</f>
        <v>50861.423220973782</v>
      </c>
    </row>
    <row r="1240" spans="1:10" x14ac:dyDescent="0.25">
      <c r="A1240">
        <f>'ew2021'!B1245</f>
        <v>41701</v>
      </c>
      <c r="B1240" t="str">
        <f>'ew2021'!C1245</f>
        <v>Ampflwang im Hausruckwald</v>
      </c>
      <c r="C1240">
        <f>VLOOKUP(A1240,'ew2021'!$B$7:$E$2101,4,0)</f>
        <v>3388</v>
      </c>
      <c r="D1240">
        <f>VLOOKUP(A1240,WORK_60plus!$A$15:$E$2133,5,0)</f>
        <v>1008</v>
      </c>
      <c r="E1240">
        <f t="shared" si="19"/>
        <v>0.2975206611570248</v>
      </c>
      <c r="F1240">
        <f>VLOOKUP(A1240,RUtypologie_2019!$A$2:$E$2096,4,0)</f>
        <v>310</v>
      </c>
      <c r="G1240">
        <f>VLOOKUP(A1240,RUtypologie_2019!$A$2:$E$2096,5,0)</f>
        <v>3</v>
      </c>
      <c r="H1240" t="str">
        <f>VLOOKUP(A1240,'DEGURBA 2021'!$A$2:$C$2096,3,0)</f>
        <v>thinly-populated area (rural area)</v>
      </c>
      <c r="I1240">
        <f>VLOOKUP(A1240,'NRW 2019'!$B$5:$Q$2451,16,0)</f>
        <v>19.079754601226995</v>
      </c>
      <c r="J1240">
        <f>VLOOKUP(A1240,'Impfungen Gem 2021'!$B$6:$G$2123,6,0)</f>
        <v>53010.625737898466</v>
      </c>
    </row>
    <row r="1241" spans="1:10" x14ac:dyDescent="0.25">
      <c r="A1241">
        <f>'ew2021'!B1246</f>
        <v>41702</v>
      </c>
      <c r="B1241" t="str">
        <f>'ew2021'!C1246</f>
        <v>Attersee am Attersee</v>
      </c>
      <c r="C1241">
        <f>VLOOKUP(A1241,'ew2021'!$B$7:$E$2101,4,0)</f>
        <v>1616</v>
      </c>
      <c r="D1241">
        <f>VLOOKUP(A1241,WORK_60plus!$A$15:$E$2133,5,0)</f>
        <v>469</v>
      </c>
      <c r="E1241">
        <f t="shared" si="19"/>
        <v>0.2902227722772277</v>
      </c>
      <c r="F1241">
        <f>VLOOKUP(A1241,RUtypologie_2019!$A$2:$E$2096,4,0)</f>
        <v>410</v>
      </c>
      <c r="G1241">
        <f>VLOOKUP(A1241,RUtypologie_2019!$A$2:$E$2096,5,0)</f>
        <v>4</v>
      </c>
      <c r="H1241" t="str">
        <f>VLOOKUP(A1241,'DEGURBA 2021'!$A$2:$C$2096,3,0)</f>
        <v>thinly-populated area (rural area)</v>
      </c>
      <c r="I1241">
        <f>VLOOKUP(A1241,'NRW 2019'!$B$5:$Q$2451,16,0)</f>
        <v>14.973262032085561</v>
      </c>
      <c r="J1241">
        <f>VLOOKUP(A1241,'Impfungen Gem 2021'!$B$6:$G$2123,6,0)</f>
        <v>61571.782178217822</v>
      </c>
    </row>
    <row r="1242" spans="1:10" x14ac:dyDescent="0.25">
      <c r="A1242">
        <f>'ew2021'!B1247</f>
        <v>41703</v>
      </c>
      <c r="B1242" t="str">
        <f>'ew2021'!C1247</f>
        <v>Attnang-Puchheim</v>
      </c>
      <c r="C1242">
        <f>VLOOKUP(A1242,'ew2021'!$B$7:$E$2101,4,0)</f>
        <v>9101</v>
      </c>
      <c r="D1242">
        <f>VLOOKUP(A1242,WORK_60plus!$A$15:$E$2133,5,0)</f>
        <v>2418</v>
      </c>
      <c r="E1242">
        <f t="shared" si="19"/>
        <v>0.26568508955059883</v>
      </c>
      <c r="F1242">
        <f>VLOOKUP(A1242,RUtypologie_2019!$A$2:$E$2096,4,0)</f>
        <v>102</v>
      </c>
      <c r="G1242">
        <f>VLOOKUP(A1242,RUtypologie_2019!$A$2:$E$2096,5,0)</f>
        <v>1</v>
      </c>
      <c r="H1242" t="str">
        <f>VLOOKUP(A1242,'DEGURBA 2021'!$A$2:$C$2096,3,0)</f>
        <v>intermediate density area (towns, suburbs)</v>
      </c>
      <c r="I1242">
        <f>VLOOKUP(A1242,'NRW 2019'!$B$5:$Q$2451,16,0)</f>
        <v>20.051746442432083</v>
      </c>
      <c r="J1242">
        <f>VLOOKUP(A1242,'Impfungen Gem 2021'!$B$6:$G$2123,6,0)</f>
        <v>50313.152400835075</v>
      </c>
    </row>
    <row r="1243" spans="1:10" x14ac:dyDescent="0.25">
      <c r="A1243">
        <f>'ew2021'!B1248</f>
        <v>41704</v>
      </c>
      <c r="B1243" t="str">
        <f>'ew2021'!C1248</f>
        <v>Atzbach</v>
      </c>
      <c r="C1243">
        <f>VLOOKUP(A1243,'ew2021'!$B$7:$E$2101,4,0)</f>
        <v>1229</v>
      </c>
      <c r="D1243">
        <f>VLOOKUP(A1243,WORK_60plus!$A$15:$E$2133,5,0)</f>
        <v>310</v>
      </c>
      <c r="E1243">
        <f t="shared" si="19"/>
        <v>0.25223759153783565</v>
      </c>
      <c r="F1243">
        <f>VLOOKUP(A1243,RUtypologie_2019!$A$2:$E$2096,4,0)</f>
        <v>410</v>
      </c>
      <c r="G1243">
        <f>VLOOKUP(A1243,RUtypologie_2019!$A$2:$E$2096,5,0)</f>
        <v>4</v>
      </c>
      <c r="H1243" t="str">
        <f>VLOOKUP(A1243,'DEGURBA 2021'!$A$2:$C$2096,3,0)</f>
        <v>thinly-populated area (rural area)</v>
      </c>
      <c r="I1243">
        <f>VLOOKUP(A1243,'NRW 2019'!$B$5:$Q$2451,16,0)</f>
        <v>19.814241486068113</v>
      </c>
      <c r="J1243">
        <f>VLOOKUP(A1243,'Impfungen Gem 2021'!$B$6:$G$2123,6,0)</f>
        <v>49633.848657445073</v>
      </c>
    </row>
    <row r="1244" spans="1:10" x14ac:dyDescent="0.25">
      <c r="A1244">
        <f>'ew2021'!B1249</f>
        <v>41705</v>
      </c>
      <c r="B1244" t="str">
        <f>'ew2021'!C1249</f>
        <v>Aurach am Hongar</v>
      </c>
      <c r="C1244">
        <f>VLOOKUP(A1244,'ew2021'!$B$7:$E$2101,4,0)</f>
        <v>1776</v>
      </c>
      <c r="D1244">
        <f>VLOOKUP(A1244,WORK_60plus!$A$15:$E$2133,5,0)</f>
        <v>389</v>
      </c>
      <c r="E1244">
        <f t="shared" si="19"/>
        <v>0.21903153153153154</v>
      </c>
      <c r="F1244">
        <f>VLOOKUP(A1244,RUtypologie_2019!$A$2:$E$2096,4,0)</f>
        <v>310</v>
      </c>
      <c r="G1244">
        <f>VLOOKUP(A1244,RUtypologie_2019!$A$2:$E$2096,5,0)</f>
        <v>3</v>
      </c>
      <c r="H1244" t="str">
        <f>VLOOKUP(A1244,'DEGURBA 2021'!$A$2:$C$2096,3,0)</f>
        <v>thinly-populated area (rural area)</v>
      </c>
      <c r="I1244">
        <f>VLOOKUP(A1244,'NRW 2019'!$B$5:$Q$2451,16,0)</f>
        <v>23.903508771929825</v>
      </c>
      <c r="J1244">
        <f>VLOOKUP(A1244,'Impfungen Gem 2021'!$B$6:$G$2123,6,0)</f>
        <v>53659.909909909904</v>
      </c>
    </row>
    <row r="1245" spans="1:10" x14ac:dyDescent="0.25">
      <c r="A1245">
        <f>'ew2021'!B1250</f>
        <v>41706</v>
      </c>
      <c r="B1245" t="str">
        <f>'ew2021'!C1250</f>
        <v>Berg im Attergau</v>
      </c>
      <c r="C1245">
        <f>VLOOKUP(A1245,'ew2021'!$B$7:$E$2101,4,0)</f>
        <v>1070</v>
      </c>
      <c r="D1245">
        <f>VLOOKUP(A1245,WORK_60plus!$A$15:$E$2133,5,0)</f>
        <v>248</v>
      </c>
      <c r="E1245">
        <f t="shared" si="19"/>
        <v>0.23177570093457944</v>
      </c>
      <c r="F1245">
        <f>VLOOKUP(A1245,RUtypologie_2019!$A$2:$E$2096,4,0)</f>
        <v>410</v>
      </c>
      <c r="G1245">
        <f>VLOOKUP(A1245,RUtypologie_2019!$A$2:$E$2096,5,0)</f>
        <v>4</v>
      </c>
      <c r="H1245" t="str">
        <f>VLOOKUP(A1245,'DEGURBA 2021'!$A$2:$C$2096,3,0)</f>
        <v>thinly-populated area (rural area)</v>
      </c>
      <c r="I1245">
        <f>VLOOKUP(A1245,'NRW 2019'!$B$5:$Q$2451,16,0)</f>
        <v>16.607773851590103</v>
      </c>
      <c r="J1245">
        <f>VLOOKUP(A1245,'Impfungen Gem 2021'!$B$6:$G$2123,6,0)</f>
        <v>53738.317757009347</v>
      </c>
    </row>
    <row r="1246" spans="1:10" x14ac:dyDescent="0.25">
      <c r="A1246">
        <f>'ew2021'!B1251</f>
        <v>41707</v>
      </c>
      <c r="B1246" t="str">
        <f>'ew2021'!C1251</f>
        <v>Desselbrunn</v>
      </c>
      <c r="C1246">
        <f>VLOOKUP(A1246,'ew2021'!$B$7:$E$2101,4,0)</f>
        <v>1888</v>
      </c>
      <c r="D1246">
        <f>VLOOKUP(A1246,WORK_60plus!$A$15:$E$2133,5,0)</f>
        <v>403</v>
      </c>
      <c r="E1246">
        <f t="shared" si="19"/>
        <v>0.21345338983050846</v>
      </c>
      <c r="F1246">
        <f>VLOOKUP(A1246,RUtypologie_2019!$A$2:$E$2096,4,0)</f>
        <v>410</v>
      </c>
      <c r="G1246">
        <f>VLOOKUP(A1246,RUtypologie_2019!$A$2:$E$2096,5,0)</f>
        <v>4</v>
      </c>
      <c r="H1246" t="str">
        <f>VLOOKUP(A1246,'DEGURBA 2021'!$A$2:$C$2096,3,0)</f>
        <v>thinly-populated area (rural area)</v>
      </c>
      <c r="I1246">
        <f>VLOOKUP(A1246,'NRW 2019'!$B$5:$Q$2451,16,0)</f>
        <v>19.031903190319031</v>
      </c>
      <c r="J1246">
        <f>VLOOKUP(A1246,'Impfungen Gem 2021'!$B$6:$G$2123,6,0)</f>
        <v>53972.457627118638</v>
      </c>
    </row>
    <row r="1247" spans="1:10" x14ac:dyDescent="0.25">
      <c r="A1247">
        <f>'ew2021'!B1252</f>
        <v>41708</v>
      </c>
      <c r="B1247" t="str">
        <f>'ew2021'!C1252</f>
        <v>Fornach</v>
      </c>
      <c r="C1247">
        <f>VLOOKUP(A1247,'ew2021'!$B$7:$E$2101,4,0)</f>
        <v>969</v>
      </c>
      <c r="D1247">
        <f>VLOOKUP(A1247,WORK_60plus!$A$15:$E$2133,5,0)</f>
        <v>208</v>
      </c>
      <c r="E1247">
        <f t="shared" si="19"/>
        <v>0.21465428276573786</v>
      </c>
      <c r="F1247">
        <f>VLOOKUP(A1247,RUtypologie_2019!$A$2:$E$2096,4,0)</f>
        <v>410</v>
      </c>
      <c r="G1247">
        <f>VLOOKUP(A1247,RUtypologie_2019!$A$2:$E$2096,5,0)</f>
        <v>4</v>
      </c>
      <c r="H1247" t="str">
        <f>VLOOKUP(A1247,'DEGURBA 2021'!$A$2:$C$2096,3,0)</f>
        <v>thinly-populated area (rural area)</v>
      </c>
      <c r="I1247">
        <f>VLOOKUP(A1247,'NRW 2019'!$B$5:$Q$2451,16,0)</f>
        <v>17.415730337078653</v>
      </c>
      <c r="J1247">
        <f>VLOOKUP(A1247,'Impfungen Gem 2021'!$B$6:$G$2123,6,0)</f>
        <v>49742.002063983484</v>
      </c>
    </row>
    <row r="1248" spans="1:10" x14ac:dyDescent="0.25">
      <c r="A1248">
        <f>'ew2021'!B1253</f>
        <v>41709</v>
      </c>
      <c r="B1248" t="str">
        <f>'ew2021'!C1253</f>
        <v>Frankenburg am Hausruck</v>
      </c>
      <c r="C1248">
        <f>VLOOKUP(A1248,'ew2021'!$B$7:$E$2101,4,0)</f>
        <v>4884</v>
      </c>
      <c r="D1248">
        <f>VLOOKUP(A1248,WORK_60plus!$A$15:$E$2133,5,0)</f>
        <v>1310</v>
      </c>
      <c r="E1248">
        <f t="shared" si="19"/>
        <v>0.26822276822276825</v>
      </c>
      <c r="F1248">
        <f>VLOOKUP(A1248,RUtypologie_2019!$A$2:$E$2096,4,0)</f>
        <v>410</v>
      </c>
      <c r="G1248">
        <f>VLOOKUP(A1248,RUtypologie_2019!$A$2:$E$2096,5,0)</f>
        <v>4</v>
      </c>
      <c r="H1248" t="str">
        <f>VLOOKUP(A1248,'DEGURBA 2021'!$A$2:$C$2096,3,0)</f>
        <v>thinly-populated area (rural area)</v>
      </c>
      <c r="I1248">
        <f>VLOOKUP(A1248,'NRW 2019'!$B$5:$Q$2451,16,0)</f>
        <v>23.245283018867923</v>
      </c>
      <c r="J1248">
        <f>VLOOKUP(A1248,'Impfungen Gem 2021'!$B$6:$G$2123,6,0)</f>
        <v>54463.554463554465</v>
      </c>
    </row>
    <row r="1249" spans="1:10" x14ac:dyDescent="0.25">
      <c r="A1249">
        <f>'ew2021'!B1254</f>
        <v>41710</v>
      </c>
      <c r="B1249" t="str">
        <f>'ew2021'!C1254</f>
        <v>Frankenmarkt</v>
      </c>
      <c r="C1249">
        <f>VLOOKUP(A1249,'ew2021'!$B$7:$E$2101,4,0)</f>
        <v>3757</v>
      </c>
      <c r="D1249">
        <f>VLOOKUP(A1249,WORK_60plus!$A$15:$E$2133,5,0)</f>
        <v>942</v>
      </c>
      <c r="E1249">
        <f t="shared" si="19"/>
        <v>0.25073196699494277</v>
      </c>
      <c r="F1249">
        <f>VLOOKUP(A1249,RUtypologie_2019!$A$2:$E$2096,4,0)</f>
        <v>410</v>
      </c>
      <c r="G1249">
        <f>VLOOKUP(A1249,RUtypologie_2019!$A$2:$E$2096,5,0)</f>
        <v>4</v>
      </c>
      <c r="H1249" t="str">
        <f>VLOOKUP(A1249,'DEGURBA 2021'!$A$2:$C$2096,3,0)</f>
        <v>thinly-populated area (rural area)</v>
      </c>
      <c r="I1249">
        <f>VLOOKUP(A1249,'NRW 2019'!$B$5:$Q$2451,16,0)</f>
        <v>19.123741859088216</v>
      </c>
      <c r="J1249">
        <f>VLOOKUP(A1249,'Impfungen Gem 2021'!$B$6:$G$2123,6,0)</f>
        <v>51157.838701091299</v>
      </c>
    </row>
    <row r="1250" spans="1:10" x14ac:dyDescent="0.25">
      <c r="A1250">
        <f>'ew2021'!B1255</f>
        <v>41711</v>
      </c>
      <c r="B1250" t="str">
        <f>'ew2021'!C1255</f>
        <v>Gampern</v>
      </c>
      <c r="C1250">
        <f>VLOOKUP(A1250,'ew2021'!$B$7:$E$2101,4,0)</f>
        <v>2961</v>
      </c>
      <c r="D1250">
        <f>VLOOKUP(A1250,WORK_60plus!$A$15:$E$2133,5,0)</f>
        <v>670</v>
      </c>
      <c r="E1250">
        <f t="shared" si="19"/>
        <v>0.22627490712597095</v>
      </c>
      <c r="F1250">
        <f>VLOOKUP(A1250,RUtypologie_2019!$A$2:$E$2096,4,0)</f>
        <v>310</v>
      </c>
      <c r="G1250">
        <f>VLOOKUP(A1250,RUtypologie_2019!$A$2:$E$2096,5,0)</f>
        <v>3</v>
      </c>
      <c r="H1250" t="str">
        <f>VLOOKUP(A1250,'DEGURBA 2021'!$A$2:$C$2096,3,0)</f>
        <v>thinly-populated area (rural area)</v>
      </c>
      <c r="I1250">
        <f>VLOOKUP(A1250,'NRW 2019'!$B$5:$Q$2451,16,0)</f>
        <v>16.089108910891088</v>
      </c>
      <c r="J1250">
        <f>VLOOKUP(A1250,'Impfungen Gem 2021'!$B$6:$G$2123,6,0)</f>
        <v>56602.499155690646</v>
      </c>
    </row>
    <row r="1251" spans="1:10" x14ac:dyDescent="0.25">
      <c r="A1251">
        <f>'ew2021'!B1256</f>
        <v>41712</v>
      </c>
      <c r="B1251" t="str">
        <f>'ew2021'!C1256</f>
        <v>Innerschwand am Mondsee</v>
      </c>
      <c r="C1251">
        <f>VLOOKUP(A1251,'ew2021'!$B$7:$E$2101,4,0)</f>
        <v>1215</v>
      </c>
      <c r="D1251">
        <f>VLOOKUP(A1251,WORK_60plus!$A$15:$E$2133,5,0)</f>
        <v>270</v>
      </c>
      <c r="E1251">
        <f t="shared" si="19"/>
        <v>0.22222222222222221</v>
      </c>
      <c r="F1251">
        <f>VLOOKUP(A1251,RUtypologie_2019!$A$2:$E$2096,4,0)</f>
        <v>410</v>
      </c>
      <c r="G1251">
        <f>VLOOKUP(A1251,RUtypologie_2019!$A$2:$E$2096,5,0)</f>
        <v>4</v>
      </c>
      <c r="H1251" t="str">
        <f>VLOOKUP(A1251,'DEGURBA 2021'!$A$2:$C$2096,3,0)</f>
        <v>thinly-populated area (rural area)</v>
      </c>
      <c r="I1251">
        <f>VLOOKUP(A1251,'NRW 2019'!$B$5:$Q$2451,16,0)</f>
        <v>10.902255639097744</v>
      </c>
      <c r="J1251">
        <f>VLOOKUP(A1251,'Impfungen Gem 2021'!$B$6:$G$2123,6,0)</f>
        <v>50041.15226337449</v>
      </c>
    </row>
    <row r="1252" spans="1:10" x14ac:dyDescent="0.25">
      <c r="A1252">
        <f>'ew2021'!B1257</f>
        <v>41713</v>
      </c>
      <c r="B1252" t="str">
        <f>'ew2021'!C1257</f>
        <v>Lenzing</v>
      </c>
      <c r="C1252">
        <f>VLOOKUP(A1252,'ew2021'!$B$7:$E$2101,4,0)</f>
        <v>5224</v>
      </c>
      <c r="D1252">
        <f>VLOOKUP(A1252,WORK_60plus!$A$15:$E$2133,5,0)</f>
        <v>1441</v>
      </c>
      <c r="E1252">
        <f t="shared" si="19"/>
        <v>0.27584226646248083</v>
      </c>
      <c r="F1252">
        <f>VLOOKUP(A1252,RUtypologie_2019!$A$2:$E$2096,4,0)</f>
        <v>102</v>
      </c>
      <c r="G1252">
        <f>VLOOKUP(A1252,RUtypologie_2019!$A$2:$E$2096,5,0)</f>
        <v>1</v>
      </c>
      <c r="H1252" t="str">
        <f>VLOOKUP(A1252,'DEGURBA 2021'!$A$2:$C$2096,3,0)</f>
        <v>intermediate density area (towns, suburbs)</v>
      </c>
      <c r="I1252">
        <f>VLOOKUP(A1252,'NRW 2019'!$B$5:$Q$2451,16,0)</f>
        <v>24.820901812052256</v>
      </c>
      <c r="J1252">
        <f>VLOOKUP(A1252,'Impfungen Gem 2021'!$B$6:$G$2123,6,0)</f>
        <v>56565.849923430316</v>
      </c>
    </row>
    <row r="1253" spans="1:10" x14ac:dyDescent="0.25">
      <c r="A1253">
        <f>'ew2021'!B1258</f>
        <v>41714</v>
      </c>
      <c r="B1253" t="str">
        <f>'ew2021'!C1258</f>
        <v>Manning</v>
      </c>
      <c r="C1253">
        <f>VLOOKUP(A1253,'ew2021'!$B$7:$E$2101,4,0)</f>
        <v>789</v>
      </c>
      <c r="D1253">
        <f>VLOOKUP(A1253,WORK_60plus!$A$15:$E$2133,5,0)</f>
        <v>204</v>
      </c>
      <c r="E1253">
        <f t="shared" si="19"/>
        <v>0.2585551330798479</v>
      </c>
      <c r="F1253">
        <f>VLOOKUP(A1253,RUtypologie_2019!$A$2:$E$2096,4,0)</f>
        <v>310</v>
      </c>
      <c r="G1253">
        <f>VLOOKUP(A1253,RUtypologie_2019!$A$2:$E$2096,5,0)</f>
        <v>3</v>
      </c>
      <c r="H1253" t="str">
        <f>VLOOKUP(A1253,'DEGURBA 2021'!$A$2:$C$2096,3,0)</f>
        <v>thinly-populated area (rural area)</v>
      </c>
      <c r="I1253">
        <f>VLOOKUP(A1253,'NRW 2019'!$B$5:$Q$2451,16,0)</f>
        <v>14.726840855106888</v>
      </c>
      <c r="J1253">
        <f>VLOOKUP(A1253,'Impfungen Gem 2021'!$B$6:$G$2123,6,0)</f>
        <v>54119.138149556406</v>
      </c>
    </row>
    <row r="1254" spans="1:10" x14ac:dyDescent="0.25">
      <c r="A1254">
        <f>'ew2021'!B1259</f>
        <v>41715</v>
      </c>
      <c r="B1254" t="str">
        <f>'ew2021'!C1259</f>
        <v>Mondsee</v>
      </c>
      <c r="C1254">
        <f>VLOOKUP(A1254,'ew2021'!$B$7:$E$2101,4,0)</f>
        <v>3934</v>
      </c>
      <c r="D1254">
        <f>VLOOKUP(A1254,WORK_60plus!$A$15:$E$2133,5,0)</f>
        <v>1003</v>
      </c>
      <c r="E1254">
        <f t="shared" si="19"/>
        <v>0.25495678698525676</v>
      </c>
      <c r="F1254">
        <f>VLOOKUP(A1254,RUtypologie_2019!$A$2:$E$2096,4,0)</f>
        <v>410</v>
      </c>
      <c r="G1254">
        <f>VLOOKUP(A1254,RUtypologie_2019!$A$2:$E$2096,5,0)</f>
        <v>4</v>
      </c>
      <c r="H1254" t="str">
        <f>VLOOKUP(A1254,'DEGURBA 2021'!$A$2:$C$2096,3,0)</f>
        <v>intermediate density area (towns, suburbs)</v>
      </c>
      <c r="I1254">
        <f>VLOOKUP(A1254,'NRW 2019'!$B$5:$Q$2451,16,0)</f>
        <v>15.356083086053413</v>
      </c>
      <c r="J1254">
        <f>VLOOKUP(A1254,'Impfungen Gem 2021'!$B$6:$G$2123,6,0)</f>
        <v>55795.627859684799</v>
      </c>
    </row>
    <row r="1255" spans="1:10" x14ac:dyDescent="0.25">
      <c r="A1255">
        <f>'ew2021'!B1260</f>
        <v>41716</v>
      </c>
      <c r="B1255" t="str">
        <f>'ew2021'!C1260</f>
        <v>Neukirchen an der Vöckla</v>
      </c>
      <c r="C1255">
        <f>VLOOKUP(A1255,'ew2021'!$B$7:$E$2101,4,0)</f>
        <v>2640</v>
      </c>
      <c r="D1255">
        <f>VLOOKUP(A1255,WORK_60plus!$A$15:$E$2133,5,0)</f>
        <v>694</v>
      </c>
      <c r="E1255">
        <f t="shared" si="19"/>
        <v>0.26287878787878788</v>
      </c>
      <c r="F1255">
        <f>VLOOKUP(A1255,RUtypologie_2019!$A$2:$E$2096,4,0)</f>
        <v>410</v>
      </c>
      <c r="G1255">
        <f>VLOOKUP(A1255,RUtypologie_2019!$A$2:$E$2096,5,0)</f>
        <v>4</v>
      </c>
      <c r="H1255" t="str">
        <f>VLOOKUP(A1255,'DEGURBA 2021'!$A$2:$C$2096,3,0)</f>
        <v>thinly-populated area (rural area)</v>
      </c>
      <c r="I1255">
        <f>VLOOKUP(A1255,'NRW 2019'!$B$5:$Q$2451,16,0)</f>
        <v>19.862068965517242</v>
      </c>
      <c r="J1255">
        <f>VLOOKUP(A1255,'Impfungen Gem 2021'!$B$6:$G$2123,6,0)</f>
        <v>54734.848484848488</v>
      </c>
    </row>
    <row r="1256" spans="1:10" x14ac:dyDescent="0.25">
      <c r="A1256">
        <f>'ew2021'!B1261</f>
        <v>41717</v>
      </c>
      <c r="B1256" t="str">
        <f>'ew2021'!C1261</f>
        <v>Niederthalheim</v>
      </c>
      <c r="C1256">
        <f>VLOOKUP(A1256,'ew2021'!$B$7:$E$2101,4,0)</f>
        <v>1132</v>
      </c>
      <c r="D1256">
        <f>VLOOKUP(A1256,WORK_60plus!$A$15:$E$2133,5,0)</f>
        <v>262</v>
      </c>
      <c r="E1256">
        <f t="shared" si="19"/>
        <v>0.2314487632508834</v>
      </c>
      <c r="F1256">
        <f>VLOOKUP(A1256,RUtypologie_2019!$A$2:$E$2096,4,0)</f>
        <v>410</v>
      </c>
      <c r="G1256">
        <f>VLOOKUP(A1256,RUtypologie_2019!$A$2:$E$2096,5,0)</f>
        <v>4</v>
      </c>
      <c r="H1256" t="str">
        <f>VLOOKUP(A1256,'DEGURBA 2021'!$A$2:$C$2096,3,0)</f>
        <v>thinly-populated area (rural area)</v>
      </c>
      <c r="I1256">
        <f>VLOOKUP(A1256,'NRW 2019'!$B$5:$Q$2451,16,0)</f>
        <v>18.794326241134751</v>
      </c>
      <c r="J1256">
        <f>VLOOKUP(A1256,'Impfungen Gem 2021'!$B$6:$G$2123,6,0)</f>
        <v>51855.123674911658</v>
      </c>
    </row>
    <row r="1257" spans="1:10" x14ac:dyDescent="0.25">
      <c r="A1257">
        <f>'ew2021'!B1262</f>
        <v>41718</v>
      </c>
      <c r="B1257" t="str">
        <f>'ew2021'!C1262</f>
        <v>Nußdorf am Attersee</v>
      </c>
      <c r="C1257">
        <f>VLOOKUP(A1257,'ew2021'!$B$7:$E$2101,4,0)</f>
        <v>1133</v>
      </c>
      <c r="D1257">
        <f>VLOOKUP(A1257,WORK_60plus!$A$15:$E$2133,5,0)</f>
        <v>347</v>
      </c>
      <c r="E1257">
        <f t="shared" si="19"/>
        <v>0.30626654898499561</v>
      </c>
      <c r="F1257">
        <f>VLOOKUP(A1257,RUtypologie_2019!$A$2:$E$2096,4,0)</f>
        <v>410</v>
      </c>
      <c r="G1257">
        <f>VLOOKUP(A1257,RUtypologie_2019!$A$2:$E$2096,5,0)</f>
        <v>4</v>
      </c>
      <c r="H1257" t="str">
        <f>VLOOKUP(A1257,'DEGURBA 2021'!$A$2:$C$2096,3,0)</f>
        <v>thinly-populated area (rural area)</v>
      </c>
      <c r="I1257">
        <f>VLOOKUP(A1257,'NRW 2019'!$B$5:$Q$2451,16,0)</f>
        <v>18.674698795180721</v>
      </c>
      <c r="J1257">
        <f>VLOOKUP(A1257,'Impfungen Gem 2021'!$B$6:$G$2123,6,0)</f>
        <v>58958.517210944396</v>
      </c>
    </row>
    <row r="1258" spans="1:10" x14ac:dyDescent="0.25">
      <c r="A1258">
        <f>'ew2021'!B1263</f>
        <v>41719</v>
      </c>
      <c r="B1258" t="str">
        <f>'ew2021'!C1263</f>
        <v>Oberhofen am Irrsee</v>
      </c>
      <c r="C1258">
        <f>VLOOKUP(A1258,'ew2021'!$B$7:$E$2101,4,0)</f>
        <v>1696</v>
      </c>
      <c r="D1258">
        <f>VLOOKUP(A1258,WORK_60plus!$A$15:$E$2133,5,0)</f>
        <v>339</v>
      </c>
      <c r="E1258">
        <f t="shared" si="19"/>
        <v>0.19988207547169812</v>
      </c>
      <c r="F1258">
        <f>VLOOKUP(A1258,RUtypologie_2019!$A$2:$E$2096,4,0)</f>
        <v>410</v>
      </c>
      <c r="G1258">
        <f>VLOOKUP(A1258,RUtypologie_2019!$A$2:$E$2096,5,0)</f>
        <v>4</v>
      </c>
      <c r="H1258" t="str">
        <f>VLOOKUP(A1258,'DEGURBA 2021'!$A$2:$C$2096,3,0)</f>
        <v>thinly-populated area (rural area)</v>
      </c>
      <c r="I1258">
        <f>VLOOKUP(A1258,'NRW 2019'!$B$5:$Q$2451,16,0)</f>
        <v>14.981273408239701</v>
      </c>
      <c r="J1258">
        <f>VLOOKUP(A1258,'Impfungen Gem 2021'!$B$6:$G$2123,6,0)</f>
        <v>49587.264150943396</v>
      </c>
    </row>
    <row r="1259" spans="1:10" x14ac:dyDescent="0.25">
      <c r="A1259">
        <f>'ew2021'!B1264</f>
        <v>41720</v>
      </c>
      <c r="B1259" t="str">
        <f>'ew2021'!C1264</f>
        <v>Oberndorf bei Schwanenstadt</v>
      </c>
      <c r="C1259">
        <f>VLOOKUP(A1259,'ew2021'!$B$7:$E$2101,4,0)</f>
        <v>1344</v>
      </c>
      <c r="D1259">
        <f>VLOOKUP(A1259,WORK_60plus!$A$15:$E$2133,5,0)</f>
        <v>386</v>
      </c>
      <c r="E1259">
        <f t="shared" si="19"/>
        <v>0.28720238095238093</v>
      </c>
      <c r="F1259">
        <f>VLOOKUP(A1259,RUtypologie_2019!$A$2:$E$2096,4,0)</f>
        <v>410</v>
      </c>
      <c r="G1259">
        <f>VLOOKUP(A1259,RUtypologie_2019!$A$2:$E$2096,5,0)</f>
        <v>4</v>
      </c>
      <c r="H1259" t="str">
        <f>VLOOKUP(A1259,'DEGURBA 2021'!$A$2:$C$2096,3,0)</f>
        <v>intermediate density area (towns, suburbs)</v>
      </c>
      <c r="I1259">
        <f>VLOOKUP(A1259,'NRW 2019'!$B$5:$Q$2451,16,0)</f>
        <v>25.409836065573771</v>
      </c>
      <c r="J1259">
        <f>VLOOKUP(A1259,'Impfungen Gem 2021'!$B$6:$G$2123,6,0)</f>
        <v>56622.023809523809</v>
      </c>
    </row>
    <row r="1260" spans="1:10" x14ac:dyDescent="0.25">
      <c r="A1260">
        <f>'ew2021'!B1265</f>
        <v>41721</v>
      </c>
      <c r="B1260" t="str">
        <f>'ew2021'!C1265</f>
        <v>Oberwang</v>
      </c>
      <c r="C1260">
        <f>VLOOKUP(A1260,'ew2021'!$B$7:$E$2101,4,0)</f>
        <v>1740</v>
      </c>
      <c r="D1260">
        <f>VLOOKUP(A1260,WORK_60plus!$A$15:$E$2133,5,0)</f>
        <v>369</v>
      </c>
      <c r="E1260">
        <f t="shared" si="19"/>
        <v>0.21206896551724139</v>
      </c>
      <c r="F1260">
        <f>VLOOKUP(A1260,RUtypologie_2019!$A$2:$E$2096,4,0)</f>
        <v>410</v>
      </c>
      <c r="G1260">
        <f>VLOOKUP(A1260,RUtypologie_2019!$A$2:$E$2096,5,0)</f>
        <v>4</v>
      </c>
      <c r="H1260" t="str">
        <f>VLOOKUP(A1260,'DEGURBA 2021'!$A$2:$C$2096,3,0)</f>
        <v>thinly-populated area (rural area)</v>
      </c>
      <c r="I1260">
        <f>VLOOKUP(A1260,'NRW 2019'!$B$5:$Q$2451,16,0)</f>
        <v>21.718377088305491</v>
      </c>
      <c r="J1260">
        <f>VLOOKUP(A1260,'Impfungen Gem 2021'!$B$6:$G$2123,6,0)</f>
        <v>46034.482758620696</v>
      </c>
    </row>
    <row r="1261" spans="1:10" x14ac:dyDescent="0.25">
      <c r="A1261">
        <f>'ew2021'!B1266</f>
        <v>41722</v>
      </c>
      <c r="B1261" t="str">
        <f>'ew2021'!C1266</f>
        <v>Ottnang am Hausruck</v>
      </c>
      <c r="C1261">
        <f>VLOOKUP(A1261,'ew2021'!$B$7:$E$2101,4,0)</f>
        <v>3897</v>
      </c>
      <c r="D1261">
        <f>VLOOKUP(A1261,WORK_60plus!$A$15:$E$2133,5,0)</f>
        <v>1052</v>
      </c>
      <c r="E1261">
        <f t="shared" si="19"/>
        <v>0.26995124454708752</v>
      </c>
      <c r="F1261">
        <f>VLOOKUP(A1261,RUtypologie_2019!$A$2:$E$2096,4,0)</f>
        <v>310</v>
      </c>
      <c r="G1261">
        <f>VLOOKUP(A1261,RUtypologie_2019!$A$2:$E$2096,5,0)</f>
        <v>3</v>
      </c>
      <c r="H1261" t="str">
        <f>VLOOKUP(A1261,'DEGURBA 2021'!$A$2:$C$2096,3,0)</f>
        <v>thinly-populated area (rural area)</v>
      </c>
      <c r="I1261">
        <f>VLOOKUP(A1261,'NRW 2019'!$B$5:$Q$2451,16,0)</f>
        <v>24.32</v>
      </c>
      <c r="J1261">
        <f>VLOOKUP(A1261,'Impfungen Gem 2021'!$B$6:$G$2123,6,0)</f>
        <v>51039.260969976909</v>
      </c>
    </row>
    <row r="1262" spans="1:10" x14ac:dyDescent="0.25">
      <c r="A1262">
        <f>'ew2021'!B1267</f>
        <v>41723</v>
      </c>
      <c r="B1262" t="str">
        <f>'ew2021'!C1267</f>
        <v>Pfaffing</v>
      </c>
      <c r="C1262">
        <f>VLOOKUP(A1262,'ew2021'!$B$7:$E$2101,4,0)</f>
        <v>1515</v>
      </c>
      <c r="D1262">
        <f>VLOOKUP(A1262,WORK_60plus!$A$15:$E$2133,5,0)</f>
        <v>392</v>
      </c>
      <c r="E1262">
        <f t="shared" si="19"/>
        <v>0.25874587458745874</v>
      </c>
      <c r="F1262">
        <f>VLOOKUP(A1262,RUtypologie_2019!$A$2:$E$2096,4,0)</f>
        <v>410</v>
      </c>
      <c r="G1262">
        <f>VLOOKUP(A1262,RUtypologie_2019!$A$2:$E$2096,5,0)</f>
        <v>4</v>
      </c>
      <c r="H1262" t="str">
        <f>VLOOKUP(A1262,'DEGURBA 2021'!$A$2:$C$2096,3,0)</f>
        <v>thinly-populated area (rural area)</v>
      </c>
      <c r="I1262">
        <f>VLOOKUP(A1262,'NRW 2019'!$B$5:$Q$2451,16,0)</f>
        <v>18.427835051546392</v>
      </c>
      <c r="J1262">
        <f>VLOOKUP(A1262,'Impfungen Gem 2021'!$B$6:$G$2123,6,0)</f>
        <v>52409.24092409241</v>
      </c>
    </row>
    <row r="1263" spans="1:10" x14ac:dyDescent="0.25">
      <c r="A1263">
        <f>'ew2021'!B1268</f>
        <v>41724</v>
      </c>
      <c r="B1263" t="str">
        <f>'ew2021'!C1268</f>
        <v>Pilsbach</v>
      </c>
      <c r="C1263">
        <f>VLOOKUP(A1263,'ew2021'!$B$7:$E$2101,4,0)</f>
        <v>631</v>
      </c>
      <c r="D1263">
        <f>VLOOKUP(A1263,WORK_60plus!$A$15:$E$2133,5,0)</f>
        <v>159</v>
      </c>
      <c r="E1263">
        <f t="shared" si="19"/>
        <v>0.25198098256735341</v>
      </c>
      <c r="F1263">
        <f>VLOOKUP(A1263,RUtypologie_2019!$A$2:$E$2096,4,0)</f>
        <v>310</v>
      </c>
      <c r="G1263">
        <f>VLOOKUP(A1263,RUtypologie_2019!$A$2:$E$2096,5,0)</f>
        <v>3</v>
      </c>
      <c r="H1263" t="str">
        <f>VLOOKUP(A1263,'DEGURBA 2021'!$A$2:$C$2096,3,0)</f>
        <v>thinly-populated area (rural area)</v>
      </c>
      <c r="I1263">
        <f>VLOOKUP(A1263,'NRW 2019'!$B$5:$Q$2451,16,0)</f>
        <v>12.290502793296088</v>
      </c>
      <c r="J1263">
        <f>VLOOKUP(A1263,'Impfungen Gem 2021'!$B$6:$G$2123,6,0)</f>
        <v>56576.862123613319</v>
      </c>
    </row>
    <row r="1264" spans="1:10" x14ac:dyDescent="0.25">
      <c r="A1264">
        <f>'ew2021'!B1269</f>
        <v>41725</v>
      </c>
      <c r="B1264" t="str">
        <f>'ew2021'!C1269</f>
        <v>Pitzenberg</v>
      </c>
      <c r="C1264">
        <f>VLOOKUP(A1264,'ew2021'!$B$7:$E$2101,4,0)</f>
        <v>546</v>
      </c>
      <c r="D1264">
        <f>VLOOKUP(A1264,WORK_60plus!$A$15:$E$2133,5,0)</f>
        <v>122</v>
      </c>
      <c r="E1264">
        <f t="shared" si="19"/>
        <v>0.22344322344322345</v>
      </c>
      <c r="F1264">
        <f>VLOOKUP(A1264,RUtypologie_2019!$A$2:$E$2096,4,0)</f>
        <v>410</v>
      </c>
      <c r="G1264">
        <f>VLOOKUP(A1264,RUtypologie_2019!$A$2:$E$2096,5,0)</f>
        <v>4</v>
      </c>
      <c r="H1264" t="str">
        <f>VLOOKUP(A1264,'DEGURBA 2021'!$A$2:$C$2096,3,0)</f>
        <v>thinly-populated area (rural area)</v>
      </c>
      <c r="I1264">
        <f>VLOOKUP(A1264,'NRW 2019'!$B$5:$Q$2451,16,0)</f>
        <v>19.377162629757784</v>
      </c>
      <c r="J1264">
        <f>VLOOKUP(A1264,'Impfungen Gem 2021'!$B$6:$G$2123,6,0)</f>
        <v>59890.109890109896</v>
      </c>
    </row>
    <row r="1265" spans="1:10" x14ac:dyDescent="0.25">
      <c r="A1265">
        <f>'ew2021'!B1270</f>
        <v>41726</v>
      </c>
      <c r="B1265" t="str">
        <f>'ew2021'!C1270</f>
        <v>Pöndorf</v>
      </c>
      <c r="C1265">
        <f>VLOOKUP(A1265,'ew2021'!$B$7:$E$2101,4,0)</f>
        <v>2418</v>
      </c>
      <c r="D1265">
        <f>VLOOKUP(A1265,WORK_60plus!$A$15:$E$2133,5,0)</f>
        <v>567</v>
      </c>
      <c r="E1265">
        <f t="shared" si="19"/>
        <v>0.23449131513647642</v>
      </c>
      <c r="F1265">
        <f>VLOOKUP(A1265,RUtypologie_2019!$A$2:$E$2096,4,0)</f>
        <v>410</v>
      </c>
      <c r="G1265">
        <f>VLOOKUP(A1265,RUtypologie_2019!$A$2:$E$2096,5,0)</f>
        <v>4</v>
      </c>
      <c r="H1265" t="str">
        <f>VLOOKUP(A1265,'DEGURBA 2021'!$A$2:$C$2096,3,0)</f>
        <v>thinly-populated area (rural area)</v>
      </c>
      <c r="I1265">
        <f>VLOOKUP(A1265,'NRW 2019'!$B$5:$Q$2451,16,0)</f>
        <v>21.769297484822204</v>
      </c>
      <c r="J1265">
        <f>VLOOKUP(A1265,'Impfungen Gem 2021'!$B$6:$G$2123,6,0)</f>
        <v>46939.619520264685</v>
      </c>
    </row>
    <row r="1266" spans="1:10" x14ac:dyDescent="0.25">
      <c r="A1266">
        <f>'ew2021'!B1271</f>
        <v>41727</v>
      </c>
      <c r="B1266" t="str">
        <f>'ew2021'!C1271</f>
        <v>Puchkirchen am Trattberg</v>
      </c>
      <c r="C1266">
        <f>VLOOKUP(A1266,'ew2021'!$B$7:$E$2101,4,0)</f>
        <v>1092</v>
      </c>
      <c r="D1266">
        <f>VLOOKUP(A1266,WORK_60plus!$A$15:$E$2133,5,0)</f>
        <v>241</v>
      </c>
      <c r="E1266">
        <f t="shared" si="19"/>
        <v>0.22069597069597069</v>
      </c>
      <c r="F1266">
        <f>VLOOKUP(A1266,RUtypologie_2019!$A$2:$E$2096,4,0)</f>
        <v>310</v>
      </c>
      <c r="G1266">
        <f>VLOOKUP(A1266,RUtypologie_2019!$A$2:$E$2096,5,0)</f>
        <v>3</v>
      </c>
      <c r="H1266" t="str">
        <f>VLOOKUP(A1266,'DEGURBA 2021'!$A$2:$C$2096,3,0)</f>
        <v>thinly-populated area (rural area)</v>
      </c>
      <c r="I1266">
        <f>VLOOKUP(A1266,'NRW 2019'!$B$5:$Q$2451,16,0)</f>
        <v>14.97005988023952</v>
      </c>
      <c r="J1266">
        <f>VLOOKUP(A1266,'Impfungen Gem 2021'!$B$6:$G$2123,6,0)</f>
        <v>55586.080586080592</v>
      </c>
    </row>
    <row r="1267" spans="1:10" x14ac:dyDescent="0.25">
      <c r="A1267">
        <f>'ew2021'!B1272</f>
        <v>41728</v>
      </c>
      <c r="B1267" t="str">
        <f>'ew2021'!C1272</f>
        <v>Pühret</v>
      </c>
      <c r="C1267">
        <f>VLOOKUP(A1267,'ew2021'!$B$7:$E$2101,4,0)</f>
        <v>622</v>
      </c>
      <c r="D1267">
        <f>VLOOKUP(A1267,WORK_60plus!$A$15:$E$2133,5,0)</f>
        <v>159</v>
      </c>
      <c r="E1267">
        <f t="shared" si="19"/>
        <v>0.25562700964630225</v>
      </c>
      <c r="F1267">
        <f>VLOOKUP(A1267,RUtypologie_2019!$A$2:$E$2096,4,0)</f>
        <v>310</v>
      </c>
      <c r="G1267">
        <f>VLOOKUP(A1267,RUtypologie_2019!$A$2:$E$2096,5,0)</f>
        <v>3</v>
      </c>
      <c r="H1267" t="str">
        <f>VLOOKUP(A1267,'DEGURBA 2021'!$A$2:$C$2096,3,0)</f>
        <v>thinly-populated area (rural area)</v>
      </c>
      <c r="I1267">
        <f>VLOOKUP(A1267,'NRW 2019'!$B$5:$Q$2451,16,0)</f>
        <v>22.018348623853214</v>
      </c>
      <c r="J1267">
        <f>VLOOKUP(A1267,'Impfungen Gem 2021'!$B$6:$G$2123,6,0)</f>
        <v>54501.607717041799</v>
      </c>
    </row>
    <row r="1268" spans="1:10" x14ac:dyDescent="0.25">
      <c r="A1268">
        <f>'ew2021'!B1273</f>
        <v>41729</v>
      </c>
      <c r="B1268" t="str">
        <f>'ew2021'!C1273</f>
        <v>Redleiten</v>
      </c>
      <c r="C1268">
        <f>VLOOKUP(A1268,'ew2021'!$B$7:$E$2101,4,0)</f>
        <v>537</v>
      </c>
      <c r="D1268">
        <f>VLOOKUP(A1268,WORK_60plus!$A$15:$E$2133,5,0)</f>
        <v>106</v>
      </c>
      <c r="E1268">
        <f t="shared" si="19"/>
        <v>0.1973929236499069</v>
      </c>
      <c r="F1268">
        <f>VLOOKUP(A1268,RUtypologie_2019!$A$2:$E$2096,4,0)</f>
        <v>410</v>
      </c>
      <c r="G1268">
        <f>VLOOKUP(A1268,RUtypologie_2019!$A$2:$E$2096,5,0)</f>
        <v>4</v>
      </c>
      <c r="H1268" t="str">
        <f>VLOOKUP(A1268,'DEGURBA 2021'!$A$2:$C$2096,3,0)</f>
        <v>thinly-populated area (rural area)</v>
      </c>
      <c r="I1268">
        <f>VLOOKUP(A1268,'NRW 2019'!$B$5:$Q$2451,16,0)</f>
        <v>32.156862745098039</v>
      </c>
      <c r="J1268">
        <f>VLOOKUP(A1268,'Impfungen Gem 2021'!$B$6:$G$2123,6,0)</f>
        <v>48789.571694599632</v>
      </c>
    </row>
    <row r="1269" spans="1:10" x14ac:dyDescent="0.25">
      <c r="A1269">
        <f>'ew2021'!B1274</f>
        <v>41730</v>
      </c>
      <c r="B1269" t="str">
        <f>'ew2021'!C1274</f>
        <v>Redlham</v>
      </c>
      <c r="C1269">
        <f>VLOOKUP(A1269,'ew2021'!$B$7:$E$2101,4,0)</f>
        <v>1628</v>
      </c>
      <c r="D1269">
        <f>VLOOKUP(A1269,WORK_60plus!$A$15:$E$2133,5,0)</f>
        <v>382</v>
      </c>
      <c r="E1269">
        <f t="shared" si="19"/>
        <v>0.23464373464373464</v>
      </c>
      <c r="F1269">
        <f>VLOOKUP(A1269,RUtypologie_2019!$A$2:$E$2096,4,0)</f>
        <v>310</v>
      </c>
      <c r="G1269">
        <f>VLOOKUP(A1269,RUtypologie_2019!$A$2:$E$2096,5,0)</f>
        <v>3</v>
      </c>
      <c r="H1269" t="str">
        <f>VLOOKUP(A1269,'DEGURBA 2021'!$A$2:$C$2096,3,0)</f>
        <v>intermediate density area (towns, suburbs)</v>
      </c>
      <c r="I1269">
        <f>VLOOKUP(A1269,'NRW 2019'!$B$5:$Q$2451,16,0)</f>
        <v>20.525059665871119</v>
      </c>
      <c r="J1269">
        <f>VLOOKUP(A1269,'Impfungen Gem 2021'!$B$6:$G$2123,6,0)</f>
        <v>55773.955773955779</v>
      </c>
    </row>
    <row r="1270" spans="1:10" x14ac:dyDescent="0.25">
      <c r="A1270">
        <f>'ew2021'!B1275</f>
        <v>41731</v>
      </c>
      <c r="B1270" t="str">
        <f>'ew2021'!C1275</f>
        <v>Regau</v>
      </c>
      <c r="C1270">
        <f>VLOOKUP(A1270,'ew2021'!$B$7:$E$2101,4,0)</f>
        <v>6774</v>
      </c>
      <c r="D1270">
        <f>VLOOKUP(A1270,WORK_60plus!$A$15:$E$2133,5,0)</f>
        <v>1571</v>
      </c>
      <c r="E1270">
        <f t="shared" si="19"/>
        <v>0.23191614998523769</v>
      </c>
      <c r="F1270">
        <f>VLOOKUP(A1270,RUtypologie_2019!$A$2:$E$2096,4,0)</f>
        <v>102</v>
      </c>
      <c r="G1270">
        <f>VLOOKUP(A1270,RUtypologie_2019!$A$2:$E$2096,5,0)</f>
        <v>1</v>
      </c>
      <c r="H1270" t="str">
        <f>VLOOKUP(A1270,'DEGURBA 2021'!$A$2:$C$2096,3,0)</f>
        <v>intermediate density area (towns, suburbs)</v>
      </c>
      <c r="I1270">
        <f>VLOOKUP(A1270,'NRW 2019'!$B$5:$Q$2451,16,0)</f>
        <v>21.659676452965847</v>
      </c>
      <c r="J1270">
        <f>VLOOKUP(A1270,'Impfungen Gem 2021'!$B$6:$G$2123,6,0)</f>
        <v>53971.065839976385</v>
      </c>
    </row>
    <row r="1271" spans="1:10" x14ac:dyDescent="0.25">
      <c r="A1271">
        <f>'ew2021'!B1276</f>
        <v>41732</v>
      </c>
      <c r="B1271" t="str">
        <f>'ew2021'!C1276</f>
        <v>Rüstorf</v>
      </c>
      <c r="C1271">
        <f>VLOOKUP(A1271,'ew2021'!$B$7:$E$2101,4,0)</f>
        <v>2196</v>
      </c>
      <c r="D1271">
        <f>VLOOKUP(A1271,WORK_60plus!$A$15:$E$2133,5,0)</f>
        <v>528</v>
      </c>
      <c r="E1271">
        <f t="shared" si="19"/>
        <v>0.24043715846994534</v>
      </c>
      <c r="F1271">
        <f>VLOOKUP(A1271,RUtypologie_2019!$A$2:$E$2096,4,0)</f>
        <v>410</v>
      </c>
      <c r="G1271">
        <f>VLOOKUP(A1271,RUtypologie_2019!$A$2:$E$2096,5,0)</f>
        <v>4</v>
      </c>
      <c r="H1271" t="str">
        <f>VLOOKUP(A1271,'DEGURBA 2021'!$A$2:$C$2096,3,0)</f>
        <v>intermediate density area (towns, suburbs)</v>
      </c>
      <c r="I1271">
        <f>VLOOKUP(A1271,'NRW 2019'!$B$5:$Q$2451,16,0)</f>
        <v>22.628458498023715</v>
      </c>
      <c r="J1271">
        <f>VLOOKUP(A1271,'Impfungen Gem 2021'!$B$6:$G$2123,6,0)</f>
        <v>56010.928961748636</v>
      </c>
    </row>
    <row r="1272" spans="1:10" x14ac:dyDescent="0.25">
      <c r="A1272">
        <f>'ew2021'!B1277</f>
        <v>41733</v>
      </c>
      <c r="B1272" t="str">
        <f>'ew2021'!C1277</f>
        <v>Rutzenham</v>
      </c>
      <c r="C1272">
        <f>VLOOKUP(A1272,'ew2021'!$B$7:$E$2101,4,0)</f>
        <v>296</v>
      </c>
      <c r="D1272">
        <f>VLOOKUP(A1272,WORK_60plus!$A$15:$E$2133,5,0)</f>
        <v>76</v>
      </c>
      <c r="E1272">
        <f t="shared" si="19"/>
        <v>0.25675675675675674</v>
      </c>
      <c r="F1272">
        <f>VLOOKUP(A1272,RUtypologie_2019!$A$2:$E$2096,4,0)</f>
        <v>410</v>
      </c>
      <c r="G1272">
        <f>VLOOKUP(A1272,RUtypologie_2019!$A$2:$E$2096,5,0)</f>
        <v>4</v>
      </c>
      <c r="H1272" t="str">
        <f>VLOOKUP(A1272,'DEGURBA 2021'!$A$2:$C$2096,3,0)</f>
        <v>thinly-populated area (rural area)</v>
      </c>
      <c r="I1272">
        <f>VLOOKUP(A1272,'NRW 2019'!$B$5:$Q$2451,16,0)</f>
        <v>15.568862275449103</v>
      </c>
      <c r="J1272">
        <f>VLOOKUP(A1272,'Impfungen Gem 2021'!$B$6:$G$2123,6,0)</f>
        <v>50000</v>
      </c>
    </row>
    <row r="1273" spans="1:10" x14ac:dyDescent="0.25">
      <c r="A1273">
        <f>'ew2021'!B1278</f>
        <v>41734</v>
      </c>
      <c r="B1273" t="str">
        <f>'ew2021'!C1278</f>
        <v>St. Georgen im Attergau</v>
      </c>
      <c r="C1273">
        <f>VLOOKUP(A1273,'ew2021'!$B$7:$E$2101,4,0)</f>
        <v>4492</v>
      </c>
      <c r="D1273">
        <f>VLOOKUP(A1273,WORK_60plus!$A$15:$E$2133,5,0)</f>
        <v>1012</v>
      </c>
      <c r="E1273">
        <f t="shared" si="19"/>
        <v>0.22528940338379341</v>
      </c>
      <c r="F1273">
        <f>VLOOKUP(A1273,RUtypologie_2019!$A$2:$E$2096,4,0)</f>
        <v>410</v>
      </c>
      <c r="G1273">
        <f>VLOOKUP(A1273,RUtypologie_2019!$A$2:$E$2096,5,0)</f>
        <v>4</v>
      </c>
      <c r="H1273" t="str">
        <f>VLOOKUP(A1273,'DEGURBA 2021'!$A$2:$C$2096,3,0)</f>
        <v>thinly-populated area (rural area)</v>
      </c>
      <c r="I1273">
        <f>VLOOKUP(A1273,'NRW 2019'!$B$5:$Q$2451,16,0)</f>
        <v>23.097251585623681</v>
      </c>
      <c r="J1273">
        <f>VLOOKUP(A1273,'Impfungen Gem 2021'!$B$6:$G$2123,6,0)</f>
        <v>50422.974176313444</v>
      </c>
    </row>
    <row r="1274" spans="1:10" x14ac:dyDescent="0.25">
      <c r="A1274">
        <f>'ew2021'!B1279</f>
        <v>41735</v>
      </c>
      <c r="B1274" t="str">
        <f>'ew2021'!C1279</f>
        <v>St. Lorenz</v>
      </c>
      <c r="C1274">
        <f>VLOOKUP(A1274,'ew2021'!$B$7:$E$2101,4,0)</f>
        <v>2521</v>
      </c>
      <c r="D1274">
        <f>VLOOKUP(A1274,WORK_60plus!$A$15:$E$2133,5,0)</f>
        <v>575</v>
      </c>
      <c r="E1274">
        <f t="shared" si="19"/>
        <v>0.22808409361364537</v>
      </c>
      <c r="F1274">
        <f>VLOOKUP(A1274,RUtypologie_2019!$A$2:$E$2096,4,0)</f>
        <v>410</v>
      </c>
      <c r="G1274">
        <f>VLOOKUP(A1274,RUtypologie_2019!$A$2:$E$2096,5,0)</f>
        <v>4</v>
      </c>
      <c r="H1274" t="str">
        <f>VLOOKUP(A1274,'DEGURBA 2021'!$A$2:$C$2096,3,0)</f>
        <v>thinly-populated area (rural area)</v>
      </c>
      <c r="I1274">
        <f>VLOOKUP(A1274,'NRW 2019'!$B$5:$Q$2451,16,0)</f>
        <v>14.81818181818182</v>
      </c>
      <c r="J1274">
        <f>VLOOKUP(A1274,'Impfungen Gem 2021'!$B$6:$G$2123,6,0)</f>
        <v>55097.18365727886</v>
      </c>
    </row>
    <row r="1275" spans="1:10" x14ac:dyDescent="0.25">
      <c r="A1275">
        <f>'ew2021'!B1280</f>
        <v>41736</v>
      </c>
      <c r="B1275" t="str">
        <f>'ew2021'!C1280</f>
        <v>Schlatt</v>
      </c>
      <c r="C1275">
        <f>VLOOKUP(A1275,'ew2021'!$B$7:$E$2101,4,0)</f>
        <v>1416</v>
      </c>
      <c r="D1275">
        <f>VLOOKUP(A1275,WORK_60plus!$A$15:$E$2133,5,0)</f>
        <v>343</v>
      </c>
      <c r="E1275">
        <f t="shared" si="19"/>
        <v>0.2422316384180791</v>
      </c>
      <c r="F1275">
        <f>VLOOKUP(A1275,RUtypologie_2019!$A$2:$E$2096,4,0)</f>
        <v>410</v>
      </c>
      <c r="G1275">
        <f>VLOOKUP(A1275,RUtypologie_2019!$A$2:$E$2096,5,0)</f>
        <v>4</v>
      </c>
      <c r="H1275" t="str">
        <f>VLOOKUP(A1275,'DEGURBA 2021'!$A$2:$C$2096,3,0)</f>
        <v>thinly-populated area (rural area)</v>
      </c>
      <c r="I1275">
        <f>VLOOKUP(A1275,'NRW 2019'!$B$5:$Q$2451,16,0)</f>
        <v>17.480314960629922</v>
      </c>
      <c r="J1275">
        <f>VLOOKUP(A1275,'Impfungen Gem 2021'!$B$6:$G$2123,6,0)</f>
        <v>57697.740112994346</v>
      </c>
    </row>
    <row r="1276" spans="1:10" x14ac:dyDescent="0.25">
      <c r="A1276">
        <f>'ew2021'!B1281</f>
        <v>41737</v>
      </c>
      <c r="B1276" t="str">
        <f>'ew2021'!C1281</f>
        <v>Schörfling am Attersee</v>
      </c>
      <c r="C1276">
        <f>VLOOKUP(A1276,'ew2021'!$B$7:$E$2101,4,0)</f>
        <v>3461</v>
      </c>
      <c r="D1276">
        <f>VLOOKUP(A1276,WORK_60plus!$A$15:$E$2133,5,0)</f>
        <v>909</v>
      </c>
      <c r="E1276">
        <f t="shared" si="19"/>
        <v>0.2626408552441491</v>
      </c>
      <c r="F1276">
        <f>VLOOKUP(A1276,RUtypologie_2019!$A$2:$E$2096,4,0)</f>
        <v>102</v>
      </c>
      <c r="G1276">
        <f>VLOOKUP(A1276,RUtypologie_2019!$A$2:$E$2096,5,0)</f>
        <v>1</v>
      </c>
      <c r="H1276" t="str">
        <f>VLOOKUP(A1276,'DEGURBA 2021'!$A$2:$C$2096,3,0)</f>
        <v>intermediate density area (towns, suburbs)</v>
      </c>
      <c r="I1276">
        <f>VLOOKUP(A1276,'NRW 2019'!$B$5:$Q$2451,16,0)</f>
        <v>17.822423849643553</v>
      </c>
      <c r="J1276">
        <f>VLOOKUP(A1276,'Impfungen Gem 2021'!$B$6:$G$2123,6,0)</f>
        <v>61167.29268997399</v>
      </c>
    </row>
    <row r="1277" spans="1:10" x14ac:dyDescent="0.25">
      <c r="A1277">
        <f>'ew2021'!B1282</f>
        <v>41738</v>
      </c>
      <c r="B1277" t="str">
        <f>'ew2021'!C1282</f>
        <v>Schwanenstadt</v>
      </c>
      <c r="C1277">
        <f>VLOOKUP(A1277,'ew2021'!$B$7:$E$2101,4,0)</f>
        <v>4494</v>
      </c>
      <c r="D1277">
        <f>VLOOKUP(A1277,WORK_60plus!$A$15:$E$2133,5,0)</f>
        <v>1093</v>
      </c>
      <c r="E1277">
        <f t="shared" si="19"/>
        <v>0.24321317311971519</v>
      </c>
      <c r="F1277">
        <f>VLOOKUP(A1277,RUtypologie_2019!$A$2:$E$2096,4,0)</f>
        <v>410</v>
      </c>
      <c r="G1277">
        <f>VLOOKUP(A1277,RUtypologie_2019!$A$2:$E$2096,5,0)</f>
        <v>4</v>
      </c>
      <c r="H1277" t="str">
        <f>VLOOKUP(A1277,'DEGURBA 2021'!$A$2:$C$2096,3,0)</f>
        <v>intermediate density area (towns, suburbs)</v>
      </c>
      <c r="I1277">
        <f>VLOOKUP(A1277,'NRW 2019'!$B$5:$Q$2451,16,0)</f>
        <v>22.240802675585282</v>
      </c>
      <c r="J1277">
        <f>VLOOKUP(A1277,'Impfungen Gem 2021'!$B$6:$G$2123,6,0)</f>
        <v>52358.70048954161</v>
      </c>
    </row>
    <row r="1278" spans="1:10" x14ac:dyDescent="0.25">
      <c r="A1278">
        <f>'ew2021'!B1283</f>
        <v>41739</v>
      </c>
      <c r="B1278" t="str">
        <f>'ew2021'!C1283</f>
        <v>Seewalchen am Attersee</v>
      </c>
      <c r="C1278">
        <f>VLOOKUP(A1278,'ew2021'!$B$7:$E$2101,4,0)</f>
        <v>5703</v>
      </c>
      <c r="D1278">
        <f>VLOOKUP(A1278,WORK_60plus!$A$15:$E$2133,5,0)</f>
        <v>1506</v>
      </c>
      <c r="E1278">
        <f t="shared" si="19"/>
        <v>0.26407154129405574</v>
      </c>
      <c r="F1278">
        <f>VLOOKUP(A1278,RUtypologie_2019!$A$2:$E$2096,4,0)</f>
        <v>102</v>
      </c>
      <c r="G1278">
        <f>VLOOKUP(A1278,RUtypologie_2019!$A$2:$E$2096,5,0)</f>
        <v>1</v>
      </c>
      <c r="H1278" t="str">
        <f>VLOOKUP(A1278,'DEGURBA 2021'!$A$2:$C$2096,3,0)</f>
        <v>intermediate density area (towns, suburbs)</v>
      </c>
      <c r="I1278">
        <f>VLOOKUP(A1278,'NRW 2019'!$B$5:$Q$2451,16,0)</f>
        <v>17.568058076225046</v>
      </c>
      <c r="J1278">
        <f>VLOOKUP(A1278,'Impfungen Gem 2021'!$B$6:$G$2123,6,0)</f>
        <v>61792.039277573211</v>
      </c>
    </row>
    <row r="1279" spans="1:10" x14ac:dyDescent="0.25">
      <c r="A1279">
        <f>'ew2021'!B1284</f>
        <v>41740</v>
      </c>
      <c r="B1279" t="str">
        <f>'ew2021'!C1284</f>
        <v>Steinbach am Attersee</v>
      </c>
      <c r="C1279">
        <f>VLOOKUP(A1279,'ew2021'!$B$7:$E$2101,4,0)</f>
        <v>904</v>
      </c>
      <c r="D1279">
        <f>VLOOKUP(A1279,WORK_60plus!$A$15:$E$2133,5,0)</f>
        <v>290</v>
      </c>
      <c r="E1279">
        <f t="shared" si="19"/>
        <v>0.32079646017699115</v>
      </c>
      <c r="F1279">
        <f>VLOOKUP(A1279,RUtypologie_2019!$A$2:$E$2096,4,0)</f>
        <v>410</v>
      </c>
      <c r="G1279">
        <f>VLOOKUP(A1279,RUtypologie_2019!$A$2:$E$2096,5,0)</f>
        <v>4</v>
      </c>
      <c r="H1279" t="str">
        <f>VLOOKUP(A1279,'DEGURBA 2021'!$A$2:$C$2096,3,0)</f>
        <v>thinly-populated area (rural area)</v>
      </c>
      <c r="I1279">
        <f>VLOOKUP(A1279,'NRW 2019'!$B$5:$Q$2451,16,0)</f>
        <v>10.144927536231885</v>
      </c>
      <c r="J1279">
        <f>VLOOKUP(A1279,'Impfungen Gem 2021'!$B$6:$G$2123,6,0)</f>
        <v>61061.946902654869</v>
      </c>
    </row>
    <row r="1280" spans="1:10" x14ac:dyDescent="0.25">
      <c r="A1280">
        <f>'ew2021'!B1285</f>
        <v>41741</v>
      </c>
      <c r="B1280" t="str">
        <f>'ew2021'!C1285</f>
        <v>Straß im Attergau</v>
      </c>
      <c r="C1280">
        <f>VLOOKUP(A1280,'ew2021'!$B$7:$E$2101,4,0)</f>
        <v>1525</v>
      </c>
      <c r="D1280">
        <f>VLOOKUP(A1280,WORK_60plus!$A$15:$E$2133,5,0)</f>
        <v>341</v>
      </c>
      <c r="E1280">
        <f t="shared" si="19"/>
        <v>0.22360655737704918</v>
      </c>
      <c r="F1280">
        <f>VLOOKUP(A1280,RUtypologie_2019!$A$2:$E$2096,4,0)</f>
        <v>410</v>
      </c>
      <c r="G1280">
        <f>VLOOKUP(A1280,RUtypologie_2019!$A$2:$E$2096,5,0)</f>
        <v>4</v>
      </c>
      <c r="H1280" t="str">
        <f>VLOOKUP(A1280,'DEGURBA 2021'!$A$2:$C$2096,3,0)</f>
        <v>thinly-populated area (rural area)</v>
      </c>
      <c r="I1280">
        <f>VLOOKUP(A1280,'NRW 2019'!$B$5:$Q$2451,16,0)</f>
        <v>23.201174743024964</v>
      </c>
      <c r="J1280">
        <f>VLOOKUP(A1280,'Impfungen Gem 2021'!$B$6:$G$2123,6,0)</f>
        <v>51016.393442622953</v>
      </c>
    </row>
    <row r="1281" spans="1:10" x14ac:dyDescent="0.25">
      <c r="A1281">
        <f>'ew2021'!B1286</f>
        <v>41742</v>
      </c>
      <c r="B1281" t="str">
        <f>'ew2021'!C1286</f>
        <v>Tiefgraben</v>
      </c>
      <c r="C1281">
        <f>VLOOKUP(A1281,'ew2021'!$B$7:$E$2101,4,0)</f>
        <v>4014</v>
      </c>
      <c r="D1281">
        <f>VLOOKUP(A1281,WORK_60plus!$A$15:$E$2133,5,0)</f>
        <v>826</v>
      </c>
      <c r="E1281">
        <f t="shared" si="19"/>
        <v>0.20577977080219231</v>
      </c>
      <c r="F1281">
        <f>VLOOKUP(A1281,RUtypologie_2019!$A$2:$E$2096,4,0)</f>
        <v>410</v>
      </c>
      <c r="G1281">
        <f>VLOOKUP(A1281,RUtypologie_2019!$A$2:$E$2096,5,0)</f>
        <v>4</v>
      </c>
      <c r="H1281" t="str">
        <f>VLOOKUP(A1281,'DEGURBA 2021'!$A$2:$C$2096,3,0)</f>
        <v>thinly-populated area (rural area)</v>
      </c>
      <c r="I1281">
        <f>VLOOKUP(A1281,'NRW 2019'!$B$5:$Q$2451,16,0)</f>
        <v>14.585908529048208</v>
      </c>
      <c r="J1281">
        <f>VLOOKUP(A1281,'Impfungen Gem 2021'!$B$6:$G$2123,6,0)</f>
        <v>53363.228699551568</v>
      </c>
    </row>
    <row r="1282" spans="1:10" x14ac:dyDescent="0.25">
      <c r="A1282">
        <f>'ew2021'!B1287</f>
        <v>41743</v>
      </c>
      <c r="B1282" t="str">
        <f>'ew2021'!C1287</f>
        <v>Timelkam</v>
      </c>
      <c r="C1282">
        <f>VLOOKUP(A1282,'ew2021'!$B$7:$E$2101,4,0)</f>
        <v>5916</v>
      </c>
      <c r="D1282">
        <f>VLOOKUP(A1282,WORK_60plus!$A$15:$E$2133,5,0)</f>
        <v>1605</v>
      </c>
      <c r="E1282">
        <f t="shared" ref="E1282:E1345" si="20">D1282/C1282</f>
        <v>0.27129817444219068</v>
      </c>
      <c r="F1282">
        <f>VLOOKUP(A1282,RUtypologie_2019!$A$2:$E$2096,4,0)</f>
        <v>102</v>
      </c>
      <c r="G1282">
        <f>VLOOKUP(A1282,RUtypologie_2019!$A$2:$E$2096,5,0)</f>
        <v>1</v>
      </c>
      <c r="H1282" t="str">
        <f>VLOOKUP(A1282,'DEGURBA 2021'!$A$2:$C$2096,3,0)</f>
        <v>intermediate density area (towns, suburbs)</v>
      </c>
      <c r="I1282">
        <f>VLOOKUP(A1282,'NRW 2019'!$B$5:$Q$2451,16,0)</f>
        <v>16.666666666666664</v>
      </c>
      <c r="J1282">
        <f>VLOOKUP(A1282,'Impfungen Gem 2021'!$B$6:$G$2123,6,0)</f>
        <v>58536.173089925629</v>
      </c>
    </row>
    <row r="1283" spans="1:10" x14ac:dyDescent="0.25">
      <c r="A1283">
        <f>'ew2021'!B1288</f>
        <v>41744</v>
      </c>
      <c r="B1283" t="str">
        <f>'ew2021'!C1288</f>
        <v>Ungenach</v>
      </c>
      <c r="C1283">
        <f>VLOOKUP(A1283,'ew2021'!$B$7:$E$2101,4,0)</f>
        <v>1487</v>
      </c>
      <c r="D1283">
        <f>VLOOKUP(A1283,WORK_60plus!$A$15:$E$2133,5,0)</f>
        <v>348</v>
      </c>
      <c r="E1283">
        <f t="shared" si="20"/>
        <v>0.23402824478816409</v>
      </c>
      <c r="F1283">
        <f>VLOOKUP(A1283,RUtypologie_2019!$A$2:$E$2096,4,0)</f>
        <v>310</v>
      </c>
      <c r="G1283">
        <f>VLOOKUP(A1283,RUtypologie_2019!$A$2:$E$2096,5,0)</f>
        <v>3</v>
      </c>
      <c r="H1283" t="str">
        <f>VLOOKUP(A1283,'DEGURBA 2021'!$A$2:$C$2096,3,0)</f>
        <v>thinly-populated area (rural area)</v>
      </c>
      <c r="I1283">
        <f>VLOOKUP(A1283,'NRW 2019'!$B$5:$Q$2451,16,0)</f>
        <v>18.019093078758949</v>
      </c>
      <c r="J1283">
        <f>VLOOKUP(A1283,'Impfungen Gem 2021'!$B$6:$G$2123,6,0)</f>
        <v>56556.825823806321</v>
      </c>
    </row>
    <row r="1284" spans="1:10" x14ac:dyDescent="0.25">
      <c r="A1284">
        <f>'ew2021'!B1289</f>
        <v>41745</v>
      </c>
      <c r="B1284" t="str">
        <f>'ew2021'!C1289</f>
        <v>Unterach am Attersee</v>
      </c>
      <c r="C1284">
        <f>VLOOKUP(A1284,'ew2021'!$B$7:$E$2101,4,0)</f>
        <v>1516</v>
      </c>
      <c r="D1284">
        <f>VLOOKUP(A1284,WORK_60plus!$A$15:$E$2133,5,0)</f>
        <v>460</v>
      </c>
      <c r="E1284">
        <f t="shared" si="20"/>
        <v>0.30343007915567283</v>
      </c>
      <c r="F1284">
        <f>VLOOKUP(A1284,RUtypologie_2019!$A$2:$E$2096,4,0)</f>
        <v>410</v>
      </c>
      <c r="G1284">
        <f>VLOOKUP(A1284,RUtypologie_2019!$A$2:$E$2096,5,0)</f>
        <v>4</v>
      </c>
      <c r="H1284" t="str">
        <f>VLOOKUP(A1284,'DEGURBA 2021'!$A$2:$C$2096,3,0)</f>
        <v>thinly-populated area (rural area)</v>
      </c>
      <c r="I1284">
        <f>VLOOKUP(A1284,'NRW 2019'!$B$5:$Q$2451,16,0)</f>
        <v>13.420621931260229</v>
      </c>
      <c r="J1284">
        <f>VLOOKUP(A1284,'Impfungen Gem 2021'!$B$6:$G$2123,6,0)</f>
        <v>62994.722955145116</v>
      </c>
    </row>
    <row r="1285" spans="1:10" x14ac:dyDescent="0.25">
      <c r="A1285">
        <f>'ew2021'!B1290</f>
        <v>41746</v>
      </c>
      <c r="B1285" t="str">
        <f>'ew2021'!C1290</f>
        <v>Vöcklabruck</v>
      </c>
      <c r="C1285">
        <f>VLOOKUP(A1285,'ew2021'!$B$7:$E$2101,4,0)</f>
        <v>12445</v>
      </c>
      <c r="D1285">
        <f>VLOOKUP(A1285,WORK_60plus!$A$15:$E$2133,5,0)</f>
        <v>3704</v>
      </c>
      <c r="E1285">
        <f t="shared" si="20"/>
        <v>0.29762957010847729</v>
      </c>
      <c r="F1285">
        <f>VLOOKUP(A1285,RUtypologie_2019!$A$2:$E$2096,4,0)</f>
        <v>102</v>
      </c>
      <c r="G1285">
        <f>VLOOKUP(A1285,RUtypologie_2019!$A$2:$E$2096,5,0)</f>
        <v>1</v>
      </c>
      <c r="H1285" t="str">
        <f>VLOOKUP(A1285,'DEGURBA 2021'!$A$2:$C$2096,3,0)</f>
        <v>intermediate density area (towns, suburbs)</v>
      </c>
      <c r="I1285">
        <f>VLOOKUP(A1285,'NRW 2019'!$B$5:$Q$2451,16,0)</f>
        <v>16.637613790431917</v>
      </c>
      <c r="J1285">
        <f>VLOOKUP(A1285,'Impfungen Gem 2021'!$B$6:$G$2123,6,0)</f>
        <v>60241.060666934507</v>
      </c>
    </row>
    <row r="1286" spans="1:10" x14ac:dyDescent="0.25">
      <c r="A1286">
        <f>'ew2021'!B1291</f>
        <v>41747</v>
      </c>
      <c r="B1286" t="str">
        <f>'ew2021'!C1291</f>
        <v>Vöcklamarkt</v>
      </c>
      <c r="C1286">
        <f>VLOOKUP(A1286,'ew2021'!$B$7:$E$2101,4,0)</f>
        <v>5048</v>
      </c>
      <c r="D1286">
        <f>VLOOKUP(A1286,WORK_60plus!$A$15:$E$2133,5,0)</f>
        <v>1215</v>
      </c>
      <c r="E1286">
        <f t="shared" si="20"/>
        <v>0.24068938193343897</v>
      </c>
      <c r="F1286">
        <f>VLOOKUP(A1286,RUtypologie_2019!$A$2:$E$2096,4,0)</f>
        <v>410</v>
      </c>
      <c r="G1286">
        <f>VLOOKUP(A1286,RUtypologie_2019!$A$2:$E$2096,5,0)</f>
        <v>4</v>
      </c>
      <c r="H1286" t="str">
        <f>VLOOKUP(A1286,'DEGURBA 2021'!$A$2:$C$2096,3,0)</f>
        <v>thinly-populated area (rural area)</v>
      </c>
      <c r="I1286">
        <f>VLOOKUP(A1286,'NRW 2019'!$B$5:$Q$2451,16,0)</f>
        <v>20.058749475451112</v>
      </c>
      <c r="J1286">
        <f>VLOOKUP(A1286,'Impfungen Gem 2021'!$B$6:$G$2123,6,0)</f>
        <v>51664.025356576865</v>
      </c>
    </row>
    <row r="1287" spans="1:10" x14ac:dyDescent="0.25">
      <c r="A1287">
        <f>'ew2021'!B1292</f>
        <v>41748</v>
      </c>
      <c r="B1287" t="str">
        <f>'ew2021'!C1292</f>
        <v>Weißenkirchen im Attergau</v>
      </c>
      <c r="C1287">
        <f>VLOOKUP(A1287,'ew2021'!$B$7:$E$2101,4,0)</f>
        <v>956</v>
      </c>
      <c r="D1287">
        <f>VLOOKUP(A1287,WORK_60plus!$A$15:$E$2133,5,0)</f>
        <v>242</v>
      </c>
      <c r="E1287">
        <f t="shared" si="20"/>
        <v>0.25313807531380755</v>
      </c>
      <c r="F1287">
        <f>VLOOKUP(A1287,RUtypologie_2019!$A$2:$E$2096,4,0)</f>
        <v>410</v>
      </c>
      <c r="G1287">
        <f>VLOOKUP(A1287,RUtypologie_2019!$A$2:$E$2096,5,0)</f>
        <v>4</v>
      </c>
      <c r="H1287" t="str">
        <f>VLOOKUP(A1287,'DEGURBA 2021'!$A$2:$C$2096,3,0)</f>
        <v>thinly-populated area (rural area)</v>
      </c>
      <c r="I1287">
        <f>VLOOKUP(A1287,'NRW 2019'!$B$5:$Q$2451,16,0)</f>
        <v>22.645290581162325</v>
      </c>
      <c r="J1287">
        <f>VLOOKUP(A1287,'Impfungen Gem 2021'!$B$6:$G$2123,6,0)</f>
        <v>50104.602510460245</v>
      </c>
    </row>
    <row r="1288" spans="1:10" x14ac:dyDescent="0.25">
      <c r="A1288">
        <f>'ew2021'!B1293</f>
        <v>41749</v>
      </c>
      <c r="B1288" t="str">
        <f>'ew2021'!C1293</f>
        <v>Weyregg am Attersee</v>
      </c>
      <c r="C1288">
        <f>VLOOKUP(A1288,'ew2021'!$B$7:$E$2101,4,0)</f>
        <v>1562</v>
      </c>
      <c r="D1288">
        <f>VLOOKUP(A1288,WORK_60plus!$A$15:$E$2133,5,0)</f>
        <v>467</v>
      </c>
      <c r="E1288">
        <f t="shared" si="20"/>
        <v>0.29897567221510885</v>
      </c>
      <c r="F1288">
        <f>VLOOKUP(A1288,RUtypologie_2019!$A$2:$E$2096,4,0)</f>
        <v>310</v>
      </c>
      <c r="G1288">
        <f>VLOOKUP(A1288,RUtypologie_2019!$A$2:$E$2096,5,0)</f>
        <v>3</v>
      </c>
      <c r="H1288" t="str">
        <f>VLOOKUP(A1288,'DEGURBA 2021'!$A$2:$C$2096,3,0)</f>
        <v>thinly-populated area (rural area)</v>
      </c>
      <c r="I1288">
        <f>VLOOKUP(A1288,'NRW 2019'!$B$5:$Q$2451,16,0)</f>
        <v>14.190093708165996</v>
      </c>
      <c r="J1288">
        <f>VLOOKUP(A1288,'Impfungen Gem 2021'!$B$6:$G$2123,6,0)</f>
        <v>63316.261203585149</v>
      </c>
    </row>
    <row r="1289" spans="1:10" x14ac:dyDescent="0.25">
      <c r="A1289">
        <f>'ew2021'!B1294</f>
        <v>41750</v>
      </c>
      <c r="B1289" t="str">
        <f>'ew2021'!C1294</f>
        <v>Wolfsegg am Hausruck</v>
      </c>
      <c r="C1289">
        <f>VLOOKUP(A1289,'ew2021'!$B$7:$E$2101,4,0)</f>
        <v>2034</v>
      </c>
      <c r="D1289">
        <f>VLOOKUP(A1289,WORK_60plus!$A$15:$E$2133,5,0)</f>
        <v>519</v>
      </c>
      <c r="E1289">
        <f t="shared" si="20"/>
        <v>0.25516224188790559</v>
      </c>
      <c r="F1289">
        <f>VLOOKUP(A1289,RUtypologie_2019!$A$2:$E$2096,4,0)</f>
        <v>410</v>
      </c>
      <c r="G1289">
        <f>VLOOKUP(A1289,RUtypologie_2019!$A$2:$E$2096,5,0)</f>
        <v>4</v>
      </c>
      <c r="H1289" t="str">
        <f>VLOOKUP(A1289,'DEGURBA 2021'!$A$2:$C$2096,3,0)</f>
        <v>thinly-populated area (rural area)</v>
      </c>
      <c r="I1289">
        <f>VLOOKUP(A1289,'NRW 2019'!$B$5:$Q$2451,16,0)</f>
        <v>15.553121577217963</v>
      </c>
      <c r="J1289">
        <f>VLOOKUP(A1289,'Impfungen Gem 2021'!$B$6:$G$2123,6,0)</f>
        <v>59242.871189773847</v>
      </c>
    </row>
    <row r="1290" spans="1:10" x14ac:dyDescent="0.25">
      <c r="A1290">
        <f>'ew2021'!B1295</f>
        <v>41751</v>
      </c>
      <c r="B1290" t="str">
        <f>'ew2021'!C1295</f>
        <v>Zell am Moos</v>
      </c>
      <c r="C1290">
        <f>VLOOKUP(A1290,'ew2021'!$B$7:$E$2101,4,0)</f>
        <v>1625</v>
      </c>
      <c r="D1290">
        <f>VLOOKUP(A1290,WORK_60plus!$A$15:$E$2133,5,0)</f>
        <v>397</v>
      </c>
      <c r="E1290">
        <f t="shared" si="20"/>
        <v>0.24430769230769231</v>
      </c>
      <c r="F1290">
        <f>VLOOKUP(A1290,RUtypologie_2019!$A$2:$E$2096,4,0)</f>
        <v>410</v>
      </c>
      <c r="G1290">
        <f>VLOOKUP(A1290,RUtypologie_2019!$A$2:$E$2096,5,0)</f>
        <v>4</v>
      </c>
      <c r="H1290" t="str">
        <f>VLOOKUP(A1290,'DEGURBA 2021'!$A$2:$C$2096,3,0)</f>
        <v>thinly-populated area (rural area)</v>
      </c>
      <c r="I1290">
        <f>VLOOKUP(A1290,'NRW 2019'!$B$5:$Q$2451,16,0)</f>
        <v>19.635343618513325</v>
      </c>
      <c r="J1290">
        <f>VLOOKUP(A1290,'Impfungen Gem 2021'!$B$6:$G$2123,6,0)</f>
        <v>52307.692307692305</v>
      </c>
    </row>
    <row r="1291" spans="1:10" x14ac:dyDescent="0.25">
      <c r="A1291">
        <f>'ew2021'!B1296</f>
        <v>41752</v>
      </c>
      <c r="B1291" t="str">
        <f>'ew2021'!C1296</f>
        <v>Zell am Pettenfirst</v>
      </c>
      <c r="C1291">
        <f>VLOOKUP(A1291,'ew2021'!$B$7:$E$2101,4,0)</f>
        <v>1236</v>
      </c>
      <c r="D1291">
        <f>VLOOKUP(A1291,WORK_60plus!$A$15:$E$2133,5,0)</f>
        <v>319</v>
      </c>
      <c r="E1291">
        <f t="shared" si="20"/>
        <v>0.25809061488673141</v>
      </c>
      <c r="F1291">
        <f>VLOOKUP(A1291,RUtypologie_2019!$A$2:$E$2096,4,0)</f>
        <v>310</v>
      </c>
      <c r="G1291">
        <f>VLOOKUP(A1291,RUtypologie_2019!$A$2:$E$2096,5,0)</f>
        <v>3</v>
      </c>
      <c r="H1291" t="str">
        <f>VLOOKUP(A1291,'DEGURBA 2021'!$A$2:$C$2096,3,0)</f>
        <v>thinly-populated area (rural area)</v>
      </c>
      <c r="I1291">
        <f>VLOOKUP(A1291,'NRW 2019'!$B$5:$Q$2451,16,0)</f>
        <v>15.522388059701491</v>
      </c>
      <c r="J1291">
        <f>VLOOKUP(A1291,'Impfungen Gem 2021'!$B$6:$G$2123,6,0)</f>
        <v>54935.275080906154</v>
      </c>
    </row>
    <row r="1292" spans="1:10" x14ac:dyDescent="0.25">
      <c r="A1292">
        <f>'ew2021'!B1297</f>
        <v>41801</v>
      </c>
      <c r="B1292" t="str">
        <f>'ew2021'!C1297</f>
        <v>Aichkirchen</v>
      </c>
      <c r="C1292">
        <f>VLOOKUP(A1292,'ew2021'!$B$7:$E$2101,4,0)</f>
        <v>613</v>
      </c>
      <c r="D1292">
        <f>VLOOKUP(A1292,WORK_60plus!$A$15:$E$2133,5,0)</f>
        <v>123</v>
      </c>
      <c r="E1292">
        <f t="shared" si="20"/>
        <v>0.20065252854812399</v>
      </c>
      <c r="F1292">
        <f>VLOOKUP(A1292,RUtypologie_2019!$A$2:$E$2096,4,0)</f>
        <v>410</v>
      </c>
      <c r="G1292">
        <f>VLOOKUP(A1292,RUtypologie_2019!$A$2:$E$2096,5,0)</f>
        <v>4</v>
      </c>
      <c r="H1292" t="str">
        <f>VLOOKUP(A1292,'DEGURBA 2021'!$A$2:$C$2096,3,0)</f>
        <v>thinly-populated area (rural area)</v>
      </c>
      <c r="I1292">
        <f>VLOOKUP(A1292,'NRW 2019'!$B$5:$Q$2451,16,0)</f>
        <v>21.103896103896101</v>
      </c>
      <c r="J1292">
        <f>VLOOKUP(A1292,'Impfungen Gem 2021'!$B$6:$G$2123,6,0)</f>
        <v>45676.998368678629</v>
      </c>
    </row>
    <row r="1293" spans="1:10" x14ac:dyDescent="0.25">
      <c r="A1293">
        <f>'ew2021'!B1298</f>
        <v>41802</v>
      </c>
      <c r="B1293" t="str">
        <f>'ew2021'!C1298</f>
        <v>Bachmanning</v>
      </c>
      <c r="C1293">
        <f>VLOOKUP(A1293,'ew2021'!$B$7:$E$2101,4,0)</f>
        <v>739</v>
      </c>
      <c r="D1293">
        <f>VLOOKUP(A1293,WORK_60plus!$A$15:$E$2133,5,0)</f>
        <v>178</v>
      </c>
      <c r="E1293">
        <f t="shared" si="20"/>
        <v>0.24086603518267929</v>
      </c>
      <c r="F1293">
        <f>VLOOKUP(A1293,RUtypologie_2019!$A$2:$E$2096,4,0)</f>
        <v>410</v>
      </c>
      <c r="G1293">
        <f>VLOOKUP(A1293,RUtypologie_2019!$A$2:$E$2096,5,0)</f>
        <v>4</v>
      </c>
      <c r="H1293" t="str">
        <f>VLOOKUP(A1293,'DEGURBA 2021'!$A$2:$C$2096,3,0)</f>
        <v>thinly-populated area (rural area)</v>
      </c>
      <c r="I1293">
        <f>VLOOKUP(A1293,'NRW 2019'!$B$5:$Q$2451,16,0)</f>
        <v>20.679012345679013</v>
      </c>
      <c r="J1293">
        <f>VLOOKUP(A1293,'Impfungen Gem 2021'!$B$6:$G$2123,6,0)</f>
        <v>58457.374830852503</v>
      </c>
    </row>
    <row r="1294" spans="1:10" x14ac:dyDescent="0.25">
      <c r="A1294">
        <f>'ew2021'!B1299</f>
        <v>41803</v>
      </c>
      <c r="B1294" t="str">
        <f>'ew2021'!C1299</f>
        <v>Bad Wimsbach-Neydharting</v>
      </c>
      <c r="C1294">
        <f>VLOOKUP(A1294,'ew2021'!$B$7:$E$2101,4,0)</f>
        <v>2577</v>
      </c>
      <c r="D1294">
        <f>VLOOKUP(A1294,WORK_60plus!$A$15:$E$2133,5,0)</f>
        <v>623</v>
      </c>
      <c r="E1294">
        <f t="shared" si="20"/>
        <v>0.24175397749320915</v>
      </c>
      <c r="F1294">
        <f>VLOOKUP(A1294,RUtypologie_2019!$A$2:$E$2096,4,0)</f>
        <v>410</v>
      </c>
      <c r="G1294">
        <f>VLOOKUP(A1294,RUtypologie_2019!$A$2:$E$2096,5,0)</f>
        <v>4</v>
      </c>
      <c r="H1294" t="str">
        <f>VLOOKUP(A1294,'DEGURBA 2021'!$A$2:$C$2096,3,0)</f>
        <v>thinly-populated area (rural area)</v>
      </c>
      <c r="I1294">
        <f>VLOOKUP(A1294,'NRW 2019'!$B$5:$Q$2451,16,0)</f>
        <v>17.484662576687114</v>
      </c>
      <c r="J1294">
        <f>VLOOKUP(A1294,'Impfungen Gem 2021'!$B$6:$G$2123,6,0)</f>
        <v>54055.102832751261</v>
      </c>
    </row>
    <row r="1295" spans="1:10" x14ac:dyDescent="0.25">
      <c r="A1295">
        <f>'ew2021'!B1300</f>
        <v>41804</v>
      </c>
      <c r="B1295" t="str">
        <f>'ew2021'!C1300</f>
        <v>Buchkirchen</v>
      </c>
      <c r="C1295">
        <f>VLOOKUP(A1295,'ew2021'!$B$7:$E$2101,4,0)</f>
        <v>4028</v>
      </c>
      <c r="D1295">
        <f>VLOOKUP(A1295,WORK_60plus!$A$15:$E$2133,5,0)</f>
        <v>1012</v>
      </c>
      <c r="E1295">
        <f t="shared" si="20"/>
        <v>0.2512413108242304</v>
      </c>
      <c r="F1295">
        <f>VLOOKUP(A1295,RUtypologie_2019!$A$2:$E$2096,4,0)</f>
        <v>310</v>
      </c>
      <c r="G1295">
        <f>VLOOKUP(A1295,RUtypologie_2019!$A$2:$E$2096,5,0)</f>
        <v>3</v>
      </c>
      <c r="H1295" t="str">
        <f>VLOOKUP(A1295,'DEGURBA 2021'!$A$2:$C$2096,3,0)</f>
        <v>thinly-populated area (rural area)</v>
      </c>
      <c r="I1295">
        <f>VLOOKUP(A1295,'NRW 2019'!$B$5:$Q$2451,16,0)</f>
        <v>20.374819798173956</v>
      </c>
      <c r="J1295">
        <f>VLOOKUP(A1295,'Impfungen Gem 2021'!$B$6:$G$2123,6,0)</f>
        <v>60575.968222442898</v>
      </c>
    </row>
    <row r="1296" spans="1:10" x14ac:dyDescent="0.25">
      <c r="A1296">
        <f>'ew2021'!B1301</f>
        <v>41805</v>
      </c>
      <c r="B1296" t="str">
        <f>'ew2021'!C1301</f>
        <v>Eberstalzell</v>
      </c>
      <c r="C1296">
        <f>VLOOKUP(A1296,'ew2021'!$B$7:$E$2101,4,0)</f>
        <v>2820</v>
      </c>
      <c r="D1296">
        <f>VLOOKUP(A1296,WORK_60plus!$A$15:$E$2133,5,0)</f>
        <v>599</v>
      </c>
      <c r="E1296">
        <f t="shared" si="20"/>
        <v>0.2124113475177305</v>
      </c>
      <c r="F1296">
        <f>VLOOKUP(A1296,RUtypologie_2019!$A$2:$E$2096,4,0)</f>
        <v>410</v>
      </c>
      <c r="G1296">
        <f>VLOOKUP(A1296,RUtypologie_2019!$A$2:$E$2096,5,0)</f>
        <v>4</v>
      </c>
      <c r="H1296" t="str">
        <f>VLOOKUP(A1296,'DEGURBA 2021'!$A$2:$C$2096,3,0)</f>
        <v>thinly-populated area (rural area)</v>
      </c>
      <c r="I1296">
        <f>VLOOKUP(A1296,'NRW 2019'!$B$5:$Q$2451,16,0)</f>
        <v>24.888888888888889</v>
      </c>
      <c r="J1296">
        <f>VLOOKUP(A1296,'Impfungen Gem 2021'!$B$6:$G$2123,6,0)</f>
        <v>41985.815602836883</v>
      </c>
    </row>
    <row r="1297" spans="1:10" x14ac:dyDescent="0.25">
      <c r="A1297">
        <f>'ew2021'!B1302</f>
        <v>41806</v>
      </c>
      <c r="B1297" t="str">
        <f>'ew2021'!C1302</f>
        <v>Edt bei Lambach</v>
      </c>
      <c r="C1297">
        <f>VLOOKUP(A1297,'ew2021'!$B$7:$E$2101,4,0)</f>
        <v>2351</v>
      </c>
      <c r="D1297">
        <f>VLOOKUP(A1297,WORK_60plus!$A$15:$E$2133,5,0)</f>
        <v>583</v>
      </c>
      <c r="E1297">
        <f t="shared" si="20"/>
        <v>0.24797958315610377</v>
      </c>
      <c r="F1297">
        <f>VLOOKUP(A1297,RUtypologie_2019!$A$2:$E$2096,4,0)</f>
        <v>310</v>
      </c>
      <c r="G1297">
        <f>VLOOKUP(A1297,RUtypologie_2019!$A$2:$E$2096,5,0)</f>
        <v>3</v>
      </c>
      <c r="H1297" t="str">
        <f>VLOOKUP(A1297,'DEGURBA 2021'!$A$2:$C$2096,3,0)</f>
        <v>intermediate density area (towns, suburbs)</v>
      </c>
      <c r="I1297">
        <f>VLOOKUP(A1297,'NRW 2019'!$B$5:$Q$2451,16,0)</f>
        <v>21.821460775473401</v>
      </c>
      <c r="J1297">
        <f>VLOOKUP(A1297,'Impfungen Gem 2021'!$B$6:$G$2123,6,0)</f>
        <v>57635.048915355168</v>
      </c>
    </row>
    <row r="1298" spans="1:10" x14ac:dyDescent="0.25">
      <c r="A1298">
        <f>'ew2021'!B1303</f>
        <v>41807</v>
      </c>
      <c r="B1298" t="str">
        <f>'ew2021'!C1303</f>
        <v>Fischlham</v>
      </c>
      <c r="C1298">
        <f>VLOOKUP(A1298,'ew2021'!$B$7:$E$2101,4,0)</f>
        <v>1345</v>
      </c>
      <c r="D1298">
        <f>VLOOKUP(A1298,WORK_60plus!$A$15:$E$2133,5,0)</f>
        <v>367</v>
      </c>
      <c r="E1298">
        <f t="shared" si="20"/>
        <v>0.27286245353159849</v>
      </c>
      <c r="F1298">
        <f>VLOOKUP(A1298,RUtypologie_2019!$A$2:$E$2096,4,0)</f>
        <v>310</v>
      </c>
      <c r="G1298">
        <f>VLOOKUP(A1298,RUtypologie_2019!$A$2:$E$2096,5,0)</f>
        <v>3</v>
      </c>
      <c r="H1298" t="str">
        <f>VLOOKUP(A1298,'DEGURBA 2021'!$A$2:$C$2096,3,0)</f>
        <v>thinly-populated area (rural area)</v>
      </c>
      <c r="I1298">
        <f>VLOOKUP(A1298,'NRW 2019'!$B$5:$Q$2451,16,0)</f>
        <v>19.801980198019802</v>
      </c>
      <c r="J1298">
        <f>VLOOKUP(A1298,'Impfungen Gem 2021'!$B$6:$G$2123,6,0)</f>
        <v>58810.408921933085</v>
      </c>
    </row>
    <row r="1299" spans="1:10" x14ac:dyDescent="0.25">
      <c r="A1299">
        <f>'ew2021'!B1304</f>
        <v>41808</v>
      </c>
      <c r="B1299" t="str">
        <f>'ew2021'!C1304</f>
        <v>Gunskirchen</v>
      </c>
      <c r="C1299">
        <f>VLOOKUP(A1299,'ew2021'!$B$7:$E$2101,4,0)</f>
        <v>6343</v>
      </c>
      <c r="D1299">
        <f>VLOOKUP(A1299,WORK_60plus!$A$15:$E$2133,5,0)</f>
        <v>1605</v>
      </c>
      <c r="E1299">
        <f t="shared" si="20"/>
        <v>0.25303484155762257</v>
      </c>
      <c r="F1299">
        <f>VLOOKUP(A1299,RUtypologie_2019!$A$2:$E$2096,4,0)</f>
        <v>102</v>
      </c>
      <c r="G1299">
        <f>VLOOKUP(A1299,RUtypologie_2019!$A$2:$E$2096,5,0)</f>
        <v>1</v>
      </c>
      <c r="H1299" t="str">
        <f>VLOOKUP(A1299,'DEGURBA 2021'!$A$2:$C$2096,3,0)</f>
        <v>intermediate density area (towns, suburbs)</v>
      </c>
      <c r="I1299">
        <f>VLOOKUP(A1299,'NRW 2019'!$B$5:$Q$2451,16,0)</f>
        <v>21.383014434373951</v>
      </c>
      <c r="J1299">
        <f>VLOOKUP(A1299,'Impfungen Gem 2021'!$B$6:$G$2123,6,0)</f>
        <v>57449.15655052814</v>
      </c>
    </row>
    <row r="1300" spans="1:10" x14ac:dyDescent="0.25">
      <c r="A1300">
        <f>'ew2021'!B1305</f>
        <v>41809</v>
      </c>
      <c r="B1300" t="str">
        <f>'ew2021'!C1305</f>
        <v>Holzhausen</v>
      </c>
      <c r="C1300">
        <f>VLOOKUP(A1300,'ew2021'!$B$7:$E$2101,4,0)</f>
        <v>1022</v>
      </c>
      <c r="D1300">
        <f>VLOOKUP(A1300,WORK_60plus!$A$15:$E$2133,5,0)</f>
        <v>172</v>
      </c>
      <c r="E1300">
        <f t="shared" si="20"/>
        <v>0.16829745596868884</v>
      </c>
      <c r="F1300">
        <f>VLOOKUP(A1300,RUtypologie_2019!$A$2:$E$2096,4,0)</f>
        <v>410</v>
      </c>
      <c r="G1300">
        <f>VLOOKUP(A1300,RUtypologie_2019!$A$2:$E$2096,5,0)</f>
        <v>4</v>
      </c>
      <c r="H1300" t="str">
        <f>VLOOKUP(A1300,'DEGURBA 2021'!$A$2:$C$2096,3,0)</f>
        <v>thinly-populated area (rural area)</v>
      </c>
      <c r="I1300">
        <f>VLOOKUP(A1300,'NRW 2019'!$B$5:$Q$2451,16,0)</f>
        <v>20.696721311475411</v>
      </c>
      <c r="J1300">
        <f>VLOOKUP(A1300,'Impfungen Gem 2021'!$B$6:$G$2123,6,0)</f>
        <v>57338.551859099804</v>
      </c>
    </row>
    <row r="1301" spans="1:10" x14ac:dyDescent="0.25">
      <c r="A1301">
        <f>'ew2021'!B1306</f>
        <v>41810</v>
      </c>
      <c r="B1301" t="str">
        <f>'ew2021'!C1306</f>
        <v>Krenglbach</v>
      </c>
      <c r="C1301">
        <f>VLOOKUP(A1301,'ew2021'!$B$7:$E$2101,4,0)</f>
        <v>3215</v>
      </c>
      <c r="D1301">
        <f>VLOOKUP(A1301,WORK_60plus!$A$15:$E$2133,5,0)</f>
        <v>808</v>
      </c>
      <c r="E1301">
        <f t="shared" si="20"/>
        <v>0.25132192846034213</v>
      </c>
      <c r="F1301">
        <f>VLOOKUP(A1301,RUtypologie_2019!$A$2:$E$2096,4,0)</f>
        <v>310</v>
      </c>
      <c r="G1301">
        <f>VLOOKUP(A1301,RUtypologie_2019!$A$2:$E$2096,5,0)</f>
        <v>3</v>
      </c>
      <c r="H1301" t="str">
        <f>VLOOKUP(A1301,'DEGURBA 2021'!$A$2:$C$2096,3,0)</f>
        <v>thinly-populated area (rural area)</v>
      </c>
      <c r="I1301">
        <f>VLOOKUP(A1301,'NRW 2019'!$B$5:$Q$2451,16,0)</f>
        <v>19.875</v>
      </c>
      <c r="J1301">
        <f>VLOOKUP(A1301,'Impfungen Gem 2021'!$B$6:$G$2123,6,0)</f>
        <v>63048.211508553657</v>
      </c>
    </row>
    <row r="1302" spans="1:10" x14ac:dyDescent="0.25">
      <c r="A1302">
        <f>'ew2021'!B1307</f>
        <v>41811</v>
      </c>
      <c r="B1302" t="str">
        <f>'ew2021'!C1307</f>
        <v>Lambach</v>
      </c>
      <c r="C1302">
        <f>VLOOKUP(A1302,'ew2021'!$B$7:$E$2101,4,0)</f>
        <v>3583</v>
      </c>
      <c r="D1302">
        <f>VLOOKUP(A1302,WORK_60plus!$A$15:$E$2133,5,0)</f>
        <v>950</v>
      </c>
      <c r="E1302">
        <f t="shared" si="20"/>
        <v>0.26514094334356686</v>
      </c>
      <c r="F1302">
        <f>VLOOKUP(A1302,RUtypologie_2019!$A$2:$E$2096,4,0)</f>
        <v>410</v>
      </c>
      <c r="G1302">
        <f>VLOOKUP(A1302,RUtypologie_2019!$A$2:$E$2096,5,0)</f>
        <v>4</v>
      </c>
      <c r="H1302" t="str">
        <f>VLOOKUP(A1302,'DEGURBA 2021'!$A$2:$C$2096,3,0)</f>
        <v>intermediate density area (towns, suburbs)</v>
      </c>
      <c r="I1302">
        <f>VLOOKUP(A1302,'NRW 2019'!$B$5:$Q$2451,16,0)</f>
        <v>21.698841698841697</v>
      </c>
      <c r="J1302">
        <f>VLOOKUP(A1302,'Impfungen Gem 2021'!$B$6:$G$2123,6,0)</f>
        <v>57661.177783979903</v>
      </c>
    </row>
    <row r="1303" spans="1:10" x14ac:dyDescent="0.25">
      <c r="A1303">
        <f>'ew2021'!B1308</f>
        <v>41812</v>
      </c>
      <c r="B1303" t="str">
        <f>'ew2021'!C1308</f>
        <v>Marchtrenk</v>
      </c>
      <c r="C1303">
        <f>VLOOKUP(A1303,'ew2021'!$B$7:$E$2101,4,0)</f>
        <v>14334</v>
      </c>
      <c r="D1303">
        <f>VLOOKUP(A1303,WORK_60plus!$A$15:$E$2133,5,0)</f>
        <v>3235</v>
      </c>
      <c r="E1303">
        <f t="shared" si="20"/>
        <v>0.2256871773405888</v>
      </c>
      <c r="F1303">
        <f>VLOOKUP(A1303,RUtypologie_2019!$A$2:$E$2096,4,0)</f>
        <v>102</v>
      </c>
      <c r="G1303">
        <f>VLOOKUP(A1303,RUtypologie_2019!$A$2:$E$2096,5,0)</f>
        <v>1</v>
      </c>
      <c r="H1303" t="str">
        <f>VLOOKUP(A1303,'DEGURBA 2021'!$A$2:$C$2096,3,0)</f>
        <v>intermediate density area (towns, suburbs)</v>
      </c>
      <c r="I1303">
        <f>VLOOKUP(A1303,'NRW 2019'!$B$5:$Q$2451,16,0)</f>
        <v>23.57259380097879</v>
      </c>
      <c r="J1303">
        <f>VLOOKUP(A1303,'Impfungen Gem 2021'!$B$6:$G$2123,6,0)</f>
        <v>53146.365285335567</v>
      </c>
    </row>
    <row r="1304" spans="1:10" x14ac:dyDescent="0.25">
      <c r="A1304">
        <f>'ew2021'!B1309</f>
        <v>41813</v>
      </c>
      <c r="B1304" t="str">
        <f>'ew2021'!C1309</f>
        <v>Neukirchen bei Lambach</v>
      </c>
      <c r="C1304">
        <f>VLOOKUP(A1304,'ew2021'!$B$7:$E$2101,4,0)</f>
        <v>964</v>
      </c>
      <c r="D1304">
        <f>VLOOKUP(A1304,WORK_60plus!$A$15:$E$2133,5,0)</f>
        <v>234</v>
      </c>
      <c r="E1304">
        <f t="shared" si="20"/>
        <v>0.24273858921161826</v>
      </c>
      <c r="F1304">
        <f>VLOOKUP(A1304,RUtypologie_2019!$A$2:$E$2096,4,0)</f>
        <v>410</v>
      </c>
      <c r="G1304">
        <f>VLOOKUP(A1304,RUtypologie_2019!$A$2:$E$2096,5,0)</f>
        <v>4</v>
      </c>
      <c r="H1304" t="str">
        <f>VLOOKUP(A1304,'DEGURBA 2021'!$A$2:$C$2096,3,0)</f>
        <v>thinly-populated area (rural area)</v>
      </c>
      <c r="I1304">
        <f>VLOOKUP(A1304,'NRW 2019'!$B$5:$Q$2451,16,0)</f>
        <v>21.318681318681318</v>
      </c>
      <c r="J1304">
        <f>VLOOKUP(A1304,'Impfungen Gem 2021'!$B$6:$G$2123,6,0)</f>
        <v>57676.348547717847</v>
      </c>
    </row>
    <row r="1305" spans="1:10" x14ac:dyDescent="0.25">
      <c r="A1305">
        <f>'ew2021'!B1310</f>
        <v>41814</v>
      </c>
      <c r="B1305" t="str">
        <f>'ew2021'!C1310</f>
        <v>Offenhausen</v>
      </c>
      <c r="C1305">
        <f>VLOOKUP(A1305,'ew2021'!$B$7:$E$2101,4,0)</f>
        <v>1719</v>
      </c>
      <c r="D1305">
        <f>VLOOKUP(A1305,WORK_60plus!$A$15:$E$2133,5,0)</f>
        <v>370</v>
      </c>
      <c r="E1305">
        <f t="shared" si="20"/>
        <v>0.2152414194299011</v>
      </c>
      <c r="F1305">
        <f>VLOOKUP(A1305,RUtypologie_2019!$A$2:$E$2096,4,0)</f>
        <v>310</v>
      </c>
      <c r="G1305">
        <f>VLOOKUP(A1305,RUtypologie_2019!$A$2:$E$2096,5,0)</f>
        <v>3</v>
      </c>
      <c r="H1305" t="str">
        <f>VLOOKUP(A1305,'DEGURBA 2021'!$A$2:$C$2096,3,0)</f>
        <v>thinly-populated area (rural area)</v>
      </c>
      <c r="I1305">
        <f>VLOOKUP(A1305,'NRW 2019'!$B$5:$Q$2451,16,0)</f>
        <v>25.409836065573771</v>
      </c>
      <c r="J1305">
        <f>VLOOKUP(A1305,'Impfungen Gem 2021'!$B$6:$G$2123,6,0)</f>
        <v>57533.449680046535</v>
      </c>
    </row>
    <row r="1306" spans="1:10" x14ac:dyDescent="0.25">
      <c r="A1306">
        <f>'ew2021'!B1311</f>
        <v>41815</v>
      </c>
      <c r="B1306" t="str">
        <f>'ew2021'!C1311</f>
        <v>Pennewang</v>
      </c>
      <c r="C1306">
        <f>VLOOKUP(A1306,'ew2021'!$B$7:$E$2101,4,0)</f>
        <v>946</v>
      </c>
      <c r="D1306">
        <f>VLOOKUP(A1306,WORK_60plus!$A$15:$E$2133,5,0)</f>
        <v>206</v>
      </c>
      <c r="E1306">
        <f t="shared" si="20"/>
        <v>0.21775898520084566</v>
      </c>
      <c r="F1306">
        <f>VLOOKUP(A1306,RUtypologie_2019!$A$2:$E$2096,4,0)</f>
        <v>310</v>
      </c>
      <c r="G1306">
        <f>VLOOKUP(A1306,RUtypologie_2019!$A$2:$E$2096,5,0)</f>
        <v>3</v>
      </c>
      <c r="H1306" t="str">
        <f>VLOOKUP(A1306,'DEGURBA 2021'!$A$2:$C$2096,3,0)</f>
        <v>thinly-populated area (rural area)</v>
      </c>
      <c r="I1306">
        <f>VLOOKUP(A1306,'NRW 2019'!$B$5:$Q$2451,16,0)</f>
        <v>20.79002079002079</v>
      </c>
      <c r="J1306">
        <f>VLOOKUP(A1306,'Impfungen Gem 2021'!$B$6:$G$2123,6,0)</f>
        <v>55073.99577167019</v>
      </c>
    </row>
    <row r="1307" spans="1:10" x14ac:dyDescent="0.25">
      <c r="A1307">
        <f>'ew2021'!B1312</f>
        <v>41816</v>
      </c>
      <c r="B1307" t="str">
        <f>'ew2021'!C1312</f>
        <v>Pichl bei Wels</v>
      </c>
      <c r="C1307">
        <f>VLOOKUP(A1307,'ew2021'!$B$7:$E$2101,4,0)</f>
        <v>2912</v>
      </c>
      <c r="D1307">
        <f>VLOOKUP(A1307,WORK_60plus!$A$15:$E$2133,5,0)</f>
        <v>703</v>
      </c>
      <c r="E1307">
        <f t="shared" si="20"/>
        <v>0.24141483516483517</v>
      </c>
      <c r="F1307">
        <f>VLOOKUP(A1307,RUtypologie_2019!$A$2:$E$2096,4,0)</f>
        <v>310</v>
      </c>
      <c r="G1307">
        <f>VLOOKUP(A1307,RUtypologie_2019!$A$2:$E$2096,5,0)</f>
        <v>3</v>
      </c>
      <c r="H1307" t="str">
        <f>VLOOKUP(A1307,'DEGURBA 2021'!$A$2:$C$2096,3,0)</f>
        <v>thinly-populated area (rural area)</v>
      </c>
      <c r="I1307">
        <f>VLOOKUP(A1307,'NRW 2019'!$B$5:$Q$2451,16,0)</f>
        <v>22.103148024112524</v>
      </c>
      <c r="J1307">
        <f>VLOOKUP(A1307,'Impfungen Gem 2021'!$B$6:$G$2123,6,0)</f>
        <v>61126.373626373628</v>
      </c>
    </row>
    <row r="1308" spans="1:10" x14ac:dyDescent="0.25">
      <c r="A1308">
        <f>'ew2021'!B1313</f>
        <v>41817</v>
      </c>
      <c r="B1308" t="str">
        <f>'ew2021'!C1313</f>
        <v>Sattledt</v>
      </c>
      <c r="C1308">
        <f>VLOOKUP(A1308,'ew2021'!$B$7:$E$2101,4,0)</f>
        <v>2690</v>
      </c>
      <c r="D1308">
        <f>VLOOKUP(A1308,WORK_60plus!$A$15:$E$2133,5,0)</f>
        <v>593</v>
      </c>
      <c r="E1308">
        <f t="shared" si="20"/>
        <v>0.22044609665427509</v>
      </c>
      <c r="F1308">
        <f>VLOOKUP(A1308,RUtypologie_2019!$A$2:$E$2096,4,0)</f>
        <v>410</v>
      </c>
      <c r="G1308">
        <f>VLOOKUP(A1308,RUtypologie_2019!$A$2:$E$2096,5,0)</f>
        <v>4</v>
      </c>
      <c r="H1308" t="str">
        <f>VLOOKUP(A1308,'DEGURBA 2021'!$A$2:$C$2096,3,0)</f>
        <v>thinly-populated area (rural area)</v>
      </c>
      <c r="I1308">
        <f>VLOOKUP(A1308,'NRW 2019'!$B$5:$Q$2451,16,0)</f>
        <v>25.238095238095237</v>
      </c>
      <c r="J1308">
        <f>VLOOKUP(A1308,'Impfungen Gem 2021'!$B$6:$G$2123,6,0)</f>
        <v>53866.171003717471</v>
      </c>
    </row>
    <row r="1309" spans="1:10" x14ac:dyDescent="0.25">
      <c r="A1309">
        <f>'ew2021'!B1314</f>
        <v>41818</v>
      </c>
      <c r="B1309" t="str">
        <f>'ew2021'!C1314</f>
        <v>Schleißheim</v>
      </c>
      <c r="C1309">
        <f>VLOOKUP(A1309,'ew2021'!$B$7:$E$2101,4,0)</f>
        <v>1422</v>
      </c>
      <c r="D1309">
        <f>VLOOKUP(A1309,WORK_60plus!$A$15:$E$2133,5,0)</f>
        <v>282</v>
      </c>
      <c r="E1309">
        <f t="shared" si="20"/>
        <v>0.19831223628691982</v>
      </c>
      <c r="F1309">
        <f>VLOOKUP(A1309,RUtypologie_2019!$A$2:$E$2096,4,0)</f>
        <v>310</v>
      </c>
      <c r="G1309">
        <f>VLOOKUP(A1309,RUtypologie_2019!$A$2:$E$2096,5,0)</f>
        <v>3</v>
      </c>
      <c r="H1309" t="str">
        <f>VLOOKUP(A1309,'DEGURBA 2021'!$A$2:$C$2096,3,0)</f>
        <v>thinly-populated area (rural area)</v>
      </c>
      <c r="I1309">
        <f>VLOOKUP(A1309,'NRW 2019'!$B$5:$Q$2451,16,0)</f>
        <v>18.803418803418804</v>
      </c>
      <c r="J1309">
        <f>VLOOKUP(A1309,'Impfungen Gem 2021'!$B$6:$G$2123,6,0)</f>
        <v>59071.72995780591</v>
      </c>
    </row>
    <row r="1310" spans="1:10" x14ac:dyDescent="0.25">
      <c r="A1310">
        <f>'ew2021'!B1315</f>
        <v>41819</v>
      </c>
      <c r="B1310" t="str">
        <f>'ew2021'!C1315</f>
        <v>Sipbachzell</v>
      </c>
      <c r="C1310">
        <f>VLOOKUP(A1310,'ew2021'!$B$7:$E$2101,4,0)</f>
        <v>2158</v>
      </c>
      <c r="D1310">
        <f>VLOOKUP(A1310,WORK_60plus!$A$15:$E$2133,5,0)</f>
        <v>443</v>
      </c>
      <c r="E1310">
        <f t="shared" si="20"/>
        <v>0.20528266913809082</v>
      </c>
      <c r="F1310">
        <f>VLOOKUP(A1310,RUtypologie_2019!$A$2:$E$2096,4,0)</f>
        <v>310</v>
      </c>
      <c r="G1310">
        <f>VLOOKUP(A1310,RUtypologie_2019!$A$2:$E$2096,5,0)</f>
        <v>3</v>
      </c>
      <c r="H1310" t="str">
        <f>VLOOKUP(A1310,'DEGURBA 2021'!$A$2:$C$2096,3,0)</f>
        <v>thinly-populated area (rural area)</v>
      </c>
      <c r="I1310">
        <f>VLOOKUP(A1310,'NRW 2019'!$B$5:$Q$2451,16,0)</f>
        <v>20.964749536178108</v>
      </c>
      <c r="J1310">
        <f>VLOOKUP(A1310,'Impfungen Gem 2021'!$B$6:$G$2123,6,0)</f>
        <v>56580.166821130682</v>
      </c>
    </row>
    <row r="1311" spans="1:10" x14ac:dyDescent="0.25">
      <c r="A1311">
        <f>'ew2021'!B1316</f>
        <v>41820</v>
      </c>
      <c r="B1311" t="str">
        <f>'ew2021'!C1316</f>
        <v>Stadl-Paura</v>
      </c>
      <c r="C1311">
        <f>VLOOKUP(A1311,'ew2021'!$B$7:$E$2101,4,0)</f>
        <v>4968</v>
      </c>
      <c r="D1311">
        <f>VLOOKUP(A1311,WORK_60plus!$A$15:$E$2133,5,0)</f>
        <v>1356</v>
      </c>
      <c r="E1311">
        <f t="shared" si="20"/>
        <v>0.27294685990338163</v>
      </c>
      <c r="F1311">
        <f>VLOOKUP(A1311,RUtypologie_2019!$A$2:$E$2096,4,0)</f>
        <v>310</v>
      </c>
      <c r="G1311">
        <f>VLOOKUP(A1311,RUtypologie_2019!$A$2:$E$2096,5,0)</f>
        <v>3</v>
      </c>
      <c r="H1311" t="str">
        <f>VLOOKUP(A1311,'DEGURBA 2021'!$A$2:$C$2096,3,0)</f>
        <v>intermediate density area (towns, suburbs)</v>
      </c>
      <c r="I1311">
        <f>VLOOKUP(A1311,'NRW 2019'!$B$5:$Q$2451,16,0)</f>
        <v>27.142149578999504</v>
      </c>
      <c r="J1311">
        <f>VLOOKUP(A1311,'Impfungen Gem 2021'!$B$6:$G$2123,6,0)</f>
        <v>59782.608695652169</v>
      </c>
    </row>
    <row r="1312" spans="1:10" x14ac:dyDescent="0.25">
      <c r="A1312">
        <f>'ew2021'!B1317</f>
        <v>41821</v>
      </c>
      <c r="B1312" t="str">
        <f>'ew2021'!C1317</f>
        <v>Steinerkirchen an der Traun</v>
      </c>
      <c r="C1312">
        <f>VLOOKUP(A1312,'ew2021'!$B$7:$E$2101,4,0)</f>
        <v>2435</v>
      </c>
      <c r="D1312">
        <f>VLOOKUP(A1312,WORK_60plus!$A$15:$E$2133,5,0)</f>
        <v>606</v>
      </c>
      <c r="E1312">
        <f t="shared" si="20"/>
        <v>0.248870636550308</v>
      </c>
      <c r="F1312">
        <f>VLOOKUP(A1312,RUtypologie_2019!$A$2:$E$2096,4,0)</f>
        <v>410</v>
      </c>
      <c r="G1312">
        <f>VLOOKUP(A1312,RUtypologie_2019!$A$2:$E$2096,5,0)</f>
        <v>4</v>
      </c>
      <c r="H1312" t="str">
        <f>VLOOKUP(A1312,'DEGURBA 2021'!$A$2:$C$2096,3,0)</f>
        <v>thinly-populated area (rural area)</v>
      </c>
      <c r="I1312">
        <f>VLOOKUP(A1312,'NRW 2019'!$B$5:$Q$2451,16,0)</f>
        <v>19.301032565528196</v>
      </c>
      <c r="J1312">
        <f>VLOOKUP(A1312,'Impfungen Gem 2021'!$B$6:$G$2123,6,0)</f>
        <v>53305.954825462009</v>
      </c>
    </row>
    <row r="1313" spans="1:10" x14ac:dyDescent="0.25">
      <c r="A1313">
        <f>'ew2021'!B1318</f>
        <v>41822</v>
      </c>
      <c r="B1313" t="str">
        <f>'ew2021'!C1318</f>
        <v>Steinhaus</v>
      </c>
      <c r="C1313">
        <f>VLOOKUP(A1313,'ew2021'!$B$7:$E$2101,4,0)</f>
        <v>2383</v>
      </c>
      <c r="D1313">
        <f>VLOOKUP(A1313,WORK_60plus!$A$15:$E$2133,5,0)</f>
        <v>612</v>
      </c>
      <c r="E1313">
        <f t="shared" si="20"/>
        <v>0.25681913554343266</v>
      </c>
      <c r="F1313">
        <f>VLOOKUP(A1313,RUtypologie_2019!$A$2:$E$2096,4,0)</f>
        <v>102</v>
      </c>
      <c r="G1313">
        <f>VLOOKUP(A1313,RUtypologie_2019!$A$2:$E$2096,5,0)</f>
        <v>1</v>
      </c>
      <c r="H1313" t="str">
        <f>VLOOKUP(A1313,'DEGURBA 2021'!$A$2:$C$2096,3,0)</f>
        <v>thinly-populated area (rural area)</v>
      </c>
      <c r="I1313">
        <f>VLOOKUP(A1313,'NRW 2019'!$B$5:$Q$2451,16,0)</f>
        <v>28.033866415804326</v>
      </c>
      <c r="J1313">
        <f>VLOOKUP(A1313,'Impfungen Gem 2021'!$B$6:$G$2123,6,0)</f>
        <v>61854.804867813677</v>
      </c>
    </row>
    <row r="1314" spans="1:10" x14ac:dyDescent="0.25">
      <c r="A1314">
        <f>'ew2021'!B1319</f>
        <v>41823</v>
      </c>
      <c r="B1314" t="str">
        <f>'ew2021'!C1319</f>
        <v>Thalheim bei Wels</v>
      </c>
      <c r="C1314">
        <f>VLOOKUP(A1314,'ew2021'!$B$7:$E$2101,4,0)</f>
        <v>5564</v>
      </c>
      <c r="D1314">
        <f>VLOOKUP(A1314,WORK_60plus!$A$15:$E$2133,5,0)</f>
        <v>1524</v>
      </c>
      <c r="E1314">
        <f t="shared" si="20"/>
        <v>0.2739036664270309</v>
      </c>
      <c r="F1314">
        <f>VLOOKUP(A1314,RUtypologie_2019!$A$2:$E$2096,4,0)</f>
        <v>102</v>
      </c>
      <c r="G1314">
        <f>VLOOKUP(A1314,RUtypologie_2019!$A$2:$E$2096,5,0)</f>
        <v>1</v>
      </c>
      <c r="H1314" t="str">
        <f>VLOOKUP(A1314,'DEGURBA 2021'!$A$2:$C$2096,3,0)</f>
        <v>intermediate density area (towns, suburbs)</v>
      </c>
      <c r="I1314">
        <f>VLOOKUP(A1314,'NRW 2019'!$B$5:$Q$2451,16,0)</f>
        <v>18.275862068965516</v>
      </c>
      <c r="J1314">
        <f>VLOOKUP(A1314,'Impfungen Gem 2021'!$B$6:$G$2123,6,0)</f>
        <v>62023.723939611788</v>
      </c>
    </row>
    <row r="1315" spans="1:10" x14ac:dyDescent="0.25">
      <c r="A1315">
        <f>'ew2021'!B1320</f>
        <v>41824</v>
      </c>
      <c r="B1315" t="str">
        <f>'ew2021'!C1320</f>
        <v>Weißkirchen an der Traun</v>
      </c>
      <c r="C1315">
        <f>VLOOKUP(A1315,'ew2021'!$B$7:$E$2101,4,0)</f>
        <v>3443</v>
      </c>
      <c r="D1315">
        <f>VLOOKUP(A1315,WORK_60plus!$A$15:$E$2133,5,0)</f>
        <v>769</v>
      </c>
      <c r="E1315">
        <f t="shared" si="20"/>
        <v>0.2233517281440604</v>
      </c>
      <c r="F1315">
        <f>VLOOKUP(A1315,RUtypologie_2019!$A$2:$E$2096,4,0)</f>
        <v>310</v>
      </c>
      <c r="G1315">
        <f>VLOOKUP(A1315,RUtypologie_2019!$A$2:$E$2096,5,0)</f>
        <v>3</v>
      </c>
      <c r="H1315" t="str">
        <f>VLOOKUP(A1315,'DEGURBA 2021'!$A$2:$C$2096,3,0)</f>
        <v>intermediate density area (towns, suburbs)</v>
      </c>
      <c r="I1315">
        <f>VLOOKUP(A1315,'NRW 2019'!$B$5:$Q$2451,16,0)</f>
        <v>19.468024900962082</v>
      </c>
      <c r="J1315">
        <f>VLOOKUP(A1315,'Impfungen Gem 2021'!$B$6:$G$2123,6,0)</f>
        <v>59918.675573627646</v>
      </c>
    </row>
    <row r="1316" spans="1:10" x14ac:dyDescent="0.25">
      <c r="A1316">
        <f>'ew2021'!B1321</f>
        <v>50101</v>
      </c>
      <c r="B1316" t="str">
        <f>'ew2021'!C1321</f>
        <v>Salzburg</v>
      </c>
      <c r="C1316">
        <f>VLOOKUP(A1316,'ew2021'!$B$7:$E$2101,4,0)</f>
        <v>155416</v>
      </c>
      <c r="D1316">
        <f>VLOOKUP(A1316,WORK_60plus!$A$15:$E$2133,5,0)</f>
        <v>41679</v>
      </c>
      <c r="E1316">
        <f t="shared" si="20"/>
        <v>0.26817702167087043</v>
      </c>
      <c r="F1316">
        <f>VLOOKUP(A1316,RUtypologie_2019!$A$2:$E$2096,4,0)</f>
        <v>101</v>
      </c>
      <c r="G1316">
        <f>VLOOKUP(A1316,RUtypologie_2019!$A$2:$E$2096,5,0)</f>
        <v>1</v>
      </c>
      <c r="H1316" t="str">
        <f>VLOOKUP(A1316,'DEGURBA 2021'!$A$2:$C$2096,3,0)</f>
        <v>densely populated area (cities/urban centres/urban areas)</v>
      </c>
      <c r="I1316">
        <f>VLOOKUP(A1316,'NRW 2019'!$B$5:$Q$2451,16,0)</f>
        <v>12.553092000155866</v>
      </c>
      <c r="J1316">
        <f>VLOOKUP(A1316,'Impfungen Gem 2021'!$B$6:$G$2123,6,0)</f>
        <v>58557.034024810833</v>
      </c>
    </row>
    <row r="1317" spans="1:10" x14ac:dyDescent="0.25">
      <c r="A1317">
        <f>'ew2021'!B1322</f>
        <v>50201</v>
      </c>
      <c r="B1317" t="str">
        <f>'ew2021'!C1322</f>
        <v>Abtenau</v>
      </c>
      <c r="C1317">
        <f>VLOOKUP(A1317,'ew2021'!$B$7:$E$2101,4,0)</f>
        <v>5894</v>
      </c>
      <c r="D1317">
        <f>VLOOKUP(A1317,WORK_60plus!$A$15:$E$2133,5,0)</f>
        <v>1563</v>
      </c>
      <c r="E1317">
        <f t="shared" si="20"/>
        <v>0.2651849338310146</v>
      </c>
      <c r="F1317">
        <f>VLOOKUP(A1317,RUtypologie_2019!$A$2:$E$2096,4,0)</f>
        <v>430</v>
      </c>
      <c r="G1317">
        <f>VLOOKUP(A1317,RUtypologie_2019!$A$2:$E$2096,5,0)</f>
        <v>4</v>
      </c>
      <c r="H1317" t="str">
        <f>VLOOKUP(A1317,'DEGURBA 2021'!$A$2:$C$2096,3,0)</f>
        <v>thinly-populated area (rural area)</v>
      </c>
      <c r="I1317">
        <f>VLOOKUP(A1317,'NRW 2019'!$B$5:$Q$2451,16,0)</f>
        <v>10.211946050096339</v>
      </c>
      <c r="J1317">
        <f>VLOOKUP(A1317,'Impfungen Gem 2021'!$B$6:$G$2123,6,0)</f>
        <v>50916.185951815409</v>
      </c>
    </row>
    <row r="1318" spans="1:10" x14ac:dyDescent="0.25">
      <c r="A1318">
        <f>'ew2021'!B1323</f>
        <v>50202</v>
      </c>
      <c r="B1318" t="str">
        <f>'ew2021'!C1323</f>
        <v>Adnet</v>
      </c>
      <c r="C1318">
        <f>VLOOKUP(A1318,'ew2021'!$B$7:$E$2101,4,0)</f>
        <v>3675</v>
      </c>
      <c r="D1318">
        <f>VLOOKUP(A1318,WORK_60plus!$A$15:$E$2133,5,0)</f>
        <v>912</v>
      </c>
      <c r="E1318">
        <f t="shared" si="20"/>
        <v>0.24816326530612245</v>
      </c>
      <c r="F1318">
        <f>VLOOKUP(A1318,RUtypologie_2019!$A$2:$E$2096,4,0)</f>
        <v>101</v>
      </c>
      <c r="G1318">
        <f>VLOOKUP(A1318,RUtypologie_2019!$A$2:$E$2096,5,0)</f>
        <v>1</v>
      </c>
      <c r="H1318" t="str">
        <f>VLOOKUP(A1318,'DEGURBA 2021'!$A$2:$C$2096,3,0)</f>
        <v>intermediate density area (towns, suburbs)</v>
      </c>
      <c r="I1318">
        <f>VLOOKUP(A1318,'NRW 2019'!$B$5:$Q$2451,16,0)</f>
        <v>11.610297829379101</v>
      </c>
      <c r="J1318">
        <f>VLOOKUP(A1318,'Impfungen Gem 2021'!$B$6:$G$2123,6,0)</f>
        <v>52353.741496598639</v>
      </c>
    </row>
    <row r="1319" spans="1:10" x14ac:dyDescent="0.25">
      <c r="A1319">
        <f>'ew2021'!B1324</f>
        <v>50203</v>
      </c>
      <c r="B1319" t="str">
        <f>'ew2021'!C1324</f>
        <v>Annaberg-Lungötz</v>
      </c>
      <c r="C1319">
        <f>VLOOKUP(A1319,'ew2021'!$B$7:$E$2101,4,0)</f>
        <v>2229</v>
      </c>
      <c r="D1319">
        <f>VLOOKUP(A1319,WORK_60plus!$A$15:$E$2133,5,0)</f>
        <v>614</v>
      </c>
      <c r="E1319">
        <f t="shared" si="20"/>
        <v>0.27545984746523106</v>
      </c>
      <c r="F1319">
        <f>VLOOKUP(A1319,RUtypologie_2019!$A$2:$E$2096,4,0)</f>
        <v>430</v>
      </c>
      <c r="G1319">
        <f>VLOOKUP(A1319,RUtypologie_2019!$A$2:$E$2096,5,0)</f>
        <v>4</v>
      </c>
      <c r="H1319" t="str">
        <f>VLOOKUP(A1319,'DEGURBA 2021'!$A$2:$C$2096,3,0)</f>
        <v>thinly-populated area (rural area)</v>
      </c>
      <c r="I1319">
        <f>VLOOKUP(A1319,'NRW 2019'!$B$5:$Q$2451,16,0)</f>
        <v>13.996763754045308</v>
      </c>
      <c r="J1319">
        <f>VLOOKUP(A1319,'Impfungen Gem 2021'!$B$6:$G$2123,6,0)</f>
        <v>53162.853297442794</v>
      </c>
    </row>
    <row r="1320" spans="1:10" x14ac:dyDescent="0.25">
      <c r="A1320">
        <f>'ew2021'!B1325</f>
        <v>50204</v>
      </c>
      <c r="B1320" t="str">
        <f>'ew2021'!C1325</f>
        <v>Golling an der Salzach</v>
      </c>
      <c r="C1320">
        <f>VLOOKUP(A1320,'ew2021'!$B$7:$E$2101,4,0)</f>
        <v>4322</v>
      </c>
      <c r="D1320">
        <f>VLOOKUP(A1320,WORK_60plus!$A$15:$E$2133,5,0)</f>
        <v>1071</v>
      </c>
      <c r="E1320">
        <f t="shared" si="20"/>
        <v>0.24780194354465526</v>
      </c>
      <c r="F1320">
        <f>VLOOKUP(A1320,RUtypologie_2019!$A$2:$E$2096,4,0)</f>
        <v>310</v>
      </c>
      <c r="G1320">
        <f>VLOOKUP(A1320,RUtypologie_2019!$A$2:$E$2096,5,0)</f>
        <v>3</v>
      </c>
      <c r="H1320" t="str">
        <f>VLOOKUP(A1320,'DEGURBA 2021'!$A$2:$C$2096,3,0)</f>
        <v>thinly-populated area (rural area)</v>
      </c>
      <c r="I1320">
        <f>VLOOKUP(A1320,'NRW 2019'!$B$5:$Q$2451,16,0)</f>
        <v>13.72161895360316</v>
      </c>
      <c r="J1320">
        <f>VLOOKUP(A1320,'Impfungen Gem 2021'!$B$6:$G$2123,6,0)</f>
        <v>53910.226746876448</v>
      </c>
    </row>
    <row r="1321" spans="1:10" x14ac:dyDescent="0.25">
      <c r="A1321">
        <f>'ew2021'!B1326</f>
        <v>50205</v>
      </c>
      <c r="B1321" t="str">
        <f>'ew2021'!C1326</f>
        <v>Hallein</v>
      </c>
      <c r="C1321">
        <f>VLOOKUP(A1321,'ew2021'!$B$7:$E$2101,4,0)</f>
        <v>21353</v>
      </c>
      <c r="D1321">
        <f>VLOOKUP(A1321,WORK_60plus!$A$15:$E$2133,5,0)</f>
        <v>5003</v>
      </c>
      <c r="E1321">
        <f t="shared" si="20"/>
        <v>0.23429963002856741</v>
      </c>
      <c r="F1321">
        <f>VLOOKUP(A1321,RUtypologie_2019!$A$2:$E$2096,4,0)</f>
        <v>101</v>
      </c>
      <c r="G1321">
        <f>VLOOKUP(A1321,RUtypologie_2019!$A$2:$E$2096,5,0)</f>
        <v>1</v>
      </c>
      <c r="H1321" t="str">
        <f>VLOOKUP(A1321,'DEGURBA 2021'!$A$2:$C$2096,3,0)</f>
        <v>intermediate density area (towns, suburbs)</v>
      </c>
      <c r="I1321">
        <f>VLOOKUP(A1321,'NRW 2019'!$B$5:$Q$2451,16,0)</f>
        <v>15.177287973167225</v>
      </c>
      <c r="J1321">
        <f>VLOOKUP(A1321,'Impfungen Gem 2021'!$B$6:$G$2123,6,0)</f>
        <v>55580.012176274999</v>
      </c>
    </row>
    <row r="1322" spans="1:10" x14ac:dyDescent="0.25">
      <c r="A1322">
        <f>'ew2021'!B1327</f>
        <v>50206</v>
      </c>
      <c r="B1322" t="str">
        <f>'ew2021'!C1327</f>
        <v>Krispl</v>
      </c>
      <c r="C1322">
        <f>VLOOKUP(A1322,'ew2021'!$B$7:$E$2101,4,0)</f>
        <v>885</v>
      </c>
      <c r="D1322">
        <f>VLOOKUP(A1322,WORK_60plus!$A$15:$E$2133,5,0)</f>
        <v>236</v>
      </c>
      <c r="E1322">
        <f t="shared" si="20"/>
        <v>0.26666666666666666</v>
      </c>
      <c r="F1322">
        <f>VLOOKUP(A1322,RUtypologie_2019!$A$2:$E$2096,4,0)</f>
        <v>310</v>
      </c>
      <c r="G1322">
        <f>VLOOKUP(A1322,RUtypologie_2019!$A$2:$E$2096,5,0)</f>
        <v>3</v>
      </c>
      <c r="H1322" t="str">
        <f>VLOOKUP(A1322,'DEGURBA 2021'!$A$2:$C$2096,3,0)</f>
        <v>thinly-populated area (rural area)</v>
      </c>
      <c r="I1322">
        <f>VLOOKUP(A1322,'NRW 2019'!$B$5:$Q$2451,16,0)</f>
        <v>17.241379310344829</v>
      </c>
      <c r="J1322">
        <f>VLOOKUP(A1322,'Impfungen Gem 2021'!$B$6:$G$2123,6,0)</f>
        <v>41129.943502824855</v>
      </c>
    </row>
    <row r="1323" spans="1:10" x14ac:dyDescent="0.25">
      <c r="A1323">
        <f>'ew2021'!B1328</f>
        <v>50207</v>
      </c>
      <c r="B1323" t="str">
        <f>'ew2021'!C1328</f>
        <v>Kuchl</v>
      </c>
      <c r="C1323">
        <f>VLOOKUP(A1323,'ew2021'!$B$7:$E$2101,4,0)</f>
        <v>7384</v>
      </c>
      <c r="D1323">
        <f>VLOOKUP(A1323,WORK_60plus!$A$15:$E$2133,5,0)</f>
        <v>1699</v>
      </c>
      <c r="E1323">
        <f t="shared" si="20"/>
        <v>0.23009209100758396</v>
      </c>
      <c r="F1323">
        <f>VLOOKUP(A1323,RUtypologie_2019!$A$2:$E$2096,4,0)</f>
        <v>310</v>
      </c>
      <c r="G1323">
        <f>VLOOKUP(A1323,RUtypologie_2019!$A$2:$E$2096,5,0)</f>
        <v>3</v>
      </c>
      <c r="H1323" t="str">
        <f>VLOOKUP(A1323,'DEGURBA 2021'!$A$2:$C$2096,3,0)</f>
        <v>intermediate density area (towns, suburbs)</v>
      </c>
      <c r="I1323">
        <f>VLOOKUP(A1323,'NRW 2019'!$B$5:$Q$2451,16,0)</f>
        <v>12.327633756205184</v>
      </c>
      <c r="J1323">
        <f>VLOOKUP(A1323,'Impfungen Gem 2021'!$B$6:$G$2123,6,0)</f>
        <v>48645.720476706389</v>
      </c>
    </row>
    <row r="1324" spans="1:10" x14ac:dyDescent="0.25">
      <c r="A1324">
        <f>'ew2021'!B1329</f>
        <v>50208</v>
      </c>
      <c r="B1324" t="str">
        <f>'ew2021'!C1329</f>
        <v>Oberalm</v>
      </c>
      <c r="C1324">
        <f>VLOOKUP(A1324,'ew2021'!$B$7:$E$2101,4,0)</f>
        <v>4462</v>
      </c>
      <c r="D1324">
        <f>VLOOKUP(A1324,WORK_60plus!$A$15:$E$2133,5,0)</f>
        <v>1254</v>
      </c>
      <c r="E1324">
        <f t="shared" si="20"/>
        <v>0.28103989242492156</v>
      </c>
      <c r="F1324">
        <f>VLOOKUP(A1324,RUtypologie_2019!$A$2:$E$2096,4,0)</f>
        <v>101</v>
      </c>
      <c r="G1324">
        <f>VLOOKUP(A1324,RUtypologie_2019!$A$2:$E$2096,5,0)</f>
        <v>1</v>
      </c>
      <c r="H1324" t="str">
        <f>VLOOKUP(A1324,'DEGURBA 2021'!$A$2:$C$2096,3,0)</f>
        <v>intermediate density area (towns, suburbs)</v>
      </c>
      <c r="I1324">
        <f>VLOOKUP(A1324,'NRW 2019'!$B$5:$Q$2451,16,0)</f>
        <v>13.566433566433567</v>
      </c>
      <c r="J1324">
        <f>VLOOKUP(A1324,'Impfungen Gem 2021'!$B$6:$G$2123,6,0)</f>
        <v>59793.81443298969</v>
      </c>
    </row>
    <row r="1325" spans="1:10" x14ac:dyDescent="0.25">
      <c r="A1325">
        <f>'ew2021'!B1330</f>
        <v>50209</v>
      </c>
      <c r="B1325" t="str">
        <f>'ew2021'!C1330</f>
        <v>Puch bei Hallein</v>
      </c>
      <c r="C1325">
        <f>VLOOKUP(A1325,'ew2021'!$B$7:$E$2101,4,0)</f>
        <v>4728</v>
      </c>
      <c r="D1325">
        <f>VLOOKUP(A1325,WORK_60plus!$A$15:$E$2133,5,0)</f>
        <v>1134</v>
      </c>
      <c r="E1325">
        <f t="shared" si="20"/>
        <v>0.23984771573604061</v>
      </c>
      <c r="F1325">
        <f>VLOOKUP(A1325,RUtypologie_2019!$A$2:$E$2096,4,0)</f>
        <v>101</v>
      </c>
      <c r="G1325">
        <f>VLOOKUP(A1325,RUtypologie_2019!$A$2:$E$2096,5,0)</f>
        <v>1</v>
      </c>
      <c r="H1325" t="str">
        <f>VLOOKUP(A1325,'DEGURBA 2021'!$A$2:$C$2096,3,0)</f>
        <v>intermediate density area (towns, suburbs)</v>
      </c>
      <c r="I1325">
        <f>VLOOKUP(A1325,'NRW 2019'!$B$5:$Q$2451,16,0)</f>
        <v>11.301044634377968</v>
      </c>
      <c r="J1325">
        <f>VLOOKUP(A1325,'Impfungen Gem 2021'!$B$6:$G$2123,6,0)</f>
        <v>61696.277495769878</v>
      </c>
    </row>
    <row r="1326" spans="1:10" x14ac:dyDescent="0.25">
      <c r="A1326">
        <f>'ew2021'!B1331</f>
        <v>50210</v>
      </c>
      <c r="B1326" t="str">
        <f>'ew2021'!C1331</f>
        <v>Rußbach am Paß Gschütt</v>
      </c>
      <c r="C1326">
        <f>VLOOKUP(A1326,'ew2021'!$B$7:$E$2101,4,0)</f>
        <v>775</v>
      </c>
      <c r="D1326">
        <f>VLOOKUP(A1326,WORK_60plus!$A$15:$E$2133,5,0)</f>
        <v>217</v>
      </c>
      <c r="E1326">
        <f t="shared" si="20"/>
        <v>0.28000000000000003</v>
      </c>
      <c r="F1326">
        <f>VLOOKUP(A1326,RUtypologie_2019!$A$2:$E$2096,4,0)</f>
        <v>430</v>
      </c>
      <c r="G1326">
        <f>VLOOKUP(A1326,RUtypologie_2019!$A$2:$E$2096,5,0)</f>
        <v>4</v>
      </c>
      <c r="H1326" t="str">
        <f>VLOOKUP(A1326,'DEGURBA 2021'!$A$2:$C$2096,3,0)</f>
        <v>thinly-populated area (rural area)</v>
      </c>
      <c r="I1326">
        <f>VLOOKUP(A1326,'NRW 2019'!$B$5:$Q$2451,16,0)</f>
        <v>12.359550561797752</v>
      </c>
      <c r="J1326">
        <f>VLOOKUP(A1326,'Impfungen Gem 2021'!$B$6:$G$2123,6,0)</f>
        <v>57548.387096774197</v>
      </c>
    </row>
    <row r="1327" spans="1:10" x14ac:dyDescent="0.25">
      <c r="A1327">
        <f>'ew2021'!B1332</f>
        <v>50211</v>
      </c>
      <c r="B1327" t="str">
        <f>'ew2021'!C1332</f>
        <v>Sankt Koloman</v>
      </c>
      <c r="C1327">
        <f>VLOOKUP(A1327,'ew2021'!$B$7:$E$2101,4,0)</f>
        <v>1783</v>
      </c>
      <c r="D1327">
        <f>VLOOKUP(A1327,WORK_60plus!$A$15:$E$2133,5,0)</f>
        <v>423</v>
      </c>
      <c r="E1327">
        <f t="shared" si="20"/>
        <v>0.23724060572069547</v>
      </c>
      <c r="F1327">
        <f>VLOOKUP(A1327,RUtypologie_2019!$A$2:$E$2096,4,0)</f>
        <v>310</v>
      </c>
      <c r="G1327">
        <f>VLOOKUP(A1327,RUtypologie_2019!$A$2:$E$2096,5,0)</f>
        <v>3</v>
      </c>
      <c r="H1327" t="str">
        <f>VLOOKUP(A1327,'DEGURBA 2021'!$A$2:$C$2096,3,0)</f>
        <v>thinly-populated area (rural area)</v>
      </c>
      <c r="I1327">
        <f>VLOOKUP(A1327,'NRW 2019'!$B$5:$Q$2451,16,0)</f>
        <v>14.144411473788329</v>
      </c>
      <c r="J1327">
        <f>VLOOKUP(A1327,'Impfungen Gem 2021'!$B$6:$G$2123,6,0)</f>
        <v>40998.31744251262</v>
      </c>
    </row>
    <row r="1328" spans="1:10" x14ac:dyDescent="0.25">
      <c r="A1328">
        <f>'ew2021'!B1333</f>
        <v>50212</v>
      </c>
      <c r="B1328" t="str">
        <f>'ew2021'!C1333</f>
        <v>Scheffau am Tennengebirge</v>
      </c>
      <c r="C1328">
        <f>VLOOKUP(A1328,'ew2021'!$B$7:$E$2101,4,0)</f>
        <v>1413</v>
      </c>
      <c r="D1328">
        <f>VLOOKUP(A1328,WORK_60plus!$A$15:$E$2133,5,0)</f>
        <v>342</v>
      </c>
      <c r="E1328">
        <f t="shared" si="20"/>
        <v>0.24203821656050956</v>
      </c>
      <c r="F1328">
        <f>VLOOKUP(A1328,RUtypologie_2019!$A$2:$E$2096,4,0)</f>
        <v>310</v>
      </c>
      <c r="G1328">
        <f>VLOOKUP(A1328,RUtypologie_2019!$A$2:$E$2096,5,0)</f>
        <v>3</v>
      </c>
      <c r="H1328" t="str">
        <f>VLOOKUP(A1328,'DEGURBA 2021'!$A$2:$C$2096,3,0)</f>
        <v>thinly-populated area (rural area)</v>
      </c>
      <c r="I1328">
        <f>VLOOKUP(A1328,'NRW 2019'!$B$5:$Q$2451,16,0)</f>
        <v>14.194373401534527</v>
      </c>
      <c r="J1328">
        <f>VLOOKUP(A1328,'Impfungen Gem 2021'!$B$6:$G$2123,6,0)</f>
        <v>45647.558386411889</v>
      </c>
    </row>
    <row r="1329" spans="1:10" x14ac:dyDescent="0.25">
      <c r="A1329">
        <f>'ew2021'!B1334</f>
        <v>50213</v>
      </c>
      <c r="B1329" t="str">
        <f>'ew2021'!C1334</f>
        <v>Bad Vigaun</v>
      </c>
      <c r="C1329">
        <f>VLOOKUP(A1329,'ew2021'!$B$7:$E$2101,4,0)</f>
        <v>2089</v>
      </c>
      <c r="D1329">
        <f>VLOOKUP(A1329,WORK_60plus!$A$15:$E$2133,5,0)</f>
        <v>524</v>
      </c>
      <c r="E1329">
        <f t="shared" si="20"/>
        <v>0.25083772139779797</v>
      </c>
      <c r="F1329">
        <f>VLOOKUP(A1329,RUtypologie_2019!$A$2:$E$2096,4,0)</f>
        <v>101</v>
      </c>
      <c r="G1329">
        <f>VLOOKUP(A1329,RUtypologie_2019!$A$2:$E$2096,5,0)</f>
        <v>1</v>
      </c>
      <c r="H1329" t="str">
        <f>VLOOKUP(A1329,'DEGURBA 2021'!$A$2:$C$2096,3,0)</f>
        <v>intermediate density area (towns, suburbs)</v>
      </c>
      <c r="I1329">
        <f>VLOOKUP(A1329,'NRW 2019'!$B$5:$Q$2451,16,0)</f>
        <v>15.335753176043557</v>
      </c>
      <c r="J1329">
        <f>VLOOKUP(A1329,'Impfungen Gem 2021'!$B$6:$G$2123,6,0)</f>
        <v>49210.148396361896</v>
      </c>
    </row>
    <row r="1330" spans="1:10" x14ac:dyDescent="0.25">
      <c r="A1330">
        <f>'ew2021'!B1335</f>
        <v>50301</v>
      </c>
      <c r="B1330" t="str">
        <f>'ew2021'!C1335</f>
        <v>Anif</v>
      </c>
      <c r="C1330">
        <f>VLOOKUP(A1330,'ew2021'!$B$7:$E$2101,4,0)</f>
        <v>4327</v>
      </c>
      <c r="D1330">
        <f>VLOOKUP(A1330,WORK_60plus!$A$15:$E$2133,5,0)</f>
        <v>1265</v>
      </c>
      <c r="E1330">
        <f t="shared" si="20"/>
        <v>0.29235035821585392</v>
      </c>
      <c r="F1330">
        <f>VLOOKUP(A1330,RUtypologie_2019!$A$2:$E$2096,4,0)</f>
        <v>101</v>
      </c>
      <c r="G1330">
        <f>VLOOKUP(A1330,RUtypologie_2019!$A$2:$E$2096,5,0)</f>
        <v>1</v>
      </c>
      <c r="H1330" t="str">
        <f>VLOOKUP(A1330,'DEGURBA 2021'!$A$2:$C$2096,3,0)</f>
        <v>intermediate density area (towns, suburbs)</v>
      </c>
      <c r="I1330">
        <f>VLOOKUP(A1330,'NRW 2019'!$B$5:$Q$2451,16,0)</f>
        <v>13.108614232209737</v>
      </c>
      <c r="J1330">
        <f>VLOOKUP(A1330,'Impfungen Gem 2021'!$B$6:$G$2123,6,0)</f>
        <v>63392.650797319155</v>
      </c>
    </row>
    <row r="1331" spans="1:10" x14ac:dyDescent="0.25">
      <c r="A1331">
        <f>'ew2021'!B1336</f>
        <v>50302</v>
      </c>
      <c r="B1331" t="str">
        <f>'ew2021'!C1336</f>
        <v>Anthering</v>
      </c>
      <c r="C1331">
        <f>VLOOKUP(A1331,'ew2021'!$B$7:$E$2101,4,0)</f>
        <v>3737</v>
      </c>
      <c r="D1331">
        <f>VLOOKUP(A1331,WORK_60plus!$A$15:$E$2133,5,0)</f>
        <v>905</v>
      </c>
      <c r="E1331">
        <f t="shared" si="20"/>
        <v>0.24217286593524218</v>
      </c>
      <c r="F1331">
        <f>VLOOKUP(A1331,RUtypologie_2019!$A$2:$E$2096,4,0)</f>
        <v>310</v>
      </c>
      <c r="G1331">
        <f>VLOOKUP(A1331,RUtypologie_2019!$A$2:$E$2096,5,0)</f>
        <v>3</v>
      </c>
      <c r="H1331" t="str">
        <f>VLOOKUP(A1331,'DEGURBA 2021'!$A$2:$C$2096,3,0)</f>
        <v>thinly-populated area (rural area)</v>
      </c>
      <c r="I1331">
        <f>VLOOKUP(A1331,'NRW 2019'!$B$5:$Q$2451,16,0)</f>
        <v>10.198744769874477</v>
      </c>
      <c r="J1331">
        <f>VLOOKUP(A1331,'Impfungen Gem 2021'!$B$6:$G$2123,6,0)</f>
        <v>60957.987690660957</v>
      </c>
    </row>
    <row r="1332" spans="1:10" x14ac:dyDescent="0.25">
      <c r="A1332">
        <f>'ew2021'!B1337</f>
        <v>50303</v>
      </c>
      <c r="B1332" t="str">
        <f>'ew2021'!C1337</f>
        <v>Bergheim</v>
      </c>
      <c r="C1332">
        <f>VLOOKUP(A1332,'ew2021'!$B$7:$E$2101,4,0)</f>
        <v>5741</v>
      </c>
      <c r="D1332">
        <f>VLOOKUP(A1332,WORK_60plus!$A$15:$E$2133,5,0)</f>
        <v>1409</v>
      </c>
      <c r="E1332">
        <f t="shared" si="20"/>
        <v>0.2454276258491552</v>
      </c>
      <c r="F1332">
        <f>VLOOKUP(A1332,RUtypologie_2019!$A$2:$E$2096,4,0)</f>
        <v>101</v>
      </c>
      <c r="G1332">
        <f>VLOOKUP(A1332,RUtypologie_2019!$A$2:$E$2096,5,0)</f>
        <v>1</v>
      </c>
      <c r="H1332" t="str">
        <f>VLOOKUP(A1332,'DEGURBA 2021'!$A$2:$C$2096,3,0)</f>
        <v>thinly-populated area (rural area)</v>
      </c>
      <c r="I1332">
        <f>VLOOKUP(A1332,'NRW 2019'!$B$5:$Q$2451,16,0)</f>
        <v>12.242472266244057</v>
      </c>
      <c r="J1332">
        <f>VLOOKUP(A1332,'Impfungen Gem 2021'!$B$6:$G$2123,6,0)</f>
        <v>60982.407246124363</v>
      </c>
    </row>
    <row r="1333" spans="1:10" x14ac:dyDescent="0.25">
      <c r="A1333">
        <f>'ew2021'!B1338</f>
        <v>50304</v>
      </c>
      <c r="B1333" t="str">
        <f>'ew2021'!C1338</f>
        <v>Berndorf bei Salzburg</v>
      </c>
      <c r="C1333">
        <f>VLOOKUP(A1333,'ew2021'!$B$7:$E$2101,4,0)</f>
        <v>1706</v>
      </c>
      <c r="D1333">
        <f>VLOOKUP(A1333,WORK_60plus!$A$15:$E$2133,5,0)</f>
        <v>437</v>
      </c>
      <c r="E1333">
        <f t="shared" si="20"/>
        <v>0.25615474794841736</v>
      </c>
      <c r="F1333">
        <f>VLOOKUP(A1333,RUtypologie_2019!$A$2:$E$2096,4,0)</f>
        <v>310</v>
      </c>
      <c r="G1333">
        <f>VLOOKUP(A1333,RUtypologie_2019!$A$2:$E$2096,5,0)</f>
        <v>3</v>
      </c>
      <c r="H1333" t="str">
        <f>VLOOKUP(A1333,'DEGURBA 2021'!$A$2:$C$2096,3,0)</f>
        <v>thinly-populated area (rural area)</v>
      </c>
      <c r="I1333">
        <f>VLOOKUP(A1333,'NRW 2019'!$B$5:$Q$2451,16,0)</f>
        <v>16.009019165727171</v>
      </c>
      <c r="J1333">
        <f>VLOOKUP(A1333,'Impfungen Gem 2021'!$B$6:$G$2123,6,0)</f>
        <v>54747.948417350533</v>
      </c>
    </row>
    <row r="1334" spans="1:10" x14ac:dyDescent="0.25">
      <c r="A1334">
        <f>'ew2021'!B1339</f>
        <v>50305</v>
      </c>
      <c r="B1334" t="str">
        <f>'ew2021'!C1339</f>
        <v>Bürmoos</v>
      </c>
      <c r="C1334">
        <f>VLOOKUP(A1334,'ew2021'!$B$7:$E$2101,4,0)</f>
        <v>4940</v>
      </c>
      <c r="D1334">
        <f>VLOOKUP(A1334,WORK_60plus!$A$15:$E$2133,5,0)</f>
        <v>1238</v>
      </c>
      <c r="E1334">
        <f t="shared" si="20"/>
        <v>0.2506072874493927</v>
      </c>
      <c r="F1334">
        <f>VLOOKUP(A1334,RUtypologie_2019!$A$2:$E$2096,4,0)</f>
        <v>310</v>
      </c>
      <c r="G1334">
        <f>VLOOKUP(A1334,RUtypologie_2019!$A$2:$E$2096,5,0)</f>
        <v>3</v>
      </c>
      <c r="H1334" t="str">
        <f>VLOOKUP(A1334,'DEGURBA 2021'!$A$2:$C$2096,3,0)</f>
        <v>intermediate density area (towns, suburbs)</v>
      </c>
      <c r="I1334">
        <f>VLOOKUP(A1334,'NRW 2019'!$B$5:$Q$2451,16,0)</f>
        <v>16.05682307361171</v>
      </c>
      <c r="J1334">
        <f>VLOOKUP(A1334,'Impfungen Gem 2021'!$B$6:$G$2123,6,0)</f>
        <v>56761.133603238864</v>
      </c>
    </row>
    <row r="1335" spans="1:10" x14ac:dyDescent="0.25">
      <c r="A1335">
        <f>'ew2021'!B1340</f>
        <v>50306</v>
      </c>
      <c r="B1335" t="str">
        <f>'ew2021'!C1340</f>
        <v>Dorfbeuern</v>
      </c>
      <c r="C1335">
        <f>VLOOKUP(A1335,'ew2021'!$B$7:$E$2101,4,0)</f>
        <v>1580</v>
      </c>
      <c r="D1335">
        <f>VLOOKUP(A1335,WORK_60plus!$A$15:$E$2133,5,0)</f>
        <v>383</v>
      </c>
      <c r="E1335">
        <f t="shared" si="20"/>
        <v>0.24240506329113923</v>
      </c>
      <c r="F1335">
        <f>VLOOKUP(A1335,RUtypologie_2019!$A$2:$E$2096,4,0)</f>
        <v>310</v>
      </c>
      <c r="G1335">
        <f>VLOOKUP(A1335,RUtypologie_2019!$A$2:$E$2096,5,0)</f>
        <v>3</v>
      </c>
      <c r="H1335" t="str">
        <f>VLOOKUP(A1335,'DEGURBA 2021'!$A$2:$C$2096,3,0)</f>
        <v>thinly-populated area (rural area)</v>
      </c>
      <c r="I1335">
        <f>VLOOKUP(A1335,'NRW 2019'!$B$5:$Q$2451,16,0)</f>
        <v>13.484486873508352</v>
      </c>
      <c r="J1335">
        <f>VLOOKUP(A1335,'Impfungen Gem 2021'!$B$6:$G$2123,6,0)</f>
        <v>53607.594936708854</v>
      </c>
    </row>
    <row r="1336" spans="1:10" x14ac:dyDescent="0.25">
      <c r="A1336">
        <f>'ew2021'!B1341</f>
        <v>50307</v>
      </c>
      <c r="B1336" t="str">
        <f>'ew2021'!C1341</f>
        <v>Ebenau</v>
      </c>
      <c r="C1336">
        <f>VLOOKUP(A1336,'ew2021'!$B$7:$E$2101,4,0)</f>
        <v>1440</v>
      </c>
      <c r="D1336">
        <f>VLOOKUP(A1336,WORK_60plus!$A$15:$E$2133,5,0)</f>
        <v>363</v>
      </c>
      <c r="E1336">
        <f t="shared" si="20"/>
        <v>0.25208333333333333</v>
      </c>
      <c r="F1336">
        <f>VLOOKUP(A1336,RUtypologie_2019!$A$2:$E$2096,4,0)</f>
        <v>310</v>
      </c>
      <c r="G1336">
        <f>VLOOKUP(A1336,RUtypologie_2019!$A$2:$E$2096,5,0)</f>
        <v>3</v>
      </c>
      <c r="H1336" t="str">
        <f>VLOOKUP(A1336,'DEGURBA 2021'!$A$2:$C$2096,3,0)</f>
        <v>thinly-populated area (rural area)</v>
      </c>
      <c r="I1336">
        <f>VLOOKUP(A1336,'NRW 2019'!$B$5:$Q$2451,16,0)</f>
        <v>15.528781793842034</v>
      </c>
      <c r="J1336">
        <f>VLOOKUP(A1336,'Impfungen Gem 2021'!$B$6:$G$2123,6,0)</f>
        <v>54305.555555555555</v>
      </c>
    </row>
    <row r="1337" spans="1:10" x14ac:dyDescent="0.25">
      <c r="A1337">
        <f>'ew2021'!B1342</f>
        <v>50308</v>
      </c>
      <c r="B1337" t="str">
        <f>'ew2021'!C1342</f>
        <v>Elixhausen</v>
      </c>
      <c r="C1337">
        <f>VLOOKUP(A1337,'ew2021'!$B$7:$E$2101,4,0)</f>
        <v>3052</v>
      </c>
      <c r="D1337">
        <f>VLOOKUP(A1337,WORK_60plus!$A$15:$E$2133,5,0)</f>
        <v>813</v>
      </c>
      <c r="E1337">
        <f t="shared" si="20"/>
        <v>0.26638269986893842</v>
      </c>
      <c r="F1337">
        <f>VLOOKUP(A1337,RUtypologie_2019!$A$2:$E$2096,4,0)</f>
        <v>310</v>
      </c>
      <c r="G1337">
        <f>VLOOKUP(A1337,RUtypologie_2019!$A$2:$E$2096,5,0)</f>
        <v>3</v>
      </c>
      <c r="H1337" t="str">
        <f>VLOOKUP(A1337,'DEGURBA 2021'!$A$2:$C$2096,3,0)</f>
        <v>intermediate density area (towns, suburbs)</v>
      </c>
      <c r="I1337">
        <f>VLOOKUP(A1337,'NRW 2019'!$B$5:$Q$2451,16,0)</f>
        <v>10.3086014445174</v>
      </c>
      <c r="J1337">
        <f>VLOOKUP(A1337,'Impfungen Gem 2021'!$B$6:$G$2123,6,0)</f>
        <v>60615.989515072084</v>
      </c>
    </row>
    <row r="1338" spans="1:10" x14ac:dyDescent="0.25">
      <c r="A1338">
        <f>'ew2021'!B1343</f>
        <v>50309</v>
      </c>
      <c r="B1338" t="str">
        <f>'ew2021'!C1343</f>
        <v>Elsbethen</v>
      </c>
      <c r="C1338">
        <f>VLOOKUP(A1338,'ew2021'!$B$7:$E$2101,4,0)</f>
        <v>5494</v>
      </c>
      <c r="D1338">
        <f>VLOOKUP(A1338,WORK_60plus!$A$15:$E$2133,5,0)</f>
        <v>1572</v>
      </c>
      <c r="E1338">
        <f t="shared" si="20"/>
        <v>0.28613032398980709</v>
      </c>
      <c r="F1338">
        <f>VLOOKUP(A1338,RUtypologie_2019!$A$2:$E$2096,4,0)</f>
        <v>101</v>
      </c>
      <c r="G1338">
        <f>VLOOKUP(A1338,RUtypologie_2019!$A$2:$E$2096,5,0)</f>
        <v>1</v>
      </c>
      <c r="H1338" t="str">
        <f>VLOOKUP(A1338,'DEGURBA 2021'!$A$2:$C$2096,3,0)</f>
        <v>thinly-populated area (rural area)</v>
      </c>
      <c r="I1338">
        <f>VLOOKUP(A1338,'NRW 2019'!$B$5:$Q$2451,16,0)</f>
        <v>11.335289801907557</v>
      </c>
      <c r="J1338">
        <f>VLOOKUP(A1338,'Impfungen Gem 2021'!$B$6:$G$2123,6,0)</f>
        <v>64433.927921368762</v>
      </c>
    </row>
    <row r="1339" spans="1:10" x14ac:dyDescent="0.25">
      <c r="A1339">
        <f>'ew2021'!B1344</f>
        <v>50310</v>
      </c>
      <c r="B1339" t="str">
        <f>'ew2021'!C1344</f>
        <v>Eugendorf</v>
      </c>
      <c r="C1339">
        <f>VLOOKUP(A1339,'ew2021'!$B$7:$E$2101,4,0)</f>
        <v>7083</v>
      </c>
      <c r="D1339">
        <f>VLOOKUP(A1339,WORK_60plus!$A$15:$E$2133,5,0)</f>
        <v>1659</v>
      </c>
      <c r="E1339">
        <f t="shared" si="20"/>
        <v>0.23422278695468021</v>
      </c>
      <c r="F1339">
        <f>VLOOKUP(A1339,RUtypologie_2019!$A$2:$E$2096,4,0)</f>
        <v>310</v>
      </c>
      <c r="G1339">
        <f>VLOOKUP(A1339,RUtypologie_2019!$A$2:$E$2096,5,0)</f>
        <v>3</v>
      </c>
      <c r="H1339" t="str">
        <f>VLOOKUP(A1339,'DEGURBA 2021'!$A$2:$C$2096,3,0)</f>
        <v>intermediate density area (towns, suburbs)</v>
      </c>
      <c r="I1339">
        <f>VLOOKUP(A1339,'NRW 2019'!$B$5:$Q$2451,16,0)</f>
        <v>15.066899360093078</v>
      </c>
      <c r="J1339">
        <f>VLOOKUP(A1339,'Impfungen Gem 2021'!$B$6:$G$2123,6,0)</f>
        <v>59367.499647042212</v>
      </c>
    </row>
    <row r="1340" spans="1:10" x14ac:dyDescent="0.25">
      <c r="A1340">
        <f>'ew2021'!B1345</f>
        <v>50311</v>
      </c>
      <c r="B1340" t="str">
        <f>'ew2021'!C1345</f>
        <v>Faistenau</v>
      </c>
      <c r="C1340">
        <f>VLOOKUP(A1340,'ew2021'!$B$7:$E$2101,4,0)</f>
        <v>3085</v>
      </c>
      <c r="D1340">
        <f>VLOOKUP(A1340,WORK_60plus!$A$15:$E$2133,5,0)</f>
        <v>720</v>
      </c>
      <c r="E1340">
        <f t="shared" si="20"/>
        <v>0.233387358184765</v>
      </c>
      <c r="F1340">
        <f>VLOOKUP(A1340,RUtypologie_2019!$A$2:$E$2096,4,0)</f>
        <v>310</v>
      </c>
      <c r="G1340">
        <f>VLOOKUP(A1340,RUtypologie_2019!$A$2:$E$2096,5,0)</f>
        <v>3</v>
      </c>
      <c r="H1340" t="str">
        <f>VLOOKUP(A1340,'DEGURBA 2021'!$A$2:$C$2096,3,0)</f>
        <v>thinly-populated area (rural area)</v>
      </c>
      <c r="I1340">
        <f>VLOOKUP(A1340,'NRW 2019'!$B$5:$Q$2451,16,0)</f>
        <v>24.51338199513382</v>
      </c>
      <c r="J1340">
        <f>VLOOKUP(A1340,'Impfungen Gem 2021'!$B$6:$G$2123,6,0)</f>
        <v>48395.461912479739</v>
      </c>
    </row>
    <row r="1341" spans="1:10" x14ac:dyDescent="0.25">
      <c r="A1341">
        <f>'ew2021'!B1346</f>
        <v>50312</v>
      </c>
      <c r="B1341" t="str">
        <f>'ew2021'!C1346</f>
        <v>Fuschl am See</v>
      </c>
      <c r="C1341">
        <f>VLOOKUP(A1341,'ew2021'!$B$7:$E$2101,4,0)</f>
        <v>1591</v>
      </c>
      <c r="D1341">
        <f>VLOOKUP(A1341,WORK_60plus!$A$15:$E$2133,5,0)</f>
        <v>366</v>
      </c>
      <c r="E1341">
        <f t="shared" si="20"/>
        <v>0.23004399748585794</v>
      </c>
      <c r="F1341">
        <f>VLOOKUP(A1341,RUtypologie_2019!$A$2:$E$2096,4,0)</f>
        <v>410</v>
      </c>
      <c r="G1341">
        <f>VLOOKUP(A1341,RUtypologie_2019!$A$2:$E$2096,5,0)</f>
        <v>4</v>
      </c>
      <c r="H1341" t="str">
        <f>VLOOKUP(A1341,'DEGURBA 2021'!$A$2:$C$2096,3,0)</f>
        <v>thinly-populated area (rural area)</v>
      </c>
      <c r="I1341">
        <f>VLOOKUP(A1341,'NRW 2019'!$B$5:$Q$2451,16,0)</f>
        <v>14.520547945205479</v>
      </c>
      <c r="J1341">
        <f>VLOOKUP(A1341,'Impfungen Gem 2021'!$B$6:$G$2123,6,0)</f>
        <v>61722.18730358265</v>
      </c>
    </row>
    <row r="1342" spans="1:10" x14ac:dyDescent="0.25">
      <c r="A1342">
        <f>'ew2021'!B1347</f>
        <v>50313</v>
      </c>
      <c r="B1342" t="str">
        <f>'ew2021'!C1347</f>
        <v>Göming</v>
      </c>
      <c r="C1342">
        <f>VLOOKUP(A1342,'ew2021'!$B$7:$E$2101,4,0)</f>
        <v>778</v>
      </c>
      <c r="D1342">
        <f>VLOOKUP(A1342,WORK_60plus!$A$15:$E$2133,5,0)</f>
        <v>170</v>
      </c>
      <c r="E1342">
        <f t="shared" si="20"/>
        <v>0.21850899742930591</v>
      </c>
      <c r="F1342">
        <f>VLOOKUP(A1342,RUtypologie_2019!$A$2:$E$2096,4,0)</f>
        <v>210</v>
      </c>
      <c r="G1342">
        <f>VLOOKUP(A1342,RUtypologie_2019!$A$2:$E$2096,5,0)</f>
        <v>2</v>
      </c>
      <c r="H1342" t="str">
        <f>VLOOKUP(A1342,'DEGURBA 2021'!$A$2:$C$2096,3,0)</f>
        <v>thinly-populated area (rural area)</v>
      </c>
      <c r="I1342">
        <f>VLOOKUP(A1342,'NRW 2019'!$B$5:$Q$2451,16,0)</f>
        <v>13.530655391120508</v>
      </c>
      <c r="J1342">
        <f>VLOOKUP(A1342,'Impfungen Gem 2021'!$B$6:$G$2123,6,0)</f>
        <v>52442.159383033424</v>
      </c>
    </row>
    <row r="1343" spans="1:10" x14ac:dyDescent="0.25">
      <c r="A1343">
        <f>'ew2021'!B1348</f>
        <v>50314</v>
      </c>
      <c r="B1343" t="str">
        <f>'ew2021'!C1348</f>
        <v>Grödig</v>
      </c>
      <c r="C1343">
        <f>VLOOKUP(A1343,'ew2021'!$B$7:$E$2101,4,0)</f>
        <v>7392</v>
      </c>
      <c r="D1343">
        <f>VLOOKUP(A1343,WORK_60plus!$A$15:$E$2133,5,0)</f>
        <v>1973</v>
      </c>
      <c r="E1343">
        <f t="shared" si="20"/>
        <v>0.26691017316017318</v>
      </c>
      <c r="F1343">
        <f>VLOOKUP(A1343,RUtypologie_2019!$A$2:$E$2096,4,0)</f>
        <v>101</v>
      </c>
      <c r="G1343">
        <f>VLOOKUP(A1343,RUtypologie_2019!$A$2:$E$2096,5,0)</f>
        <v>1</v>
      </c>
      <c r="H1343" t="str">
        <f>VLOOKUP(A1343,'DEGURBA 2021'!$A$2:$C$2096,3,0)</f>
        <v>intermediate density area (towns, suburbs)</v>
      </c>
      <c r="I1343">
        <f>VLOOKUP(A1343,'NRW 2019'!$B$5:$Q$2451,16,0)</f>
        <v>12.874723887661723</v>
      </c>
      <c r="J1343">
        <f>VLOOKUP(A1343,'Impfungen Gem 2021'!$B$6:$G$2123,6,0)</f>
        <v>60565.476190476191</v>
      </c>
    </row>
    <row r="1344" spans="1:10" x14ac:dyDescent="0.25">
      <c r="A1344">
        <f>'ew2021'!B1349</f>
        <v>50315</v>
      </c>
      <c r="B1344" t="str">
        <f>'ew2021'!C1349</f>
        <v>Großgmain</v>
      </c>
      <c r="C1344">
        <f>VLOOKUP(A1344,'ew2021'!$B$7:$E$2101,4,0)</f>
        <v>2640</v>
      </c>
      <c r="D1344">
        <f>VLOOKUP(A1344,WORK_60plus!$A$15:$E$2133,5,0)</f>
        <v>761</v>
      </c>
      <c r="E1344">
        <f t="shared" si="20"/>
        <v>0.28825757575757577</v>
      </c>
      <c r="F1344">
        <f>VLOOKUP(A1344,RUtypologie_2019!$A$2:$E$2096,4,0)</f>
        <v>310</v>
      </c>
      <c r="G1344">
        <f>VLOOKUP(A1344,RUtypologie_2019!$A$2:$E$2096,5,0)</f>
        <v>3</v>
      </c>
      <c r="H1344" t="str">
        <f>VLOOKUP(A1344,'DEGURBA 2021'!$A$2:$C$2096,3,0)</f>
        <v>thinly-populated area (rural area)</v>
      </c>
      <c r="I1344">
        <f>VLOOKUP(A1344,'NRW 2019'!$B$5:$Q$2451,16,0)</f>
        <v>20.183486238532112</v>
      </c>
      <c r="J1344">
        <f>VLOOKUP(A1344,'Impfungen Gem 2021'!$B$6:$G$2123,6,0)</f>
        <v>57310.606060606064</v>
      </c>
    </row>
    <row r="1345" spans="1:10" x14ac:dyDescent="0.25">
      <c r="A1345">
        <f>'ew2021'!B1350</f>
        <v>50316</v>
      </c>
      <c r="B1345" t="str">
        <f>'ew2021'!C1350</f>
        <v>Hallwang</v>
      </c>
      <c r="C1345">
        <f>VLOOKUP(A1345,'ew2021'!$B$7:$E$2101,4,0)</f>
        <v>4192</v>
      </c>
      <c r="D1345">
        <f>VLOOKUP(A1345,WORK_60plus!$A$15:$E$2133,5,0)</f>
        <v>1097</v>
      </c>
      <c r="E1345">
        <f t="shared" si="20"/>
        <v>0.26168893129770993</v>
      </c>
      <c r="F1345">
        <f>VLOOKUP(A1345,RUtypologie_2019!$A$2:$E$2096,4,0)</f>
        <v>310</v>
      </c>
      <c r="G1345">
        <f>VLOOKUP(A1345,RUtypologie_2019!$A$2:$E$2096,5,0)</f>
        <v>3</v>
      </c>
      <c r="H1345" t="str">
        <f>VLOOKUP(A1345,'DEGURBA 2021'!$A$2:$C$2096,3,0)</f>
        <v>thinly-populated area (rural area)</v>
      </c>
      <c r="I1345">
        <f>VLOOKUP(A1345,'NRW 2019'!$B$5:$Q$2451,16,0)</f>
        <v>12.586037364798427</v>
      </c>
      <c r="J1345">
        <f>VLOOKUP(A1345,'Impfungen Gem 2021'!$B$6:$G$2123,6,0)</f>
        <v>60854.007633587789</v>
      </c>
    </row>
    <row r="1346" spans="1:10" x14ac:dyDescent="0.25">
      <c r="A1346">
        <f>'ew2021'!B1351</f>
        <v>50317</v>
      </c>
      <c r="B1346" t="str">
        <f>'ew2021'!C1351</f>
        <v>Henndorf am Wallersee</v>
      </c>
      <c r="C1346">
        <f>VLOOKUP(A1346,'ew2021'!$B$7:$E$2101,4,0)</f>
        <v>5025</v>
      </c>
      <c r="D1346">
        <f>VLOOKUP(A1346,WORK_60plus!$A$15:$E$2133,5,0)</f>
        <v>1276</v>
      </c>
      <c r="E1346">
        <f t="shared" ref="E1346:E1409" si="21">D1346/C1346</f>
        <v>0.25393034825870647</v>
      </c>
      <c r="F1346">
        <f>VLOOKUP(A1346,RUtypologie_2019!$A$2:$E$2096,4,0)</f>
        <v>310</v>
      </c>
      <c r="G1346">
        <f>VLOOKUP(A1346,RUtypologie_2019!$A$2:$E$2096,5,0)</f>
        <v>3</v>
      </c>
      <c r="H1346" t="str">
        <f>VLOOKUP(A1346,'DEGURBA 2021'!$A$2:$C$2096,3,0)</f>
        <v>thinly-populated area (rural area)</v>
      </c>
      <c r="I1346">
        <f>VLOOKUP(A1346,'NRW 2019'!$B$5:$Q$2451,16,0)</f>
        <v>16.800677105374522</v>
      </c>
      <c r="J1346">
        <f>VLOOKUP(A1346,'Impfungen Gem 2021'!$B$6:$G$2123,6,0)</f>
        <v>58686.567164179098</v>
      </c>
    </row>
    <row r="1347" spans="1:10" x14ac:dyDescent="0.25">
      <c r="A1347">
        <f>'ew2021'!B1352</f>
        <v>50318</v>
      </c>
      <c r="B1347" t="str">
        <f>'ew2021'!C1352</f>
        <v>Hintersee</v>
      </c>
      <c r="C1347">
        <f>VLOOKUP(A1347,'ew2021'!$B$7:$E$2101,4,0)</f>
        <v>472</v>
      </c>
      <c r="D1347">
        <f>VLOOKUP(A1347,WORK_60plus!$A$15:$E$2133,5,0)</f>
        <v>108</v>
      </c>
      <c r="E1347">
        <f t="shared" si="21"/>
        <v>0.2288135593220339</v>
      </c>
      <c r="F1347">
        <f>VLOOKUP(A1347,RUtypologie_2019!$A$2:$E$2096,4,0)</f>
        <v>330</v>
      </c>
      <c r="G1347">
        <f>VLOOKUP(A1347,RUtypologie_2019!$A$2:$E$2096,5,0)</f>
        <v>3</v>
      </c>
      <c r="H1347" t="str">
        <f>VLOOKUP(A1347,'DEGURBA 2021'!$A$2:$C$2096,3,0)</f>
        <v>thinly-populated area (rural area)</v>
      </c>
      <c r="I1347">
        <f>VLOOKUP(A1347,'NRW 2019'!$B$5:$Q$2451,16,0)</f>
        <v>13.306451612903224</v>
      </c>
      <c r="J1347">
        <f>VLOOKUP(A1347,'Impfungen Gem 2021'!$B$6:$G$2123,6,0)</f>
        <v>47881.355932203391</v>
      </c>
    </row>
    <row r="1348" spans="1:10" x14ac:dyDescent="0.25">
      <c r="A1348">
        <f>'ew2021'!B1353</f>
        <v>50319</v>
      </c>
      <c r="B1348" t="str">
        <f>'ew2021'!C1353</f>
        <v>Hof bei Salzburg</v>
      </c>
      <c r="C1348">
        <f>VLOOKUP(A1348,'ew2021'!$B$7:$E$2101,4,0)</f>
        <v>3587</v>
      </c>
      <c r="D1348">
        <f>VLOOKUP(A1348,WORK_60plus!$A$15:$E$2133,5,0)</f>
        <v>906</v>
      </c>
      <c r="E1348">
        <f t="shared" si="21"/>
        <v>0.25257875662113188</v>
      </c>
      <c r="F1348">
        <f>VLOOKUP(A1348,RUtypologie_2019!$A$2:$E$2096,4,0)</f>
        <v>310</v>
      </c>
      <c r="G1348">
        <f>VLOOKUP(A1348,RUtypologie_2019!$A$2:$E$2096,5,0)</f>
        <v>3</v>
      </c>
      <c r="H1348" t="str">
        <f>VLOOKUP(A1348,'DEGURBA 2021'!$A$2:$C$2096,3,0)</f>
        <v>thinly-populated area (rural area)</v>
      </c>
      <c r="I1348">
        <f>VLOOKUP(A1348,'NRW 2019'!$B$5:$Q$2451,16,0)</f>
        <v>14.447761194029852</v>
      </c>
      <c r="J1348">
        <f>VLOOKUP(A1348,'Impfungen Gem 2021'!$B$6:$G$2123,6,0)</f>
        <v>58321.717312517423</v>
      </c>
    </row>
    <row r="1349" spans="1:10" x14ac:dyDescent="0.25">
      <c r="A1349">
        <f>'ew2021'!B1354</f>
        <v>50320</v>
      </c>
      <c r="B1349" t="str">
        <f>'ew2021'!C1354</f>
        <v>Köstendorf</v>
      </c>
      <c r="C1349">
        <f>VLOOKUP(A1349,'ew2021'!$B$7:$E$2101,4,0)</f>
        <v>2659</v>
      </c>
      <c r="D1349">
        <f>VLOOKUP(A1349,WORK_60plus!$A$15:$E$2133,5,0)</f>
        <v>645</v>
      </c>
      <c r="E1349">
        <f t="shared" si="21"/>
        <v>0.24257239563745769</v>
      </c>
      <c r="F1349">
        <f>VLOOKUP(A1349,RUtypologie_2019!$A$2:$E$2096,4,0)</f>
        <v>410</v>
      </c>
      <c r="G1349">
        <f>VLOOKUP(A1349,RUtypologie_2019!$A$2:$E$2096,5,0)</f>
        <v>4</v>
      </c>
      <c r="H1349" t="str">
        <f>VLOOKUP(A1349,'DEGURBA 2021'!$A$2:$C$2096,3,0)</f>
        <v>thinly-populated area (rural area)</v>
      </c>
      <c r="I1349">
        <f>VLOOKUP(A1349,'NRW 2019'!$B$5:$Q$2451,16,0)</f>
        <v>14.400584795321638</v>
      </c>
      <c r="J1349">
        <f>VLOOKUP(A1349,'Impfungen Gem 2021'!$B$6:$G$2123,6,0)</f>
        <v>57051.523128995868</v>
      </c>
    </row>
    <row r="1350" spans="1:10" x14ac:dyDescent="0.25">
      <c r="A1350">
        <f>'ew2021'!B1355</f>
        <v>50321</v>
      </c>
      <c r="B1350" t="str">
        <f>'ew2021'!C1355</f>
        <v>Koppl</v>
      </c>
      <c r="C1350">
        <f>VLOOKUP(A1350,'ew2021'!$B$7:$E$2101,4,0)</f>
        <v>3659</v>
      </c>
      <c r="D1350">
        <f>VLOOKUP(A1350,WORK_60plus!$A$15:$E$2133,5,0)</f>
        <v>821</v>
      </c>
      <c r="E1350">
        <f t="shared" si="21"/>
        <v>0.22437824542224652</v>
      </c>
      <c r="F1350">
        <f>VLOOKUP(A1350,RUtypologie_2019!$A$2:$E$2096,4,0)</f>
        <v>310</v>
      </c>
      <c r="G1350">
        <f>VLOOKUP(A1350,RUtypologie_2019!$A$2:$E$2096,5,0)</f>
        <v>3</v>
      </c>
      <c r="H1350" t="str">
        <f>VLOOKUP(A1350,'DEGURBA 2021'!$A$2:$C$2096,3,0)</f>
        <v>thinly-populated area (rural area)</v>
      </c>
      <c r="I1350">
        <f>VLOOKUP(A1350,'NRW 2019'!$B$5:$Q$2451,16,0)</f>
        <v>12.69296740994854</v>
      </c>
      <c r="J1350">
        <f>VLOOKUP(A1350,'Impfungen Gem 2021'!$B$6:$G$2123,6,0)</f>
        <v>57830.00819896147</v>
      </c>
    </row>
    <row r="1351" spans="1:10" x14ac:dyDescent="0.25">
      <c r="A1351">
        <f>'ew2021'!B1356</f>
        <v>50322</v>
      </c>
      <c r="B1351" t="str">
        <f>'ew2021'!C1356</f>
        <v>Lamprechtshausen</v>
      </c>
      <c r="C1351">
        <f>VLOOKUP(A1351,'ew2021'!$B$7:$E$2101,4,0)</f>
        <v>4055</v>
      </c>
      <c r="D1351">
        <f>VLOOKUP(A1351,WORK_60plus!$A$15:$E$2133,5,0)</f>
        <v>896</v>
      </c>
      <c r="E1351">
        <f t="shared" si="21"/>
        <v>0.22096177558569666</v>
      </c>
      <c r="F1351">
        <f>VLOOKUP(A1351,RUtypologie_2019!$A$2:$E$2096,4,0)</f>
        <v>310</v>
      </c>
      <c r="G1351">
        <f>VLOOKUP(A1351,RUtypologie_2019!$A$2:$E$2096,5,0)</f>
        <v>3</v>
      </c>
      <c r="H1351" t="str">
        <f>VLOOKUP(A1351,'DEGURBA 2021'!$A$2:$C$2096,3,0)</f>
        <v>thinly-populated area (rural area)</v>
      </c>
      <c r="I1351">
        <f>VLOOKUP(A1351,'NRW 2019'!$B$5:$Q$2451,16,0)</f>
        <v>16.401028277634961</v>
      </c>
      <c r="J1351">
        <f>VLOOKUP(A1351,'Impfungen Gem 2021'!$B$6:$G$2123,6,0)</f>
        <v>53637.484586929713</v>
      </c>
    </row>
    <row r="1352" spans="1:10" x14ac:dyDescent="0.25">
      <c r="A1352">
        <f>'ew2021'!B1357</f>
        <v>50323</v>
      </c>
      <c r="B1352" t="str">
        <f>'ew2021'!C1357</f>
        <v>Mattsee</v>
      </c>
      <c r="C1352">
        <f>VLOOKUP(A1352,'ew2021'!$B$7:$E$2101,4,0)</f>
        <v>3446</v>
      </c>
      <c r="D1352">
        <f>VLOOKUP(A1352,WORK_60plus!$A$15:$E$2133,5,0)</f>
        <v>955</v>
      </c>
      <c r="E1352">
        <f t="shared" si="21"/>
        <v>0.2771329077190946</v>
      </c>
      <c r="F1352">
        <f>VLOOKUP(A1352,RUtypologie_2019!$A$2:$E$2096,4,0)</f>
        <v>310</v>
      </c>
      <c r="G1352">
        <f>VLOOKUP(A1352,RUtypologie_2019!$A$2:$E$2096,5,0)</f>
        <v>3</v>
      </c>
      <c r="H1352" t="str">
        <f>VLOOKUP(A1352,'DEGURBA 2021'!$A$2:$C$2096,3,0)</f>
        <v>thinly-populated area (rural area)</v>
      </c>
      <c r="I1352">
        <f>VLOOKUP(A1352,'NRW 2019'!$B$5:$Q$2451,16,0)</f>
        <v>10.018668326073429</v>
      </c>
      <c r="J1352">
        <f>VLOOKUP(A1352,'Impfungen Gem 2021'!$B$6:$G$2123,6,0)</f>
        <v>58734.764944863615</v>
      </c>
    </row>
    <row r="1353" spans="1:10" x14ac:dyDescent="0.25">
      <c r="A1353">
        <f>'ew2021'!B1358</f>
        <v>50324</v>
      </c>
      <c r="B1353" t="str">
        <f>'ew2021'!C1358</f>
        <v>Neumarkt am Wallersee</v>
      </c>
      <c r="C1353">
        <f>VLOOKUP(A1353,'ew2021'!$B$7:$E$2101,4,0)</f>
        <v>6492</v>
      </c>
      <c r="D1353">
        <f>VLOOKUP(A1353,WORK_60plus!$A$15:$E$2133,5,0)</f>
        <v>1496</v>
      </c>
      <c r="E1353">
        <f t="shared" si="21"/>
        <v>0.23043746149106592</v>
      </c>
      <c r="F1353">
        <f>VLOOKUP(A1353,RUtypologie_2019!$A$2:$E$2096,4,0)</f>
        <v>310</v>
      </c>
      <c r="G1353">
        <f>VLOOKUP(A1353,RUtypologie_2019!$A$2:$E$2096,5,0)</f>
        <v>3</v>
      </c>
      <c r="H1353" t="str">
        <f>VLOOKUP(A1353,'DEGURBA 2021'!$A$2:$C$2096,3,0)</f>
        <v>intermediate density area (towns, suburbs)</v>
      </c>
      <c r="I1353">
        <f>VLOOKUP(A1353,'NRW 2019'!$B$5:$Q$2451,16,0)</f>
        <v>17.912129177619228</v>
      </c>
      <c r="J1353">
        <f>VLOOKUP(A1353,'Impfungen Gem 2021'!$B$6:$G$2123,6,0)</f>
        <v>53311.768330252613</v>
      </c>
    </row>
    <row r="1354" spans="1:10" x14ac:dyDescent="0.25">
      <c r="A1354">
        <f>'ew2021'!B1359</f>
        <v>50325</v>
      </c>
      <c r="B1354" t="str">
        <f>'ew2021'!C1359</f>
        <v>Nußdorf am Haunsberg</v>
      </c>
      <c r="C1354">
        <f>VLOOKUP(A1354,'ew2021'!$B$7:$E$2101,4,0)</f>
        <v>2417</v>
      </c>
      <c r="D1354">
        <f>VLOOKUP(A1354,WORK_60plus!$A$15:$E$2133,5,0)</f>
        <v>551</v>
      </c>
      <c r="E1354">
        <f t="shared" si="21"/>
        <v>0.22796855606123292</v>
      </c>
      <c r="F1354">
        <f>VLOOKUP(A1354,RUtypologie_2019!$A$2:$E$2096,4,0)</f>
        <v>310</v>
      </c>
      <c r="G1354">
        <f>VLOOKUP(A1354,RUtypologie_2019!$A$2:$E$2096,5,0)</f>
        <v>3</v>
      </c>
      <c r="H1354" t="str">
        <f>VLOOKUP(A1354,'DEGURBA 2021'!$A$2:$C$2096,3,0)</f>
        <v>thinly-populated area (rural area)</v>
      </c>
      <c r="I1354">
        <f>VLOOKUP(A1354,'NRW 2019'!$B$5:$Q$2451,16,0)</f>
        <v>12.371946414499606</v>
      </c>
      <c r="J1354">
        <f>VLOOKUP(A1354,'Impfungen Gem 2021'!$B$6:$G$2123,6,0)</f>
        <v>51551.510136532888</v>
      </c>
    </row>
    <row r="1355" spans="1:10" x14ac:dyDescent="0.25">
      <c r="A1355">
        <f>'ew2021'!B1360</f>
        <v>50326</v>
      </c>
      <c r="B1355" t="str">
        <f>'ew2021'!C1360</f>
        <v>Oberndorf bei Salzburg</v>
      </c>
      <c r="C1355">
        <f>VLOOKUP(A1355,'ew2021'!$B$7:$E$2101,4,0)</f>
        <v>5850</v>
      </c>
      <c r="D1355">
        <f>VLOOKUP(A1355,WORK_60plus!$A$15:$E$2133,5,0)</f>
        <v>1513</v>
      </c>
      <c r="E1355">
        <f t="shared" si="21"/>
        <v>0.25863247863247862</v>
      </c>
      <c r="F1355">
        <f>VLOOKUP(A1355,RUtypologie_2019!$A$2:$E$2096,4,0)</f>
        <v>210</v>
      </c>
      <c r="G1355">
        <f>VLOOKUP(A1355,RUtypologie_2019!$A$2:$E$2096,5,0)</f>
        <v>2</v>
      </c>
      <c r="H1355" t="str">
        <f>VLOOKUP(A1355,'DEGURBA 2021'!$A$2:$C$2096,3,0)</f>
        <v>intermediate density area (towns, suburbs)</v>
      </c>
      <c r="I1355">
        <f>VLOOKUP(A1355,'NRW 2019'!$B$5:$Q$2451,16,0)</f>
        <v>12.855377008652658</v>
      </c>
      <c r="J1355">
        <f>VLOOKUP(A1355,'Impfungen Gem 2021'!$B$6:$G$2123,6,0)</f>
        <v>54205.128205128203</v>
      </c>
    </row>
    <row r="1356" spans="1:10" x14ac:dyDescent="0.25">
      <c r="A1356">
        <f>'ew2021'!B1361</f>
        <v>50327</v>
      </c>
      <c r="B1356" t="str">
        <f>'ew2021'!C1361</f>
        <v>Obertrum am See</v>
      </c>
      <c r="C1356">
        <f>VLOOKUP(A1356,'ew2021'!$B$7:$E$2101,4,0)</f>
        <v>4956</v>
      </c>
      <c r="D1356">
        <f>VLOOKUP(A1356,WORK_60plus!$A$15:$E$2133,5,0)</f>
        <v>1153</v>
      </c>
      <c r="E1356">
        <f t="shared" si="21"/>
        <v>0.23264729620661825</v>
      </c>
      <c r="F1356">
        <f>VLOOKUP(A1356,RUtypologie_2019!$A$2:$E$2096,4,0)</f>
        <v>310</v>
      </c>
      <c r="G1356">
        <f>VLOOKUP(A1356,RUtypologie_2019!$A$2:$E$2096,5,0)</f>
        <v>3</v>
      </c>
      <c r="H1356" t="str">
        <f>VLOOKUP(A1356,'DEGURBA 2021'!$A$2:$C$2096,3,0)</f>
        <v>thinly-populated area (rural area)</v>
      </c>
      <c r="I1356">
        <f>VLOOKUP(A1356,'NRW 2019'!$B$5:$Q$2451,16,0)</f>
        <v>12.650120096076861</v>
      </c>
      <c r="J1356">
        <f>VLOOKUP(A1356,'Impfungen Gem 2021'!$B$6:$G$2123,6,0)</f>
        <v>58313.155770782891</v>
      </c>
    </row>
    <row r="1357" spans="1:10" x14ac:dyDescent="0.25">
      <c r="A1357">
        <f>'ew2021'!B1362</f>
        <v>50328</v>
      </c>
      <c r="B1357" t="str">
        <f>'ew2021'!C1362</f>
        <v>Plainfeld</v>
      </c>
      <c r="C1357">
        <f>VLOOKUP(A1357,'ew2021'!$B$7:$E$2101,4,0)</f>
        <v>1261</v>
      </c>
      <c r="D1357">
        <f>VLOOKUP(A1357,WORK_60plus!$A$15:$E$2133,5,0)</f>
        <v>292</v>
      </c>
      <c r="E1357">
        <f t="shared" si="21"/>
        <v>0.23156225218080889</v>
      </c>
      <c r="F1357">
        <f>VLOOKUP(A1357,RUtypologie_2019!$A$2:$E$2096,4,0)</f>
        <v>310</v>
      </c>
      <c r="G1357">
        <f>VLOOKUP(A1357,RUtypologie_2019!$A$2:$E$2096,5,0)</f>
        <v>3</v>
      </c>
      <c r="H1357" t="str">
        <f>VLOOKUP(A1357,'DEGURBA 2021'!$A$2:$C$2096,3,0)</f>
        <v>thinly-populated area (rural area)</v>
      </c>
      <c r="I1357">
        <f>VLOOKUP(A1357,'NRW 2019'!$B$5:$Q$2451,16,0)</f>
        <v>13.888888888888889</v>
      </c>
      <c r="J1357">
        <f>VLOOKUP(A1357,'Impfungen Gem 2021'!$B$6:$G$2123,6,0)</f>
        <v>59714.512291831881</v>
      </c>
    </row>
    <row r="1358" spans="1:10" x14ac:dyDescent="0.25">
      <c r="A1358">
        <f>'ew2021'!B1363</f>
        <v>50329</v>
      </c>
      <c r="B1358" t="str">
        <f>'ew2021'!C1363</f>
        <v>Sankt Georgen bei Salzburg</v>
      </c>
      <c r="C1358">
        <f>VLOOKUP(A1358,'ew2021'!$B$7:$E$2101,4,0)</f>
        <v>3031</v>
      </c>
      <c r="D1358">
        <f>VLOOKUP(A1358,WORK_60plus!$A$15:$E$2133,5,0)</f>
        <v>722</v>
      </c>
      <c r="E1358">
        <f t="shared" si="21"/>
        <v>0.23820521280105575</v>
      </c>
      <c r="F1358">
        <f>VLOOKUP(A1358,RUtypologie_2019!$A$2:$E$2096,4,0)</f>
        <v>310</v>
      </c>
      <c r="G1358">
        <f>VLOOKUP(A1358,RUtypologie_2019!$A$2:$E$2096,5,0)</f>
        <v>3</v>
      </c>
      <c r="H1358" t="str">
        <f>VLOOKUP(A1358,'DEGURBA 2021'!$A$2:$C$2096,3,0)</f>
        <v>thinly-populated area (rural area)</v>
      </c>
      <c r="I1358">
        <f>VLOOKUP(A1358,'NRW 2019'!$B$5:$Q$2451,16,0)</f>
        <v>15.403274711946635</v>
      </c>
      <c r="J1358">
        <f>VLOOKUP(A1358,'Impfungen Gem 2021'!$B$6:$G$2123,6,0)</f>
        <v>47970.966677664139</v>
      </c>
    </row>
    <row r="1359" spans="1:10" x14ac:dyDescent="0.25">
      <c r="A1359">
        <f>'ew2021'!B1364</f>
        <v>50330</v>
      </c>
      <c r="B1359" t="str">
        <f>'ew2021'!C1364</f>
        <v>Sankt Gilgen</v>
      </c>
      <c r="C1359">
        <f>VLOOKUP(A1359,'ew2021'!$B$7:$E$2101,4,0)</f>
        <v>3905</v>
      </c>
      <c r="D1359">
        <f>VLOOKUP(A1359,WORK_60plus!$A$15:$E$2133,5,0)</f>
        <v>1139</v>
      </c>
      <c r="E1359">
        <f t="shared" si="21"/>
        <v>0.29167733674775931</v>
      </c>
      <c r="F1359">
        <f>VLOOKUP(A1359,RUtypologie_2019!$A$2:$E$2096,4,0)</f>
        <v>410</v>
      </c>
      <c r="G1359">
        <f>VLOOKUP(A1359,RUtypologie_2019!$A$2:$E$2096,5,0)</f>
        <v>4</v>
      </c>
      <c r="H1359" t="str">
        <f>VLOOKUP(A1359,'DEGURBA 2021'!$A$2:$C$2096,3,0)</f>
        <v>thinly-populated area (rural area)</v>
      </c>
      <c r="I1359">
        <f>VLOOKUP(A1359,'NRW 2019'!$B$5:$Q$2451,16,0)</f>
        <v>14.810281517747859</v>
      </c>
      <c r="J1359">
        <f>VLOOKUP(A1359,'Impfungen Gem 2021'!$B$6:$G$2123,6,0)</f>
        <v>60051.216389244553</v>
      </c>
    </row>
    <row r="1360" spans="1:10" x14ac:dyDescent="0.25">
      <c r="A1360">
        <f>'ew2021'!B1365</f>
        <v>50331</v>
      </c>
      <c r="B1360" t="str">
        <f>'ew2021'!C1365</f>
        <v>Schleedorf</v>
      </c>
      <c r="C1360">
        <f>VLOOKUP(A1360,'ew2021'!$B$7:$E$2101,4,0)</f>
        <v>1119</v>
      </c>
      <c r="D1360">
        <f>VLOOKUP(A1360,WORK_60plus!$A$15:$E$2133,5,0)</f>
        <v>224</v>
      </c>
      <c r="E1360">
        <f t="shared" si="21"/>
        <v>0.20017873100983022</v>
      </c>
      <c r="F1360">
        <f>VLOOKUP(A1360,RUtypologie_2019!$A$2:$E$2096,4,0)</f>
        <v>410</v>
      </c>
      <c r="G1360">
        <f>VLOOKUP(A1360,RUtypologie_2019!$A$2:$E$2096,5,0)</f>
        <v>4</v>
      </c>
      <c r="H1360" t="str">
        <f>VLOOKUP(A1360,'DEGURBA 2021'!$A$2:$C$2096,3,0)</f>
        <v>thinly-populated area (rural area)</v>
      </c>
      <c r="I1360">
        <f>VLOOKUP(A1360,'NRW 2019'!$B$5:$Q$2451,16,0)</f>
        <v>21.635434412265759</v>
      </c>
      <c r="J1360">
        <f>VLOOKUP(A1360,'Impfungen Gem 2021'!$B$6:$G$2123,6,0)</f>
        <v>53708.668453976767</v>
      </c>
    </row>
    <row r="1361" spans="1:10" x14ac:dyDescent="0.25">
      <c r="A1361">
        <f>'ew2021'!B1366</f>
        <v>50332</v>
      </c>
      <c r="B1361" t="str">
        <f>'ew2021'!C1366</f>
        <v>Seeham</v>
      </c>
      <c r="C1361">
        <f>VLOOKUP(A1361,'ew2021'!$B$7:$E$2101,4,0)</f>
        <v>1942</v>
      </c>
      <c r="D1361">
        <f>VLOOKUP(A1361,WORK_60plus!$A$15:$E$2133,5,0)</f>
        <v>488</v>
      </c>
      <c r="E1361">
        <f t="shared" si="21"/>
        <v>0.2512873326467559</v>
      </c>
      <c r="F1361">
        <f>VLOOKUP(A1361,RUtypologie_2019!$A$2:$E$2096,4,0)</f>
        <v>310</v>
      </c>
      <c r="G1361">
        <f>VLOOKUP(A1361,RUtypologie_2019!$A$2:$E$2096,5,0)</f>
        <v>3</v>
      </c>
      <c r="H1361" t="str">
        <f>VLOOKUP(A1361,'DEGURBA 2021'!$A$2:$C$2096,3,0)</f>
        <v>thinly-populated area (rural area)</v>
      </c>
      <c r="I1361">
        <f>VLOOKUP(A1361,'NRW 2019'!$B$5:$Q$2451,16,0)</f>
        <v>13.733905579399142</v>
      </c>
      <c r="J1361">
        <f>VLOOKUP(A1361,'Impfungen Gem 2021'!$B$6:$G$2123,6,0)</f>
        <v>54531.410916580848</v>
      </c>
    </row>
    <row r="1362" spans="1:10" x14ac:dyDescent="0.25">
      <c r="A1362">
        <f>'ew2021'!B1367</f>
        <v>50335</v>
      </c>
      <c r="B1362" t="str">
        <f>'ew2021'!C1367</f>
        <v>Straßwalchen</v>
      </c>
      <c r="C1362">
        <f>VLOOKUP(A1362,'ew2021'!$B$7:$E$2101,4,0)</f>
        <v>7753</v>
      </c>
      <c r="D1362">
        <f>VLOOKUP(A1362,WORK_60plus!$A$15:$E$2133,5,0)</f>
        <v>1617</v>
      </c>
      <c r="E1362">
        <f t="shared" si="21"/>
        <v>0.20856442667354572</v>
      </c>
      <c r="F1362">
        <f>VLOOKUP(A1362,RUtypologie_2019!$A$2:$E$2096,4,0)</f>
        <v>410</v>
      </c>
      <c r="G1362">
        <f>VLOOKUP(A1362,RUtypologie_2019!$A$2:$E$2096,5,0)</f>
        <v>4</v>
      </c>
      <c r="H1362" t="str">
        <f>VLOOKUP(A1362,'DEGURBA 2021'!$A$2:$C$2096,3,0)</f>
        <v>thinly-populated area (rural area)</v>
      </c>
      <c r="I1362">
        <f>VLOOKUP(A1362,'NRW 2019'!$B$5:$Q$2451,16,0)</f>
        <v>17.513513513513512</v>
      </c>
      <c r="J1362">
        <f>VLOOKUP(A1362,'Impfungen Gem 2021'!$B$6:$G$2123,6,0)</f>
        <v>50522.378434154518</v>
      </c>
    </row>
    <row r="1363" spans="1:10" x14ac:dyDescent="0.25">
      <c r="A1363">
        <f>'ew2021'!B1368</f>
        <v>50336</v>
      </c>
      <c r="B1363" t="str">
        <f>'ew2021'!C1368</f>
        <v>Strobl</v>
      </c>
      <c r="C1363">
        <f>VLOOKUP(A1363,'ew2021'!$B$7:$E$2101,4,0)</f>
        <v>3670</v>
      </c>
      <c r="D1363">
        <f>VLOOKUP(A1363,WORK_60plus!$A$15:$E$2133,5,0)</f>
        <v>1028</v>
      </c>
      <c r="E1363">
        <f t="shared" si="21"/>
        <v>0.28010899182561305</v>
      </c>
      <c r="F1363">
        <f>VLOOKUP(A1363,RUtypologie_2019!$A$2:$E$2096,4,0)</f>
        <v>103</v>
      </c>
      <c r="G1363">
        <f>VLOOKUP(A1363,RUtypologie_2019!$A$2:$E$2096,5,0)</f>
        <v>1</v>
      </c>
      <c r="H1363" t="str">
        <f>VLOOKUP(A1363,'DEGURBA 2021'!$A$2:$C$2096,3,0)</f>
        <v>thinly-populated area (rural area)</v>
      </c>
      <c r="I1363">
        <f>VLOOKUP(A1363,'NRW 2019'!$B$5:$Q$2451,16,0)</f>
        <v>14.566473988439308</v>
      </c>
      <c r="J1363">
        <f>VLOOKUP(A1363,'Impfungen Gem 2021'!$B$6:$G$2123,6,0)</f>
        <v>59073.569482288825</v>
      </c>
    </row>
    <row r="1364" spans="1:10" x14ac:dyDescent="0.25">
      <c r="A1364">
        <f>'ew2021'!B1369</f>
        <v>50337</v>
      </c>
      <c r="B1364" t="str">
        <f>'ew2021'!C1369</f>
        <v>Thalgau</v>
      </c>
      <c r="C1364">
        <f>VLOOKUP(A1364,'ew2021'!$B$7:$E$2101,4,0)</f>
        <v>5971</v>
      </c>
      <c r="D1364">
        <f>VLOOKUP(A1364,WORK_60plus!$A$15:$E$2133,5,0)</f>
        <v>1412</v>
      </c>
      <c r="E1364">
        <f t="shared" si="21"/>
        <v>0.2364763021269469</v>
      </c>
      <c r="F1364">
        <f>VLOOKUP(A1364,RUtypologie_2019!$A$2:$E$2096,4,0)</f>
        <v>310</v>
      </c>
      <c r="G1364">
        <f>VLOOKUP(A1364,RUtypologie_2019!$A$2:$E$2096,5,0)</f>
        <v>3</v>
      </c>
      <c r="H1364" t="str">
        <f>VLOOKUP(A1364,'DEGURBA 2021'!$A$2:$C$2096,3,0)</f>
        <v>thinly-populated area (rural area)</v>
      </c>
      <c r="I1364">
        <f>VLOOKUP(A1364,'NRW 2019'!$B$5:$Q$2451,16,0)</f>
        <v>16.998950682056662</v>
      </c>
      <c r="J1364">
        <f>VLOOKUP(A1364,'Impfungen Gem 2021'!$B$6:$G$2123,6,0)</f>
        <v>54362.753307653657</v>
      </c>
    </row>
    <row r="1365" spans="1:10" x14ac:dyDescent="0.25">
      <c r="A1365">
        <f>'ew2021'!B1370</f>
        <v>50338</v>
      </c>
      <c r="B1365" t="str">
        <f>'ew2021'!C1370</f>
        <v>Wals-Siezenheim</v>
      </c>
      <c r="C1365">
        <f>VLOOKUP(A1365,'ew2021'!$B$7:$E$2101,4,0)</f>
        <v>13575</v>
      </c>
      <c r="D1365">
        <f>VLOOKUP(A1365,WORK_60plus!$A$15:$E$2133,5,0)</f>
        <v>3274</v>
      </c>
      <c r="E1365">
        <f t="shared" si="21"/>
        <v>0.24117863720073665</v>
      </c>
      <c r="F1365">
        <f>VLOOKUP(A1365,RUtypologie_2019!$A$2:$E$2096,4,0)</f>
        <v>101</v>
      </c>
      <c r="G1365">
        <f>VLOOKUP(A1365,RUtypologie_2019!$A$2:$E$2096,5,0)</f>
        <v>1</v>
      </c>
      <c r="H1365" t="str">
        <f>VLOOKUP(A1365,'DEGURBA 2021'!$A$2:$C$2096,3,0)</f>
        <v>intermediate density area (towns, suburbs)</v>
      </c>
      <c r="I1365">
        <f>VLOOKUP(A1365,'NRW 2019'!$B$5:$Q$2451,16,0)</f>
        <v>15.481040426198684</v>
      </c>
      <c r="J1365">
        <f>VLOOKUP(A1365,'Impfungen Gem 2021'!$B$6:$G$2123,6,0)</f>
        <v>62158.379373848984</v>
      </c>
    </row>
    <row r="1366" spans="1:10" x14ac:dyDescent="0.25">
      <c r="A1366">
        <f>'ew2021'!B1371</f>
        <v>50339</v>
      </c>
      <c r="B1366" t="str">
        <f>'ew2021'!C1371</f>
        <v>Seekirchen am Wallersee</v>
      </c>
      <c r="C1366">
        <f>VLOOKUP(A1366,'ew2021'!$B$7:$E$2101,4,0)</f>
        <v>11001</v>
      </c>
      <c r="D1366">
        <f>VLOOKUP(A1366,WORK_60plus!$A$15:$E$2133,5,0)</f>
        <v>2642</v>
      </c>
      <c r="E1366">
        <f t="shared" si="21"/>
        <v>0.24015998545586764</v>
      </c>
      <c r="F1366">
        <f>VLOOKUP(A1366,RUtypologie_2019!$A$2:$E$2096,4,0)</f>
        <v>310</v>
      </c>
      <c r="G1366">
        <f>VLOOKUP(A1366,RUtypologie_2019!$A$2:$E$2096,5,0)</f>
        <v>3</v>
      </c>
      <c r="H1366" t="str">
        <f>VLOOKUP(A1366,'DEGURBA 2021'!$A$2:$C$2096,3,0)</f>
        <v>intermediate density area (towns, suburbs)</v>
      </c>
      <c r="I1366">
        <f>VLOOKUP(A1366,'NRW 2019'!$B$5:$Q$2451,16,0)</f>
        <v>15.13107170393215</v>
      </c>
      <c r="J1366">
        <f>VLOOKUP(A1366,'Impfungen Gem 2021'!$B$6:$G$2123,6,0)</f>
        <v>60212.707935642218</v>
      </c>
    </row>
    <row r="1367" spans="1:10" x14ac:dyDescent="0.25">
      <c r="A1367">
        <f>'ew2021'!B1372</f>
        <v>50401</v>
      </c>
      <c r="B1367" t="str">
        <f>'ew2021'!C1372</f>
        <v>Altenmarkt im Pongau</v>
      </c>
      <c r="C1367">
        <f>VLOOKUP(A1367,'ew2021'!$B$7:$E$2101,4,0)</f>
        <v>4487</v>
      </c>
      <c r="D1367">
        <f>VLOOKUP(A1367,WORK_60plus!$A$15:$E$2133,5,0)</f>
        <v>953</v>
      </c>
      <c r="E1367">
        <f t="shared" si="21"/>
        <v>0.21239135279696902</v>
      </c>
      <c r="F1367">
        <f>VLOOKUP(A1367,RUtypologie_2019!$A$2:$E$2096,4,0)</f>
        <v>420</v>
      </c>
      <c r="G1367">
        <f>VLOOKUP(A1367,RUtypologie_2019!$A$2:$E$2096,5,0)</f>
        <v>4</v>
      </c>
      <c r="H1367" t="str">
        <f>VLOOKUP(A1367,'DEGURBA 2021'!$A$2:$C$2096,3,0)</f>
        <v>thinly-populated area (rural area)</v>
      </c>
      <c r="I1367">
        <f>VLOOKUP(A1367,'NRW 2019'!$B$5:$Q$2451,16,0)</f>
        <v>15.265600825167613</v>
      </c>
      <c r="J1367">
        <f>VLOOKUP(A1367,'Impfungen Gem 2021'!$B$6:$G$2123,6,0)</f>
        <v>55605.081346110986</v>
      </c>
    </row>
    <row r="1368" spans="1:10" x14ac:dyDescent="0.25">
      <c r="A1368">
        <f>'ew2021'!B1373</f>
        <v>50402</v>
      </c>
      <c r="B1368" t="str">
        <f>'ew2021'!C1373</f>
        <v>Bad Hofgastein</v>
      </c>
      <c r="C1368">
        <f>VLOOKUP(A1368,'ew2021'!$B$7:$E$2101,4,0)</f>
        <v>6816</v>
      </c>
      <c r="D1368">
        <f>VLOOKUP(A1368,WORK_60plus!$A$15:$E$2133,5,0)</f>
        <v>2016</v>
      </c>
      <c r="E1368">
        <f t="shared" si="21"/>
        <v>0.29577464788732394</v>
      </c>
      <c r="F1368">
        <f>VLOOKUP(A1368,RUtypologie_2019!$A$2:$E$2096,4,0)</f>
        <v>430</v>
      </c>
      <c r="G1368">
        <f>VLOOKUP(A1368,RUtypologie_2019!$A$2:$E$2096,5,0)</f>
        <v>4</v>
      </c>
      <c r="H1368" t="str">
        <f>VLOOKUP(A1368,'DEGURBA 2021'!$A$2:$C$2096,3,0)</f>
        <v>thinly-populated area (rural area)</v>
      </c>
      <c r="I1368">
        <f>VLOOKUP(A1368,'NRW 2019'!$B$5:$Q$2451,16,0)</f>
        <v>15.422396856581532</v>
      </c>
      <c r="J1368">
        <f>VLOOKUP(A1368,'Impfungen Gem 2021'!$B$6:$G$2123,6,0)</f>
        <v>64774.06103286385</v>
      </c>
    </row>
    <row r="1369" spans="1:10" x14ac:dyDescent="0.25">
      <c r="A1369">
        <f>'ew2021'!B1374</f>
        <v>50403</v>
      </c>
      <c r="B1369" t="str">
        <f>'ew2021'!C1374</f>
        <v>Bad Gastein</v>
      </c>
      <c r="C1369">
        <f>VLOOKUP(A1369,'ew2021'!$B$7:$E$2101,4,0)</f>
        <v>3961</v>
      </c>
      <c r="D1369">
        <f>VLOOKUP(A1369,WORK_60plus!$A$15:$E$2133,5,0)</f>
        <v>1315</v>
      </c>
      <c r="E1369">
        <f t="shared" si="21"/>
        <v>0.33198687200201971</v>
      </c>
      <c r="F1369">
        <f>VLOOKUP(A1369,RUtypologie_2019!$A$2:$E$2096,4,0)</f>
        <v>430</v>
      </c>
      <c r="G1369">
        <f>VLOOKUP(A1369,RUtypologie_2019!$A$2:$E$2096,5,0)</f>
        <v>4</v>
      </c>
      <c r="H1369" t="str">
        <f>VLOOKUP(A1369,'DEGURBA 2021'!$A$2:$C$2096,3,0)</f>
        <v>thinly-populated area (rural area)</v>
      </c>
      <c r="I1369">
        <f>VLOOKUP(A1369,'NRW 2019'!$B$5:$Q$2451,16,0)</f>
        <v>20.372596153846153</v>
      </c>
      <c r="J1369">
        <f>VLOOKUP(A1369,'Impfungen Gem 2021'!$B$6:$G$2123,6,0)</f>
        <v>68240.343347639486</v>
      </c>
    </row>
    <row r="1370" spans="1:10" x14ac:dyDescent="0.25">
      <c r="A1370">
        <f>'ew2021'!B1375</f>
        <v>50404</v>
      </c>
      <c r="B1370" t="str">
        <f>'ew2021'!C1375</f>
        <v>Bischofshofen</v>
      </c>
      <c r="C1370">
        <f>VLOOKUP(A1370,'ew2021'!$B$7:$E$2101,4,0)</f>
        <v>10544</v>
      </c>
      <c r="D1370">
        <f>VLOOKUP(A1370,WORK_60plus!$A$15:$E$2133,5,0)</f>
        <v>2862</v>
      </c>
      <c r="E1370">
        <f t="shared" si="21"/>
        <v>0.27143399089529591</v>
      </c>
      <c r="F1370">
        <f>VLOOKUP(A1370,RUtypologie_2019!$A$2:$E$2096,4,0)</f>
        <v>410</v>
      </c>
      <c r="G1370">
        <f>VLOOKUP(A1370,RUtypologie_2019!$A$2:$E$2096,5,0)</f>
        <v>4</v>
      </c>
      <c r="H1370" t="str">
        <f>VLOOKUP(A1370,'DEGURBA 2021'!$A$2:$C$2096,3,0)</f>
        <v>intermediate density area (towns, suburbs)</v>
      </c>
      <c r="I1370">
        <f>VLOOKUP(A1370,'NRW 2019'!$B$5:$Q$2451,16,0)</f>
        <v>17.378662491612616</v>
      </c>
      <c r="J1370">
        <f>VLOOKUP(A1370,'Impfungen Gem 2021'!$B$6:$G$2123,6,0)</f>
        <v>59797.040971168433</v>
      </c>
    </row>
    <row r="1371" spans="1:10" x14ac:dyDescent="0.25">
      <c r="A1371">
        <f>'ew2021'!B1376</f>
        <v>50405</v>
      </c>
      <c r="B1371" t="str">
        <f>'ew2021'!C1376</f>
        <v>Dorfgastein</v>
      </c>
      <c r="C1371">
        <f>VLOOKUP(A1371,'ew2021'!$B$7:$E$2101,4,0)</f>
        <v>1638</v>
      </c>
      <c r="D1371">
        <f>VLOOKUP(A1371,WORK_60plus!$A$15:$E$2133,5,0)</f>
        <v>439</v>
      </c>
      <c r="E1371">
        <f t="shared" si="21"/>
        <v>0.268009768009768</v>
      </c>
      <c r="F1371">
        <f>VLOOKUP(A1371,RUtypologie_2019!$A$2:$E$2096,4,0)</f>
        <v>430</v>
      </c>
      <c r="G1371">
        <f>VLOOKUP(A1371,RUtypologie_2019!$A$2:$E$2096,5,0)</f>
        <v>4</v>
      </c>
      <c r="H1371" t="str">
        <f>VLOOKUP(A1371,'DEGURBA 2021'!$A$2:$C$2096,3,0)</f>
        <v>thinly-populated area (rural area)</v>
      </c>
      <c r="I1371">
        <f>VLOOKUP(A1371,'NRW 2019'!$B$5:$Q$2451,16,0)</f>
        <v>12.294182217343579</v>
      </c>
      <c r="J1371">
        <f>VLOOKUP(A1371,'Impfungen Gem 2021'!$B$6:$G$2123,6,0)</f>
        <v>65323.56532356533</v>
      </c>
    </row>
    <row r="1372" spans="1:10" x14ac:dyDescent="0.25">
      <c r="A1372">
        <f>'ew2021'!B1377</f>
        <v>50406</v>
      </c>
      <c r="B1372" t="str">
        <f>'ew2021'!C1377</f>
        <v>Eben im Pongau</v>
      </c>
      <c r="C1372">
        <f>VLOOKUP(A1372,'ew2021'!$B$7:$E$2101,4,0)</f>
        <v>2551</v>
      </c>
      <c r="D1372">
        <f>VLOOKUP(A1372,WORK_60plus!$A$15:$E$2133,5,0)</f>
        <v>545</v>
      </c>
      <c r="E1372">
        <f t="shared" si="21"/>
        <v>0.21364170913367306</v>
      </c>
      <c r="F1372">
        <f>VLOOKUP(A1372,RUtypologie_2019!$A$2:$E$2096,4,0)</f>
        <v>410</v>
      </c>
      <c r="G1372">
        <f>VLOOKUP(A1372,RUtypologie_2019!$A$2:$E$2096,5,0)</f>
        <v>4</v>
      </c>
      <c r="H1372" t="str">
        <f>VLOOKUP(A1372,'DEGURBA 2021'!$A$2:$C$2096,3,0)</f>
        <v>thinly-populated area (rural area)</v>
      </c>
      <c r="I1372">
        <f>VLOOKUP(A1372,'NRW 2019'!$B$5:$Q$2451,16,0)</f>
        <v>17.431192660550458</v>
      </c>
      <c r="J1372">
        <f>VLOOKUP(A1372,'Impfungen Gem 2021'!$B$6:$G$2123,6,0)</f>
        <v>54606.036848294782</v>
      </c>
    </row>
    <row r="1373" spans="1:10" x14ac:dyDescent="0.25">
      <c r="A1373">
        <f>'ew2021'!B1378</f>
        <v>50407</v>
      </c>
      <c r="B1373" t="str">
        <f>'ew2021'!C1378</f>
        <v>Filzmoos</v>
      </c>
      <c r="C1373">
        <f>VLOOKUP(A1373,'ew2021'!$B$7:$E$2101,4,0)</f>
        <v>1511</v>
      </c>
      <c r="D1373">
        <f>VLOOKUP(A1373,WORK_60plus!$A$15:$E$2133,5,0)</f>
        <v>320</v>
      </c>
      <c r="E1373">
        <f t="shared" si="21"/>
        <v>0.21178027796161483</v>
      </c>
      <c r="F1373">
        <f>VLOOKUP(A1373,RUtypologie_2019!$A$2:$E$2096,4,0)</f>
        <v>420</v>
      </c>
      <c r="G1373">
        <f>VLOOKUP(A1373,RUtypologie_2019!$A$2:$E$2096,5,0)</f>
        <v>4</v>
      </c>
      <c r="H1373" t="str">
        <f>VLOOKUP(A1373,'DEGURBA 2021'!$A$2:$C$2096,3,0)</f>
        <v>thinly-populated area (rural area)</v>
      </c>
      <c r="I1373">
        <f>VLOOKUP(A1373,'NRW 2019'!$B$5:$Q$2451,16,0)</f>
        <v>14.468085106382977</v>
      </c>
      <c r="J1373">
        <f>VLOOKUP(A1373,'Impfungen Gem 2021'!$B$6:$G$2123,6,0)</f>
        <v>52217.074784910656</v>
      </c>
    </row>
    <row r="1374" spans="1:10" x14ac:dyDescent="0.25">
      <c r="A1374">
        <f>'ew2021'!B1379</f>
        <v>50408</v>
      </c>
      <c r="B1374" t="str">
        <f>'ew2021'!C1379</f>
        <v>Flachau</v>
      </c>
      <c r="C1374">
        <f>VLOOKUP(A1374,'ew2021'!$B$7:$E$2101,4,0)</f>
        <v>2924</v>
      </c>
      <c r="D1374">
        <f>VLOOKUP(A1374,WORK_60plus!$A$15:$E$2133,5,0)</f>
        <v>630</v>
      </c>
      <c r="E1374">
        <f t="shared" si="21"/>
        <v>0.21545827633378933</v>
      </c>
      <c r="F1374">
        <f>VLOOKUP(A1374,RUtypologie_2019!$A$2:$E$2096,4,0)</f>
        <v>420</v>
      </c>
      <c r="G1374">
        <f>VLOOKUP(A1374,RUtypologie_2019!$A$2:$E$2096,5,0)</f>
        <v>4</v>
      </c>
      <c r="H1374" t="str">
        <f>VLOOKUP(A1374,'DEGURBA 2021'!$A$2:$C$2096,3,0)</f>
        <v>thinly-populated area (rural area)</v>
      </c>
      <c r="I1374">
        <f>VLOOKUP(A1374,'NRW 2019'!$B$5:$Q$2451,16,0)</f>
        <v>18.010752688172044</v>
      </c>
      <c r="J1374">
        <f>VLOOKUP(A1374,'Impfungen Gem 2021'!$B$6:$G$2123,6,0)</f>
        <v>54377.564979480165</v>
      </c>
    </row>
    <row r="1375" spans="1:10" x14ac:dyDescent="0.25">
      <c r="A1375">
        <f>'ew2021'!B1380</f>
        <v>50409</v>
      </c>
      <c r="B1375" t="str">
        <f>'ew2021'!C1380</f>
        <v>Forstau</v>
      </c>
      <c r="C1375">
        <f>VLOOKUP(A1375,'ew2021'!$B$7:$E$2101,4,0)</f>
        <v>547</v>
      </c>
      <c r="D1375">
        <f>VLOOKUP(A1375,WORK_60plus!$A$15:$E$2133,5,0)</f>
        <v>147</v>
      </c>
      <c r="E1375">
        <f t="shared" si="21"/>
        <v>0.26873857404021939</v>
      </c>
      <c r="F1375">
        <f>VLOOKUP(A1375,RUtypologie_2019!$A$2:$E$2096,4,0)</f>
        <v>420</v>
      </c>
      <c r="G1375">
        <f>VLOOKUP(A1375,RUtypologie_2019!$A$2:$E$2096,5,0)</f>
        <v>4</v>
      </c>
      <c r="H1375" t="str">
        <f>VLOOKUP(A1375,'DEGURBA 2021'!$A$2:$C$2096,3,0)</f>
        <v>thinly-populated area (rural area)</v>
      </c>
      <c r="I1375">
        <f>VLOOKUP(A1375,'NRW 2019'!$B$5:$Q$2451,16,0)</f>
        <v>16.615384615384617</v>
      </c>
      <c r="J1375">
        <f>VLOOKUP(A1375,'Impfungen Gem 2021'!$B$6:$G$2123,6,0)</f>
        <v>53016.453382084095</v>
      </c>
    </row>
    <row r="1376" spans="1:10" x14ac:dyDescent="0.25">
      <c r="A1376">
        <f>'ew2021'!B1381</f>
        <v>50410</v>
      </c>
      <c r="B1376" t="str">
        <f>'ew2021'!C1381</f>
        <v>Goldegg</v>
      </c>
      <c r="C1376">
        <f>VLOOKUP(A1376,'ew2021'!$B$7:$E$2101,4,0)</f>
        <v>2558</v>
      </c>
      <c r="D1376">
        <f>VLOOKUP(A1376,WORK_60plus!$A$15:$E$2133,5,0)</f>
        <v>611</v>
      </c>
      <c r="E1376">
        <f t="shared" si="21"/>
        <v>0.23885848318999217</v>
      </c>
      <c r="F1376">
        <f>VLOOKUP(A1376,RUtypologie_2019!$A$2:$E$2096,4,0)</f>
        <v>420</v>
      </c>
      <c r="G1376">
        <f>VLOOKUP(A1376,RUtypologie_2019!$A$2:$E$2096,5,0)</f>
        <v>4</v>
      </c>
      <c r="H1376" t="str">
        <f>VLOOKUP(A1376,'DEGURBA 2021'!$A$2:$C$2096,3,0)</f>
        <v>thinly-populated area (rural area)</v>
      </c>
      <c r="I1376">
        <f>VLOOKUP(A1376,'NRW 2019'!$B$5:$Q$2451,16,0)</f>
        <v>17.011494252873565</v>
      </c>
      <c r="J1376">
        <f>VLOOKUP(A1376,'Impfungen Gem 2021'!$B$6:$G$2123,6,0)</f>
        <v>59499.609069585618</v>
      </c>
    </row>
    <row r="1377" spans="1:10" x14ac:dyDescent="0.25">
      <c r="A1377">
        <f>'ew2021'!B1382</f>
        <v>50411</v>
      </c>
      <c r="B1377" t="str">
        <f>'ew2021'!C1382</f>
        <v>Großarl</v>
      </c>
      <c r="C1377">
        <f>VLOOKUP(A1377,'ew2021'!$B$7:$E$2101,4,0)</f>
        <v>3774</v>
      </c>
      <c r="D1377">
        <f>VLOOKUP(A1377,WORK_60plus!$A$15:$E$2133,5,0)</f>
        <v>811</v>
      </c>
      <c r="E1377">
        <f t="shared" si="21"/>
        <v>0.21489136195018549</v>
      </c>
      <c r="F1377">
        <f>VLOOKUP(A1377,RUtypologie_2019!$A$2:$E$2096,4,0)</f>
        <v>430</v>
      </c>
      <c r="G1377">
        <f>VLOOKUP(A1377,RUtypologie_2019!$A$2:$E$2096,5,0)</f>
        <v>4</v>
      </c>
      <c r="H1377" t="str">
        <f>VLOOKUP(A1377,'DEGURBA 2021'!$A$2:$C$2096,3,0)</f>
        <v>thinly-populated area (rural area)</v>
      </c>
      <c r="I1377">
        <f>VLOOKUP(A1377,'NRW 2019'!$B$5:$Q$2451,16,0)</f>
        <v>9.4452773613193397</v>
      </c>
      <c r="J1377">
        <f>VLOOKUP(A1377,'Impfungen Gem 2021'!$B$6:$G$2123,6,0)</f>
        <v>55961.844197138307</v>
      </c>
    </row>
    <row r="1378" spans="1:10" x14ac:dyDescent="0.25">
      <c r="A1378">
        <f>'ew2021'!B1383</f>
        <v>50412</v>
      </c>
      <c r="B1378" t="str">
        <f>'ew2021'!C1383</f>
        <v>Hüttau</v>
      </c>
      <c r="C1378">
        <f>VLOOKUP(A1378,'ew2021'!$B$7:$E$2101,4,0)</f>
        <v>1465</v>
      </c>
      <c r="D1378">
        <f>VLOOKUP(A1378,WORK_60plus!$A$15:$E$2133,5,0)</f>
        <v>392</v>
      </c>
      <c r="E1378">
        <f t="shared" si="21"/>
        <v>0.26757679180887373</v>
      </c>
      <c r="F1378">
        <f>VLOOKUP(A1378,RUtypologie_2019!$A$2:$E$2096,4,0)</f>
        <v>420</v>
      </c>
      <c r="G1378">
        <f>VLOOKUP(A1378,RUtypologie_2019!$A$2:$E$2096,5,0)</f>
        <v>4</v>
      </c>
      <c r="H1378" t="str">
        <f>VLOOKUP(A1378,'DEGURBA 2021'!$A$2:$C$2096,3,0)</f>
        <v>thinly-populated area (rural area)</v>
      </c>
      <c r="I1378">
        <f>VLOOKUP(A1378,'NRW 2019'!$B$5:$Q$2451,16,0)</f>
        <v>21.549295774647888</v>
      </c>
      <c r="J1378">
        <f>VLOOKUP(A1378,'Impfungen Gem 2021'!$B$6:$G$2123,6,0)</f>
        <v>61979.522184300346</v>
      </c>
    </row>
    <row r="1379" spans="1:10" x14ac:dyDescent="0.25">
      <c r="A1379">
        <f>'ew2021'!B1384</f>
        <v>50413</v>
      </c>
      <c r="B1379" t="str">
        <f>'ew2021'!C1384</f>
        <v>Hüttschlag</v>
      </c>
      <c r="C1379">
        <f>VLOOKUP(A1379,'ew2021'!$B$7:$E$2101,4,0)</f>
        <v>912</v>
      </c>
      <c r="D1379">
        <f>VLOOKUP(A1379,WORK_60plus!$A$15:$E$2133,5,0)</f>
        <v>229</v>
      </c>
      <c r="E1379">
        <f t="shared" si="21"/>
        <v>0.25109649122807015</v>
      </c>
      <c r="F1379">
        <f>VLOOKUP(A1379,RUtypologie_2019!$A$2:$E$2096,4,0)</f>
        <v>430</v>
      </c>
      <c r="G1379">
        <f>VLOOKUP(A1379,RUtypologie_2019!$A$2:$E$2096,5,0)</f>
        <v>4</v>
      </c>
      <c r="H1379" t="str">
        <f>VLOOKUP(A1379,'DEGURBA 2021'!$A$2:$C$2096,3,0)</f>
        <v>thinly-populated area (rural area)</v>
      </c>
      <c r="I1379">
        <f>VLOOKUP(A1379,'NRW 2019'!$B$5:$Q$2451,16,0)</f>
        <v>9.5145631067961158</v>
      </c>
      <c r="J1379">
        <f>VLOOKUP(A1379,'Impfungen Gem 2021'!$B$6:$G$2123,6,0)</f>
        <v>57675.438596491229</v>
      </c>
    </row>
    <row r="1380" spans="1:10" x14ac:dyDescent="0.25">
      <c r="A1380">
        <f>'ew2021'!B1385</f>
        <v>50414</v>
      </c>
      <c r="B1380" t="str">
        <f>'ew2021'!C1385</f>
        <v>Kleinarl</v>
      </c>
      <c r="C1380">
        <f>VLOOKUP(A1380,'ew2021'!$B$7:$E$2101,4,0)</f>
        <v>808</v>
      </c>
      <c r="D1380">
        <f>VLOOKUP(A1380,WORK_60plus!$A$15:$E$2133,5,0)</f>
        <v>198</v>
      </c>
      <c r="E1380">
        <f t="shared" si="21"/>
        <v>0.24504950495049505</v>
      </c>
      <c r="F1380">
        <f>VLOOKUP(A1380,RUtypologie_2019!$A$2:$E$2096,4,0)</f>
        <v>430</v>
      </c>
      <c r="G1380">
        <f>VLOOKUP(A1380,RUtypologie_2019!$A$2:$E$2096,5,0)</f>
        <v>4</v>
      </c>
      <c r="H1380" t="str">
        <f>VLOOKUP(A1380,'DEGURBA 2021'!$A$2:$C$2096,3,0)</f>
        <v>thinly-populated area (rural area)</v>
      </c>
      <c r="I1380">
        <f>VLOOKUP(A1380,'NRW 2019'!$B$5:$Q$2451,16,0)</f>
        <v>11.971830985915492</v>
      </c>
      <c r="J1380">
        <f>VLOOKUP(A1380,'Impfungen Gem 2021'!$B$6:$G$2123,6,0)</f>
        <v>60148.514851485146</v>
      </c>
    </row>
    <row r="1381" spans="1:10" x14ac:dyDescent="0.25">
      <c r="A1381">
        <f>'ew2021'!B1386</f>
        <v>50415</v>
      </c>
      <c r="B1381" t="str">
        <f>'ew2021'!C1386</f>
        <v>Mühlbach am Hochkönig</v>
      </c>
      <c r="C1381">
        <f>VLOOKUP(A1381,'ew2021'!$B$7:$E$2101,4,0)</f>
        <v>1444</v>
      </c>
      <c r="D1381">
        <f>VLOOKUP(A1381,WORK_60plus!$A$15:$E$2133,5,0)</f>
        <v>454</v>
      </c>
      <c r="E1381">
        <f t="shared" si="21"/>
        <v>0.31440443213296398</v>
      </c>
      <c r="F1381">
        <f>VLOOKUP(A1381,RUtypologie_2019!$A$2:$E$2096,4,0)</f>
        <v>410</v>
      </c>
      <c r="G1381">
        <f>VLOOKUP(A1381,RUtypologie_2019!$A$2:$E$2096,5,0)</f>
        <v>4</v>
      </c>
      <c r="H1381" t="str">
        <f>VLOOKUP(A1381,'DEGURBA 2021'!$A$2:$C$2096,3,0)</f>
        <v>thinly-populated area (rural area)</v>
      </c>
      <c r="I1381">
        <f>VLOOKUP(A1381,'NRW 2019'!$B$5:$Q$2451,16,0)</f>
        <v>13.472222222222221</v>
      </c>
      <c r="J1381">
        <f>VLOOKUP(A1381,'Impfungen Gem 2021'!$B$6:$G$2123,6,0)</f>
        <v>66204.986149584482</v>
      </c>
    </row>
    <row r="1382" spans="1:10" x14ac:dyDescent="0.25">
      <c r="A1382">
        <f>'ew2021'!B1387</f>
        <v>50416</v>
      </c>
      <c r="B1382" t="str">
        <f>'ew2021'!C1387</f>
        <v>Pfarrwerfen</v>
      </c>
      <c r="C1382">
        <f>VLOOKUP(A1382,'ew2021'!$B$7:$E$2101,4,0)</f>
        <v>2511</v>
      </c>
      <c r="D1382">
        <f>VLOOKUP(A1382,WORK_60plus!$A$15:$E$2133,5,0)</f>
        <v>569</v>
      </c>
      <c r="E1382">
        <f t="shared" si="21"/>
        <v>0.22660294703305456</v>
      </c>
      <c r="F1382">
        <f>VLOOKUP(A1382,RUtypologie_2019!$A$2:$E$2096,4,0)</f>
        <v>410</v>
      </c>
      <c r="G1382">
        <f>VLOOKUP(A1382,RUtypologie_2019!$A$2:$E$2096,5,0)</f>
        <v>4</v>
      </c>
      <c r="H1382" t="str">
        <f>VLOOKUP(A1382,'DEGURBA 2021'!$A$2:$C$2096,3,0)</f>
        <v>thinly-populated area (rural area)</v>
      </c>
      <c r="I1382">
        <f>VLOOKUP(A1382,'NRW 2019'!$B$5:$Q$2451,16,0)</f>
        <v>14.191960623461854</v>
      </c>
      <c r="J1382">
        <f>VLOOKUP(A1382,'Impfungen Gem 2021'!$B$6:$G$2123,6,0)</f>
        <v>58422.939068100357</v>
      </c>
    </row>
    <row r="1383" spans="1:10" x14ac:dyDescent="0.25">
      <c r="A1383">
        <f>'ew2021'!B1388</f>
        <v>50417</v>
      </c>
      <c r="B1383" t="str">
        <f>'ew2021'!C1388</f>
        <v>Radstadt</v>
      </c>
      <c r="C1383">
        <f>VLOOKUP(A1383,'ew2021'!$B$7:$E$2101,4,0)</f>
        <v>4878</v>
      </c>
      <c r="D1383">
        <f>VLOOKUP(A1383,WORK_60plus!$A$15:$E$2133,5,0)</f>
        <v>1222</v>
      </c>
      <c r="E1383">
        <f t="shared" si="21"/>
        <v>0.25051250512505124</v>
      </c>
      <c r="F1383">
        <f>VLOOKUP(A1383,RUtypologie_2019!$A$2:$E$2096,4,0)</f>
        <v>220</v>
      </c>
      <c r="G1383">
        <f>VLOOKUP(A1383,RUtypologie_2019!$A$2:$E$2096,5,0)</f>
        <v>2</v>
      </c>
      <c r="H1383" t="str">
        <f>VLOOKUP(A1383,'DEGURBA 2021'!$A$2:$C$2096,3,0)</f>
        <v>thinly-populated area (rural area)</v>
      </c>
      <c r="I1383">
        <f>VLOOKUP(A1383,'NRW 2019'!$B$5:$Q$2451,16,0)</f>
        <v>22.13319979969955</v>
      </c>
      <c r="J1383">
        <f>VLOOKUP(A1383,'Impfungen Gem 2021'!$B$6:$G$2123,6,0)</f>
        <v>57564.575645756464</v>
      </c>
    </row>
    <row r="1384" spans="1:10" x14ac:dyDescent="0.25">
      <c r="A1384">
        <f>'ew2021'!B1389</f>
        <v>50418</v>
      </c>
      <c r="B1384" t="str">
        <f>'ew2021'!C1389</f>
        <v>Sankt Johann im Pongau</v>
      </c>
      <c r="C1384">
        <f>VLOOKUP(A1384,'ew2021'!$B$7:$E$2101,4,0)</f>
        <v>11331</v>
      </c>
      <c r="D1384">
        <f>VLOOKUP(A1384,WORK_60plus!$A$15:$E$2133,5,0)</f>
        <v>2619</v>
      </c>
      <c r="E1384">
        <f t="shared" si="21"/>
        <v>0.23113582208101668</v>
      </c>
      <c r="F1384">
        <f>VLOOKUP(A1384,RUtypologie_2019!$A$2:$E$2096,4,0)</f>
        <v>220</v>
      </c>
      <c r="G1384">
        <f>VLOOKUP(A1384,RUtypologie_2019!$A$2:$E$2096,5,0)</f>
        <v>2</v>
      </c>
      <c r="H1384" t="str">
        <f>VLOOKUP(A1384,'DEGURBA 2021'!$A$2:$C$2096,3,0)</f>
        <v>intermediate density area (towns, suburbs)</v>
      </c>
      <c r="I1384">
        <f>VLOOKUP(A1384,'NRW 2019'!$B$5:$Q$2451,16,0)</f>
        <v>17.004458856911228</v>
      </c>
      <c r="J1384">
        <f>VLOOKUP(A1384,'Impfungen Gem 2021'!$B$6:$G$2123,6,0)</f>
        <v>59782.896478686795</v>
      </c>
    </row>
    <row r="1385" spans="1:10" x14ac:dyDescent="0.25">
      <c r="A1385">
        <f>'ew2021'!B1390</f>
        <v>50419</v>
      </c>
      <c r="B1385" t="str">
        <f>'ew2021'!C1390</f>
        <v>Sankt Martin am Tennengebirge</v>
      </c>
      <c r="C1385">
        <f>VLOOKUP(A1385,'ew2021'!$B$7:$E$2101,4,0)</f>
        <v>1718</v>
      </c>
      <c r="D1385">
        <f>VLOOKUP(A1385,WORK_60plus!$A$15:$E$2133,5,0)</f>
        <v>374</v>
      </c>
      <c r="E1385">
        <f t="shared" si="21"/>
        <v>0.21769499417927823</v>
      </c>
      <c r="F1385">
        <f>VLOOKUP(A1385,RUtypologie_2019!$A$2:$E$2096,4,0)</f>
        <v>420</v>
      </c>
      <c r="G1385">
        <f>VLOOKUP(A1385,RUtypologie_2019!$A$2:$E$2096,5,0)</f>
        <v>4</v>
      </c>
      <c r="H1385" t="str">
        <f>VLOOKUP(A1385,'DEGURBA 2021'!$A$2:$C$2096,3,0)</f>
        <v>thinly-populated area (rural area)</v>
      </c>
      <c r="I1385">
        <f>VLOOKUP(A1385,'NRW 2019'!$B$5:$Q$2451,16,0)</f>
        <v>10.823529411764705</v>
      </c>
      <c r="J1385">
        <f>VLOOKUP(A1385,'Impfungen Gem 2021'!$B$6:$G$2123,6,0)</f>
        <v>55937.136204889401</v>
      </c>
    </row>
    <row r="1386" spans="1:10" x14ac:dyDescent="0.25">
      <c r="A1386">
        <f>'ew2021'!B1391</f>
        <v>50420</v>
      </c>
      <c r="B1386" t="str">
        <f>'ew2021'!C1391</f>
        <v>Sankt Veit im Pongau</v>
      </c>
      <c r="C1386">
        <f>VLOOKUP(A1386,'ew2021'!$B$7:$E$2101,4,0)</f>
        <v>3881</v>
      </c>
      <c r="D1386">
        <f>VLOOKUP(A1386,WORK_60plus!$A$15:$E$2133,5,0)</f>
        <v>955</v>
      </c>
      <c r="E1386">
        <f t="shared" si="21"/>
        <v>0.24607060036073178</v>
      </c>
      <c r="F1386">
        <f>VLOOKUP(A1386,RUtypologie_2019!$A$2:$E$2096,4,0)</f>
        <v>420</v>
      </c>
      <c r="G1386">
        <f>VLOOKUP(A1386,RUtypologie_2019!$A$2:$E$2096,5,0)</f>
        <v>4</v>
      </c>
      <c r="H1386" t="str">
        <f>VLOOKUP(A1386,'DEGURBA 2021'!$A$2:$C$2096,3,0)</f>
        <v>thinly-populated area (rural area)</v>
      </c>
      <c r="I1386">
        <f>VLOOKUP(A1386,'NRW 2019'!$B$5:$Q$2451,16,0)</f>
        <v>12.985735366453516</v>
      </c>
      <c r="J1386">
        <f>VLOOKUP(A1386,'Impfungen Gem 2021'!$B$6:$G$2123,6,0)</f>
        <v>59572.275186807528</v>
      </c>
    </row>
    <row r="1387" spans="1:10" x14ac:dyDescent="0.25">
      <c r="A1387">
        <f>'ew2021'!B1392</f>
        <v>50421</v>
      </c>
      <c r="B1387" t="str">
        <f>'ew2021'!C1392</f>
        <v>Schwarzach im Pongau</v>
      </c>
      <c r="C1387">
        <f>VLOOKUP(A1387,'ew2021'!$B$7:$E$2101,4,0)</f>
        <v>3463</v>
      </c>
      <c r="D1387">
        <f>VLOOKUP(A1387,WORK_60plus!$A$15:$E$2133,5,0)</f>
        <v>944</v>
      </c>
      <c r="E1387">
        <f t="shared" si="21"/>
        <v>0.27259601501588221</v>
      </c>
      <c r="F1387">
        <f>VLOOKUP(A1387,RUtypologie_2019!$A$2:$E$2096,4,0)</f>
        <v>420</v>
      </c>
      <c r="G1387">
        <f>VLOOKUP(A1387,RUtypologie_2019!$A$2:$E$2096,5,0)</f>
        <v>4</v>
      </c>
      <c r="H1387" t="str">
        <f>VLOOKUP(A1387,'DEGURBA 2021'!$A$2:$C$2096,3,0)</f>
        <v>intermediate density area (towns, suburbs)</v>
      </c>
      <c r="I1387">
        <f>VLOOKUP(A1387,'NRW 2019'!$B$5:$Q$2451,16,0)</f>
        <v>14.055144586415603</v>
      </c>
      <c r="J1387">
        <f>VLOOKUP(A1387,'Impfungen Gem 2021'!$B$6:$G$2123,6,0)</f>
        <v>67022.812590239671</v>
      </c>
    </row>
    <row r="1388" spans="1:10" x14ac:dyDescent="0.25">
      <c r="A1388">
        <f>'ew2021'!B1393</f>
        <v>50422</v>
      </c>
      <c r="B1388" t="str">
        <f>'ew2021'!C1393</f>
        <v>Untertauern</v>
      </c>
      <c r="C1388">
        <f>VLOOKUP(A1388,'ew2021'!$B$7:$E$2101,4,0)</f>
        <v>462</v>
      </c>
      <c r="D1388">
        <f>VLOOKUP(A1388,WORK_60plus!$A$15:$E$2133,5,0)</f>
        <v>95</v>
      </c>
      <c r="E1388">
        <f t="shared" si="21"/>
        <v>0.20562770562770563</v>
      </c>
      <c r="F1388">
        <f>VLOOKUP(A1388,RUtypologie_2019!$A$2:$E$2096,4,0)</f>
        <v>420</v>
      </c>
      <c r="G1388">
        <f>VLOOKUP(A1388,RUtypologie_2019!$A$2:$E$2096,5,0)</f>
        <v>4</v>
      </c>
      <c r="H1388" t="str">
        <f>VLOOKUP(A1388,'DEGURBA 2021'!$A$2:$C$2096,3,0)</f>
        <v>thinly-populated area (rural area)</v>
      </c>
      <c r="I1388">
        <f>VLOOKUP(A1388,'NRW 2019'!$B$5:$Q$2451,16,0)</f>
        <v>20.125786163522015</v>
      </c>
      <c r="J1388">
        <f>VLOOKUP(A1388,'Impfungen Gem 2021'!$B$6:$G$2123,6,0)</f>
        <v>59307.359307359307</v>
      </c>
    </row>
    <row r="1389" spans="1:10" x14ac:dyDescent="0.25">
      <c r="A1389">
        <f>'ew2021'!B1394</f>
        <v>50423</v>
      </c>
      <c r="B1389" t="str">
        <f>'ew2021'!C1394</f>
        <v>Wagrain</v>
      </c>
      <c r="C1389">
        <f>VLOOKUP(A1389,'ew2021'!$B$7:$E$2101,4,0)</f>
        <v>3116</v>
      </c>
      <c r="D1389">
        <f>VLOOKUP(A1389,WORK_60plus!$A$15:$E$2133,5,0)</f>
        <v>818</v>
      </c>
      <c r="E1389">
        <f t="shared" si="21"/>
        <v>0.26251604621309371</v>
      </c>
      <c r="F1389">
        <f>VLOOKUP(A1389,RUtypologie_2019!$A$2:$E$2096,4,0)</f>
        <v>420</v>
      </c>
      <c r="G1389">
        <f>VLOOKUP(A1389,RUtypologie_2019!$A$2:$E$2096,5,0)</f>
        <v>4</v>
      </c>
      <c r="H1389" t="str">
        <f>VLOOKUP(A1389,'DEGURBA 2021'!$A$2:$C$2096,3,0)</f>
        <v>thinly-populated area (rural area)</v>
      </c>
      <c r="I1389">
        <f>VLOOKUP(A1389,'NRW 2019'!$B$5:$Q$2451,16,0)</f>
        <v>18.515797207935343</v>
      </c>
      <c r="J1389">
        <f>VLOOKUP(A1389,'Impfungen Gem 2021'!$B$6:$G$2123,6,0)</f>
        <v>57702.182284980743</v>
      </c>
    </row>
    <row r="1390" spans="1:10" x14ac:dyDescent="0.25">
      <c r="A1390">
        <f>'ew2021'!B1395</f>
        <v>50424</v>
      </c>
      <c r="B1390" t="str">
        <f>'ew2021'!C1395</f>
        <v>Werfen</v>
      </c>
      <c r="C1390">
        <f>VLOOKUP(A1390,'ew2021'!$B$7:$E$2101,4,0)</f>
        <v>3028</v>
      </c>
      <c r="D1390">
        <f>VLOOKUP(A1390,WORK_60plus!$A$15:$E$2133,5,0)</f>
        <v>788</v>
      </c>
      <c r="E1390">
        <f t="shared" si="21"/>
        <v>0.26023778071334214</v>
      </c>
      <c r="F1390">
        <f>VLOOKUP(A1390,RUtypologie_2019!$A$2:$E$2096,4,0)</f>
        <v>410</v>
      </c>
      <c r="G1390">
        <f>VLOOKUP(A1390,RUtypologie_2019!$A$2:$E$2096,5,0)</f>
        <v>4</v>
      </c>
      <c r="H1390" t="str">
        <f>VLOOKUP(A1390,'DEGURBA 2021'!$A$2:$C$2096,3,0)</f>
        <v>thinly-populated area (rural area)</v>
      </c>
      <c r="I1390">
        <f>VLOOKUP(A1390,'NRW 2019'!$B$5:$Q$2451,16,0)</f>
        <v>18.767705382436262</v>
      </c>
      <c r="J1390">
        <f>VLOOKUP(A1390,'Impfungen Gem 2021'!$B$6:$G$2123,6,0)</f>
        <v>60535.006605019815</v>
      </c>
    </row>
    <row r="1391" spans="1:10" x14ac:dyDescent="0.25">
      <c r="A1391">
        <f>'ew2021'!B1396</f>
        <v>50425</v>
      </c>
      <c r="B1391" t="str">
        <f>'ew2021'!C1396</f>
        <v>Werfenweng</v>
      </c>
      <c r="C1391">
        <f>VLOOKUP(A1391,'ew2021'!$B$7:$E$2101,4,0)</f>
        <v>1064</v>
      </c>
      <c r="D1391">
        <f>VLOOKUP(A1391,WORK_60plus!$A$15:$E$2133,5,0)</f>
        <v>182</v>
      </c>
      <c r="E1391">
        <f t="shared" si="21"/>
        <v>0.17105263157894737</v>
      </c>
      <c r="F1391">
        <f>VLOOKUP(A1391,RUtypologie_2019!$A$2:$E$2096,4,0)</f>
        <v>410</v>
      </c>
      <c r="G1391">
        <f>VLOOKUP(A1391,RUtypologie_2019!$A$2:$E$2096,5,0)</f>
        <v>4</v>
      </c>
      <c r="H1391" t="str">
        <f>VLOOKUP(A1391,'DEGURBA 2021'!$A$2:$C$2096,3,0)</f>
        <v>thinly-populated area (rural area)</v>
      </c>
      <c r="I1391">
        <f>VLOOKUP(A1391,'NRW 2019'!$B$5:$Q$2451,16,0)</f>
        <v>27.777777777777779</v>
      </c>
      <c r="J1391">
        <f>VLOOKUP(A1391,'Impfungen Gem 2021'!$B$6:$G$2123,6,0)</f>
        <v>56390.977443609023</v>
      </c>
    </row>
    <row r="1392" spans="1:10" x14ac:dyDescent="0.25">
      <c r="A1392">
        <f>'ew2021'!B1397</f>
        <v>50501</v>
      </c>
      <c r="B1392" t="str">
        <f>'ew2021'!C1397</f>
        <v>Göriach</v>
      </c>
      <c r="C1392">
        <f>VLOOKUP(A1392,'ew2021'!$B$7:$E$2101,4,0)</f>
        <v>348</v>
      </c>
      <c r="D1392">
        <f>VLOOKUP(A1392,WORK_60plus!$A$15:$E$2133,5,0)</f>
        <v>89</v>
      </c>
      <c r="E1392">
        <f t="shared" si="21"/>
        <v>0.2557471264367816</v>
      </c>
      <c r="F1392">
        <f>VLOOKUP(A1392,RUtypologie_2019!$A$2:$E$2096,4,0)</f>
        <v>420</v>
      </c>
      <c r="G1392">
        <f>VLOOKUP(A1392,RUtypologie_2019!$A$2:$E$2096,5,0)</f>
        <v>4</v>
      </c>
      <c r="H1392" t="str">
        <f>VLOOKUP(A1392,'DEGURBA 2021'!$A$2:$C$2096,3,0)</f>
        <v>thinly-populated area (rural area)</v>
      </c>
      <c r="I1392">
        <f>VLOOKUP(A1392,'NRW 2019'!$B$5:$Q$2451,16,0)</f>
        <v>17.647058823529413</v>
      </c>
      <c r="J1392">
        <f>VLOOKUP(A1392,'Impfungen Gem 2021'!$B$6:$G$2123,6,0)</f>
        <v>59195.402298850575</v>
      </c>
    </row>
    <row r="1393" spans="1:10" x14ac:dyDescent="0.25">
      <c r="A1393">
        <f>'ew2021'!B1398</f>
        <v>50502</v>
      </c>
      <c r="B1393" t="str">
        <f>'ew2021'!C1398</f>
        <v>Lessach</v>
      </c>
      <c r="C1393">
        <f>VLOOKUP(A1393,'ew2021'!$B$7:$E$2101,4,0)</f>
        <v>533</v>
      </c>
      <c r="D1393">
        <f>VLOOKUP(A1393,WORK_60plus!$A$15:$E$2133,5,0)</f>
        <v>133</v>
      </c>
      <c r="E1393">
        <f t="shared" si="21"/>
        <v>0.24953095684803001</v>
      </c>
      <c r="F1393">
        <f>VLOOKUP(A1393,RUtypologie_2019!$A$2:$E$2096,4,0)</f>
        <v>420</v>
      </c>
      <c r="G1393">
        <f>VLOOKUP(A1393,RUtypologie_2019!$A$2:$E$2096,5,0)</f>
        <v>4</v>
      </c>
      <c r="H1393" t="str">
        <f>VLOOKUP(A1393,'DEGURBA 2021'!$A$2:$C$2096,3,0)</f>
        <v>thinly-populated area (rural area)</v>
      </c>
      <c r="I1393">
        <f>VLOOKUP(A1393,'NRW 2019'!$B$5:$Q$2451,16,0)</f>
        <v>17.475728155339805</v>
      </c>
      <c r="J1393">
        <f>VLOOKUP(A1393,'Impfungen Gem 2021'!$B$6:$G$2123,6,0)</f>
        <v>60225.140712945598</v>
      </c>
    </row>
    <row r="1394" spans="1:10" x14ac:dyDescent="0.25">
      <c r="A1394">
        <f>'ew2021'!B1399</f>
        <v>50503</v>
      </c>
      <c r="B1394" t="str">
        <f>'ew2021'!C1399</f>
        <v>Mariapfarr</v>
      </c>
      <c r="C1394">
        <f>VLOOKUP(A1394,'ew2021'!$B$7:$E$2101,4,0)</f>
        <v>2389</v>
      </c>
      <c r="D1394">
        <f>VLOOKUP(A1394,WORK_60plus!$A$15:$E$2133,5,0)</f>
        <v>733</v>
      </c>
      <c r="E1394">
        <f t="shared" si="21"/>
        <v>0.30682293846797826</v>
      </c>
      <c r="F1394">
        <f>VLOOKUP(A1394,RUtypologie_2019!$A$2:$E$2096,4,0)</f>
        <v>420</v>
      </c>
      <c r="G1394">
        <f>VLOOKUP(A1394,RUtypologie_2019!$A$2:$E$2096,5,0)</f>
        <v>4</v>
      </c>
      <c r="H1394" t="str">
        <f>VLOOKUP(A1394,'DEGURBA 2021'!$A$2:$C$2096,3,0)</f>
        <v>thinly-populated area (rural area)</v>
      </c>
      <c r="I1394">
        <f>VLOOKUP(A1394,'NRW 2019'!$B$5:$Q$2451,16,0)</f>
        <v>15.907059874888294</v>
      </c>
      <c r="J1394">
        <f>VLOOKUP(A1394,'Impfungen Gem 2021'!$B$6:$G$2123,6,0)</f>
        <v>62955.211385516952</v>
      </c>
    </row>
    <row r="1395" spans="1:10" x14ac:dyDescent="0.25">
      <c r="A1395">
        <f>'ew2021'!B1400</f>
        <v>50504</v>
      </c>
      <c r="B1395" t="str">
        <f>'ew2021'!C1400</f>
        <v>Mauterndorf</v>
      </c>
      <c r="C1395">
        <f>VLOOKUP(A1395,'ew2021'!$B$7:$E$2101,4,0)</f>
        <v>1595</v>
      </c>
      <c r="D1395">
        <f>VLOOKUP(A1395,WORK_60plus!$A$15:$E$2133,5,0)</f>
        <v>576</v>
      </c>
      <c r="E1395">
        <f t="shared" si="21"/>
        <v>0.361128526645768</v>
      </c>
      <c r="F1395">
        <f>VLOOKUP(A1395,RUtypologie_2019!$A$2:$E$2096,4,0)</f>
        <v>420</v>
      </c>
      <c r="G1395">
        <f>VLOOKUP(A1395,RUtypologie_2019!$A$2:$E$2096,5,0)</f>
        <v>4</v>
      </c>
      <c r="H1395" t="str">
        <f>VLOOKUP(A1395,'DEGURBA 2021'!$A$2:$C$2096,3,0)</f>
        <v>thinly-populated area (rural area)</v>
      </c>
      <c r="I1395">
        <f>VLOOKUP(A1395,'NRW 2019'!$B$5:$Q$2451,16,0)</f>
        <v>16.749379652605459</v>
      </c>
      <c r="J1395">
        <f>VLOOKUP(A1395,'Impfungen Gem 2021'!$B$6:$G$2123,6,0)</f>
        <v>68902.821316614427</v>
      </c>
    </row>
    <row r="1396" spans="1:10" x14ac:dyDescent="0.25">
      <c r="A1396">
        <f>'ew2021'!B1401</f>
        <v>50505</v>
      </c>
      <c r="B1396" t="str">
        <f>'ew2021'!C1401</f>
        <v>Muhr</v>
      </c>
      <c r="C1396">
        <f>VLOOKUP(A1396,'ew2021'!$B$7:$E$2101,4,0)</f>
        <v>485</v>
      </c>
      <c r="D1396">
        <f>VLOOKUP(A1396,WORK_60plus!$A$15:$E$2133,5,0)</f>
        <v>149</v>
      </c>
      <c r="E1396">
        <f t="shared" si="21"/>
        <v>0.30721649484536084</v>
      </c>
      <c r="F1396">
        <f>VLOOKUP(A1396,RUtypologie_2019!$A$2:$E$2096,4,0)</f>
        <v>430</v>
      </c>
      <c r="G1396">
        <f>VLOOKUP(A1396,RUtypologie_2019!$A$2:$E$2096,5,0)</f>
        <v>4</v>
      </c>
      <c r="H1396" t="str">
        <f>VLOOKUP(A1396,'DEGURBA 2021'!$A$2:$C$2096,3,0)</f>
        <v>thinly-populated area (rural area)</v>
      </c>
      <c r="I1396">
        <f>VLOOKUP(A1396,'NRW 2019'!$B$5:$Q$2451,16,0)</f>
        <v>21.98581560283688</v>
      </c>
      <c r="J1396">
        <f>VLOOKUP(A1396,'Impfungen Gem 2021'!$B$6:$G$2123,6,0)</f>
        <v>49484.536082474224</v>
      </c>
    </row>
    <row r="1397" spans="1:10" x14ac:dyDescent="0.25">
      <c r="A1397">
        <f>'ew2021'!B1402</f>
        <v>50506</v>
      </c>
      <c r="B1397" t="str">
        <f>'ew2021'!C1402</f>
        <v>Ramingstein</v>
      </c>
      <c r="C1397">
        <f>VLOOKUP(A1397,'ew2021'!$B$7:$E$2101,4,0)</f>
        <v>1038</v>
      </c>
      <c r="D1397">
        <f>VLOOKUP(A1397,WORK_60plus!$A$15:$E$2133,5,0)</f>
        <v>333</v>
      </c>
      <c r="E1397">
        <f t="shared" si="21"/>
        <v>0.32080924855491327</v>
      </c>
      <c r="F1397">
        <f>VLOOKUP(A1397,RUtypologie_2019!$A$2:$E$2096,4,0)</f>
        <v>420</v>
      </c>
      <c r="G1397">
        <f>VLOOKUP(A1397,RUtypologie_2019!$A$2:$E$2096,5,0)</f>
        <v>4</v>
      </c>
      <c r="H1397" t="str">
        <f>VLOOKUP(A1397,'DEGURBA 2021'!$A$2:$C$2096,3,0)</f>
        <v>thinly-populated area (rural area)</v>
      </c>
      <c r="I1397">
        <f>VLOOKUP(A1397,'NRW 2019'!$B$5:$Q$2451,16,0)</f>
        <v>23.496240601503761</v>
      </c>
      <c r="J1397">
        <f>VLOOKUP(A1397,'Impfungen Gem 2021'!$B$6:$G$2123,6,0)</f>
        <v>59730.25048169557</v>
      </c>
    </row>
    <row r="1398" spans="1:10" x14ac:dyDescent="0.25">
      <c r="A1398">
        <f>'ew2021'!B1403</f>
        <v>50507</v>
      </c>
      <c r="B1398" t="str">
        <f>'ew2021'!C1403</f>
        <v>Sankt Andrä im Lungau</v>
      </c>
      <c r="C1398">
        <f>VLOOKUP(A1398,'ew2021'!$B$7:$E$2101,4,0)</f>
        <v>774</v>
      </c>
      <c r="D1398">
        <f>VLOOKUP(A1398,WORK_60plus!$A$15:$E$2133,5,0)</f>
        <v>205</v>
      </c>
      <c r="E1398">
        <f t="shared" si="21"/>
        <v>0.26485788113695091</v>
      </c>
      <c r="F1398">
        <f>VLOOKUP(A1398,RUtypologie_2019!$A$2:$E$2096,4,0)</f>
        <v>220</v>
      </c>
      <c r="G1398">
        <f>VLOOKUP(A1398,RUtypologie_2019!$A$2:$E$2096,5,0)</f>
        <v>2</v>
      </c>
      <c r="H1398" t="str">
        <f>VLOOKUP(A1398,'DEGURBA 2021'!$A$2:$C$2096,3,0)</f>
        <v>thinly-populated area (rural area)</v>
      </c>
      <c r="I1398">
        <f>VLOOKUP(A1398,'NRW 2019'!$B$5:$Q$2451,16,0)</f>
        <v>22.916666666666664</v>
      </c>
      <c r="J1398">
        <f>VLOOKUP(A1398,'Impfungen Gem 2021'!$B$6:$G$2123,6,0)</f>
        <v>60594.315245478036</v>
      </c>
    </row>
    <row r="1399" spans="1:10" x14ac:dyDescent="0.25">
      <c r="A1399">
        <f>'ew2021'!B1404</f>
        <v>50508</v>
      </c>
      <c r="B1399" t="str">
        <f>'ew2021'!C1404</f>
        <v>Sankt Margarethen im Lungau</v>
      </c>
      <c r="C1399">
        <f>VLOOKUP(A1399,'ew2021'!$B$7:$E$2101,4,0)</f>
        <v>721</v>
      </c>
      <c r="D1399">
        <f>VLOOKUP(A1399,WORK_60plus!$A$15:$E$2133,5,0)</f>
        <v>164</v>
      </c>
      <c r="E1399">
        <f t="shared" si="21"/>
        <v>0.2274618585298197</v>
      </c>
      <c r="F1399">
        <f>VLOOKUP(A1399,RUtypologie_2019!$A$2:$E$2096,4,0)</f>
        <v>420</v>
      </c>
      <c r="G1399">
        <f>VLOOKUP(A1399,RUtypologie_2019!$A$2:$E$2096,5,0)</f>
        <v>4</v>
      </c>
      <c r="H1399" t="str">
        <f>VLOOKUP(A1399,'DEGURBA 2021'!$A$2:$C$2096,3,0)</f>
        <v>thinly-populated area (rural area)</v>
      </c>
      <c r="I1399">
        <f>VLOOKUP(A1399,'NRW 2019'!$B$5:$Q$2451,16,0)</f>
        <v>21.311475409836063</v>
      </c>
      <c r="J1399">
        <f>VLOOKUP(A1399,'Impfungen Gem 2021'!$B$6:$G$2123,6,0)</f>
        <v>55894.590846047155</v>
      </c>
    </row>
    <row r="1400" spans="1:10" x14ac:dyDescent="0.25">
      <c r="A1400">
        <f>'ew2021'!B1405</f>
        <v>50509</v>
      </c>
      <c r="B1400" t="str">
        <f>'ew2021'!C1405</f>
        <v>Sankt Michael im Lungau</v>
      </c>
      <c r="C1400">
        <f>VLOOKUP(A1400,'ew2021'!$B$7:$E$2101,4,0)</f>
        <v>3489</v>
      </c>
      <c r="D1400">
        <f>VLOOKUP(A1400,WORK_60plus!$A$15:$E$2133,5,0)</f>
        <v>993</v>
      </c>
      <c r="E1400">
        <f t="shared" si="21"/>
        <v>0.28460877042132415</v>
      </c>
      <c r="F1400">
        <f>VLOOKUP(A1400,RUtypologie_2019!$A$2:$E$2096,4,0)</f>
        <v>410</v>
      </c>
      <c r="G1400">
        <f>VLOOKUP(A1400,RUtypologie_2019!$A$2:$E$2096,5,0)</f>
        <v>4</v>
      </c>
      <c r="H1400" t="str">
        <f>VLOOKUP(A1400,'DEGURBA 2021'!$A$2:$C$2096,3,0)</f>
        <v>thinly-populated area (rural area)</v>
      </c>
      <c r="I1400">
        <f>VLOOKUP(A1400,'NRW 2019'!$B$5:$Q$2451,16,0)</f>
        <v>20.905300774270401</v>
      </c>
      <c r="J1400">
        <f>VLOOKUP(A1400,'Impfungen Gem 2021'!$B$6:$G$2123,6,0)</f>
        <v>57953.568357695622</v>
      </c>
    </row>
    <row r="1401" spans="1:10" x14ac:dyDescent="0.25">
      <c r="A1401">
        <f>'ew2021'!B1406</f>
        <v>50510</v>
      </c>
      <c r="B1401" t="str">
        <f>'ew2021'!C1406</f>
        <v>Tamsweg</v>
      </c>
      <c r="C1401">
        <f>VLOOKUP(A1401,'ew2021'!$B$7:$E$2101,4,0)</f>
        <v>5661</v>
      </c>
      <c r="D1401">
        <f>VLOOKUP(A1401,WORK_60plus!$A$15:$E$2133,5,0)</f>
        <v>1594</v>
      </c>
      <c r="E1401">
        <f t="shared" si="21"/>
        <v>0.28157569334039922</v>
      </c>
      <c r="F1401">
        <f>VLOOKUP(A1401,RUtypologie_2019!$A$2:$E$2096,4,0)</f>
        <v>220</v>
      </c>
      <c r="G1401">
        <f>VLOOKUP(A1401,RUtypologie_2019!$A$2:$E$2096,5,0)</f>
        <v>2</v>
      </c>
      <c r="H1401" t="str">
        <f>VLOOKUP(A1401,'DEGURBA 2021'!$A$2:$C$2096,3,0)</f>
        <v>thinly-populated area (rural area)</v>
      </c>
      <c r="I1401">
        <f>VLOOKUP(A1401,'NRW 2019'!$B$5:$Q$2451,16,0)</f>
        <v>23.379254457050244</v>
      </c>
      <c r="J1401">
        <f>VLOOKUP(A1401,'Impfungen Gem 2021'!$B$6:$G$2123,6,0)</f>
        <v>61720.544073485253</v>
      </c>
    </row>
    <row r="1402" spans="1:10" x14ac:dyDescent="0.25">
      <c r="A1402">
        <f>'ew2021'!B1407</f>
        <v>50511</v>
      </c>
      <c r="B1402" t="str">
        <f>'ew2021'!C1407</f>
        <v>Thomatal</v>
      </c>
      <c r="C1402">
        <f>VLOOKUP(A1402,'ew2021'!$B$7:$E$2101,4,0)</f>
        <v>352</v>
      </c>
      <c r="D1402">
        <f>VLOOKUP(A1402,WORK_60plus!$A$15:$E$2133,5,0)</f>
        <v>92</v>
      </c>
      <c r="E1402">
        <f t="shared" si="21"/>
        <v>0.26136363636363635</v>
      </c>
      <c r="F1402">
        <f>VLOOKUP(A1402,RUtypologie_2019!$A$2:$E$2096,4,0)</f>
        <v>420</v>
      </c>
      <c r="G1402">
        <f>VLOOKUP(A1402,RUtypologie_2019!$A$2:$E$2096,5,0)</f>
        <v>4</v>
      </c>
      <c r="H1402" t="str">
        <f>VLOOKUP(A1402,'DEGURBA 2021'!$A$2:$C$2096,3,0)</f>
        <v>thinly-populated area (rural area)</v>
      </c>
      <c r="I1402">
        <f>VLOOKUP(A1402,'NRW 2019'!$B$5:$Q$2451,16,0)</f>
        <v>31.521739130434785</v>
      </c>
      <c r="J1402">
        <f>VLOOKUP(A1402,'Impfungen Gem 2021'!$B$6:$G$2123,6,0)</f>
        <v>61647.727272727272</v>
      </c>
    </row>
    <row r="1403" spans="1:10" x14ac:dyDescent="0.25">
      <c r="A1403">
        <f>'ew2021'!B1408</f>
        <v>50512</v>
      </c>
      <c r="B1403" t="str">
        <f>'ew2021'!C1408</f>
        <v>Tweng</v>
      </c>
      <c r="C1403">
        <f>VLOOKUP(A1403,'ew2021'!$B$7:$E$2101,4,0)</f>
        <v>245</v>
      </c>
      <c r="D1403">
        <f>VLOOKUP(A1403,WORK_60plus!$A$15:$E$2133,5,0)</f>
        <v>63</v>
      </c>
      <c r="E1403">
        <f t="shared" si="21"/>
        <v>0.25714285714285712</v>
      </c>
      <c r="F1403">
        <f>VLOOKUP(A1403,RUtypologie_2019!$A$2:$E$2096,4,0)</f>
        <v>430</v>
      </c>
      <c r="G1403">
        <f>VLOOKUP(A1403,RUtypologie_2019!$A$2:$E$2096,5,0)</f>
        <v>4</v>
      </c>
      <c r="H1403" t="str">
        <f>VLOOKUP(A1403,'DEGURBA 2021'!$A$2:$C$2096,3,0)</f>
        <v>thinly-populated area (rural area)</v>
      </c>
      <c r="I1403">
        <f>VLOOKUP(A1403,'NRW 2019'!$B$5:$Q$2451,16,0)</f>
        <v>17.283950617283949</v>
      </c>
      <c r="J1403">
        <f>VLOOKUP(A1403,'Impfungen Gem 2021'!$B$6:$G$2123,6,0)</f>
        <v>62040.816326530614</v>
      </c>
    </row>
    <row r="1404" spans="1:10" x14ac:dyDescent="0.25">
      <c r="A1404">
        <f>'ew2021'!B1409</f>
        <v>50513</v>
      </c>
      <c r="B1404" t="str">
        <f>'ew2021'!C1409</f>
        <v>Unternberg</v>
      </c>
      <c r="C1404">
        <f>VLOOKUP(A1404,'ew2021'!$B$7:$E$2101,4,0)</f>
        <v>1007</v>
      </c>
      <c r="D1404">
        <f>VLOOKUP(A1404,WORK_60plus!$A$15:$E$2133,5,0)</f>
        <v>259</v>
      </c>
      <c r="E1404">
        <f t="shared" si="21"/>
        <v>0.25719960278053627</v>
      </c>
      <c r="F1404">
        <f>VLOOKUP(A1404,RUtypologie_2019!$A$2:$E$2096,4,0)</f>
        <v>420</v>
      </c>
      <c r="G1404">
        <f>VLOOKUP(A1404,RUtypologie_2019!$A$2:$E$2096,5,0)</f>
        <v>4</v>
      </c>
      <c r="H1404" t="str">
        <f>VLOOKUP(A1404,'DEGURBA 2021'!$A$2:$C$2096,3,0)</f>
        <v>thinly-populated area (rural area)</v>
      </c>
      <c r="I1404">
        <f>VLOOKUP(A1404,'NRW 2019'!$B$5:$Q$2451,16,0)</f>
        <v>21.969696969696969</v>
      </c>
      <c r="J1404">
        <f>VLOOKUP(A1404,'Impfungen Gem 2021'!$B$6:$G$2123,6,0)</f>
        <v>56802.383316782514</v>
      </c>
    </row>
    <row r="1405" spans="1:10" x14ac:dyDescent="0.25">
      <c r="A1405">
        <f>'ew2021'!B1410</f>
        <v>50514</v>
      </c>
      <c r="B1405" t="str">
        <f>'ew2021'!C1410</f>
        <v>Weißpriach</v>
      </c>
      <c r="C1405">
        <f>VLOOKUP(A1405,'ew2021'!$B$7:$E$2101,4,0)</f>
        <v>311</v>
      </c>
      <c r="D1405">
        <f>VLOOKUP(A1405,WORK_60plus!$A$15:$E$2133,5,0)</f>
        <v>88</v>
      </c>
      <c r="E1405">
        <f t="shared" si="21"/>
        <v>0.28295819935691319</v>
      </c>
      <c r="F1405">
        <f>VLOOKUP(A1405,RUtypologie_2019!$A$2:$E$2096,4,0)</f>
        <v>420</v>
      </c>
      <c r="G1405">
        <f>VLOOKUP(A1405,RUtypologie_2019!$A$2:$E$2096,5,0)</f>
        <v>4</v>
      </c>
      <c r="H1405" t="str">
        <f>VLOOKUP(A1405,'DEGURBA 2021'!$A$2:$C$2096,3,0)</f>
        <v>thinly-populated area (rural area)</v>
      </c>
      <c r="I1405">
        <f>VLOOKUP(A1405,'NRW 2019'!$B$5:$Q$2451,16,0)</f>
        <v>17.088607594936708</v>
      </c>
      <c r="J1405">
        <f>VLOOKUP(A1405,'Impfungen Gem 2021'!$B$6:$G$2123,6,0)</f>
        <v>63665.59485530547</v>
      </c>
    </row>
    <row r="1406" spans="1:10" x14ac:dyDescent="0.25">
      <c r="A1406">
        <f>'ew2021'!B1411</f>
        <v>50515</v>
      </c>
      <c r="B1406" t="str">
        <f>'ew2021'!C1411</f>
        <v>Zederhaus</v>
      </c>
      <c r="C1406">
        <f>VLOOKUP(A1406,'ew2021'!$B$7:$E$2101,4,0)</f>
        <v>1170</v>
      </c>
      <c r="D1406">
        <f>VLOOKUP(A1406,WORK_60plus!$A$15:$E$2133,5,0)</f>
        <v>299</v>
      </c>
      <c r="E1406">
        <f t="shared" si="21"/>
        <v>0.25555555555555554</v>
      </c>
      <c r="F1406">
        <f>VLOOKUP(A1406,RUtypologie_2019!$A$2:$E$2096,4,0)</f>
        <v>430</v>
      </c>
      <c r="G1406">
        <f>VLOOKUP(A1406,RUtypologie_2019!$A$2:$E$2096,5,0)</f>
        <v>4</v>
      </c>
      <c r="H1406" t="str">
        <f>VLOOKUP(A1406,'DEGURBA 2021'!$A$2:$C$2096,3,0)</f>
        <v>thinly-populated area (rural area)</v>
      </c>
      <c r="I1406">
        <f>VLOOKUP(A1406,'NRW 2019'!$B$5:$Q$2451,16,0)</f>
        <v>23.856209150326798</v>
      </c>
      <c r="J1406">
        <f>VLOOKUP(A1406,'Impfungen Gem 2021'!$B$6:$G$2123,6,0)</f>
        <v>49914.529914529914</v>
      </c>
    </row>
    <row r="1407" spans="1:10" x14ac:dyDescent="0.25">
      <c r="A1407">
        <f>'ew2021'!B1412</f>
        <v>50601</v>
      </c>
      <c r="B1407" t="str">
        <f>'ew2021'!C1412</f>
        <v>Bramberg am Wildkogel</v>
      </c>
      <c r="C1407">
        <f>VLOOKUP(A1407,'ew2021'!$B$7:$E$2101,4,0)</f>
        <v>3957</v>
      </c>
      <c r="D1407">
        <f>VLOOKUP(A1407,WORK_60plus!$A$15:$E$2133,5,0)</f>
        <v>1023</v>
      </c>
      <c r="E1407">
        <f t="shared" si="21"/>
        <v>0.2585291887793783</v>
      </c>
      <c r="F1407">
        <f>VLOOKUP(A1407,RUtypologie_2019!$A$2:$E$2096,4,0)</f>
        <v>420</v>
      </c>
      <c r="G1407">
        <f>VLOOKUP(A1407,RUtypologie_2019!$A$2:$E$2096,5,0)</f>
        <v>4</v>
      </c>
      <c r="H1407" t="str">
        <f>VLOOKUP(A1407,'DEGURBA 2021'!$A$2:$C$2096,3,0)</f>
        <v>thinly-populated area (rural area)</v>
      </c>
      <c r="I1407">
        <f>VLOOKUP(A1407,'NRW 2019'!$B$5:$Q$2451,16,0)</f>
        <v>14.904082636497787</v>
      </c>
      <c r="J1407">
        <f>VLOOKUP(A1407,'Impfungen Gem 2021'!$B$6:$G$2123,6,0)</f>
        <v>58023.75537022997</v>
      </c>
    </row>
    <row r="1408" spans="1:10" x14ac:dyDescent="0.25">
      <c r="A1408">
        <f>'ew2021'!B1413</f>
        <v>50602</v>
      </c>
      <c r="B1408" t="str">
        <f>'ew2021'!C1413</f>
        <v>Bruck an der Großglocknerstraße</v>
      </c>
      <c r="C1408">
        <f>VLOOKUP(A1408,'ew2021'!$B$7:$E$2101,4,0)</f>
        <v>4828</v>
      </c>
      <c r="D1408">
        <f>VLOOKUP(A1408,WORK_60plus!$A$15:$E$2133,5,0)</f>
        <v>1210</v>
      </c>
      <c r="E1408">
        <f t="shared" si="21"/>
        <v>0.25062137531068768</v>
      </c>
      <c r="F1408">
        <f>VLOOKUP(A1408,RUtypologie_2019!$A$2:$E$2096,4,0)</f>
        <v>410</v>
      </c>
      <c r="G1408">
        <f>VLOOKUP(A1408,RUtypologie_2019!$A$2:$E$2096,5,0)</f>
        <v>4</v>
      </c>
      <c r="H1408" t="str">
        <f>VLOOKUP(A1408,'DEGURBA 2021'!$A$2:$C$2096,3,0)</f>
        <v>thinly-populated area (rural area)</v>
      </c>
      <c r="I1408">
        <f>VLOOKUP(A1408,'NRW 2019'!$B$5:$Q$2451,16,0)</f>
        <v>15.384615384615385</v>
      </c>
      <c r="J1408">
        <f>VLOOKUP(A1408,'Impfungen Gem 2021'!$B$6:$G$2123,6,0)</f>
        <v>61578.293289146641</v>
      </c>
    </row>
    <row r="1409" spans="1:10" x14ac:dyDescent="0.25">
      <c r="A1409">
        <f>'ew2021'!B1414</f>
        <v>50603</v>
      </c>
      <c r="B1409" t="str">
        <f>'ew2021'!C1414</f>
        <v>Dienten am Hochkönig</v>
      </c>
      <c r="C1409">
        <f>VLOOKUP(A1409,'ew2021'!$B$7:$E$2101,4,0)</f>
        <v>721</v>
      </c>
      <c r="D1409">
        <f>VLOOKUP(A1409,WORK_60plus!$A$15:$E$2133,5,0)</f>
        <v>196</v>
      </c>
      <c r="E1409">
        <f t="shared" si="21"/>
        <v>0.27184466019417475</v>
      </c>
      <c r="F1409">
        <f>VLOOKUP(A1409,RUtypologie_2019!$A$2:$E$2096,4,0)</f>
        <v>410</v>
      </c>
      <c r="G1409">
        <f>VLOOKUP(A1409,RUtypologie_2019!$A$2:$E$2096,5,0)</f>
        <v>4</v>
      </c>
      <c r="H1409" t="str">
        <f>VLOOKUP(A1409,'DEGURBA 2021'!$A$2:$C$2096,3,0)</f>
        <v>thinly-populated area (rural area)</v>
      </c>
      <c r="I1409">
        <f>VLOOKUP(A1409,'NRW 2019'!$B$5:$Q$2451,16,0)</f>
        <v>9.6590909090909083</v>
      </c>
      <c r="J1409">
        <f>VLOOKUP(A1409,'Impfungen Gem 2021'!$B$6:$G$2123,6,0)</f>
        <v>76560.332871012477</v>
      </c>
    </row>
    <row r="1410" spans="1:10" x14ac:dyDescent="0.25">
      <c r="A1410">
        <f>'ew2021'!B1415</f>
        <v>50604</v>
      </c>
      <c r="B1410" t="str">
        <f>'ew2021'!C1415</f>
        <v>Fusch an der Großglocknerstraße</v>
      </c>
      <c r="C1410">
        <f>VLOOKUP(A1410,'ew2021'!$B$7:$E$2101,4,0)</f>
        <v>759</v>
      </c>
      <c r="D1410">
        <f>VLOOKUP(A1410,WORK_60plus!$A$15:$E$2133,5,0)</f>
        <v>200</v>
      </c>
      <c r="E1410">
        <f t="shared" ref="E1410:E1473" si="22">D1410/C1410</f>
        <v>0.2635046113306983</v>
      </c>
      <c r="F1410">
        <f>VLOOKUP(A1410,RUtypologie_2019!$A$2:$E$2096,4,0)</f>
        <v>410</v>
      </c>
      <c r="G1410">
        <f>VLOOKUP(A1410,RUtypologie_2019!$A$2:$E$2096,5,0)</f>
        <v>4</v>
      </c>
      <c r="H1410" t="str">
        <f>VLOOKUP(A1410,'DEGURBA 2021'!$A$2:$C$2096,3,0)</f>
        <v>thinly-populated area (rural area)</v>
      </c>
      <c r="I1410">
        <f>VLOOKUP(A1410,'NRW 2019'!$B$5:$Q$2451,16,0)</f>
        <v>9.8360655737704921</v>
      </c>
      <c r="J1410">
        <f>VLOOKUP(A1410,'Impfungen Gem 2021'!$B$6:$G$2123,6,0)</f>
        <v>66007.90513833992</v>
      </c>
    </row>
    <row r="1411" spans="1:10" x14ac:dyDescent="0.25">
      <c r="A1411">
        <f>'ew2021'!B1416</f>
        <v>50605</v>
      </c>
      <c r="B1411" t="str">
        <f>'ew2021'!C1416</f>
        <v>Hollersbach im Pinzgau</v>
      </c>
      <c r="C1411">
        <f>VLOOKUP(A1411,'ew2021'!$B$7:$E$2101,4,0)</f>
        <v>1251</v>
      </c>
      <c r="D1411">
        <f>VLOOKUP(A1411,WORK_60plus!$A$15:$E$2133,5,0)</f>
        <v>310</v>
      </c>
      <c r="E1411">
        <f t="shared" si="22"/>
        <v>0.2478017585931255</v>
      </c>
      <c r="F1411">
        <f>VLOOKUP(A1411,RUtypologie_2019!$A$2:$E$2096,4,0)</f>
        <v>420</v>
      </c>
      <c r="G1411">
        <f>VLOOKUP(A1411,RUtypologie_2019!$A$2:$E$2096,5,0)</f>
        <v>4</v>
      </c>
      <c r="H1411" t="str">
        <f>VLOOKUP(A1411,'DEGURBA 2021'!$A$2:$C$2096,3,0)</f>
        <v>thinly-populated area (rural area)</v>
      </c>
      <c r="I1411">
        <f>VLOOKUP(A1411,'NRW 2019'!$B$5:$Q$2451,16,0)</f>
        <v>15.19756838905775</v>
      </c>
      <c r="J1411">
        <f>VLOOKUP(A1411,'Impfungen Gem 2021'!$B$6:$G$2123,6,0)</f>
        <v>58832.93365307754</v>
      </c>
    </row>
    <row r="1412" spans="1:10" x14ac:dyDescent="0.25">
      <c r="A1412">
        <f>'ew2021'!B1417</f>
        <v>50606</v>
      </c>
      <c r="B1412" t="str">
        <f>'ew2021'!C1417</f>
        <v>Kaprun</v>
      </c>
      <c r="C1412">
        <f>VLOOKUP(A1412,'ew2021'!$B$7:$E$2101,4,0)</f>
        <v>3112</v>
      </c>
      <c r="D1412">
        <f>VLOOKUP(A1412,WORK_60plus!$A$15:$E$2133,5,0)</f>
        <v>868</v>
      </c>
      <c r="E1412">
        <f t="shared" si="22"/>
        <v>0.27892030848329047</v>
      </c>
      <c r="F1412">
        <f>VLOOKUP(A1412,RUtypologie_2019!$A$2:$E$2096,4,0)</f>
        <v>410</v>
      </c>
      <c r="G1412">
        <f>VLOOKUP(A1412,RUtypologie_2019!$A$2:$E$2096,5,0)</f>
        <v>4</v>
      </c>
      <c r="H1412" t="str">
        <f>VLOOKUP(A1412,'DEGURBA 2021'!$A$2:$C$2096,3,0)</f>
        <v>thinly-populated area (rural area)</v>
      </c>
      <c r="I1412">
        <f>VLOOKUP(A1412,'NRW 2019'!$B$5:$Q$2451,16,0)</f>
        <v>8.9586523736600316</v>
      </c>
      <c r="J1412">
        <f>VLOOKUP(A1412,'Impfungen Gem 2021'!$B$6:$G$2123,6,0)</f>
        <v>65070.694087403601</v>
      </c>
    </row>
    <row r="1413" spans="1:10" x14ac:dyDescent="0.25">
      <c r="A1413">
        <f>'ew2021'!B1418</f>
        <v>50607</v>
      </c>
      <c r="B1413" t="str">
        <f>'ew2021'!C1418</f>
        <v>Krimml</v>
      </c>
      <c r="C1413">
        <f>VLOOKUP(A1413,'ew2021'!$B$7:$E$2101,4,0)</f>
        <v>842</v>
      </c>
      <c r="D1413">
        <f>VLOOKUP(A1413,WORK_60plus!$A$15:$E$2133,5,0)</f>
        <v>221</v>
      </c>
      <c r="E1413">
        <f t="shared" si="22"/>
        <v>0.26247030878859856</v>
      </c>
      <c r="F1413">
        <f>VLOOKUP(A1413,RUtypologie_2019!$A$2:$E$2096,4,0)</f>
        <v>430</v>
      </c>
      <c r="G1413">
        <f>VLOOKUP(A1413,RUtypologie_2019!$A$2:$E$2096,5,0)</f>
        <v>4</v>
      </c>
      <c r="H1413" t="str">
        <f>VLOOKUP(A1413,'DEGURBA 2021'!$A$2:$C$2096,3,0)</f>
        <v>thinly-populated area (rural area)</v>
      </c>
      <c r="I1413">
        <f>VLOOKUP(A1413,'NRW 2019'!$B$5:$Q$2451,16,0)</f>
        <v>12.655086848635236</v>
      </c>
      <c r="J1413">
        <f>VLOOKUP(A1413,'Impfungen Gem 2021'!$B$6:$G$2123,6,0)</f>
        <v>57957.244655581948</v>
      </c>
    </row>
    <row r="1414" spans="1:10" x14ac:dyDescent="0.25">
      <c r="A1414">
        <f>'ew2021'!B1419</f>
        <v>50608</v>
      </c>
      <c r="B1414" t="str">
        <f>'ew2021'!C1419</f>
        <v>Lend</v>
      </c>
      <c r="C1414">
        <f>VLOOKUP(A1414,'ew2021'!$B$7:$E$2101,4,0)</f>
        <v>1261</v>
      </c>
      <c r="D1414">
        <f>VLOOKUP(A1414,WORK_60plus!$A$15:$E$2133,5,0)</f>
        <v>372</v>
      </c>
      <c r="E1414">
        <f t="shared" si="22"/>
        <v>0.2950039651070579</v>
      </c>
      <c r="F1414">
        <f>VLOOKUP(A1414,RUtypologie_2019!$A$2:$E$2096,4,0)</f>
        <v>420</v>
      </c>
      <c r="G1414">
        <f>VLOOKUP(A1414,RUtypologie_2019!$A$2:$E$2096,5,0)</f>
        <v>4</v>
      </c>
      <c r="H1414" t="str">
        <f>VLOOKUP(A1414,'DEGURBA 2021'!$A$2:$C$2096,3,0)</f>
        <v>thinly-populated area (rural area)</v>
      </c>
      <c r="I1414">
        <f>VLOOKUP(A1414,'NRW 2019'!$B$5:$Q$2451,16,0)</f>
        <v>14.985163204747776</v>
      </c>
      <c r="J1414">
        <f>VLOOKUP(A1414,'Impfungen Gem 2021'!$B$6:$G$2123,6,0)</f>
        <v>68834.258524980178</v>
      </c>
    </row>
    <row r="1415" spans="1:10" x14ac:dyDescent="0.25">
      <c r="A1415">
        <f>'ew2021'!B1420</f>
        <v>50609</v>
      </c>
      <c r="B1415" t="str">
        <f>'ew2021'!C1420</f>
        <v>Leogang</v>
      </c>
      <c r="C1415">
        <f>VLOOKUP(A1415,'ew2021'!$B$7:$E$2101,4,0)</f>
        <v>3407</v>
      </c>
      <c r="D1415">
        <f>VLOOKUP(A1415,WORK_60plus!$A$15:$E$2133,5,0)</f>
        <v>822</v>
      </c>
      <c r="E1415">
        <f t="shared" si="22"/>
        <v>0.24126797769298503</v>
      </c>
      <c r="F1415">
        <f>VLOOKUP(A1415,RUtypologie_2019!$A$2:$E$2096,4,0)</f>
        <v>410</v>
      </c>
      <c r="G1415">
        <f>VLOOKUP(A1415,RUtypologie_2019!$A$2:$E$2096,5,0)</f>
        <v>4</v>
      </c>
      <c r="H1415" t="str">
        <f>VLOOKUP(A1415,'DEGURBA 2021'!$A$2:$C$2096,3,0)</f>
        <v>thinly-populated area (rural area)</v>
      </c>
      <c r="I1415">
        <f>VLOOKUP(A1415,'NRW 2019'!$B$5:$Q$2451,16,0)</f>
        <v>8.5499711149624495</v>
      </c>
      <c r="J1415">
        <f>VLOOKUP(A1415,'Impfungen Gem 2021'!$B$6:$G$2123,6,0)</f>
        <v>64514.235397710589</v>
      </c>
    </row>
    <row r="1416" spans="1:10" x14ac:dyDescent="0.25">
      <c r="A1416">
        <f>'ew2021'!B1421</f>
        <v>50610</v>
      </c>
      <c r="B1416" t="str">
        <f>'ew2021'!C1421</f>
        <v>Lofer</v>
      </c>
      <c r="C1416">
        <f>VLOOKUP(A1416,'ew2021'!$B$7:$E$2101,4,0)</f>
        <v>2093</v>
      </c>
      <c r="D1416">
        <f>VLOOKUP(A1416,WORK_60plus!$A$15:$E$2133,5,0)</f>
        <v>605</v>
      </c>
      <c r="E1416">
        <f t="shared" si="22"/>
        <v>0.28905876731963687</v>
      </c>
      <c r="F1416">
        <f>VLOOKUP(A1416,RUtypologie_2019!$A$2:$E$2096,4,0)</f>
        <v>410</v>
      </c>
      <c r="G1416">
        <f>VLOOKUP(A1416,RUtypologie_2019!$A$2:$E$2096,5,0)</f>
        <v>4</v>
      </c>
      <c r="H1416" t="str">
        <f>VLOOKUP(A1416,'DEGURBA 2021'!$A$2:$C$2096,3,0)</f>
        <v>thinly-populated area (rural area)</v>
      </c>
      <c r="I1416">
        <f>VLOOKUP(A1416,'NRW 2019'!$B$5:$Q$2451,16,0)</f>
        <v>14.498933901918976</v>
      </c>
      <c r="J1416">
        <f>VLOOKUP(A1416,'Impfungen Gem 2021'!$B$6:$G$2123,6,0)</f>
        <v>62971.81079789775</v>
      </c>
    </row>
    <row r="1417" spans="1:10" x14ac:dyDescent="0.25">
      <c r="A1417">
        <f>'ew2021'!B1422</f>
        <v>50611</v>
      </c>
      <c r="B1417" t="str">
        <f>'ew2021'!C1422</f>
        <v>Maishofen</v>
      </c>
      <c r="C1417">
        <f>VLOOKUP(A1417,'ew2021'!$B$7:$E$2101,4,0)</f>
        <v>3639</v>
      </c>
      <c r="D1417">
        <f>VLOOKUP(A1417,WORK_60plus!$A$15:$E$2133,5,0)</f>
        <v>871</v>
      </c>
      <c r="E1417">
        <f t="shared" si="22"/>
        <v>0.23935147018411651</v>
      </c>
      <c r="F1417">
        <f>VLOOKUP(A1417,RUtypologie_2019!$A$2:$E$2096,4,0)</f>
        <v>210</v>
      </c>
      <c r="G1417">
        <f>VLOOKUP(A1417,RUtypologie_2019!$A$2:$E$2096,5,0)</f>
        <v>2</v>
      </c>
      <c r="H1417" t="str">
        <f>VLOOKUP(A1417,'DEGURBA 2021'!$A$2:$C$2096,3,0)</f>
        <v>thinly-populated area (rural area)</v>
      </c>
      <c r="I1417">
        <f>VLOOKUP(A1417,'NRW 2019'!$B$5:$Q$2451,16,0)</f>
        <v>13.366336633663368</v>
      </c>
      <c r="J1417">
        <f>VLOOKUP(A1417,'Impfungen Gem 2021'!$B$6:$G$2123,6,0)</f>
        <v>62599.615278922785</v>
      </c>
    </row>
    <row r="1418" spans="1:10" x14ac:dyDescent="0.25">
      <c r="A1418">
        <f>'ew2021'!B1423</f>
        <v>50612</v>
      </c>
      <c r="B1418" t="str">
        <f>'ew2021'!C1423</f>
        <v>Maria Alm am Steinernen Meer</v>
      </c>
      <c r="C1418">
        <f>VLOOKUP(A1418,'ew2021'!$B$7:$E$2101,4,0)</f>
        <v>2196</v>
      </c>
      <c r="D1418">
        <f>VLOOKUP(A1418,WORK_60plus!$A$15:$E$2133,5,0)</f>
        <v>532</v>
      </c>
      <c r="E1418">
        <f t="shared" si="22"/>
        <v>0.24225865209471767</v>
      </c>
      <c r="F1418">
        <f>VLOOKUP(A1418,RUtypologie_2019!$A$2:$E$2096,4,0)</f>
        <v>410</v>
      </c>
      <c r="G1418">
        <f>VLOOKUP(A1418,RUtypologie_2019!$A$2:$E$2096,5,0)</f>
        <v>4</v>
      </c>
      <c r="H1418" t="str">
        <f>VLOOKUP(A1418,'DEGURBA 2021'!$A$2:$C$2096,3,0)</f>
        <v>thinly-populated area (rural area)</v>
      </c>
      <c r="I1418">
        <f>VLOOKUP(A1418,'NRW 2019'!$B$5:$Q$2451,16,0)</f>
        <v>12.536728697355533</v>
      </c>
      <c r="J1418">
        <f>VLOOKUP(A1418,'Impfungen Gem 2021'!$B$6:$G$2123,6,0)</f>
        <v>59653.916211293261</v>
      </c>
    </row>
    <row r="1419" spans="1:10" x14ac:dyDescent="0.25">
      <c r="A1419">
        <f>'ew2021'!B1424</f>
        <v>50613</v>
      </c>
      <c r="B1419" t="str">
        <f>'ew2021'!C1424</f>
        <v>Mittersill</v>
      </c>
      <c r="C1419">
        <f>VLOOKUP(A1419,'ew2021'!$B$7:$E$2101,4,0)</f>
        <v>5575</v>
      </c>
      <c r="D1419">
        <f>VLOOKUP(A1419,WORK_60plus!$A$15:$E$2133,5,0)</f>
        <v>1479</v>
      </c>
      <c r="E1419">
        <f t="shared" si="22"/>
        <v>0.26529147982062778</v>
      </c>
      <c r="F1419">
        <f>VLOOKUP(A1419,RUtypologie_2019!$A$2:$E$2096,4,0)</f>
        <v>220</v>
      </c>
      <c r="G1419">
        <f>VLOOKUP(A1419,RUtypologie_2019!$A$2:$E$2096,5,0)</f>
        <v>2</v>
      </c>
      <c r="H1419" t="str">
        <f>VLOOKUP(A1419,'DEGURBA 2021'!$A$2:$C$2096,3,0)</f>
        <v>thinly-populated area (rural area)</v>
      </c>
      <c r="I1419">
        <f>VLOOKUP(A1419,'NRW 2019'!$B$5:$Q$2451,16,0)</f>
        <v>20.173625465068209</v>
      </c>
      <c r="J1419">
        <f>VLOOKUP(A1419,'Impfungen Gem 2021'!$B$6:$G$2123,6,0)</f>
        <v>59103.139013452914</v>
      </c>
    </row>
    <row r="1420" spans="1:10" x14ac:dyDescent="0.25">
      <c r="A1420">
        <f>'ew2021'!B1425</f>
        <v>50614</v>
      </c>
      <c r="B1420" t="str">
        <f>'ew2021'!C1425</f>
        <v>Neukirchen am Großvenediger</v>
      </c>
      <c r="C1420">
        <f>VLOOKUP(A1420,'ew2021'!$B$7:$E$2101,4,0)</f>
        <v>2580</v>
      </c>
      <c r="D1420">
        <f>VLOOKUP(A1420,WORK_60plus!$A$15:$E$2133,5,0)</f>
        <v>679</v>
      </c>
      <c r="E1420">
        <f t="shared" si="22"/>
        <v>0.26317829457364339</v>
      </c>
      <c r="F1420">
        <f>VLOOKUP(A1420,RUtypologie_2019!$A$2:$E$2096,4,0)</f>
        <v>420</v>
      </c>
      <c r="G1420">
        <f>VLOOKUP(A1420,RUtypologie_2019!$A$2:$E$2096,5,0)</f>
        <v>4</v>
      </c>
      <c r="H1420" t="str">
        <f>VLOOKUP(A1420,'DEGURBA 2021'!$A$2:$C$2096,3,0)</f>
        <v>thinly-populated area (rural area)</v>
      </c>
      <c r="I1420">
        <f>VLOOKUP(A1420,'NRW 2019'!$B$5:$Q$2451,16,0)</f>
        <v>14.310954063604239</v>
      </c>
      <c r="J1420">
        <f>VLOOKUP(A1420,'Impfungen Gem 2021'!$B$6:$G$2123,6,0)</f>
        <v>59806.201550387595</v>
      </c>
    </row>
    <row r="1421" spans="1:10" x14ac:dyDescent="0.25">
      <c r="A1421">
        <f>'ew2021'!B1426</f>
        <v>50615</v>
      </c>
      <c r="B1421" t="str">
        <f>'ew2021'!C1426</f>
        <v>Niedernsill</v>
      </c>
      <c r="C1421">
        <f>VLOOKUP(A1421,'ew2021'!$B$7:$E$2101,4,0)</f>
        <v>2767</v>
      </c>
      <c r="D1421">
        <f>VLOOKUP(A1421,WORK_60plus!$A$15:$E$2133,5,0)</f>
        <v>645</v>
      </c>
      <c r="E1421">
        <f t="shared" si="22"/>
        <v>0.23310444524756052</v>
      </c>
      <c r="F1421">
        <f>VLOOKUP(A1421,RUtypologie_2019!$A$2:$E$2096,4,0)</f>
        <v>420</v>
      </c>
      <c r="G1421">
        <f>VLOOKUP(A1421,RUtypologie_2019!$A$2:$E$2096,5,0)</f>
        <v>4</v>
      </c>
      <c r="H1421" t="str">
        <f>VLOOKUP(A1421,'DEGURBA 2021'!$A$2:$C$2096,3,0)</f>
        <v>thinly-populated area (rural area)</v>
      </c>
      <c r="I1421">
        <f>VLOOKUP(A1421,'NRW 2019'!$B$5:$Q$2451,16,0)</f>
        <v>18.985507246376812</v>
      </c>
      <c r="J1421">
        <f>VLOOKUP(A1421,'Impfungen Gem 2021'!$B$6:$G$2123,6,0)</f>
        <v>56595.590892663531</v>
      </c>
    </row>
    <row r="1422" spans="1:10" x14ac:dyDescent="0.25">
      <c r="A1422">
        <f>'ew2021'!B1427</f>
        <v>50616</v>
      </c>
      <c r="B1422" t="str">
        <f>'ew2021'!C1427</f>
        <v>Piesendorf</v>
      </c>
      <c r="C1422">
        <f>VLOOKUP(A1422,'ew2021'!$B$7:$E$2101,4,0)</f>
        <v>3809</v>
      </c>
      <c r="D1422">
        <f>VLOOKUP(A1422,WORK_60plus!$A$15:$E$2133,5,0)</f>
        <v>1040</v>
      </c>
      <c r="E1422">
        <f t="shared" si="22"/>
        <v>0.27303754266211605</v>
      </c>
      <c r="F1422">
        <f>VLOOKUP(A1422,RUtypologie_2019!$A$2:$E$2096,4,0)</f>
        <v>410</v>
      </c>
      <c r="G1422">
        <f>VLOOKUP(A1422,RUtypologie_2019!$A$2:$E$2096,5,0)</f>
        <v>4</v>
      </c>
      <c r="H1422" t="str">
        <f>VLOOKUP(A1422,'DEGURBA 2021'!$A$2:$C$2096,3,0)</f>
        <v>thinly-populated area (rural area)</v>
      </c>
      <c r="I1422">
        <f>VLOOKUP(A1422,'NRW 2019'!$B$5:$Q$2451,16,0)</f>
        <v>16.172193135543921</v>
      </c>
      <c r="J1422">
        <f>VLOOKUP(A1422,'Impfungen Gem 2021'!$B$6:$G$2123,6,0)</f>
        <v>62877.395641900766</v>
      </c>
    </row>
    <row r="1423" spans="1:10" x14ac:dyDescent="0.25">
      <c r="A1423">
        <f>'ew2021'!B1428</f>
        <v>50617</v>
      </c>
      <c r="B1423" t="str">
        <f>'ew2021'!C1428</f>
        <v>Rauris</v>
      </c>
      <c r="C1423">
        <f>VLOOKUP(A1423,'ew2021'!$B$7:$E$2101,4,0)</f>
        <v>3019</v>
      </c>
      <c r="D1423">
        <f>VLOOKUP(A1423,WORK_60plus!$A$15:$E$2133,5,0)</f>
        <v>773</v>
      </c>
      <c r="E1423">
        <f t="shared" si="22"/>
        <v>0.25604504802914874</v>
      </c>
      <c r="F1423">
        <f>VLOOKUP(A1423,RUtypologie_2019!$A$2:$E$2096,4,0)</f>
        <v>430</v>
      </c>
      <c r="G1423">
        <f>VLOOKUP(A1423,RUtypologie_2019!$A$2:$E$2096,5,0)</f>
        <v>4</v>
      </c>
      <c r="H1423" t="str">
        <f>VLOOKUP(A1423,'DEGURBA 2021'!$A$2:$C$2096,3,0)</f>
        <v>thinly-populated area (rural area)</v>
      </c>
      <c r="I1423">
        <f>VLOOKUP(A1423,'NRW 2019'!$B$5:$Q$2451,16,0)</f>
        <v>15.691318327974276</v>
      </c>
      <c r="J1423">
        <f>VLOOKUP(A1423,'Impfungen Gem 2021'!$B$6:$G$2123,6,0)</f>
        <v>69691.950977144748</v>
      </c>
    </row>
    <row r="1424" spans="1:10" x14ac:dyDescent="0.25">
      <c r="A1424">
        <f>'ew2021'!B1429</f>
        <v>50618</v>
      </c>
      <c r="B1424" t="str">
        <f>'ew2021'!C1429</f>
        <v>Saalbach-Hinterglemm</v>
      </c>
      <c r="C1424">
        <f>VLOOKUP(A1424,'ew2021'!$B$7:$E$2101,4,0)</f>
        <v>2827</v>
      </c>
      <c r="D1424">
        <f>VLOOKUP(A1424,WORK_60plus!$A$15:$E$2133,5,0)</f>
        <v>689</v>
      </c>
      <c r="E1424">
        <f t="shared" si="22"/>
        <v>0.24372125928546162</v>
      </c>
      <c r="F1424">
        <f>VLOOKUP(A1424,RUtypologie_2019!$A$2:$E$2096,4,0)</f>
        <v>430</v>
      </c>
      <c r="G1424">
        <f>VLOOKUP(A1424,RUtypologie_2019!$A$2:$E$2096,5,0)</f>
        <v>4</v>
      </c>
      <c r="H1424" t="str">
        <f>VLOOKUP(A1424,'DEGURBA 2021'!$A$2:$C$2096,3,0)</f>
        <v>thinly-populated area (rural area)</v>
      </c>
      <c r="I1424">
        <f>VLOOKUP(A1424,'NRW 2019'!$B$5:$Q$2451,16,0)</f>
        <v>11.912479740680713</v>
      </c>
      <c r="J1424">
        <f>VLOOKUP(A1424,'Impfungen Gem 2021'!$B$6:$G$2123,6,0)</f>
        <v>63848.602759108595</v>
      </c>
    </row>
    <row r="1425" spans="1:10" x14ac:dyDescent="0.25">
      <c r="A1425">
        <f>'ew2021'!B1430</f>
        <v>50619</v>
      </c>
      <c r="B1425" t="str">
        <f>'ew2021'!C1430</f>
        <v>Saalfelden am Steinernen Meer</v>
      </c>
      <c r="C1425">
        <f>VLOOKUP(A1425,'ew2021'!$B$7:$E$2101,4,0)</f>
        <v>16790</v>
      </c>
      <c r="D1425">
        <f>VLOOKUP(A1425,WORK_60plus!$A$15:$E$2133,5,0)</f>
        <v>4305</v>
      </c>
      <c r="E1425">
        <f t="shared" si="22"/>
        <v>0.25640262060750446</v>
      </c>
      <c r="F1425">
        <f>VLOOKUP(A1425,RUtypologie_2019!$A$2:$E$2096,4,0)</f>
        <v>103</v>
      </c>
      <c r="G1425">
        <f>VLOOKUP(A1425,RUtypologie_2019!$A$2:$E$2096,5,0)</f>
        <v>1</v>
      </c>
      <c r="H1425" t="str">
        <f>VLOOKUP(A1425,'DEGURBA 2021'!$A$2:$C$2096,3,0)</f>
        <v>intermediate density area (towns, suburbs)</v>
      </c>
      <c r="I1425">
        <f>VLOOKUP(A1425,'NRW 2019'!$B$5:$Q$2451,16,0)</f>
        <v>14.215819516172873</v>
      </c>
      <c r="J1425">
        <f>VLOOKUP(A1425,'Impfungen Gem 2021'!$B$6:$G$2123,6,0)</f>
        <v>62733.770101250746</v>
      </c>
    </row>
    <row r="1426" spans="1:10" x14ac:dyDescent="0.25">
      <c r="A1426">
        <f>'ew2021'!B1431</f>
        <v>50620</v>
      </c>
      <c r="B1426" t="str">
        <f>'ew2021'!C1431</f>
        <v>Sankt Martin bei Lofer</v>
      </c>
      <c r="C1426">
        <f>VLOOKUP(A1426,'ew2021'!$B$7:$E$2101,4,0)</f>
        <v>1206</v>
      </c>
      <c r="D1426">
        <f>VLOOKUP(A1426,WORK_60plus!$A$15:$E$2133,5,0)</f>
        <v>298</v>
      </c>
      <c r="E1426">
        <f t="shared" si="22"/>
        <v>0.2470978441127695</v>
      </c>
      <c r="F1426">
        <f>VLOOKUP(A1426,RUtypologie_2019!$A$2:$E$2096,4,0)</f>
        <v>410</v>
      </c>
      <c r="G1426">
        <f>VLOOKUP(A1426,RUtypologie_2019!$A$2:$E$2096,5,0)</f>
        <v>4</v>
      </c>
      <c r="H1426" t="str">
        <f>VLOOKUP(A1426,'DEGURBA 2021'!$A$2:$C$2096,3,0)</f>
        <v>thinly-populated area (rural area)</v>
      </c>
      <c r="I1426">
        <f>VLOOKUP(A1426,'NRW 2019'!$B$5:$Q$2451,16,0)</f>
        <v>9.7972972972972965</v>
      </c>
      <c r="J1426">
        <f>VLOOKUP(A1426,'Impfungen Gem 2021'!$B$6:$G$2123,6,0)</f>
        <v>62354.892205638476</v>
      </c>
    </row>
    <row r="1427" spans="1:10" x14ac:dyDescent="0.25">
      <c r="A1427">
        <f>'ew2021'!B1432</f>
        <v>50621</v>
      </c>
      <c r="B1427" t="str">
        <f>'ew2021'!C1432</f>
        <v>Stuhlfelden</v>
      </c>
      <c r="C1427">
        <f>VLOOKUP(A1427,'ew2021'!$B$7:$E$2101,4,0)</f>
        <v>1575</v>
      </c>
      <c r="D1427">
        <f>VLOOKUP(A1427,WORK_60plus!$A$15:$E$2133,5,0)</f>
        <v>380</v>
      </c>
      <c r="E1427">
        <f t="shared" si="22"/>
        <v>0.24126984126984127</v>
      </c>
      <c r="F1427">
        <f>VLOOKUP(A1427,RUtypologie_2019!$A$2:$E$2096,4,0)</f>
        <v>420</v>
      </c>
      <c r="G1427">
        <f>VLOOKUP(A1427,RUtypologie_2019!$A$2:$E$2096,5,0)</f>
        <v>4</v>
      </c>
      <c r="H1427" t="str">
        <f>VLOOKUP(A1427,'DEGURBA 2021'!$A$2:$C$2096,3,0)</f>
        <v>thinly-populated area (rural area)</v>
      </c>
      <c r="I1427">
        <f>VLOOKUP(A1427,'NRW 2019'!$B$5:$Q$2451,16,0)</f>
        <v>24.489795918367346</v>
      </c>
      <c r="J1427">
        <f>VLOOKUP(A1427,'Impfungen Gem 2021'!$B$6:$G$2123,6,0)</f>
        <v>55746.031746031746</v>
      </c>
    </row>
    <row r="1428" spans="1:10" x14ac:dyDescent="0.25">
      <c r="A1428">
        <f>'ew2021'!B1433</f>
        <v>50622</v>
      </c>
      <c r="B1428" t="str">
        <f>'ew2021'!C1433</f>
        <v>Taxenbach</v>
      </c>
      <c r="C1428">
        <f>VLOOKUP(A1428,'ew2021'!$B$7:$E$2101,4,0)</f>
        <v>2711</v>
      </c>
      <c r="D1428">
        <f>VLOOKUP(A1428,WORK_60plus!$A$15:$E$2133,5,0)</f>
        <v>700</v>
      </c>
      <c r="E1428">
        <f t="shared" si="22"/>
        <v>0.25820730357801547</v>
      </c>
      <c r="F1428">
        <f>VLOOKUP(A1428,RUtypologie_2019!$A$2:$E$2096,4,0)</f>
        <v>420</v>
      </c>
      <c r="G1428">
        <f>VLOOKUP(A1428,RUtypologie_2019!$A$2:$E$2096,5,0)</f>
        <v>4</v>
      </c>
      <c r="H1428" t="str">
        <f>VLOOKUP(A1428,'DEGURBA 2021'!$A$2:$C$2096,3,0)</f>
        <v>thinly-populated area (rural area)</v>
      </c>
      <c r="I1428">
        <f>VLOOKUP(A1428,'NRW 2019'!$B$5:$Q$2451,16,0)</f>
        <v>18.401102687801515</v>
      </c>
      <c r="J1428">
        <f>VLOOKUP(A1428,'Impfungen Gem 2021'!$B$6:$G$2123,6,0)</f>
        <v>60088.528218369611</v>
      </c>
    </row>
    <row r="1429" spans="1:10" x14ac:dyDescent="0.25">
      <c r="A1429">
        <f>'ew2021'!B1434</f>
        <v>50623</v>
      </c>
      <c r="B1429" t="str">
        <f>'ew2021'!C1434</f>
        <v>Unken</v>
      </c>
      <c r="C1429">
        <f>VLOOKUP(A1429,'ew2021'!$B$7:$E$2101,4,0)</f>
        <v>1915</v>
      </c>
      <c r="D1429">
        <f>VLOOKUP(A1429,WORK_60plus!$A$15:$E$2133,5,0)</f>
        <v>591</v>
      </c>
      <c r="E1429">
        <f t="shared" si="22"/>
        <v>0.30861618798955615</v>
      </c>
      <c r="F1429">
        <f>VLOOKUP(A1429,RUtypologie_2019!$A$2:$E$2096,4,0)</f>
        <v>430</v>
      </c>
      <c r="G1429">
        <f>VLOOKUP(A1429,RUtypologie_2019!$A$2:$E$2096,5,0)</f>
        <v>4</v>
      </c>
      <c r="H1429" t="str">
        <f>VLOOKUP(A1429,'DEGURBA 2021'!$A$2:$C$2096,3,0)</f>
        <v>thinly-populated area (rural area)</v>
      </c>
      <c r="I1429">
        <f>VLOOKUP(A1429,'NRW 2019'!$B$5:$Q$2451,16,0)</f>
        <v>23.706004140786749</v>
      </c>
      <c r="J1429">
        <f>VLOOKUP(A1429,'Impfungen Gem 2021'!$B$6:$G$2123,6,0)</f>
        <v>52793.733681462138</v>
      </c>
    </row>
    <row r="1430" spans="1:10" x14ac:dyDescent="0.25">
      <c r="A1430">
        <f>'ew2021'!B1435</f>
        <v>50624</v>
      </c>
      <c r="B1430" t="str">
        <f>'ew2021'!C1435</f>
        <v>Uttendorf</v>
      </c>
      <c r="C1430">
        <f>VLOOKUP(A1430,'ew2021'!$B$7:$E$2101,4,0)</f>
        <v>3031</v>
      </c>
      <c r="D1430">
        <f>VLOOKUP(A1430,WORK_60plus!$A$15:$E$2133,5,0)</f>
        <v>786</v>
      </c>
      <c r="E1430">
        <f t="shared" si="22"/>
        <v>0.25932035631804684</v>
      </c>
      <c r="F1430">
        <f>VLOOKUP(A1430,RUtypologie_2019!$A$2:$E$2096,4,0)</f>
        <v>420</v>
      </c>
      <c r="G1430">
        <f>VLOOKUP(A1430,RUtypologie_2019!$A$2:$E$2096,5,0)</f>
        <v>4</v>
      </c>
      <c r="H1430" t="str">
        <f>VLOOKUP(A1430,'DEGURBA 2021'!$A$2:$C$2096,3,0)</f>
        <v>thinly-populated area (rural area)</v>
      </c>
      <c r="I1430">
        <f>VLOOKUP(A1430,'NRW 2019'!$B$5:$Q$2451,16,0)</f>
        <v>17.612809315866084</v>
      </c>
      <c r="J1430">
        <f>VLOOKUP(A1430,'Impfungen Gem 2021'!$B$6:$G$2123,6,0)</f>
        <v>54800.39590894094</v>
      </c>
    </row>
    <row r="1431" spans="1:10" x14ac:dyDescent="0.25">
      <c r="A1431">
        <f>'ew2021'!B1436</f>
        <v>50625</v>
      </c>
      <c r="B1431" t="str">
        <f>'ew2021'!C1436</f>
        <v>Viehhofen</v>
      </c>
      <c r="C1431">
        <f>VLOOKUP(A1431,'ew2021'!$B$7:$E$2101,4,0)</f>
        <v>590</v>
      </c>
      <c r="D1431">
        <f>VLOOKUP(A1431,WORK_60plus!$A$15:$E$2133,5,0)</f>
        <v>145</v>
      </c>
      <c r="E1431">
        <f t="shared" si="22"/>
        <v>0.24576271186440679</v>
      </c>
      <c r="F1431">
        <f>VLOOKUP(A1431,RUtypologie_2019!$A$2:$E$2096,4,0)</f>
        <v>410</v>
      </c>
      <c r="G1431">
        <f>VLOOKUP(A1431,RUtypologie_2019!$A$2:$E$2096,5,0)</f>
        <v>4</v>
      </c>
      <c r="H1431" t="str">
        <f>VLOOKUP(A1431,'DEGURBA 2021'!$A$2:$C$2096,3,0)</f>
        <v>thinly-populated area (rural area)</v>
      </c>
      <c r="I1431">
        <f>VLOOKUP(A1431,'NRW 2019'!$B$5:$Q$2451,16,0)</f>
        <v>25.650557620817843</v>
      </c>
      <c r="J1431">
        <f>VLOOKUP(A1431,'Impfungen Gem 2021'!$B$6:$G$2123,6,0)</f>
        <v>55254.237288135591</v>
      </c>
    </row>
    <row r="1432" spans="1:10" x14ac:dyDescent="0.25">
      <c r="A1432">
        <f>'ew2021'!B1437</f>
        <v>50626</v>
      </c>
      <c r="B1432" t="str">
        <f>'ew2021'!C1437</f>
        <v>Wald im Pinzgau</v>
      </c>
      <c r="C1432">
        <f>VLOOKUP(A1432,'ew2021'!$B$7:$E$2101,4,0)</f>
        <v>1164</v>
      </c>
      <c r="D1432">
        <f>VLOOKUP(A1432,WORK_60plus!$A$15:$E$2133,5,0)</f>
        <v>295</v>
      </c>
      <c r="E1432">
        <f t="shared" si="22"/>
        <v>0.25343642611683848</v>
      </c>
      <c r="F1432">
        <f>VLOOKUP(A1432,RUtypologie_2019!$A$2:$E$2096,4,0)</f>
        <v>430</v>
      </c>
      <c r="G1432">
        <f>VLOOKUP(A1432,RUtypologie_2019!$A$2:$E$2096,5,0)</f>
        <v>4</v>
      </c>
      <c r="H1432" t="str">
        <f>VLOOKUP(A1432,'DEGURBA 2021'!$A$2:$C$2096,3,0)</f>
        <v>thinly-populated area (rural area)</v>
      </c>
      <c r="I1432">
        <f>VLOOKUP(A1432,'NRW 2019'!$B$5:$Q$2451,16,0)</f>
        <v>18.28793774319066</v>
      </c>
      <c r="J1432">
        <f>VLOOKUP(A1432,'Impfungen Gem 2021'!$B$6:$G$2123,6,0)</f>
        <v>54982.817869415812</v>
      </c>
    </row>
    <row r="1433" spans="1:10" x14ac:dyDescent="0.25">
      <c r="A1433">
        <f>'ew2021'!B1438</f>
        <v>50627</v>
      </c>
      <c r="B1433" t="str">
        <f>'ew2021'!C1438</f>
        <v>Weißbach bei Lofer</v>
      </c>
      <c r="C1433">
        <f>VLOOKUP(A1433,'ew2021'!$B$7:$E$2101,4,0)</f>
        <v>412</v>
      </c>
      <c r="D1433">
        <f>VLOOKUP(A1433,WORK_60plus!$A$15:$E$2133,5,0)</f>
        <v>99</v>
      </c>
      <c r="E1433">
        <f t="shared" si="22"/>
        <v>0.24029126213592233</v>
      </c>
      <c r="F1433">
        <f>VLOOKUP(A1433,RUtypologie_2019!$A$2:$E$2096,4,0)</f>
        <v>410</v>
      </c>
      <c r="G1433">
        <f>VLOOKUP(A1433,RUtypologie_2019!$A$2:$E$2096,5,0)</f>
        <v>4</v>
      </c>
      <c r="H1433" t="str">
        <f>VLOOKUP(A1433,'DEGURBA 2021'!$A$2:$C$2096,3,0)</f>
        <v>thinly-populated area (rural area)</v>
      </c>
      <c r="I1433">
        <f>VLOOKUP(A1433,'NRW 2019'!$B$5:$Q$2451,16,0)</f>
        <v>11.574074074074074</v>
      </c>
      <c r="J1433">
        <f>VLOOKUP(A1433,'Impfungen Gem 2021'!$B$6:$G$2123,6,0)</f>
        <v>60679.611650485429</v>
      </c>
    </row>
    <row r="1434" spans="1:10" x14ac:dyDescent="0.25">
      <c r="A1434">
        <f>'ew2021'!B1439</f>
        <v>50628</v>
      </c>
      <c r="B1434" t="str">
        <f>'ew2021'!C1439</f>
        <v>Zell am See</v>
      </c>
      <c r="C1434">
        <f>VLOOKUP(A1434,'ew2021'!$B$7:$E$2101,4,0)</f>
        <v>10131</v>
      </c>
      <c r="D1434">
        <f>VLOOKUP(A1434,WORK_60plus!$A$15:$E$2133,5,0)</f>
        <v>2862</v>
      </c>
      <c r="E1434">
        <f t="shared" si="22"/>
        <v>0.28249925969795675</v>
      </c>
      <c r="F1434">
        <f>VLOOKUP(A1434,RUtypologie_2019!$A$2:$E$2096,4,0)</f>
        <v>210</v>
      </c>
      <c r="G1434">
        <f>VLOOKUP(A1434,RUtypologie_2019!$A$2:$E$2096,5,0)</f>
        <v>2</v>
      </c>
      <c r="H1434" t="str">
        <f>VLOOKUP(A1434,'DEGURBA 2021'!$A$2:$C$2096,3,0)</f>
        <v>intermediate density area (towns, suburbs)</v>
      </c>
      <c r="I1434">
        <f>VLOOKUP(A1434,'NRW 2019'!$B$5:$Q$2451,16,0)</f>
        <v>14.44973396807617</v>
      </c>
      <c r="J1434">
        <f>VLOOKUP(A1434,'Impfungen Gem 2021'!$B$6:$G$2123,6,0)</f>
        <v>62560.458000197417</v>
      </c>
    </row>
    <row r="1435" spans="1:10" x14ac:dyDescent="0.25">
      <c r="A1435">
        <f>'ew2021'!B1440</f>
        <v>60101</v>
      </c>
      <c r="B1435" t="str">
        <f>'ew2021'!C1440</f>
        <v>Graz</v>
      </c>
      <c r="C1435">
        <f>VLOOKUP(A1435,'ew2021'!$B$7:$E$2101,4,0)</f>
        <v>291134</v>
      </c>
      <c r="D1435">
        <f>VLOOKUP(A1435,WORK_60plus!$A$15:$E$2133,5,0)</f>
        <v>64732</v>
      </c>
      <c r="E1435">
        <f t="shared" si="22"/>
        <v>0.2223443500243874</v>
      </c>
      <c r="F1435">
        <f>VLOOKUP(A1435,RUtypologie_2019!$A$2:$E$2096,4,0)</f>
        <v>101</v>
      </c>
      <c r="G1435">
        <f>VLOOKUP(A1435,RUtypologie_2019!$A$2:$E$2096,5,0)</f>
        <v>1</v>
      </c>
      <c r="H1435" t="str">
        <f>VLOOKUP(A1435,'DEGURBA 2021'!$A$2:$C$2096,3,0)</f>
        <v>densely populated area (cities/urban centres/urban areas)</v>
      </c>
      <c r="I1435">
        <f>VLOOKUP(A1435,'NRW 2019'!$B$5:$Q$2451,16,0)</f>
        <v>13.024869760506599</v>
      </c>
      <c r="J1435">
        <f>VLOOKUP(A1435,'Impfungen Gem 2021'!$B$6:$G$2123,6,0)</f>
        <v>63425.089477697555</v>
      </c>
    </row>
    <row r="1436" spans="1:10" x14ac:dyDescent="0.25">
      <c r="A1436">
        <f>'ew2021'!B1441</f>
        <v>60305</v>
      </c>
      <c r="B1436" t="str">
        <f>'ew2021'!C1441</f>
        <v>Frauental an der Laßnitz</v>
      </c>
      <c r="C1436">
        <f>VLOOKUP(A1436,'ew2021'!$B$7:$E$2101,4,0)</f>
        <v>2994</v>
      </c>
      <c r="D1436">
        <f>VLOOKUP(A1436,WORK_60plus!$A$15:$E$2133,5,0)</f>
        <v>817</v>
      </c>
      <c r="E1436">
        <f t="shared" si="22"/>
        <v>0.27287909151636608</v>
      </c>
      <c r="F1436">
        <f>VLOOKUP(A1436,RUtypologie_2019!$A$2:$E$2096,4,0)</f>
        <v>220</v>
      </c>
      <c r="G1436">
        <f>VLOOKUP(A1436,RUtypologie_2019!$A$2:$E$2096,5,0)</f>
        <v>2</v>
      </c>
      <c r="H1436" t="str">
        <f>VLOOKUP(A1436,'DEGURBA 2021'!$A$2:$C$2096,3,0)</f>
        <v>intermediate density area (towns, suburbs)</v>
      </c>
      <c r="I1436">
        <f>VLOOKUP(A1436,'NRW 2019'!$B$5:$Q$2451,16,0)</f>
        <v>18.933539412673881</v>
      </c>
      <c r="J1436">
        <f>VLOOKUP(A1436,'Impfungen Gem 2021'!$B$6:$G$2123,6,0)</f>
        <v>64128.256513026048</v>
      </c>
    </row>
    <row r="1437" spans="1:10" x14ac:dyDescent="0.25">
      <c r="A1437">
        <f>'ew2021'!B1442</f>
        <v>60318</v>
      </c>
      <c r="B1437" t="str">
        <f>'ew2021'!C1442</f>
        <v>Lannach</v>
      </c>
      <c r="C1437">
        <f>VLOOKUP(A1437,'ew2021'!$B$7:$E$2101,4,0)</f>
        <v>3590</v>
      </c>
      <c r="D1437">
        <f>VLOOKUP(A1437,WORK_60plus!$A$15:$E$2133,5,0)</f>
        <v>929</v>
      </c>
      <c r="E1437">
        <f t="shared" si="22"/>
        <v>0.25877437325905295</v>
      </c>
      <c r="F1437">
        <f>VLOOKUP(A1437,RUtypologie_2019!$A$2:$E$2096,4,0)</f>
        <v>310</v>
      </c>
      <c r="G1437">
        <f>VLOOKUP(A1437,RUtypologie_2019!$A$2:$E$2096,5,0)</f>
        <v>3</v>
      </c>
      <c r="H1437" t="str">
        <f>VLOOKUP(A1437,'DEGURBA 2021'!$A$2:$C$2096,3,0)</f>
        <v>thinly-populated area (rural area)</v>
      </c>
      <c r="I1437">
        <f>VLOOKUP(A1437,'NRW 2019'!$B$5:$Q$2451,16,0)</f>
        <v>21.112515802781289</v>
      </c>
      <c r="J1437">
        <f>VLOOKUP(A1437,'Impfungen Gem 2021'!$B$6:$G$2123,6,0)</f>
        <v>63370.473537604455</v>
      </c>
    </row>
    <row r="1438" spans="1:10" x14ac:dyDescent="0.25">
      <c r="A1438">
        <f>'ew2021'!B1443</f>
        <v>60323</v>
      </c>
      <c r="B1438" t="str">
        <f>'ew2021'!C1443</f>
        <v>Pölfing-Brunn</v>
      </c>
      <c r="C1438">
        <f>VLOOKUP(A1438,'ew2021'!$B$7:$E$2101,4,0)</f>
        <v>1602</v>
      </c>
      <c r="D1438">
        <f>VLOOKUP(A1438,WORK_60plus!$A$15:$E$2133,5,0)</f>
        <v>559</v>
      </c>
      <c r="E1438">
        <f t="shared" si="22"/>
        <v>0.34893882646691637</v>
      </c>
      <c r="F1438">
        <f>VLOOKUP(A1438,RUtypologie_2019!$A$2:$E$2096,4,0)</f>
        <v>410</v>
      </c>
      <c r="G1438">
        <f>VLOOKUP(A1438,RUtypologie_2019!$A$2:$E$2096,5,0)</f>
        <v>4</v>
      </c>
      <c r="H1438" t="str">
        <f>VLOOKUP(A1438,'DEGURBA 2021'!$A$2:$C$2096,3,0)</f>
        <v>thinly-populated area (rural area)</v>
      </c>
      <c r="I1438">
        <f>VLOOKUP(A1438,'NRW 2019'!$B$5:$Q$2451,16,0)</f>
        <v>25.268817204301076</v>
      </c>
      <c r="J1438">
        <f>VLOOKUP(A1438,'Impfungen Gem 2021'!$B$6:$G$2123,6,0)</f>
        <v>63358.302122347071</v>
      </c>
    </row>
    <row r="1439" spans="1:10" x14ac:dyDescent="0.25">
      <c r="A1439">
        <f>'ew2021'!B1444</f>
        <v>60324</v>
      </c>
      <c r="B1439" t="str">
        <f>'ew2021'!C1444</f>
        <v>Preding</v>
      </c>
      <c r="C1439">
        <f>VLOOKUP(A1439,'ew2021'!$B$7:$E$2101,4,0)</f>
        <v>1815</v>
      </c>
      <c r="D1439">
        <f>VLOOKUP(A1439,WORK_60plus!$A$15:$E$2133,5,0)</f>
        <v>489</v>
      </c>
      <c r="E1439">
        <f t="shared" si="22"/>
        <v>0.26942148760330581</v>
      </c>
      <c r="F1439">
        <f>VLOOKUP(A1439,RUtypologie_2019!$A$2:$E$2096,4,0)</f>
        <v>310</v>
      </c>
      <c r="G1439">
        <f>VLOOKUP(A1439,RUtypologie_2019!$A$2:$E$2096,5,0)</f>
        <v>3</v>
      </c>
      <c r="H1439" t="str">
        <f>VLOOKUP(A1439,'DEGURBA 2021'!$A$2:$C$2096,3,0)</f>
        <v>thinly-populated area (rural area)</v>
      </c>
      <c r="I1439">
        <f>VLOOKUP(A1439,'NRW 2019'!$B$5:$Q$2451,16,0)</f>
        <v>20.484848484848484</v>
      </c>
      <c r="J1439">
        <f>VLOOKUP(A1439,'Impfungen Gem 2021'!$B$6:$G$2123,6,0)</f>
        <v>65179.063360881548</v>
      </c>
    </row>
    <row r="1440" spans="1:10" x14ac:dyDescent="0.25">
      <c r="A1440">
        <f>'ew2021'!B1445</f>
        <v>60326</v>
      </c>
      <c r="B1440" t="str">
        <f>'ew2021'!C1445</f>
        <v>Sankt Josef (Weststeiermark)</v>
      </c>
      <c r="C1440">
        <f>VLOOKUP(A1440,'ew2021'!$B$7:$E$2101,4,0)</f>
        <v>1671</v>
      </c>
      <c r="D1440">
        <f>VLOOKUP(A1440,WORK_60plus!$A$15:$E$2133,5,0)</f>
        <v>385</v>
      </c>
      <c r="E1440">
        <f t="shared" si="22"/>
        <v>0.23040095751047276</v>
      </c>
      <c r="F1440">
        <f>VLOOKUP(A1440,RUtypologie_2019!$A$2:$E$2096,4,0)</f>
        <v>310</v>
      </c>
      <c r="G1440">
        <f>VLOOKUP(A1440,RUtypologie_2019!$A$2:$E$2096,5,0)</f>
        <v>3</v>
      </c>
      <c r="H1440" t="str">
        <f>VLOOKUP(A1440,'DEGURBA 2021'!$A$2:$C$2096,3,0)</f>
        <v>thinly-populated area (rural area)</v>
      </c>
      <c r="I1440">
        <f>VLOOKUP(A1440,'NRW 2019'!$B$5:$Q$2451,16,0)</f>
        <v>17.942857142857143</v>
      </c>
      <c r="J1440">
        <f>VLOOKUP(A1440,'Impfungen Gem 2021'!$B$6:$G$2123,6,0)</f>
        <v>60442.848593656498</v>
      </c>
    </row>
    <row r="1441" spans="1:10" x14ac:dyDescent="0.25">
      <c r="A1441">
        <f>'ew2021'!B1446</f>
        <v>60329</v>
      </c>
      <c r="B1441" t="str">
        <f>'ew2021'!C1446</f>
        <v>Sankt Peter im Sulmtal</v>
      </c>
      <c r="C1441">
        <f>VLOOKUP(A1441,'ew2021'!$B$7:$E$2101,4,0)</f>
        <v>1258</v>
      </c>
      <c r="D1441">
        <f>VLOOKUP(A1441,WORK_60plus!$A$15:$E$2133,5,0)</f>
        <v>377</v>
      </c>
      <c r="E1441">
        <f t="shared" si="22"/>
        <v>0.29968203497615264</v>
      </c>
      <c r="F1441">
        <f>VLOOKUP(A1441,RUtypologie_2019!$A$2:$E$2096,4,0)</f>
        <v>420</v>
      </c>
      <c r="G1441">
        <f>VLOOKUP(A1441,RUtypologie_2019!$A$2:$E$2096,5,0)</f>
        <v>4</v>
      </c>
      <c r="H1441" t="str">
        <f>VLOOKUP(A1441,'DEGURBA 2021'!$A$2:$C$2096,3,0)</f>
        <v>thinly-populated area (rural area)</v>
      </c>
      <c r="I1441">
        <f>VLOOKUP(A1441,'NRW 2019'!$B$5:$Q$2451,16,0)</f>
        <v>26.451612903225808</v>
      </c>
      <c r="J1441">
        <f>VLOOKUP(A1441,'Impfungen Gem 2021'!$B$6:$G$2123,6,0)</f>
        <v>61605.723370429259</v>
      </c>
    </row>
    <row r="1442" spans="1:10" x14ac:dyDescent="0.25">
      <c r="A1442">
        <f>'ew2021'!B1447</f>
        <v>60341</v>
      </c>
      <c r="B1442" t="str">
        <f>'ew2021'!C1447</f>
        <v>Wettmannstätten</v>
      </c>
      <c r="C1442">
        <f>VLOOKUP(A1442,'ew2021'!$B$7:$E$2101,4,0)</f>
        <v>1645</v>
      </c>
      <c r="D1442">
        <f>VLOOKUP(A1442,WORK_60plus!$A$15:$E$2133,5,0)</f>
        <v>445</v>
      </c>
      <c r="E1442">
        <f t="shared" si="22"/>
        <v>0.27051671732522797</v>
      </c>
      <c r="F1442">
        <f>VLOOKUP(A1442,RUtypologie_2019!$A$2:$E$2096,4,0)</f>
        <v>310</v>
      </c>
      <c r="G1442">
        <f>VLOOKUP(A1442,RUtypologie_2019!$A$2:$E$2096,5,0)</f>
        <v>3</v>
      </c>
      <c r="H1442" t="str">
        <f>VLOOKUP(A1442,'DEGURBA 2021'!$A$2:$C$2096,3,0)</f>
        <v>thinly-populated area (rural area)</v>
      </c>
      <c r="I1442">
        <f>VLOOKUP(A1442,'NRW 2019'!$B$5:$Q$2451,16,0)</f>
        <v>25.357142857142854</v>
      </c>
      <c r="J1442">
        <f>VLOOKUP(A1442,'Impfungen Gem 2021'!$B$6:$G$2123,6,0)</f>
        <v>59088.145896656541</v>
      </c>
    </row>
    <row r="1443" spans="1:10" x14ac:dyDescent="0.25">
      <c r="A1443">
        <f>'ew2021'!B1448</f>
        <v>60344</v>
      </c>
      <c r="B1443" t="str">
        <f>'ew2021'!C1448</f>
        <v>Deutschlandsberg</v>
      </c>
      <c r="C1443">
        <f>VLOOKUP(A1443,'ew2021'!$B$7:$E$2101,4,0)</f>
        <v>11623</v>
      </c>
      <c r="D1443">
        <f>VLOOKUP(A1443,WORK_60plus!$A$15:$E$2133,5,0)</f>
        <v>3489</v>
      </c>
      <c r="E1443">
        <f t="shared" si="22"/>
        <v>0.30018067624537553</v>
      </c>
      <c r="F1443">
        <f>VLOOKUP(A1443,RUtypologie_2019!$A$2:$E$2096,4,0)</f>
        <v>220</v>
      </c>
      <c r="G1443">
        <f>VLOOKUP(A1443,RUtypologie_2019!$A$2:$E$2096,5,0)</f>
        <v>2</v>
      </c>
      <c r="H1443" t="str">
        <f>VLOOKUP(A1443,'DEGURBA 2021'!$A$2:$C$2096,3,0)</f>
        <v>intermediate density area (towns, suburbs)</v>
      </c>
      <c r="I1443">
        <f>VLOOKUP(A1443,'NRW 2019'!$B$5:$Q$2451,16,0)</f>
        <v>19.380476869777869</v>
      </c>
      <c r="J1443">
        <f>VLOOKUP(A1443,'Impfungen Gem 2021'!$B$6:$G$2123,6,0)</f>
        <v>63580.83111072873</v>
      </c>
    </row>
    <row r="1444" spans="1:10" x14ac:dyDescent="0.25">
      <c r="A1444">
        <f>'ew2021'!B1449</f>
        <v>60345</v>
      </c>
      <c r="B1444" t="str">
        <f>'ew2021'!C1449</f>
        <v>Eibiswald</v>
      </c>
      <c r="C1444">
        <f>VLOOKUP(A1444,'ew2021'!$B$7:$E$2101,4,0)</f>
        <v>6373</v>
      </c>
      <c r="D1444">
        <f>VLOOKUP(A1444,WORK_60plus!$A$15:$E$2133,5,0)</f>
        <v>2075</v>
      </c>
      <c r="E1444">
        <f t="shared" si="22"/>
        <v>0.32559234269574766</v>
      </c>
      <c r="F1444">
        <f>VLOOKUP(A1444,RUtypologie_2019!$A$2:$E$2096,4,0)</f>
        <v>430</v>
      </c>
      <c r="G1444">
        <f>VLOOKUP(A1444,RUtypologie_2019!$A$2:$E$2096,5,0)</f>
        <v>4</v>
      </c>
      <c r="H1444" t="str">
        <f>VLOOKUP(A1444,'DEGURBA 2021'!$A$2:$C$2096,3,0)</f>
        <v>thinly-populated area (rural area)</v>
      </c>
      <c r="I1444">
        <f>VLOOKUP(A1444,'NRW 2019'!$B$5:$Q$2451,16,0)</f>
        <v>26.093951093951095</v>
      </c>
      <c r="J1444">
        <f>VLOOKUP(A1444,'Impfungen Gem 2021'!$B$6:$G$2123,6,0)</f>
        <v>57727.914639887029</v>
      </c>
    </row>
    <row r="1445" spans="1:10" x14ac:dyDescent="0.25">
      <c r="A1445">
        <f>'ew2021'!B1450</f>
        <v>60346</v>
      </c>
      <c r="B1445" t="str">
        <f>'ew2021'!C1450</f>
        <v>Groß Sankt Florian</v>
      </c>
      <c r="C1445">
        <f>VLOOKUP(A1445,'ew2021'!$B$7:$E$2101,4,0)</f>
        <v>4122</v>
      </c>
      <c r="D1445">
        <f>VLOOKUP(A1445,WORK_60plus!$A$15:$E$2133,5,0)</f>
        <v>1138</v>
      </c>
      <c r="E1445">
        <f t="shared" si="22"/>
        <v>0.27607957302280445</v>
      </c>
      <c r="F1445">
        <f>VLOOKUP(A1445,RUtypologie_2019!$A$2:$E$2096,4,0)</f>
        <v>410</v>
      </c>
      <c r="G1445">
        <f>VLOOKUP(A1445,RUtypologie_2019!$A$2:$E$2096,5,0)</f>
        <v>4</v>
      </c>
      <c r="H1445" t="str">
        <f>VLOOKUP(A1445,'DEGURBA 2021'!$A$2:$C$2096,3,0)</f>
        <v>thinly-populated area (rural area)</v>
      </c>
      <c r="I1445">
        <f>VLOOKUP(A1445,'NRW 2019'!$B$5:$Q$2451,16,0)</f>
        <v>21.329365079365079</v>
      </c>
      <c r="J1445">
        <f>VLOOKUP(A1445,'Impfungen Gem 2021'!$B$6:$G$2123,6,0)</f>
        <v>62324.114507520622</v>
      </c>
    </row>
    <row r="1446" spans="1:10" x14ac:dyDescent="0.25">
      <c r="A1446">
        <f>'ew2021'!B1451</f>
        <v>60347</v>
      </c>
      <c r="B1446" t="str">
        <f>'ew2021'!C1451</f>
        <v>Sankt Martin im Sulmtal</v>
      </c>
      <c r="C1446">
        <f>VLOOKUP(A1446,'ew2021'!$B$7:$E$2101,4,0)</f>
        <v>3112</v>
      </c>
      <c r="D1446">
        <f>VLOOKUP(A1446,WORK_60plus!$A$15:$E$2133,5,0)</f>
        <v>944</v>
      </c>
      <c r="E1446">
        <f t="shared" si="22"/>
        <v>0.30334190231362468</v>
      </c>
      <c r="F1446">
        <f>VLOOKUP(A1446,RUtypologie_2019!$A$2:$E$2096,4,0)</f>
        <v>410</v>
      </c>
      <c r="G1446">
        <f>VLOOKUP(A1446,RUtypologie_2019!$A$2:$E$2096,5,0)</f>
        <v>4</v>
      </c>
      <c r="H1446" t="str">
        <f>VLOOKUP(A1446,'DEGURBA 2021'!$A$2:$C$2096,3,0)</f>
        <v>thinly-populated area (rural area)</v>
      </c>
      <c r="I1446">
        <f>VLOOKUP(A1446,'NRW 2019'!$B$5:$Q$2451,16,0)</f>
        <v>25.63176895306859</v>
      </c>
      <c r="J1446">
        <f>VLOOKUP(A1446,'Impfungen Gem 2021'!$B$6:$G$2123,6,0)</f>
        <v>57551.413881748078</v>
      </c>
    </row>
    <row r="1447" spans="1:10" x14ac:dyDescent="0.25">
      <c r="A1447">
        <f>'ew2021'!B1452</f>
        <v>60348</v>
      </c>
      <c r="B1447" t="str">
        <f>'ew2021'!C1452</f>
        <v>Sankt Stefan ob Stainz</v>
      </c>
      <c r="C1447">
        <f>VLOOKUP(A1447,'ew2021'!$B$7:$E$2101,4,0)</f>
        <v>3569</v>
      </c>
      <c r="D1447">
        <f>VLOOKUP(A1447,WORK_60plus!$A$15:$E$2133,5,0)</f>
        <v>1054</v>
      </c>
      <c r="E1447">
        <f t="shared" si="22"/>
        <v>0.29532081815634631</v>
      </c>
      <c r="F1447">
        <f>VLOOKUP(A1447,RUtypologie_2019!$A$2:$E$2096,4,0)</f>
        <v>410</v>
      </c>
      <c r="G1447">
        <f>VLOOKUP(A1447,RUtypologie_2019!$A$2:$E$2096,5,0)</f>
        <v>4</v>
      </c>
      <c r="H1447" t="str">
        <f>VLOOKUP(A1447,'DEGURBA 2021'!$A$2:$C$2096,3,0)</f>
        <v>thinly-populated area (rural area)</v>
      </c>
      <c r="I1447">
        <f>VLOOKUP(A1447,'NRW 2019'!$B$5:$Q$2451,16,0)</f>
        <v>26.244813278008301</v>
      </c>
      <c r="J1447">
        <f>VLOOKUP(A1447,'Impfungen Gem 2021'!$B$6:$G$2123,6,0)</f>
        <v>58980.106472401232</v>
      </c>
    </row>
    <row r="1448" spans="1:10" x14ac:dyDescent="0.25">
      <c r="A1448">
        <f>'ew2021'!B1453</f>
        <v>60349</v>
      </c>
      <c r="B1448" t="str">
        <f>'ew2021'!C1453</f>
        <v>Bad Schwanberg</v>
      </c>
      <c r="C1448">
        <f>VLOOKUP(A1448,'ew2021'!$B$7:$E$2101,4,0)</f>
        <v>4520</v>
      </c>
      <c r="D1448">
        <f>VLOOKUP(A1448,WORK_60plus!$A$15:$E$2133,5,0)</f>
        <v>1414</v>
      </c>
      <c r="E1448">
        <f t="shared" si="22"/>
        <v>0.31283185840707967</v>
      </c>
      <c r="F1448">
        <f>VLOOKUP(A1448,RUtypologie_2019!$A$2:$E$2096,4,0)</f>
        <v>420</v>
      </c>
      <c r="G1448">
        <f>VLOOKUP(A1448,RUtypologie_2019!$A$2:$E$2096,5,0)</f>
        <v>4</v>
      </c>
      <c r="H1448" t="str">
        <f>VLOOKUP(A1448,'DEGURBA 2021'!$A$2:$C$2096,3,0)</f>
        <v>thinly-populated area (rural area)</v>
      </c>
      <c r="I1448">
        <f>VLOOKUP(A1448,'NRW 2019'!$B$5:$Q$2451,16,0)</f>
        <v>23.729543496985357</v>
      </c>
      <c r="J1448">
        <f>VLOOKUP(A1448,'Impfungen Gem 2021'!$B$6:$G$2123,6,0)</f>
        <v>58384.955752212394</v>
      </c>
    </row>
    <row r="1449" spans="1:10" x14ac:dyDescent="0.25">
      <c r="A1449">
        <f>'ew2021'!B1454</f>
        <v>60350</v>
      </c>
      <c r="B1449" t="str">
        <f>'ew2021'!C1454</f>
        <v>Stainz</v>
      </c>
      <c r="C1449">
        <f>VLOOKUP(A1449,'ew2021'!$B$7:$E$2101,4,0)</f>
        <v>8688</v>
      </c>
      <c r="D1449">
        <f>VLOOKUP(A1449,WORK_60plus!$A$15:$E$2133,5,0)</f>
        <v>2479</v>
      </c>
      <c r="E1449">
        <f t="shared" si="22"/>
        <v>0.28533609576427255</v>
      </c>
      <c r="F1449">
        <f>VLOOKUP(A1449,RUtypologie_2019!$A$2:$E$2096,4,0)</f>
        <v>310</v>
      </c>
      <c r="G1449">
        <f>VLOOKUP(A1449,RUtypologie_2019!$A$2:$E$2096,5,0)</f>
        <v>3</v>
      </c>
      <c r="H1449" t="str">
        <f>VLOOKUP(A1449,'DEGURBA 2021'!$A$2:$C$2096,3,0)</f>
        <v>thinly-populated area (rural area)</v>
      </c>
      <c r="I1449">
        <f>VLOOKUP(A1449,'NRW 2019'!$B$5:$Q$2451,16,0)</f>
        <v>23.813002191380569</v>
      </c>
      <c r="J1449">
        <f>VLOOKUP(A1449,'Impfungen Gem 2021'!$B$6:$G$2123,6,0)</f>
        <v>60900.092081031311</v>
      </c>
    </row>
    <row r="1450" spans="1:10" x14ac:dyDescent="0.25">
      <c r="A1450">
        <f>'ew2021'!B1455</f>
        <v>60351</v>
      </c>
      <c r="B1450" t="str">
        <f>'ew2021'!C1455</f>
        <v>Wies</v>
      </c>
      <c r="C1450">
        <f>VLOOKUP(A1450,'ew2021'!$B$7:$E$2101,4,0)</f>
        <v>4289</v>
      </c>
      <c r="D1450">
        <f>VLOOKUP(A1450,WORK_60plus!$A$15:$E$2133,5,0)</f>
        <v>1347</v>
      </c>
      <c r="E1450">
        <f t="shared" si="22"/>
        <v>0.31405922126369784</v>
      </c>
      <c r="F1450">
        <f>VLOOKUP(A1450,RUtypologie_2019!$A$2:$E$2096,4,0)</f>
        <v>430</v>
      </c>
      <c r="G1450">
        <f>VLOOKUP(A1450,RUtypologie_2019!$A$2:$E$2096,5,0)</f>
        <v>4</v>
      </c>
      <c r="H1450" t="str">
        <f>VLOOKUP(A1450,'DEGURBA 2021'!$A$2:$C$2096,3,0)</f>
        <v>thinly-populated area (rural area)</v>
      </c>
      <c r="I1450">
        <f>VLOOKUP(A1450,'NRW 2019'!$B$5:$Q$2451,16,0)</f>
        <v>25.670498084291189</v>
      </c>
      <c r="J1450">
        <f>VLOOKUP(A1450,'Impfungen Gem 2021'!$B$6:$G$2123,6,0)</f>
        <v>58568.43086966659</v>
      </c>
    </row>
    <row r="1451" spans="1:10" x14ac:dyDescent="0.25">
      <c r="A1451">
        <f>'ew2021'!B1456</f>
        <v>60608</v>
      </c>
      <c r="B1451" t="str">
        <f>'ew2021'!C1456</f>
        <v>Feldkirchen bei Graz</v>
      </c>
      <c r="C1451">
        <f>VLOOKUP(A1451,'ew2021'!$B$7:$E$2101,4,0)</f>
        <v>6847</v>
      </c>
      <c r="D1451">
        <f>VLOOKUP(A1451,WORK_60plus!$A$15:$E$2133,5,0)</f>
        <v>1502</v>
      </c>
      <c r="E1451">
        <f t="shared" si="22"/>
        <v>0.21936614575726596</v>
      </c>
      <c r="F1451">
        <f>VLOOKUP(A1451,RUtypologie_2019!$A$2:$E$2096,4,0)</f>
        <v>101</v>
      </c>
      <c r="G1451">
        <f>VLOOKUP(A1451,RUtypologie_2019!$A$2:$E$2096,5,0)</f>
        <v>1</v>
      </c>
      <c r="H1451" t="str">
        <f>VLOOKUP(A1451,'DEGURBA 2021'!$A$2:$C$2096,3,0)</f>
        <v>intermediate density area (towns, suburbs)</v>
      </c>
      <c r="I1451">
        <f>VLOOKUP(A1451,'NRW 2019'!$B$5:$Q$2451,16,0)</f>
        <v>25.153139356814702</v>
      </c>
      <c r="J1451">
        <f>VLOOKUP(A1451,'Impfungen Gem 2021'!$B$6:$G$2123,6,0)</f>
        <v>58989.338396377971</v>
      </c>
    </row>
    <row r="1452" spans="1:10" x14ac:dyDescent="0.25">
      <c r="A1452">
        <f>'ew2021'!B1457</f>
        <v>60611</v>
      </c>
      <c r="B1452" t="str">
        <f>'ew2021'!C1457</f>
        <v>Gössendorf</v>
      </c>
      <c r="C1452">
        <f>VLOOKUP(A1452,'ew2021'!$B$7:$E$2101,4,0)</f>
        <v>4178</v>
      </c>
      <c r="D1452">
        <f>VLOOKUP(A1452,WORK_60plus!$A$15:$E$2133,5,0)</f>
        <v>1015</v>
      </c>
      <c r="E1452">
        <f t="shared" si="22"/>
        <v>0.24293920536141694</v>
      </c>
      <c r="F1452">
        <f>VLOOKUP(A1452,RUtypologie_2019!$A$2:$E$2096,4,0)</f>
        <v>101</v>
      </c>
      <c r="G1452">
        <f>VLOOKUP(A1452,RUtypologie_2019!$A$2:$E$2096,5,0)</f>
        <v>1</v>
      </c>
      <c r="H1452" t="str">
        <f>VLOOKUP(A1452,'DEGURBA 2021'!$A$2:$C$2096,3,0)</f>
        <v>intermediate density area (towns, suburbs)</v>
      </c>
      <c r="I1452">
        <f>VLOOKUP(A1452,'NRW 2019'!$B$5:$Q$2451,16,0)</f>
        <v>26.368159203980102</v>
      </c>
      <c r="J1452">
        <f>VLOOKUP(A1452,'Impfungen Gem 2021'!$B$6:$G$2123,6,0)</f>
        <v>62015.318334131167</v>
      </c>
    </row>
    <row r="1453" spans="1:10" x14ac:dyDescent="0.25">
      <c r="A1453">
        <f>'ew2021'!B1458</f>
        <v>60613</v>
      </c>
      <c r="B1453" t="str">
        <f>'ew2021'!C1458</f>
        <v>Gratkorn</v>
      </c>
      <c r="C1453">
        <f>VLOOKUP(A1453,'ew2021'!$B$7:$E$2101,4,0)</f>
        <v>8147</v>
      </c>
      <c r="D1453">
        <f>VLOOKUP(A1453,WORK_60plus!$A$15:$E$2133,5,0)</f>
        <v>2030</v>
      </c>
      <c r="E1453">
        <f t="shared" si="22"/>
        <v>0.24917147416226831</v>
      </c>
      <c r="F1453">
        <f>VLOOKUP(A1453,RUtypologie_2019!$A$2:$E$2096,4,0)</f>
        <v>310</v>
      </c>
      <c r="G1453">
        <f>VLOOKUP(A1453,RUtypologie_2019!$A$2:$E$2096,5,0)</f>
        <v>3</v>
      </c>
      <c r="H1453" t="str">
        <f>VLOOKUP(A1453,'DEGURBA 2021'!$A$2:$C$2096,3,0)</f>
        <v>intermediate density area (towns, suburbs)</v>
      </c>
      <c r="I1453">
        <f>VLOOKUP(A1453,'NRW 2019'!$B$5:$Q$2451,16,0)</f>
        <v>25.163677768289212</v>
      </c>
      <c r="J1453">
        <f>VLOOKUP(A1453,'Impfungen Gem 2021'!$B$6:$G$2123,6,0)</f>
        <v>63508.039769240211</v>
      </c>
    </row>
    <row r="1454" spans="1:10" x14ac:dyDescent="0.25">
      <c r="A1454">
        <f>'ew2021'!B1459</f>
        <v>60617</v>
      </c>
      <c r="B1454" t="str">
        <f>'ew2021'!C1459</f>
        <v>Hart bei Graz</v>
      </c>
      <c r="C1454">
        <f>VLOOKUP(A1454,'ew2021'!$B$7:$E$2101,4,0)</f>
        <v>5236</v>
      </c>
      <c r="D1454">
        <f>VLOOKUP(A1454,WORK_60plus!$A$15:$E$2133,5,0)</f>
        <v>1367</v>
      </c>
      <c r="E1454">
        <f t="shared" si="22"/>
        <v>0.26107715813598165</v>
      </c>
      <c r="F1454">
        <f>VLOOKUP(A1454,RUtypologie_2019!$A$2:$E$2096,4,0)</f>
        <v>101</v>
      </c>
      <c r="G1454">
        <f>VLOOKUP(A1454,RUtypologie_2019!$A$2:$E$2096,5,0)</f>
        <v>1</v>
      </c>
      <c r="H1454" t="str">
        <f>VLOOKUP(A1454,'DEGURBA 2021'!$A$2:$C$2096,3,0)</f>
        <v>intermediate density area (towns, suburbs)</v>
      </c>
      <c r="I1454">
        <f>VLOOKUP(A1454,'NRW 2019'!$B$5:$Q$2451,16,0)</f>
        <v>16.775315080399828</v>
      </c>
      <c r="J1454">
        <f>VLOOKUP(A1454,'Impfungen Gem 2021'!$B$6:$G$2123,6,0)</f>
        <v>69385.026737967914</v>
      </c>
    </row>
    <row r="1455" spans="1:10" x14ac:dyDescent="0.25">
      <c r="A1455">
        <f>'ew2021'!B1460</f>
        <v>60618</v>
      </c>
      <c r="B1455" t="str">
        <f>'ew2021'!C1460</f>
        <v>Haselsdorf-Tobelbad</v>
      </c>
      <c r="C1455">
        <f>VLOOKUP(A1455,'ew2021'!$B$7:$E$2101,4,0)</f>
        <v>1567</v>
      </c>
      <c r="D1455">
        <f>VLOOKUP(A1455,WORK_60plus!$A$15:$E$2133,5,0)</f>
        <v>398</v>
      </c>
      <c r="E1455">
        <f t="shared" si="22"/>
        <v>0.2539885130823229</v>
      </c>
      <c r="F1455">
        <f>VLOOKUP(A1455,RUtypologie_2019!$A$2:$E$2096,4,0)</f>
        <v>310</v>
      </c>
      <c r="G1455">
        <f>VLOOKUP(A1455,RUtypologie_2019!$A$2:$E$2096,5,0)</f>
        <v>3</v>
      </c>
      <c r="H1455" t="str">
        <f>VLOOKUP(A1455,'DEGURBA 2021'!$A$2:$C$2096,3,0)</f>
        <v>thinly-populated area (rural area)</v>
      </c>
      <c r="I1455">
        <f>VLOOKUP(A1455,'NRW 2019'!$B$5:$Q$2451,16,0)</f>
        <v>20.845070422535212</v>
      </c>
      <c r="J1455">
        <f>VLOOKUP(A1455,'Impfungen Gem 2021'!$B$6:$G$2123,6,0)</f>
        <v>61072.112316528401</v>
      </c>
    </row>
    <row r="1456" spans="1:10" x14ac:dyDescent="0.25">
      <c r="A1456">
        <f>'ew2021'!B1461</f>
        <v>60619</v>
      </c>
      <c r="B1456" t="str">
        <f>'ew2021'!C1461</f>
        <v>Hausmannstätten</v>
      </c>
      <c r="C1456">
        <f>VLOOKUP(A1456,'ew2021'!$B$7:$E$2101,4,0)</f>
        <v>3593</v>
      </c>
      <c r="D1456">
        <f>VLOOKUP(A1456,WORK_60plus!$A$15:$E$2133,5,0)</f>
        <v>850</v>
      </c>
      <c r="E1456">
        <f t="shared" si="22"/>
        <v>0.23657111049262455</v>
      </c>
      <c r="F1456">
        <f>VLOOKUP(A1456,RUtypologie_2019!$A$2:$E$2096,4,0)</f>
        <v>101</v>
      </c>
      <c r="G1456">
        <f>VLOOKUP(A1456,RUtypologie_2019!$A$2:$E$2096,5,0)</f>
        <v>1</v>
      </c>
      <c r="H1456" t="str">
        <f>VLOOKUP(A1456,'DEGURBA 2021'!$A$2:$C$2096,3,0)</f>
        <v>intermediate density area (towns, suburbs)</v>
      </c>
      <c r="I1456">
        <f>VLOOKUP(A1456,'NRW 2019'!$B$5:$Q$2451,16,0)</f>
        <v>15.343283582089553</v>
      </c>
      <c r="J1456">
        <f>VLOOKUP(A1456,'Impfungen Gem 2021'!$B$6:$G$2123,6,0)</f>
        <v>65850.264403005844</v>
      </c>
    </row>
    <row r="1457" spans="1:10" x14ac:dyDescent="0.25">
      <c r="A1457">
        <f>'ew2021'!B1462</f>
        <v>60623</v>
      </c>
      <c r="B1457" t="str">
        <f>'ew2021'!C1462</f>
        <v>Kainbach bei Graz</v>
      </c>
      <c r="C1457">
        <f>VLOOKUP(A1457,'ew2021'!$B$7:$E$2101,4,0)</f>
        <v>2821</v>
      </c>
      <c r="D1457">
        <f>VLOOKUP(A1457,WORK_60plus!$A$15:$E$2133,5,0)</f>
        <v>854</v>
      </c>
      <c r="E1457">
        <f t="shared" si="22"/>
        <v>0.30272952853598017</v>
      </c>
      <c r="F1457">
        <f>VLOOKUP(A1457,RUtypologie_2019!$A$2:$E$2096,4,0)</f>
        <v>310</v>
      </c>
      <c r="G1457">
        <f>VLOOKUP(A1457,RUtypologie_2019!$A$2:$E$2096,5,0)</f>
        <v>3</v>
      </c>
      <c r="H1457" t="str">
        <f>VLOOKUP(A1457,'DEGURBA 2021'!$A$2:$C$2096,3,0)</f>
        <v>thinly-populated area (rural area)</v>
      </c>
      <c r="I1457">
        <f>VLOOKUP(A1457,'NRW 2019'!$B$5:$Q$2451,16,0)</f>
        <v>11.525423728813559</v>
      </c>
      <c r="J1457">
        <f>VLOOKUP(A1457,'Impfungen Gem 2021'!$B$6:$G$2123,6,0)</f>
        <v>70719.602977667499</v>
      </c>
    </row>
    <row r="1458" spans="1:10" x14ac:dyDescent="0.25">
      <c r="A1458">
        <f>'ew2021'!B1463</f>
        <v>60624</v>
      </c>
      <c r="B1458" t="str">
        <f>'ew2021'!C1463</f>
        <v>Kalsdorf bei Graz</v>
      </c>
      <c r="C1458">
        <f>VLOOKUP(A1458,'ew2021'!$B$7:$E$2101,4,0)</f>
        <v>7869</v>
      </c>
      <c r="D1458">
        <f>VLOOKUP(A1458,WORK_60plus!$A$15:$E$2133,5,0)</f>
        <v>1564</v>
      </c>
      <c r="E1458">
        <f t="shared" si="22"/>
        <v>0.19875460668445799</v>
      </c>
      <c r="F1458">
        <f>VLOOKUP(A1458,RUtypologie_2019!$A$2:$E$2096,4,0)</f>
        <v>101</v>
      </c>
      <c r="G1458">
        <f>VLOOKUP(A1458,RUtypologie_2019!$A$2:$E$2096,5,0)</f>
        <v>1</v>
      </c>
      <c r="H1458" t="str">
        <f>VLOOKUP(A1458,'DEGURBA 2021'!$A$2:$C$2096,3,0)</f>
        <v>intermediate density area (towns, suburbs)</v>
      </c>
      <c r="I1458">
        <f>VLOOKUP(A1458,'NRW 2019'!$B$5:$Q$2451,16,0)</f>
        <v>21.21426050123544</v>
      </c>
      <c r="J1458">
        <f>VLOOKUP(A1458,'Impfungen Gem 2021'!$B$6:$G$2123,6,0)</f>
        <v>59054.517727792605</v>
      </c>
    </row>
    <row r="1459" spans="1:10" x14ac:dyDescent="0.25">
      <c r="A1459">
        <f>'ew2021'!B1464</f>
        <v>60626</v>
      </c>
      <c r="B1459" t="str">
        <f>'ew2021'!C1464</f>
        <v>Kumberg</v>
      </c>
      <c r="C1459">
        <f>VLOOKUP(A1459,'ew2021'!$B$7:$E$2101,4,0)</f>
        <v>3909</v>
      </c>
      <c r="D1459">
        <f>VLOOKUP(A1459,WORK_60plus!$A$15:$E$2133,5,0)</f>
        <v>1012</v>
      </c>
      <c r="E1459">
        <f t="shared" si="22"/>
        <v>0.25888974162189821</v>
      </c>
      <c r="F1459">
        <f>VLOOKUP(A1459,RUtypologie_2019!$A$2:$E$2096,4,0)</f>
        <v>310</v>
      </c>
      <c r="G1459">
        <f>VLOOKUP(A1459,RUtypologie_2019!$A$2:$E$2096,5,0)</f>
        <v>3</v>
      </c>
      <c r="H1459" t="str">
        <f>VLOOKUP(A1459,'DEGURBA 2021'!$A$2:$C$2096,3,0)</f>
        <v>thinly-populated area (rural area)</v>
      </c>
      <c r="I1459">
        <f>VLOOKUP(A1459,'NRW 2019'!$B$5:$Q$2451,16,0)</f>
        <v>15.089086859688198</v>
      </c>
      <c r="J1459">
        <f>VLOOKUP(A1459,'Impfungen Gem 2021'!$B$6:$G$2123,6,0)</f>
        <v>65643.387055512925</v>
      </c>
    </row>
    <row r="1460" spans="1:10" x14ac:dyDescent="0.25">
      <c r="A1460">
        <f>'ew2021'!B1465</f>
        <v>60628</v>
      </c>
      <c r="B1460" t="str">
        <f>'ew2021'!C1465</f>
        <v>Laßnitzhöhe</v>
      </c>
      <c r="C1460">
        <f>VLOOKUP(A1460,'ew2021'!$B$7:$E$2101,4,0)</f>
        <v>2794</v>
      </c>
      <c r="D1460">
        <f>VLOOKUP(A1460,WORK_60plus!$A$15:$E$2133,5,0)</f>
        <v>842</v>
      </c>
      <c r="E1460">
        <f t="shared" si="22"/>
        <v>0.30136005726556908</v>
      </c>
      <c r="F1460">
        <f>VLOOKUP(A1460,RUtypologie_2019!$A$2:$E$2096,4,0)</f>
        <v>310</v>
      </c>
      <c r="G1460">
        <f>VLOOKUP(A1460,RUtypologie_2019!$A$2:$E$2096,5,0)</f>
        <v>3</v>
      </c>
      <c r="H1460" t="str">
        <f>VLOOKUP(A1460,'DEGURBA 2021'!$A$2:$C$2096,3,0)</f>
        <v>thinly-populated area (rural area)</v>
      </c>
      <c r="I1460">
        <f>VLOOKUP(A1460,'NRW 2019'!$B$5:$Q$2451,16,0)</f>
        <v>14.020950846091862</v>
      </c>
      <c r="J1460">
        <f>VLOOKUP(A1460,'Impfungen Gem 2021'!$B$6:$G$2123,6,0)</f>
        <v>65676.449534717249</v>
      </c>
    </row>
    <row r="1461" spans="1:10" x14ac:dyDescent="0.25">
      <c r="A1461">
        <f>'ew2021'!B1466</f>
        <v>60629</v>
      </c>
      <c r="B1461" t="str">
        <f>'ew2021'!C1466</f>
        <v>Lieboch</v>
      </c>
      <c r="C1461">
        <f>VLOOKUP(A1461,'ew2021'!$B$7:$E$2101,4,0)</f>
        <v>5311</v>
      </c>
      <c r="D1461">
        <f>VLOOKUP(A1461,WORK_60plus!$A$15:$E$2133,5,0)</f>
        <v>1467</v>
      </c>
      <c r="E1461">
        <f t="shared" si="22"/>
        <v>0.27621916776501598</v>
      </c>
      <c r="F1461">
        <f>VLOOKUP(A1461,RUtypologie_2019!$A$2:$E$2096,4,0)</f>
        <v>310</v>
      </c>
      <c r="G1461">
        <f>VLOOKUP(A1461,RUtypologie_2019!$A$2:$E$2096,5,0)</f>
        <v>3</v>
      </c>
      <c r="H1461" t="str">
        <f>VLOOKUP(A1461,'DEGURBA 2021'!$A$2:$C$2096,3,0)</f>
        <v>thinly-populated area (rural area)</v>
      </c>
      <c r="I1461">
        <f>VLOOKUP(A1461,'NRW 2019'!$B$5:$Q$2451,16,0)</f>
        <v>22.607189259419663</v>
      </c>
      <c r="J1461">
        <f>VLOOKUP(A1461,'Impfungen Gem 2021'!$B$6:$G$2123,6,0)</f>
        <v>64658.256448879685</v>
      </c>
    </row>
    <row r="1462" spans="1:10" x14ac:dyDescent="0.25">
      <c r="A1462">
        <f>'ew2021'!B1467</f>
        <v>60632</v>
      </c>
      <c r="B1462" t="str">
        <f>'ew2021'!C1467</f>
        <v>Peggau</v>
      </c>
      <c r="C1462">
        <f>VLOOKUP(A1462,'ew2021'!$B$7:$E$2101,4,0)</f>
        <v>2338</v>
      </c>
      <c r="D1462">
        <f>VLOOKUP(A1462,WORK_60plus!$A$15:$E$2133,5,0)</f>
        <v>641</v>
      </c>
      <c r="E1462">
        <f t="shared" si="22"/>
        <v>0.27416595380667236</v>
      </c>
      <c r="F1462">
        <f>VLOOKUP(A1462,RUtypologie_2019!$A$2:$E$2096,4,0)</f>
        <v>310</v>
      </c>
      <c r="G1462">
        <f>VLOOKUP(A1462,RUtypologie_2019!$A$2:$E$2096,5,0)</f>
        <v>3</v>
      </c>
      <c r="H1462" t="str">
        <f>VLOOKUP(A1462,'DEGURBA 2021'!$A$2:$C$2096,3,0)</f>
        <v>thinly-populated area (rural area)</v>
      </c>
      <c r="I1462">
        <f>VLOOKUP(A1462,'NRW 2019'!$B$5:$Q$2451,16,0)</f>
        <v>23.174294060370009</v>
      </c>
      <c r="J1462">
        <f>VLOOKUP(A1462,'Impfungen Gem 2021'!$B$6:$G$2123,6,0)</f>
        <v>59666.381522668948</v>
      </c>
    </row>
    <row r="1463" spans="1:10" x14ac:dyDescent="0.25">
      <c r="A1463">
        <f>'ew2021'!B1468</f>
        <v>60639</v>
      </c>
      <c r="B1463" t="str">
        <f>'ew2021'!C1468</f>
        <v>Sankt Bartholomä</v>
      </c>
      <c r="C1463">
        <f>VLOOKUP(A1463,'ew2021'!$B$7:$E$2101,4,0)</f>
        <v>1457</v>
      </c>
      <c r="D1463">
        <f>VLOOKUP(A1463,WORK_60plus!$A$15:$E$2133,5,0)</f>
        <v>397</v>
      </c>
      <c r="E1463">
        <f t="shared" si="22"/>
        <v>0.27247769389155801</v>
      </c>
      <c r="F1463">
        <f>VLOOKUP(A1463,RUtypologie_2019!$A$2:$E$2096,4,0)</f>
        <v>310</v>
      </c>
      <c r="G1463">
        <f>VLOOKUP(A1463,RUtypologie_2019!$A$2:$E$2096,5,0)</f>
        <v>3</v>
      </c>
      <c r="H1463" t="str">
        <f>VLOOKUP(A1463,'DEGURBA 2021'!$A$2:$C$2096,3,0)</f>
        <v>thinly-populated area (rural area)</v>
      </c>
      <c r="I1463">
        <f>VLOOKUP(A1463,'NRW 2019'!$B$5:$Q$2451,16,0)</f>
        <v>20.958904109589042</v>
      </c>
      <c r="J1463">
        <f>VLOOKUP(A1463,'Impfungen Gem 2021'!$B$6:$G$2123,6,0)</f>
        <v>59162.663006177077</v>
      </c>
    </row>
    <row r="1464" spans="1:10" x14ac:dyDescent="0.25">
      <c r="A1464">
        <f>'ew2021'!B1469</f>
        <v>60641</v>
      </c>
      <c r="B1464" t="str">
        <f>'ew2021'!C1469</f>
        <v>Sankt Oswald bei Plankenwarth</v>
      </c>
      <c r="C1464">
        <f>VLOOKUP(A1464,'ew2021'!$B$7:$E$2101,4,0)</f>
        <v>1259</v>
      </c>
      <c r="D1464">
        <f>VLOOKUP(A1464,WORK_60plus!$A$15:$E$2133,5,0)</f>
        <v>377</v>
      </c>
      <c r="E1464">
        <f t="shared" si="22"/>
        <v>0.29944400317712472</v>
      </c>
      <c r="F1464">
        <f>VLOOKUP(A1464,RUtypologie_2019!$A$2:$E$2096,4,0)</f>
        <v>310</v>
      </c>
      <c r="G1464">
        <f>VLOOKUP(A1464,RUtypologie_2019!$A$2:$E$2096,5,0)</f>
        <v>3</v>
      </c>
      <c r="H1464" t="str">
        <f>VLOOKUP(A1464,'DEGURBA 2021'!$A$2:$C$2096,3,0)</f>
        <v>thinly-populated area (rural area)</v>
      </c>
      <c r="I1464">
        <f>VLOOKUP(A1464,'NRW 2019'!$B$5:$Q$2451,16,0)</f>
        <v>18.668831168831169</v>
      </c>
      <c r="J1464">
        <f>VLOOKUP(A1464,'Impfungen Gem 2021'!$B$6:$G$2123,6,0)</f>
        <v>66719.618745035739</v>
      </c>
    </row>
    <row r="1465" spans="1:10" x14ac:dyDescent="0.25">
      <c r="A1465">
        <f>'ew2021'!B1470</f>
        <v>60642</v>
      </c>
      <c r="B1465" t="str">
        <f>'ew2021'!C1470</f>
        <v>Sankt Radegund bei Graz</v>
      </c>
      <c r="C1465">
        <f>VLOOKUP(A1465,'ew2021'!$B$7:$E$2101,4,0)</f>
        <v>2132</v>
      </c>
      <c r="D1465">
        <f>VLOOKUP(A1465,WORK_60plus!$A$15:$E$2133,5,0)</f>
        <v>650</v>
      </c>
      <c r="E1465">
        <f t="shared" si="22"/>
        <v>0.3048780487804878</v>
      </c>
      <c r="F1465">
        <f>VLOOKUP(A1465,RUtypologie_2019!$A$2:$E$2096,4,0)</f>
        <v>310</v>
      </c>
      <c r="G1465">
        <f>VLOOKUP(A1465,RUtypologie_2019!$A$2:$E$2096,5,0)</f>
        <v>3</v>
      </c>
      <c r="H1465" t="str">
        <f>VLOOKUP(A1465,'DEGURBA 2021'!$A$2:$C$2096,3,0)</f>
        <v>thinly-populated area (rural area)</v>
      </c>
      <c r="I1465">
        <f>VLOOKUP(A1465,'NRW 2019'!$B$5:$Q$2451,16,0)</f>
        <v>11.154985192497533</v>
      </c>
      <c r="J1465">
        <f>VLOOKUP(A1465,'Impfungen Gem 2021'!$B$6:$G$2123,6,0)</f>
        <v>67729.831144465294</v>
      </c>
    </row>
    <row r="1466" spans="1:10" x14ac:dyDescent="0.25">
      <c r="A1466">
        <f>'ew2021'!B1471</f>
        <v>60645</v>
      </c>
      <c r="B1466" t="str">
        <f>'ew2021'!C1471</f>
        <v>Semriach</v>
      </c>
      <c r="C1466">
        <f>VLOOKUP(A1466,'ew2021'!$B$7:$E$2101,4,0)</f>
        <v>3262</v>
      </c>
      <c r="D1466">
        <f>VLOOKUP(A1466,WORK_60plus!$A$15:$E$2133,5,0)</f>
        <v>901</v>
      </c>
      <c r="E1466">
        <f t="shared" si="22"/>
        <v>0.27621091354996935</v>
      </c>
      <c r="F1466">
        <f>VLOOKUP(A1466,RUtypologie_2019!$A$2:$E$2096,4,0)</f>
        <v>310</v>
      </c>
      <c r="G1466">
        <f>VLOOKUP(A1466,RUtypologie_2019!$A$2:$E$2096,5,0)</f>
        <v>3</v>
      </c>
      <c r="H1466" t="str">
        <f>VLOOKUP(A1466,'DEGURBA 2021'!$A$2:$C$2096,3,0)</f>
        <v>thinly-populated area (rural area)</v>
      </c>
      <c r="I1466">
        <f>VLOOKUP(A1466,'NRW 2019'!$B$5:$Q$2451,16,0)</f>
        <v>23.994974874371859</v>
      </c>
      <c r="J1466">
        <f>VLOOKUP(A1466,'Impfungen Gem 2021'!$B$6:$G$2123,6,0)</f>
        <v>58920.90741876149</v>
      </c>
    </row>
    <row r="1467" spans="1:10" x14ac:dyDescent="0.25">
      <c r="A1467">
        <f>'ew2021'!B1472</f>
        <v>60646</v>
      </c>
      <c r="B1467" t="str">
        <f>'ew2021'!C1472</f>
        <v>Stattegg</v>
      </c>
      <c r="C1467">
        <f>VLOOKUP(A1467,'ew2021'!$B$7:$E$2101,4,0)</f>
        <v>2982</v>
      </c>
      <c r="D1467">
        <f>VLOOKUP(A1467,WORK_60plus!$A$15:$E$2133,5,0)</f>
        <v>856</v>
      </c>
      <c r="E1467">
        <f t="shared" si="22"/>
        <v>0.28705566733735749</v>
      </c>
      <c r="F1467">
        <f>VLOOKUP(A1467,RUtypologie_2019!$A$2:$E$2096,4,0)</f>
        <v>101</v>
      </c>
      <c r="G1467">
        <f>VLOOKUP(A1467,RUtypologie_2019!$A$2:$E$2096,5,0)</f>
        <v>1</v>
      </c>
      <c r="H1467" t="str">
        <f>VLOOKUP(A1467,'DEGURBA 2021'!$A$2:$C$2096,3,0)</f>
        <v>intermediate density area (towns, suburbs)</v>
      </c>
      <c r="I1467">
        <f>VLOOKUP(A1467,'NRW 2019'!$B$5:$Q$2451,16,0)</f>
        <v>14.057063326374392</v>
      </c>
      <c r="J1467">
        <f>VLOOKUP(A1467,'Impfungen Gem 2021'!$B$6:$G$2123,6,0)</f>
        <v>69014.084507042251</v>
      </c>
    </row>
    <row r="1468" spans="1:10" x14ac:dyDescent="0.25">
      <c r="A1468">
        <f>'ew2021'!B1473</f>
        <v>60647</v>
      </c>
      <c r="B1468" t="str">
        <f>'ew2021'!C1473</f>
        <v>Stiwoll</v>
      </c>
      <c r="C1468">
        <f>VLOOKUP(A1468,'ew2021'!$B$7:$E$2101,4,0)</f>
        <v>708</v>
      </c>
      <c r="D1468">
        <f>VLOOKUP(A1468,WORK_60plus!$A$15:$E$2133,5,0)</f>
        <v>203</v>
      </c>
      <c r="E1468">
        <f t="shared" si="22"/>
        <v>0.2867231638418079</v>
      </c>
      <c r="F1468">
        <f>VLOOKUP(A1468,RUtypologie_2019!$A$2:$E$2096,4,0)</f>
        <v>310</v>
      </c>
      <c r="G1468">
        <f>VLOOKUP(A1468,RUtypologie_2019!$A$2:$E$2096,5,0)</f>
        <v>3</v>
      </c>
      <c r="H1468" t="str">
        <f>VLOOKUP(A1468,'DEGURBA 2021'!$A$2:$C$2096,3,0)</f>
        <v>thinly-populated area (rural area)</v>
      </c>
      <c r="I1468">
        <f>VLOOKUP(A1468,'NRW 2019'!$B$5:$Q$2451,16,0)</f>
        <v>18.97018970189702</v>
      </c>
      <c r="J1468">
        <f>VLOOKUP(A1468,'Impfungen Gem 2021'!$B$6:$G$2123,6,0)</f>
        <v>62570.621468926547</v>
      </c>
    </row>
    <row r="1469" spans="1:10" x14ac:dyDescent="0.25">
      <c r="A1469">
        <f>'ew2021'!B1474</f>
        <v>60648</v>
      </c>
      <c r="B1469" t="str">
        <f>'ew2021'!C1474</f>
        <v>Thal</v>
      </c>
      <c r="C1469">
        <f>VLOOKUP(A1469,'ew2021'!$B$7:$E$2101,4,0)</f>
        <v>2385</v>
      </c>
      <c r="D1469">
        <f>VLOOKUP(A1469,WORK_60plus!$A$15:$E$2133,5,0)</f>
        <v>713</v>
      </c>
      <c r="E1469">
        <f t="shared" si="22"/>
        <v>0.29895178197064992</v>
      </c>
      <c r="F1469">
        <f>VLOOKUP(A1469,RUtypologie_2019!$A$2:$E$2096,4,0)</f>
        <v>310</v>
      </c>
      <c r="G1469">
        <f>VLOOKUP(A1469,RUtypologie_2019!$A$2:$E$2096,5,0)</f>
        <v>3</v>
      </c>
      <c r="H1469" t="str">
        <f>VLOOKUP(A1469,'DEGURBA 2021'!$A$2:$C$2096,3,0)</f>
        <v>thinly-populated area (rural area)</v>
      </c>
      <c r="I1469">
        <f>VLOOKUP(A1469,'NRW 2019'!$B$5:$Q$2451,16,0)</f>
        <v>12.882882882882882</v>
      </c>
      <c r="J1469">
        <f>VLOOKUP(A1469,'Impfungen Gem 2021'!$B$6:$G$2123,6,0)</f>
        <v>68846.960167714889</v>
      </c>
    </row>
    <row r="1470" spans="1:10" x14ac:dyDescent="0.25">
      <c r="A1470">
        <f>'ew2021'!B1475</f>
        <v>60651</v>
      </c>
      <c r="B1470" t="str">
        <f>'ew2021'!C1475</f>
        <v>Übelbach</v>
      </c>
      <c r="C1470">
        <f>VLOOKUP(A1470,'ew2021'!$B$7:$E$2101,4,0)</f>
        <v>2051</v>
      </c>
      <c r="D1470">
        <f>VLOOKUP(A1470,WORK_60plus!$A$15:$E$2133,5,0)</f>
        <v>634</v>
      </c>
      <c r="E1470">
        <f t="shared" si="22"/>
        <v>0.30911750365675278</v>
      </c>
      <c r="F1470">
        <f>VLOOKUP(A1470,RUtypologie_2019!$A$2:$E$2096,4,0)</f>
        <v>310</v>
      </c>
      <c r="G1470">
        <f>VLOOKUP(A1470,RUtypologie_2019!$A$2:$E$2096,5,0)</f>
        <v>3</v>
      </c>
      <c r="H1470" t="str">
        <f>VLOOKUP(A1470,'DEGURBA 2021'!$A$2:$C$2096,3,0)</f>
        <v>thinly-populated area (rural area)</v>
      </c>
      <c r="I1470">
        <f>VLOOKUP(A1470,'NRW 2019'!$B$5:$Q$2451,16,0)</f>
        <v>21.052631578947366</v>
      </c>
      <c r="J1470">
        <f>VLOOKUP(A1470,'Impfungen Gem 2021'!$B$6:$G$2123,6,0)</f>
        <v>65821.550463188687</v>
      </c>
    </row>
    <row r="1471" spans="1:10" x14ac:dyDescent="0.25">
      <c r="A1471">
        <f>'ew2021'!B1476</f>
        <v>60653</v>
      </c>
      <c r="B1471" t="str">
        <f>'ew2021'!C1476</f>
        <v>Vasoldsberg</v>
      </c>
      <c r="C1471">
        <f>VLOOKUP(A1471,'ew2021'!$B$7:$E$2101,4,0)</f>
        <v>4643</v>
      </c>
      <c r="D1471">
        <f>VLOOKUP(A1471,WORK_60plus!$A$15:$E$2133,5,0)</f>
        <v>1320</v>
      </c>
      <c r="E1471">
        <f t="shared" si="22"/>
        <v>0.28429894464785699</v>
      </c>
      <c r="F1471">
        <f>VLOOKUP(A1471,RUtypologie_2019!$A$2:$E$2096,4,0)</f>
        <v>101</v>
      </c>
      <c r="G1471">
        <f>VLOOKUP(A1471,RUtypologie_2019!$A$2:$E$2096,5,0)</f>
        <v>1</v>
      </c>
      <c r="H1471" t="str">
        <f>VLOOKUP(A1471,'DEGURBA 2021'!$A$2:$C$2096,3,0)</f>
        <v>thinly-populated area (rural area)</v>
      </c>
      <c r="I1471">
        <f>VLOOKUP(A1471,'NRW 2019'!$B$5:$Q$2451,16,0)</f>
        <v>25.793103448275861</v>
      </c>
      <c r="J1471">
        <f>VLOOKUP(A1471,'Impfungen Gem 2021'!$B$6:$G$2123,6,0)</f>
        <v>62653.456816713333</v>
      </c>
    </row>
    <row r="1472" spans="1:10" x14ac:dyDescent="0.25">
      <c r="A1472">
        <f>'ew2021'!B1477</f>
        <v>60654</v>
      </c>
      <c r="B1472" t="str">
        <f>'ew2021'!C1477</f>
        <v>Weinitzen</v>
      </c>
      <c r="C1472">
        <f>VLOOKUP(A1472,'ew2021'!$B$7:$E$2101,4,0)</f>
        <v>2739</v>
      </c>
      <c r="D1472">
        <f>VLOOKUP(A1472,WORK_60plus!$A$15:$E$2133,5,0)</f>
        <v>821</v>
      </c>
      <c r="E1472">
        <f t="shared" si="22"/>
        <v>0.29974443227455277</v>
      </c>
      <c r="F1472">
        <f>VLOOKUP(A1472,RUtypologie_2019!$A$2:$E$2096,4,0)</f>
        <v>310</v>
      </c>
      <c r="G1472">
        <f>VLOOKUP(A1472,RUtypologie_2019!$A$2:$E$2096,5,0)</f>
        <v>3</v>
      </c>
      <c r="H1472" t="str">
        <f>VLOOKUP(A1472,'DEGURBA 2021'!$A$2:$C$2096,3,0)</f>
        <v>thinly-populated area (rural area)</v>
      </c>
      <c r="I1472">
        <f>VLOOKUP(A1472,'NRW 2019'!$B$5:$Q$2451,16,0)</f>
        <v>17.361111111111111</v>
      </c>
      <c r="J1472">
        <f>VLOOKUP(A1472,'Impfungen Gem 2021'!$B$6:$G$2123,6,0)</f>
        <v>65315.808689302663</v>
      </c>
    </row>
    <row r="1473" spans="1:10" x14ac:dyDescent="0.25">
      <c r="A1473">
        <f>'ew2021'!B1478</f>
        <v>60655</v>
      </c>
      <c r="B1473" t="str">
        <f>'ew2021'!C1478</f>
        <v>Werndorf</v>
      </c>
      <c r="C1473">
        <f>VLOOKUP(A1473,'ew2021'!$B$7:$E$2101,4,0)</f>
        <v>2453</v>
      </c>
      <c r="D1473">
        <f>VLOOKUP(A1473,WORK_60plus!$A$15:$E$2133,5,0)</f>
        <v>560</v>
      </c>
      <c r="E1473">
        <f t="shared" si="22"/>
        <v>0.2282918874847126</v>
      </c>
      <c r="F1473">
        <f>VLOOKUP(A1473,RUtypologie_2019!$A$2:$E$2096,4,0)</f>
        <v>101</v>
      </c>
      <c r="G1473">
        <f>VLOOKUP(A1473,RUtypologie_2019!$A$2:$E$2096,5,0)</f>
        <v>1</v>
      </c>
      <c r="H1473" t="str">
        <f>VLOOKUP(A1473,'DEGURBA 2021'!$A$2:$C$2096,3,0)</f>
        <v>intermediate density area (towns, suburbs)</v>
      </c>
      <c r="I1473">
        <f>VLOOKUP(A1473,'NRW 2019'!$B$5:$Q$2451,16,0)</f>
        <v>23.720930232558139</v>
      </c>
      <c r="J1473">
        <f>VLOOKUP(A1473,'Impfungen Gem 2021'!$B$6:$G$2123,6,0)</f>
        <v>61638.809620872402</v>
      </c>
    </row>
    <row r="1474" spans="1:10" x14ac:dyDescent="0.25">
      <c r="A1474">
        <f>'ew2021'!B1479</f>
        <v>60656</v>
      </c>
      <c r="B1474" t="str">
        <f>'ew2021'!C1479</f>
        <v>Wundschuh</v>
      </c>
      <c r="C1474">
        <f>VLOOKUP(A1474,'ew2021'!$B$7:$E$2101,4,0)</f>
        <v>1645</v>
      </c>
      <c r="D1474">
        <f>VLOOKUP(A1474,WORK_60plus!$A$15:$E$2133,5,0)</f>
        <v>403</v>
      </c>
      <c r="E1474">
        <f t="shared" ref="E1474:E1537" si="23">D1474/C1474</f>
        <v>0.24498480243161094</v>
      </c>
      <c r="F1474">
        <f>VLOOKUP(A1474,RUtypologie_2019!$A$2:$E$2096,4,0)</f>
        <v>310</v>
      </c>
      <c r="G1474">
        <f>VLOOKUP(A1474,RUtypologie_2019!$A$2:$E$2096,5,0)</f>
        <v>3</v>
      </c>
      <c r="H1474" t="str">
        <f>VLOOKUP(A1474,'DEGURBA 2021'!$A$2:$C$2096,3,0)</f>
        <v>thinly-populated area (rural area)</v>
      </c>
      <c r="I1474">
        <f>VLOOKUP(A1474,'NRW 2019'!$B$5:$Q$2451,16,0)</f>
        <v>16.998827667057444</v>
      </c>
      <c r="J1474">
        <f>VLOOKUP(A1474,'Impfungen Gem 2021'!$B$6:$G$2123,6,0)</f>
        <v>63708.206686930091</v>
      </c>
    </row>
    <row r="1475" spans="1:10" x14ac:dyDescent="0.25">
      <c r="A1475">
        <f>'ew2021'!B1480</f>
        <v>60659</v>
      </c>
      <c r="B1475" t="str">
        <f>'ew2021'!C1480</f>
        <v>Deutschfeistritz</v>
      </c>
      <c r="C1475">
        <f>VLOOKUP(A1475,'ew2021'!$B$7:$E$2101,4,0)</f>
        <v>4421</v>
      </c>
      <c r="D1475">
        <f>VLOOKUP(A1475,WORK_60plus!$A$15:$E$2133,5,0)</f>
        <v>1169</v>
      </c>
      <c r="E1475">
        <f t="shared" si="23"/>
        <v>0.26441981452160146</v>
      </c>
      <c r="F1475">
        <f>VLOOKUP(A1475,RUtypologie_2019!$A$2:$E$2096,4,0)</f>
        <v>310</v>
      </c>
      <c r="G1475">
        <f>VLOOKUP(A1475,RUtypologie_2019!$A$2:$E$2096,5,0)</f>
        <v>3</v>
      </c>
      <c r="H1475" t="str">
        <f>VLOOKUP(A1475,'DEGURBA 2021'!$A$2:$C$2096,3,0)</f>
        <v>thinly-populated area (rural area)</v>
      </c>
      <c r="I1475">
        <f>VLOOKUP(A1475,'NRW 2019'!$B$5:$Q$2451,16,0)</f>
        <v>24.854932301740813</v>
      </c>
      <c r="J1475">
        <f>VLOOKUP(A1475,'Impfungen Gem 2021'!$B$6:$G$2123,6,0)</f>
        <v>61162.632888486769</v>
      </c>
    </row>
    <row r="1476" spans="1:10" x14ac:dyDescent="0.25">
      <c r="A1476">
        <f>'ew2021'!B1481</f>
        <v>60660</v>
      </c>
      <c r="B1476" t="str">
        <f>'ew2021'!C1481</f>
        <v>Dobl-Zwaring</v>
      </c>
      <c r="C1476">
        <f>VLOOKUP(A1476,'ew2021'!$B$7:$E$2101,4,0)</f>
        <v>3579</v>
      </c>
      <c r="D1476">
        <f>VLOOKUP(A1476,WORK_60plus!$A$15:$E$2133,5,0)</f>
        <v>831</v>
      </c>
      <c r="E1476">
        <f t="shared" si="23"/>
        <v>0.23218776194467727</v>
      </c>
      <c r="F1476">
        <f>VLOOKUP(A1476,RUtypologie_2019!$A$2:$E$2096,4,0)</f>
        <v>310</v>
      </c>
      <c r="G1476">
        <f>VLOOKUP(A1476,RUtypologie_2019!$A$2:$E$2096,5,0)</f>
        <v>3</v>
      </c>
      <c r="H1476" t="str">
        <f>VLOOKUP(A1476,'DEGURBA 2021'!$A$2:$C$2096,3,0)</f>
        <v>thinly-populated area (rural area)</v>
      </c>
      <c r="I1476">
        <f>VLOOKUP(A1476,'NRW 2019'!$B$5:$Q$2451,16,0)</f>
        <v>24.608241439349971</v>
      </c>
      <c r="J1476">
        <f>VLOOKUP(A1476,'Impfungen Gem 2021'!$B$6:$G$2123,6,0)</f>
        <v>59374.126851075715</v>
      </c>
    </row>
    <row r="1477" spans="1:10" x14ac:dyDescent="0.25">
      <c r="A1477">
        <f>'ew2021'!B1482</f>
        <v>60661</v>
      </c>
      <c r="B1477" t="str">
        <f>'ew2021'!C1482</f>
        <v>Eggersdorf bei Graz</v>
      </c>
      <c r="C1477">
        <f>VLOOKUP(A1477,'ew2021'!$B$7:$E$2101,4,0)</f>
        <v>6911</v>
      </c>
      <c r="D1477">
        <f>VLOOKUP(A1477,WORK_60plus!$A$15:$E$2133,5,0)</f>
        <v>1820</v>
      </c>
      <c r="E1477">
        <f t="shared" si="23"/>
        <v>0.26334828534220805</v>
      </c>
      <c r="F1477">
        <f>VLOOKUP(A1477,RUtypologie_2019!$A$2:$E$2096,4,0)</f>
        <v>310</v>
      </c>
      <c r="G1477">
        <f>VLOOKUP(A1477,RUtypologie_2019!$A$2:$E$2096,5,0)</f>
        <v>3</v>
      </c>
      <c r="H1477" t="str">
        <f>VLOOKUP(A1477,'DEGURBA 2021'!$A$2:$C$2096,3,0)</f>
        <v>thinly-populated area (rural area)</v>
      </c>
      <c r="I1477">
        <f>VLOOKUP(A1477,'NRW 2019'!$B$5:$Q$2451,16,0)</f>
        <v>18.914081145584728</v>
      </c>
      <c r="J1477">
        <f>VLOOKUP(A1477,'Impfungen Gem 2021'!$B$6:$G$2123,6,0)</f>
        <v>62335.407321661114</v>
      </c>
    </row>
    <row r="1478" spans="1:10" x14ac:dyDescent="0.25">
      <c r="A1478">
        <f>'ew2021'!B1483</f>
        <v>60662</v>
      </c>
      <c r="B1478" t="str">
        <f>'ew2021'!C1483</f>
        <v>Fernitz-Mellach</v>
      </c>
      <c r="C1478">
        <f>VLOOKUP(A1478,'ew2021'!$B$7:$E$2101,4,0)</f>
        <v>4894</v>
      </c>
      <c r="D1478">
        <f>VLOOKUP(A1478,WORK_60plus!$A$15:$E$2133,5,0)</f>
        <v>1242</v>
      </c>
      <c r="E1478">
        <f t="shared" si="23"/>
        <v>0.25378013894564772</v>
      </c>
      <c r="F1478">
        <f>VLOOKUP(A1478,RUtypologie_2019!$A$2:$E$2096,4,0)</f>
        <v>101</v>
      </c>
      <c r="G1478">
        <f>VLOOKUP(A1478,RUtypologie_2019!$A$2:$E$2096,5,0)</f>
        <v>1</v>
      </c>
      <c r="H1478" t="str">
        <f>VLOOKUP(A1478,'DEGURBA 2021'!$A$2:$C$2096,3,0)</f>
        <v>intermediate density area (towns, suburbs)</v>
      </c>
      <c r="I1478">
        <f>VLOOKUP(A1478,'NRW 2019'!$B$5:$Q$2451,16,0)</f>
        <v>22.67536704730832</v>
      </c>
      <c r="J1478">
        <f>VLOOKUP(A1478,'Impfungen Gem 2021'!$B$6:$G$2123,6,0)</f>
        <v>65488.353085410708</v>
      </c>
    </row>
    <row r="1479" spans="1:10" x14ac:dyDescent="0.25">
      <c r="A1479">
        <f>'ew2021'!B1484</f>
        <v>60663</v>
      </c>
      <c r="B1479" t="str">
        <f>'ew2021'!C1484</f>
        <v>Frohnleiten</v>
      </c>
      <c r="C1479">
        <f>VLOOKUP(A1479,'ew2021'!$B$7:$E$2101,4,0)</f>
        <v>6517</v>
      </c>
      <c r="D1479">
        <f>VLOOKUP(A1479,WORK_60plus!$A$15:$E$2133,5,0)</f>
        <v>2096</v>
      </c>
      <c r="E1479">
        <f t="shared" si="23"/>
        <v>0.321620377474298</v>
      </c>
      <c r="F1479">
        <f>VLOOKUP(A1479,RUtypologie_2019!$A$2:$E$2096,4,0)</f>
        <v>410</v>
      </c>
      <c r="G1479">
        <f>VLOOKUP(A1479,RUtypologie_2019!$A$2:$E$2096,5,0)</f>
        <v>4</v>
      </c>
      <c r="H1479" t="str">
        <f>VLOOKUP(A1479,'DEGURBA 2021'!$A$2:$C$2096,3,0)</f>
        <v>thinly-populated area (rural area)</v>
      </c>
      <c r="I1479">
        <f>VLOOKUP(A1479,'NRW 2019'!$B$5:$Q$2451,16,0)</f>
        <v>16.117905299466916</v>
      </c>
      <c r="J1479">
        <f>VLOOKUP(A1479,'Impfungen Gem 2021'!$B$6:$G$2123,6,0)</f>
        <v>68037.440540125812</v>
      </c>
    </row>
    <row r="1480" spans="1:10" x14ac:dyDescent="0.25">
      <c r="A1480">
        <f>'ew2021'!B1485</f>
        <v>60664</v>
      </c>
      <c r="B1480" t="str">
        <f>'ew2021'!C1485</f>
        <v>Gratwein-Straßengel</v>
      </c>
      <c r="C1480">
        <f>VLOOKUP(A1480,'ew2021'!$B$7:$E$2101,4,0)</f>
        <v>12759</v>
      </c>
      <c r="D1480">
        <f>VLOOKUP(A1480,WORK_60plus!$A$15:$E$2133,5,0)</f>
        <v>3609</v>
      </c>
      <c r="E1480">
        <f t="shared" si="23"/>
        <v>0.28285915824124147</v>
      </c>
      <c r="F1480">
        <f>VLOOKUP(A1480,RUtypologie_2019!$A$2:$E$2096,4,0)</f>
        <v>310</v>
      </c>
      <c r="G1480">
        <f>VLOOKUP(A1480,RUtypologie_2019!$A$2:$E$2096,5,0)</f>
        <v>3</v>
      </c>
      <c r="H1480" t="str">
        <f>VLOOKUP(A1480,'DEGURBA 2021'!$A$2:$C$2096,3,0)</f>
        <v>intermediate density area (towns, suburbs)</v>
      </c>
      <c r="I1480">
        <f>VLOOKUP(A1480,'NRW 2019'!$B$5:$Q$2451,16,0)</f>
        <v>19.745323062411572</v>
      </c>
      <c r="J1480">
        <f>VLOOKUP(A1480,'Impfungen Gem 2021'!$B$6:$G$2123,6,0)</f>
        <v>66251.273610784541</v>
      </c>
    </row>
    <row r="1481" spans="1:10" x14ac:dyDescent="0.25">
      <c r="A1481">
        <f>'ew2021'!B1486</f>
        <v>60665</v>
      </c>
      <c r="B1481" t="str">
        <f>'ew2021'!C1486</f>
        <v>Hitzendorf</v>
      </c>
      <c r="C1481">
        <f>VLOOKUP(A1481,'ew2021'!$B$7:$E$2101,4,0)</f>
        <v>7259</v>
      </c>
      <c r="D1481">
        <f>VLOOKUP(A1481,WORK_60plus!$A$15:$E$2133,5,0)</f>
        <v>1980</v>
      </c>
      <c r="E1481">
        <f t="shared" si="23"/>
        <v>0.27276484364237497</v>
      </c>
      <c r="F1481">
        <f>VLOOKUP(A1481,RUtypologie_2019!$A$2:$E$2096,4,0)</f>
        <v>310</v>
      </c>
      <c r="G1481">
        <f>VLOOKUP(A1481,RUtypologie_2019!$A$2:$E$2096,5,0)</f>
        <v>3</v>
      </c>
      <c r="H1481" t="str">
        <f>VLOOKUP(A1481,'DEGURBA 2021'!$A$2:$C$2096,3,0)</f>
        <v>thinly-populated area (rural area)</v>
      </c>
      <c r="I1481">
        <f>VLOOKUP(A1481,'NRW 2019'!$B$5:$Q$2451,16,0)</f>
        <v>20.454545454545457</v>
      </c>
      <c r="J1481">
        <f>VLOOKUP(A1481,'Impfungen Gem 2021'!$B$6:$G$2123,6,0)</f>
        <v>64072.1862515498</v>
      </c>
    </row>
    <row r="1482" spans="1:10" x14ac:dyDescent="0.25">
      <c r="A1482">
        <f>'ew2021'!B1487</f>
        <v>60666</v>
      </c>
      <c r="B1482" t="str">
        <f>'ew2021'!C1487</f>
        <v>Nestelbach bei Graz</v>
      </c>
      <c r="C1482">
        <f>VLOOKUP(A1482,'ew2021'!$B$7:$E$2101,4,0)</f>
        <v>2667</v>
      </c>
      <c r="D1482">
        <f>VLOOKUP(A1482,WORK_60plus!$A$15:$E$2133,5,0)</f>
        <v>742</v>
      </c>
      <c r="E1482">
        <f t="shared" si="23"/>
        <v>0.27821522309711288</v>
      </c>
      <c r="F1482">
        <f>VLOOKUP(A1482,RUtypologie_2019!$A$2:$E$2096,4,0)</f>
        <v>310</v>
      </c>
      <c r="G1482">
        <f>VLOOKUP(A1482,RUtypologie_2019!$A$2:$E$2096,5,0)</f>
        <v>3</v>
      </c>
      <c r="H1482" t="str">
        <f>VLOOKUP(A1482,'DEGURBA 2021'!$A$2:$C$2096,3,0)</f>
        <v>thinly-populated area (rural area)</v>
      </c>
      <c r="I1482">
        <f>VLOOKUP(A1482,'NRW 2019'!$B$5:$Q$2451,16,0)</f>
        <v>20.271348762968874</v>
      </c>
      <c r="J1482">
        <f>VLOOKUP(A1482,'Impfungen Gem 2021'!$B$6:$G$2123,6,0)</f>
        <v>65504.311961004874</v>
      </c>
    </row>
    <row r="1483" spans="1:10" x14ac:dyDescent="0.25">
      <c r="A1483">
        <f>'ew2021'!B1488</f>
        <v>60667</v>
      </c>
      <c r="B1483" t="str">
        <f>'ew2021'!C1488</f>
        <v>Raaba-Grambach</v>
      </c>
      <c r="C1483">
        <f>VLOOKUP(A1483,'ew2021'!$B$7:$E$2101,4,0)</f>
        <v>4705</v>
      </c>
      <c r="D1483">
        <f>VLOOKUP(A1483,WORK_60plus!$A$15:$E$2133,5,0)</f>
        <v>1104</v>
      </c>
      <c r="E1483">
        <f t="shared" si="23"/>
        <v>0.23464399574920297</v>
      </c>
      <c r="F1483">
        <f>VLOOKUP(A1483,RUtypologie_2019!$A$2:$E$2096,4,0)</f>
        <v>101</v>
      </c>
      <c r="G1483">
        <f>VLOOKUP(A1483,RUtypologie_2019!$A$2:$E$2096,5,0)</f>
        <v>1</v>
      </c>
      <c r="H1483" t="str">
        <f>VLOOKUP(A1483,'DEGURBA 2021'!$A$2:$C$2096,3,0)</f>
        <v>intermediate density area (towns, suburbs)</v>
      </c>
      <c r="I1483">
        <f>VLOOKUP(A1483,'NRW 2019'!$B$5:$Q$2451,16,0)</f>
        <v>14.474283113336368</v>
      </c>
      <c r="J1483">
        <f>VLOOKUP(A1483,'Impfungen Gem 2021'!$B$6:$G$2123,6,0)</f>
        <v>65823.591923485656</v>
      </c>
    </row>
    <row r="1484" spans="1:10" x14ac:dyDescent="0.25">
      <c r="A1484">
        <f>'ew2021'!B1489</f>
        <v>60668</v>
      </c>
      <c r="B1484" t="str">
        <f>'ew2021'!C1489</f>
        <v>Sankt Marein bei Graz</v>
      </c>
      <c r="C1484">
        <f>VLOOKUP(A1484,'ew2021'!$B$7:$E$2101,4,0)</f>
        <v>3731</v>
      </c>
      <c r="D1484">
        <f>VLOOKUP(A1484,WORK_60plus!$A$15:$E$2133,5,0)</f>
        <v>1024</v>
      </c>
      <c r="E1484">
        <f t="shared" si="23"/>
        <v>0.27445725006700616</v>
      </c>
      <c r="F1484">
        <f>VLOOKUP(A1484,RUtypologie_2019!$A$2:$E$2096,4,0)</f>
        <v>310</v>
      </c>
      <c r="G1484">
        <f>VLOOKUP(A1484,RUtypologie_2019!$A$2:$E$2096,5,0)</f>
        <v>3</v>
      </c>
      <c r="H1484" t="str">
        <f>VLOOKUP(A1484,'DEGURBA 2021'!$A$2:$C$2096,3,0)</f>
        <v>thinly-populated area (rural area)</v>
      </c>
      <c r="I1484">
        <f>VLOOKUP(A1484,'NRW 2019'!$B$5:$Q$2451,16,0)</f>
        <v>20.158311345646439</v>
      </c>
      <c r="J1484">
        <f>VLOOKUP(A1484,'Impfungen Gem 2021'!$B$6:$G$2123,6,0)</f>
        <v>60171.535781291874</v>
      </c>
    </row>
    <row r="1485" spans="1:10" x14ac:dyDescent="0.25">
      <c r="A1485">
        <f>'ew2021'!B1490</f>
        <v>60669</v>
      </c>
      <c r="B1485" t="str">
        <f>'ew2021'!C1490</f>
        <v>Seiersberg-Pirka</v>
      </c>
      <c r="C1485">
        <f>VLOOKUP(A1485,'ew2021'!$B$7:$E$2101,4,0)</f>
        <v>11633</v>
      </c>
      <c r="D1485">
        <f>VLOOKUP(A1485,WORK_60plus!$A$15:$E$2133,5,0)</f>
        <v>2780</v>
      </c>
      <c r="E1485">
        <f t="shared" si="23"/>
        <v>0.23897532880598299</v>
      </c>
      <c r="F1485">
        <f>VLOOKUP(A1485,RUtypologie_2019!$A$2:$E$2096,4,0)</f>
        <v>101</v>
      </c>
      <c r="G1485">
        <f>VLOOKUP(A1485,RUtypologie_2019!$A$2:$E$2096,5,0)</f>
        <v>1</v>
      </c>
      <c r="H1485" t="str">
        <f>VLOOKUP(A1485,'DEGURBA 2021'!$A$2:$C$2096,3,0)</f>
        <v>intermediate density area (towns, suburbs)</v>
      </c>
      <c r="I1485">
        <f>VLOOKUP(A1485,'NRW 2019'!$B$5:$Q$2451,16,0)</f>
        <v>20.178945364553588</v>
      </c>
      <c r="J1485">
        <f>VLOOKUP(A1485,'Impfungen Gem 2021'!$B$6:$G$2123,6,0)</f>
        <v>65400.154732227282</v>
      </c>
    </row>
    <row r="1486" spans="1:10" x14ac:dyDescent="0.25">
      <c r="A1486">
        <f>'ew2021'!B1491</f>
        <v>60670</v>
      </c>
      <c r="B1486" t="str">
        <f>'ew2021'!C1491</f>
        <v>Premstätten</v>
      </c>
      <c r="C1486">
        <f>VLOOKUP(A1486,'ew2021'!$B$7:$E$2101,4,0)</f>
        <v>6451</v>
      </c>
      <c r="D1486">
        <f>VLOOKUP(A1486,WORK_60plus!$A$15:$E$2133,5,0)</f>
        <v>1626</v>
      </c>
      <c r="E1486">
        <f t="shared" si="23"/>
        <v>0.25205394512478685</v>
      </c>
      <c r="F1486">
        <f>VLOOKUP(A1486,RUtypologie_2019!$A$2:$E$2096,4,0)</f>
        <v>101</v>
      </c>
      <c r="G1486">
        <f>VLOOKUP(A1486,RUtypologie_2019!$A$2:$E$2096,5,0)</f>
        <v>1</v>
      </c>
      <c r="H1486" t="str">
        <f>VLOOKUP(A1486,'DEGURBA 2021'!$A$2:$C$2096,3,0)</f>
        <v>intermediate density area (towns, suburbs)</v>
      </c>
      <c r="I1486">
        <f>VLOOKUP(A1486,'NRW 2019'!$B$5:$Q$2451,16,0)</f>
        <v>21.032357473035439</v>
      </c>
      <c r="J1486">
        <f>VLOOKUP(A1486,'Impfungen Gem 2021'!$B$6:$G$2123,6,0)</f>
        <v>62827.468609517906</v>
      </c>
    </row>
    <row r="1487" spans="1:10" x14ac:dyDescent="0.25">
      <c r="A1487">
        <f>'ew2021'!B1492</f>
        <v>61001</v>
      </c>
      <c r="B1487" t="str">
        <f>'ew2021'!C1492</f>
        <v>Allerheiligen bei Wildon</v>
      </c>
      <c r="C1487">
        <f>VLOOKUP(A1487,'ew2021'!$B$7:$E$2101,4,0)</f>
        <v>1560</v>
      </c>
      <c r="D1487">
        <f>VLOOKUP(A1487,WORK_60plus!$A$15:$E$2133,5,0)</f>
        <v>465</v>
      </c>
      <c r="E1487">
        <f t="shared" si="23"/>
        <v>0.29807692307692307</v>
      </c>
      <c r="F1487">
        <f>VLOOKUP(A1487,RUtypologie_2019!$A$2:$E$2096,4,0)</f>
        <v>310</v>
      </c>
      <c r="G1487">
        <f>VLOOKUP(A1487,RUtypologie_2019!$A$2:$E$2096,5,0)</f>
        <v>3</v>
      </c>
      <c r="H1487" t="str">
        <f>VLOOKUP(A1487,'DEGURBA 2021'!$A$2:$C$2096,3,0)</f>
        <v>thinly-populated area (rural area)</v>
      </c>
      <c r="I1487">
        <f>VLOOKUP(A1487,'NRW 2019'!$B$5:$Q$2451,16,0)</f>
        <v>16.840731070496084</v>
      </c>
      <c r="J1487">
        <f>VLOOKUP(A1487,'Impfungen Gem 2021'!$B$6:$G$2123,6,0)</f>
        <v>63974.358974358976</v>
      </c>
    </row>
    <row r="1488" spans="1:10" x14ac:dyDescent="0.25">
      <c r="A1488">
        <f>'ew2021'!B1493</f>
        <v>61002</v>
      </c>
      <c r="B1488" t="str">
        <f>'ew2021'!C1493</f>
        <v>Arnfels</v>
      </c>
      <c r="C1488">
        <f>VLOOKUP(A1488,'ew2021'!$B$7:$E$2101,4,0)</f>
        <v>961</v>
      </c>
      <c r="D1488">
        <f>VLOOKUP(A1488,WORK_60plus!$A$15:$E$2133,5,0)</f>
        <v>318</v>
      </c>
      <c r="E1488">
        <f t="shared" si="23"/>
        <v>0.33090530697190429</v>
      </c>
      <c r="F1488">
        <f>VLOOKUP(A1488,RUtypologie_2019!$A$2:$E$2096,4,0)</f>
        <v>410</v>
      </c>
      <c r="G1488">
        <f>VLOOKUP(A1488,RUtypologie_2019!$A$2:$E$2096,5,0)</f>
        <v>4</v>
      </c>
      <c r="H1488" t="str">
        <f>VLOOKUP(A1488,'DEGURBA 2021'!$A$2:$C$2096,3,0)</f>
        <v>thinly-populated area (rural area)</v>
      </c>
      <c r="I1488">
        <f>VLOOKUP(A1488,'NRW 2019'!$B$5:$Q$2451,16,0)</f>
        <v>21.413276231263385</v>
      </c>
      <c r="J1488">
        <f>VLOOKUP(A1488,'Impfungen Gem 2021'!$B$6:$G$2123,6,0)</f>
        <v>65660.770031217486</v>
      </c>
    </row>
    <row r="1489" spans="1:10" x14ac:dyDescent="0.25">
      <c r="A1489">
        <f>'ew2021'!B1494</f>
        <v>61007</v>
      </c>
      <c r="B1489" t="str">
        <f>'ew2021'!C1494</f>
        <v>Empersdorf</v>
      </c>
      <c r="C1489">
        <f>VLOOKUP(A1489,'ew2021'!$B$7:$E$2101,4,0)</f>
        <v>1406</v>
      </c>
      <c r="D1489">
        <f>VLOOKUP(A1489,WORK_60plus!$A$15:$E$2133,5,0)</f>
        <v>382</v>
      </c>
      <c r="E1489">
        <f t="shared" si="23"/>
        <v>0.27169274537695592</v>
      </c>
      <c r="F1489">
        <f>VLOOKUP(A1489,RUtypologie_2019!$A$2:$E$2096,4,0)</f>
        <v>310</v>
      </c>
      <c r="G1489">
        <f>VLOOKUP(A1489,RUtypologie_2019!$A$2:$E$2096,5,0)</f>
        <v>3</v>
      </c>
      <c r="H1489" t="str">
        <f>VLOOKUP(A1489,'DEGURBA 2021'!$A$2:$C$2096,3,0)</f>
        <v>thinly-populated area (rural area)</v>
      </c>
      <c r="I1489">
        <f>VLOOKUP(A1489,'NRW 2019'!$B$5:$Q$2451,16,0)</f>
        <v>23.076923076923077</v>
      </c>
      <c r="J1489">
        <f>VLOOKUP(A1489,'Impfungen Gem 2021'!$B$6:$G$2123,6,0)</f>
        <v>64153.627311522054</v>
      </c>
    </row>
    <row r="1490" spans="1:10" x14ac:dyDescent="0.25">
      <c r="A1490">
        <f>'ew2021'!B1495</f>
        <v>61008</v>
      </c>
      <c r="B1490" t="str">
        <f>'ew2021'!C1495</f>
        <v>Gabersdorf</v>
      </c>
      <c r="C1490">
        <f>VLOOKUP(A1490,'ew2021'!$B$7:$E$2101,4,0)</f>
        <v>1259</v>
      </c>
      <c r="D1490">
        <f>VLOOKUP(A1490,WORK_60plus!$A$15:$E$2133,5,0)</f>
        <v>270</v>
      </c>
      <c r="E1490">
        <f t="shared" si="23"/>
        <v>0.21445591739475775</v>
      </c>
      <c r="F1490">
        <f>VLOOKUP(A1490,RUtypologie_2019!$A$2:$E$2096,4,0)</f>
        <v>410</v>
      </c>
      <c r="G1490">
        <f>VLOOKUP(A1490,RUtypologie_2019!$A$2:$E$2096,5,0)</f>
        <v>4</v>
      </c>
      <c r="H1490" t="str">
        <f>VLOOKUP(A1490,'DEGURBA 2021'!$A$2:$C$2096,3,0)</f>
        <v>thinly-populated area (rural area)</v>
      </c>
      <c r="I1490">
        <f>VLOOKUP(A1490,'NRW 2019'!$B$5:$Q$2451,16,0)</f>
        <v>25.244299674267101</v>
      </c>
      <c r="J1490">
        <f>VLOOKUP(A1490,'Impfungen Gem 2021'!$B$6:$G$2123,6,0)</f>
        <v>57903.097696584591</v>
      </c>
    </row>
    <row r="1491" spans="1:10" x14ac:dyDescent="0.25">
      <c r="A1491">
        <f>'ew2021'!B1496</f>
        <v>61012</v>
      </c>
      <c r="B1491" t="str">
        <f>'ew2021'!C1496</f>
        <v>Gralla</v>
      </c>
      <c r="C1491">
        <f>VLOOKUP(A1491,'ew2021'!$B$7:$E$2101,4,0)</f>
        <v>2580</v>
      </c>
      <c r="D1491">
        <f>VLOOKUP(A1491,WORK_60plus!$A$15:$E$2133,5,0)</f>
        <v>471</v>
      </c>
      <c r="E1491">
        <f t="shared" si="23"/>
        <v>0.18255813953488373</v>
      </c>
      <c r="F1491">
        <f>VLOOKUP(A1491,RUtypologie_2019!$A$2:$E$2096,4,0)</f>
        <v>103</v>
      </c>
      <c r="G1491">
        <f>VLOOKUP(A1491,RUtypologie_2019!$A$2:$E$2096,5,0)</f>
        <v>1</v>
      </c>
      <c r="H1491" t="str">
        <f>VLOOKUP(A1491,'DEGURBA 2021'!$A$2:$C$2096,3,0)</f>
        <v>intermediate density area (towns, suburbs)</v>
      </c>
      <c r="I1491">
        <f>VLOOKUP(A1491,'NRW 2019'!$B$5:$Q$2451,16,0)</f>
        <v>24.438454627133872</v>
      </c>
      <c r="J1491">
        <f>VLOOKUP(A1491,'Impfungen Gem 2021'!$B$6:$G$2123,6,0)</f>
        <v>62170.542635658916</v>
      </c>
    </row>
    <row r="1492" spans="1:10" x14ac:dyDescent="0.25">
      <c r="A1492">
        <f>'ew2021'!B1497</f>
        <v>61013</v>
      </c>
      <c r="B1492" t="str">
        <f>'ew2021'!C1497</f>
        <v>Großklein</v>
      </c>
      <c r="C1492">
        <f>VLOOKUP(A1492,'ew2021'!$B$7:$E$2101,4,0)</f>
        <v>2264</v>
      </c>
      <c r="D1492">
        <f>VLOOKUP(A1492,WORK_60plus!$A$15:$E$2133,5,0)</f>
        <v>649</v>
      </c>
      <c r="E1492">
        <f t="shared" si="23"/>
        <v>0.28666077738515899</v>
      </c>
      <c r="F1492">
        <f>VLOOKUP(A1492,RUtypologie_2019!$A$2:$E$2096,4,0)</f>
        <v>410</v>
      </c>
      <c r="G1492">
        <f>VLOOKUP(A1492,RUtypologie_2019!$A$2:$E$2096,5,0)</f>
        <v>4</v>
      </c>
      <c r="H1492" t="str">
        <f>VLOOKUP(A1492,'DEGURBA 2021'!$A$2:$C$2096,3,0)</f>
        <v>thinly-populated area (rural area)</v>
      </c>
      <c r="I1492">
        <f>VLOOKUP(A1492,'NRW 2019'!$B$5:$Q$2451,16,0)</f>
        <v>25.437062937062937</v>
      </c>
      <c r="J1492">
        <f>VLOOKUP(A1492,'Impfungen Gem 2021'!$B$6:$G$2123,6,0)</f>
        <v>58083.038869257951</v>
      </c>
    </row>
    <row r="1493" spans="1:10" x14ac:dyDescent="0.25">
      <c r="A1493">
        <f>'ew2021'!B1498</f>
        <v>61016</v>
      </c>
      <c r="B1493" t="str">
        <f>'ew2021'!C1498</f>
        <v>Heimschuh</v>
      </c>
      <c r="C1493">
        <f>VLOOKUP(A1493,'ew2021'!$B$7:$E$2101,4,0)</f>
        <v>1989</v>
      </c>
      <c r="D1493">
        <f>VLOOKUP(A1493,WORK_60plus!$A$15:$E$2133,5,0)</f>
        <v>558</v>
      </c>
      <c r="E1493">
        <f t="shared" si="23"/>
        <v>0.28054298642533937</v>
      </c>
      <c r="F1493">
        <f>VLOOKUP(A1493,RUtypologie_2019!$A$2:$E$2096,4,0)</f>
        <v>410</v>
      </c>
      <c r="G1493">
        <f>VLOOKUP(A1493,RUtypologie_2019!$A$2:$E$2096,5,0)</f>
        <v>4</v>
      </c>
      <c r="H1493" t="str">
        <f>VLOOKUP(A1493,'DEGURBA 2021'!$A$2:$C$2096,3,0)</f>
        <v>thinly-populated area (rural area)</v>
      </c>
      <c r="I1493">
        <f>VLOOKUP(A1493,'NRW 2019'!$B$5:$Q$2451,16,0)</f>
        <v>25.733855185909981</v>
      </c>
      <c r="J1493">
        <f>VLOOKUP(A1493,'Impfungen Gem 2021'!$B$6:$G$2123,6,0)</f>
        <v>61588.738059326293</v>
      </c>
    </row>
    <row r="1494" spans="1:10" x14ac:dyDescent="0.25">
      <c r="A1494">
        <f>'ew2021'!B1499</f>
        <v>61017</v>
      </c>
      <c r="B1494" t="str">
        <f>'ew2021'!C1499</f>
        <v>Hengsberg</v>
      </c>
      <c r="C1494">
        <f>VLOOKUP(A1494,'ew2021'!$B$7:$E$2101,4,0)</f>
        <v>1503</v>
      </c>
      <c r="D1494">
        <f>VLOOKUP(A1494,WORK_60plus!$A$15:$E$2133,5,0)</f>
        <v>349</v>
      </c>
      <c r="E1494">
        <f t="shared" si="23"/>
        <v>0.2322022621423819</v>
      </c>
      <c r="F1494">
        <f>VLOOKUP(A1494,RUtypologie_2019!$A$2:$E$2096,4,0)</f>
        <v>310</v>
      </c>
      <c r="G1494">
        <f>VLOOKUP(A1494,RUtypologie_2019!$A$2:$E$2096,5,0)</f>
        <v>3</v>
      </c>
      <c r="H1494" t="str">
        <f>VLOOKUP(A1494,'DEGURBA 2021'!$A$2:$C$2096,3,0)</f>
        <v>thinly-populated area (rural area)</v>
      </c>
      <c r="I1494">
        <f>VLOOKUP(A1494,'NRW 2019'!$B$5:$Q$2451,16,0)</f>
        <v>24.379562043795623</v>
      </c>
      <c r="J1494">
        <f>VLOOKUP(A1494,'Impfungen Gem 2021'!$B$6:$G$2123,6,0)</f>
        <v>58349.966733200265</v>
      </c>
    </row>
    <row r="1495" spans="1:10" x14ac:dyDescent="0.25">
      <c r="A1495">
        <f>'ew2021'!B1500</f>
        <v>61019</v>
      </c>
      <c r="B1495" t="str">
        <f>'ew2021'!C1500</f>
        <v>Kitzeck im Sausal</v>
      </c>
      <c r="C1495">
        <f>VLOOKUP(A1495,'ew2021'!$B$7:$E$2101,4,0)</f>
        <v>1214</v>
      </c>
      <c r="D1495">
        <f>VLOOKUP(A1495,WORK_60plus!$A$15:$E$2133,5,0)</f>
        <v>392</v>
      </c>
      <c r="E1495">
        <f t="shared" si="23"/>
        <v>0.32289950576606258</v>
      </c>
      <c r="F1495">
        <f>VLOOKUP(A1495,RUtypologie_2019!$A$2:$E$2096,4,0)</f>
        <v>410</v>
      </c>
      <c r="G1495">
        <f>VLOOKUP(A1495,RUtypologie_2019!$A$2:$E$2096,5,0)</f>
        <v>4</v>
      </c>
      <c r="H1495" t="str">
        <f>VLOOKUP(A1495,'DEGURBA 2021'!$A$2:$C$2096,3,0)</f>
        <v>thinly-populated area (rural area)</v>
      </c>
      <c r="I1495">
        <f>VLOOKUP(A1495,'NRW 2019'!$B$5:$Q$2451,16,0)</f>
        <v>20</v>
      </c>
      <c r="J1495">
        <f>VLOOKUP(A1495,'Impfungen Gem 2021'!$B$6:$G$2123,6,0)</f>
        <v>67051.070840197688</v>
      </c>
    </row>
    <row r="1496" spans="1:10" x14ac:dyDescent="0.25">
      <c r="A1496">
        <f>'ew2021'!B1501</f>
        <v>61020</v>
      </c>
      <c r="B1496" t="str">
        <f>'ew2021'!C1501</f>
        <v>Lang</v>
      </c>
      <c r="C1496">
        <f>VLOOKUP(A1496,'ew2021'!$B$7:$E$2101,4,0)</f>
        <v>1351</v>
      </c>
      <c r="D1496">
        <f>VLOOKUP(A1496,WORK_60plus!$A$15:$E$2133,5,0)</f>
        <v>325</v>
      </c>
      <c r="E1496">
        <f t="shared" si="23"/>
        <v>0.24056254626202814</v>
      </c>
      <c r="F1496">
        <f>VLOOKUP(A1496,RUtypologie_2019!$A$2:$E$2096,4,0)</f>
        <v>310</v>
      </c>
      <c r="G1496">
        <f>VLOOKUP(A1496,RUtypologie_2019!$A$2:$E$2096,5,0)</f>
        <v>3</v>
      </c>
      <c r="H1496" t="str">
        <f>VLOOKUP(A1496,'DEGURBA 2021'!$A$2:$C$2096,3,0)</f>
        <v>thinly-populated area (rural area)</v>
      </c>
      <c r="I1496">
        <f>VLOOKUP(A1496,'NRW 2019'!$B$5:$Q$2451,16,0)</f>
        <v>16.500711237553343</v>
      </c>
      <c r="J1496">
        <f>VLOOKUP(A1496,'Impfungen Gem 2021'!$B$6:$G$2123,6,0)</f>
        <v>63212.435233160628</v>
      </c>
    </row>
    <row r="1497" spans="1:10" x14ac:dyDescent="0.25">
      <c r="A1497">
        <f>'ew2021'!B1502</f>
        <v>61021</v>
      </c>
      <c r="B1497" t="str">
        <f>'ew2021'!C1502</f>
        <v>Lebring-Sankt Margarethen</v>
      </c>
      <c r="C1497">
        <f>VLOOKUP(A1497,'ew2021'!$B$7:$E$2101,4,0)</f>
        <v>2193</v>
      </c>
      <c r="D1497">
        <f>VLOOKUP(A1497,WORK_60plus!$A$15:$E$2133,5,0)</f>
        <v>573</v>
      </c>
      <c r="E1497">
        <f t="shared" si="23"/>
        <v>0.26128590971272231</v>
      </c>
      <c r="F1497">
        <f>VLOOKUP(A1497,RUtypologie_2019!$A$2:$E$2096,4,0)</f>
        <v>310</v>
      </c>
      <c r="G1497">
        <f>VLOOKUP(A1497,RUtypologie_2019!$A$2:$E$2096,5,0)</f>
        <v>3</v>
      </c>
      <c r="H1497" t="str">
        <f>VLOOKUP(A1497,'DEGURBA 2021'!$A$2:$C$2096,3,0)</f>
        <v>thinly-populated area (rural area)</v>
      </c>
      <c r="I1497">
        <f>VLOOKUP(A1497,'NRW 2019'!$B$5:$Q$2451,16,0)</f>
        <v>20.474777448071215</v>
      </c>
      <c r="J1497">
        <f>VLOOKUP(A1497,'Impfungen Gem 2021'!$B$6:$G$2123,6,0)</f>
        <v>67396.260829913357</v>
      </c>
    </row>
    <row r="1498" spans="1:10" x14ac:dyDescent="0.25">
      <c r="A1498">
        <f>'ew2021'!B1503</f>
        <v>61024</v>
      </c>
      <c r="B1498" t="str">
        <f>'ew2021'!C1503</f>
        <v>Oberhaag</v>
      </c>
      <c r="C1498">
        <f>VLOOKUP(A1498,'ew2021'!$B$7:$E$2101,4,0)</f>
        <v>2064</v>
      </c>
      <c r="D1498">
        <f>VLOOKUP(A1498,WORK_60plus!$A$15:$E$2133,5,0)</f>
        <v>640</v>
      </c>
      <c r="E1498">
        <f t="shared" si="23"/>
        <v>0.31007751937984496</v>
      </c>
      <c r="F1498">
        <f>VLOOKUP(A1498,RUtypologie_2019!$A$2:$E$2096,4,0)</f>
        <v>410</v>
      </c>
      <c r="G1498">
        <f>VLOOKUP(A1498,RUtypologie_2019!$A$2:$E$2096,5,0)</f>
        <v>4</v>
      </c>
      <c r="H1498" t="str">
        <f>VLOOKUP(A1498,'DEGURBA 2021'!$A$2:$C$2096,3,0)</f>
        <v>thinly-populated area (rural area)</v>
      </c>
      <c r="I1498">
        <f>VLOOKUP(A1498,'NRW 2019'!$B$5:$Q$2451,16,0)</f>
        <v>24.681238615664842</v>
      </c>
      <c r="J1498">
        <f>VLOOKUP(A1498,'Impfungen Gem 2021'!$B$6:$G$2123,6,0)</f>
        <v>55474.806201550389</v>
      </c>
    </row>
    <row r="1499" spans="1:10" x14ac:dyDescent="0.25">
      <c r="A1499">
        <f>'ew2021'!B1504</f>
        <v>61027</v>
      </c>
      <c r="B1499" t="str">
        <f>'ew2021'!C1504</f>
        <v>Ragnitz</v>
      </c>
      <c r="C1499">
        <f>VLOOKUP(A1499,'ew2021'!$B$7:$E$2101,4,0)</f>
        <v>1498</v>
      </c>
      <c r="D1499">
        <f>VLOOKUP(A1499,WORK_60plus!$A$15:$E$2133,5,0)</f>
        <v>394</v>
      </c>
      <c r="E1499">
        <f t="shared" si="23"/>
        <v>0.26301735647530039</v>
      </c>
      <c r="F1499">
        <f>VLOOKUP(A1499,RUtypologie_2019!$A$2:$E$2096,4,0)</f>
        <v>310</v>
      </c>
      <c r="G1499">
        <f>VLOOKUP(A1499,RUtypologie_2019!$A$2:$E$2096,5,0)</f>
        <v>3</v>
      </c>
      <c r="H1499" t="str">
        <f>VLOOKUP(A1499,'DEGURBA 2021'!$A$2:$C$2096,3,0)</f>
        <v>thinly-populated area (rural area)</v>
      </c>
      <c r="I1499">
        <f>VLOOKUP(A1499,'NRW 2019'!$B$5:$Q$2451,16,0)</f>
        <v>25.545571245186139</v>
      </c>
      <c r="J1499">
        <f>VLOOKUP(A1499,'Impfungen Gem 2021'!$B$6:$G$2123,6,0)</f>
        <v>64485.981308411217</v>
      </c>
    </row>
    <row r="1500" spans="1:10" x14ac:dyDescent="0.25">
      <c r="A1500">
        <f>'ew2021'!B1505</f>
        <v>61030</v>
      </c>
      <c r="B1500" t="str">
        <f>'ew2021'!C1505</f>
        <v>Sankt Andrä-Höch</v>
      </c>
      <c r="C1500">
        <f>VLOOKUP(A1500,'ew2021'!$B$7:$E$2101,4,0)</f>
        <v>1701</v>
      </c>
      <c r="D1500">
        <f>VLOOKUP(A1500,WORK_60plus!$A$15:$E$2133,5,0)</f>
        <v>520</v>
      </c>
      <c r="E1500">
        <f t="shared" si="23"/>
        <v>0.30570252792475017</v>
      </c>
      <c r="F1500">
        <f>VLOOKUP(A1500,RUtypologie_2019!$A$2:$E$2096,4,0)</f>
        <v>410</v>
      </c>
      <c r="G1500">
        <f>VLOOKUP(A1500,RUtypologie_2019!$A$2:$E$2096,5,0)</f>
        <v>4</v>
      </c>
      <c r="H1500" t="str">
        <f>VLOOKUP(A1500,'DEGURBA 2021'!$A$2:$C$2096,3,0)</f>
        <v>thinly-populated area (rural area)</v>
      </c>
      <c r="I1500">
        <f>VLOOKUP(A1500,'NRW 2019'!$B$5:$Q$2451,16,0)</f>
        <v>29.257641921397383</v>
      </c>
      <c r="J1500">
        <f>VLOOKUP(A1500,'Impfungen Gem 2021'!$B$6:$G$2123,6,0)</f>
        <v>60317.460317460318</v>
      </c>
    </row>
    <row r="1501" spans="1:10" x14ac:dyDescent="0.25">
      <c r="A1501">
        <f>'ew2021'!B1506</f>
        <v>61032</v>
      </c>
      <c r="B1501" t="str">
        <f>'ew2021'!C1506</f>
        <v>Sankt Johann im Saggautal</v>
      </c>
      <c r="C1501">
        <f>VLOOKUP(A1501,'ew2021'!$B$7:$E$2101,4,0)</f>
        <v>1999</v>
      </c>
      <c r="D1501">
        <f>VLOOKUP(A1501,WORK_60plus!$A$15:$E$2133,5,0)</f>
        <v>578</v>
      </c>
      <c r="E1501">
        <f t="shared" si="23"/>
        <v>0.2891445722861431</v>
      </c>
      <c r="F1501">
        <f>VLOOKUP(A1501,RUtypologie_2019!$A$2:$E$2096,4,0)</f>
        <v>410</v>
      </c>
      <c r="G1501">
        <f>VLOOKUP(A1501,RUtypologie_2019!$A$2:$E$2096,5,0)</f>
        <v>4</v>
      </c>
      <c r="H1501" t="str">
        <f>VLOOKUP(A1501,'DEGURBA 2021'!$A$2:$C$2096,3,0)</f>
        <v>thinly-populated area (rural area)</v>
      </c>
      <c r="I1501">
        <f>VLOOKUP(A1501,'NRW 2019'!$B$5:$Q$2451,16,0)</f>
        <v>27.414634146341466</v>
      </c>
      <c r="J1501">
        <f>VLOOKUP(A1501,'Impfungen Gem 2021'!$B$6:$G$2123,6,0)</f>
        <v>61330.665332666329</v>
      </c>
    </row>
    <row r="1502" spans="1:10" x14ac:dyDescent="0.25">
      <c r="A1502">
        <f>'ew2021'!B1507</f>
        <v>61033</v>
      </c>
      <c r="B1502" t="str">
        <f>'ew2021'!C1507</f>
        <v>Sankt Nikolai im Sausal</v>
      </c>
      <c r="C1502">
        <f>VLOOKUP(A1502,'ew2021'!$B$7:$E$2101,4,0)</f>
        <v>2332</v>
      </c>
      <c r="D1502">
        <f>VLOOKUP(A1502,WORK_60plus!$A$15:$E$2133,5,0)</f>
        <v>668</v>
      </c>
      <c r="E1502">
        <f t="shared" si="23"/>
        <v>0.28644939965694682</v>
      </c>
      <c r="F1502">
        <f>VLOOKUP(A1502,RUtypologie_2019!$A$2:$E$2096,4,0)</f>
        <v>310</v>
      </c>
      <c r="G1502">
        <f>VLOOKUP(A1502,RUtypologie_2019!$A$2:$E$2096,5,0)</f>
        <v>3</v>
      </c>
      <c r="H1502" t="str">
        <f>VLOOKUP(A1502,'DEGURBA 2021'!$A$2:$C$2096,3,0)</f>
        <v>thinly-populated area (rural area)</v>
      </c>
      <c r="I1502">
        <f>VLOOKUP(A1502,'NRW 2019'!$B$5:$Q$2451,16,0)</f>
        <v>22.123893805309734</v>
      </c>
      <c r="J1502">
        <f>VLOOKUP(A1502,'Impfungen Gem 2021'!$B$6:$G$2123,6,0)</f>
        <v>65094.339622641506</v>
      </c>
    </row>
    <row r="1503" spans="1:10" x14ac:dyDescent="0.25">
      <c r="A1503">
        <f>'ew2021'!B1508</f>
        <v>61043</v>
      </c>
      <c r="B1503" t="str">
        <f>'ew2021'!C1508</f>
        <v>Tillmitsch</v>
      </c>
      <c r="C1503">
        <f>VLOOKUP(A1503,'ew2021'!$B$7:$E$2101,4,0)</f>
        <v>3457</v>
      </c>
      <c r="D1503">
        <f>VLOOKUP(A1503,WORK_60plus!$A$15:$E$2133,5,0)</f>
        <v>892</v>
      </c>
      <c r="E1503">
        <f t="shared" si="23"/>
        <v>0.25802719120624817</v>
      </c>
      <c r="F1503">
        <f>VLOOKUP(A1503,RUtypologie_2019!$A$2:$E$2096,4,0)</f>
        <v>103</v>
      </c>
      <c r="G1503">
        <f>VLOOKUP(A1503,RUtypologie_2019!$A$2:$E$2096,5,0)</f>
        <v>1</v>
      </c>
      <c r="H1503" t="str">
        <f>VLOOKUP(A1503,'DEGURBA 2021'!$A$2:$C$2096,3,0)</f>
        <v>thinly-populated area (rural area)</v>
      </c>
      <c r="I1503">
        <f>VLOOKUP(A1503,'NRW 2019'!$B$5:$Q$2451,16,0)</f>
        <v>25.786551511412707</v>
      </c>
      <c r="J1503">
        <f>VLOOKUP(A1503,'Impfungen Gem 2021'!$B$6:$G$2123,6,0)</f>
        <v>67746.601099218984</v>
      </c>
    </row>
    <row r="1504" spans="1:10" x14ac:dyDescent="0.25">
      <c r="A1504">
        <f>'ew2021'!B1509</f>
        <v>61045</v>
      </c>
      <c r="B1504" t="str">
        <f>'ew2021'!C1509</f>
        <v>Wagna</v>
      </c>
      <c r="C1504">
        <f>VLOOKUP(A1504,'ew2021'!$B$7:$E$2101,4,0)</f>
        <v>6349</v>
      </c>
      <c r="D1504">
        <f>VLOOKUP(A1504,WORK_60plus!$A$15:$E$2133,5,0)</f>
        <v>1597</v>
      </c>
      <c r="E1504">
        <f t="shared" si="23"/>
        <v>0.25153567490943457</v>
      </c>
      <c r="F1504">
        <f>VLOOKUP(A1504,RUtypologie_2019!$A$2:$E$2096,4,0)</f>
        <v>103</v>
      </c>
      <c r="G1504">
        <f>VLOOKUP(A1504,RUtypologie_2019!$A$2:$E$2096,5,0)</f>
        <v>1</v>
      </c>
      <c r="H1504" t="str">
        <f>VLOOKUP(A1504,'DEGURBA 2021'!$A$2:$C$2096,3,0)</f>
        <v>intermediate density area (towns, suburbs)</v>
      </c>
      <c r="I1504">
        <f>VLOOKUP(A1504,'NRW 2019'!$B$5:$Q$2451,16,0)</f>
        <v>23.547284466388149</v>
      </c>
      <c r="J1504">
        <f>VLOOKUP(A1504,'Impfungen Gem 2021'!$B$6:$G$2123,6,0)</f>
        <v>62372.027090880452</v>
      </c>
    </row>
    <row r="1505" spans="1:10" x14ac:dyDescent="0.25">
      <c r="A1505">
        <f>'ew2021'!B1510</f>
        <v>61049</v>
      </c>
      <c r="B1505" t="str">
        <f>'ew2021'!C1510</f>
        <v>Ehrenhausen an der Weinstraße</v>
      </c>
      <c r="C1505">
        <f>VLOOKUP(A1505,'ew2021'!$B$7:$E$2101,4,0)</f>
        <v>2512</v>
      </c>
      <c r="D1505">
        <f>VLOOKUP(A1505,WORK_60plus!$A$15:$E$2133,5,0)</f>
        <v>694</v>
      </c>
      <c r="E1505">
        <f t="shared" si="23"/>
        <v>0.27627388535031849</v>
      </c>
      <c r="F1505">
        <f>VLOOKUP(A1505,RUtypologie_2019!$A$2:$E$2096,4,0)</f>
        <v>410</v>
      </c>
      <c r="G1505">
        <f>VLOOKUP(A1505,RUtypologie_2019!$A$2:$E$2096,5,0)</f>
        <v>4</v>
      </c>
      <c r="H1505" t="str">
        <f>VLOOKUP(A1505,'DEGURBA 2021'!$A$2:$C$2096,3,0)</f>
        <v>thinly-populated area (rural area)</v>
      </c>
      <c r="I1505">
        <f>VLOOKUP(A1505,'NRW 2019'!$B$5:$Q$2451,16,0)</f>
        <v>23.800904977375563</v>
      </c>
      <c r="J1505">
        <f>VLOOKUP(A1505,'Impfungen Gem 2021'!$B$6:$G$2123,6,0)</f>
        <v>62181.52866242038</v>
      </c>
    </row>
    <row r="1506" spans="1:10" x14ac:dyDescent="0.25">
      <c r="A1506">
        <f>'ew2021'!B1511</f>
        <v>61050</v>
      </c>
      <c r="B1506" t="str">
        <f>'ew2021'!C1511</f>
        <v>Gamlitz</v>
      </c>
      <c r="C1506">
        <f>VLOOKUP(A1506,'ew2021'!$B$7:$E$2101,4,0)</f>
        <v>3200</v>
      </c>
      <c r="D1506">
        <f>VLOOKUP(A1506,WORK_60plus!$A$15:$E$2133,5,0)</f>
        <v>964</v>
      </c>
      <c r="E1506">
        <f t="shared" si="23"/>
        <v>0.30125000000000002</v>
      </c>
      <c r="F1506">
        <f>VLOOKUP(A1506,RUtypologie_2019!$A$2:$E$2096,4,0)</f>
        <v>410</v>
      </c>
      <c r="G1506">
        <f>VLOOKUP(A1506,RUtypologie_2019!$A$2:$E$2096,5,0)</f>
        <v>4</v>
      </c>
      <c r="H1506" t="str">
        <f>VLOOKUP(A1506,'DEGURBA 2021'!$A$2:$C$2096,3,0)</f>
        <v>thinly-populated area (rural area)</v>
      </c>
      <c r="I1506">
        <f>VLOOKUP(A1506,'NRW 2019'!$B$5:$Q$2451,16,0)</f>
        <v>25.39870053160071</v>
      </c>
      <c r="J1506">
        <f>VLOOKUP(A1506,'Impfungen Gem 2021'!$B$6:$G$2123,6,0)</f>
        <v>65531.25</v>
      </c>
    </row>
    <row r="1507" spans="1:10" x14ac:dyDescent="0.25">
      <c r="A1507">
        <f>'ew2021'!B1512</f>
        <v>61051</v>
      </c>
      <c r="B1507" t="str">
        <f>'ew2021'!C1512</f>
        <v>Gleinstätten</v>
      </c>
      <c r="C1507">
        <f>VLOOKUP(A1507,'ew2021'!$B$7:$E$2101,4,0)</f>
        <v>2773</v>
      </c>
      <c r="D1507">
        <f>VLOOKUP(A1507,WORK_60plus!$A$15:$E$2133,5,0)</f>
        <v>729</v>
      </c>
      <c r="E1507">
        <f t="shared" si="23"/>
        <v>0.26289217454020913</v>
      </c>
      <c r="F1507">
        <f>VLOOKUP(A1507,RUtypologie_2019!$A$2:$E$2096,4,0)</f>
        <v>410</v>
      </c>
      <c r="G1507">
        <f>VLOOKUP(A1507,RUtypologie_2019!$A$2:$E$2096,5,0)</f>
        <v>4</v>
      </c>
      <c r="H1507" t="str">
        <f>VLOOKUP(A1507,'DEGURBA 2021'!$A$2:$C$2096,3,0)</f>
        <v>thinly-populated area (rural area)</v>
      </c>
      <c r="I1507">
        <f>VLOOKUP(A1507,'NRW 2019'!$B$5:$Q$2451,16,0)</f>
        <v>23.911541119557704</v>
      </c>
      <c r="J1507">
        <f>VLOOKUP(A1507,'Impfungen Gem 2021'!$B$6:$G$2123,6,0)</f>
        <v>59466.282005048684</v>
      </c>
    </row>
    <row r="1508" spans="1:10" x14ac:dyDescent="0.25">
      <c r="A1508">
        <f>'ew2021'!B1513</f>
        <v>61052</v>
      </c>
      <c r="B1508" t="str">
        <f>'ew2021'!C1513</f>
        <v>Heiligenkreuz am Waasen</v>
      </c>
      <c r="C1508">
        <f>VLOOKUP(A1508,'ew2021'!$B$7:$E$2101,4,0)</f>
        <v>2833</v>
      </c>
      <c r="D1508">
        <f>VLOOKUP(A1508,WORK_60plus!$A$15:$E$2133,5,0)</f>
        <v>727</v>
      </c>
      <c r="E1508">
        <f t="shared" si="23"/>
        <v>0.25661842569714083</v>
      </c>
      <c r="F1508">
        <f>VLOOKUP(A1508,RUtypologie_2019!$A$2:$E$2096,4,0)</f>
        <v>310</v>
      </c>
      <c r="G1508">
        <f>VLOOKUP(A1508,RUtypologie_2019!$A$2:$E$2096,5,0)</f>
        <v>3</v>
      </c>
      <c r="H1508" t="str">
        <f>VLOOKUP(A1508,'DEGURBA 2021'!$A$2:$C$2096,3,0)</f>
        <v>thinly-populated area (rural area)</v>
      </c>
      <c r="I1508">
        <f>VLOOKUP(A1508,'NRW 2019'!$B$5:$Q$2451,16,0)</f>
        <v>25.82688247712878</v>
      </c>
      <c r="J1508">
        <f>VLOOKUP(A1508,'Impfungen Gem 2021'!$B$6:$G$2123,6,0)</f>
        <v>61207.200847158485</v>
      </c>
    </row>
    <row r="1509" spans="1:10" x14ac:dyDescent="0.25">
      <c r="A1509">
        <f>'ew2021'!B1514</f>
        <v>61053</v>
      </c>
      <c r="B1509" t="str">
        <f>'ew2021'!C1514</f>
        <v>Leibnitz</v>
      </c>
      <c r="C1509">
        <f>VLOOKUP(A1509,'ew2021'!$B$7:$E$2101,4,0)</f>
        <v>12544</v>
      </c>
      <c r="D1509">
        <f>VLOOKUP(A1509,WORK_60plus!$A$15:$E$2133,5,0)</f>
        <v>3331</v>
      </c>
      <c r="E1509">
        <f t="shared" si="23"/>
        <v>0.26554528061224492</v>
      </c>
      <c r="F1509">
        <f>VLOOKUP(A1509,RUtypologie_2019!$A$2:$E$2096,4,0)</f>
        <v>103</v>
      </c>
      <c r="G1509">
        <f>VLOOKUP(A1509,RUtypologie_2019!$A$2:$E$2096,5,0)</f>
        <v>1</v>
      </c>
      <c r="H1509" t="str">
        <f>VLOOKUP(A1509,'DEGURBA 2021'!$A$2:$C$2096,3,0)</f>
        <v>intermediate density area (towns, suburbs)</v>
      </c>
      <c r="I1509">
        <f>VLOOKUP(A1509,'NRW 2019'!$B$5:$Q$2451,16,0)</f>
        <v>23.072418504782355</v>
      </c>
      <c r="J1509">
        <f>VLOOKUP(A1509,'Impfungen Gem 2021'!$B$6:$G$2123,6,0)</f>
        <v>63942.920918367352</v>
      </c>
    </row>
    <row r="1510" spans="1:10" x14ac:dyDescent="0.25">
      <c r="A1510">
        <f>'ew2021'!B1515</f>
        <v>61054</v>
      </c>
      <c r="B1510" t="str">
        <f>'ew2021'!C1515</f>
        <v>Leutschach an der Weinstraße</v>
      </c>
      <c r="C1510">
        <f>VLOOKUP(A1510,'ew2021'!$B$7:$E$2101,4,0)</f>
        <v>3619</v>
      </c>
      <c r="D1510">
        <f>VLOOKUP(A1510,WORK_60plus!$A$15:$E$2133,5,0)</f>
        <v>1026</v>
      </c>
      <c r="E1510">
        <f t="shared" si="23"/>
        <v>0.28350373031224096</v>
      </c>
      <c r="F1510">
        <f>VLOOKUP(A1510,RUtypologie_2019!$A$2:$E$2096,4,0)</f>
        <v>410</v>
      </c>
      <c r="G1510">
        <f>VLOOKUP(A1510,RUtypologie_2019!$A$2:$E$2096,5,0)</f>
        <v>4</v>
      </c>
      <c r="H1510" t="str">
        <f>VLOOKUP(A1510,'DEGURBA 2021'!$A$2:$C$2096,3,0)</f>
        <v>thinly-populated area (rural area)</v>
      </c>
      <c r="I1510">
        <f>VLOOKUP(A1510,'NRW 2019'!$B$5:$Q$2451,16,0)</f>
        <v>27.659574468085108</v>
      </c>
      <c r="J1510">
        <f>VLOOKUP(A1510,'Impfungen Gem 2021'!$B$6:$G$2123,6,0)</f>
        <v>59021.829234595192</v>
      </c>
    </row>
    <row r="1511" spans="1:10" x14ac:dyDescent="0.25">
      <c r="A1511">
        <f>'ew2021'!B1516</f>
        <v>61055</v>
      </c>
      <c r="B1511" t="str">
        <f>'ew2021'!C1516</f>
        <v>Sankt Georgen an der Stiefing</v>
      </c>
      <c r="C1511">
        <f>VLOOKUP(A1511,'ew2021'!$B$7:$E$2101,4,0)</f>
        <v>1584</v>
      </c>
      <c r="D1511">
        <f>VLOOKUP(A1511,WORK_60plus!$A$15:$E$2133,5,0)</f>
        <v>402</v>
      </c>
      <c r="E1511">
        <f t="shared" si="23"/>
        <v>0.25378787878787878</v>
      </c>
      <c r="F1511">
        <f>VLOOKUP(A1511,RUtypologie_2019!$A$2:$E$2096,4,0)</f>
        <v>310</v>
      </c>
      <c r="G1511">
        <f>VLOOKUP(A1511,RUtypologie_2019!$A$2:$E$2096,5,0)</f>
        <v>3</v>
      </c>
      <c r="H1511" t="str">
        <f>VLOOKUP(A1511,'DEGURBA 2021'!$A$2:$C$2096,3,0)</f>
        <v>thinly-populated area (rural area)</v>
      </c>
      <c r="I1511">
        <f>VLOOKUP(A1511,'NRW 2019'!$B$5:$Q$2451,16,0)</f>
        <v>16.792929292929294</v>
      </c>
      <c r="J1511">
        <f>VLOOKUP(A1511,'Impfungen Gem 2021'!$B$6:$G$2123,6,0)</f>
        <v>64520.202020202021</v>
      </c>
    </row>
    <row r="1512" spans="1:10" x14ac:dyDescent="0.25">
      <c r="A1512">
        <f>'ew2021'!B1517</f>
        <v>61057</v>
      </c>
      <c r="B1512" t="str">
        <f>'ew2021'!C1517</f>
        <v>Schwarzautal</v>
      </c>
      <c r="C1512">
        <f>VLOOKUP(A1512,'ew2021'!$B$7:$E$2101,4,0)</f>
        <v>2306</v>
      </c>
      <c r="D1512">
        <f>VLOOKUP(A1512,WORK_60plus!$A$15:$E$2133,5,0)</f>
        <v>644</v>
      </c>
      <c r="E1512">
        <f t="shared" si="23"/>
        <v>0.27927146574154382</v>
      </c>
      <c r="F1512">
        <f>VLOOKUP(A1512,RUtypologie_2019!$A$2:$E$2096,4,0)</f>
        <v>410</v>
      </c>
      <c r="G1512">
        <f>VLOOKUP(A1512,RUtypologie_2019!$A$2:$E$2096,5,0)</f>
        <v>4</v>
      </c>
      <c r="H1512" t="str">
        <f>VLOOKUP(A1512,'DEGURBA 2021'!$A$2:$C$2096,3,0)</f>
        <v>thinly-populated area (rural area)</v>
      </c>
      <c r="I1512">
        <f>VLOOKUP(A1512,'NRW 2019'!$B$5:$Q$2451,16,0)</f>
        <v>22.813036020583191</v>
      </c>
      <c r="J1512">
        <f>VLOOKUP(A1512,'Impfungen Gem 2021'!$B$6:$G$2123,6,0)</f>
        <v>62489.158716392019</v>
      </c>
    </row>
    <row r="1513" spans="1:10" x14ac:dyDescent="0.25">
      <c r="A1513">
        <f>'ew2021'!B1518</f>
        <v>61059</v>
      </c>
      <c r="B1513" t="str">
        <f>'ew2021'!C1518</f>
        <v>Wildon</v>
      </c>
      <c r="C1513">
        <f>VLOOKUP(A1513,'ew2021'!$B$7:$E$2101,4,0)</f>
        <v>5538</v>
      </c>
      <c r="D1513">
        <f>VLOOKUP(A1513,WORK_60plus!$A$15:$E$2133,5,0)</f>
        <v>1457</v>
      </c>
      <c r="E1513">
        <f t="shared" si="23"/>
        <v>0.26309136872517153</v>
      </c>
      <c r="F1513">
        <f>VLOOKUP(A1513,RUtypologie_2019!$A$2:$E$2096,4,0)</f>
        <v>310</v>
      </c>
      <c r="G1513">
        <f>VLOOKUP(A1513,RUtypologie_2019!$A$2:$E$2096,5,0)</f>
        <v>3</v>
      </c>
      <c r="H1513" t="str">
        <f>VLOOKUP(A1513,'DEGURBA 2021'!$A$2:$C$2096,3,0)</f>
        <v>thinly-populated area (rural area)</v>
      </c>
      <c r="I1513">
        <f>VLOOKUP(A1513,'NRW 2019'!$B$5:$Q$2451,16,0)</f>
        <v>22.075149444918875</v>
      </c>
      <c r="J1513">
        <f>VLOOKUP(A1513,'Impfungen Gem 2021'!$B$6:$G$2123,6,0)</f>
        <v>61412.062116287467</v>
      </c>
    </row>
    <row r="1514" spans="1:10" x14ac:dyDescent="0.25">
      <c r="A1514">
        <f>'ew2021'!B1519</f>
        <v>61060</v>
      </c>
      <c r="B1514" t="str">
        <f>'ew2021'!C1519</f>
        <v>Sankt Veit in der Südsteiermark</v>
      </c>
      <c r="C1514">
        <f>VLOOKUP(A1514,'ew2021'!$B$7:$E$2101,4,0)</f>
        <v>4375</v>
      </c>
      <c r="D1514">
        <f>VLOOKUP(A1514,WORK_60plus!$A$15:$E$2133,5,0)</f>
        <v>1213</v>
      </c>
      <c r="E1514">
        <f t="shared" si="23"/>
        <v>0.27725714285714287</v>
      </c>
      <c r="F1514">
        <f>VLOOKUP(A1514,RUtypologie_2019!$A$2:$E$2096,4,0)</f>
        <v>410</v>
      </c>
      <c r="G1514">
        <f>VLOOKUP(A1514,RUtypologie_2019!$A$2:$E$2096,5,0)</f>
        <v>4</v>
      </c>
      <c r="H1514" t="str">
        <f>VLOOKUP(A1514,'DEGURBA 2021'!$A$2:$C$2096,3,0)</f>
        <v>thinly-populated area (rural area)</v>
      </c>
      <c r="I1514">
        <f>VLOOKUP(A1514,'NRW 2019'!$B$5:$Q$2451,16,0)</f>
        <v>21.641791044776117</v>
      </c>
      <c r="J1514">
        <f>VLOOKUP(A1514,'Impfungen Gem 2021'!$B$6:$G$2123,6,0)</f>
        <v>65097.142857142862</v>
      </c>
    </row>
    <row r="1515" spans="1:10" x14ac:dyDescent="0.25">
      <c r="A1515">
        <f>'ew2021'!B1520</f>
        <v>61061</v>
      </c>
      <c r="B1515" t="str">
        <f>'ew2021'!C1520</f>
        <v>Straß in Steiermark</v>
      </c>
      <c r="C1515">
        <f>VLOOKUP(A1515,'ew2021'!$B$7:$E$2101,4,0)</f>
        <v>6330</v>
      </c>
      <c r="D1515">
        <f>VLOOKUP(A1515,WORK_60plus!$A$15:$E$2133,5,0)</f>
        <v>1611</v>
      </c>
      <c r="E1515">
        <f t="shared" si="23"/>
        <v>0.25450236966824646</v>
      </c>
      <c r="F1515">
        <f>VLOOKUP(A1515,RUtypologie_2019!$A$2:$E$2096,4,0)</f>
        <v>410</v>
      </c>
      <c r="G1515">
        <f>VLOOKUP(A1515,RUtypologie_2019!$A$2:$E$2096,5,0)</f>
        <v>4</v>
      </c>
      <c r="H1515" t="str">
        <f>VLOOKUP(A1515,'DEGURBA 2021'!$A$2:$C$2096,3,0)</f>
        <v>thinly-populated area (rural area)</v>
      </c>
      <c r="I1515">
        <f>VLOOKUP(A1515,'NRW 2019'!$B$5:$Q$2451,16,0)</f>
        <v>26.644581164221488</v>
      </c>
      <c r="J1515">
        <f>VLOOKUP(A1515,'Impfungen Gem 2021'!$B$6:$G$2123,6,0)</f>
        <v>59921.011058451819</v>
      </c>
    </row>
    <row r="1516" spans="1:10" x14ac:dyDescent="0.25">
      <c r="A1516">
        <f>'ew2021'!B1521</f>
        <v>61101</v>
      </c>
      <c r="B1516" t="str">
        <f>'ew2021'!C1521</f>
        <v>Eisenerz</v>
      </c>
      <c r="C1516">
        <f>VLOOKUP(A1516,'ew2021'!$B$7:$E$2101,4,0)</f>
        <v>3742</v>
      </c>
      <c r="D1516">
        <f>VLOOKUP(A1516,WORK_60plus!$A$15:$E$2133,5,0)</f>
        <v>1853</v>
      </c>
      <c r="E1516">
        <f t="shared" si="23"/>
        <v>0.49518973810796363</v>
      </c>
      <c r="F1516">
        <f>VLOOKUP(A1516,RUtypologie_2019!$A$2:$E$2096,4,0)</f>
        <v>430</v>
      </c>
      <c r="G1516">
        <f>VLOOKUP(A1516,RUtypologie_2019!$A$2:$E$2096,5,0)</f>
        <v>4</v>
      </c>
      <c r="H1516" t="str">
        <f>VLOOKUP(A1516,'DEGURBA 2021'!$A$2:$C$2096,3,0)</f>
        <v>thinly-populated area (rural area)</v>
      </c>
      <c r="I1516">
        <f>VLOOKUP(A1516,'NRW 2019'!$B$5:$Q$2451,16,0)</f>
        <v>15.84560690705942</v>
      </c>
      <c r="J1516">
        <f>VLOOKUP(A1516,'Impfungen Gem 2021'!$B$6:$G$2123,6,0)</f>
        <v>74879.743452699084</v>
      </c>
    </row>
    <row r="1517" spans="1:10" x14ac:dyDescent="0.25">
      <c r="A1517">
        <f>'ew2021'!B1522</f>
        <v>61105</v>
      </c>
      <c r="B1517" t="str">
        <f>'ew2021'!C1522</f>
        <v>Kalwang</v>
      </c>
      <c r="C1517">
        <f>VLOOKUP(A1517,'ew2021'!$B$7:$E$2101,4,0)</f>
        <v>951</v>
      </c>
      <c r="D1517">
        <f>VLOOKUP(A1517,WORK_60plus!$A$15:$E$2133,5,0)</f>
        <v>330</v>
      </c>
      <c r="E1517">
        <f t="shared" si="23"/>
        <v>0.3470031545741325</v>
      </c>
      <c r="F1517">
        <f>VLOOKUP(A1517,RUtypologie_2019!$A$2:$E$2096,4,0)</f>
        <v>410</v>
      </c>
      <c r="G1517">
        <f>VLOOKUP(A1517,RUtypologie_2019!$A$2:$E$2096,5,0)</f>
        <v>4</v>
      </c>
      <c r="H1517" t="str">
        <f>VLOOKUP(A1517,'DEGURBA 2021'!$A$2:$C$2096,3,0)</f>
        <v>thinly-populated area (rural area)</v>
      </c>
      <c r="I1517">
        <f>VLOOKUP(A1517,'NRW 2019'!$B$5:$Q$2451,16,0)</f>
        <v>15.520628683693516</v>
      </c>
      <c r="J1517">
        <f>VLOOKUP(A1517,'Impfungen Gem 2021'!$B$6:$G$2123,6,0)</f>
        <v>61829.652996845427</v>
      </c>
    </row>
    <row r="1518" spans="1:10" x14ac:dyDescent="0.25">
      <c r="A1518">
        <f>'ew2021'!B1523</f>
        <v>61106</v>
      </c>
      <c r="B1518" t="str">
        <f>'ew2021'!C1523</f>
        <v>Kammern im Liesingtal</v>
      </c>
      <c r="C1518">
        <f>VLOOKUP(A1518,'ew2021'!$B$7:$E$2101,4,0)</f>
        <v>1588</v>
      </c>
      <c r="D1518">
        <f>VLOOKUP(A1518,WORK_60plus!$A$15:$E$2133,5,0)</f>
        <v>479</v>
      </c>
      <c r="E1518">
        <f t="shared" si="23"/>
        <v>0.30163727959697734</v>
      </c>
      <c r="F1518">
        <f>VLOOKUP(A1518,RUtypologie_2019!$A$2:$E$2096,4,0)</f>
        <v>410</v>
      </c>
      <c r="G1518">
        <f>VLOOKUP(A1518,RUtypologie_2019!$A$2:$E$2096,5,0)</f>
        <v>4</v>
      </c>
      <c r="H1518" t="str">
        <f>VLOOKUP(A1518,'DEGURBA 2021'!$A$2:$C$2096,3,0)</f>
        <v>thinly-populated area (rural area)</v>
      </c>
      <c r="I1518">
        <f>VLOOKUP(A1518,'NRW 2019'!$B$5:$Q$2451,16,0)</f>
        <v>20</v>
      </c>
      <c r="J1518">
        <f>VLOOKUP(A1518,'Impfungen Gem 2021'!$B$6:$G$2123,6,0)</f>
        <v>65743.073047858954</v>
      </c>
    </row>
    <row r="1519" spans="1:10" x14ac:dyDescent="0.25">
      <c r="A1519">
        <f>'ew2021'!B1524</f>
        <v>61107</v>
      </c>
      <c r="B1519" t="str">
        <f>'ew2021'!C1524</f>
        <v>Kraubath an der Mur</v>
      </c>
      <c r="C1519">
        <f>VLOOKUP(A1519,'ew2021'!$B$7:$E$2101,4,0)</f>
        <v>1339</v>
      </c>
      <c r="D1519">
        <f>VLOOKUP(A1519,WORK_60plus!$A$15:$E$2133,5,0)</f>
        <v>402</v>
      </c>
      <c r="E1519">
        <f t="shared" si="23"/>
        <v>0.30022404779686335</v>
      </c>
      <c r="F1519">
        <f>VLOOKUP(A1519,RUtypologie_2019!$A$2:$E$2096,4,0)</f>
        <v>310</v>
      </c>
      <c r="G1519">
        <f>VLOOKUP(A1519,RUtypologie_2019!$A$2:$E$2096,5,0)</f>
        <v>3</v>
      </c>
      <c r="H1519" t="str">
        <f>VLOOKUP(A1519,'DEGURBA 2021'!$A$2:$C$2096,3,0)</f>
        <v>thinly-populated area (rural area)</v>
      </c>
      <c r="I1519">
        <f>VLOOKUP(A1519,'NRW 2019'!$B$5:$Q$2451,16,0)</f>
        <v>21.633888048411499</v>
      </c>
      <c r="J1519">
        <f>VLOOKUP(A1519,'Impfungen Gem 2021'!$B$6:$G$2123,6,0)</f>
        <v>64451.082897684835</v>
      </c>
    </row>
    <row r="1520" spans="1:10" x14ac:dyDescent="0.25">
      <c r="A1520">
        <f>'ew2021'!B1525</f>
        <v>61108</v>
      </c>
      <c r="B1520" t="str">
        <f>'ew2021'!C1525</f>
        <v>Leoben</v>
      </c>
      <c r="C1520">
        <f>VLOOKUP(A1520,'ew2021'!$B$7:$E$2101,4,0)</f>
        <v>24189</v>
      </c>
      <c r="D1520">
        <f>VLOOKUP(A1520,WORK_60plus!$A$15:$E$2133,5,0)</f>
        <v>7336</v>
      </c>
      <c r="E1520">
        <f t="shared" si="23"/>
        <v>0.30327834966306999</v>
      </c>
      <c r="F1520">
        <f>VLOOKUP(A1520,RUtypologie_2019!$A$2:$E$2096,4,0)</f>
        <v>102</v>
      </c>
      <c r="G1520">
        <f>VLOOKUP(A1520,RUtypologie_2019!$A$2:$E$2096,5,0)</f>
        <v>1</v>
      </c>
      <c r="H1520" t="str">
        <f>VLOOKUP(A1520,'DEGURBA 2021'!$A$2:$C$2096,3,0)</f>
        <v>intermediate density area (towns, suburbs)</v>
      </c>
      <c r="I1520">
        <f>VLOOKUP(A1520,'NRW 2019'!$B$5:$Q$2451,16,0)</f>
        <v>20.131359466221852</v>
      </c>
      <c r="J1520">
        <f>VLOOKUP(A1520,'Impfungen Gem 2021'!$B$6:$G$2123,6,0)</f>
        <v>65256.934970441114</v>
      </c>
    </row>
    <row r="1521" spans="1:10" x14ac:dyDescent="0.25">
      <c r="A1521">
        <f>'ew2021'!B1526</f>
        <v>61109</v>
      </c>
      <c r="B1521" t="str">
        <f>'ew2021'!C1526</f>
        <v>Mautern in Steiermark</v>
      </c>
      <c r="C1521">
        <f>VLOOKUP(A1521,'ew2021'!$B$7:$E$2101,4,0)</f>
        <v>1704</v>
      </c>
      <c r="D1521">
        <f>VLOOKUP(A1521,WORK_60plus!$A$15:$E$2133,5,0)</f>
        <v>577</v>
      </c>
      <c r="E1521">
        <f t="shared" si="23"/>
        <v>0.33861502347417838</v>
      </c>
      <c r="F1521">
        <f>VLOOKUP(A1521,RUtypologie_2019!$A$2:$E$2096,4,0)</f>
        <v>410</v>
      </c>
      <c r="G1521">
        <f>VLOOKUP(A1521,RUtypologie_2019!$A$2:$E$2096,5,0)</f>
        <v>4</v>
      </c>
      <c r="H1521" t="str">
        <f>VLOOKUP(A1521,'DEGURBA 2021'!$A$2:$C$2096,3,0)</f>
        <v>thinly-populated area (rural area)</v>
      </c>
      <c r="I1521">
        <f>VLOOKUP(A1521,'NRW 2019'!$B$5:$Q$2451,16,0)</f>
        <v>13.702623906705538</v>
      </c>
      <c r="J1521">
        <f>VLOOKUP(A1521,'Impfungen Gem 2021'!$B$6:$G$2123,6,0)</f>
        <v>70833.333333333328</v>
      </c>
    </row>
    <row r="1522" spans="1:10" x14ac:dyDescent="0.25">
      <c r="A1522">
        <f>'ew2021'!B1527</f>
        <v>61110</v>
      </c>
      <c r="B1522" t="str">
        <f>'ew2021'!C1527</f>
        <v>Niklasdorf</v>
      </c>
      <c r="C1522">
        <f>VLOOKUP(A1522,'ew2021'!$B$7:$E$2101,4,0)</f>
        <v>2365</v>
      </c>
      <c r="D1522">
        <f>VLOOKUP(A1522,WORK_60plus!$A$15:$E$2133,5,0)</f>
        <v>751</v>
      </c>
      <c r="E1522">
        <f t="shared" si="23"/>
        <v>0.31754756871035938</v>
      </c>
      <c r="F1522">
        <f>VLOOKUP(A1522,RUtypologie_2019!$A$2:$E$2096,4,0)</f>
        <v>102</v>
      </c>
      <c r="G1522">
        <f>VLOOKUP(A1522,RUtypologie_2019!$A$2:$E$2096,5,0)</f>
        <v>1</v>
      </c>
      <c r="H1522" t="str">
        <f>VLOOKUP(A1522,'DEGURBA 2021'!$A$2:$C$2096,3,0)</f>
        <v>intermediate density area (towns, suburbs)</v>
      </c>
      <c r="I1522">
        <f>VLOOKUP(A1522,'NRW 2019'!$B$5:$Q$2451,16,0)</f>
        <v>22.412318220701454</v>
      </c>
      <c r="J1522">
        <f>VLOOKUP(A1522,'Impfungen Gem 2021'!$B$6:$G$2123,6,0)</f>
        <v>67864.693446088786</v>
      </c>
    </row>
    <row r="1523" spans="1:10" x14ac:dyDescent="0.25">
      <c r="A1523">
        <f>'ew2021'!B1528</f>
        <v>61111</v>
      </c>
      <c r="B1523" t="str">
        <f>'ew2021'!C1528</f>
        <v>Proleb</v>
      </c>
      <c r="C1523">
        <f>VLOOKUP(A1523,'ew2021'!$B$7:$E$2101,4,0)</f>
        <v>1600</v>
      </c>
      <c r="D1523">
        <f>VLOOKUP(A1523,WORK_60plus!$A$15:$E$2133,5,0)</f>
        <v>509</v>
      </c>
      <c r="E1523">
        <f t="shared" si="23"/>
        <v>0.31812499999999999</v>
      </c>
      <c r="F1523">
        <f>VLOOKUP(A1523,RUtypologie_2019!$A$2:$E$2096,4,0)</f>
        <v>102</v>
      </c>
      <c r="G1523">
        <f>VLOOKUP(A1523,RUtypologie_2019!$A$2:$E$2096,5,0)</f>
        <v>1</v>
      </c>
      <c r="H1523" t="str">
        <f>VLOOKUP(A1523,'DEGURBA 2021'!$A$2:$C$2096,3,0)</f>
        <v>thinly-populated area (rural area)</v>
      </c>
      <c r="I1523">
        <f>VLOOKUP(A1523,'NRW 2019'!$B$5:$Q$2451,16,0)</f>
        <v>16.498740554156171</v>
      </c>
      <c r="J1523">
        <f>VLOOKUP(A1523,'Impfungen Gem 2021'!$B$6:$G$2123,6,0)</f>
        <v>69562.5</v>
      </c>
    </row>
    <row r="1524" spans="1:10" x14ac:dyDescent="0.25">
      <c r="A1524">
        <f>'ew2021'!B1529</f>
        <v>61112</v>
      </c>
      <c r="B1524" t="str">
        <f>'ew2021'!C1529</f>
        <v>Radmer</v>
      </c>
      <c r="C1524">
        <f>VLOOKUP(A1524,'ew2021'!$B$7:$E$2101,4,0)</f>
        <v>511</v>
      </c>
      <c r="D1524">
        <f>VLOOKUP(A1524,WORK_60plus!$A$15:$E$2133,5,0)</f>
        <v>219</v>
      </c>
      <c r="E1524">
        <f t="shared" si="23"/>
        <v>0.42857142857142855</v>
      </c>
      <c r="F1524">
        <f>VLOOKUP(A1524,RUtypologie_2019!$A$2:$E$2096,4,0)</f>
        <v>430</v>
      </c>
      <c r="G1524">
        <f>VLOOKUP(A1524,RUtypologie_2019!$A$2:$E$2096,5,0)</f>
        <v>4</v>
      </c>
      <c r="H1524" t="str">
        <f>VLOOKUP(A1524,'DEGURBA 2021'!$A$2:$C$2096,3,0)</f>
        <v>thinly-populated area (rural area)</v>
      </c>
      <c r="I1524">
        <f>VLOOKUP(A1524,'NRW 2019'!$B$5:$Q$2451,16,0)</f>
        <v>13.60759493670886</v>
      </c>
      <c r="J1524">
        <f>VLOOKUP(A1524,'Impfungen Gem 2021'!$B$6:$G$2123,6,0)</f>
        <v>70254.403131115454</v>
      </c>
    </row>
    <row r="1525" spans="1:10" x14ac:dyDescent="0.25">
      <c r="A1525">
        <f>'ew2021'!B1530</f>
        <v>61113</v>
      </c>
      <c r="B1525" t="str">
        <f>'ew2021'!C1530</f>
        <v>Sankt Michael in Obersteiermark</v>
      </c>
      <c r="C1525">
        <f>VLOOKUP(A1525,'ew2021'!$B$7:$E$2101,4,0)</f>
        <v>3032</v>
      </c>
      <c r="D1525">
        <f>VLOOKUP(A1525,WORK_60plus!$A$15:$E$2133,5,0)</f>
        <v>927</v>
      </c>
      <c r="E1525">
        <f t="shared" si="23"/>
        <v>0.30573878627968337</v>
      </c>
      <c r="F1525">
        <f>VLOOKUP(A1525,RUtypologie_2019!$A$2:$E$2096,4,0)</f>
        <v>310</v>
      </c>
      <c r="G1525">
        <f>VLOOKUP(A1525,RUtypologie_2019!$A$2:$E$2096,5,0)</f>
        <v>3</v>
      </c>
      <c r="H1525" t="str">
        <f>VLOOKUP(A1525,'DEGURBA 2021'!$A$2:$C$2096,3,0)</f>
        <v>thinly-populated area (rural area)</v>
      </c>
      <c r="I1525">
        <f>VLOOKUP(A1525,'NRW 2019'!$B$5:$Q$2451,16,0)</f>
        <v>21.488673139158575</v>
      </c>
      <c r="J1525">
        <f>VLOOKUP(A1525,'Impfungen Gem 2021'!$B$6:$G$2123,6,0)</f>
        <v>64379.94722955145</v>
      </c>
    </row>
    <row r="1526" spans="1:10" x14ac:dyDescent="0.25">
      <c r="A1526">
        <f>'ew2021'!B1531</f>
        <v>61114</v>
      </c>
      <c r="B1526" t="str">
        <f>'ew2021'!C1531</f>
        <v>Sankt Peter-Freienstein</v>
      </c>
      <c r="C1526">
        <f>VLOOKUP(A1526,'ew2021'!$B$7:$E$2101,4,0)</f>
        <v>2338</v>
      </c>
      <c r="D1526">
        <f>VLOOKUP(A1526,WORK_60plus!$A$15:$E$2133,5,0)</f>
        <v>721</v>
      </c>
      <c r="E1526">
        <f t="shared" si="23"/>
        <v>0.30838323353293412</v>
      </c>
      <c r="F1526">
        <f>VLOOKUP(A1526,RUtypologie_2019!$A$2:$E$2096,4,0)</f>
        <v>102</v>
      </c>
      <c r="G1526">
        <f>VLOOKUP(A1526,RUtypologie_2019!$A$2:$E$2096,5,0)</f>
        <v>1</v>
      </c>
      <c r="H1526" t="str">
        <f>VLOOKUP(A1526,'DEGURBA 2021'!$A$2:$C$2096,3,0)</f>
        <v>intermediate density area (towns, suburbs)</v>
      </c>
      <c r="I1526">
        <f>VLOOKUP(A1526,'NRW 2019'!$B$5:$Q$2451,16,0)</f>
        <v>24.297370806890299</v>
      </c>
      <c r="J1526">
        <f>VLOOKUP(A1526,'Impfungen Gem 2021'!$B$6:$G$2123,6,0)</f>
        <v>60992.301112061585</v>
      </c>
    </row>
    <row r="1527" spans="1:10" x14ac:dyDescent="0.25">
      <c r="A1527">
        <f>'ew2021'!B1532</f>
        <v>61115</v>
      </c>
      <c r="B1527" t="str">
        <f>'ew2021'!C1532</f>
        <v>Sankt Stefan ob Leoben</v>
      </c>
      <c r="C1527">
        <f>VLOOKUP(A1527,'ew2021'!$B$7:$E$2101,4,0)</f>
        <v>1878</v>
      </c>
      <c r="D1527">
        <f>VLOOKUP(A1527,WORK_60plus!$A$15:$E$2133,5,0)</f>
        <v>617</v>
      </c>
      <c r="E1527">
        <f t="shared" si="23"/>
        <v>0.3285410010649627</v>
      </c>
      <c r="F1527">
        <f>VLOOKUP(A1527,RUtypologie_2019!$A$2:$E$2096,4,0)</f>
        <v>310</v>
      </c>
      <c r="G1527">
        <f>VLOOKUP(A1527,RUtypologie_2019!$A$2:$E$2096,5,0)</f>
        <v>3</v>
      </c>
      <c r="H1527" t="str">
        <f>VLOOKUP(A1527,'DEGURBA 2021'!$A$2:$C$2096,3,0)</f>
        <v>thinly-populated area (rural area)</v>
      </c>
      <c r="I1527">
        <f>VLOOKUP(A1527,'NRW 2019'!$B$5:$Q$2451,16,0)</f>
        <v>19.176706827309236</v>
      </c>
      <c r="J1527">
        <f>VLOOKUP(A1527,'Impfungen Gem 2021'!$B$6:$G$2123,6,0)</f>
        <v>65708.200212992539</v>
      </c>
    </row>
    <row r="1528" spans="1:10" x14ac:dyDescent="0.25">
      <c r="A1528">
        <f>'ew2021'!B1533</f>
        <v>61116</v>
      </c>
      <c r="B1528" t="str">
        <f>'ew2021'!C1533</f>
        <v>Traboch</v>
      </c>
      <c r="C1528">
        <f>VLOOKUP(A1528,'ew2021'!$B$7:$E$2101,4,0)</f>
        <v>1417</v>
      </c>
      <c r="D1528">
        <f>VLOOKUP(A1528,WORK_60plus!$A$15:$E$2133,5,0)</f>
        <v>431</v>
      </c>
      <c r="E1528">
        <f t="shared" si="23"/>
        <v>0.30416372618207482</v>
      </c>
      <c r="F1528">
        <f>VLOOKUP(A1528,RUtypologie_2019!$A$2:$E$2096,4,0)</f>
        <v>310</v>
      </c>
      <c r="G1528">
        <f>VLOOKUP(A1528,RUtypologie_2019!$A$2:$E$2096,5,0)</f>
        <v>3</v>
      </c>
      <c r="H1528" t="str">
        <f>VLOOKUP(A1528,'DEGURBA 2021'!$A$2:$C$2096,3,0)</f>
        <v>thinly-populated area (rural area)</v>
      </c>
      <c r="I1528">
        <f>VLOOKUP(A1528,'NRW 2019'!$B$5:$Q$2451,16,0)</f>
        <v>21.587743732590528</v>
      </c>
      <c r="J1528">
        <f>VLOOKUP(A1528,'Impfungen Gem 2021'!$B$6:$G$2123,6,0)</f>
        <v>64925.899788285111</v>
      </c>
    </row>
    <row r="1529" spans="1:10" x14ac:dyDescent="0.25">
      <c r="A1529">
        <f>'ew2021'!B1534</f>
        <v>61118</v>
      </c>
      <c r="B1529" t="str">
        <f>'ew2021'!C1534</f>
        <v>Vordernberg</v>
      </c>
      <c r="C1529">
        <f>VLOOKUP(A1529,'ew2021'!$B$7:$E$2101,4,0)</f>
        <v>953</v>
      </c>
      <c r="D1529">
        <f>VLOOKUP(A1529,WORK_60plus!$A$15:$E$2133,5,0)</f>
        <v>376</v>
      </c>
      <c r="E1529">
        <f t="shared" si="23"/>
        <v>0.39454354669464847</v>
      </c>
      <c r="F1529">
        <f>VLOOKUP(A1529,RUtypologie_2019!$A$2:$E$2096,4,0)</f>
        <v>310</v>
      </c>
      <c r="G1529">
        <f>VLOOKUP(A1529,RUtypologie_2019!$A$2:$E$2096,5,0)</f>
        <v>3</v>
      </c>
      <c r="H1529" t="str">
        <f>VLOOKUP(A1529,'DEGURBA 2021'!$A$2:$C$2096,3,0)</f>
        <v>thinly-populated area (rural area)</v>
      </c>
      <c r="I1529">
        <f>VLOOKUP(A1529,'NRW 2019'!$B$5:$Q$2451,16,0)</f>
        <v>19.361702127659576</v>
      </c>
      <c r="J1529">
        <f>VLOOKUP(A1529,'Impfungen Gem 2021'!$B$6:$G$2123,6,0)</f>
        <v>69779.643231899259</v>
      </c>
    </row>
    <row r="1530" spans="1:10" x14ac:dyDescent="0.25">
      <c r="A1530">
        <f>'ew2021'!B1535</f>
        <v>61119</v>
      </c>
      <c r="B1530" t="str">
        <f>'ew2021'!C1535</f>
        <v>Wald am Schoberpaß</v>
      </c>
      <c r="C1530">
        <f>VLOOKUP(A1530,'ew2021'!$B$7:$E$2101,4,0)</f>
        <v>550</v>
      </c>
      <c r="D1530">
        <f>VLOOKUP(A1530,WORK_60plus!$A$15:$E$2133,5,0)</f>
        <v>202</v>
      </c>
      <c r="E1530">
        <f t="shared" si="23"/>
        <v>0.36727272727272725</v>
      </c>
      <c r="F1530">
        <f>VLOOKUP(A1530,RUtypologie_2019!$A$2:$E$2096,4,0)</f>
        <v>430</v>
      </c>
      <c r="G1530">
        <f>VLOOKUP(A1530,RUtypologie_2019!$A$2:$E$2096,5,0)</f>
        <v>4</v>
      </c>
      <c r="H1530" t="str">
        <f>VLOOKUP(A1530,'DEGURBA 2021'!$A$2:$C$2096,3,0)</f>
        <v>thinly-populated area (rural area)</v>
      </c>
      <c r="I1530">
        <f>VLOOKUP(A1530,'NRW 2019'!$B$5:$Q$2451,16,0)</f>
        <v>14.982578397212542</v>
      </c>
      <c r="J1530">
        <f>VLOOKUP(A1530,'Impfungen Gem 2021'!$B$6:$G$2123,6,0)</f>
        <v>62181.818181818184</v>
      </c>
    </row>
    <row r="1531" spans="1:10" x14ac:dyDescent="0.25">
      <c r="A1531">
        <f>'ew2021'!B1536</f>
        <v>61120</v>
      </c>
      <c r="B1531" t="str">
        <f>'ew2021'!C1536</f>
        <v>Trofaiach</v>
      </c>
      <c r="C1531">
        <f>VLOOKUP(A1531,'ew2021'!$B$7:$E$2101,4,0)</f>
        <v>10994</v>
      </c>
      <c r="D1531">
        <f>VLOOKUP(A1531,WORK_60plus!$A$15:$E$2133,5,0)</f>
        <v>3844</v>
      </c>
      <c r="E1531">
        <f t="shared" si="23"/>
        <v>0.34964526105148264</v>
      </c>
      <c r="F1531">
        <f>VLOOKUP(A1531,RUtypologie_2019!$A$2:$E$2096,4,0)</f>
        <v>310</v>
      </c>
      <c r="G1531">
        <f>VLOOKUP(A1531,RUtypologie_2019!$A$2:$E$2096,5,0)</f>
        <v>3</v>
      </c>
      <c r="H1531" t="str">
        <f>VLOOKUP(A1531,'DEGURBA 2021'!$A$2:$C$2096,3,0)</f>
        <v>intermediate density area (towns, suburbs)</v>
      </c>
      <c r="I1531">
        <f>VLOOKUP(A1531,'NRW 2019'!$B$5:$Q$2451,16,0)</f>
        <v>20.146193617400606</v>
      </c>
      <c r="J1531">
        <f>VLOOKUP(A1531,'Impfungen Gem 2021'!$B$6:$G$2123,6,0)</f>
        <v>66709.114062215755</v>
      </c>
    </row>
    <row r="1532" spans="1:10" x14ac:dyDescent="0.25">
      <c r="A1532">
        <f>'ew2021'!B1537</f>
        <v>61203</v>
      </c>
      <c r="B1532" t="str">
        <f>'ew2021'!C1537</f>
        <v>Aigen im Ennstal</v>
      </c>
      <c r="C1532">
        <f>VLOOKUP(A1532,'ew2021'!$B$7:$E$2101,4,0)</f>
        <v>2710</v>
      </c>
      <c r="D1532">
        <f>VLOOKUP(A1532,WORK_60plus!$A$15:$E$2133,5,0)</f>
        <v>803</v>
      </c>
      <c r="E1532">
        <f t="shared" si="23"/>
        <v>0.29630996309963098</v>
      </c>
      <c r="F1532">
        <f>VLOOKUP(A1532,RUtypologie_2019!$A$2:$E$2096,4,0)</f>
        <v>420</v>
      </c>
      <c r="G1532">
        <f>VLOOKUP(A1532,RUtypologie_2019!$A$2:$E$2096,5,0)</f>
        <v>4</v>
      </c>
      <c r="H1532" t="str">
        <f>VLOOKUP(A1532,'DEGURBA 2021'!$A$2:$C$2096,3,0)</f>
        <v>thinly-populated area (rural area)</v>
      </c>
      <c r="I1532">
        <f>VLOOKUP(A1532,'NRW 2019'!$B$5:$Q$2451,16,0)</f>
        <v>24.814814814814813</v>
      </c>
      <c r="J1532">
        <f>VLOOKUP(A1532,'Impfungen Gem 2021'!$B$6:$G$2123,6,0)</f>
        <v>55830.258302583024</v>
      </c>
    </row>
    <row r="1533" spans="1:10" x14ac:dyDescent="0.25">
      <c r="A1533">
        <f>'ew2021'!B1538</f>
        <v>61204</v>
      </c>
      <c r="B1533" t="str">
        <f>'ew2021'!C1538</f>
        <v>Altaussee</v>
      </c>
      <c r="C1533">
        <f>VLOOKUP(A1533,'ew2021'!$B$7:$E$2101,4,0)</f>
        <v>1879</v>
      </c>
      <c r="D1533">
        <f>VLOOKUP(A1533,WORK_60plus!$A$15:$E$2133,5,0)</f>
        <v>692</v>
      </c>
      <c r="E1533">
        <f t="shared" si="23"/>
        <v>0.36828100053219798</v>
      </c>
      <c r="F1533">
        <f>VLOOKUP(A1533,RUtypologie_2019!$A$2:$E$2096,4,0)</f>
        <v>410</v>
      </c>
      <c r="G1533">
        <f>VLOOKUP(A1533,RUtypologie_2019!$A$2:$E$2096,5,0)</f>
        <v>4</v>
      </c>
      <c r="H1533" t="str">
        <f>VLOOKUP(A1533,'DEGURBA 2021'!$A$2:$C$2096,3,0)</f>
        <v>thinly-populated area (rural area)</v>
      </c>
      <c r="I1533">
        <f>VLOOKUP(A1533,'NRW 2019'!$B$5:$Q$2451,16,0)</f>
        <v>7.8561917443408795</v>
      </c>
      <c r="J1533">
        <f>VLOOKUP(A1533,'Impfungen Gem 2021'!$B$6:$G$2123,6,0)</f>
        <v>59765.832889835016</v>
      </c>
    </row>
    <row r="1534" spans="1:10" x14ac:dyDescent="0.25">
      <c r="A1534">
        <f>'ew2021'!B1539</f>
        <v>61205</v>
      </c>
      <c r="B1534" t="str">
        <f>'ew2021'!C1539</f>
        <v>Altenmarkt bei Sankt Gallen</v>
      </c>
      <c r="C1534">
        <f>VLOOKUP(A1534,'ew2021'!$B$7:$E$2101,4,0)</f>
        <v>801</v>
      </c>
      <c r="D1534">
        <f>VLOOKUP(A1534,WORK_60plus!$A$15:$E$2133,5,0)</f>
        <v>263</v>
      </c>
      <c r="E1534">
        <f t="shared" si="23"/>
        <v>0.32833957553058679</v>
      </c>
      <c r="F1534">
        <f>VLOOKUP(A1534,RUtypologie_2019!$A$2:$E$2096,4,0)</f>
        <v>430</v>
      </c>
      <c r="G1534">
        <f>VLOOKUP(A1534,RUtypologie_2019!$A$2:$E$2096,5,0)</f>
        <v>4</v>
      </c>
      <c r="H1534" t="str">
        <f>VLOOKUP(A1534,'DEGURBA 2021'!$A$2:$C$2096,3,0)</f>
        <v>thinly-populated area (rural area)</v>
      </c>
      <c r="I1534">
        <f>VLOOKUP(A1534,'NRW 2019'!$B$5:$Q$2451,16,0)</f>
        <v>10.114942528735632</v>
      </c>
      <c r="J1534">
        <f>VLOOKUP(A1534,'Impfungen Gem 2021'!$B$6:$G$2123,6,0)</f>
        <v>62921.348314606745</v>
      </c>
    </row>
    <row r="1535" spans="1:10" x14ac:dyDescent="0.25">
      <c r="A1535">
        <f>'ew2021'!B1540</f>
        <v>61206</v>
      </c>
      <c r="B1535" t="str">
        <f>'ew2021'!C1540</f>
        <v>Ardning</v>
      </c>
      <c r="C1535">
        <f>VLOOKUP(A1535,'ew2021'!$B$7:$E$2101,4,0)</f>
        <v>1240</v>
      </c>
      <c r="D1535">
        <f>VLOOKUP(A1535,WORK_60plus!$A$15:$E$2133,5,0)</f>
        <v>408</v>
      </c>
      <c r="E1535">
        <f t="shared" si="23"/>
        <v>0.32903225806451614</v>
      </c>
      <c r="F1535">
        <f>VLOOKUP(A1535,RUtypologie_2019!$A$2:$E$2096,4,0)</f>
        <v>420</v>
      </c>
      <c r="G1535">
        <f>VLOOKUP(A1535,RUtypologie_2019!$A$2:$E$2096,5,0)</f>
        <v>4</v>
      </c>
      <c r="H1535" t="str">
        <f>VLOOKUP(A1535,'DEGURBA 2021'!$A$2:$C$2096,3,0)</f>
        <v>thinly-populated area (rural area)</v>
      </c>
      <c r="I1535">
        <f>VLOOKUP(A1535,'NRW 2019'!$B$5:$Q$2451,16,0)</f>
        <v>22.884882108183081</v>
      </c>
      <c r="J1535">
        <f>VLOOKUP(A1535,'Impfungen Gem 2021'!$B$6:$G$2123,6,0)</f>
        <v>65564.516129032258</v>
      </c>
    </row>
    <row r="1536" spans="1:10" x14ac:dyDescent="0.25">
      <c r="A1536">
        <f>'ew2021'!B1541</f>
        <v>61207</v>
      </c>
      <c r="B1536" t="str">
        <f>'ew2021'!C1541</f>
        <v>Bad Aussee</v>
      </c>
      <c r="C1536">
        <f>VLOOKUP(A1536,'ew2021'!$B$7:$E$2101,4,0)</f>
        <v>4911</v>
      </c>
      <c r="D1536">
        <f>VLOOKUP(A1536,WORK_60plus!$A$15:$E$2133,5,0)</f>
        <v>1706</v>
      </c>
      <c r="E1536">
        <f t="shared" si="23"/>
        <v>0.34738342496436569</v>
      </c>
      <c r="F1536">
        <f>VLOOKUP(A1536,RUtypologie_2019!$A$2:$E$2096,4,0)</f>
        <v>430</v>
      </c>
      <c r="G1536">
        <f>VLOOKUP(A1536,RUtypologie_2019!$A$2:$E$2096,5,0)</f>
        <v>4</v>
      </c>
      <c r="H1536" t="str">
        <f>VLOOKUP(A1536,'DEGURBA 2021'!$A$2:$C$2096,3,0)</f>
        <v>thinly-populated area (rural area)</v>
      </c>
      <c r="I1536">
        <f>VLOOKUP(A1536,'NRW 2019'!$B$5:$Q$2451,16,0)</f>
        <v>10.161542470036478</v>
      </c>
      <c r="J1536">
        <f>VLOOKUP(A1536,'Impfungen Gem 2021'!$B$6:$G$2123,6,0)</f>
        <v>62716.351048666256</v>
      </c>
    </row>
    <row r="1537" spans="1:10" x14ac:dyDescent="0.25">
      <c r="A1537">
        <f>'ew2021'!B1542</f>
        <v>61213</v>
      </c>
      <c r="B1537" t="str">
        <f>'ew2021'!C1542</f>
        <v>Gröbming</v>
      </c>
      <c r="C1537">
        <f>VLOOKUP(A1537,'ew2021'!$B$7:$E$2101,4,0)</f>
        <v>3117</v>
      </c>
      <c r="D1537">
        <f>VLOOKUP(A1537,WORK_60plus!$A$15:$E$2133,5,0)</f>
        <v>824</v>
      </c>
      <c r="E1537">
        <f t="shared" si="23"/>
        <v>0.26435675328841834</v>
      </c>
      <c r="F1537">
        <f>VLOOKUP(A1537,RUtypologie_2019!$A$2:$E$2096,4,0)</f>
        <v>220</v>
      </c>
      <c r="G1537">
        <f>VLOOKUP(A1537,RUtypologie_2019!$A$2:$E$2096,5,0)</f>
        <v>2</v>
      </c>
      <c r="H1537" t="str">
        <f>VLOOKUP(A1537,'DEGURBA 2021'!$A$2:$C$2096,3,0)</f>
        <v>thinly-populated area (rural area)</v>
      </c>
      <c r="I1537">
        <f>VLOOKUP(A1537,'NRW 2019'!$B$5:$Q$2451,16,0)</f>
        <v>20.995850622406639</v>
      </c>
      <c r="J1537">
        <f>VLOOKUP(A1537,'Impfungen Gem 2021'!$B$6:$G$2123,6,0)</f>
        <v>54411.292909849217</v>
      </c>
    </row>
    <row r="1538" spans="1:10" x14ac:dyDescent="0.25">
      <c r="A1538">
        <f>'ew2021'!B1543</f>
        <v>61215</v>
      </c>
      <c r="B1538" t="str">
        <f>'ew2021'!C1543</f>
        <v>Grundlsee</v>
      </c>
      <c r="C1538">
        <f>VLOOKUP(A1538,'ew2021'!$B$7:$E$2101,4,0)</f>
        <v>1167</v>
      </c>
      <c r="D1538">
        <f>VLOOKUP(A1538,WORK_60plus!$A$15:$E$2133,5,0)</f>
        <v>441</v>
      </c>
      <c r="E1538">
        <f t="shared" ref="E1538:E1601" si="24">D1538/C1538</f>
        <v>0.37789203084832906</v>
      </c>
      <c r="F1538">
        <f>VLOOKUP(A1538,RUtypologie_2019!$A$2:$E$2096,4,0)</f>
        <v>430</v>
      </c>
      <c r="G1538">
        <f>VLOOKUP(A1538,RUtypologie_2019!$A$2:$E$2096,5,0)</f>
        <v>4</v>
      </c>
      <c r="H1538" t="str">
        <f>VLOOKUP(A1538,'DEGURBA 2021'!$A$2:$C$2096,3,0)</f>
        <v>thinly-populated area (rural area)</v>
      </c>
      <c r="I1538">
        <f>VLOOKUP(A1538,'NRW 2019'!$B$5:$Q$2451,16,0)</f>
        <v>7.4141048824593128</v>
      </c>
      <c r="J1538">
        <f>VLOOKUP(A1538,'Impfungen Gem 2021'!$B$6:$G$2123,6,0)</f>
        <v>61182.519280205655</v>
      </c>
    </row>
    <row r="1539" spans="1:10" x14ac:dyDescent="0.25">
      <c r="A1539">
        <f>'ew2021'!B1544</f>
        <v>61217</v>
      </c>
      <c r="B1539" t="str">
        <f>'ew2021'!C1544</f>
        <v>Haus</v>
      </c>
      <c r="C1539">
        <f>VLOOKUP(A1539,'ew2021'!$B$7:$E$2101,4,0)</f>
        <v>2458</v>
      </c>
      <c r="D1539">
        <f>VLOOKUP(A1539,WORK_60plus!$A$15:$E$2133,5,0)</f>
        <v>699</v>
      </c>
      <c r="E1539">
        <f t="shared" si="24"/>
        <v>0.28437754271765664</v>
      </c>
      <c r="F1539">
        <f>VLOOKUP(A1539,RUtypologie_2019!$A$2:$E$2096,4,0)</f>
        <v>420</v>
      </c>
      <c r="G1539">
        <f>VLOOKUP(A1539,RUtypologie_2019!$A$2:$E$2096,5,0)</f>
        <v>4</v>
      </c>
      <c r="H1539" t="str">
        <f>VLOOKUP(A1539,'DEGURBA 2021'!$A$2:$C$2096,3,0)</f>
        <v>thinly-populated area (rural area)</v>
      </c>
      <c r="I1539">
        <f>VLOOKUP(A1539,'NRW 2019'!$B$5:$Q$2451,16,0)</f>
        <v>19.396157365050321</v>
      </c>
      <c r="J1539">
        <f>VLOOKUP(A1539,'Impfungen Gem 2021'!$B$6:$G$2123,6,0)</f>
        <v>53173.311635475991</v>
      </c>
    </row>
    <row r="1540" spans="1:10" x14ac:dyDescent="0.25">
      <c r="A1540">
        <f>'ew2021'!B1545</f>
        <v>61222</v>
      </c>
      <c r="B1540" t="str">
        <f>'ew2021'!C1545</f>
        <v>Lassing</v>
      </c>
      <c r="C1540">
        <f>VLOOKUP(A1540,'ew2021'!$B$7:$E$2101,4,0)</f>
        <v>1712</v>
      </c>
      <c r="D1540">
        <f>VLOOKUP(A1540,WORK_60plus!$A$15:$E$2133,5,0)</f>
        <v>568</v>
      </c>
      <c r="E1540">
        <f t="shared" si="24"/>
        <v>0.33177570093457942</v>
      </c>
      <c r="F1540">
        <f>VLOOKUP(A1540,RUtypologie_2019!$A$2:$E$2096,4,0)</f>
        <v>320</v>
      </c>
      <c r="G1540">
        <f>VLOOKUP(A1540,RUtypologie_2019!$A$2:$E$2096,5,0)</f>
        <v>3</v>
      </c>
      <c r="H1540" t="str">
        <f>VLOOKUP(A1540,'DEGURBA 2021'!$A$2:$C$2096,3,0)</f>
        <v>thinly-populated area (rural area)</v>
      </c>
      <c r="I1540">
        <f>VLOOKUP(A1540,'NRW 2019'!$B$5:$Q$2451,16,0)</f>
        <v>23.057953144266339</v>
      </c>
      <c r="J1540">
        <f>VLOOKUP(A1540,'Impfungen Gem 2021'!$B$6:$G$2123,6,0)</f>
        <v>57710.280373831774</v>
      </c>
    </row>
    <row r="1541" spans="1:10" x14ac:dyDescent="0.25">
      <c r="A1541">
        <f>'ew2021'!B1546</f>
        <v>61236</v>
      </c>
      <c r="B1541" t="str">
        <f>'ew2021'!C1546</f>
        <v>Ramsau am Dachstein</v>
      </c>
      <c r="C1541">
        <f>VLOOKUP(A1541,'ew2021'!$B$7:$E$2101,4,0)</f>
        <v>2792</v>
      </c>
      <c r="D1541">
        <f>VLOOKUP(A1541,WORK_60plus!$A$15:$E$2133,5,0)</f>
        <v>800</v>
      </c>
      <c r="E1541">
        <f t="shared" si="24"/>
        <v>0.28653295128939826</v>
      </c>
      <c r="F1541">
        <f>VLOOKUP(A1541,RUtypologie_2019!$A$2:$E$2096,4,0)</f>
        <v>420</v>
      </c>
      <c r="G1541">
        <f>VLOOKUP(A1541,RUtypologie_2019!$A$2:$E$2096,5,0)</f>
        <v>4</v>
      </c>
      <c r="H1541" t="str">
        <f>VLOOKUP(A1541,'DEGURBA 2021'!$A$2:$C$2096,3,0)</f>
        <v>thinly-populated area (rural area)</v>
      </c>
      <c r="I1541">
        <f>VLOOKUP(A1541,'NRW 2019'!$B$5:$Q$2451,16,0)</f>
        <v>20.077519379844961</v>
      </c>
      <c r="J1541">
        <f>VLOOKUP(A1541,'Impfungen Gem 2021'!$B$6:$G$2123,6,0)</f>
        <v>54477.077363896846</v>
      </c>
    </row>
    <row r="1542" spans="1:10" x14ac:dyDescent="0.25">
      <c r="A1542">
        <f>'ew2021'!B1547</f>
        <v>61243</v>
      </c>
      <c r="B1542" t="str">
        <f>'ew2021'!C1547</f>
        <v>Selzthal</v>
      </c>
      <c r="C1542">
        <f>VLOOKUP(A1542,'ew2021'!$B$7:$E$2101,4,0)</f>
        <v>1544</v>
      </c>
      <c r="D1542">
        <f>VLOOKUP(A1542,WORK_60plus!$A$15:$E$2133,5,0)</f>
        <v>472</v>
      </c>
      <c r="E1542">
        <f t="shared" si="24"/>
        <v>0.30569948186528495</v>
      </c>
      <c r="F1542">
        <f>VLOOKUP(A1542,RUtypologie_2019!$A$2:$E$2096,4,0)</f>
        <v>420</v>
      </c>
      <c r="G1542">
        <f>VLOOKUP(A1542,RUtypologie_2019!$A$2:$E$2096,5,0)</f>
        <v>4</v>
      </c>
      <c r="H1542" t="str">
        <f>VLOOKUP(A1542,'DEGURBA 2021'!$A$2:$C$2096,3,0)</f>
        <v>thinly-populated area (rural area)</v>
      </c>
      <c r="I1542">
        <f>VLOOKUP(A1542,'NRW 2019'!$B$5:$Q$2451,16,0)</f>
        <v>12.037037037037036</v>
      </c>
      <c r="J1542">
        <f>VLOOKUP(A1542,'Impfungen Gem 2021'!$B$6:$G$2123,6,0)</f>
        <v>60816.062176165804</v>
      </c>
    </row>
    <row r="1543" spans="1:10" x14ac:dyDescent="0.25">
      <c r="A1543">
        <f>'ew2021'!B1548</f>
        <v>61247</v>
      </c>
      <c r="B1543" t="str">
        <f>'ew2021'!C1548</f>
        <v>Trieben</v>
      </c>
      <c r="C1543">
        <f>VLOOKUP(A1543,'ew2021'!$B$7:$E$2101,4,0)</f>
        <v>3329</v>
      </c>
      <c r="D1543">
        <f>VLOOKUP(A1543,WORK_60plus!$A$15:$E$2133,5,0)</f>
        <v>1108</v>
      </c>
      <c r="E1543">
        <f t="shared" si="24"/>
        <v>0.33283268248723341</v>
      </c>
      <c r="F1543">
        <f>VLOOKUP(A1543,RUtypologie_2019!$A$2:$E$2096,4,0)</f>
        <v>420</v>
      </c>
      <c r="G1543">
        <f>VLOOKUP(A1543,RUtypologie_2019!$A$2:$E$2096,5,0)</f>
        <v>4</v>
      </c>
      <c r="H1543" t="str">
        <f>VLOOKUP(A1543,'DEGURBA 2021'!$A$2:$C$2096,3,0)</f>
        <v>thinly-populated area (rural area)</v>
      </c>
      <c r="I1543">
        <f>VLOOKUP(A1543,'NRW 2019'!$B$5:$Q$2451,16,0)</f>
        <v>24.135681669928243</v>
      </c>
      <c r="J1543">
        <f>VLOOKUP(A1543,'Impfungen Gem 2021'!$B$6:$G$2123,6,0)</f>
        <v>61309.702613397414</v>
      </c>
    </row>
    <row r="1544" spans="1:10" x14ac:dyDescent="0.25">
      <c r="A1544">
        <f>'ew2021'!B1549</f>
        <v>61251</v>
      </c>
      <c r="B1544" t="str">
        <f>'ew2021'!C1549</f>
        <v>Wildalpen</v>
      </c>
      <c r="C1544">
        <f>VLOOKUP(A1544,'ew2021'!$B$7:$E$2101,4,0)</f>
        <v>447</v>
      </c>
      <c r="D1544">
        <f>VLOOKUP(A1544,WORK_60plus!$A$15:$E$2133,5,0)</f>
        <v>183</v>
      </c>
      <c r="E1544">
        <f t="shared" si="24"/>
        <v>0.40939597315436244</v>
      </c>
      <c r="F1544">
        <f>VLOOKUP(A1544,RUtypologie_2019!$A$2:$E$2096,4,0)</f>
        <v>430</v>
      </c>
      <c r="G1544">
        <f>VLOOKUP(A1544,RUtypologie_2019!$A$2:$E$2096,5,0)</f>
        <v>4</v>
      </c>
      <c r="H1544" t="str">
        <f>VLOOKUP(A1544,'DEGURBA 2021'!$A$2:$C$2096,3,0)</f>
        <v>thinly-populated area (rural area)</v>
      </c>
      <c r="I1544">
        <f>VLOOKUP(A1544,'NRW 2019'!$B$5:$Q$2451,16,0)</f>
        <v>10.320284697508896</v>
      </c>
      <c r="J1544">
        <f>VLOOKUP(A1544,'Impfungen Gem 2021'!$B$6:$G$2123,6,0)</f>
        <v>77181.208053691269</v>
      </c>
    </row>
    <row r="1545" spans="1:10" x14ac:dyDescent="0.25">
      <c r="A1545">
        <f>'ew2021'!B1550</f>
        <v>61252</v>
      </c>
      <c r="B1545" t="str">
        <f>'ew2021'!C1550</f>
        <v>Wörschach</v>
      </c>
      <c r="C1545">
        <f>VLOOKUP(A1545,'ew2021'!$B$7:$E$2101,4,0)</f>
        <v>1161</v>
      </c>
      <c r="D1545">
        <f>VLOOKUP(A1545,WORK_60plus!$A$15:$E$2133,5,0)</f>
        <v>343</v>
      </c>
      <c r="E1545">
        <f t="shared" si="24"/>
        <v>0.29543496985357448</v>
      </c>
      <c r="F1545">
        <f>VLOOKUP(A1545,RUtypologie_2019!$A$2:$E$2096,4,0)</f>
        <v>420</v>
      </c>
      <c r="G1545">
        <f>VLOOKUP(A1545,RUtypologie_2019!$A$2:$E$2096,5,0)</f>
        <v>4</v>
      </c>
      <c r="H1545" t="str">
        <f>VLOOKUP(A1545,'DEGURBA 2021'!$A$2:$C$2096,3,0)</f>
        <v>thinly-populated area (rural area)</v>
      </c>
      <c r="I1545">
        <f>VLOOKUP(A1545,'NRW 2019'!$B$5:$Q$2451,16,0)</f>
        <v>12.820512820512819</v>
      </c>
      <c r="J1545">
        <f>VLOOKUP(A1545,'Impfungen Gem 2021'!$B$6:$G$2123,6,0)</f>
        <v>60378.983634797587</v>
      </c>
    </row>
    <row r="1546" spans="1:10" x14ac:dyDescent="0.25">
      <c r="A1546">
        <f>'ew2021'!B1551</f>
        <v>61253</v>
      </c>
      <c r="B1546" t="str">
        <f>'ew2021'!C1551</f>
        <v>Admont</v>
      </c>
      <c r="C1546">
        <f>VLOOKUP(A1546,'ew2021'!$B$7:$E$2101,4,0)</f>
        <v>4954</v>
      </c>
      <c r="D1546">
        <f>VLOOKUP(A1546,WORK_60plus!$A$15:$E$2133,5,0)</f>
        <v>1505</v>
      </c>
      <c r="E1546">
        <f t="shared" si="24"/>
        <v>0.30379491320145335</v>
      </c>
      <c r="F1546">
        <f>VLOOKUP(A1546,RUtypologie_2019!$A$2:$E$2096,4,0)</f>
        <v>430</v>
      </c>
      <c r="G1546">
        <f>VLOOKUP(A1546,RUtypologie_2019!$A$2:$E$2096,5,0)</f>
        <v>4</v>
      </c>
      <c r="H1546" t="str">
        <f>VLOOKUP(A1546,'DEGURBA 2021'!$A$2:$C$2096,3,0)</f>
        <v>thinly-populated area (rural area)</v>
      </c>
      <c r="I1546">
        <f>VLOOKUP(A1546,'NRW 2019'!$B$5:$Q$2451,16,0)</f>
        <v>18.075422626788036</v>
      </c>
      <c r="J1546">
        <f>VLOOKUP(A1546,'Impfungen Gem 2021'!$B$6:$G$2123,6,0)</f>
        <v>65260.395639886956</v>
      </c>
    </row>
    <row r="1547" spans="1:10" x14ac:dyDescent="0.25">
      <c r="A1547">
        <f>'ew2021'!B1552</f>
        <v>61254</v>
      </c>
      <c r="B1547" t="str">
        <f>'ew2021'!C1552</f>
        <v>Aich</v>
      </c>
      <c r="C1547">
        <f>VLOOKUP(A1547,'ew2021'!$B$7:$E$2101,4,0)</f>
        <v>1319</v>
      </c>
      <c r="D1547">
        <f>VLOOKUP(A1547,WORK_60plus!$A$15:$E$2133,5,0)</f>
        <v>315</v>
      </c>
      <c r="E1547">
        <f t="shared" si="24"/>
        <v>0.23881728582259287</v>
      </c>
      <c r="F1547">
        <f>VLOOKUP(A1547,RUtypologie_2019!$A$2:$E$2096,4,0)</f>
        <v>420</v>
      </c>
      <c r="G1547">
        <f>VLOOKUP(A1547,RUtypologie_2019!$A$2:$E$2096,5,0)</f>
        <v>4</v>
      </c>
      <c r="H1547" t="str">
        <f>VLOOKUP(A1547,'DEGURBA 2021'!$A$2:$C$2096,3,0)</f>
        <v>thinly-populated area (rural area)</v>
      </c>
      <c r="I1547">
        <f>VLOOKUP(A1547,'NRW 2019'!$B$5:$Q$2451,16,0)</f>
        <v>17.055393586005831</v>
      </c>
      <c r="J1547">
        <f>VLOOKUP(A1547,'Impfungen Gem 2021'!$B$6:$G$2123,6,0)</f>
        <v>54435.178165276724</v>
      </c>
    </row>
    <row r="1548" spans="1:10" x14ac:dyDescent="0.25">
      <c r="A1548">
        <f>'ew2021'!B1553</f>
        <v>61255</v>
      </c>
      <c r="B1548" t="str">
        <f>'ew2021'!C1553</f>
        <v>Bad Mitterndorf</v>
      </c>
      <c r="C1548">
        <f>VLOOKUP(A1548,'ew2021'!$B$7:$E$2101,4,0)</f>
        <v>4940</v>
      </c>
      <c r="D1548">
        <f>VLOOKUP(A1548,WORK_60plus!$A$15:$E$2133,5,0)</f>
        <v>1588</v>
      </c>
      <c r="E1548">
        <f t="shared" si="24"/>
        <v>0.3214574898785425</v>
      </c>
      <c r="F1548">
        <f>VLOOKUP(A1548,RUtypologie_2019!$A$2:$E$2096,4,0)</f>
        <v>430</v>
      </c>
      <c r="G1548">
        <f>VLOOKUP(A1548,RUtypologie_2019!$A$2:$E$2096,5,0)</f>
        <v>4</v>
      </c>
      <c r="H1548" t="str">
        <f>VLOOKUP(A1548,'DEGURBA 2021'!$A$2:$C$2096,3,0)</f>
        <v>thinly-populated area (rural area)</v>
      </c>
      <c r="I1548">
        <f>VLOOKUP(A1548,'NRW 2019'!$B$5:$Q$2451,16,0)</f>
        <v>22.029822029822029</v>
      </c>
      <c r="J1548">
        <f>VLOOKUP(A1548,'Impfungen Gem 2021'!$B$6:$G$2123,6,0)</f>
        <v>58866.396761133605</v>
      </c>
    </row>
    <row r="1549" spans="1:10" x14ac:dyDescent="0.25">
      <c r="A1549">
        <f>'ew2021'!B1554</f>
        <v>61256</v>
      </c>
      <c r="B1549" t="str">
        <f>'ew2021'!C1554</f>
        <v>Gaishorn am See</v>
      </c>
      <c r="C1549">
        <f>VLOOKUP(A1549,'ew2021'!$B$7:$E$2101,4,0)</f>
        <v>1289</v>
      </c>
      <c r="D1549">
        <f>VLOOKUP(A1549,WORK_60plus!$A$15:$E$2133,5,0)</f>
        <v>394</v>
      </c>
      <c r="E1549">
        <f t="shared" si="24"/>
        <v>0.3056633048875097</v>
      </c>
      <c r="F1549">
        <f>VLOOKUP(A1549,RUtypologie_2019!$A$2:$E$2096,4,0)</f>
        <v>420</v>
      </c>
      <c r="G1549">
        <f>VLOOKUP(A1549,RUtypologie_2019!$A$2:$E$2096,5,0)</f>
        <v>4</v>
      </c>
      <c r="H1549" t="str">
        <f>VLOOKUP(A1549,'DEGURBA 2021'!$A$2:$C$2096,3,0)</f>
        <v>thinly-populated area (rural area)</v>
      </c>
      <c r="I1549">
        <f>VLOOKUP(A1549,'NRW 2019'!$B$5:$Q$2451,16,0)</f>
        <v>19.383259911894275</v>
      </c>
      <c r="J1549">
        <f>VLOOKUP(A1549,'Impfungen Gem 2021'!$B$6:$G$2123,6,0)</f>
        <v>63227.307990690453</v>
      </c>
    </row>
    <row r="1550" spans="1:10" x14ac:dyDescent="0.25">
      <c r="A1550">
        <f>'ew2021'!B1555</f>
        <v>61257</v>
      </c>
      <c r="B1550" t="str">
        <f>'ew2021'!C1555</f>
        <v>Irdning-Donnersbachtal</v>
      </c>
      <c r="C1550">
        <f>VLOOKUP(A1550,'ew2021'!$B$7:$E$2101,4,0)</f>
        <v>4147</v>
      </c>
      <c r="D1550">
        <f>VLOOKUP(A1550,WORK_60plus!$A$15:$E$2133,5,0)</f>
        <v>1181</v>
      </c>
      <c r="E1550">
        <f t="shared" si="24"/>
        <v>0.2847841813359055</v>
      </c>
      <c r="F1550">
        <f>VLOOKUP(A1550,RUtypologie_2019!$A$2:$E$2096,4,0)</f>
        <v>420</v>
      </c>
      <c r="G1550">
        <f>VLOOKUP(A1550,RUtypologie_2019!$A$2:$E$2096,5,0)</f>
        <v>4</v>
      </c>
      <c r="H1550" t="str">
        <f>VLOOKUP(A1550,'DEGURBA 2021'!$A$2:$C$2096,3,0)</f>
        <v>thinly-populated area (rural area)</v>
      </c>
      <c r="I1550">
        <f>VLOOKUP(A1550,'NRW 2019'!$B$5:$Q$2451,16,0)</f>
        <v>23.652537938252223</v>
      </c>
      <c r="J1550">
        <f>VLOOKUP(A1550,'Impfungen Gem 2021'!$B$6:$G$2123,6,0)</f>
        <v>52953.942609115024</v>
      </c>
    </row>
    <row r="1551" spans="1:10" x14ac:dyDescent="0.25">
      <c r="A1551">
        <f>'ew2021'!B1556</f>
        <v>61258</v>
      </c>
      <c r="B1551" t="str">
        <f>'ew2021'!C1556</f>
        <v>Landl</v>
      </c>
      <c r="C1551">
        <f>VLOOKUP(A1551,'ew2021'!$B$7:$E$2101,4,0)</f>
        <v>2618</v>
      </c>
      <c r="D1551">
        <f>VLOOKUP(A1551,WORK_60plus!$A$15:$E$2133,5,0)</f>
        <v>998</v>
      </c>
      <c r="E1551">
        <f t="shared" si="24"/>
        <v>0.38120702826585179</v>
      </c>
      <c r="F1551">
        <f>VLOOKUP(A1551,RUtypologie_2019!$A$2:$E$2096,4,0)</f>
        <v>430</v>
      </c>
      <c r="G1551">
        <f>VLOOKUP(A1551,RUtypologie_2019!$A$2:$E$2096,5,0)</f>
        <v>4</v>
      </c>
      <c r="H1551" t="str">
        <f>VLOOKUP(A1551,'DEGURBA 2021'!$A$2:$C$2096,3,0)</f>
        <v>thinly-populated area (rural area)</v>
      </c>
      <c r="I1551">
        <f>VLOOKUP(A1551,'NRW 2019'!$B$5:$Q$2451,16,0)</f>
        <v>15.909090909090908</v>
      </c>
      <c r="J1551">
        <f>VLOOKUP(A1551,'Impfungen Gem 2021'!$B$6:$G$2123,6,0)</f>
        <v>68678.380443086324</v>
      </c>
    </row>
    <row r="1552" spans="1:10" x14ac:dyDescent="0.25">
      <c r="A1552">
        <f>'ew2021'!B1557</f>
        <v>61259</v>
      </c>
      <c r="B1552" t="str">
        <f>'ew2021'!C1557</f>
        <v>Liezen</v>
      </c>
      <c r="C1552">
        <f>VLOOKUP(A1552,'ew2021'!$B$7:$E$2101,4,0)</f>
        <v>8196</v>
      </c>
      <c r="D1552">
        <f>VLOOKUP(A1552,WORK_60plus!$A$15:$E$2133,5,0)</f>
        <v>2397</v>
      </c>
      <c r="E1552">
        <f t="shared" si="24"/>
        <v>0.29245973645680817</v>
      </c>
      <c r="F1552">
        <f>VLOOKUP(A1552,RUtypologie_2019!$A$2:$E$2096,4,0)</f>
        <v>220</v>
      </c>
      <c r="G1552">
        <f>VLOOKUP(A1552,RUtypologie_2019!$A$2:$E$2096,5,0)</f>
        <v>2</v>
      </c>
      <c r="H1552" t="str">
        <f>VLOOKUP(A1552,'DEGURBA 2021'!$A$2:$C$2096,3,0)</f>
        <v>intermediate density area (towns, suburbs)</v>
      </c>
      <c r="I1552">
        <f>VLOOKUP(A1552,'NRW 2019'!$B$5:$Q$2451,16,0)</f>
        <v>17.870485678704856</v>
      </c>
      <c r="J1552">
        <f>VLOOKUP(A1552,'Impfungen Gem 2021'!$B$6:$G$2123,6,0)</f>
        <v>58870.180575890678</v>
      </c>
    </row>
    <row r="1553" spans="1:10" x14ac:dyDescent="0.25">
      <c r="A1553">
        <f>'ew2021'!B1558</f>
        <v>61260</v>
      </c>
      <c r="B1553" t="str">
        <f>'ew2021'!C1558</f>
        <v>Michaelerberg-Pruggern</v>
      </c>
      <c r="C1553">
        <f>VLOOKUP(A1553,'ew2021'!$B$7:$E$2101,4,0)</f>
        <v>1193</v>
      </c>
      <c r="D1553">
        <f>VLOOKUP(A1553,WORK_60plus!$A$15:$E$2133,5,0)</f>
        <v>297</v>
      </c>
      <c r="E1553">
        <f t="shared" si="24"/>
        <v>0.24895222129086336</v>
      </c>
      <c r="F1553">
        <f>VLOOKUP(A1553,RUtypologie_2019!$A$2:$E$2096,4,0)</f>
        <v>420</v>
      </c>
      <c r="G1553">
        <f>VLOOKUP(A1553,RUtypologie_2019!$A$2:$E$2096,5,0)</f>
        <v>4</v>
      </c>
      <c r="H1553" t="str">
        <f>VLOOKUP(A1553,'DEGURBA 2021'!$A$2:$C$2096,3,0)</f>
        <v>thinly-populated area (rural area)</v>
      </c>
      <c r="I1553">
        <f>VLOOKUP(A1553,'NRW 2019'!$B$5:$Q$2451,16,0)</f>
        <v>16.666666666666664</v>
      </c>
      <c r="J1553">
        <f>VLOOKUP(A1553,'Impfungen Gem 2021'!$B$6:$G$2123,6,0)</f>
        <v>46102.263202011738</v>
      </c>
    </row>
    <row r="1554" spans="1:10" x14ac:dyDescent="0.25">
      <c r="A1554">
        <f>'ew2021'!B1559</f>
        <v>61261</v>
      </c>
      <c r="B1554" t="str">
        <f>'ew2021'!C1559</f>
        <v>Mitterberg-Sankt Martin</v>
      </c>
      <c r="C1554">
        <f>VLOOKUP(A1554,'ew2021'!$B$7:$E$2101,4,0)</f>
        <v>1912</v>
      </c>
      <c r="D1554">
        <f>VLOOKUP(A1554,WORK_60plus!$A$15:$E$2133,5,0)</f>
        <v>536</v>
      </c>
      <c r="E1554">
        <f t="shared" si="24"/>
        <v>0.28033472803347281</v>
      </c>
      <c r="F1554">
        <f>VLOOKUP(A1554,RUtypologie_2019!$A$2:$E$2096,4,0)</f>
        <v>420</v>
      </c>
      <c r="G1554">
        <f>VLOOKUP(A1554,RUtypologie_2019!$A$2:$E$2096,5,0)</f>
        <v>4</v>
      </c>
      <c r="H1554" t="str">
        <f>VLOOKUP(A1554,'DEGURBA 2021'!$A$2:$C$2096,3,0)</f>
        <v>thinly-populated area (rural area)</v>
      </c>
      <c r="I1554">
        <f>VLOOKUP(A1554,'NRW 2019'!$B$5:$Q$2451,16,0)</f>
        <v>18.49015317286652</v>
      </c>
      <c r="J1554">
        <f>VLOOKUP(A1554,'Impfungen Gem 2021'!$B$6:$G$2123,6,0)</f>
        <v>52405.857740585772</v>
      </c>
    </row>
    <row r="1555" spans="1:10" x14ac:dyDescent="0.25">
      <c r="A1555">
        <f>'ew2021'!B1560</f>
        <v>61262</v>
      </c>
      <c r="B1555" t="str">
        <f>'ew2021'!C1560</f>
        <v>Öblarn</v>
      </c>
      <c r="C1555">
        <f>VLOOKUP(A1555,'ew2021'!$B$7:$E$2101,4,0)</f>
        <v>2010</v>
      </c>
      <c r="D1555">
        <f>VLOOKUP(A1555,WORK_60plus!$A$15:$E$2133,5,0)</f>
        <v>565</v>
      </c>
      <c r="E1555">
        <f t="shared" si="24"/>
        <v>0.28109452736318408</v>
      </c>
      <c r="F1555">
        <f>VLOOKUP(A1555,RUtypologie_2019!$A$2:$E$2096,4,0)</f>
        <v>420</v>
      </c>
      <c r="G1555">
        <f>VLOOKUP(A1555,RUtypologie_2019!$A$2:$E$2096,5,0)</f>
        <v>4</v>
      </c>
      <c r="H1555" t="str">
        <f>VLOOKUP(A1555,'DEGURBA 2021'!$A$2:$C$2096,3,0)</f>
        <v>thinly-populated area (rural area)</v>
      </c>
      <c r="I1555">
        <f>VLOOKUP(A1555,'NRW 2019'!$B$5:$Q$2451,16,0)</f>
        <v>19.65909090909091</v>
      </c>
      <c r="J1555">
        <f>VLOOKUP(A1555,'Impfungen Gem 2021'!$B$6:$G$2123,6,0)</f>
        <v>54975.124378109453</v>
      </c>
    </row>
    <row r="1556" spans="1:10" x14ac:dyDescent="0.25">
      <c r="A1556">
        <f>'ew2021'!B1561</f>
        <v>61263</v>
      </c>
      <c r="B1556" t="str">
        <f>'ew2021'!C1561</f>
        <v>Rottenmann</v>
      </c>
      <c r="C1556">
        <f>VLOOKUP(A1556,'ew2021'!$B$7:$E$2101,4,0)</f>
        <v>5111</v>
      </c>
      <c r="D1556">
        <f>VLOOKUP(A1556,WORK_60plus!$A$15:$E$2133,5,0)</f>
        <v>1606</v>
      </c>
      <c r="E1556">
        <f t="shared" si="24"/>
        <v>0.3142242222657014</v>
      </c>
      <c r="F1556">
        <f>VLOOKUP(A1556,RUtypologie_2019!$A$2:$E$2096,4,0)</f>
        <v>220</v>
      </c>
      <c r="G1556">
        <f>VLOOKUP(A1556,RUtypologie_2019!$A$2:$E$2096,5,0)</f>
        <v>2</v>
      </c>
      <c r="H1556" t="str">
        <f>VLOOKUP(A1556,'DEGURBA 2021'!$A$2:$C$2096,3,0)</f>
        <v>thinly-populated area (rural area)</v>
      </c>
      <c r="I1556">
        <f>VLOOKUP(A1556,'NRW 2019'!$B$5:$Q$2451,16,0)</f>
        <v>22.886421861656704</v>
      </c>
      <c r="J1556">
        <f>VLOOKUP(A1556,'Impfungen Gem 2021'!$B$6:$G$2123,6,0)</f>
        <v>54999.021717863427</v>
      </c>
    </row>
    <row r="1557" spans="1:10" x14ac:dyDescent="0.25">
      <c r="A1557">
        <f>'ew2021'!B1562</f>
        <v>61264</v>
      </c>
      <c r="B1557" t="str">
        <f>'ew2021'!C1562</f>
        <v>Sankt Gallen</v>
      </c>
      <c r="C1557">
        <f>VLOOKUP(A1557,'ew2021'!$B$7:$E$2101,4,0)</f>
        <v>1788</v>
      </c>
      <c r="D1557">
        <f>VLOOKUP(A1557,WORK_60plus!$A$15:$E$2133,5,0)</f>
        <v>591</v>
      </c>
      <c r="E1557">
        <f t="shared" si="24"/>
        <v>0.33053691275167785</v>
      </c>
      <c r="F1557">
        <f>VLOOKUP(A1557,RUtypologie_2019!$A$2:$E$2096,4,0)</f>
        <v>430</v>
      </c>
      <c r="G1557">
        <f>VLOOKUP(A1557,RUtypologie_2019!$A$2:$E$2096,5,0)</f>
        <v>4</v>
      </c>
      <c r="H1557" t="str">
        <f>VLOOKUP(A1557,'DEGURBA 2021'!$A$2:$C$2096,3,0)</f>
        <v>thinly-populated area (rural area)</v>
      </c>
      <c r="I1557">
        <f>VLOOKUP(A1557,'NRW 2019'!$B$5:$Q$2451,16,0)</f>
        <v>15.063731170336037</v>
      </c>
      <c r="J1557">
        <f>VLOOKUP(A1557,'Impfungen Gem 2021'!$B$6:$G$2123,6,0)</f>
        <v>62080.536912751675</v>
      </c>
    </row>
    <row r="1558" spans="1:10" x14ac:dyDescent="0.25">
      <c r="A1558">
        <f>'ew2021'!B1563</f>
        <v>61265</v>
      </c>
      <c r="B1558" t="str">
        <f>'ew2021'!C1563</f>
        <v>Schladming</v>
      </c>
      <c r="C1558">
        <f>VLOOKUP(A1558,'ew2021'!$B$7:$E$2101,4,0)</f>
        <v>6576</v>
      </c>
      <c r="D1558">
        <f>VLOOKUP(A1558,WORK_60plus!$A$15:$E$2133,5,0)</f>
        <v>1924</v>
      </c>
      <c r="E1558">
        <f t="shared" si="24"/>
        <v>0.29257907542579076</v>
      </c>
      <c r="F1558">
        <f>VLOOKUP(A1558,RUtypologie_2019!$A$2:$E$2096,4,0)</f>
        <v>220</v>
      </c>
      <c r="G1558">
        <f>VLOOKUP(A1558,RUtypologie_2019!$A$2:$E$2096,5,0)</f>
        <v>2</v>
      </c>
      <c r="H1558" t="str">
        <f>VLOOKUP(A1558,'DEGURBA 2021'!$A$2:$C$2096,3,0)</f>
        <v>thinly-populated area (rural area)</v>
      </c>
      <c r="I1558">
        <f>VLOOKUP(A1558,'NRW 2019'!$B$5:$Q$2451,16,0)</f>
        <v>21.16704805491991</v>
      </c>
      <c r="J1558">
        <f>VLOOKUP(A1558,'Impfungen Gem 2021'!$B$6:$G$2123,6,0)</f>
        <v>58531.02189781022</v>
      </c>
    </row>
    <row r="1559" spans="1:10" x14ac:dyDescent="0.25">
      <c r="A1559">
        <f>'ew2021'!B1564</f>
        <v>61266</v>
      </c>
      <c r="B1559" t="str">
        <f>'ew2021'!C1564</f>
        <v>Sölk</v>
      </c>
      <c r="C1559">
        <f>VLOOKUP(A1559,'ew2021'!$B$7:$E$2101,4,0)</f>
        <v>1478</v>
      </c>
      <c r="D1559">
        <f>VLOOKUP(A1559,WORK_60plus!$A$15:$E$2133,5,0)</f>
        <v>435</v>
      </c>
      <c r="E1559">
        <f t="shared" si="24"/>
        <v>0.29431664411366709</v>
      </c>
      <c r="F1559">
        <f>VLOOKUP(A1559,RUtypologie_2019!$A$2:$E$2096,4,0)</f>
        <v>420</v>
      </c>
      <c r="G1559">
        <f>VLOOKUP(A1559,RUtypologie_2019!$A$2:$E$2096,5,0)</f>
        <v>4</v>
      </c>
      <c r="H1559" t="str">
        <f>VLOOKUP(A1559,'DEGURBA 2021'!$A$2:$C$2096,3,0)</f>
        <v>thinly-populated area (rural area)</v>
      </c>
      <c r="I1559">
        <f>VLOOKUP(A1559,'NRW 2019'!$B$5:$Q$2451,16,0)</f>
        <v>21.208053691275168</v>
      </c>
      <c r="J1559">
        <f>VLOOKUP(A1559,'Impfungen Gem 2021'!$B$6:$G$2123,6,0)</f>
        <v>60419.485791610285</v>
      </c>
    </row>
    <row r="1560" spans="1:10" x14ac:dyDescent="0.25">
      <c r="A1560">
        <f>'ew2021'!B1565</f>
        <v>61267</v>
      </c>
      <c r="B1560" t="str">
        <f>'ew2021'!C1565</f>
        <v>Stainach-Pürgg</v>
      </c>
      <c r="C1560">
        <f>VLOOKUP(A1560,'ew2021'!$B$7:$E$2101,4,0)</f>
        <v>2793</v>
      </c>
      <c r="D1560">
        <f>VLOOKUP(A1560,WORK_60plus!$A$15:$E$2133,5,0)</f>
        <v>886</v>
      </c>
      <c r="E1560">
        <f t="shared" si="24"/>
        <v>0.31722162549230221</v>
      </c>
      <c r="F1560">
        <f>VLOOKUP(A1560,RUtypologie_2019!$A$2:$E$2096,4,0)</f>
        <v>420</v>
      </c>
      <c r="G1560">
        <f>VLOOKUP(A1560,RUtypologie_2019!$A$2:$E$2096,5,0)</f>
        <v>4</v>
      </c>
      <c r="H1560" t="str">
        <f>VLOOKUP(A1560,'DEGURBA 2021'!$A$2:$C$2096,3,0)</f>
        <v>thinly-populated area (rural area)</v>
      </c>
      <c r="I1560">
        <f>VLOOKUP(A1560,'NRW 2019'!$B$5:$Q$2451,16,0)</f>
        <v>16.086956521739129</v>
      </c>
      <c r="J1560">
        <f>VLOOKUP(A1560,'Impfungen Gem 2021'!$B$6:$G$2123,6,0)</f>
        <v>62012.173290368781</v>
      </c>
    </row>
    <row r="1561" spans="1:10" x14ac:dyDescent="0.25">
      <c r="A1561">
        <f>'ew2021'!B1566</f>
        <v>61410</v>
      </c>
      <c r="B1561" t="str">
        <f>'ew2021'!C1566</f>
        <v>Mühlen</v>
      </c>
      <c r="C1561">
        <f>VLOOKUP(A1561,'ew2021'!$B$7:$E$2101,4,0)</f>
        <v>881</v>
      </c>
      <c r="D1561">
        <f>VLOOKUP(A1561,WORK_60plus!$A$15:$E$2133,5,0)</f>
        <v>280</v>
      </c>
      <c r="E1561">
        <f t="shared" si="24"/>
        <v>0.31782065834279227</v>
      </c>
      <c r="F1561">
        <f>VLOOKUP(A1561,RUtypologie_2019!$A$2:$E$2096,4,0)</f>
        <v>430</v>
      </c>
      <c r="G1561">
        <f>VLOOKUP(A1561,RUtypologie_2019!$A$2:$E$2096,5,0)</f>
        <v>4</v>
      </c>
      <c r="H1561" t="str">
        <f>VLOOKUP(A1561,'DEGURBA 2021'!$A$2:$C$2096,3,0)</f>
        <v>thinly-populated area (rural area)</v>
      </c>
      <c r="I1561">
        <f>VLOOKUP(A1561,'NRW 2019'!$B$5:$Q$2451,16,0)</f>
        <v>19.330855018587361</v>
      </c>
      <c r="J1561">
        <f>VLOOKUP(A1561,'Impfungen Gem 2021'!$B$6:$G$2123,6,0)</f>
        <v>58796.821793416573</v>
      </c>
    </row>
    <row r="1562" spans="1:10" x14ac:dyDescent="0.25">
      <c r="A1562">
        <f>'ew2021'!B1567</f>
        <v>61413</v>
      </c>
      <c r="B1562" t="str">
        <f>'ew2021'!C1567</f>
        <v>Niederwölz</v>
      </c>
      <c r="C1562">
        <f>VLOOKUP(A1562,'ew2021'!$B$7:$E$2101,4,0)</f>
        <v>602</v>
      </c>
      <c r="D1562">
        <f>VLOOKUP(A1562,WORK_60plus!$A$15:$E$2133,5,0)</f>
        <v>174</v>
      </c>
      <c r="E1562">
        <f t="shared" si="24"/>
        <v>0.28903654485049834</v>
      </c>
      <c r="F1562">
        <f>VLOOKUP(A1562,RUtypologie_2019!$A$2:$E$2096,4,0)</f>
        <v>410</v>
      </c>
      <c r="G1562">
        <f>VLOOKUP(A1562,RUtypologie_2019!$A$2:$E$2096,5,0)</f>
        <v>4</v>
      </c>
      <c r="H1562" t="str">
        <f>VLOOKUP(A1562,'DEGURBA 2021'!$A$2:$C$2096,3,0)</f>
        <v>thinly-populated area (rural area)</v>
      </c>
      <c r="I1562">
        <f>VLOOKUP(A1562,'NRW 2019'!$B$5:$Q$2451,16,0)</f>
        <v>17.006802721088434</v>
      </c>
      <c r="J1562">
        <f>VLOOKUP(A1562,'Impfungen Gem 2021'!$B$6:$G$2123,6,0)</f>
        <v>68106.312292358809</v>
      </c>
    </row>
    <row r="1563" spans="1:10" x14ac:dyDescent="0.25">
      <c r="A1563">
        <f>'ew2021'!B1568</f>
        <v>61425</v>
      </c>
      <c r="B1563" t="str">
        <f>'ew2021'!C1568</f>
        <v>St. Peter am Kammersberg</v>
      </c>
      <c r="C1563">
        <f>VLOOKUP(A1563,'ew2021'!$B$7:$E$2101,4,0)</f>
        <v>2028</v>
      </c>
      <c r="D1563">
        <f>VLOOKUP(A1563,WORK_60plus!$A$15:$E$2133,5,0)</f>
        <v>607</v>
      </c>
      <c r="E1563">
        <f t="shared" si="24"/>
        <v>0.29930966469428005</v>
      </c>
      <c r="F1563">
        <f>VLOOKUP(A1563,RUtypologie_2019!$A$2:$E$2096,4,0)</f>
        <v>420</v>
      </c>
      <c r="G1563">
        <f>VLOOKUP(A1563,RUtypologie_2019!$A$2:$E$2096,5,0)</f>
        <v>4</v>
      </c>
      <c r="H1563" t="str">
        <f>VLOOKUP(A1563,'DEGURBA 2021'!$A$2:$C$2096,3,0)</f>
        <v>thinly-populated area (rural area)</v>
      </c>
      <c r="I1563">
        <f>VLOOKUP(A1563,'NRW 2019'!$B$5:$Q$2451,16,0)</f>
        <v>13.856589147286821</v>
      </c>
      <c r="J1563">
        <f>VLOOKUP(A1563,'Impfungen Gem 2021'!$B$6:$G$2123,6,0)</f>
        <v>65877.712031558185</v>
      </c>
    </row>
    <row r="1564" spans="1:10" x14ac:dyDescent="0.25">
      <c r="A1564">
        <f>'ew2021'!B1569</f>
        <v>61428</v>
      </c>
      <c r="B1564" t="str">
        <f>'ew2021'!C1569</f>
        <v>Schöder</v>
      </c>
      <c r="C1564">
        <f>VLOOKUP(A1564,'ew2021'!$B$7:$E$2101,4,0)</f>
        <v>933</v>
      </c>
      <c r="D1564">
        <f>VLOOKUP(A1564,WORK_60plus!$A$15:$E$2133,5,0)</f>
        <v>292</v>
      </c>
      <c r="E1564">
        <f t="shared" si="24"/>
        <v>0.31296891747052519</v>
      </c>
      <c r="F1564">
        <f>VLOOKUP(A1564,RUtypologie_2019!$A$2:$E$2096,4,0)</f>
        <v>420</v>
      </c>
      <c r="G1564">
        <f>VLOOKUP(A1564,RUtypologie_2019!$A$2:$E$2096,5,0)</f>
        <v>4</v>
      </c>
      <c r="H1564" t="str">
        <f>VLOOKUP(A1564,'DEGURBA 2021'!$A$2:$C$2096,3,0)</f>
        <v>thinly-populated area (rural area)</v>
      </c>
      <c r="I1564">
        <f>VLOOKUP(A1564,'NRW 2019'!$B$5:$Q$2451,16,0)</f>
        <v>17.068273092369481</v>
      </c>
      <c r="J1564">
        <f>VLOOKUP(A1564,'Impfungen Gem 2021'!$B$6:$G$2123,6,0)</f>
        <v>67524.115755627005</v>
      </c>
    </row>
    <row r="1565" spans="1:10" x14ac:dyDescent="0.25">
      <c r="A1565">
        <f>'ew2021'!B1570</f>
        <v>61437</v>
      </c>
      <c r="B1565" t="str">
        <f>'ew2021'!C1570</f>
        <v>Krakau</v>
      </c>
      <c r="C1565">
        <f>VLOOKUP(A1565,'ew2021'!$B$7:$E$2101,4,0)</f>
        <v>1385</v>
      </c>
      <c r="D1565">
        <f>VLOOKUP(A1565,WORK_60plus!$A$15:$E$2133,5,0)</f>
        <v>400</v>
      </c>
      <c r="E1565">
        <f t="shared" si="24"/>
        <v>0.28880866425992779</v>
      </c>
      <c r="F1565">
        <f>VLOOKUP(A1565,RUtypologie_2019!$A$2:$E$2096,4,0)</f>
        <v>430</v>
      </c>
      <c r="G1565">
        <f>VLOOKUP(A1565,RUtypologie_2019!$A$2:$E$2096,5,0)</f>
        <v>4</v>
      </c>
      <c r="H1565" t="str">
        <f>VLOOKUP(A1565,'DEGURBA 2021'!$A$2:$C$2096,3,0)</f>
        <v>thinly-populated area (rural area)</v>
      </c>
      <c r="I1565">
        <f>VLOOKUP(A1565,'NRW 2019'!$B$5:$Q$2451,16,0)</f>
        <v>18.329177057356606</v>
      </c>
      <c r="J1565">
        <f>VLOOKUP(A1565,'Impfungen Gem 2021'!$B$6:$G$2123,6,0)</f>
        <v>76750.902527075814</v>
      </c>
    </row>
    <row r="1566" spans="1:10" x14ac:dyDescent="0.25">
      <c r="A1566">
        <f>'ew2021'!B1571</f>
        <v>61438</v>
      </c>
      <c r="B1566" t="str">
        <f>'ew2021'!C1571</f>
        <v>Murau</v>
      </c>
      <c r="C1566">
        <f>VLOOKUP(A1566,'ew2021'!$B$7:$E$2101,4,0)</f>
        <v>3467</v>
      </c>
      <c r="D1566">
        <f>VLOOKUP(A1566,WORK_60plus!$A$15:$E$2133,5,0)</f>
        <v>1222</v>
      </c>
      <c r="E1566">
        <f t="shared" si="24"/>
        <v>0.35246610902797809</v>
      </c>
      <c r="F1566">
        <f>VLOOKUP(A1566,RUtypologie_2019!$A$2:$E$2096,4,0)</f>
        <v>220</v>
      </c>
      <c r="G1566">
        <f>VLOOKUP(A1566,RUtypologie_2019!$A$2:$E$2096,5,0)</f>
        <v>2</v>
      </c>
      <c r="H1566" t="str">
        <f>VLOOKUP(A1566,'DEGURBA 2021'!$A$2:$C$2096,3,0)</f>
        <v>thinly-populated area (rural area)</v>
      </c>
      <c r="I1566">
        <f>VLOOKUP(A1566,'NRW 2019'!$B$5:$Q$2451,16,0)</f>
        <v>16</v>
      </c>
      <c r="J1566">
        <f>VLOOKUP(A1566,'Impfungen Gem 2021'!$B$6:$G$2123,6,0)</f>
        <v>68791.462359388519</v>
      </c>
    </row>
    <row r="1567" spans="1:10" x14ac:dyDescent="0.25">
      <c r="A1567">
        <f>'ew2021'!B1572</f>
        <v>61439</v>
      </c>
      <c r="B1567" t="str">
        <f>'ew2021'!C1572</f>
        <v>Neumarkt in der Steiermark</v>
      </c>
      <c r="C1567">
        <f>VLOOKUP(A1567,'ew2021'!$B$7:$E$2101,4,0)</f>
        <v>4876</v>
      </c>
      <c r="D1567">
        <f>VLOOKUP(A1567,WORK_60plus!$A$15:$E$2133,5,0)</f>
        <v>1558</v>
      </c>
      <c r="E1567">
        <f t="shared" si="24"/>
        <v>0.31952420016406891</v>
      </c>
      <c r="F1567">
        <f>VLOOKUP(A1567,RUtypologie_2019!$A$2:$E$2096,4,0)</f>
        <v>430</v>
      </c>
      <c r="G1567">
        <f>VLOOKUP(A1567,RUtypologie_2019!$A$2:$E$2096,5,0)</f>
        <v>4</v>
      </c>
      <c r="H1567" t="str">
        <f>VLOOKUP(A1567,'DEGURBA 2021'!$A$2:$C$2096,3,0)</f>
        <v>thinly-populated area (rural area)</v>
      </c>
      <c r="I1567">
        <f>VLOOKUP(A1567,'NRW 2019'!$B$5:$Q$2451,16,0)</f>
        <v>24.316109422492403</v>
      </c>
      <c r="J1567">
        <f>VLOOKUP(A1567,'Impfungen Gem 2021'!$B$6:$G$2123,6,0)</f>
        <v>62899.91796554553</v>
      </c>
    </row>
    <row r="1568" spans="1:10" x14ac:dyDescent="0.25">
      <c r="A1568">
        <f>'ew2021'!B1573</f>
        <v>61440</v>
      </c>
      <c r="B1568" t="str">
        <f>'ew2021'!C1573</f>
        <v>Oberwölz</v>
      </c>
      <c r="C1568">
        <f>VLOOKUP(A1568,'ew2021'!$B$7:$E$2101,4,0)</f>
        <v>2950</v>
      </c>
      <c r="D1568">
        <f>VLOOKUP(A1568,WORK_60plus!$A$15:$E$2133,5,0)</f>
        <v>931</v>
      </c>
      <c r="E1568">
        <f t="shared" si="24"/>
        <v>0.31559322033898307</v>
      </c>
      <c r="F1568">
        <f>VLOOKUP(A1568,RUtypologie_2019!$A$2:$E$2096,4,0)</f>
        <v>430</v>
      </c>
      <c r="G1568">
        <f>VLOOKUP(A1568,RUtypologie_2019!$A$2:$E$2096,5,0)</f>
        <v>4</v>
      </c>
      <c r="H1568" t="str">
        <f>VLOOKUP(A1568,'DEGURBA 2021'!$A$2:$C$2096,3,0)</f>
        <v>thinly-populated area (rural area)</v>
      </c>
      <c r="I1568">
        <f>VLOOKUP(A1568,'NRW 2019'!$B$5:$Q$2451,16,0)</f>
        <v>16.956802063185041</v>
      </c>
      <c r="J1568">
        <f>VLOOKUP(A1568,'Impfungen Gem 2021'!$B$6:$G$2123,6,0)</f>
        <v>67694.91525423729</v>
      </c>
    </row>
    <row r="1569" spans="1:10" x14ac:dyDescent="0.25">
      <c r="A1569">
        <f>'ew2021'!B1574</f>
        <v>61441</v>
      </c>
      <c r="B1569" t="str">
        <f>'ew2021'!C1574</f>
        <v>Ranten</v>
      </c>
      <c r="C1569">
        <f>VLOOKUP(A1569,'ew2021'!$B$7:$E$2101,4,0)</f>
        <v>1145</v>
      </c>
      <c r="D1569">
        <f>VLOOKUP(A1569,WORK_60plus!$A$15:$E$2133,5,0)</f>
        <v>338</v>
      </c>
      <c r="E1569">
        <f t="shared" si="24"/>
        <v>0.29519650655021834</v>
      </c>
      <c r="F1569">
        <f>VLOOKUP(A1569,RUtypologie_2019!$A$2:$E$2096,4,0)</f>
        <v>420</v>
      </c>
      <c r="G1569">
        <f>VLOOKUP(A1569,RUtypologie_2019!$A$2:$E$2096,5,0)</f>
        <v>4</v>
      </c>
      <c r="H1569" t="str">
        <f>VLOOKUP(A1569,'DEGURBA 2021'!$A$2:$C$2096,3,0)</f>
        <v>thinly-populated area (rural area)</v>
      </c>
      <c r="I1569">
        <f>VLOOKUP(A1569,'NRW 2019'!$B$5:$Q$2451,16,0)</f>
        <v>13.829787234042554</v>
      </c>
      <c r="J1569">
        <f>VLOOKUP(A1569,'Impfungen Gem 2021'!$B$6:$G$2123,6,0)</f>
        <v>67598.253275109164</v>
      </c>
    </row>
    <row r="1570" spans="1:10" x14ac:dyDescent="0.25">
      <c r="A1570">
        <f>'ew2021'!B1575</f>
        <v>61442</v>
      </c>
      <c r="B1570" t="str">
        <f>'ew2021'!C1575</f>
        <v>Sankt Georgen am Kreischberg</v>
      </c>
      <c r="C1570">
        <f>VLOOKUP(A1570,'ew2021'!$B$7:$E$2101,4,0)</f>
        <v>1715</v>
      </c>
      <c r="D1570">
        <f>VLOOKUP(A1570,WORK_60plus!$A$15:$E$2133,5,0)</f>
        <v>527</v>
      </c>
      <c r="E1570">
        <f t="shared" si="24"/>
        <v>0.30728862973760934</v>
      </c>
      <c r="F1570">
        <f>VLOOKUP(A1570,RUtypologie_2019!$A$2:$E$2096,4,0)</f>
        <v>420</v>
      </c>
      <c r="G1570">
        <f>VLOOKUP(A1570,RUtypologie_2019!$A$2:$E$2096,5,0)</f>
        <v>4</v>
      </c>
      <c r="H1570" t="str">
        <f>VLOOKUP(A1570,'DEGURBA 2021'!$A$2:$C$2096,3,0)</f>
        <v>thinly-populated area (rural area)</v>
      </c>
      <c r="I1570">
        <f>VLOOKUP(A1570,'NRW 2019'!$B$5:$Q$2451,16,0)</f>
        <v>21.465295629820051</v>
      </c>
      <c r="J1570">
        <f>VLOOKUP(A1570,'Impfungen Gem 2021'!$B$6:$G$2123,6,0)</f>
        <v>67988.338192419833</v>
      </c>
    </row>
    <row r="1571" spans="1:10" x14ac:dyDescent="0.25">
      <c r="A1571">
        <f>'ew2021'!B1576</f>
        <v>61443</v>
      </c>
      <c r="B1571" t="str">
        <f>'ew2021'!C1576</f>
        <v>Sankt Lambrecht</v>
      </c>
      <c r="C1571">
        <f>VLOOKUP(A1571,'ew2021'!$B$7:$E$2101,4,0)</f>
        <v>1766</v>
      </c>
      <c r="D1571">
        <f>VLOOKUP(A1571,WORK_60plus!$A$15:$E$2133,5,0)</f>
        <v>661</v>
      </c>
      <c r="E1571">
        <f t="shared" si="24"/>
        <v>0.3742921857304643</v>
      </c>
      <c r="F1571">
        <f>VLOOKUP(A1571,RUtypologie_2019!$A$2:$E$2096,4,0)</f>
        <v>430</v>
      </c>
      <c r="G1571">
        <f>VLOOKUP(A1571,RUtypologie_2019!$A$2:$E$2096,5,0)</f>
        <v>4</v>
      </c>
      <c r="H1571" t="str">
        <f>VLOOKUP(A1571,'DEGURBA 2021'!$A$2:$C$2096,3,0)</f>
        <v>thinly-populated area (rural area)</v>
      </c>
      <c r="I1571">
        <f>VLOOKUP(A1571,'NRW 2019'!$B$5:$Q$2451,16,0)</f>
        <v>16.757940854326396</v>
      </c>
      <c r="J1571">
        <f>VLOOKUP(A1571,'Impfungen Gem 2021'!$B$6:$G$2123,6,0)</f>
        <v>62853.90713476784</v>
      </c>
    </row>
    <row r="1572" spans="1:10" x14ac:dyDescent="0.25">
      <c r="A1572">
        <f>'ew2021'!B1577</f>
        <v>61444</v>
      </c>
      <c r="B1572" t="str">
        <f>'ew2021'!C1577</f>
        <v>Scheifling</v>
      </c>
      <c r="C1572">
        <f>VLOOKUP(A1572,'ew2021'!$B$7:$E$2101,4,0)</f>
        <v>2144</v>
      </c>
      <c r="D1572">
        <f>VLOOKUP(A1572,WORK_60plus!$A$15:$E$2133,5,0)</f>
        <v>609</v>
      </c>
      <c r="E1572">
        <f t="shared" si="24"/>
        <v>0.28404850746268656</v>
      </c>
      <c r="F1572">
        <f>VLOOKUP(A1572,RUtypologie_2019!$A$2:$E$2096,4,0)</f>
        <v>410</v>
      </c>
      <c r="G1572">
        <f>VLOOKUP(A1572,RUtypologie_2019!$A$2:$E$2096,5,0)</f>
        <v>4</v>
      </c>
      <c r="H1572" t="str">
        <f>VLOOKUP(A1572,'DEGURBA 2021'!$A$2:$C$2096,3,0)</f>
        <v>thinly-populated area (rural area)</v>
      </c>
      <c r="I1572">
        <f>VLOOKUP(A1572,'NRW 2019'!$B$5:$Q$2451,16,0)</f>
        <v>24.054621848739497</v>
      </c>
      <c r="J1572">
        <f>VLOOKUP(A1572,'Impfungen Gem 2021'!$B$6:$G$2123,6,0)</f>
        <v>60867.537313432833</v>
      </c>
    </row>
    <row r="1573" spans="1:10" x14ac:dyDescent="0.25">
      <c r="A1573">
        <f>'ew2021'!B1578</f>
        <v>61445</v>
      </c>
      <c r="B1573" t="str">
        <f>'ew2021'!C1578</f>
        <v>Stadl-Predlitz</v>
      </c>
      <c r="C1573">
        <f>VLOOKUP(A1573,'ew2021'!$B$7:$E$2101,4,0)</f>
        <v>1683</v>
      </c>
      <c r="D1573">
        <f>VLOOKUP(A1573,WORK_60plus!$A$15:$E$2133,5,0)</f>
        <v>539</v>
      </c>
      <c r="E1573">
        <f t="shared" si="24"/>
        <v>0.3202614379084967</v>
      </c>
      <c r="F1573">
        <f>VLOOKUP(A1573,RUtypologie_2019!$A$2:$E$2096,4,0)</f>
        <v>420</v>
      </c>
      <c r="G1573">
        <f>VLOOKUP(A1573,RUtypologie_2019!$A$2:$E$2096,5,0)</f>
        <v>4</v>
      </c>
      <c r="H1573" t="str">
        <f>VLOOKUP(A1573,'DEGURBA 2021'!$A$2:$C$2096,3,0)</f>
        <v>thinly-populated area (rural area)</v>
      </c>
      <c r="I1573">
        <f>VLOOKUP(A1573,'NRW 2019'!$B$5:$Q$2451,16,0)</f>
        <v>19.953863898500575</v>
      </c>
      <c r="J1573">
        <f>VLOOKUP(A1573,'Impfungen Gem 2021'!$B$6:$G$2123,6,0)</f>
        <v>64646.464646464643</v>
      </c>
    </row>
    <row r="1574" spans="1:10" x14ac:dyDescent="0.25">
      <c r="A1574">
        <f>'ew2021'!B1579</f>
        <v>61446</v>
      </c>
      <c r="B1574" t="str">
        <f>'ew2021'!C1579</f>
        <v>Teufenbach-Katsch</v>
      </c>
      <c r="C1574">
        <f>VLOOKUP(A1574,'ew2021'!$B$7:$E$2101,4,0)</f>
        <v>1874</v>
      </c>
      <c r="D1574">
        <f>VLOOKUP(A1574,WORK_60plus!$A$15:$E$2133,5,0)</f>
        <v>563</v>
      </c>
      <c r="E1574">
        <f t="shared" si="24"/>
        <v>0.30042689434364994</v>
      </c>
      <c r="F1574">
        <f>VLOOKUP(A1574,RUtypologie_2019!$A$2:$E$2096,4,0)</f>
        <v>410</v>
      </c>
      <c r="G1574">
        <f>VLOOKUP(A1574,RUtypologie_2019!$A$2:$E$2096,5,0)</f>
        <v>4</v>
      </c>
      <c r="H1574" t="str">
        <f>VLOOKUP(A1574,'DEGURBA 2021'!$A$2:$C$2096,3,0)</f>
        <v>thinly-populated area (rural area)</v>
      </c>
      <c r="I1574">
        <f>VLOOKUP(A1574,'NRW 2019'!$B$5:$Q$2451,16,0)</f>
        <v>20.132013201320131</v>
      </c>
      <c r="J1574">
        <f>VLOOKUP(A1574,'Impfungen Gem 2021'!$B$6:$G$2123,6,0)</f>
        <v>60298.826040554966</v>
      </c>
    </row>
    <row r="1575" spans="1:10" x14ac:dyDescent="0.25">
      <c r="A1575">
        <f>'ew2021'!B1580</f>
        <v>61611</v>
      </c>
      <c r="B1575" t="str">
        <f>'ew2021'!C1580</f>
        <v>Krottendorf-Gaisfeld</v>
      </c>
      <c r="C1575">
        <f>VLOOKUP(A1575,'ew2021'!$B$7:$E$2101,4,0)</f>
        <v>2459</v>
      </c>
      <c r="D1575">
        <f>VLOOKUP(A1575,WORK_60plus!$A$15:$E$2133,5,0)</f>
        <v>698</v>
      </c>
      <c r="E1575">
        <f t="shared" si="24"/>
        <v>0.28385522570150468</v>
      </c>
      <c r="F1575">
        <f>VLOOKUP(A1575,RUtypologie_2019!$A$2:$E$2096,4,0)</f>
        <v>310</v>
      </c>
      <c r="G1575">
        <f>VLOOKUP(A1575,RUtypologie_2019!$A$2:$E$2096,5,0)</f>
        <v>3</v>
      </c>
      <c r="H1575" t="str">
        <f>VLOOKUP(A1575,'DEGURBA 2021'!$A$2:$C$2096,3,0)</f>
        <v>thinly-populated area (rural area)</v>
      </c>
      <c r="I1575">
        <f>VLOOKUP(A1575,'NRW 2019'!$B$5:$Q$2451,16,0)</f>
        <v>19.984802431610944</v>
      </c>
      <c r="J1575">
        <f>VLOOKUP(A1575,'Impfungen Gem 2021'!$B$6:$G$2123,6,0)</f>
        <v>66409.109394062631</v>
      </c>
    </row>
    <row r="1576" spans="1:10" x14ac:dyDescent="0.25">
      <c r="A1576">
        <f>'ew2021'!B1581</f>
        <v>61612</v>
      </c>
      <c r="B1576" t="str">
        <f>'ew2021'!C1581</f>
        <v>Ligist</v>
      </c>
      <c r="C1576">
        <f>VLOOKUP(A1576,'ew2021'!$B$7:$E$2101,4,0)</f>
        <v>3205</v>
      </c>
      <c r="D1576">
        <f>VLOOKUP(A1576,WORK_60plus!$A$15:$E$2133,5,0)</f>
        <v>962</v>
      </c>
      <c r="E1576">
        <f t="shared" si="24"/>
        <v>0.30015600624024963</v>
      </c>
      <c r="F1576">
        <f>VLOOKUP(A1576,RUtypologie_2019!$A$2:$E$2096,4,0)</f>
        <v>310</v>
      </c>
      <c r="G1576">
        <f>VLOOKUP(A1576,RUtypologie_2019!$A$2:$E$2096,5,0)</f>
        <v>3</v>
      </c>
      <c r="H1576" t="str">
        <f>VLOOKUP(A1576,'DEGURBA 2021'!$A$2:$C$2096,3,0)</f>
        <v>thinly-populated area (rural area)</v>
      </c>
      <c r="I1576">
        <f>VLOOKUP(A1576,'NRW 2019'!$B$5:$Q$2451,16,0)</f>
        <v>25.130890052356019</v>
      </c>
      <c r="J1576">
        <f>VLOOKUP(A1576,'Impfungen Gem 2021'!$B$6:$G$2123,6,0)</f>
        <v>62246.489859594381</v>
      </c>
    </row>
    <row r="1577" spans="1:10" x14ac:dyDescent="0.25">
      <c r="A1577">
        <f>'ew2021'!B1582</f>
        <v>61615</v>
      </c>
      <c r="B1577" t="str">
        <f>'ew2021'!C1582</f>
        <v>Mooskirchen</v>
      </c>
      <c r="C1577">
        <f>VLOOKUP(A1577,'ew2021'!$B$7:$E$2101,4,0)</f>
        <v>2198</v>
      </c>
      <c r="D1577">
        <f>VLOOKUP(A1577,WORK_60plus!$A$15:$E$2133,5,0)</f>
        <v>622</v>
      </c>
      <c r="E1577">
        <f t="shared" si="24"/>
        <v>0.28298453139217472</v>
      </c>
      <c r="F1577">
        <f>VLOOKUP(A1577,RUtypologie_2019!$A$2:$E$2096,4,0)</f>
        <v>310</v>
      </c>
      <c r="G1577">
        <f>VLOOKUP(A1577,RUtypologie_2019!$A$2:$E$2096,5,0)</f>
        <v>3</v>
      </c>
      <c r="H1577" t="str">
        <f>VLOOKUP(A1577,'DEGURBA 2021'!$A$2:$C$2096,3,0)</f>
        <v>thinly-populated area (rural area)</v>
      </c>
      <c r="I1577">
        <f>VLOOKUP(A1577,'NRW 2019'!$B$5:$Q$2451,16,0)</f>
        <v>23.352713178294575</v>
      </c>
      <c r="J1577">
        <f>VLOOKUP(A1577,'Impfungen Gem 2021'!$B$6:$G$2123,6,0)</f>
        <v>58962.693357597818</v>
      </c>
    </row>
    <row r="1578" spans="1:10" x14ac:dyDescent="0.25">
      <c r="A1578">
        <f>'ew2021'!B1583</f>
        <v>61618</v>
      </c>
      <c r="B1578" t="str">
        <f>'ew2021'!C1583</f>
        <v>Rosental an der Kainach</v>
      </c>
      <c r="C1578">
        <f>VLOOKUP(A1578,'ew2021'!$B$7:$E$2101,4,0)</f>
        <v>1650</v>
      </c>
      <c r="D1578">
        <f>VLOOKUP(A1578,WORK_60plus!$A$15:$E$2133,5,0)</f>
        <v>539</v>
      </c>
      <c r="E1578">
        <f t="shared" si="24"/>
        <v>0.32666666666666666</v>
      </c>
      <c r="F1578">
        <f>VLOOKUP(A1578,RUtypologie_2019!$A$2:$E$2096,4,0)</f>
        <v>103</v>
      </c>
      <c r="G1578">
        <f>VLOOKUP(A1578,RUtypologie_2019!$A$2:$E$2096,5,0)</f>
        <v>1</v>
      </c>
      <c r="H1578" t="str">
        <f>VLOOKUP(A1578,'DEGURBA 2021'!$A$2:$C$2096,3,0)</f>
        <v>intermediate density area (towns, suburbs)</v>
      </c>
      <c r="I1578">
        <f>VLOOKUP(A1578,'NRW 2019'!$B$5:$Q$2451,16,0)</f>
        <v>25.855962219598581</v>
      </c>
      <c r="J1578">
        <f>VLOOKUP(A1578,'Impfungen Gem 2021'!$B$6:$G$2123,6,0)</f>
        <v>58848.484848484848</v>
      </c>
    </row>
    <row r="1579" spans="1:10" x14ac:dyDescent="0.25">
      <c r="A1579">
        <f>'ew2021'!B1584</f>
        <v>61621</v>
      </c>
      <c r="B1579" t="str">
        <f>'ew2021'!C1584</f>
        <v>Sankt Martin am Wöllmißberg</v>
      </c>
      <c r="C1579">
        <f>VLOOKUP(A1579,'ew2021'!$B$7:$E$2101,4,0)</f>
        <v>811</v>
      </c>
      <c r="D1579">
        <f>VLOOKUP(A1579,WORK_60plus!$A$15:$E$2133,5,0)</f>
        <v>248</v>
      </c>
      <c r="E1579">
        <f t="shared" si="24"/>
        <v>0.30579531442663377</v>
      </c>
      <c r="F1579">
        <f>VLOOKUP(A1579,RUtypologie_2019!$A$2:$E$2096,4,0)</f>
        <v>310</v>
      </c>
      <c r="G1579">
        <f>VLOOKUP(A1579,RUtypologie_2019!$A$2:$E$2096,5,0)</f>
        <v>3</v>
      </c>
      <c r="H1579" t="str">
        <f>VLOOKUP(A1579,'DEGURBA 2021'!$A$2:$C$2096,3,0)</f>
        <v>thinly-populated area (rural area)</v>
      </c>
      <c r="I1579">
        <f>VLOOKUP(A1579,'NRW 2019'!$B$5:$Q$2451,16,0)</f>
        <v>22.696629213483146</v>
      </c>
      <c r="J1579">
        <f>VLOOKUP(A1579,'Impfungen Gem 2021'!$B$6:$G$2123,6,0)</f>
        <v>54500.616522811353</v>
      </c>
    </row>
    <row r="1580" spans="1:10" x14ac:dyDescent="0.25">
      <c r="A1580">
        <f>'ew2021'!B1585</f>
        <v>61624</v>
      </c>
      <c r="B1580" t="str">
        <f>'ew2021'!C1585</f>
        <v>Stallhofen</v>
      </c>
      <c r="C1580">
        <f>VLOOKUP(A1580,'ew2021'!$B$7:$E$2101,4,0)</f>
        <v>3139</v>
      </c>
      <c r="D1580">
        <f>VLOOKUP(A1580,WORK_60plus!$A$15:$E$2133,5,0)</f>
        <v>921</v>
      </c>
      <c r="E1580">
        <f t="shared" si="24"/>
        <v>0.29340554316661355</v>
      </c>
      <c r="F1580">
        <f>VLOOKUP(A1580,RUtypologie_2019!$A$2:$E$2096,4,0)</f>
        <v>310</v>
      </c>
      <c r="G1580">
        <f>VLOOKUP(A1580,RUtypologie_2019!$A$2:$E$2096,5,0)</f>
        <v>3</v>
      </c>
      <c r="H1580" t="str">
        <f>VLOOKUP(A1580,'DEGURBA 2021'!$A$2:$C$2096,3,0)</f>
        <v>thinly-populated area (rural area)</v>
      </c>
      <c r="I1580">
        <f>VLOOKUP(A1580,'NRW 2019'!$B$5:$Q$2451,16,0)</f>
        <v>29.11392405063291</v>
      </c>
      <c r="J1580">
        <f>VLOOKUP(A1580,'Impfungen Gem 2021'!$B$6:$G$2123,6,0)</f>
        <v>58585.536795157692</v>
      </c>
    </row>
    <row r="1581" spans="1:10" x14ac:dyDescent="0.25">
      <c r="A1581">
        <f>'ew2021'!B1586</f>
        <v>61625</v>
      </c>
      <c r="B1581" t="str">
        <f>'ew2021'!C1586</f>
        <v>Voitsberg</v>
      </c>
      <c r="C1581">
        <f>VLOOKUP(A1581,'ew2021'!$B$7:$E$2101,4,0)</f>
        <v>9391</v>
      </c>
      <c r="D1581">
        <f>VLOOKUP(A1581,WORK_60plus!$A$15:$E$2133,5,0)</f>
        <v>2987</v>
      </c>
      <c r="E1581">
        <f t="shared" si="24"/>
        <v>0.31807049302523693</v>
      </c>
      <c r="F1581">
        <f>VLOOKUP(A1581,RUtypologie_2019!$A$2:$E$2096,4,0)</f>
        <v>103</v>
      </c>
      <c r="G1581">
        <f>VLOOKUP(A1581,RUtypologie_2019!$A$2:$E$2096,5,0)</f>
        <v>1</v>
      </c>
      <c r="H1581" t="str">
        <f>VLOOKUP(A1581,'DEGURBA 2021'!$A$2:$C$2096,3,0)</f>
        <v>intermediate density area (towns, suburbs)</v>
      </c>
      <c r="I1581">
        <f>VLOOKUP(A1581,'NRW 2019'!$B$5:$Q$2451,16,0)</f>
        <v>25.088967971530252</v>
      </c>
      <c r="J1581">
        <f>VLOOKUP(A1581,'Impfungen Gem 2021'!$B$6:$G$2123,6,0)</f>
        <v>64082.632307528489</v>
      </c>
    </row>
    <row r="1582" spans="1:10" x14ac:dyDescent="0.25">
      <c r="A1582">
        <f>'ew2021'!B1587</f>
        <v>61626</v>
      </c>
      <c r="B1582" t="str">
        <f>'ew2021'!C1587</f>
        <v>Bärnbach</v>
      </c>
      <c r="C1582">
        <f>VLOOKUP(A1582,'ew2021'!$B$7:$E$2101,4,0)</f>
        <v>5722</v>
      </c>
      <c r="D1582">
        <f>VLOOKUP(A1582,WORK_60plus!$A$15:$E$2133,5,0)</f>
        <v>1707</v>
      </c>
      <c r="E1582">
        <f t="shared" si="24"/>
        <v>0.29832226494232783</v>
      </c>
      <c r="F1582">
        <f>VLOOKUP(A1582,RUtypologie_2019!$A$2:$E$2096,4,0)</f>
        <v>103</v>
      </c>
      <c r="G1582">
        <f>VLOOKUP(A1582,RUtypologie_2019!$A$2:$E$2096,5,0)</f>
        <v>1</v>
      </c>
      <c r="H1582" t="str">
        <f>VLOOKUP(A1582,'DEGURBA 2021'!$A$2:$C$2096,3,0)</f>
        <v>intermediate density area (towns, suburbs)</v>
      </c>
      <c r="I1582">
        <f>VLOOKUP(A1582,'NRW 2019'!$B$5:$Q$2451,16,0)</f>
        <v>23.753139576605669</v>
      </c>
      <c r="J1582">
        <f>VLOOKUP(A1582,'Impfungen Gem 2021'!$B$6:$G$2123,6,0)</f>
        <v>61953.862285914016</v>
      </c>
    </row>
    <row r="1583" spans="1:10" x14ac:dyDescent="0.25">
      <c r="A1583">
        <f>'ew2021'!B1588</f>
        <v>61627</v>
      </c>
      <c r="B1583" t="str">
        <f>'ew2021'!C1588</f>
        <v>Edelschrott</v>
      </c>
      <c r="C1583">
        <f>VLOOKUP(A1583,'ew2021'!$B$7:$E$2101,4,0)</f>
        <v>1680</v>
      </c>
      <c r="D1583">
        <f>VLOOKUP(A1583,WORK_60plus!$A$15:$E$2133,5,0)</f>
        <v>584</v>
      </c>
      <c r="E1583">
        <f t="shared" si="24"/>
        <v>0.34761904761904761</v>
      </c>
      <c r="F1583">
        <f>VLOOKUP(A1583,RUtypologie_2019!$A$2:$E$2096,4,0)</f>
        <v>410</v>
      </c>
      <c r="G1583">
        <f>VLOOKUP(A1583,RUtypologie_2019!$A$2:$E$2096,5,0)</f>
        <v>4</v>
      </c>
      <c r="H1583" t="str">
        <f>VLOOKUP(A1583,'DEGURBA 2021'!$A$2:$C$2096,3,0)</f>
        <v>thinly-populated area (rural area)</v>
      </c>
      <c r="I1583">
        <f>VLOOKUP(A1583,'NRW 2019'!$B$5:$Q$2451,16,0)</f>
        <v>21.49643705463183</v>
      </c>
      <c r="J1583">
        <f>VLOOKUP(A1583,'Impfungen Gem 2021'!$B$6:$G$2123,6,0)</f>
        <v>58928.571428571435</v>
      </c>
    </row>
    <row r="1584" spans="1:10" x14ac:dyDescent="0.25">
      <c r="A1584">
        <f>'ew2021'!B1589</f>
        <v>61628</v>
      </c>
      <c r="B1584" t="str">
        <f>'ew2021'!C1589</f>
        <v>Geistthal-Södingberg</v>
      </c>
      <c r="C1584">
        <f>VLOOKUP(A1584,'ew2021'!$B$7:$E$2101,4,0)</f>
        <v>1487</v>
      </c>
      <c r="D1584">
        <f>VLOOKUP(A1584,WORK_60plus!$A$15:$E$2133,5,0)</f>
        <v>445</v>
      </c>
      <c r="E1584">
        <f t="shared" si="24"/>
        <v>0.29926025554808339</v>
      </c>
      <c r="F1584">
        <f>VLOOKUP(A1584,RUtypologie_2019!$A$2:$E$2096,4,0)</f>
        <v>410</v>
      </c>
      <c r="G1584">
        <f>VLOOKUP(A1584,RUtypologie_2019!$A$2:$E$2096,5,0)</f>
        <v>4</v>
      </c>
      <c r="H1584" t="str">
        <f>VLOOKUP(A1584,'DEGURBA 2021'!$A$2:$C$2096,3,0)</f>
        <v>thinly-populated area (rural area)</v>
      </c>
      <c r="I1584">
        <f>VLOOKUP(A1584,'NRW 2019'!$B$5:$Q$2451,16,0)</f>
        <v>25.226390685640361</v>
      </c>
      <c r="J1584">
        <f>VLOOKUP(A1584,'Impfungen Gem 2021'!$B$6:$G$2123,6,0)</f>
        <v>57767.316745124415</v>
      </c>
    </row>
    <row r="1585" spans="1:10" x14ac:dyDescent="0.25">
      <c r="A1585">
        <f>'ew2021'!B1590</f>
        <v>61629</v>
      </c>
      <c r="B1585" t="str">
        <f>'ew2021'!C1590</f>
        <v>Hirschegg-Pack</v>
      </c>
      <c r="C1585">
        <f>VLOOKUP(A1585,'ew2021'!$B$7:$E$2101,4,0)</f>
        <v>1017</v>
      </c>
      <c r="D1585">
        <f>VLOOKUP(A1585,WORK_60plus!$A$15:$E$2133,5,0)</f>
        <v>375</v>
      </c>
      <c r="E1585">
        <f t="shared" si="24"/>
        <v>0.36873156342182889</v>
      </c>
      <c r="F1585">
        <f>VLOOKUP(A1585,RUtypologie_2019!$A$2:$E$2096,4,0)</f>
        <v>410</v>
      </c>
      <c r="G1585">
        <f>VLOOKUP(A1585,RUtypologie_2019!$A$2:$E$2096,5,0)</f>
        <v>4</v>
      </c>
      <c r="H1585" t="str">
        <f>VLOOKUP(A1585,'DEGURBA 2021'!$A$2:$C$2096,3,0)</f>
        <v>thinly-populated area (rural area)</v>
      </c>
      <c r="I1585">
        <f>VLOOKUP(A1585,'NRW 2019'!$B$5:$Q$2451,16,0)</f>
        <v>21.946902654867255</v>
      </c>
      <c r="J1585">
        <f>VLOOKUP(A1585,'Impfungen Gem 2021'!$B$6:$G$2123,6,0)</f>
        <v>63028.51524090462</v>
      </c>
    </row>
    <row r="1586" spans="1:10" x14ac:dyDescent="0.25">
      <c r="A1586">
        <f>'ew2021'!B1591</f>
        <v>61630</v>
      </c>
      <c r="B1586" t="str">
        <f>'ew2021'!C1591</f>
        <v>Kainach bei Voitsberg</v>
      </c>
      <c r="C1586">
        <f>VLOOKUP(A1586,'ew2021'!$B$7:$E$2101,4,0)</f>
        <v>1603</v>
      </c>
      <c r="D1586">
        <f>VLOOKUP(A1586,WORK_60plus!$A$15:$E$2133,5,0)</f>
        <v>504</v>
      </c>
      <c r="E1586">
        <f t="shared" si="24"/>
        <v>0.31441048034934499</v>
      </c>
      <c r="F1586">
        <f>VLOOKUP(A1586,RUtypologie_2019!$A$2:$E$2096,4,0)</f>
        <v>310</v>
      </c>
      <c r="G1586">
        <f>VLOOKUP(A1586,RUtypologie_2019!$A$2:$E$2096,5,0)</f>
        <v>3</v>
      </c>
      <c r="H1586" t="str">
        <f>VLOOKUP(A1586,'DEGURBA 2021'!$A$2:$C$2096,3,0)</f>
        <v>thinly-populated area (rural area)</v>
      </c>
      <c r="I1586">
        <f>VLOOKUP(A1586,'NRW 2019'!$B$5:$Q$2451,16,0)</f>
        <v>25.028184892897411</v>
      </c>
      <c r="J1586">
        <f>VLOOKUP(A1586,'Impfungen Gem 2021'!$B$6:$G$2123,6,0)</f>
        <v>60137.242669993764</v>
      </c>
    </row>
    <row r="1587" spans="1:10" x14ac:dyDescent="0.25">
      <c r="A1587">
        <f>'ew2021'!B1592</f>
        <v>61631</v>
      </c>
      <c r="B1587" t="str">
        <f>'ew2021'!C1592</f>
        <v>Köflach</v>
      </c>
      <c r="C1587">
        <f>VLOOKUP(A1587,'ew2021'!$B$7:$E$2101,4,0)</f>
        <v>9689</v>
      </c>
      <c r="D1587">
        <f>VLOOKUP(A1587,WORK_60plus!$A$15:$E$2133,5,0)</f>
        <v>3391</v>
      </c>
      <c r="E1587">
        <f t="shared" si="24"/>
        <v>0.34998451852616369</v>
      </c>
      <c r="F1587">
        <f>VLOOKUP(A1587,RUtypologie_2019!$A$2:$E$2096,4,0)</f>
        <v>103</v>
      </c>
      <c r="G1587">
        <f>VLOOKUP(A1587,RUtypologie_2019!$A$2:$E$2096,5,0)</f>
        <v>1</v>
      </c>
      <c r="H1587" t="str">
        <f>VLOOKUP(A1587,'DEGURBA 2021'!$A$2:$C$2096,3,0)</f>
        <v>intermediate density area (towns, suburbs)</v>
      </c>
      <c r="I1587">
        <f>VLOOKUP(A1587,'NRW 2019'!$B$5:$Q$2451,16,0)</f>
        <v>25.973520249221181</v>
      </c>
      <c r="J1587">
        <f>VLOOKUP(A1587,'Impfungen Gem 2021'!$B$6:$G$2123,6,0)</f>
        <v>63824.956135824126</v>
      </c>
    </row>
    <row r="1588" spans="1:10" x14ac:dyDescent="0.25">
      <c r="A1588">
        <f>'ew2021'!B1593</f>
        <v>61632</v>
      </c>
      <c r="B1588" t="str">
        <f>'ew2021'!C1593</f>
        <v>Maria Lankowitz</v>
      </c>
      <c r="C1588">
        <f>VLOOKUP(A1588,'ew2021'!$B$7:$E$2101,4,0)</f>
        <v>2751</v>
      </c>
      <c r="D1588">
        <f>VLOOKUP(A1588,WORK_60plus!$A$15:$E$2133,5,0)</f>
        <v>929</v>
      </c>
      <c r="E1588">
        <f t="shared" si="24"/>
        <v>0.3376953834969102</v>
      </c>
      <c r="F1588">
        <f>VLOOKUP(A1588,RUtypologie_2019!$A$2:$E$2096,4,0)</f>
        <v>103</v>
      </c>
      <c r="G1588">
        <f>VLOOKUP(A1588,RUtypologie_2019!$A$2:$E$2096,5,0)</f>
        <v>1</v>
      </c>
      <c r="H1588" t="str">
        <f>VLOOKUP(A1588,'DEGURBA 2021'!$A$2:$C$2096,3,0)</f>
        <v>thinly-populated area (rural area)</v>
      </c>
      <c r="I1588">
        <f>VLOOKUP(A1588,'NRW 2019'!$B$5:$Q$2451,16,0)</f>
        <v>25.355113636363637</v>
      </c>
      <c r="J1588">
        <f>VLOOKUP(A1588,'Impfungen Gem 2021'!$B$6:$G$2123,6,0)</f>
        <v>61613.958560523446</v>
      </c>
    </row>
    <row r="1589" spans="1:10" x14ac:dyDescent="0.25">
      <c r="A1589">
        <f>'ew2021'!B1594</f>
        <v>61633</v>
      </c>
      <c r="B1589" t="str">
        <f>'ew2021'!C1594</f>
        <v>Söding-Sankt Johann</v>
      </c>
      <c r="C1589">
        <f>VLOOKUP(A1589,'ew2021'!$B$7:$E$2101,4,0)</f>
        <v>4145</v>
      </c>
      <c r="D1589">
        <f>VLOOKUP(A1589,WORK_60plus!$A$15:$E$2133,5,0)</f>
        <v>1099</v>
      </c>
      <c r="E1589">
        <f t="shared" si="24"/>
        <v>0.26513872135102534</v>
      </c>
      <c r="F1589">
        <f>VLOOKUP(A1589,RUtypologie_2019!$A$2:$E$2096,4,0)</f>
        <v>310</v>
      </c>
      <c r="G1589">
        <f>VLOOKUP(A1589,RUtypologie_2019!$A$2:$E$2096,5,0)</f>
        <v>3</v>
      </c>
      <c r="H1589" t="str">
        <f>VLOOKUP(A1589,'DEGURBA 2021'!$A$2:$C$2096,3,0)</f>
        <v>thinly-populated area (rural area)</v>
      </c>
      <c r="I1589">
        <f>VLOOKUP(A1589,'NRW 2019'!$B$5:$Q$2451,16,0)</f>
        <v>20.194384449244058</v>
      </c>
      <c r="J1589">
        <f>VLOOKUP(A1589,'Impfungen Gem 2021'!$B$6:$G$2123,6,0)</f>
        <v>62798.552472858864</v>
      </c>
    </row>
    <row r="1590" spans="1:10" x14ac:dyDescent="0.25">
      <c r="A1590">
        <f>'ew2021'!B1595</f>
        <v>61701</v>
      </c>
      <c r="B1590" t="str">
        <f>'ew2021'!C1595</f>
        <v>Albersdorf-Prebuch</v>
      </c>
      <c r="C1590">
        <f>VLOOKUP(A1590,'ew2021'!$B$7:$E$2101,4,0)</f>
        <v>2250</v>
      </c>
      <c r="D1590">
        <f>VLOOKUP(A1590,WORK_60plus!$A$15:$E$2133,5,0)</f>
        <v>486</v>
      </c>
      <c r="E1590">
        <f t="shared" si="24"/>
        <v>0.216</v>
      </c>
      <c r="F1590">
        <f>VLOOKUP(A1590,RUtypologie_2019!$A$2:$E$2096,4,0)</f>
        <v>103</v>
      </c>
      <c r="G1590">
        <f>VLOOKUP(A1590,RUtypologie_2019!$A$2:$E$2096,5,0)</f>
        <v>1</v>
      </c>
      <c r="H1590" t="str">
        <f>VLOOKUP(A1590,'DEGURBA 2021'!$A$2:$C$2096,3,0)</f>
        <v>thinly-populated area (rural area)</v>
      </c>
      <c r="I1590">
        <f>VLOOKUP(A1590,'NRW 2019'!$B$5:$Q$2451,16,0)</f>
        <v>21.852517985611509</v>
      </c>
      <c r="J1590">
        <f>VLOOKUP(A1590,'Impfungen Gem 2021'!$B$6:$G$2123,6,0)</f>
        <v>54444.444444444445</v>
      </c>
    </row>
    <row r="1591" spans="1:10" x14ac:dyDescent="0.25">
      <c r="A1591">
        <f>'ew2021'!B1596</f>
        <v>61708</v>
      </c>
      <c r="B1591" t="str">
        <f>'ew2021'!C1596</f>
        <v>Fischbach</v>
      </c>
      <c r="C1591">
        <f>VLOOKUP(A1591,'ew2021'!$B$7:$E$2101,4,0)</f>
        <v>1530</v>
      </c>
      <c r="D1591">
        <f>VLOOKUP(A1591,WORK_60plus!$A$15:$E$2133,5,0)</f>
        <v>472</v>
      </c>
      <c r="E1591">
        <f t="shared" si="24"/>
        <v>0.30849673202614381</v>
      </c>
      <c r="F1591">
        <f>VLOOKUP(A1591,RUtypologie_2019!$A$2:$E$2096,4,0)</f>
        <v>430</v>
      </c>
      <c r="G1591">
        <f>VLOOKUP(A1591,RUtypologie_2019!$A$2:$E$2096,5,0)</f>
        <v>4</v>
      </c>
      <c r="H1591" t="str">
        <f>VLOOKUP(A1591,'DEGURBA 2021'!$A$2:$C$2096,3,0)</f>
        <v>thinly-populated area (rural area)</v>
      </c>
      <c r="I1591">
        <f>VLOOKUP(A1591,'NRW 2019'!$B$5:$Q$2451,16,0)</f>
        <v>25.788900979325351</v>
      </c>
      <c r="J1591">
        <f>VLOOKUP(A1591,'Impfungen Gem 2021'!$B$6:$G$2123,6,0)</f>
        <v>60392.156862745098</v>
      </c>
    </row>
    <row r="1592" spans="1:10" x14ac:dyDescent="0.25">
      <c r="A1592">
        <f>'ew2021'!B1597</f>
        <v>61710</v>
      </c>
      <c r="B1592" t="str">
        <f>'ew2021'!C1597</f>
        <v>Floing</v>
      </c>
      <c r="C1592">
        <f>VLOOKUP(A1592,'ew2021'!$B$7:$E$2101,4,0)</f>
        <v>1189</v>
      </c>
      <c r="D1592">
        <f>VLOOKUP(A1592,WORK_60plus!$A$15:$E$2133,5,0)</f>
        <v>325</v>
      </c>
      <c r="E1592">
        <f t="shared" si="24"/>
        <v>0.27333894028595457</v>
      </c>
      <c r="F1592">
        <f>VLOOKUP(A1592,RUtypologie_2019!$A$2:$E$2096,4,0)</f>
        <v>410</v>
      </c>
      <c r="G1592">
        <f>VLOOKUP(A1592,RUtypologie_2019!$A$2:$E$2096,5,0)</f>
        <v>4</v>
      </c>
      <c r="H1592" t="str">
        <f>VLOOKUP(A1592,'DEGURBA 2021'!$A$2:$C$2096,3,0)</f>
        <v>thinly-populated area (rural area)</v>
      </c>
      <c r="I1592">
        <f>VLOOKUP(A1592,'NRW 2019'!$B$5:$Q$2451,16,0)</f>
        <v>22.400000000000002</v>
      </c>
      <c r="J1592">
        <f>VLOOKUP(A1592,'Impfungen Gem 2021'!$B$6:$G$2123,6,0)</f>
        <v>57779.646761984863</v>
      </c>
    </row>
    <row r="1593" spans="1:10" x14ac:dyDescent="0.25">
      <c r="A1593">
        <f>'ew2021'!B1598</f>
        <v>61711</v>
      </c>
      <c r="B1593" t="str">
        <f>'ew2021'!C1598</f>
        <v>Gasen</v>
      </c>
      <c r="C1593">
        <f>VLOOKUP(A1593,'ew2021'!$B$7:$E$2101,4,0)</f>
        <v>883</v>
      </c>
      <c r="D1593">
        <f>VLOOKUP(A1593,WORK_60plus!$A$15:$E$2133,5,0)</f>
        <v>261</v>
      </c>
      <c r="E1593">
        <f t="shared" si="24"/>
        <v>0.29558323895809741</v>
      </c>
      <c r="F1593">
        <f>VLOOKUP(A1593,RUtypologie_2019!$A$2:$E$2096,4,0)</f>
        <v>430</v>
      </c>
      <c r="G1593">
        <f>VLOOKUP(A1593,RUtypologie_2019!$A$2:$E$2096,5,0)</f>
        <v>4</v>
      </c>
      <c r="H1593" t="str">
        <f>VLOOKUP(A1593,'DEGURBA 2021'!$A$2:$C$2096,3,0)</f>
        <v>thinly-populated area (rural area)</v>
      </c>
      <c r="I1593">
        <f>VLOOKUP(A1593,'NRW 2019'!$B$5:$Q$2451,16,0)</f>
        <v>10.669077757685352</v>
      </c>
      <c r="J1593">
        <f>VLOOKUP(A1593,'Impfungen Gem 2021'!$B$6:$G$2123,6,0)</f>
        <v>59116.647791619485</v>
      </c>
    </row>
    <row r="1594" spans="1:10" x14ac:dyDescent="0.25">
      <c r="A1594">
        <f>'ew2021'!B1599</f>
        <v>61716</v>
      </c>
      <c r="B1594" t="str">
        <f>'ew2021'!C1599</f>
        <v>Markt Hartmannsdorf</v>
      </c>
      <c r="C1594">
        <f>VLOOKUP(A1594,'ew2021'!$B$7:$E$2101,4,0)</f>
        <v>2952</v>
      </c>
      <c r="D1594">
        <f>VLOOKUP(A1594,WORK_60plus!$A$15:$E$2133,5,0)</f>
        <v>777</v>
      </c>
      <c r="E1594">
        <f t="shared" si="24"/>
        <v>0.26321138211382111</v>
      </c>
      <c r="F1594">
        <f>VLOOKUP(A1594,RUtypologie_2019!$A$2:$E$2096,4,0)</f>
        <v>410</v>
      </c>
      <c r="G1594">
        <f>VLOOKUP(A1594,RUtypologie_2019!$A$2:$E$2096,5,0)</f>
        <v>4</v>
      </c>
      <c r="H1594" t="str">
        <f>VLOOKUP(A1594,'DEGURBA 2021'!$A$2:$C$2096,3,0)</f>
        <v>thinly-populated area (rural area)</v>
      </c>
      <c r="I1594">
        <f>VLOOKUP(A1594,'NRW 2019'!$B$5:$Q$2451,16,0)</f>
        <v>21.938775510204081</v>
      </c>
      <c r="J1594">
        <f>VLOOKUP(A1594,'Impfungen Gem 2021'!$B$6:$G$2123,6,0)</f>
        <v>60602.981029810297</v>
      </c>
    </row>
    <row r="1595" spans="1:10" x14ac:dyDescent="0.25">
      <c r="A1595">
        <f>'ew2021'!B1600</f>
        <v>61719</v>
      </c>
      <c r="B1595" t="str">
        <f>'ew2021'!C1600</f>
        <v>Hofstätten an der Raab</v>
      </c>
      <c r="C1595">
        <f>VLOOKUP(A1595,'ew2021'!$B$7:$E$2101,4,0)</f>
        <v>2313</v>
      </c>
      <c r="D1595">
        <f>VLOOKUP(A1595,WORK_60plus!$A$15:$E$2133,5,0)</f>
        <v>534</v>
      </c>
      <c r="E1595">
        <f t="shared" si="24"/>
        <v>0.23086900129701687</v>
      </c>
      <c r="F1595">
        <f>VLOOKUP(A1595,RUtypologie_2019!$A$2:$E$2096,4,0)</f>
        <v>410</v>
      </c>
      <c r="G1595">
        <f>VLOOKUP(A1595,RUtypologie_2019!$A$2:$E$2096,5,0)</f>
        <v>4</v>
      </c>
      <c r="H1595" t="str">
        <f>VLOOKUP(A1595,'DEGURBA 2021'!$A$2:$C$2096,3,0)</f>
        <v>thinly-populated area (rural area)</v>
      </c>
      <c r="I1595">
        <f>VLOOKUP(A1595,'NRW 2019'!$B$5:$Q$2451,16,0)</f>
        <v>20.593525179856115</v>
      </c>
      <c r="J1595">
        <f>VLOOKUP(A1595,'Impfungen Gem 2021'!$B$6:$G$2123,6,0)</f>
        <v>58106.355382619971</v>
      </c>
    </row>
    <row r="1596" spans="1:10" x14ac:dyDescent="0.25">
      <c r="A1596">
        <f>'ew2021'!B1601</f>
        <v>61727</v>
      </c>
      <c r="B1596" t="str">
        <f>'ew2021'!C1601</f>
        <v>Ludersdorf-Wilfersdorf</v>
      </c>
      <c r="C1596">
        <f>VLOOKUP(A1596,'ew2021'!$B$7:$E$2101,4,0)</f>
        <v>2515</v>
      </c>
      <c r="D1596">
        <f>VLOOKUP(A1596,WORK_60plus!$A$15:$E$2133,5,0)</f>
        <v>545</v>
      </c>
      <c r="E1596">
        <f t="shared" si="24"/>
        <v>0.21669980119284293</v>
      </c>
      <c r="F1596">
        <f>VLOOKUP(A1596,RUtypologie_2019!$A$2:$E$2096,4,0)</f>
        <v>103</v>
      </c>
      <c r="G1596">
        <f>VLOOKUP(A1596,RUtypologie_2019!$A$2:$E$2096,5,0)</f>
        <v>1</v>
      </c>
      <c r="H1596" t="str">
        <f>VLOOKUP(A1596,'DEGURBA 2021'!$A$2:$C$2096,3,0)</f>
        <v>thinly-populated area (rural area)</v>
      </c>
      <c r="I1596">
        <f>VLOOKUP(A1596,'NRW 2019'!$B$5:$Q$2451,16,0)</f>
        <v>21.899736147757256</v>
      </c>
      <c r="J1596">
        <f>VLOOKUP(A1596,'Impfungen Gem 2021'!$B$6:$G$2123,6,0)</f>
        <v>59443.339960238569</v>
      </c>
    </row>
    <row r="1597" spans="1:10" x14ac:dyDescent="0.25">
      <c r="A1597">
        <f>'ew2021'!B1602</f>
        <v>61728</v>
      </c>
      <c r="B1597" t="str">
        <f>'ew2021'!C1602</f>
        <v>Miesenbach bei Birkfeld</v>
      </c>
      <c r="C1597">
        <f>VLOOKUP(A1597,'ew2021'!$B$7:$E$2101,4,0)</f>
        <v>673</v>
      </c>
      <c r="D1597">
        <f>VLOOKUP(A1597,WORK_60plus!$A$15:$E$2133,5,0)</f>
        <v>183</v>
      </c>
      <c r="E1597">
        <f t="shared" si="24"/>
        <v>0.27191679049034173</v>
      </c>
      <c r="F1597">
        <f>VLOOKUP(A1597,RUtypologie_2019!$A$2:$E$2096,4,0)</f>
        <v>430</v>
      </c>
      <c r="G1597">
        <f>VLOOKUP(A1597,RUtypologie_2019!$A$2:$E$2096,5,0)</f>
        <v>4</v>
      </c>
      <c r="H1597" t="str">
        <f>VLOOKUP(A1597,'DEGURBA 2021'!$A$2:$C$2096,3,0)</f>
        <v>thinly-populated area (rural area)</v>
      </c>
      <c r="I1597">
        <f>VLOOKUP(A1597,'NRW 2019'!$B$5:$Q$2451,16,0)</f>
        <v>22.807017543859647</v>
      </c>
      <c r="J1597">
        <f>VLOOKUP(A1597,'Impfungen Gem 2021'!$B$6:$G$2123,6,0)</f>
        <v>62704.309063893015</v>
      </c>
    </row>
    <row r="1598" spans="1:10" x14ac:dyDescent="0.25">
      <c r="A1598">
        <f>'ew2021'!B1603</f>
        <v>61729</v>
      </c>
      <c r="B1598" t="str">
        <f>'ew2021'!C1603</f>
        <v>Mitterdorf an der Raab</v>
      </c>
      <c r="C1598">
        <f>VLOOKUP(A1598,'ew2021'!$B$7:$E$2101,4,0)</f>
        <v>2118</v>
      </c>
      <c r="D1598">
        <f>VLOOKUP(A1598,WORK_60plus!$A$15:$E$2133,5,0)</f>
        <v>549</v>
      </c>
      <c r="E1598">
        <f t="shared" si="24"/>
        <v>0.25920679886685555</v>
      </c>
      <c r="F1598">
        <f>VLOOKUP(A1598,RUtypologie_2019!$A$2:$E$2096,4,0)</f>
        <v>310</v>
      </c>
      <c r="G1598">
        <f>VLOOKUP(A1598,RUtypologie_2019!$A$2:$E$2096,5,0)</f>
        <v>3</v>
      </c>
      <c r="H1598" t="str">
        <f>VLOOKUP(A1598,'DEGURBA 2021'!$A$2:$C$2096,3,0)</f>
        <v>thinly-populated area (rural area)</v>
      </c>
      <c r="I1598">
        <f>VLOOKUP(A1598,'NRW 2019'!$B$5:$Q$2451,16,0)</f>
        <v>18.301225919439577</v>
      </c>
      <c r="J1598">
        <f>VLOOKUP(A1598,'Impfungen Gem 2021'!$B$6:$G$2123,6,0)</f>
        <v>60198.300283286117</v>
      </c>
    </row>
    <row r="1599" spans="1:10" x14ac:dyDescent="0.25">
      <c r="A1599">
        <f>'ew2021'!B1604</f>
        <v>61730</v>
      </c>
      <c r="B1599" t="str">
        <f>'ew2021'!C1604</f>
        <v>Mortantsch</v>
      </c>
      <c r="C1599">
        <f>VLOOKUP(A1599,'ew2021'!$B$7:$E$2101,4,0)</f>
        <v>2213</v>
      </c>
      <c r="D1599">
        <f>VLOOKUP(A1599,WORK_60plus!$A$15:$E$2133,5,0)</f>
        <v>539</v>
      </c>
      <c r="E1599">
        <f t="shared" si="24"/>
        <v>0.24356077722548578</v>
      </c>
      <c r="F1599">
        <f>VLOOKUP(A1599,RUtypologie_2019!$A$2:$E$2096,4,0)</f>
        <v>103</v>
      </c>
      <c r="G1599">
        <f>VLOOKUP(A1599,RUtypologie_2019!$A$2:$E$2096,5,0)</f>
        <v>1</v>
      </c>
      <c r="H1599" t="str">
        <f>VLOOKUP(A1599,'DEGURBA 2021'!$A$2:$C$2096,3,0)</f>
        <v>thinly-populated area (rural area)</v>
      </c>
      <c r="I1599">
        <f>VLOOKUP(A1599,'NRW 2019'!$B$5:$Q$2451,16,0)</f>
        <v>17.489539748953973</v>
      </c>
      <c r="J1599">
        <f>VLOOKUP(A1599,'Impfungen Gem 2021'!$B$6:$G$2123,6,0)</f>
        <v>61229.100768187978</v>
      </c>
    </row>
    <row r="1600" spans="1:10" x14ac:dyDescent="0.25">
      <c r="A1600">
        <f>'ew2021'!B1605</f>
        <v>61731</v>
      </c>
      <c r="B1600" t="str">
        <f>'ew2021'!C1605</f>
        <v>Naas</v>
      </c>
      <c r="C1600">
        <f>VLOOKUP(A1600,'ew2021'!$B$7:$E$2101,4,0)</f>
        <v>1343</v>
      </c>
      <c r="D1600">
        <f>VLOOKUP(A1600,WORK_60plus!$A$15:$E$2133,5,0)</f>
        <v>341</v>
      </c>
      <c r="E1600">
        <f t="shared" si="24"/>
        <v>0.2539091586001489</v>
      </c>
      <c r="F1600">
        <f>VLOOKUP(A1600,RUtypologie_2019!$A$2:$E$2096,4,0)</f>
        <v>310</v>
      </c>
      <c r="G1600">
        <f>VLOOKUP(A1600,RUtypologie_2019!$A$2:$E$2096,5,0)</f>
        <v>3</v>
      </c>
      <c r="H1600" t="str">
        <f>VLOOKUP(A1600,'DEGURBA 2021'!$A$2:$C$2096,3,0)</f>
        <v>thinly-populated area (rural area)</v>
      </c>
      <c r="I1600">
        <f>VLOOKUP(A1600,'NRW 2019'!$B$5:$Q$2451,16,0)</f>
        <v>20.469361147327252</v>
      </c>
      <c r="J1600">
        <f>VLOOKUP(A1600,'Impfungen Gem 2021'!$B$6:$G$2123,6,0)</f>
        <v>56738.644825018615</v>
      </c>
    </row>
    <row r="1601" spans="1:10" x14ac:dyDescent="0.25">
      <c r="A1601">
        <f>'ew2021'!B1606</f>
        <v>61740</v>
      </c>
      <c r="B1601" t="str">
        <f>'ew2021'!C1606</f>
        <v>Puch bei Weiz</v>
      </c>
      <c r="C1601">
        <f>VLOOKUP(A1601,'ew2021'!$B$7:$E$2101,4,0)</f>
        <v>2055</v>
      </c>
      <c r="D1601">
        <f>VLOOKUP(A1601,WORK_60plus!$A$15:$E$2133,5,0)</f>
        <v>585</v>
      </c>
      <c r="E1601">
        <f t="shared" si="24"/>
        <v>0.28467153284671531</v>
      </c>
      <c r="F1601">
        <f>VLOOKUP(A1601,RUtypologie_2019!$A$2:$E$2096,4,0)</f>
        <v>410</v>
      </c>
      <c r="G1601">
        <f>VLOOKUP(A1601,RUtypologie_2019!$A$2:$E$2096,5,0)</f>
        <v>4</v>
      </c>
      <c r="H1601" t="str">
        <f>VLOOKUP(A1601,'DEGURBA 2021'!$A$2:$C$2096,3,0)</f>
        <v>thinly-populated area (rural area)</v>
      </c>
      <c r="I1601">
        <f>VLOOKUP(A1601,'NRW 2019'!$B$5:$Q$2451,16,0)</f>
        <v>19.475655430711612</v>
      </c>
      <c r="J1601">
        <f>VLOOKUP(A1601,'Impfungen Gem 2021'!$B$6:$G$2123,6,0)</f>
        <v>57907.542579075431</v>
      </c>
    </row>
    <row r="1602" spans="1:10" x14ac:dyDescent="0.25">
      <c r="A1602">
        <f>'ew2021'!B1607</f>
        <v>61741</v>
      </c>
      <c r="B1602" t="str">
        <f>'ew2021'!C1607</f>
        <v>Ratten</v>
      </c>
      <c r="C1602">
        <f>VLOOKUP(A1602,'ew2021'!$B$7:$E$2101,4,0)</f>
        <v>1078</v>
      </c>
      <c r="D1602">
        <f>VLOOKUP(A1602,WORK_60plus!$A$15:$E$2133,5,0)</f>
        <v>380</v>
      </c>
      <c r="E1602">
        <f t="shared" ref="E1602:E1665" si="25">D1602/C1602</f>
        <v>0.35250463821892392</v>
      </c>
      <c r="F1602">
        <f>VLOOKUP(A1602,RUtypologie_2019!$A$2:$E$2096,4,0)</f>
        <v>430</v>
      </c>
      <c r="G1602">
        <f>VLOOKUP(A1602,RUtypologie_2019!$A$2:$E$2096,5,0)</f>
        <v>4</v>
      </c>
      <c r="H1602" t="str">
        <f>VLOOKUP(A1602,'DEGURBA 2021'!$A$2:$C$2096,3,0)</f>
        <v>thinly-populated area (rural area)</v>
      </c>
      <c r="I1602">
        <f>VLOOKUP(A1602,'NRW 2019'!$B$5:$Q$2451,16,0)</f>
        <v>15.2</v>
      </c>
      <c r="J1602">
        <f>VLOOKUP(A1602,'Impfungen Gem 2021'!$B$6:$G$2123,6,0)</f>
        <v>72077.922077922078</v>
      </c>
    </row>
    <row r="1603" spans="1:10" x14ac:dyDescent="0.25">
      <c r="A1603">
        <f>'ew2021'!B1608</f>
        <v>61743</v>
      </c>
      <c r="B1603" t="str">
        <f>'ew2021'!C1608</f>
        <v>Rettenegg</v>
      </c>
      <c r="C1603">
        <f>VLOOKUP(A1603,'ew2021'!$B$7:$E$2101,4,0)</f>
        <v>713</v>
      </c>
      <c r="D1603">
        <f>VLOOKUP(A1603,WORK_60plus!$A$15:$E$2133,5,0)</f>
        <v>247</v>
      </c>
      <c r="E1603">
        <f t="shared" si="25"/>
        <v>0.34642356241234223</v>
      </c>
      <c r="F1603">
        <f>VLOOKUP(A1603,RUtypologie_2019!$A$2:$E$2096,4,0)</f>
        <v>430</v>
      </c>
      <c r="G1603">
        <f>VLOOKUP(A1603,RUtypologie_2019!$A$2:$E$2096,5,0)</f>
        <v>4</v>
      </c>
      <c r="H1603" t="str">
        <f>VLOOKUP(A1603,'DEGURBA 2021'!$A$2:$C$2096,3,0)</f>
        <v>thinly-populated area (rural area)</v>
      </c>
      <c r="I1603">
        <f>VLOOKUP(A1603,'NRW 2019'!$B$5:$Q$2451,16,0)</f>
        <v>15.346534653465346</v>
      </c>
      <c r="J1603">
        <f>VLOOKUP(A1603,'Impfungen Gem 2021'!$B$6:$G$2123,6,0)</f>
        <v>71949.509116409536</v>
      </c>
    </row>
    <row r="1604" spans="1:10" x14ac:dyDescent="0.25">
      <c r="A1604">
        <f>'ew2021'!B1609</f>
        <v>61744</v>
      </c>
      <c r="B1604" t="str">
        <f>'ew2021'!C1609</f>
        <v>St. Kathrein am Hauenstein</v>
      </c>
      <c r="C1604">
        <f>VLOOKUP(A1604,'ew2021'!$B$7:$E$2101,4,0)</f>
        <v>627</v>
      </c>
      <c r="D1604">
        <f>VLOOKUP(A1604,WORK_60plus!$A$15:$E$2133,5,0)</f>
        <v>185</v>
      </c>
      <c r="E1604">
        <f t="shared" si="25"/>
        <v>0.29505582137161085</v>
      </c>
      <c r="F1604">
        <f>VLOOKUP(A1604,RUtypologie_2019!$A$2:$E$2096,4,0)</f>
        <v>430</v>
      </c>
      <c r="G1604">
        <f>VLOOKUP(A1604,RUtypologie_2019!$A$2:$E$2096,5,0)</f>
        <v>4</v>
      </c>
      <c r="H1604" t="str">
        <f>VLOOKUP(A1604,'DEGURBA 2021'!$A$2:$C$2096,3,0)</f>
        <v>thinly-populated area (rural area)</v>
      </c>
      <c r="I1604">
        <f>VLOOKUP(A1604,'NRW 2019'!$B$5:$Q$2451,16,0)</f>
        <v>19.696969696969695</v>
      </c>
      <c r="J1604">
        <f>VLOOKUP(A1604,'Impfungen Gem 2021'!$B$6:$G$2123,6,0)</f>
        <v>58851.674641148318</v>
      </c>
    </row>
    <row r="1605" spans="1:10" x14ac:dyDescent="0.25">
      <c r="A1605">
        <f>'ew2021'!B1610</f>
        <v>61745</v>
      </c>
      <c r="B1605" t="str">
        <f>'ew2021'!C1610</f>
        <v>Sankt Kathrein am Offenegg</v>
      </c>
      <c r="C1605">
        <f>VLOOKUP(A1605,'ew2021'!$B$7:$E$2101,4,0)</f>
        <v>1065</v>
      </c>
      <c r="D1605">
        <f>VLOOKUP(A1605,WORK_60plus!$A$15:$E$2133,5,0)</f>
        <v>348</v>
      </c>
      <c r="E1605">
        <f t="shared" si="25"/>
        <v>0.3267605633802817</v>
      </c>
      <c r="F1605">
        <f>VLOOKUP(A1605,RUtypologie_2019!$A$2:$E$2096,4,0)</f>
        <v>410</v>
      </c>
      <c r="G1605">
        <f>VLOOKUP(A1605,RUtypologie_2019!$A$2:$E$2096,5,0)</f>
        <v>4</v>
      </c>
      <c r="H1605" t="str">
        <f>VLOOKUP(A1605,'DEGURBA 2021'!$A$2:$C$2096,3,0)</f>
        <v>thinly-populated area (rural area)</v>
      </c>
      <c r="I1605">
        <f>VLOOKUP(A1605,'NRW 2019'!$B$5:$Q$2451,16,0)</f>
        <v>17.628205128205128</v>
      </c>
      <c r="J1605">
        <f>VLOOKUP(A1605,'Impfungen Gem 2021'!$B$6:$G$2123,6,0)</f>
        <v>65446.009389671366</v>
      </c>
    </row>
    <row r="1606" spans="1:10" x14ac:dyDescent="0.25">
      <c r="A1606">
        <f>'ew2021'!B1611</f>
        <v>61746</v>
      </c>
      <c r="B1606" t="str">
        <f>'ew2021'!C1611</f>
        <v>St. Margarethen an der Raab</v>
      </c>
      <c r="C1606">
        <f>VLOOKUP(A1606,'ew2021'!$B$7:$E$2101,4,0)</f>
        <v>4123</v>
      </c>
      <c r="D1606">
        <f>VLOOKUP(A1606,WORK_60plus!$A$15:$E$2133,5,0)</f>
        <v>1122</v>
      </c>
      <c r="E1606">
        <f t="shared" si="25"/>
        <v>0.27213194276012614</v>
      </c>
      <c r="F1606">
        <f>VLOOKUP(A1606,RUtypologie_2019!$A$2:$E$2096,4,0)</f>
        <v>410</v>
      </c>
      <c r="G1606">
        <f>VLOOKUP(A1606,RUtypologie_2019!$A$2:$E$2096,5,0)</f>
        <v>4</v>
      </c>
      <c r="H1606" t="str">
        <f>VLOOKUP(A1606,'DEGURBA 2021'!$A$2:$C$2096,3,0)</f>
        <v>thinly-populated area (rural area)</v>
      </c>
      <c r="I1606">
        <f>VLOOKUP(A1606,'NRW 2019'!$B$5:$Q$2451,16,0)</f>
        <v>20.744931636020745</v>
      </c>
      <c r="J1606">
        <f>VLOOKUP(A1606,'Impfungen Gem 2021'!$B$6:$G$2123,6,0)</f>
        <v>56293.960708222163</v>
      </c>
    </row>
    <row r="1607" spans="1:10" x14ac:dyDescent="0.25">
      <c r="A1607">
        <f>'ew2021'!B1612</f>
        <v>61748</v>
      </c>
      <c r="B1607" t="str">
        <f>'ew2021'!C1612</f>
        <v>Sinabelkirchen</v>
      </c>
      <c r="C1607">
        <f>VLOOKUP(A1607,'ew2021'!$B$7:$E$2101,4,0)</f>
        <v>4408</v>
      </c>
      <c r="D1607">
        <f>VLOOKUP(A1607,WORK_60plus!$A$15:$E$2133,5,0)</f>
        <v>1016</v>
      </c>
      <c r="E1607">
        <f t="shared" si="25"/>
        <v>0.23049001814882034</v>
      </c>
      <c r="F1607">
        <f>VLOOKUP(A1607,RUtypologie_2019!$A$2:$E$2096,4,0)</f>
        <v>410</v>
      </c>
      <c r="G1607">
        <f>VLOOKUP(A1607,RUtypologie_2019!$A$2:$E$2096,5,0)</f>
        <v>4</v>
      </c>
      <c r="H1607" t="str">
        <f>VLOOKUP(A1607,'DEGURBA 2021'!$A$2:$C$2096,3,0)</f>
        <v>thinly-populated area (rural area)</v>
      </c>
      <c r="I1607">
        <f>VLOOKUP(A1607,'NRW 2019'!$B$5:$Q$2451,16,0)</f>
        <v>29.365808823529409</v>
      </c>
      <c r="J1607">
        <f>VLOOKUP(A1607,'Impfungen Gem 2021'!$B$6:$G$2123,6,0)</f>
        <v>52223.230490018148</v>
      </c>
    </row>
    <row r="1608" spans="1:10" x14ac:dyDescent="0.25">
      <c r="A1608">
        <f>'ew2021'!B1613</f>
        <v>61750</v>
      </c>
      <c r="B1608" t="str">
        <f>'ew2021'!C1613</f>
        <v>Strallegg</v>
      </c>
      <c r="C1608">
        <f>VLOOKUP(A1608,'ew2021'!$B$7:$E$2101,4,0)</f>
        <v>1910</v>
      </c>
      <c r="D1608">
        <f>VLOOKUP(A1608,WORK_60plus!$A$15:$E$2133,5,0)</f>
        <v>542</v>
      </c>
      <c r="E1608">
        <f t="shared" si="25"/>
        <v>0.28376963350785339</v>
      </c>
      <c r="F1608">
        <f>VLOOKUP(A1608,RUtypologie_2019!$A$2:$E$2096,4,0)</f>
        <v>430</v>
      </c>
      <c r="G1608">
        <f>VLOOKUP(A1608,RUtypologie_2019!$A$2:$E$2096,5,0)</f>
        <v>4</v>
      </c>
      <c r="H1608" t="str">
        <f>VLOOKUP(A1608,'DEGURBA 2021'!$A$2:$C$2096,3,0)</f>
        <v>thinly-populated area (rural area)</v>
      </c>
      <c r="I1608">
        <f>VLOOKUP(A1608,'NRW 2019'!$B$5:$Q$2451,16,0)</f>
        <v>22.685571309424521</v>
      </c>
      <c r="J1608">
        <f>VLOOKUP(A1608,'Impfungen Gem 2021'!$B$6:$G$2123,6,0)</f>
        <v>61047.120418848172</v>
      </c>
    </row>
    <row r="1609" spans="1:10" x14ac:dyDescent="0.25">
      <c r="A1609">
        <f>'ew2021'!B1614</f>
        <v>61751</v>
      </c>
      <c r="B1609" t="str">
        <f>'ew2021'!C1614</f>
        <v>Thannhausen</v>
      </c>
      <c r="C1609">
        <f>VLOOKUP(A1609,'ew2021'!$B$7:$E$2101,4,0)</f>
        <v>2475</v>
      </c>
      <c r="D1609">
        <f>VLOOKUP(A1609,WORK_60plus!$A$15:$E$2133,5,0)</f>
        <v>676</v>
      </c>
      <c r="E1609">
        <f t="shared" si="25"/>
        <v>0.27313131313131311</v>
      </c>
      <c r="F1609">
        <f>VLOOKUP(A1609,RUtypologie_2019!$A$2:$E$2096,4,0)</f>
        <v>310</v>
      </c>
      <c r="G1609">
        <f>VLOOKUP(A1609,RUtypologie_2019!$A$2:$E$2096,5,0)</f>
        <v>3</v>
      </c>
      <c r="H1609" t="str">
        <f>VLOOKUP(A1609,'DEGURBA 2021'!$A$2:$C$2096,3,0)</f>
        <v>thinly-populated area (rural area)</v>
      </c>
      <c r="I1609">
        <f>VLOOKUP(A1609,'NRW 2019'!$B$5:$Q$2451,16,0)</f>
        <v>16.846986089644513</v>
      </c>
      <c r="J1609">
        <f>VLOOKUP(A1609,'Impfungen Gem 2021'!$B$6:$G$2123,6,0)</f>
        <v>62060.606060606056</v>
      </c>
    </row>
    <row r="1610" spans="1:10" x14ac:dyDescent="0.25">
      <c r="A1610">
        <f>'ew2021'!B1615</f>
        <v>61756</v>
      </c>
      <c r="B1610" t="str">
        <f>'ew2021'!C1615</f>
        <v>Anger</v>
      </c>
      <c r="C1610">
        <f>VLOOKUP(A1610,'ew2021'!$B$7:$E$2101,4,0)</f>
        <v>3938</v>
      </c>
      <c r="D1610">
        <f>VLOOKUP(A1610,WORK_60plus!$A$15:$E$2133,5,0)</f>
        <v>1171</v>
      </c>
      <c r="E1610">
        <f t="shared" si="25"/>
        <v>0.29735906551549007</v>
      </c>
      <c r="F1610">
        <f>VLOOKUP(A1610,RUtypologie_2019!$A$2:$E$2096,4,0)</f>
        <v>410</v>
      </c>
      <c r="G1610">
        <f>VLOOKUP(A1610,RUtypologie_2019!$A$2:$E$2096,5,0)</f>
        <v>4</v>
      </c>
      <c r="H1610" t="str">
        <f>VLOOKUP(A1610,'DEGURBA 2021'!$A$2:$C$2096,3,0)</f>
        <v>thinly-populated area (rural area)</v>
      </c>
      <c r="I1610">
        <f>VLOOKUP(A1610,'NRW 2019'!$B$5:$Q$2451,16,0)</f>
        <v>18.237082066869302</v>
      </c>
      <c r="J1610">
        <f>VLOOKUP(A1610,'Impfungen Gem 2021'!$B$6:$G$2123,6,0)</f>
        <v>60106.6531234129</v>
      </c>
    </row>
    <row r="1611" spans="1:10" x14ac:dyDescent="0.25">
      <c r="A1611">
        <f>'ew2021'!B1616</f>
        <v>61757</v>
      </c>
      <c r="B1611" t="str">
        <f>'ew2021'!C1616</f>
        <v>Birkfeld</v>
      </c>
      <c r="C1611">
        <f>VLOOKUP(A1611,'ew2021'!$B$7:$E$2101,4,0)</f>
        <v>4928</v>
      </c>
      <c r="D1611">
        <f>VLOOKUP(A1611,WORK_60plus!$A$15:$E$2133,5,0)</f>
        <v>1504</v>
      </c>
      <c r="E1611">
        <f t="shared" si="25"/>
        <v>0.30519480519480519</v>
      </c>
      <c r="F1611">
        <f>VLOOKUP(A1611,RUtypologie_2019!$A$2:$E$2096,4,0)</f>
        <v>410</v>
      </c>
      <c r="G1611">
        <f>VLOOKUP(A1611,RUtypologie_2019!$A$2:$E$2096,5,0)</f>
        <v>4</v>
      </c>
      <c r="H1611" t="str">
        <f>VLOOKUP(A1611,'DEGURBA 2021'!$A$2:$C$2096,3,0)</f>
        <v>thinly-populated area (rural area)</v>
      </c>
      <c r="I1611">
        <f>VLOOKUP(A1611,'NRW 2019'!$B$5:$Q$2451,16,0)</f>
        <v>24.9633431085044</v>
      </c>
      <c r="J1611">
        <f>VLOOKUP(A1611,'Impfungen Gem 2021'!$B$6:$G$2123,6,0)</f>
        <v>59090.909090909096</v>
      </c>
    </row>
    <row r="1612" spans="1:10" x14ac:dyDescent="0.25">
      <c r="A1612">
        <f>'ew2021'!B1617</f>
        <v>61758</v>
      </c>
      <c r="B1612" t="str">
        <f>'ew2021'!C1617</f>
        <v>Fladnitz an der Teichalm</v>
      </c>
      <c r="C1612">
        <f>VLOOKUP(A1612,'ew2021'!$B$7:$E$2101,4,0)</f>
        <v>1807</v>
      </c>
      <c r="D1612">
        <f>VLOOKUP(A1612,WORK_60plus!$A$15:$E$2133,5,0)</f>
        <v>477</v>
      </c>
      <c r="E1612">
        <f t="shared" si="25"/>
        <v>0.26397343663530715</v>
      </c>
      <c r="F1612">
        <f>VLOOKUP(A1612,RUtypologie_2019!$A$2:$E$2096,4,0)</f>
        <v>410</v>
      </c>
      <c r="G1612">
        <f>VLOOKUP(A1612,RUtypologie_2019!$A$2:$E$2096,5,0)</f>
        <v>4</v>
      </c>
      <c r="H1612" t="str">
        <f>VLOOKUP(A1612,'DEGURBA 2021'!$A$2:$C$2096,3,0)</f>
        <v>thinly-populated area (rural area)</v>
      </c>
      <c r="I1612">
        <f>VLOOKUP(A1612,'NRW 2019'!$B$5:$Q$2451,16,0)</f>
        <v>22.222222222222221</v>
      </c>
      <c r="J1612">
        <f>VLOOKUP(A1612,'Impfungen Gem 2021'!$B$6:$G$2123,6,0)</f>
        <v>61261.759822910906</v>
      </c>
    </row>
    <row r="1613" spans="1:10" x14ac:dyDescent="0.25">
      <c r="A1613">
        <f>'ew2021'!B1618</f>
        <v>61759</v>
      </c>
      <c r="B1613" t="str">
        <f>'ew2021'!C1618</f>
        <v>Gersdorf an der Feistritz</v>
      </c>
      <c r="C1613">
        <f>VLOOKUP(A1613,'ew2021'!$B$7:$E$2101,4,0)</f>
        <v>1703</v>
      </c>
      <c r="D1613">
        <f>VLOOKUP(A1613,WORK_60plus!$A$15:$E$2133,5,0)</f>
        <v>452</v>
      </c>
      <c r="E1613">
        <f t="shared" si="25"/>
        <v>0.26541397533763944</v>
      </c>
      <c r="F1613">
        <f>VLOOKUP(A1613,RUtypologie_2019!$A$2:$E$2096,4,0)</f>
        <v>410</v>
      </c>
      <c r="G1613">
        <f>VLOOKUP(A1613,RUtypologie_2019!$A$2:$E$2096,5,0)</f>
        <v>4</v>
      </c>
      <c r="H1613" t="str">
        <f>VLOOKUP(A1613,'DEGURBA 2021'!$A$2:$C$2096,3,0)</f>
        <v>thinly-populated area (rural area)</v>
      </c>
      <c r="I1613">
        <f>VLOOKUP(A1613,'NRW 2019'!$B$5:$Q$2451,16,0)</f>
        <v>25.563173359451518</v>
      </c>
      <c r="J1613">
        <f>VLOOKUP(A1613,'Impfungen Gem 2021'!$B$6:$G$2123,6,0)</f>
        <v>55725.19083969466</v>
      </c>
    </row>
    <row r="1614" spans="1:10" x14ac:dyDescent="0.25">
      <c r="A1614">
        <f>'ew2021'!B1619</f>
        <v>61760</v>
      </c>
      <c r="B1614" t="str">
        <f>'ew2021'!C1619</f>
        <v>Gleisdorf</v>
      </c>
      <c r="C1614">
        <f>VLOOKUP(A1614,'ew2021'!$B$7:$E$2101,4,0)</f>
        <v>11072</v>
      </c>
      <c r="D1614">
        <f>VLOOKUP(A1614,WORK_60plus!$A$15:$E$2133,5,0)</f>
        <v>2781</v>
      </c>
      <c r="E1614">
        <f t="shared" si="25"/>
        <v>0.25117413294797686</v>
      </c>
      <c r="F1614">
        <f>VLOOKUP(A1614,RUtypologie_2019!$A$2:$E$2096,4,0)</f>
        <v>103</v>
      </c>
      <c r="G1614">
        <f>VLOOKUP(A1614,RUtypologie_2019!$A$2:$E$2096,5,0)</f>
        <v>1</v>
      </c>
      <c r="H1614" t="str">
        <f>VLOOKUP(A1614,'DEGURBA 2021'!$A$2:$C$2096,3,0)</f>
        <v>intermediate density area (towns, suburbs)</v>
      </c>
      <c r="I1614">
        <f>VLOOKUP(A1614,'NRW 2019'!$B$5:$Q$2451,16,0)</f>
        <v>17.527555651610115</v>
      </c>
      <c r="J1614">
        <f>VLOOKUP(A1614,'Impfungen Gem 2021'!$B$6:$G$2123,6,0)</f>
        <v>62093.569364161849</v>
      </c>
    </row>
    <row r="1615" spans="1:10" x14ac:dyDescent="0.25">
      <c r="A1615">
        <f>'ew2021'!B1620</f>
        <v>61761</v>
      </c>
      <c r="B1615" t="str">
        <f>'ew2021'!C1620</f>
        <v>Gutenberg-Stenzengreith</v>
      </c>
      <c r="C1615">
        <f>VLOOKUP(A1615,'ew2021'!$B$7:$E$2101,4,0)</f>
        <v>1618</v>
      </c>
      <c r="D1615">
        <f>VLOOKUP(A1615,WORK_60plus!$A$15:$E$2133,5,0)</f>
        <v>404</v>
      </c>
      <c r="E1615">
        <f t="shared" si="25"/>
        <v>0.24969097651421507</v>
      </c>
      <c r="F1615">
        <f>VLOOKUP(A1615,RUtypologie_2019!$A$2:$E$2096,4,0)</f>
        <v>410</v>
      </c>
      <c r="G1615">
        <f>VLOOKUP(A1615,RUtypologie_2019!$A$2:$E$2096,5,0)</f>
        <v>4</v>
      </c>
      <c r="H1615" t="str">
        <f>VLOOKUP(A1615,'DEGURBA 2021'!$A$2:$C$2096,3,0)</f>
        <v>thinly-populated area (rural area)</v>
      </c>
      <c r="I1615">
        <f>VLOOKUP(A1615,'NRW 2019'!$B$5:$Q$2451,16,0)</f>
        <v>19.13978494623656</v>
      </c>
      <c r="J1615">
        <f>VLOOKUP(A1615,'Impfungen Gem 2021'!$B$6:$G$2123,6,0)</f>
        <v>65512.978986402966</v>
      </c>
    </row>
    <row r="1616" spans="1:10" x14ac:dyDescent="0.25">
      <c r="A1616">
        <f>'ew2021'!B1621</f>
        <v>61762</v>
      </c>
      <c r="B1616" t="str">
        <f>'ew2021'!C1621</f>
        <v>Ilztal</v>
      </c>
      <c r="C1616">
        <f>VLOOKUP(A1616,'ew2021'!$B$7:$E$2101,4,0)</f>
        <v>2150</v>
      </c>
      <c r="D1616">
        <f>VLOOKUP(A1616,WORK_60plus!$A$15:$E$2133,5,0)</f>
        <v>590</v>
      </c>
      <c r="E1616">
        <f t="shared" si="25"/>
        <v>0.2744186046511628</v>
      </c>
      <c r="F1616">
        <f>VLOOKUP(A1616,RUtypologie_2019!$A$2:$E$2096,4,0)</f>
        <v>410</v>
      </c>
      <c r="G1616">
        <f>VLOOKUP(A1616,RUtypologie_2019!$A$2:$E$2096,5,0)</f>
        <v>4</v>
      </c>
      <c r="H1616" t="str">
        <f>VLOOKUP(A1616,'DEGURBA 2021'!$A$2:$C$2096,3,0)</f>
        <v>thinly-populated area (rural area)</v>
      </c>
      <c r="I1616">
        <f>VLOOKUP(A1616,'NRW 2019'!$B$5:$Q$2451,16,0)</f>
        <v>22.35973597359736</v>
      </c>
      <c r="J1616">
        <f>VLOOKUP(A1616,'Impfungen Gem 2021'!$B$6:$G$2123,6,0)</f>
        <v>54139.534883720931</v>
      </c>
    </row>
    <row r="1617" spans="1:10" x14ac:dyDescent="0.25">
      <c r="A1617">
        <f>'ew2021'!B1622</f>
        <v>61763</v>
      </c>
      <c r="B1617" t="str">
        <f>'ew2021'!C1622</f>
        <v>Passail</v>
      </c>
      <c r="C1617">
        <f>VLOOKUP(A1617,'ew2021'!$B$7:$E$2101,4,0)</f>
        <v>4414</v>
      </c>
      <c r="D1617">
        <f>VLOOKUP(A1617,WORK_60plus!$A$15:$E$2133,5,0)</f>
        <v>1279</v>
      </c>
      <c r="E1617">
        <f t="shared" si="25"/>
        <v>0.28975985500679657</v>
      </c>
      <c r="F1617">
        <f>VLOOKUP(A1617,RUtypologie_2019!$A$2:$E$2096,4,0)</f>
        <v>410</v>
      </c>
      <c r="G1617">
        <f>VLOOKUP(A1617,RUtypologie_2019!$A$2:$E$2096,5,0)</f>
        <v>4</v>
      </c>
      <c r="H1617" t="str">
        <f>VLOOKUP(A1617,'DEGURBA 2021'!$A$2:$C$2096,3,0)</f>
        <v>thinly-populated area (rural area)</v>
      </c>
      <c r="I1617">
        <f>VLOOKUP(A1617,'NRW 2019'!$B$5:$Q$2451,16,0)</f>
        <v>19.338635412306402</v>
      </c>
      <c r="J1617">
        <f>VLOOKUP(A1617,'Impfungen Gem 2021'!$B$6:$G$2123,6,0)</f>
        <v>64023.561395559584</v>
      </c>
    </row>
    <row r="1618" spans="1:10" x14ac:dyDescent="0.25">
      <c r="A1618">
        <f>'ew2021'!B1623</f>
        <v>61764</v>
      </c>
      <c r="B1618" t="str">
        <f>'ew2021'!C1623</f>
        <v>Pischelsdorf am Kulm</v>
      </c>
      <c r="C1618">
        <f>VLOOKUP(A1618,'ew2021'!$B$7:$E$2101,4,0)</f>
        <v>3669</v>
      </c>
      <c r="D1618">
        <f>VLOOKUP(A1618,WORK_60plus!$A$15:$E$2133,5,0)</f>
        <v>999</v>
      </c>
      <c r="E1618">
        <f t="shared" si="25"/>
        <v>0.2722812755519215</v>
      </c>
      <c r="F1618">
        <f>VLOOKUP(A1618,RUtypologie_2019!$A$2:$E$2096,4,0)</f>
        <v>410</v>
      </c>
      <c r="G1618">
        <f>VLOOKUP(A1618,RUtypologie_2019!$A$2:$E$2096,5,0)</f>
        <v>4</v>
      </c>
      <c r="H1618" t="str">
        <f>VLOOKUP(A1618,'DEGURBA 2021'!$A$2:$C$2096,3,0)</f>
        <v>thinly-populated area (rural area)</v>
      </c>
      <c r="I1618">
        <f>VLOOKUP(A1618,'NRW 2019'!$B$5:$Q$2451,16,0)</f>
        <v>27.020072053525475</v>
      </c>
      <c r="J1618">
        <f>VLOOKUP(A1618,'Impfungen Gem 2021'!$B$6:$G$2123,6,0)</f>
        <v>54728.8089397656</v>
      </c>
    </row>
    <row r="1619" spans="1:10" x14ac:dyDescent="0.25">
      <c r="A1619">
        <f>'ew2021'!B1624</f>
        <v>61765</v>
      </c>
      <c r="B1619" t="str">
        <f>'ew2021'!C1624</f>
        <v>Sankt Ruprecht an der Raab</v>
      </c>
      <c r="C1619">
        <f>VLOOKUP(A1619,'ew2021'!$B$7:$E$2101,4,0)</f>
        <v>5428</v>
      </c>
      <c r="D1619">
        <f>VLOOKUP(A1619,WORK_60plus!$A$15:$E$2133,5,0)</f>
        <v>1227</v>
      </c>
      <c r="E1619">
        <f t="shared" si="25"/>
        <v>0.22605011053795138</v>
      </c>
      <c r="F1619">
        <f>VLOOKUP(A1619,RUtypologie_2019!$A$2:$E$2096,4,0)</f>
        <v>410</v>
      </c>
      <c r="G1619">
        <f>VLOOKUP(A1619,RUtypologie_2019!$A$2:$E$2096,5,0)</f>
        <v>4</v>
      </c>
      <c r="H1619" t="str">
        <f>VLOOKUP(A1619,'DEGURBA 2021'!$A$2:$C$2096,3,0)</f>
        <v>thinly-populated area (rural area)</v>
      </c>
      <c r="I1619">
        <f>VLOOKUP(A1619,'NRW 2019'!$B$5:$Q$2451,16,0)</f>
        <v>24.354103343465045</v>
      </c>
      <c r="J1619">
        <f>VLOOKUP(A1619,'Impfungen Gem 2021'!$B$6:$G$2123,6,0)</f>
        <v>55895.357406042742</v>
      </c>
    </row>
    <row r="1620" spans="1:10" x14ac:dyDescent="0.25">
      <c r="A1620">
        <f>'ew2021'!B1625</f>
        <v>61766</v>
      </c>
      <c r="B1620" t="str">
        <f>'ew2021'!C1625</f>
        <v>Weiz</v>
      </c>
      <c r="C1620">
        <f>VLOOKUP(A1620,'ew2021'!$B$7:$E$2101,4,0)</f>
        <v>11756</v>
      </c>
      <c r="D1620">
        <f>VLOOKUP(A1620,WORK_60plus!$A$15:$E$2133,5,0)</f>
        <v>3420</v>
      </c>
      <c r="E1620">
        <f t="shared" si="25"/>
        <v>0.29091527730520583</v>
      </c>
      <c r="F1620">
        <f>VLOOKUP(A1620,RUtypologie_2019!$A$2:$E$2096,4,0)</f>
        <v>103</v>
      </c>
      <c r="G1620">
        <f>VLOOKUP(A1620,RUtypologie_2019!$A$2:$E$2096,5,0)</f>
        <v>1</v>
      </c>
      <c r="H1620" t="str">
        <f>VLOOKUP(A1620,'DEGURBA 2021'!$A$2:$C$2096,3,0)</f>
        <v>intermediate density area (towns, suburbs)</v>
      </c>
      <c r="I1620">
        <f>VLOOKUP(A1620,'NRW 2019'!$B$5:$Q$2451,16,0)</f>
        <v>14.846153846153845</v>
      </c>
      <c r="J1620">
        <f>VLOOKUP(A1620,'Impfungen Gem 2021'!$B$6:$G$2123,6,0)</f>
        <v>62699.897924464101</v>
      </c>
    </row>
    <row r="1621" spans="1:10" x14ac:dyDescent="0.25">
      <c r="A1621">
        <f>'ew2021'!B1626</f>
        <v>62007</v>
      </c>
      <c r="B1621" t="str">
        <f>'ew2021'!C1626</f>
        <v>Fohnsdorf</v>
      </c>
      <c r="C1621">
        <f>VLOOKUP(A1621,'ew2021'!$B$7:$E$2101,4,0)</f>
        <v>7611</v>
      </c>
      <c r="D1621">
        <f>VLOOKUP(A1621,WORK_60plus!$A$15:$E$2133,5,0)</f>
        <v>2587</v>
      </c>
      <c r="E1621">
        <f t="shared" si="25"/>
        <v>0.33990277230324528</v>
      </c>
      <c r="F1621">
        <f>VLOOKUP(A1621,RUtypologie_2019!$A$2:$E$2096,4,0)</f>
        <v>103</v>
      </c>
      <c r="G1621">
        <f>VLOOKUP(A1621,RUtypologie_2019!$A$2:$E$2096,5,0)</f>
        <v>1</v>
      </c>
      <c r="H1621" t="str">
        <f>VLOOKUP(A1621,'DEGURBA 2021'!$A$2:$C$2096,3,0)</f>
        <v>intermediate density area (towns, suburbs)</v>
      </c>
      <c r="I1621">
        <f>VLOOKUP(A1621,'NRW 2019'!$B$5:$Q$2451,16,0)</f>
        <v>22.225344197808372</v>
      </c>
      <c r="J1621">
        <f>VLOOKUP(A1621,'Impfungen Gem 2021'!$B$6:$G$2123,6,0)</f>
        <v>64327.946393378006</v>
      </c>
    </row>
    <row r="1622" spans="1:10" x14ac:dyDescent="0.25">
      <c r="A1622">
        <f>'ew2021'!B1627</f>
        <v>62008</v>
      </c>
      <c r="B1622" t="str">
        <f>'ew2021'!C1627</f>
        <v>Gaal</v>
      </c>
      <c r="C1622">
        <f>VLOOKUP(A1622,'ew2021'!$B$7:$E$2101,4,0)</f>
        <v>1334</v>
      </c>
      <c r="D1622">
        <f>VLOOKUP(A1622,WORK_60plus!$A$15:$E$2133,5,0)</f>
        <v>437</v>
      </c>
      <c r="E1622">
        <f t="shared" si="25"/>
        <v>0.32758620689655171</v>
      </c>
      <c r="F1622">
        <f>VLOOKUP(A1622,RUtypologie_2019!$A$2:$E$2096,4,0)</f>
        <v>410</v>
      </c>
      <c r="G1622">
        <f>VLOOKUP(A1622,RUtypologie_2019!$A$2:$E$2096,5,0)</f>
        <v>4</v>
      </c>
      <c r="H1622" t="str">
        <f>VLOOKUP(A1622,'DEGURBA 2021'!$A$2:$C$2096,3,0)</f>
        <v>thinly-populated area (rural area)</v>
      </c>
      <c r="I1622">
        <f>VLOOKUP(A1622,'NRW 2019'!$B$5:$Q$2451,16,0)</f>
        <v>14.00523560209424</v>
      </c>
      <c r="J1622">
        <f>VLOOKUP(A1622,'Impfungen Gem 2021'!$B$6:$G$2123,6,0)</f>
        <v>63868.065967016497</v>
      </c>
    </row>
    <row r="1623" spans="1:10" x14ac:dyDescent="0.25">
      <c r="A1623">
        <f>'ew2021'!B1628</f>
        <v>62010</v>
      </c>
      <c r="B1623" t="str">
        <f>'ew2021'!C1628</f>
        <v>Hohentauern</v>
      </c>
      <c r="C1623">
        <f>VLOOKUP(A1623,'ew2021'!$B$7:$E$2101,4,0)</f>
        <v>391</v>
      </c>
      <c r="D1623">
        <f>VLOOKUP(A1623,WORK_60plus!$A$15:$E$2133,5,0)</f>
        <v>149</v>
      </c>
      <c r="E1623">
        <f t="shared" si="25"/>
        <v>0.38107416879795397</v>
      </c>
      <c r="F1623">
        <f>VLOOKUP(A1623,RUtypologie_2019!$A$2:$E$2096,4,0)</f>
        <v>430</v>
      </c>
      <c r="G1623">
        <f>VLOOKUP(A1623,RUtypologie_2019!$A$2:$E$2096,5,0)</f>
        <v>4</v>
      </c>
      <c r="H1623" t="str">
        <f>VLOOKUP(A1623,'DEGURBA 2021'!$A$2:$C$2096,3,0)</f>
        <v>thinly-populated area (rural area)</v>
      </c>
      <c r="I1623">
        <f>VLOOKUP(A1623,'NRW 2019'!$B$5:$Q$2451,16,0)</f>
        <v>17.351598173515981</v>
      </c>
      <c r="J1623">
        <f>VLOOKUP(A1623,'Impfungen Gem 2021'!$B$6:$G$2123,6,0)</f>
        <v>57800.5115089514</v>
      </c>
    </row>
    <row r="1624" spans="1:10" x14ac:dyDescent="0.25">
      <c r="A1624">
        <f>'ew2021'!B1629</f>
        <v>62014</v>
      </c>
      <c r="B1624" t="str">
        <f>'ew2021'!C1629</f>
        <v>Kobenz</v>
      </c>
      <c r="C1624">
        <f>VLOOKUP(A1624,'ew2021'!$B$7:$E$2101,4,0)</f>
        <v>1923</v>
      </c>
      <c r="D1624">
        <f>VLOOKUP(A1624,WORK_60plus!$A$15:$E$2133,5,0)</f>
        <v>547</v>
      </c>
      <c r="E1624">
        <f t="shared" si="25"/>
        <v>0.28445137805512222</v>
      </c>
      <c r="F1624">
        <f>VLOOKUP(A1624,RUtypologie_2019!$A$2:$E$2096,4,0)</f>
        <v>310</v>
      </c>
      <c r="G1624">
        <f>VLOOKUP(A1624,RUtypologie_2019!$A$2:$E$2096,5,0)</f>
        <v>3</v>
      </c>
      <c r="H1624" t="str">
        <f>VLOOKUP(A1624,'DEGURBA 2021'!$A$2:$C$2096,3,0)</f>
        <v>thinly-populated area (rural area)</v>
      </c>
      <c r="I1624">
        <f>VLOOKUP(A1624,'NRW 2019'!$B$5:$Q$2451,16,0)</f>
        <v>16.19047619047619</v>
      </c>
      <c r="J1624">
        <f>VLOOKUP(A1624,'Impfungen Gem 2021'!$B$6:$G$2123,6,0)</f>
        <v>67394.695787831515</v>
      </c>
    </row>
    <row r="1625" spans="1:10" x14ac:dyDescent="0.25">
      <c r="A1625">
        <f>'ew2021'!B1630</f>
        <v>62021</v>
      </c>
      <c r="B1625" t="str">
        <f>'ew2021'!C1630</f>
        <v>Pusterwald</v>
      </c>
      <c r="C1625">
        <f>VLOOKUP(A1625,'ew2021'!$B$7:$E$2101,4,0)</f>
        <v>430</v>
      </c>
      <c r="D1625">
        <f>VLOOKUP(A1625,WORK_60plus!$A$15:$E$2133,5,0)</f>
        <v>138</v>
      </c>
      <c r="E1625">
        <f t="shared" si="25"/>
        <v>0.32093023255813952</v>
      </c>
      <c r="F1625">
        <f>VLOOKUP(A1625,RUtypologie_2019!$A$2:$E$2096,4,0)</f>
        <v>430</v>
      </c>
      <c r="G1625">
        <f>VLOOKUP(A1625,RUtypologie_2019!$A$2:$E$2096,5,0)</f>
        <v>4</v>
      </c>
      <c r="H1625" t="str">
        <f>VLOOKUP(A1625,'DEGURBA 2021'!$A$2:$C$2096,3,0)</f>
        <v>thinly-populated area (rural area)</v>
      </c>
      <c r="I1625">
        <f>VLOOKUP(A1625,'NRW 2019'!$B$5:$Q$2451,16,0)</f>
        <v>17.647058823529413</v>
      </c>
      <c r="J1625">
        <f>VLOOKUP(A1625,'Impfungen Gem 2021'!$B$6:$G$2123,6,0)</f>
        <v>66279.069767441862</v>
      </c>
    </row>
    <row r="1626" spans="1:10" x14ac:dyDescent="0.25">
      <c r="A1626">
        <f>'ew2021'!B1631</f>
        <v>62026</v>
      </c>
      <c r="B1626" t="str">
        <f>'ew2021'!C1631</f>
        <v>Sankt Georgen ob Judenburg</v>
      </c>
      <c r="C1626">
        <f>VLOOKUP(A1626,'ew2021'!$B$7:$E$2101,4,0)</f>
        <v>859</v>
      </c>
      <c r="D1626">
        <f>VLOOKUP(A1626,WORK_60plus!$A$15:$E$2133,5,0)</f>
        <v>282</v>
      </c>
      <c r="E1626">
        <f t="shared" si="25"/>
        <v>0.32828870779976715</v>
      </c>
      <c r="F1626">
        <f>VLOOKUP(A1626,RUtypologie_2019!$A$2:$E$2096,4,0)</f>
        <v>410</v>
      </c>
      <c r="G1626">
        <f>VLOOKUP(A1626,RUtypologie_2019!$A$2:$E$2096,5,0)</f>
        <v>4</v>
      </c>
      <c r="H1626" t="str">
        <f>VLOOKUP(A1626,'DEGURBA 2021'!$A$2:$C$2096,3,0)</f>
        <v>thinly-populated area (rural area)</v>
      </c>
      <c r="I1626">
        <f>VLOOKUP(A1626,'NRW 2019'!$B$5:$Q$2451,16,0)</f>
        <v>12.844036697247708</v>
      </c>
      <c r="J1626">
        <f>VLOOKUP(A1626,'Impfungen Gem 2021'!$B$6:$G$2123,6,0)</f>
        <v>68102.444703143192</v>
      </c>
    </row>
    <row r="1627" spans="1:10" x14ac:dyDescent="0.25">
      <c r="A1627">
        <f>'ew2021'!B1632</f>
        <v>62032</v>
      </c>
      <c r="B1627" t="str">
        <f>'ew2021'!C1632</f>
        <v>Sankt Peter ob Judenburg</v>
      </c>
      <c r="C1627">
        <f>VLOOKUP(A1627,'ew2021'!$B$7:$E$2101,4,0)</f>
        <v>1076</v>
      </c>
      <c r="D1627">
        <f>VLOOKUP(A1627,WORK_60plus!$A$15:$E$2133,5,0)</f>
        <v>339</v>
      </c>
      <c r="E1627">
        <f t="shared" si="25"/>
        <v>0.31505576208178437</v>
      </c>
      <c r="F1627">
        <f>VLOOKUP(A1627,RUtypologie_2019!$A$2:$E$2096,4,0)</f>
        <v>310</v>
      </c>
      <c r="G1627">
        <f>VLOOKUP(A1627,RUtypologie_2019!$A$2:$E$2096,5,0)</f>
        <v>3</v>
      </c>
      <c r="H1627" t="str">
        <f>VLOOKUP(A1627,'DEGURBA 2021'!$A$2:$C$2096,3,0)</f>
        <v>thinly-populated area (rural area)</v>
      </c>
      <c r="I1627">
        <f>VLOOKUP(A1627,'NRW 2019'!$B$5:$Q$2451,16,0)</f>
        <v>14.355628058727568</v>
      </c>
      <c r="J1627">
        <f>VLOOKUP(A1627,'Impfungen Gem 2021'!$B$6:$G$2123,6,0)</f>
        <v>64869.888475836429</v>
      </c>
    </row>
    <row r="1628" spans="1:10" x14ac:dyDescent="0.25">
      <c r="A1628">
        <f>'ew2021'!B1633</f>
        <v>62034</v>
      </c>
      <c r="B1628" t="str">
        <f>'ew2021'!C1633</f>
        <v>Seckau</v>
      </c>
      <c r="C1628">
        <f>VLOOKUP(A1628,'ew2021'!$B$7:$E$2101,4,0)</f>
        <v>1302</v>
      </c>
      <c r="D1628">
        <f>VLOOKUP(A1628,WORK_60plus!$A$15:$E$2133,5,0)</f>
        <v>408</v>
      </c>
      <c r="E1628">
        <f t="shared" si="25"/>
        <v>0.31336405529953915</v>
      </c>
      <c r="F1628">
        <f>VLOOKUP(A1628,RUtypologie_2019!$A$2:$E$2096,4,0)</f>
        <v>410</v>
      </c>
      <c r="G1628">
        <f>VLOOKUP(A1628,RUtypologie_2019!$A$2:$E$2096,5,0)</f>
        <v>4</v>
      </c>
      <c r="H1628" t="str">
        <f>VLOOKUP(A1628,'DEGURBA 2021'!$A$2:$C$2096,3,0)</f>
        <v>thinly-populated area (rural area)</v>
      </c>
      <c r="I1628">
        <f>VLOOKUP(A1628,'NRW 2019'!$B$5:$Q$2451,16,0)</f>
        <v>14.027777777777779</v>
      </c>
      <c r="J1628">
        <f>VLOOKUP(A1628,'Impfungen Gem 2021'!$B$6:$G$2123,6,0)</f>
        <v>64439.324116743468</v>
      </c>
    </row>
    <row r="1629" spans="1:10" x14ac:dyDescent="0.25">
      <c r="A1629">
        <f>'ew2021'!B1634</f>
        <v>62036</v>
      </c>
      <c r="B1629" t="str">
        <f>'ew2021'!C1634</f>
        <v>Unzmarkt-Frauenburg</v>
      </c>
      <c r="C1629">
        <f>VLOOKUP(A1629,'ew2021'!$B$7:$E$2101,4,0)</f>
        <v>1259</v>
      </c>
      <c r="D1629">
        <f>VLOOKUP(A1629,WORK_60plus!$A$15:$E$2133,5,0)</f>
        <v>460</v>
      </c>
      <c r="E1629">
        <f t="shared" si="25"/>
        <v>0.3653693407466243</v>
      </c>
      <c r="F1629">
        <f>VLOOKUP(A1629,RUtypologie_2019!$A$2:$E$2096,4,0)</f>
        <v>410</v>
      </c>
      <c r="G1629">
        <f>VLOOKUP(A1629,RUtypologie_2019!$A$2:$E$2096,5,0)</f>
        <v>4</v>
      </c>
      <c r="H1629" t="str">
        <f>VLOOKUP(A1629,'DEGURBA 2021'!$A$2:$C$2096,3,0)</f>
        <v>thinly-populated area (rural area)</v>
      </c>
      <c r="I1629">
        <f>VLOOKUP(A1629,'NRW 2019'!$B$5:$Q$2451,16,0)</f>
        <v>21.216617210682493</v>
      </c>
      <c r="J1629">
        <f>VLOOKUP(A1629,'Impfungen Gem 2021'!$B$6:$G$2123,6,0)</f>
        <v>67911.040508339953</v>
      </c>
    </row>
    <row r="1630" spans="1:10" x14ac:dyDescent="0.25">
      <c r="A1630">
        <f>'ew2021'!B1635</f>
        <v>62038</v>
      </c>
      <c r="B1630" t="str">
        <f>'ew2021'!C1635</f>
        <v>Zeltweg</v>
      </c>
      <c r="C1630">
        <f>VLOOKUP(A1630,'ew2021'!$B$7:$E$2101,4,0)</f>
        <v>7039</v>
      </c>
      <c r="D1630">
        <f>VLOOKUP(A1630,WORK_60plus!$A$15:$E$2133,5,0)</f>
        <v>2226</v>
      </c>
      <c r="E1630">
        <f t="shared" si="25"/>
        <v>0.31623810200312547</v>
      </c>
      <c r="F1630">
        <f>VLOOKUP(A1630,RUtypologie_2019!$A$2:$E$2096,4,0)</f>
        <v>103</v>
      </c>
      <c r="G1630">
        <f>VLOOKUP(A1630,RUtypologie_2019!$A$2:$E$2096,5,0)</f>
        <v>1</v>
      </c>
      <c r="H1630" t="str">
        <f>VLOOKUP(A1630,'DEGURBA 2021'!$A$2:$C$2096,3,0)</f>
        <v>intermediate density area (towns, suburbs)</v>
      </c>
      <c r="I1630">
        <f>VLOOKUP(A1630,'NRW 2019'!$B$5:$Q$2451,16,0)</f>
        <v>22.782324058919805</v>
      </c>
      <c r="J1630">
        <f>VLOOKUP(A1630,'Impfungen Gem 2021'!$B$6:$G$2123,6,0)</f>
        <v>61486.006535019187</v>
      </c>
    </row>
    <row r="1631" spans="1:10" x14ac:dyDescent="0.25">
      <c r="A1631">
        <f>'ew2021'!B1636</f>
        <v>62039</v>
      </c>
      <c r="B1631" t="str">
        <f>'ew2021'!C1636</f>
        <v>Lobmingtal</v>
      </c>
      <c r="C1631">
        <f>VLOOKUP(A1631,'ew2021'!$B$7:$E$2101,4,0)</f>
        <v>1842</v>
      </c>
      <c r="D1631">
        <f>VLOOKUP(A1631,WORK_60plus!$A$15:$E$2133,5,0)</f>
        <v>554</v>
      </c>
      <c r="E1631">
        <f t="shared" si="25"/>
        <v>0.30076004343105323</v>
      </c>
      <c r="F1631">
        <f>VLOOKUP(A1631,RUtypologie_2019!$A$2:$E$2096,4,0)</f>
        <v>310</v>
      </c>
      <c r="G1631">
        <f>VLOOKUP(A1631,RUtypologie_2019!$A$2:$E$2096,5,0)</f>
        <v>3</v>
      </c>
      <c r="H1631" t="str">
        <f>VLOOKUP(A1631,'DEGURBA 2021'!$A$2:$C$2096,3,0)</f>
        <v>thinly-populated area (rural area)</v>
      </c>
      <c r="I1631">
        <f>VLOOKUP(A1631,'NRW 2019'!$B$5:$Q$2451,16,0)</f>
        <v>18.940248027057496</v>
      </c>
      <c r="J1631">
        <f>VLOOKUP(A1631,'Impfungen Gem 2021'!$B$6:$G$2123,6,0)</f>
        <v>69489.685124864278</v>
      </c>
    </row>
    <row r="1632" spans="1:10" x14ac:dyDescent="0.25">
      <c r="A1632">
        <f>'ew2021'!B1637</f>
        <v>62040</v>
      </c>
      <c r="B1632" t="str">
        <f>'ew2021'!C1637</f>
        <v>Judenburg</v>
      </c>
      <c r="C1632">
        <f>VLOOKUP(A1632,'ew2021'!$B$7:$E$2101,4,0)</f>
        <v>9631</v>
      </c>
      <c r="D1632">
        <f>VLOOKUP(A1632,WORK_60plus!$A$15:$E$2133,5,0)</f>
        <v>3280</v>
      </c>
      <c r="E1632">
        <f t="shared" si="25"/>
        <v>0.34056691932301941</v>
      </c>
      <c r="F1632">
        <f>VLOOKUP(A1632,RUtypologie_2019!$A$2:$E$2096,4,0)</f>
        <v>103</v>
      </c>
      <c r="G1632">
        <f>VLOOKUP(A1632,RUtypologie_2019!$A$2:$E$2096,5,0)</f>
        <v>1</v>
      </c>
      <c r="H1632" t="str">
        <f>VLOOKUP(A1632,'DEGURBA 2021'!$A$2:$C$2096,3,0)</f>
        <v>intermediate density area (towns, suburbs)</v>
      </c>
      <c r="I1632">
        <f>VLOOKUP(A1632,'NRW 2019'!$B$5:$Q$2451,16,0)</f>
        <v>20.516465292584694</v>
      </c>
      <c r="J1632">
        <f>VLOOKUP(A1632,'Impfungen Gem 2021'!$B$6:$G$2123,6,0)</f>
        <v>64489.668777904677</v>
      </c>
    </row>
    <row r="1633" spans="1:10" x14ac:dyDescent="0.25">
      <c r="A1633">
        <f>'ew2021'!B1638</f>
        <v>62041</v>
      </c>
      <c r="B1633" t="str">
        <f>'ew2021'!C1638</f>
        <v>Knittelfeld</v>
      </c>
      <c r="C1633">
        <f>VLOOKUP(A1633,'ew2021'!$B$7:$E$2101,4,0)</f>
        <v>12574</v>
      </c>
      <c r="D1633">
        <f>VLOOKUP(A1633,WORK_60plus!$A$15:$E$2133,5,0)</f>
        <v>3780</v>
      </c>
      <c r="E1633">
        <f t="shared" si="25"/>
        <v>0.30062032766025132</v>
      </c>
      <c r="F1633">
        <f>VLOOKUP(A1633,RUtypologie_2019!$A$2:$E$2096,4,0)</f>
        <v>103</v>
      </c>
      <c r="G1633">
        <f>VLOOKUP(A1633,RUtypologie_2019!$A$2:$E$2096,5,0)</f>
        <v>1</v>
      </c>
      <c r="H1633" t="str">
        <f>VLOOKUP(A1633,'DEGURBA 2021'!$A$2:$C$2096,3,0)</f>
        <v>intermediate density area (towns, suburbs)</v>
      </c>
      <c r="I1633">
        <f>VLOOKUP(A1633,'NRW 2019'!$B$5:$Q$2451,16,0)</f>
        <v>21.511017838405035</v>
      </c>
      <c r="J1633">
        <f>VLOOKUP(A1633,'Impfungen Gem 2021'!$B$6:$G$2123,6,0)</f>
        <v>59344.679497375539</v>
      </c>
    </row>
    <row r="1634" spans="1:10" x14ac:dyDescent="0.25">
      <c r="A1634">
        <f>'ew2021'!B1639</f>
        <v>62042</v>
      </c>
      <c r="B1634" t="str">
        <f>'ew2021'!C1639</f>
        <v>Obdach</v>
      </c>
      <c r="C1634">
        <f>VLOOKUP(A1634,'ew2021'!$B$7:$E$2101,4,0)</f>
        <v>3747</v>
      </c>
      <c r="D1634">
        <f>VLOOKUP(A1634,WORK_60plus!$A$15:$E$2133,5,0)</f>
        <v>1113</v>
      </c>
      <c r="E1634">
        <f t="shared" si="25"/>
        <v>0.29703763010408324</v>
      </c>
      <c r="F1634">
        <f>VLOOKUP(A1634,RUtypologie_2019!$A$2:$E$2096,4,0)</f>
        <v>410</v>
      </c>
      <c r="G1634">
        <f>VLOOKUP(A1634,RUtypologie_2019!$A$2:$E$2096,5,0)</f>
        <v>4</v>
      </c>
      <c r="H1634" t="str">
        <f>VLOOKUP(A1634,'DEGURBA 2021'!$A$2:$C$2096,3,0)</f>
        <v>thinly-populated area (rural area)</v>
      </c>
      <c r="I1634">
        <f>VLOOKUP(A1634,'NRW 2019'!$B$5:$Q$2451,16,0)</f>
        <v>16.666666666666664</v>
      </c>
      <c r="J1634">
        <f>VLOOKUP(A1634,'Impfungen Gem 2021'!$B$6:$G$2123,6,0)</f>
        <v>61969.575660528419</v>
      </c>
    </row>
    <row r="1635" spans="1:10" x14ac:dyDescent="0.25">
      <c r="A1635">
        <f>'ew2021'!B1640</f>
        <v>62043</v>
      </c>
      <c r="B1635" t="str">
        <f>'ew2021'!C1640</f>
        <v>Pöls-Oberkurzheim</v>
      </c>
      <c r="C1635">
        <f>VLOOKUP(A1635,'ew2021'!$B$7:$E$2101,4,0)</f>
        <v>2944</v>
      </c>
      <c r="D1635">
        <f>VLOOKUP(A1635,WORK_60plus!$A$15:$E$2133,5,0)</f>
        <v>999</v>
      </c>
      <c r="E1635">
        <f t="shared" si="25"/>
        <v>0.33933423913043476</v>
      </c>
      <c r="F1635">
        <f>VLOOKUP(A1635,RUtypologie_2019!$A$2:$E$2096,4,0)</f>
        <v>410</v>
      </c>
      <c r="G1635">
        <f>VLOOKUP(A1635,RUtypologie_2019!$A$2:$E$2096,5,0)</f>
        <v>4</v>
      </c>
      <c r="H1635" t="str">
        <f>VLOOKUP(A1635,'DEGURBA 2021'!$A$2:$C$2096,3,0)</f>
        <v>thinly-populated area (rural area)</v>
      </c>
      <c r="I1635">
        <f>VLOOKUP(A1635,'NRW 2019'!$B$5:$Q$2451,16,0)</f>
        <v>17.857142857142858</v>
      </c>
      <c r="J1635">
        <f>VLOOKUP(A1635,'Impfungen Gem 2021'!$B$6:$G$2123,6,0)</f>
        <v>64402.17391304348</v>
      </c>
    </row>
    <row r="1636" spans="1:10" x14ac:dyDescent="0.25">
      <c r="A1636">
        <f>'ew2021'!B1641</f>
        <v>62044</v>
      </c>
      <c r="B1636" t="str">
        <f>'ew2021'!C1641</f>
        <v>Pölstal</v>
      </c>
      <c r="C1636">
        <f>VLOOKUP(A1636,'ew2021'!$B$7:$E$2101,4,0)</f>
        <v>2556</v>
      </c>
      <c r="D1636">
        <f>VLOOKUP(A1636,WORK_60plus!$A$15:$E$2133,5,0)</f>
        <v>900</v>
      </c>
      <c r="E1636">
        <f t="shared" si="25"/>
        <v>0.352112676056338</v>
      </c>
      <c r="F1636">
        <f>VLOOKUP(A1636,RUtypologie_2019!$A$2:$E$2096,4,0)</f>
        <v>410</v>
      </c>
      <c r="G1636">
        <f>VLOOKUP(A1636,RUtypologie_2019!$A$2:$E$2096,5,0)</f>
        <v>4</v>
      </c>
      <c r="H1636" t="str">
        <f>VLOOKUP(A1636,'DEGURBA 2021'!$A$2:$C$2096,3,0)</f>
        <v>thinly-populated area (rural area)</v>
      </c>
      <c r="I1636">
        <f>VLOOKUP(A1636,'NRW 2019'!$B$5:$Q$2451,16,0)</f>
        <v>20.642857142857142</v>
      </c>
      <c r="J1636">
        <f>VLOOKUP(A1636,'Impfungen Gem 2021'!$B$6:$G$2123,6,0)</f>
        <v>59428.794992175273</v>
      </c>
    </row>
    <row r="1637" spans="1:10" x14ac:dyDescent="0.25">
      <c r="A1637">
        <f>'ew2021'!B1642</f>
        <v>62045</v>
      </c>
      <c r="B1637" t="str">
        <f>'ew2021'!C1642</f>
        <v>Sankt Marein-Feistritz</v>
      </c>
      <c r="C1637">
        <f>VLOOKUP(A1637,'ew2021'!$B$7:$E$2101,4,0)</f>
        <v>2039</v>
      </c>
      <c r="D1637">
        <f>VLOOKUP(A1637,WORK_60plus!$A$15:$E$2133,5,0)</f>
        <v>543</v>
      </c>
      <c r="E1637">
        <f t="shared" si="25"/>
        <v>0.26630701324178518</v>
      </c>
      <c r="F1637">
        <f>VLOOKUP(A1637,RUtypologie_2019!$A$2:$E$2096,4,0)</f>
        <v>310</v>
      </c>
      <c r="G1637">
        <f>VLOOKUP(A1637,RUtypologie_2019!$A$2:$E$2096,5,0)</f>
        <v>3</v>
      </c>
      <c r="H1637" t="str">
        <f>VLOOKUP(A1637,'DEGURBA 2021'!$A$2:$C$2096,3,0)</f>
        <v>thinly-populated area (rural area)</v>
      </c>
      <c r="I1637">
        <f>VLOOKUP(A1637,'NRW 2019'!$B$5:$Q$2451,16,0)</f>
        <v>19.672131147540984</v>
      </c>
      <c r="J1637">
        <f>VLOOKUP(A1637,'Impfungen Gem 2021'!$B$6:$G$2123,6,0)</f>
        <v>66061.794997547826</v>
      </c>
    </row>
    <row r="1638" spans="1:10" x14ac:dyDescent="0.25">
      <c r="A1638">
        <f>'ew2021'!B1643</f>
        <v>62046</v>
      </c>
      <c r="B1638" t="str">
        <f>'ew2021'!C1643</f>
        <v>Sankt Margarethen bei Knittelfeld</v>
      </c>
      <c r="C1638">
        <f>VLOOKUP(A1638,'ew2021'!$B$7:$E$2101,4,0)</f>
        <v>2651</v>
      </c>
      <c r="D1638">
        <f>VLOOKUP(A1638,WORK_60plus!$A$15:$E$2133,5,0)</f>
        <v>824</v>
      </c>
      <c r="E1638">
        <f t="shared" si="25"/>
        <v>0.31082610335722372</v>
      </c>
      <c r="F1638">
        <f>VLOOKUP(A1638,RUtypologie_2019!$A$2:$E$2096,4,0)</f>
        <v>310</v>
      </c>
      <c r="G1638">
        <f>VLOOKUP(A1638,RUtypologie_2019!$A$2:$E$2096,5,0)</f>
        <v>3</v>
      </c>
      <c r="H1638" t="str">
        <f>VLOOKUP(A1638,'DEGURBA 2021'!$A$2:$C$2096,3,0)</f>
        <v>thinly-populated area (rural area)</v>
      </c>
      <c r="I1638">
        <f>VLOOKUP(A1638,'NRW 2019'!$B$5:$Q$2451,16,0)</f>
        <v>17.354196301564723</v>
      </c>
      <c r="J1638">
        <f>VLOOKUP(A1638,'Impfungen Gem 2021'!$B$6:$G$2123,6,0)</f>
        <v>67370.803470388535</v>
      </c>
    </row>
    <row r="1639" spans="1:10" x14ac:dyDescent="0.25">
      <c r="A1639">
        <f>'ew2021'!B1644</f>
        <v>62047</v>
      </c>
      <c r="B1639" t="str">
        <f>'ew2021'!C1644</f>
        <v>Spielberg</v>
      </c>
      <c r="C1639">
        <f>VLOOKUP(A1639,'ew2021'!$B$7:$E$2101,4,0)</f>
        <v>5361</v>
      </c>
      <c r="D1639">
        <f>VLOOKUP(A1639,WORK_60plus!$A$15:$E$2133,5,0)</f>
        <v>1626</v>
      </c>
      <c r="E1639">
        <f t="shared" si="25"/>
        <v>0.30330162283156126</v>
      </c>
      <c r="F1639">
        <f>VLOOKUP(A1639,RUtypologie_2019!$A$2:$E$2096,4,0)</f>
        <v>103</v>
      </c>
      <c r="G1639">
        <f>VLOOKUP(A1639,RUtypologie_2019!$A$2:$E$2096,5,0)</f>
        <v>1</v>
      </c>
      <c r="H1639" t="str">
        <f>VLOOKUP(A1639,'DEGURBA 2021'!$A$2:$C$2096,3,0)</f>
        <v>intermediate density area (towns, suburbs)</v>
      </c>
      <c r="I1639">
        <f>VLOOKUP(A1639,'NRW 2019'!$B$5:$Q$2451,16,0)</f>
        <v>19.662288930581614</v>
      </c>
      <c r="J1639">
        <f>VLOOKUP(A1639,'Impfungen Gem 2021'!$B$6:$G$2123,6,0)</f>
        <v>63458.310016787917</v>
      </c>
    </row>
    <row r="1640" spans="1:10" x14ac:dyDescent="0.25">
      <c r="A1640">
        <f>'ew2021'!B1645</f>
        <v>62048</v>
      </c>
      <c r="B1640" t="str">
        <f>'ew2021'!C1645</f>
        <v>Weißkirchen in Steiermark</v>
      </c>
      <c r="C1640">
        <f>VLOOKUP(A1640,'ew2021'!$B$7:$E$2101,4,0)</f>
        <v>4787</v>
      </c>
      <c r="D1640">
        <f>VLOOKUP(A1640,WORK_60plus!$A$15:$E$2133,5,0)</f>
        <v>1435</v>
      </c>
      <c r="E1640">
        <f t="shared" si="25"/>
        <v>0.29977021098809276</v>
      </c>
      <c r="F1640">
        <f>VLOOKUP(A1640,RUtypologie_2019!$A$2:$E$2096,4,0)</f>
        <v>410</v>
      </c>
      <c r="G1640">
        <f>VLOOKUP(A1640,RUtypologie_2019!$A$2:$E$2096,5,0)</f>
        <v>4</v>
      </c>
      <c r="H1640" t="str">
        <f>VLOOKUP(A1640,'DEGURBA 2021'!$A$2:$C$2096,3,0)</f>
        <v>thinly-populated area (rural area)</v>
      </c>
      <c r="I1640">
        <f>VLOOKUP(A1640,'NRW 2019'!$B$5:$Q$2451,16,0)</f>
        <v>15.894568690095848</v>
      </c>
      <c r="J1640">
        <f>VLOOKUP(A1640,'Impfungen Gem 2021'!$B$6:$G$2123,6,0)</f>
        <v>62711.510340505534</v>
      </c>
    </row>
    <row r="1641" spans="1:10" x14ac:dyDescent="0.25">
      <c r="A1641">
        <f>'ew2021'!B1646</f>
        <v>62105</v>
      </c>
      <c r="B1641" t="str">
        <f>'ew2021'!C1646</f>
        <v>Breitenau am Hochlantsch</v>
      </c>
      <c r="C1641">
        <f>VLOOKUP(A1641,'ew2021'!$B$7:$E$2101,4,0)</f>
        <v>1631</v>
      </c>
      <c r="D1641">
        <f>VLOOKUP(A1641,WORK_60plus!$A$15:$E$2133,5,0)</f>
        <v>650</v>
      </c>
      <c r="E1641">
        <f t="shared" si="25"/>
        <v>0.39852851011649293</v>
      </c>
      <c r="F1641">
        <f>VLOOKUP(A1641,RUtypologie_2019!$A$2:$E$2096,4,0)</f>
        <v>410</v>
      </c>
      <c r="G1641">
        <f>VLOOKUP(A1641,RUtypologie_2019!$A$2:$E$2096,5,0)</f>
        <v>4</v>
      </c>
      <c r="H1641" t="str">
        <f>VLOOKUP(A1641,'DEGURBA 2021'!$A$2:$C$2096,3,0)</f>
        <v>thinly-populated area (rural area)</v>
      </c>
      <c r="I1641">
        <f>VLOOKUP(A1641,'NRW 2019'!$B$5:$Q$2451,16,0)</f>
        <v>15.857988165680473</v>
      </c>
      <c r="J1641">
        <f>VLOOKUP(A1641,'Impfungen Gem 2021'!$B$6:$G$2123,6,0)</f>
        <v>67811.158798283257</v>
      </c>
    </row>
    <row r="1642" spans="1:10" x14ac:dyDescent="0.25">
      <c r="A1642">
        <f>'ew2021'!B1647</f>
        <v>62115</v>
      </c>
      <c r="B1642" t="str">
        <f>'ew2021'!C1647</f>
        <v>Krieglach</v>
      </c>
      <c r="C1642">
        <f>VLOOKUP(A1642,'ew2021'!$B$7:$E$2101,4,0)</f>
        <v>5329</v>
      </c>
      <c r="D1642">
        <f>VLOOKUP(A1642,WORK_60plus!$A$15:$E$2133,5,0)</f>
        <v>1623</v>
      </c>
      <c r="E1642">
        <f t="shared" si="25"/>
        <v>0.30455995496340776</v>
      </c>
      <c r="F1642">
        <f>VLOOKUP(A1642,RUtypologie_2019!$A$2:$E$2096,4,0)</f>
        <v>410</v>
      </c>
      <c r="G1642">
        <f>VLOOKUP(A1642,RUtypologie_2019!$A$2:$E$2096,5,0)</f>
        <v>4</v>
      </c>
      <c r="H1642" t="str">
        <f>VLOOKUP(A1642,'DEGURBA 2021'!$A$2:$C$2096,3,0)</f>
        <v>thinly-populated area (rural area)</v>
      </c>
      <c r="I1642">
        <f>VLOOKUP(A1642,'NRW 2019'!$B$5:$Q$2451,16,0)</f>
        <v>19.760247486465584</v>
      </c>
      <c r="J1642">
        <f>VLOOKUP(A1642,'Impfungen Gem 2021'!$B$6:$G$2123,6,0)</f>
        <v>69450.178269844255</v>
      </c>
    </row>
    <row r="1643" spans="1:10" x14ac:dyDescent="0.25">
      <c r="A1643">
        <f>'ew2021'!B1648</f>
        <v>62116</v>
      </c>
      <c r="B1643" t="str">
        <f>'ew2021'!C1648</f>
        <v>Langenwang</v>
      </c>
      <c r="C1643">
        <f>VLOOKUP(A1643,'ew2021'!$B$7:$E$2101,4,0)</f>
        <v>3886</v>
      </c>
      <c r="D1643">
        <f>VLOOKUP(A1643,WORK_60plus!$A$15:$E$2133,5,0)</f>
        <v>1257</v>
      </c>
      <c r="E1643">
        <f t="shared" si="25"/>
        <v>0.32346886258363355</v>
      </c>
      <c r="F1643">
        <f>VLOOKUP(A1643,RUtypologie_2019!$A$2:$E$2096,4,0)</f>
        <v>210</v>
      </c>
      <c r="G1643">
        <f>VLOOKUP(A1643,RUtypologie_2019!$A$2:$E$2096,5,0)</f>
        <v>2</v>
      </c>
      <c r="H1643" t="str">
        <f>VLOOKUP(A1643,'DEGURBA 2021'!$A$2:$C$2096,3,0)</f>
        <v>thinly-populated area (rural area)</v>
      </c>
      <c r="I1643">
        <f>VLOOKUP(A1643,'NRW 2019'!$B$5:$Q$2451,16,0)</f>
        <v>20.053475935828878</v>
      </c>
      <c r="J1643">
        <f>VLOOKUP(A1643,'Impfungen Gem 2021'!$B$6:$G$2123,6,0)</f>
        <v>70020.586721564599</v>
      </c>
    </row>
    <row r="1644" spans="1:10" x14ac:dyDescent="0.25">
      <c r="A1644">
        <f>'ew2021'!B1649</f>
        <v>62125</v>
      </c>
      <c r="B1644" t="str">
        <f>'ew2021'!C1649</f>
        <v>Pernegg an der Mur</v>
      </c>
      <c r="C1644">
        <f>VLOOKUP(A1644,'ew2021'!$B$7:$E$2101,4,0)</f>
        <v>2408</v>
      </c>
      <c r="D1644">
        <f>VLOOKUP(A1644,WORK_60plus!$A$15:$E$2133,5,0)</f>
        <v>750</v>
      </c>
      <c r="E1644">
        <f t="shared" si="25"/>
        <v>0.31146179401993357</v>
      </c>
      <c r="F1644">
        <f>VLOOKUP(A1644,RUtypologie_2019!$A$2:$E$2096,4,0)</f>
        <v>310</v>
      </c>
      <c r="G1644">
        <f>VLOOKUP(A1644,RUtypologie_2019!$A$2:$E$2096,5,0)</f>
        <v>3</v>
      </c>
      <c r="H1644" t="str">
        <f>VLOOKUP(A1644,'DEGURBA 2021'!$A$2:$C$2096,3,0)</f>
        <v>thinly-populated area (rural area)</v>
      </c>
      <c r="I1644">
        <f>VLOOKUP(A1644,'NRW 2019'!$B$5:$Q$2451,16,0)</f>
        <v>18.740157480314963</v>
      </c>
      <c r="J1644">
        <f>VLOOKUP(A1644,'Impfungen Gem 2021'!$B$6:$G$2123,6,0)</f>
        <v>70307.308970099664</v>
      </c>
    </row>
    <row r="1645" spans="1:10" x14ac:dyDescent="0.25">
      <c r="A1645">
        <f>'ew2021'!B1650</f>
        <v>62128</v>
      </c>
      <c r="B1645" t="str">
        <f>'ew2021'!C1650</f>
        <v>Sankt Lorenzen im Mürztal</v>
      </c>
      <c r="C1645">
        <f>VLOOKUP(A1645,'ew2021'!$B$7:$E$2101,4,0)</f>
        <v>3674</v>
      </c>
      <c r="D1645">
        <f>VLOOKUP(A1645,WORK_60plus!$A$15:$E$2133,5,0)</f>
        <v>1014</v>
      </c>
      <c r="E1645">
        <f t="shared" si="25"/>
        <v>0.27599346761023408</v>
      </c>
      <c r="F1645">
        <f>VLOOKUP(A1645,RUtypologie_2019!$A$2:$E$2096,4,0)</f>
        <v>310</v>
      </c>
      <c r="G1645">
        <f>VLOOKUP(A1645,RUtypologie_2019!$A$2:$E$2096,5,0)</f>
        <v>3</v>
      </c>
      <c r="H1645" t="str">
        <f>VLOOKUP(A1645,'DEGURBA 2021'!$A$2:$C$2096,3,0)</f>
        <v>intermediate density area (towns, suburbs)</v>
      </c>
      <c r="I1645">
        <f>VLOOKUP(A1645,'NRW 2019'!$B$5:$Q$2451,16,0)</f>
        <v>18.626865671641792</v>
      </c>
      <c r="J1645">
        <f>VLOOKUP(A1645,'Impfungen Gem 2021'!$B$6:$G$2123,6,0)</f>
        <v>65596.080566140445</v>
      </c>
    </row>
    <row r="1646" spans="1:10" x14ac:dyDescent="0.25">
      <c r="A1646">
        <f>'ew2021'!B1651</f>
        <v>62131</v>
      </c>
      <c r="B1646" t="str">
        <f>'ew2021'!C1651</f>
        <v>Spital am Semmering</v>
      </c>
      <c r="C1646">
        <f>VLOOKUP(A1646,'ew2021'!$B$7:$E$2101,4,0)</f>
        <v>1444</v>
      </c>
      <c r="D1646">
        <f>VLOOKUP(A1646,WORK_60plus!$A$15:$E$2133,5,0)</f>
        <v>580</v>
      </c>
      <c r="E1646">
        <f t="shared" si="25"/>
        <v>0.40166204986149584</v>
      </c>
      <c r="F1646">
        <f>VLOOKUP(A1646,RUtypologie_2019!$A$2:$E$2096,4,0)</f>
        <v>410</v>
      </c>
      <c r="G1646">
        <f>VLOOKUP(A1646,RUtypologie_2019!$A$2:$E$2096,5,0)</f>
        <v>4</v>
      </c>
      <c r="H1646" t="str">
        <f>VLOOKUP(A1646,'DEGURBA 2021'!$A$2:$C$2096,3,0)</f>
        <v>thinly-populated area (rural area)</v>
      </c>
      <c r="I1646">
        <f>VLOOKUP(A1646,'NRW 2019'!$B$5:$Q$2451,16,0)</f>
        <v>23.282442748091604</v>
      </c>
      <c r="J1646">
        <f>VLOOKUP(A1646,'Impfungen Gem 2021'!$B$6:$G$2123,6,0)</f>
        <v>71260.387811634355</v>
      </c>
    </row>
    <row r="1647" spans="1:10" x14ac:dyDescent="0.25">
      <c r="A1647">
        <f>'ew2021'!B1652</f>
        <v>62132</v>
      </c>
      <c r="B1647" t="str">
        <f>'ew2021'!C1652</f>
        <v>Stanz im Mürztal</v>
      </c>
      <c r="C1647">
        <f>VLOOKUP(A1647,'ew2021'!$B$7:$E$2101,4,0)</f>
        <v>1836</v>
      </c>
      <c r="D1647">
        <f>VLOOKUP(A1647,WORK_60plus!$A$15:$E$2133,5,0)</f>
        <v>554</v>
      </c>
      <c r="E1647">
        <f t="shared" si="25"/>
        <v>0.30174291938997821</v>
      </c>
      <c r="F1647">
        <f>VLOOKUP(A1647,RUtypologie_2019!$A$2:$E$2096,4,0)</f>
        <v>410</v>
      </c>
      <c r="G1647">
        <f>VLOOKUP(A1647,RUtypologie_2019!$A$2:$E$2096,5,0)</f>
        <v>4</v>
      </c>
      <c r="H1647" t="str">
        <f>VLOOKUP(A1647,'DEGURBA 2021'!$A$2:$C$2096,3,0)</f>
        <v>thinly-populated area (rural area)</v>
      </c>
      <c r="I1647">
        <f>VLOOKUP(A1647,'NRW 2019'!$B$5:$Q$2451,16,0)</f>
        <v>16.786079836233366</v>
      </c>
      <c r="J1647">
        <f>VLOOKUP(A1647,'Impfungen Gem 2021'!$B$6:$G$2123,6,0)</f>
        <v>62418.300653594764</v>
      </c>
    </row>
    <row r="1648" spans="1:10" x14ac:dyDescent="0.25">
      <c r="A1648">
        <f>'ew2021'!B1653</f>
        <v>62135</v>
      </c>
      <c r="B1648" t="str">
        <f>'ew2021'!C1653</f>
        <v>Turnau</v>
      </c>
      <c r="C1648">
        <f>VLOOKUP(A1648,'ew2021'!$B$7:$E$2101,4,0)</f>
        <v>1592</v>
      </c>
      <c r="D1648">
        <f>VLOOKUP(A1648,WORK_60plus!$A$15:$E$2133,5,0)</f>
        <v>512</v>
      </c>
      <c r="E1648">
        <f t="shared" si="25"/>
        <v>0.32160804020100503</v>
      </c>
      <c r="F1648">
        <f>VLOOKUP(A1648,RUtypologie_2019!$A$2:$E$2096,4,0)</f>
        <v>410</v>
      </c>
      <c r="G1648">
        <f>VLOOKUP(A1648,RUtypologie_2019!$A$2:$E$2096,5,0)</f>
        <v>4</v>
      </c>
      <c r="H1648" t="str">
        <f>VLOOKUP(A1648,'DEGURBA 2021'!$A$2:$C$2096,3,0)</f>
        <v>thinly-populated area (rural area)</v>
      </c>
      <c r="I1648">
        <f>VLOOKUP(A1648,'NRW 2019'!$B$5:$Q$2451,16,0)</f>
        <v>19.111111111111111</v>
      </c>
      <c r="J1648">
        <f>VLOOKUP(A1648,'Impfungen Gem 2021'!$B$6:$G$2123,6,0)</f>
        <v>62311.557788944723</v>
      </c>
    </row>
    <row r="1649" spans="1:10" x14ac:dyDescent="0.25">
      <c r="A1649">
        <f>'ew2021'!B1654</f>
        <v>62138</v>
      </c>
      <c r="B1649" t="str">
        <f>'ew2021'!C1654</f>
        <v>Aflenz</v>
      </c>
      <c r="C1649">
        <f>VLOOKUP(A1649,'ew2021'!$B$7:$E$2101,4,0)</f>
        <v>2454</v>
      </c>
      <c r="D1649">
        <f>VLOOKUP(A1649,WORK_60plus!$A$15:$E$2133,5,0)</f>
        <v>846</v>
      </c>
      <c r="E1649">
        <f t="shared" si="25"/>
        <v>0.34474327628361856</v>
      </c>
      <c r="F1649">
        <f>VLOOKUP(A1649,RUtypologie_2019!$A$2:$E$2096,4,0)</f>
        <v>410</v>
      </c>
      <c r="G1649">
        <f>VLOOKUP(A1649,RUtypologie_2019!$A$2:$E$2096,5,0)</f>
        <v>4</v>
      </c>
      <c r="H1649" t="str">
        <f>VLOOKUP(A1649,'DEGURBA 2021'!$A$2:$C$2096,3,0)</f>
        <v>thinly-populated area (rural area)</v>
      </c>
      <c r="I1649">
        <f>VLOOKUP(A1649,'NRW 2019'!$B$5:$Q$2451,16,0)</f>
        <v>14.91579791499599</v>
      </c>
      <c r="J1649">
        <f>VLOOKUP(A1649,'Impfungen Gem 2021'!$B$6:$G$2123,6,0)</f>
        <v>70945.395273023634</v>
      </c>
    </row>
    <row r="1650" spans="1:10" x14ac:dyDescent="0.25">
      <c r="A1650">
        <f>'ew2021'!B1655</f>
        <v>62139</v>
      </c>
      <c r="B1650" t="str">
        <f>'ew2021'!C1655</f>
        <v>Bruck an der Mur</v>
      </c>
      <c r="C1650">
        <f>VLOOKUP(A1650,'ew2021'!$B$7:$E$2101,4,0)</f>
        <v>15650</v>
      </c>
      <c r="D1650">
        <f>VLOOKUP(A1650,WORK_60plus!$A$15:$E$2133,5,0)</f>
        <v>5130</v>
      </c>
      <c r="E1650">
        <f t="shared" si="25"/>
        <v>0.32779552715654953</v>
      </c>
      <c r="F1650">
        <f>VLOOKUP(A1650,RUtypologie_2019!$A$2:$E$2096,4,0)</f>
        <v>102</v>
      </c>
      <c r="G1650">
        <f>VLOOKUP(A1650,RUtypologie_2019!$A$2:$E$2096,5,0)</f>
        <v>1</v>
      </c>
      <c r="H1650" t="str">
        <f>VLOOKUP(A1650,'DEGURBA 2021'!$A$2:$C$2096,3,0)</f>
        <v>intermediate density area (towns, suburbs)</v>
      </c>
      <c r="I1650">
        <f>VLOOKUP(A1650,'NRW 2019'!$B$5:$Q$2451,16,0)</f>
        <v>18.351955307262568</v>
      </c>
      <c r="J1650">
        <f>VLOOKUP(A1650,'Impfungen Gem 2021'!$B$6:$G$2123,6,0)</f>
        <v>68734.824281150155</v>
      </c>
    </row>
    <row r="1651" spans="1:10" x14ac:dyDescent="0.25">
      <c r="A1651">
        <f>'ew2021'!B1656</f>
        <v>62140</v>
      </c>
      <c r="B1651" t="str">
        <f>'ew2021'!C1656</f>
        <v>Kapfenberg</v>
      </c>
      <c r="C1651">
        <f>VLOOKUP(A1651,'ew2021'!$B$7:$E$2101,4,0)</f>
        <v>22380</v>
      </c>
      <c r="D1651">
        <f>VLOOKUP(A1651,WORK_60plus!$A$15:$E$2133,5,0)</f>
        <v>6880</v>
      </c>
      <c r="E1651">
        <f t="shared" si="25"/>
        <v>0.30741733690795353</v>
      </c>
      <c r="F1651">
        <f>VLOOKUP(A1651,RUtypologie_2019!$A$2:$E$2096,4,0)</f>
        <v>102</v>
      </c>
      <c r="G1651">
        <f>VLOOKUP(A1651,RUtypologie_2019!$A$2:$E$2096,5,0)</f>
        <v>1</v>
      </c>
      <c r="H1651" t="str">
        <f>VLOOKUP(A1651,'DEGURBA 2021'!$A$2:$C$2096,3,0)</f>
        <v>intermediate density area (towns, suburbs)</v>
      </c>
      <c r="I1651">
        <f>VLOOKUP(A1651,'NRW 2019'!$B$5:$Q$2451,16,0)</f>
        <v>21.208639705882355</v>
      </c>
      <c r="J1651">
        <f>VLOOKUP(A1651,'Impfungen Gem 2021'!$B$6:$G$2123,6,0)</f>
        <v>61501.340482573723</v>
      </c>
    </row>
    <row r="1652" spans="1:10" x14ac:dyDescent="0.25">
      <c r="A1652">
        <f>'ew2021'!B1657</f>
        <v>62141</v>
      </c>
      <c r="B1652" t="str">
        <f>'ew2021'!C1657</f>
        <v>Kindberg</v>
      </c>
      <c r="C1652">
        <f>VLOOKUP(A1652,'ew2021'!$B$7:$E$2101,4,0)</f>
        <v>8118</v>
      </c>
      <c r="D1652">
        <f>VLOOKUP(A1652,WORK_60plus!$A$15:$E$2133,5,0)</f>
        <v>2568</v>
      </c>
      <c r="E1652">
        <f t="shared" si="25"/>
        <v>0.31633407243163342</v>
      </c>
      <c r="F1652">
        <f>VLOOKUP(A1652,RUtypologie_2019!$A$2:$E$2096,4,0)</f>
        <v>410</v>
      </c>
      <c r="G1652">
        <f>VLOOKUP(A1652,RUtypologie_2019!$A$2:$E$2096,5,0)</f>
        <v>4</v>
      </c>
      <c r="H1652" t="str">
        <f>VLOOKUP(A1652,'DEGURBA 2021'!$A$2:$C$2096,3,0)</f>
        <v>intermediate density area (towns, suburbs)</v>
      </c>
      <c r="I1652">
        <f>VLOOKUP(A1652,'NRW 2019'!$B$5:$Q$2451,16,0)</f>
        <v>16.666666666666664</v>
      </c>
      <c r="J1652">
        <f>VLOOKUP(A1652,'Impfungen Gem 2021'!$B$6:$G$2123,6,0)</f>
        <v>69672.333086967235</v>
      </c>
    </row>
    <row r="1653" spans="1:10" x14ac:dyDescent="0.25">
      <c r="A1653">
        <f>'ew2021'!B1658</f>
        <v>62142</v>
      </c>
      <c r="B1653" t="str">
        <f>'ew2021'!C1658</f>
        <v>Mariazell</v>
      </c>
      <c r="C1653">
        <f>VLOOKUP(A1653,'ew2021'!$B$7:$E$2101,4,0)</f>
        <v>3626</v>
      </c>
      <c r="D1653">
        <f>VLOOKUP(A1653,WORK_60plus!$A$15:$E$2133,5,0)</f>
        <v>1384</v>
      </c>
      <c r="E1653">
        <f t="shared" si="25"/>
        <v>0.38168781025923881</v>
      </c>
      <c r="F1653">
        <f>VLOOKUP(A1653,RUtypologie_2019!$A$2:$E$2096,4,0)</f>
        <v>430</v>
      </c>
      <c r="G1653">
        <f>VLOOKUP(A1653,RUtypologie_2019!$A$2:$E$2096,5,0)</f>
        <v>4</v>
      </c>
      <c r="H1653" t="str">
        <f>VLOOKUP(A1653,'DEGURBA 2021'!$A$2:$C$2096,3,0)</f>
        <v>thinly-populated area (rural area)</v>
      </c>
      <c r="I1653">
        <f>VLOOKUP(A1653,'NRW 2019'!$B$5:$Q$2451,16,0)</f>
        <v>17.827298050139277</v>
      </c>
      <c r="J1653">
        <f>VLOOKUP(A1653,'Impfungen Gem 2021'!$B$6:$G$2123,6,0)</f>
        <v>62024.269167126309</v>
      </c>
    </row>
    <row r="1654" spans="1:10" x14ac:dyDescent="0.25">
      <c r="A1654">
        <f>'ew2021'!B1659</f>
        <v>62143</v>
      </c>
      <c r="B1654" t="str">
        <f>'ew2021'!C1659</f>
        <v>Mürzzuschlag</v>
      </c>
      <c r="C1654">
        <f>VLOOKUP(A1654,'ew2021'!$B$7:$E$2101,4,0)</f>
        <v>8227</v>
      </c>
      <c r="D1654">
        <f>VLOOKUP(A1654,WORK_60plus!$A$15:$E$2133,5,0)</f>
        <v>3056</v>
      </c>
      <c r="E1654">
        <f t="shared" si="25"/>
        <v>0.37145982739759331</v>
      </c>
      <c r="F1654">
        <f>VLOOKUP(A1654,RUtypologie_2019!$A$2:$E$2096,4,0)</f>
        <v>210</v>
      </c>
      <c r="G1654">
        <f>VLOOKUP(A1654,RUtypologie_2019!$A$2:$E$2096,5,0)</f>
        <v>2</v>
      </c>
      <c r="H1654" t="str">
        <f>VLOOKUP(A1654,'DEGURBA 2021'!$A$2:$C$2096,3,0)</f>
        <v>intermediate density area (towns, suburbs)</v>
      </c>
      <c r="I1654">
        <f>VLOOKUP(A1654,'NRW 2019'!$B$5:$Q$2451,16,0)</f>
        <v>19.271708683473392</v>
      </c>
      <c r="J1654">
        <f>VLOOKUP(A1654,'Impfungen Gem 2021'!$B$6:$G$2123,6,0)</f>
        <v>67703.901786799572</v>
      </c>
    </row>
    <row r="1655" spans="1:10" x14ac:dyDescent="0.25">
      <c r="A1655">
        <f>'ew2021'!B1660</f>
        <v>62144</v>
      </c>
      <c r="B1655" t="str">
        <f>'ew2021'!C1660</f>
        <v>Neuberg an der Mürz</v>
      </c>
      <c r="C1655">
        <f>VLOOKUP(A1655,'ew2021'!$B$7:$E$2101,4,0)</f>
        <v>2346</v>
      </c>
      <c r="D1655">
        <f>VLOOKUP(A1655,WORK_60plus!$A$15:$E$2133,5,0)</f>
        <v>914</v>
      </c>
      <c r="E1655">
        <f t="shared" si="25"/>
        <v>0.3895993179880648</v>
      </c>
      <c r="F1655">
        <f>VLOOKUP(A1655,RUtypologie_2019!$A$2:$E$2096,4,0)</f>
        <v>420</v>
      </c>
      <c r="G1655">
        <f>VLOOKUP(A1655,RUtypologie_2019!$A$2:$E$2096,5,0)</f>
        <v>4</v>
      </c>
      <c r="H1655" t="str">
        <f>VLOOKUP(A1655,'DEGURBA 2021'!$A$2:$C$2096,3,0)</f>
        <v>thinly-populated area (rural area)</v>
      </c>
      <c r="I1655">
        <f>VLOOKUP(A1655,'NRW 2019'!$B$5:$Q$2451,16,0)</f>
        <v>22.167889160554196</v>
      </c>
      <c r="J1655">
        <f>VLOOKUP(A1655,'Impfungen Gem 2021'!$B$6:$G$2123,6,0)</f>
        <v>71994.884910485926</v>
      </c>
    </row>
    <row r="1656" spans="1:10" x14ac:dyDescent="0.25">
      <c r="A1656">
        <f>'ew2021'!B1661</f>
        <v>62145</v>
      </c>
      <c r="B1656" t="str">
        <f>'ew2021'!C1661</f>
        <v>Sankt Barbara im Mürztal</v>
      </c>
      <c r="C1656">
        <f>VLOOKUP(A1656,'ew2021'!$B$7:$E$2101,4,0)</f>
        <v>6572</v>
      </c>
      <c r="D1656">
        <f>VLOOKUP(A1656,WORK_60plus!$A$15:$E$2133,5,0)</f>
        <v>2359</v>
      </c>
      <c r="E1656">
        <f t="shared" si="25"/>
        <v>0.35894704808277539</v>
      </c>
      <c r="F1656">
        <f>VLOOKUP(A1656,RUtypologie_2019!$A$2:$E$2096,4,0)</f>
        <v>410</v>
      </c>
      <c r="G1656">
        <f>VLOOKUP(A1656,RUtypologie_2019!$A$2:$E$2096,5,0)</f>
        <v>4</v>
      </c>
      <c r="H1656" t="str">
        <f>VLOOKUP(A1656,'DEGURBA 2021'!$A$2:$C$2096,3,0)</f>
        <v>thinly-populated area (rural area)</v>
      </c>
      <c r="I1656">
        <f>VLOOKUP(A1656,'NRW 2019'!$B$5:$Q$2451,16,0)</f>
        <v>21.407624633431084</v>
      </c>
      <c r="J1656">
        <f>VLOOKUP(A1656,'Impfungen Gem 2021'!$B$6:$G$2123,6,0)</f>
        <v>70283.018867924533</v>
      </c>
    </row>
    <row r="1657" spans="1:10" x14ac:dyDescent="0.25">
      <c r="A1657">
        <f>'ew2021'!B1662</f>
        <v>62146</v>
      </c>
      <c r="B1657" t="str">
        <f>'ew2021'!C1662</f>
        <v>Sankt Marein im Mürztal</v>
      </c>
      <c r="C1657">
        <f>VLOOKUP(A1657,'ew2021'!$B$7:$E$2101,4,0)</f>
        <v>2804</v>
      </c>
      <c r="D1657">
        <f>VLOOKUP(A1657,WORK_60plus!$A$15:$E$2133,5,0)</f>
        <v>782</v>
      </c>
      <c r="E1657">
        <f t="shared" si="25"/>
        <v>0.27888730385164051</v>
      </c>
      <c r="F1657">
        <f>VLOOKUP(A1657,RUtypologie_2019!$A$2:$E$2096,4,0)</f>
        <v>310</v>
      </c>
      <c r="G1657">
        <f>VLOOKUP(A1657,RUtypologie_2019!$A$2:$E$2096,5,0)</f>
        <v>3</v>
      </c>
      <c r="H1657" t="str">
        <f>VLOOKUP(A1657,'DEGURBA 2021'!$A$2:$C$2096,3,0)</f>
        <v>thinly-populated area (rural area)</v>
      </c>
      <c r="I1657">
        <f>VLOOKUP(A1657,'NRW 2019'!$B$5:$Q$2451,16,0)</f>
        <v>22.776911076443056</v>
      </c>
      <c r="J1657">
        <f>VLOOKUP(A1657,'Impfungen Gem 2021'!$B$6:$G$2123,6,0)</f>
        <v>63480.741797432245</v>
      </c>
    </row>
    <row r="1658" spans="1:10" x14ac:dyDescent="0.25">
      <c r="A1658">
        <f>'ew2021'!B1663</f>
        <v>62147</v>
      </c>
      <c r="B1658" t="str">
        <f>'ew2021'!C1663</f>
        <v>Thörl</v>
      </c>
      <c r="C1658">
        <f>VLOOKUP(A1658,'ew2021'!$B$7:$E$2101,4,0)</f>
        <v>2233</v>
      </c>
      <c r="D1658">
        <f>VLOOKUP(A1658,WORK_60plus!$A$15:$E$2133,5,0)</f>
        <v>796</v>
      </c>
      <c r="E1658">
        <f t="shared" si="25"/>
        <v>0.35647111509180474</v>
      </c>
      <c r="F1658">
        <f>VLOOKUP(A1658,RUtypologie_2019!$A$2:$E$2096,4,0)</f>
        <v>410</v>
      </c>
      <c r="G1658">
        <f>VLOOKUP(A1658,RUtypologie_2019!$A$2:$E$2096,5,0)</f>
        <v>4</v>
      </c>
      <c r="H1658" t="str">
        <f>VLOOKUP(A1658,'DEGURBA 2021'!$A$2:$C$2096,3,0)</f>
        <v>thinly-populated area (rural area)</v>
      </c>
      <c r="I1658">
        <f>VLOOKUP(A1658,'NRW 2019'!$B$5:$Q$2451,16,0)</f>
        <v>17.872340425531917</v>
      </c>
      <c r="J1658">
        <f>VLOOKUP(A1658,'Impfungen Gem 2021'!$B$6:$G$2123,6,0)</f>
        <v>69771.607702642184</v>
      </c>
    </row>
    <row r="1659" spans="1:10" x14ac:dyDescent="0.25">
      <c r="A1659">
        <f>'ew2021'!B1664</f>
        <v>62148</v>
      </c>
      <c r="B1659" t="str">
        <f>'ew2021'!C1664</f>
        <v>Tragöß-Sankt Katharein</v>
      </c>
      <c r="C1659">
        <f>VLOOKUP(A1659,'ew2021'!$B$7:$E$2101,4,0)</f>
        <v>1844</v>
      </c>
      <c r="D1659">
        <f>VLOOKUP(A1659,WORK_60plus!$A$15:$E$2133,5,0)</f>
        <v>663</v>
      </c>
      <c r="E1659">
        <f t="shared" si="25"/>
        <v>0.35954446854663774</v>
      </c>
      <c r="F1659">
        <f>VLOOKUP(A1659,RUtypologie_2019!$A$2:$E$2096,4,0)</f>
        <v>330</v>
      </c>
      <c r="G1659">
        <f>VLOOKUP(A1659,RUtypologie_2019!$A$2:$E$2096,5,0)</f>
        <v>3</v>
      </c>
      <c r="H1659" t="str">
        <f>VLOOKUP(A1659,'DEGURBA 2021'!$A$2:$C$2096,3,0)</f>
        <v>thinly-populated area (rural area)</v>
      </c>
      <c r="I1659">
        <f>VLOOKUP(A1659,'NRW 2019'!$B$5:$Q$2451,16,0)</f>
        <v>20.285423037716615</v>
      </c>
      <c r="J1659">
        <f>VLOOKUP(A1659,'Impfungen Gem 2021'!$B$6:$G$2123,6,0)</f>
        <v>71475.054229934918</v>
      </c>
    </row>
    <row r="1660" spans="1:10" x14ac:dyDescent="0.25">
      <c r="A1660">
        <f>'ew2021'!B1665</f>
        <v>62202</v>
      </c>
      <c r="B1660" t="str">
        <f>'ew2021'!C1665</f>
        <v>Bad Blumau</v>
      </c>
      <c r="C1660">
        <f>VLOOKUP(A1660,'ew2021'!$B$7:$E$2101,4,0)</f>
        <v>1633</v>
      </c>
      <c r="D1660">
        <f>VLOOKUP(A1660,WORK_60plus!$A$15:$E$2133,5,0)</f>
        <v>443</v>
      </c>
      <c r="E1660">
        <f t="shared" si="25"/>
        <v>0.27127985303123087</v>
      </c>
      <c r="F1660">
        <f>VLOOKUP(A1660,RUtypologie_2019!$A$2:$E$2096,4,0)</f>
        <v>410</v>
      </c>
      <c r="G1660">
        <f>VLOOKUP(A1660,RUtypologie_2019!$A$2:$E$2096,5,0)</f>
        <v>4</v>
      </c>
      <c r="H1660" t="str">
        <f>VLOOKUP(A1660,'DEGURBA 2021'!$A$2:$C$2096,3,0)</f>
        <v>thinly-populated area (rural area)</v>
      </c>
      <c r="I1660">
        <f>VLOOKUP(A1660,'NRW 2019'!$B$5:$Q$2451,16,0)</f>
        <v>27.973568281938327</v>
      </c>
      <c r="J1660">
        <f>VLOOKUP(A1660,'Impfungen Gem 2021'!$B$6:$G$2123,6,0)</f>
        <v>61910.593998775257</v>
      </c>
    </row>
    <row r="1661" spans="1:10" x14ac:dyDescent="0.25">
      <c r="A1661">
        <f>'ew2021'!B1666</f>
        <v>62205</v>
      </c>
      <c r="B1661" t="str">
        <f>'ew2021'!C1666</f>
        <v>Buch-St. Magdalena</v>
      </c>
      <c r="C1661">
        <f>VLOOKUP(A1661,'ew2021'!$B$7:$E$2101,4,0)</f>
        <v>2157</v>
      </c>
      <c r="D1661">
        <f>VLOOKUP(A1661,WORK_60plus!$A$15:$E$2133,5,0)</f>
        <v>599</v>
      </c>
      <c r="E1661">
        <f t="shared" si="25"/>
        <v>0.27770050996754753</v>
      </c>
      <c r="F1661">
        <f>VLOOKUP(A1661,RUtypologie_2019!$A$2:$E$2096,4,0)</f>
        <v>420</v>
      </c>
      <c r="G1661">
        <f>VLOOKUP(A1661,RUtypologie_2019!$A$2:$E$2096,5,0)</f>
        <v>4</v>
      </c>
      <c r="H1661" t="str">
        <f>VLOOKUP(A1661,'DEGURBA 2021'!$A$2:$C$2096,3,0)</f>
        <v>thinly-populated area (rural area)</v>
      </c>
      <c r="I1661">
        <f>VLOOKUP(A1661,'NRW 2019'!$B$5:$Q$2451,16,0)</f>
        <v>25.975039001560063</v>
      </c>
      <c r="J1661">
        <f>VLOOKUP(A1661,'Impfungen Gem 2021'!$B$6:$G$2123,6,0)</f>
        <v>59202.596198423736</v>
      </c>
    </row>
    <row r="1662" spans="1:10" x14ac:dyDescent="0.25">
      <c r="A1662">
        <f>'ew2021'!B1667</f>
        <v>62206</v>
      </c>
      <c r="B1662" t="str">
        <f>'ew2021'!C1667</f>
        <v>Burgau</v>
      </c>
      <c r="C1662">
        <f>VLOOKUP(A1662,'ew2021'!$B$7:$E$2101,4,0)</f>
        <v>1050</v>
      </c>
      <c r="D1662">
        <f>VLOOKUP(A1662,WORK_60plus!$A$15:$E$2133,5,0)</f>
        <v>352</v>
      </c>
      <c r="E1662">
        <f t="shared" si="25"/>
        <v>0.33523809523809522</v>
      </c>
      <c r="F1662">
        <f>VLOOKUP(A1662,RUtypologie_2019!$A$2:$E$2096,4,0)</f>
        <v>420</v>
      </c>
      <c r="G1662">
        <f>VLOOKUP(A1662,RUtypologie_2019!$A$2:$E$2096,5,0)</f>
        <v>4</v>
      </c>
      <c r="H1662" t="str">
        <f>VLOOKUP(A1662,'DEGURBA 2021'!$A$2:$C$2096,3,0)</f>
        <v>thinly-populated area (rural area)</v>
      </c>
      <c r="I1662">
        <f>VLOOKUP(A1662,'NRW 2019'!$B$5:$Q$2451,16,0)</f>
        <v>19.209039548022599</v>
      </c>
      <c r="J1662">
        <f>VLOOKUP(A1662,'Impfungen Gem 2021'!$B$6:$G$2123,6,0)</f>
        <v>66095.238095238092</v>
      </c>
    </row>
    <row r="1663" spans="1:10" x14ac:dyDescent="0.25">
      <c r="A1663">
        <f>'ew2021'!B1668</f>
        <v>62209</v>
      </c>
      <c r="B1663" t="str">
        <f>'ew2021'!C1668</f>
        <v>Ebersdorf</v>
      </c>
      <c r="C1663">
        <f>VLOOKUP(A1663,'ew2021'!$B$7:$E$2101,4,0)</f>
        <v>1285</v>
      </c>
      <c r="D1663">
        <f>VLOOKUP(A1663,WORK_60plus!$A$15:$E$2133,5,0)</f>
        <v>306</v>
      </c>
      <c r="E1663">
        <f t="shared" si="25"/>
        <v>0.23813229571984434</v>
      </c>
      <c r="F1663">
        <f>VLOOKUP(A1663,RUtypologie_2019!$A$2:$E$2096,4,0)</f>
        <v>410</v>
      </c>
      <c r="G1663">
        <f>VLOOKUP(A1663,RUtypologie_2019!$A$2:$E$2096,5,0)</f>
        <v>4</v>
      </c>
      <c r="H1663" t="str">
        <f>VLOOKUP(A1663,'DEGURBA 2021'!$A$2:$C$2096,3,0)</f>
        <v>thinly-populated area (rural area)</v>
      </c>
      <c r="I1663">
        <f>VLOOKUP(A1663,'NRW 2019'!$B$5:$Q$2451,16,0)</f>
        <v>29.850746268656714</v>
      </c>
      <c r="J1663">
        <f>VLOOKUP(A1663,'Impfungen Gem 2021'!$B$6:$G$2123,6,0)</f>
        <v>52684.824902723733</v>
      </c>
    </row>
    <row r="1664" spans="1:10" x14ac:dyDescent="0.25">
      <c r="A1664">
        <f>'ew2021'!B1669</f>
        <v>62211</v>
      </c>
      <c r="B1664" t="str">
        <f>'ew2021'!C1669</f>
        <v>Friedberg</v>
      </c>
      <c r="C1664">
        <f>VLOOKUP(A1664,'ew2021'!$B$7:$E$2101,4,0)</f>
        <v>2623</v>
      </c>
      <c r="D1664">
        <f>VLOOKUP(A1664,WORK_60plus!$A$15:$E$2133,5,0)</f>
        <v>745</v>
      </c>
      <c r="E1664">
        <f t="shared" si="25"/>
        <v>0.28402592451391534</v>
      </c>
      <c r="F1664">
        <f>VLOOKUP(A1664,RUtypologie_2019!$A$2:$E$2096,4,0)</f>
        <v>420</v>
      </c>
      <c r="G1664">
        <f>VLOOKUP(A1664,RUtypologie_2019!$A$2:$E$2096,5,0)</f>
        <v>4</v>
      </c>
      <c r="H1664" t="str">
        <f>VLOOKUP(A1664,'DEGURBA 2021'!$A$2:$C$2096,3,0)</f>
        <v>thinly-populated area (rural area)</v>
      </c>
      <c r="I1664">
        <f>VLOOKUP(A1664,'NRW 2019'!$B$5:$Q$2451,16,0)</f>
        <v>20.558739255014327</v>
      </c>
      <c r="J1664">
        <f>VLOOKUP(A1664,'Impfungen Gem 2021'!$B$6:$G$2123,6,0)</f>
        <v>59855.127716355317</v>
      </c>
    </row>
    <row r="1665" spans="1:10" x14ac:dyDescent="0.25">
      <c r="A1665">
        <f>'ew2021'!B1670</f>
        <v>62214</v>
      </c>
      <c r="B1665" t="str">
        <f>'ew2021'!C1670</f>
        <v>Greinbach</v>
      </c>
      <c r="C1665">
        <f>VLOOKUP(A1665,'ew2021'!$B$7:$E$2101,4,0)</f>
        <v>1820</v>
      </c>
      <c r="D1665">
        <f>VLOOKUP(A1665,WORK_60plus!$A$15:$E$2133,5,0)</f>
        <v>469</v>
      </c>
      <c r="E1665">
        <f t="shared" si="25"/>
        <v>0.25769230769230766</v>
      </c>
      <c r="F1665">
        <f>VLOOKUP(A1665,RUtypologie_2019!$A$2:$E$2096,4,0)</f>
        <v>420</v>
      </c>
      <c r="G1665">
        <f>VLOOKUP(A1665,RUtypologie_2019!$A$2:$E$2096,5,0)</f>
        <v>4</v>
      </c>
      <c r="H1665" t="str">
        <f>VLOOKUP(A1665,'DEGURBA 2021'!$A$2:$C$2096,3,0)</f>
        <v>thinly-populated area (rural area)</v>
      </c>
      <c r="I1665">
        <f>VLOOKUP(A1665,'NRW 2019'!$B$5:$Q$2451,16,0)</f>
        <v>27.808988764044944</v>
      </c>
      <c r="J1665">
        <f>VLOOKUP(A1665,'Impfungen Gem 2021'!$B$6:$G$2123,6,0)</f>
        <v>59065.93406593406</v>
      </c>
    </row>
    <row r="1666" spans="1:10" x14ac:dyDescent="0.25">
      <c r="A1666">
        <f>'ew2021'!B1671</f>
        <v>62216</v>
      </c>
      <c r="B1666" t="str">
        <f>'ew2021'!C1671</f>
        <v>Großsteinbach</v>
      </c>
      <c r="C1666">
        <f>VLOOKUP(A1666,'ew2021'!$B$7:$E$2101,4,0)</f>
        <v>1286</v>
      </c>
      <c r="D1666">
        <f>VLOOKUP(A1666,WORK_60plus!$A$15:$E$2133,5,0)</f>
        <v>368</v>
      </c>
      <c r="E1666">
        <f t="shared" ref="E1666:E1729" si="26">D1666/C1666</f>
        <v>0.28615863141524106</v>
      </c>
      <c r="F1666">
        <f>VLOOKUP(A1666,RUtypologie_2019!$A$2:$E$2096,4,0)</f>
        <v>410</v>
      </c>
      <c r="G1666">
        <f>VLOOKUP(A1666,RUtypologie_2019!$A$2:$E$2096,5,0)</f>
        <v>4</v>
      </c>
      <c r="H1666" t="str">
        <f>VLOOKUP(A1666,'DEGURBA 2021'!$A$2:$C$2096,3,0)</f>
        <v>thinly-populated area (rural area)</v>
      </c>
      <c r="I1666">
        <f>VLOOKUP(A1666,'NRW 2019'!$B$5:$Q$2451,16,0)</f>
        <v>21.476510067114095</v>
      </c>
      <c r="J1666">
        <f>VLOOKUP(A1666,'Impfungen Gem 2021'!$B$6:$G$2123,6,0)</f>
        <v>65241.057542768271</v>
      </c>
    </row>
    <row r="1667" spans="1:10" x14ac:dyDescent="0.25">
      <c r="A1667">
        <f>'ew2021'!B1672</f>
        <v>62219</v>
      </c>
      <c r="B1667" t="str">
        <f>'ew2021'!C1672</f>
        <v>Hartberg</v>
      </c>
      <c r="C1667">
        <f>VLOOKUP(A1667,'ew2021'!$B$7:$E$2101,4,0)</f>
        <v>6794</v>
      </c>
      <c r="D1667">
        <f>VLOOKUP(A1667,WORK_60plus!$A$15:$E$2133,5,0)</f>
        <v>2022</v>
      </c>
      <c r="E1667">
        <f t="shared" si="26"/>
        <v>0.29761554312628791</v>
      </c>
      <c r="F1667">
        <f>VLOOKUP(A1667,RUtypologie_2019!$A$2:$E$2096,4,0)</f>
        <v>220</v>
      </c>
      <c r="G1667">
        <f>VLOOKUP(A1667,RUtypologie_2019!$A$2:$E$2096,5,0)</f>
        <v>2</v>
      </c>
      <c r="H1667" t="str">
        <f>VLOOKUP(A1667,'DEGURBA 2021'!$A$2:$C$2096,3,0)</f>
        <v>intermediate density area (towns, suburbs)</v>
      </c>
      <c r="I1667">
        <f>VLOOKUP(A1667,'NRW 2019'!$B$5:$Q$2451,16,0)</f>
        <v>19.26782273603083</v>
      </c>
      <c r="J1667">
        <f>VLOOKUP(A1667,'Impfungen Gem 2021'!$B$6:$G$2123,6,0)</f>
        <v>62010.597586105388</v>
      </c>
    </row>
    <row r="1668" spans="1:10" x14ac:dyDescent="0.25">
      <c r="A1668">
        <f>'ew2021'!B1673</f>
        <v>62220</v>
      </c>
      <c r="B1668" t="str">
        <f>'ew2021'!C1673</f>
        <v>Hartberg Umgebung</v>
      </c>
      <c r="C1668">
        <f>VLOOKUP(A1668,'ew2021'!$B$7:$E$2101,4,0)</f>
        <v>2185</v>
      </c>
      <c r="D1668">
        <f>VLOOKUP(A1668,WORK_60plus!$A$15:$E$2133,5,0)</f>
        <v>563</v>
      </c>
      <c r="E1668">
        <f t="shared" si="26"/>
        <v>0.2576659038901602</v>
      </c>
      <c r="F1668">
        <f>VLOOKUP(A1668,RUtypologie_2019!$A$2:$E$2096,4,0)</f>
        <v>420</v>
      </c>
      <c r="G1668">
        <f>VLOOKUP(A1668,RUtypologie_2019!$A$2:$E$2096,5,0)</f>
        <v>4</v>
      </c>
      <c r="H1668" t="str">
        <f>VLOOKUP(A1668,'DEGURBA 2021'!$A$2:$C$2096,3,0)</f>
        <v>thinly-populated area (rural area)</v>
      </c>
      <c r="I1668">
        <f>VLOOKUP(A1668,'NRW 2019'!$B$5:$Q$2451,16,0)</f>
        <v>20.766773162939298</v>
      </c>
      <c r="J1668">
        <f>VLOOKUP(A1668,'Impfungen Gem 2021'!$B$6:$G$2123,6,0)</f>
        <v>56567.505720823792</v>
      </c>
    </row>
    <row r="1669" spans="1:10" x14ac:dyDescent="0.25">
      <c r="A1669">
        <f>'ew2021'!B1674</f>
        <v>62226</v>
      </c>
      <c r="B1669" t="str">
        <f>'ew2021'!C1674</f>
        <v>Lafnitz</v>
      </c>
      <c r="C1669">
        <f>VLOOKUP(A1669,'ew2021'!$B$7:$E$2101,4,0)</f>
        <v>1466</v>
      </c>
      <c r="D1669">
        <f>VLOOKUP(A1669,WORK_60plus!$A$15:$E$2133,5,0)</f>
        <v>379</v>
      </c>
      <c r="E1669">
        <f t="shared" si="26"/>
        <v>0.25852660300136426</v>
      </c>
      <c r="F1669">
        <f>VLOOKUP(A1669,RUtypologie_2019!$A$2:$E$2096,4,0)</f>
        <v>420</v>
      </c>
      <c r="G1669">
        <f>VLOOKUP(A1669,RUtypologie_2019!$A$2:$E$2096,5,0)</f>
        <v>4</v>
      </c>
      <c r="H1669" t="str">
        <f>VLOOKUP(A1669,'DEGURBA 2021'!$A$2:$C$2096,3,0)</f>
        <v>thinly-populated area (rural area)</v>
      </c>
      <c r="I1669">
        <f>VLOOKUP(A1669,'NRW 2019'!$B$5:$Q$2451,16,0)</f>
        <v>25.339925834363413</v>
      </c>
      <c r="J1669">
        <f>VLOOKUP(A1669,'Impfungen Gem 2021'!$B$6:$G$2123,6,0)</f>
        <v>60572.987721691679</v>
      </c>
    </row>
    <row r="1670" spans="1:10" x14ac:dyDescent="0.25">
      <c r="A1670">
        <f>'ew2021'!B1675</f>
        <v>62232</v>
      </c>
      <c r="B1670" t="str">
        <f>'ew2021'!C1675</f>
        <v>Ottendorf an der Rittschein</v>
      </c>
      <c r="C1670">
        <f>VLOOKUP(A1670,'ew2021'!$B$7:$E$2101,4,0)</f>
        <v>1569</v>
      </c>
      <c r="D1670">
        <f>VLOOKUP(A1670,WORK_60plus!$A$15:$E$2133,5,0)</f>
        <v>372</v>
      </c>
      <c r="E1670">
        <f t="shared" si="26"/>
        <v>0.23709369024856597</v>
      </c>
      <c r="F1670">
        <f>VLOOKUP(A1670,RUtypologie_2019!$A$2:$E$2096,4,0)</f>
        <v>410</v>
      </c>
      <c r="G1670">
        <f>VLOOKUP(A1670,RUtypologie_2019!$A$2:$E$2096,5,0)</f>
        <v>4</v>
      </c>
      <c r="H1670" t="str">
        <f>VLOOKUP(A1670,'DEGURBA 2021'!$A$2:$C$2096,3,0)</f>
        <v>thinly-populated area (rural area)</v>
      </c>
      <c r="I1670">
        <f>VLOOKUP(A1670,'NRW 2019'!$B$5:$Q$2451,16,0)</f>
        <v>22.942643391521198</v>
      </c>
      <c r="J1670">
        <f>VLOOKUP(A1670,'Impfungen Gem 2021'!$B$6:$G$2123,6,0)</f>
        <v>59273.422562141495</v>
      </c>
    </row>
    <row r="1671" spans="1:10" x14ac:dyDescent="0.25">
      <c r="A1671">
        <f>'ew2021'!B1676</f>
        <v>62233</v>
      </c>
      <c r="B1671" t="str">
        <f>'ew2021'!C1676</f>
        <v>Pinggau</v>
      </c>
      <c r="C1671">
        <f>VLOOKUP(A1671,'ew2021'!$B$7:$E$2101,4,0)</f>
        <v>3131</v>
      </c>
      <c r="D1671">
        <f>VLOOKUP(A1671,WORK_60plus!$A$15:$E$2133,5,0)</f>
        <v>899</v>
      </c>
      <c r="E1671">
        <f t="shared" si="26"/>
        <v>0.28712871287128711</v>
      </c>
      <c r="F1671">
        <f>VLOOKUP(A1671,RUtypologie_2019!$A$2:$E$2096,4,0)</f>
        <v>420</v>
      </c>
      <c r="G1671">
        <f>VLOOKUP(A1671,RUtypologie_2019!$A$2:$E$2096,5,0)</f>
        <v>4</v>
      </c>
      <c r="H1671" t="str">
        <f>VLOOKUP(A1671,'DEGURBA 2021'!$A$2:$C$2096,3,0)</f>
        <v>thinly-populated area (rural area)</v>
      </c>
      <c r="I1671">
        <f>VLOOKUP(A1671,'NRW 2019'!$B$5:$Q$2451,16,0)</f>
        <v>24.985020970641102</v>
      </c>
      <c r="J1671">
        <f>VLOOKUP(A1671,'Impfungen Gem 2021'!$B$6:$G$2123,6,0)</f>
        <v>60076.652826572987</v>
      </c>
    </row>
    <row r="1672" spans="1:10" x14ac:dyDescent="0.25">
      <c r="A1672">
        <f>'ew2021'!B1677</f>
        <v>62235</v>
      </c>
      <c r="B1672" t="str">
        <f>'ew2021'!C1677</f>
        <v>Pöllauberg</v>
      </c>
      <c r="C1672">
        <f>VLOOKUP(A1672,'ew2021'!$B$7:$E$2101,4,0)</f>
        <v>2047</v>
      </c>
      <c r="D1672">
        <f>VLOOKUP(A1672,WORK_60plus!$A$15:$E$2133,5,0)</f>
        <v>586</v>
      </c>
      <c r="E1672">
        <f t="shared" si="26"/>
        <v>0.28627259404005861</v>
      </c>
      <c r="F1672">
        <f>VLOOKUP(A1672,RUtypologie_2019!$A$2:$E$2096,4,0)</f>
        <v>420</v>
      </c>
      <c r="G1672">
        <f>VLOOKUP(A1672,RUtypologie_2019!$A$2:$E$2096,5,0)</f>
        <v>4</v>
      </c>
      <c r="H1672" t="str">
        <f>VLOOKUP(A1672,'DEGURBA 2021'!$A$2:$C$2096,3,0)</f>
        <v>thinly-populated area (rural area)</v>
      </c>
      <c r="I1672">
        <f>VLOOKUP(A1672,'NRW 2019'!$B$5:$Q$2451,16,0)</f>
        <v>20.29102667744543</v>
      </c>
      <c r="J1672">
        <f>VLOOKUP(A1672,'Impfungen Gem 2021'!$B$6:$G$2123,6,0)</f>
        <v>57449.926722032244</v>
      </c>
    </row>
    <row r="1673" spans="1:10" x14ac:dyDescent="0.25">
      <c r="A1673">
        <f>'ew2021'!B1678</f>
        <v>62242</v>
      </c>
      <c r="B1673" t="str">
        <f>'ew2021'!C1678</f>
        <v>Sankt Jakob im Walde</v>
      </c>
      <c r="C1673">
        <f>VLOOKUP(A1673,'ew2021'!$B$7:$E$2101,4,0)</f>
        <v>1037</v>
      </c>
      <c r="D1673">
        <f>VLOOKUP(A1673,WORK_60plus!$A$15:$E$2133,5,0)</f>
        <v>279</v>
      </c>
      <c r="E1673">
        <f t="shared" si="26"/>
        <v>0.26904532304725171</v>
      </c>
      <c r="F1673">
        <f>VLOOKUP(A1673,RUtypologie_2019!$A$2:$E$2096,4,0)</f>
        <v>430</v>
      </c>
      <c r="G1673">
        <f>VLOOKUP(A1673,RUtypologie_2019!$A$2:$E$2096,5,0)</f>
        <v>4</v>
      </c>
      <c r="H1673" t="str">
        <f>VLOOKUP(A1673,'DEGURBA 2021'!$A$2:$C$2096,3,0)</f>
        <v>thinly-populated area (rural area)</v>
      </c>
      <c r="I1673">
        <f>VLOOKUP(A1673,'NRW 2019'!$B$5:$Q$2451,16,0)</f>
        <v>15.973377703826955</v>
      </c>
      <c r="J1673">
        <f>VLOOKUP(A1673,'Impfungen Gem 2021'!$B$6:$G$2123,6,0)</f>
        <v>60462.873674059781</v>
      </c>
    </row>
    <row r="1674" spans="1:10" x14ac:dyDescent="0.25">
      <c r="A1674">
        <f>'ew2021'!B1679</f>
        <v>62244</v>
      </c>
      <c r="B1674" t="str">
        <f>'ew2021'!C1679</f>
        <v>Sankt Johann in der Haide</v>
      </c>
      <c r="C1674">
        <f>VLOOKUP(A1674,'ew2021'!$B$7:$E$2101,4,0)</f>
        <v>2184</v>
      </c>
      <c r="D1674">
        <f>VLOOKUP(A1674,WORK_60plus!$A$15:$E$2133,5,0)</f>
        <v>597</v>
      </c>
      <c r="E1674">
        <f t="shared" si="26"/>
        <v>0.27335164835164832</v>
      </c>
      <c r="F1674">
        <f>VLOOKUP(A1674,RUtypologie_2019!$A$2:$E$2096,4,0)</f>
        <v>420</v>
      </c>
      <c r="G1674">
        <f>VLOOKUP(A1674,RUtypologie_2019!$A$2:$E$2096,5,0)</f>
        <v>4</v>
      </c>
      <c r="H1674" t="str">
        <f>VLOOKUP(A1674,'DEGURBA 2021'!$A$2:$C$2096,3,0)</f>
        <v>thinly-populated area (rural area)</v>
      </c>
      <c r="I1674">
        <f>VLOOKUP(A1674,'NRW 2019'!$B$5:$Q$2451,16,0)</f>
        <v>27.202072538860104</v>
      </c>
      <c r="J1674">
        <f>VLOOKUP(A1674,'Impfungen Gem 2021'!$B$6:$G$2123,6,0)</f>
        <v>60119.047619047626</v>
      </c>
    </row>
    <row r="1675" spans="1:10" x14ac:dyDescent="0.25">
      <c r="A1675">
        <f>'ew2021'!B1680</f>
        <v>62245</v>
      </c>
      <c r="B1675" t="str">
        <f>'ew2021'!C1680</f>
        <v>Sankt Lorenzen am Wechsel</v>
      </c>
      <c r="C1675">
        <f>VLOOKUP(A1675,'ew2021'!$B$7:$E$2101,4,0)</f>
        <v>1432</v>
      </c>
      <c r="D1675">
        <f>VLOOKUP(A1675,WORK_60plus!$A$15:$E$2133,5,0)</f>
        <v>430</v>
      </c>
      <c r="E1675">
        <f t="shared" si="26"/>
        <v>0.30027932960893855</v>
      </c>
      <c r="F1675">
        <f>VLOOKUP(A1675,RUtypologie_2019!$A$2:$E$2096,4,0)</f>
        <v>430</v>
      </c>
      <c r="G1675">
        <f>VLOOKUP(A1675,RUtypologie_2019!$A$2:$E$2096,5,0)</f>
        <v>4</v>
      </c>
      <c r="H1675" t="str">
        <f>VLOOKUP(A1675,'DEGURBA 2021'!$A$2:$C$2096,3,0)</f>
        <v>thinly-populated area (rural area)</v>
      </c>
      <c r="I1675">
        <f>VLOOKUP(A1675,'NRW 2019'!$B$5:$Q$2451,16,0)</f>
        <v>21.363636363636363</v>
      </c>
      <c r="J1675">
        <f>VLOOKUP(A1675,'Impfungen Gem 2021'!$B$6:$G$2123,6,0)</f>
        <v>61103.351955307262</v>
      </c>
    </row>
    <row r="1676" spans="1:10" x14ac:dyDescent="0.25">
      <c r="A1676">
        <f>'ew2021'!B1681</f>
        <v>62247</v>
      </c>
      <c r="B1676" t="str">
        <f>'ew2021'!C1681</f>
        <v>Schäffern</v>
      </c>
      <c r="C1676">
        <f>VLOOKUP(A1676,'ew2021'!$B$7:$E$2101,4,0)</f>
        <v>1343</v>
      </c>
      <c r="D1676">
        <f>VLOOKUP(A1676,WORK_60plus!$A$15:$E$2133,5,0)</f>
        <v>336</v>
      </c>
      <c r="E1676">
        <f t="shared" si="26"/>
        <v>0.25018615040953091</v>
      </c>
      <c r="F1676">
        <f>VLOOKUP(A1676,RUtypologie_2019!$A$2:$E$2096,4,0)</f>
        <v>410</v>
      </c>
      <c r="G1676">
        <f>VLOOKUP(A1676,RUtypologie_2019!$A$2:$E$2096,5,0)</f>
        <v>4</v>
      </c>
      <c r="H1676" t="str">
        <f>VLOOKUP(A1676,'DEGURBA 2021'!$A$2:$C$2096,3,0)</f>
        <v>thinly-populated area (rural area)</v>
      </c>
      <c r="I1676">
        <f>VLOOKUP(A1676,'NRW 2019'!$B$5:$Q$2451,16,0)</f>
        <v>21.410891089108912</v>
      </c>
      <c r="J1676">
        <f>VLOOKUP(A1676,'Impfungen Gem 2021'!$B$6:$G$2123,6,0)</f>
        <v>57259.865971705141</v>
      </c>
    </row>
    <row r="1677" spans="1:10" x14ac:dyDescent="0.25">
      <c r="A1677">
        <f>'ew2021'!B1682</f>
        <v>62252</v>
      </c>
      <c r="B1677" t="str">
        <f>'ew2021'!C1682</f>
        <v>Söchau</v>
      </c>
      <c r="C1677">
        <f>VLOOKUP(A1677,'ew2021'!$B$7:$E$2101,4,0)</f>
        <v>1454</v>
      </c>
      <c r="D1677">
        <f>VLOOKUP(A1677,WORK_60plus!$A$15:$E$2133,5,0)</f>
        <v>495</v>
      </c>
      <c r="E1677">
        <f t="shared" si="26"/>
        <v>0.34044016506189823</v>
      </c>
      <c r="F1677">
        <f>VLOOKUP(A1677,RUtypologie_2019!$A$2:$E$2096,4,0)</f>
        <v>410</v>
      </c>
      <c r="G1677">
        <f>VLOOKUP(A1677,RUtypologie_2019!$A$2:$E$2096,5,0)</f>
        <v>4</v>
      </c>
      <c r="H1677" t="str">
        <f>VLOOKUP(A1677,'DEGURBA 2021'!$A$2:$C$2096,3,0)</f>
        <v>thinly-populated area (rural area)</v>
      </c>
      <c r="I1677">
        <f>VLOOKUP(A1677,'NRW 2019'!$B$5:$Q$2451,16,0)</f>
        <v>22.879177377892031</v>
      </c>
      <c r="J1677">
        <f>VLOOKUP(A1677,'Impfungen Gem 2021'!$B$6:$G$2123,6,0)</f>
        <v>64511.691884456668</v>
      </c>
    </row>
    <row r="1678" spans="1:10" x14ac:dyDescent="0.25">
      <c r="A1678">
        <f>'ew2021'!B1683</f>
        <v>62256</v>
      </c>
      <c r="B1678" t="str">
        <f>'ew2021'!C1683</f>
        <v>Stubenberg</v>
      </c>
      <c r="C1678">
        <f>VLOOKUP(A1678,'ew2021'!$B$7:$E$2101,4,0)</f>
        <v>2196</v>
      </c>
      <c r="D1678">
        <f>VLOOKUP(A1678,WORK_60plus!$A$15:$E$2133,5,0)</f>
        <v>711</v>
      </c>
      <c r="E1678">
        <f t="shared" si="26"/>
        <v>0.32377049180327871</v>
      </c>
      <c r="F1678">
        <f>VLOOKUP(A1678,RUtypologie_2019!$A$2:$E$2096,4,0)</f>
        <v>410</v>
      </c>
      <c r="G1678">
        <f>VLOOKUP(A1678,RUtypologie_2019!$A$2:$E$2096,5,0)</f>
        <v>4</v>
      </c>
      <c r="H1678" t="str">
        <f>VLOOKUP(A1678,'DEGURBA 2021'!$A$2:$C$2096,3,0)</f>
        <v>thinly-populated area (rural area)</v>
      </c>
      <c r="I1678">
        <f>VLOOKUP(A1678,'NRW 2019'!$B$5:$Q$2451,16,0)</f>
        <v>20.577617328519857</v>
      </c>
      <c r="J1678">
        <f>VLOOKUP(A1678,'Impfungen Gem 2021'!$B$6:$G$2123,6,0)</f>
        <v>64708.561020036432</v>
      </c>
    </row>
    <row r="1679" spans="1:10" x14ac:dyDescent="0.25">
      <c r="A1679">
        <f>'ew2021'!B1684</f>
        <v>62262</v>
      </c>
      <c r="B1679" t="str">
        <f>'ew2021'!C1684</f>
        <v>Wenigzell</v>
      </c>
      <c r="C1679">
        <f>VLOOKUP(A1679,'ew2021'!$B$7:$E$2101,4,0)</f>
        <v>1404</v>
      </c>
      <c r="D1679">
        <f>VLOOKUP(A1679,WORK_60plus!$A$15:$E$2133,5,0)</f>
        <v>441</v>
      </c>
      <c r="E1679">
        <f t="shared" si="26"/>
        <v>0.3141025641025641</v>
      </c>
      <c r="F1679">
        <f>VLOOKUP(A1679,RUtypologie_2019!$A$2:$E$2096,4,0)</f>
        <v>430</v>
      </c>
      <c r="G1679">
        <f>VLOOKUP(A1679,RUtypologie_2019!$A$2:$E$2096,5,0)</f>
        <v>4</v>
      </c>
      <c r="H1679" t="str">
        <f>VLOOKUP(A1679,'DEGURBA 2021'!$A$2:$C$2096,3,0)</f>
        <v>thinly-populated area (rural area)</v>
      </c>
      <c r="I1679">
        <f>VLOOKUP(A1679,'NRW 2019'!$B$5:$Q$2451,16,0)</f>
        <v>16.788321167883211</v>
      </c>
      <c r="J1679">
        <f>VLOOKUP(A1679,'Impfungen Gem 2021'!$B$6:$G$2123,6,0)</f>
        <v>63176.638176638175</v>
      </c>
    </row>
    <row r="1680" spans="1:10" x14ac:dyDescent="0.25">
      <c r="A1680">
        <f>'ew2021'!B1685</f>
        <v>62264</v>
      </c>
      <c r="B1680" t="str">
        <f>'ew2021'!C1685</f>
        <v>Bad Waltersdorf</v>
      </c>
      <c r="C1680">
        <f>VLOOKUP(A1680,'ew2021'!$B$7:$E$2101,4,0)</f>
        <v>3897</v>
      </c>
      <c r="D1680">
        <f>VLOOKUP(A1680,WORK_60plus!$A$15:$E$2133,5,0)</f>
        <v>963</v>
      </c>
      <c r="E1680">
        <f t="shared" si="26"/>
        <v>0.24711316397228639</v>
      </c>
      <c r="F1680">
        <f>VLOOKUP(A1680,RUtypologie_2019!$A$2:$E$2096,4,0)</f>
        <v>410</v>
      </c>
      <c r="G1680">
        <f>VLOOKUP(A1680,RUtypologie_2019!$A$2:$E$2096,5,0)</f>
        <v>4</v>
      </c>
      <c r="H1680" t="str">
        <f>VLOOKUP(A1680,'DEGURBA 2021'!$A$2:$C$2096,3,0)</f>
        <v>thinly-populated area (rural area)</v>
      </c>
      <c r="I1680">
        <f>VLOOKUP(A1680,'NRW 2019'!$B$5:$Q$2451,16,0)</f>
        <v>23.98126463700234</v>
      </c>
      <c r="J1680">
        <f>VLOOKUP(A1680,'Impfungen Gem 2021'!$B$6:$G$2123,6,0)</f>
        <v>60379.779317423665</v>
      </c>
    </row>
    <row r="1681" spans="1:10" x14ac:dyDescent="0.25">
      <c r="A1681">
        <f>'ew2021'!B1686</f>
        <v>62265</v>
      </c>
      <c r="B1681" t="str">
        <f>'ew2021'!C1686</f>
        <v>Dechantskirchen</v>
      </c>
      <c r="C1681">
        <f>VLOOKUP(A1681,'ew2021'!$B$7:$E$2101,4,0)</f>
        <v>2004</v>
      </c>
      <c r="D1681">
        <f>VLOOKUP(A1681,WORK_60plus!$A$15:$E$2133,5,0)</f>
        <v>565</v>
      </c>
      <c r="E1681">
        <f t="shared" si="26"/>
        <v>0.28193612774451099</v>
      </c>
      <c r="F1681">
        <f>VLOOKUP(A1681,RUtypologie_2019!$A$2:$E$2096,4,0)</f>
        <v>420</v>
      </c>
      <c r="G1681">
        <f>VLOOKUP(A1681,RUtypologie_2019!$A$2:$E$2096,5,0)</f>
        <v>4</v>
      </c>
      <c r="H1681" t="str">
        <f>VLOOKUP(A1681,'DEGURBA 2021'!$A$2:$C$2096,3,0)</f>
        <v>thinly-populated area (rural area)</v>
      </c>
      <c r="I1681">
        <f>VLOOKUP(A1681,'NRW 2019'!$B$5:$Q$2451,16,0)</f>
        <v>18.337617823479004</v>
      </c>
      <c r="J1681">
        <f>VLOOKUP(A1681,'Impfungen Gem 2021'!$B$6:$G$2123,6,0)</f>
        <v>60578.842315369264</v>
      </c>
    </row>
    <row r="1682" spans="1:10" x14ac:dyDescent="0.25">
      <c r="A1682">
        <f>'ew2021'!B1687</f>
        <v>62266</v>
      </c>
      <c r="B1682" t="str">
        <f>'ew2021'!C1687</f>
        <v>Feistritztal</v>
      </c>
      <c r="C1682">
        <f>VLOOKUP(A1682,'ew2021'!$B$7:$E$2101,4,0)</f>
        <v>2402</v>
      </c>
      <c r="D1682">
        <f>VLOOKUP(A1682,WORK_60plus!$A$15:$E$2133,5,0)</f>
        <v>645</v>
      </c>
      <c r="E1682">
        <f t="shared" si="26"/>
        <v>0.26852622814321397</v>
      </c>
      <c r="F1682">
        <f>VLOOKUP(A1682,RUtypologie_2019!$A$2:$E$2096,4,0)</f>
        <v>410</v>
      </c>
      <c r="G1682">
        <f>VLOOKUP(A1682,RUtypologie_2019!$A$2:$E$2096,5,0)</f>
        <v>4</v>
      </c>
      <c r="H1682" t="str">
        <f>VLOOKUP(A1682,'DEGURBA 2021'!$A$2:$C$2096,3,0)</f>
        <v>thinly-populated area (rural area)</v>
      </c>
      <c r="I1682">
        <f>VLOOKUP(A1682,'NRW 2019'!$B$5:$Q$2451,16,0)</f>
        <v>25.020177562550444</v>
      </c>
      <c r="J1682">
        <f>VLOOKUP(A1682,'Impfungen Gem 2021'!$B$6:$G$2123,6,0)</f>
        <v>55661.948376353037</v>
      </c>
    </row>
    <row r="1683" spans="1:10" x14ac:dyDescent="0.25">
      <c r="A1683">
        <f>'ew2021'!B1688</f>
        <v>62267</v>
      </c>
      <c r="B1683" t="str">
        <f>'ew2021'!C1688</f>
        <v>Fürstenfeld</v>
      </c>
      <c r="C1683">
        <f>VLOOKUP(A1683,'ew2021'!$B$7:$E$2101,4,0)</f>
        <v>8655</v>
      </c>
      <c r="D1683">
        <f>VLOOKUP(A1683,WORK_60plus!$A$15:$E$2133,5,0)</f>
        <v>2676</v>
      </c>
      <c r="E1683">
        <f t="shared" si="26"/>
        <v>0.3091854419410745</v>
      </c>
      <c r="F1683">
        <f>VLOOKUP(A1683,RUtypologie_2019!$A$2:$E$2096,4,0)</f>
        <v>210</v>
      </c>
      <c r="G1683">
        <f>VLOOKUP(A1683,RUtypologie_2019!$A$2:$E$2096,5,0)</f>
        <v>2</v>
      </c>
      <c r="H1683" t="str">
        <f>VLOOKUP(A1683,'DEGURBA 2021'!$A$2:$C$2096,3,0)</f>
        <v>intermediate density area (towns, suburbs)</v>
      </c>
      <c r="I1683">
        <f>VLOOKUP(A1683,'NRW 2019'!$B$5:$Q$2451,16,0)</f>
        <v>20.209909690017085</v>
      </c>
      <c r="J1683">
        <f>VLOOKUP(A1683,'Impfungen Gem 2021'!$B$6:$G$2123,6,0)</f>
        <v>65233.968804159442</v>
      </c>
    </row>
    <row r="1684" spans="1:10" x14ac:dyDescent="0.25">
      <c r="A1684">
        <f>'ew2021'!B1689</f>
        <v>62268</v>
      </c>
      <c r="B1684" t="str">
        <f>'ew2021'!C1689</f>
        <v>Grafendorf bei Hartberg</v>
      </c>
      <c r="C1684">
        <f>VLOOKUP(A1684,'ew2021'!$B$7:$E$2101,4,0)</f>
        <v>3139</v>
      </c>
      <c r="D1684">
        <f>VLOOKUP(A1684,WORK_60plus!$A$15:$E$2133,5,0)</f>
        <v>856</v>
      </c>
      <c r="E1684">
        <f t="shared" si="26"/>
        <v>0.27269831156419244</v>
      </c>
      <c r="F1684">
        <f>VLOOKUP(A1684,RUtypologie_2019!$A$2:$E$2096,4,0)</f>
        <v>420</v>
      </c>
      <c r="G1684">
        <f>VLOOKUP(A1684,RUtypologie_2019!$A$2:$E$2096,5,0)</f>
        <v>4</v>
      </c>
      <c r="H1684" t="str">
        <f>VLOOKUP(A1684,'DEGURBA 2021'!$A$2:$C$2096,3,0)</f>
        <v>thinly-populated area (rural area)</v>
      </c>
      <c r="I1684">
        <f>VLOOKUP(A1684,'NRW 2019'!$B$5:$Q$2451,16,0)</f>
        <v>23.977900552486187</v>
      </c>
      <c r="J1684">
        <f>VLOOKUP(A1684,'Impfungen Gem 2021'!$B$6:$G$2123,6,0)</f>
        <v>60369.544440904741</v>
      </c>
    </row>
    <row r="1685" spans="1:10" x14ac:dyDescent="0.25">
      <c r="A1685">
        <f>'ew2021'!B1690</f>
        <v>62269</v>
      </c>
      <c r="B1685" t="str">
        <f>'ew2021'!C1690</f>
        <v>Großwilfersdorf</v>
      </c>
      <c r="C1685">
        <f>VLOOKUP(A1685,'ew2021'!$B$7:$E$2101,4,0)</f>
        <v>2096</v>
      </c>
      <c r="D1685">
        <f>VLOOKUP(A1685,WORK_60plus!$A$15:$E$2133,5,0)</f>
        <v>594</v>
      </c>
      <c r="E1685">
        <f t="shared" si="26"/>
        <v>0.28339694656488551</v>
      </c>
      <c r="F1685">
        <f>VLOOKUP(A1685,RUtypologie_2019!$A$2:$E$2096,4,0)</f>
        <v>410</v>
      </c>
      <c r="G1685">
        <f>VLOOKUP(A1685,RUtypologie_2019!$A$2:$E$2096,5,0)</f>
        <v>4</v>
      </c>
      <c r="H1685" t="str">
        <f>VLOOKUP(A1685,'DEGURBA 2021'!$A$2:$C$2096,3,0)</f>
        <v>thinly-populated area (rural area)</v>
      </c>
      <c r="I1685">
        <f>VLOOKUP(A1685,'NRW 2019'!$B$5:$Q$2451,16,0)</f>
        <v>18.908748824082785</v>
      </c>
      <c r="J1685">
        <f>VLOOKUP(A1685,'Impfungen Gem 2021'!$B$6:$G$2123,6,0)</f>
        <v>63406.48854961832</v>
      </c>
    </row>
    <row r="1686" spans="1:10" x14ac:dyDescent="0.25">
      <c r="A1686">
        <f>'ew2021'!B1691</f>
        <v>62270</v>
      </c>
      <c r="B1686" t="str">
        <f>'ew2021'!C1691</f>
        <v>Hartl</v>
      </c>
      <c r="C1686">
        <f>VLOOKUP(A1686,'ew2021'!$B$7:$E$2101,4,0)</f>
        <v>2127</v>
      </c>
      <c r="D1686">
        <f>VLOOKUP(A1686,WORK_60plus!$A$15:$E$2133,5,0)</f>
        <v>553</v>
      </c>
      <c r="E1686">
        <f t="shared" si="26"/>
        <v>0.25999059708509636</v>
      </c>
      <c r="F1686">
        <f>VLOOKUP(A1686,RUtypologie_2019!$A$2:$E$2096,4,0)</f>
        <v>410</v>
      </c>
      <c r="G1686">
        <f>VLOOKUP(A1686,RUtypologie_2019!$A$2:$E$2096,5,0)</f>
        <v>4</v>
      </c>
      <c r="H1686" t="str">
        <f>VLOOKUP(A1686,'DEGURBA 2021'!$A$2:$C$2096,3,0)</f>
        <v>thinly-populated area (rural area)</v>
      </c>
      <c r="I1686">
        <f>VLOOKUP(A1686,'NRW 2019'!$B$5:$Q$2451,16,0)</f>
        <v>27.747035573122531</v>
      </c>
      <c r="J1686">
        <f>VLOOKUP(A1686,'Impfungen Gem 2021'!$B$6:$G$2123,6,0)</f>
        <v>54866.008462623409</v>
      </c>
    </row>
    <row r="1687" spans="1:10" x14ac:dyDescent="0.25">
      <c r="A1687">
        <f>'ew2021'!B1692</f>
        <v>62271</v>
      </c>
      <c r="B1687" t="str">
        <f>'ew2021'!C1692</f>
        <v>Ilz</v>
      </c>
      <c r="C1687">
        <f>VLOOKUP(A1687,'ew2021'!$B$7:$E$2101,4,0)</f>
        <v>3753</v>
      </c>
      <c r="D1687">
        <f>VLOOKUP(A1687,WORK_60plus!$A$15:$E$2133,5,0)</f>
        <v>969</v>
      </c>
      <c r="E1687">
        <f t="shared" si="26"/>
        <v>0.25819344524380494</v>
      </c>
      <c r="F1687">
        <f>VLOOKUP(A1687,RUtypologie_2019!$A$2:$E$2096,4,0)</f>
        <v>410</v>
      </c>
      <c r="G1687">
        <f>VLOOKUP(A1687,RUtypologie_2019!$A$2:$E$2096,5,0)</f>
        <v>4</v>
      </c>
      <c r="H1687" t="str">
        <f>VLOOKUP(A1687,'DEGURBA 2021'!$A$2:$C$2096,3,0)</f>
        <v>thinly-populated area (rural area)</v>
      </c>
      <c r="I1687">
        <f>VLOOKUP(A1687,'NRW 2019'!$B$5:$Q$2451,16,0)</f>
        <v>25.82552981764416</v>
      </c>
      <c r="J1687">
        <f>VLOOKUP(A1687,'Impfungen Gem 2021'!$B$6:$G$2123,6,0)</f>
        <v>61337.596589395151</v>
      </c>
    </row>
    <row r="1688" spans="1:10" x14ac:dyDescent="0.25">
      <c r="A1688">
        <f>'ew2021'!B1693</f>
        <v>62272</v>
      </c>
      <c r="B1688" t="str">
        <f>'ew2021'!C1693</f>
        <v>Kaindorf</v>
      </c>
      <c r="C1688">
        <f>VLOOKUP(A1688,'ew2021'!$B$7:$E$2101,4,0)</f>
        <v>3001</v>
      </c>
      <c r="D1688">
        <f>VLOOKUP(A1688,WORK_60plus!$A$15:$E$2133,5,0)</f>
        <v>806</v>
      </c>
      <c r="E1688">
        <f t="shared" si="26"/>
        <v>0.26857714095301566</v>
      </c>
      <c r="F1688">
        <f>VLOOKUP(A1688,RUtypologie_2019!$A$2:$E$2096,4,0)</f>
        <v>410</v>
      </c>
      <c r="G1688">
        <f>VLOOKUP(A1688,RUtypologie_2019!$A$2:$E$2096,5,0)</f>
        <v>4</v>
      </c>
      <c r="H1688" t="str">
        <f>VLOOKUP(A1688,'DEGURBA 2021'!$A$2:$C$2096,3,0)</f>
        <v>thinly-populated area (rural area)</v>
      </c>
      <c r="I1688">
        <f>VLOOKUP(A1688,'NRW 2019'!$B$5:$Q$2451,16,0)</f>
        <v>23.59405300581771</v>
      </c>
      <c r="J1688">
        <f>VLOOKUP(A1688,'Impfungen Gem 2021'!$B$6:$G$2123,6,0)</f>
        <v>54581.806064645119</v>
      </c>
    </row>
    <row r="1689" spans="1:10" x14ac:dyDescent="0.25">
      <c r="A1689">
        <f>'ew2021'!B1694</f>
        <v>62273</v>
      </c>
      <c r="B1689" t="str">
        <f>'ew2021'!C1694</f>
        <v>Bad Loipersdorf</v>
      </c>
      <c r="C1689">
        <f>VLOOKUP(A1689,'ew2021'!$B$7:$E$2101,4,0)</f>
        <v>1816</v>
      </c>
      <c r="D1689">
        <f>VLOOKUP(A1689,WORK_60plus!$A$15:$E$2133,5,0)</f>
        <v>543</v>
      </c>
      <c r="E1689">
        <f t="shared" si="26"/>
        <v>0.29900881057268724</v>
      </c>
      <c r="F1689">
        <f>VLOOKUP(A1689,RUtypologie_2019!$A$2:$E$2096,4,0)</f>
        <v>420</v>
      </c>
      <c r="G1689">
        <f>VLOOKUP(A1689,RUtypologie_2019!$A$2:$E$2096,5,0)</f>
        <v>4</v>
      </c>
      <c r="H1689" t="str">
        <f>VLOOKUP(A1689,'DEGURBA 2021'!$A$2:$C$2096,3,0)</f>
        <v>thinly-populated area (rural area)</v>
      </c>
      <c r="I1689">
        <f>VLOOKUP(A1689,'NRW 2019'!$B$5:$Q$2451,16,0)</f>
        <v>26.358148893360163</v>
      </c>
      <c r="J1689">
        <f>VLOOKUP(A1689,'Impfungen Gem 2021'!$B$6:$G$2123,6,0)</f>
        <v>63821.585903083702</v>
      </c>
    </row>
    <row r="1690" spans="1:10" x14ac:dyDescent="0.25">
      <c r="A1690">
        <f>'ew2021'!B1695</f>
        <v>62274</v>
      </c>
      <c r="B1690" t="str">
        <f>'ew2021'!C1695</f>
        <v>Neudau</v>
      </c>
      <c r="C1690">
        <f>VLOOKUP(A1690,'ew2021'!$B$7:$E$2101,4,0)</f>
        <v>1474</v>
      </c>
      <c r="D1690">
        <f>VLOOKUP(A1690,WORK_60plus!$A$15:$E$2133,5,0)</f>
        <v>399</v>
      </c>
      <c r="E1690">
        <f t="shared" si="26"/>
        <v>0.27069199457259158</v>
      </c>
      <c r="F1690">
        <f>VLOOKUP(A1690,RUtypologie_2019!$A$2:$E$2096,4,0)</f>
        <v>430</v>
      </c>
      <c r="G1690">
        <f>VLOOKUP(A1690,RUtypologie_2019!$A$2:$E$2096,5,0)</f>
        <v>4</v>
      </c>
      <c r="H1690" t="str">
        <f>VLOOKUP(A1690,'DEGURBA 2021'!$A$2:$C$2096,3,0)</f>
        <v>thinly-populated area (rural area)</v>
      </c>
      <c r="I1690">
        <f>VLOOKUP(A1690,'NRW 2019'!$B$5:$Q$2451,16,0)</f>
        <v>18.223583460949463</v>
      </c>
      <c r="J1690">
        <f>VLOOKUP(A1690,'Impfungen Gem 2021'!$B$6:$G$2123,6,0)</f>
        <v>58480.325644504752</v>
      </c>
    </row>
    <row r="1691" spans="1:10" x14ac:dyDescent="0.25">
      <c r="A1691">
        <f>'ew2021'!B1696</f>
        <v>62275</v>
      </c>
      <c r="B1691" t="str">
        <f>'ew2021'!C1696</f>
        <v>Pöllau</v>
      </c>
      <c r="C1691">
        <f>VLOOKUP(A1691,'ew2021'!$B$7:$E$2101,4,0)</f>
        <v>5942</v>
      </c>
      <c r="D1691">
        <f>VLOOKUP(A1691,WORK_60plus!$A$15:$E$2133,5,0)</f>
        <v>1716</v>
      </c>
      <c r="E1691">
        <f t="shared" si="26"/>
        <v>0.28879165264220802</v>
      </c>
      <c r="F1691">
        <f>VLOOKUP(A1691,RUtypologie_2019!$A$2:$E$2096,4,0)</f>
        <v>420</v>
      </c>
      <c r="G1691">
        <f>VLOOKUP(A1691,RUtypologie_2019!$A$2:$E$2096,5,0)</f>
        <v>4</v>
      </c>
      <c r="H1691" t="str">
        <f>VLOOKUP(A1691,'DEGURBA 2021'!$A$2:$C$2096,3,0)</f>
        <v>thinly-populated area (rural area)</v>
      </c>
      <c r="I1691">
        <f>VLOOKUP(A1691,'NRW 2019'!$B$5:$Q$2451,16,0)</f>
        <v>19.387451680047576</v>
      </c>
      <c r="J1691">
        <f>VLOOKUP(A1691,'Impfungen Gem 2021'!$B$6:$G$2123,6,0)</f>
        <v>59592.729720632786</v>
      </c>
    </row>
    <row r="1692" spans="1:10" x14ac:dyDescent="0.25">
      <c r="A1692">
        <f>'ew2021'!B1697</f>
        <v>62276</v>
      </c>
      <c r="B1692" t="str">
        <f>'ew2021'!C1697</f>
        <v>Rohr bei Hartberg</v>
      </c>
      <c r="C1692">
        <f>VLOOKUP(A1692,'ew2021'!$B$7:$E$2101,4,0)</f>
        <v>1444</v>
      </c>
      <c r="D1692">
        <f>VLOOKUP(A1692,WORK_60plus!$A$15:$E$2133,5,0)</f>
        <v>436</v>
      </c>
      <c r="E1692">
        <f t="shared" si="26"/>
        <v>0.30193905817174516</v>
      </c>
      <c r="F1692">
        <f>VLOOKUP(A1692,RUtypologie_2019!$A$2:$E$2096,4,0)</f>
        <v>420</v>
      </c>
      <c r="G1692">
        <f>VLOOKUP(A1692,RUtypologie_2019!$A$2:$E$2096,5,0)</f>
        <v>4</v>
      </c>
      <c r="H1692" t="str">
        <f>VLOOKUP(A1692,'DEGURBA 2021'!$A$2:$C$2096,3,0)</f>
        <v>thinly-populated area (rural area)</v>
      </c>
      <c r="I1692">
        <f>VLOOKUP(A1692,'NRW 2019'!$B$5:$Q$2451,16,0)</f>
        <v>26.633785450061652</v>
      </c>
      <c r="J1692">
        <f>VLOOKUP(A1692,'Impfungen Gem 2021'!$B$6:$G$2123,6,0)</f>
        <v>60526.315789473687</v>
      </c>
    </row>
    <row r="1693" spans="1:10" x14ac:dyDescent="0.25">
      <c r="A1693">
        <f>'ew2021'!B1698</f>
        <v>62277</v>
      </c>
      <c r="B1693" t="str">
        <f>'ew2021'!C1698</f>
        <v>Rohrbach an der Lafnitz</v>
      </c>
      <c r="C1693">
        <f>VLOOKUP(A1693,'ew2021'!$B$7:$E$2101,4,0)</f>
        <v>2643</v>
      </c>
      <c r="D1693">
        <f>VLOOKUP(A1693,WORK_60plus!$A$15:$E$2133,5,0)</f>
        <v>803</v>
      </c>
      <c r="E1693">
        <f t="shared" si="26"/>
        <v>0.30382141505864546</v>
      </c>
      <c r="F1693">
        <f>VLOOKUP(A1693,RUtypologie_2019!$A$2:$E$2096,4,0)</f>
        <v>420</v>
      </c>
      <c r="G1693">
        <f>VLOOKUP(A1693,RUtypologie_2019!$A$2:$E$2096,5,0)</f>
        <v>4</v>
      </c>
      <c r="H1693" t="str">
        <f>VLOOKUP(A1693,'DEGURBA 2021'!$A$2:$C$2096,3,0)</f>
        <v>thinly-populated area (rural area)</v>
      </c>
      <c r="I1693">
        <f>VLOOKUP(A1693,'NRW 2019'!$B$5:$Q$2451,16,0)</f>
        <v>26.232741617357004</v>
      </c>
      <c r="J1693">
        <f>VLOOKUP(A1693,'Impfungen Gem 2021'!$B$6:$G$2123,6,0)</f>
        <v>64245.175936435873</v>
      </c>
    </row>
    <row r="1694" spans="1:10" x14ac:dyDescent="0.25">
      <c r="A1694">
        <f>'ew2021'!B1699</f>
        <v>62278</v>
      </c>
      <c r="B1694" t="str">
        <f>'ew2021'!C1699</f>
        <v>Vorau</v>
      </c>
      <c r="C1694">
        <f>VLOOKUP(A1694,'ew2021'!$B$7:$E$2101,4,0)</f>
        <v>4669</v>
      </c>
      <c r="D1694">
        <f>VLOOKUP(A1694,WORK_60plus!$A$15:$E$2133,5,0)</f>
        <v>1422</v>
      </c>
      <c r="E1694">
        <f t="shared" si="26"/>
        <v>0.30456200471192973</v>
      </c>
      <c r="F1694">
        <f>VLOOKUP(A1694,RUtypologie_2019!$A$2:$E$2096,4,0)</f>
        <v>430</v>
      </c>
      <c r="G1694">
        <f>VLOOKUP(A1694,RUtypologie_2019!$A$2:$E$2096,5,0)</f>
        <v>4</v>
      </c>
      <c r="H1694" t="str">
        <f>VLOOKUP(A1694,'DEGURBA 2021'!$A$2:$C$2096,3,0)</f>
        <v>thinly-populated area (rural area)</v>
      </c>
      <c r="I1694">
        <f>VLOOKUP(A1694,'NRW 2019'!$B$5:$Q$2451,16,0)</f>
        <v>24.332235638492499</v>
      </c>
      <c r="J1694">
        <f>VLOOKUP(A1694,'Impfungen Gem 2021'!$B$6:$G$2123,6,0)</f>
        <v>56800.171342899979</v>
      </c>
    </row>
    <row r="1695" spans="1:10" x14ac:dyDescent="0.25">
      <c r="A1695">
        <f>'ew2021'!B1700</f>
        <v>62279</v>
      </c>
      <c r="B1695" t="str">
        <f>'ew2021'!C1700</f>
        <v>Waldbach-Mönichwald</v>
      </c>
      <c r="C1695">
        <f>VLOOKUP(A1695,'ew2021'!$B$7:$E$2101,4,0)</f>
        <v>1461</v>
      </c>
      <c r="D1695">
        <f>VLOOKUP(A1695,WORK_60plus!$A$15:$E$2133,5,0)</f>
        <v>489</v>
      </c>
      <c r="E1695">
        <f t="shared" si="26"/>
        <v>0.3347022587268994</v>
      </c>
      <c r="F1695">
        <f>VLOOKUP(A1695,RUtypologie_2019!$A$2:$E$2096,4,0)</f>
        <v>430</v>
      </c>
      <c r="G1695">
        <f>VLOOKUP(A1695,RUtypologie_2019!$A$2:$E$2096,5,0)</f>
        <v>4</v>
      </c>
      <c r="H1695" t="str">
        <f>VLOOKUP(A1695,'DEGURBA 2021'!$A$2:$C$2096,3,0)</f>
        <v>thinly-populated area (rural area)</v>
      </c>
      <c r="I1695">
        <f>VLOOKUP(A1695,'NRW 2019'!$B$5:$Q$2451,16,0)</f>
        <v>20.882669537136707</v>
      </c>
      <c r="J1695">
        <f>VLOOKUP(A1695,'Impfungen Gem 2021'!$B$6:$G$2123,6,0)</f>
        <v>66119.096509240248</v>
      </c>
    </row>
    <row r="1696" spans="1:10" x14ac:dyDescent="0.25">
      <c r="A1696">
        <f>'ew2021'!B1701</f>
        <v>62311</v>
      </c>
      <c r="B1696" t="str">
        <f>'ew2021'!C1701</f>
        <v>Edelsbach bei Feldbach</v>
      </c>
      <c r="C1696">
        <f>VLOOKUP(A1696,'ew2021'!$B$7:$E$2101,4,0)</f>
        <v>1333</v>
      </c>
      <c r="D1696">
        <f>VLOOKUP(A1696,WORK_60plus!$A$15:$E$2133,5,0)</f>
        <v>373</v>
      </c>
      <c r="E1696">
        <f t="shared" si="26"/>
        <v>0.27981995498874718</v>
      </c>
      <c r="F1696">
        <f>VLOOKUP(A1696,RUtypologie_2019!$A$2:$E$2096,4,0)</f>
        <v>410</v>
      </c>
      <c r="G1696">
        <f>VLOOKUP(A1696,RUtypologie_2019!$A$2:$E$2096,5,0)</f>
        <v>4</v>
      </c>
      <c r="H1696" t="str">
        <f>VLOOKUP(A1696,'DEGURBA 2021'!$A$2:$C$2096,3,0)</f>
        <v>thinly-populated area (rural area)</v>
      </c>
      <c r="I1696">
        <f>VLOOKUP(A1696,'NRW 2019'!$B$5:$Q$2451,16,0)</f>
        <v>22.010178117048344</v>
      </c>
      <c r="J1696">
        <f>VLOOKUP(A1696,'Impfungen Gem 2021'!$B$6:$G$2123,6,0)</f>
        <v>65491.372843210804</v>
      </c>
    </row>
    <row r="1697" spans="1:10" x14ac:dyDescent="0.25">
      <c r="A1697">
        <f>'ew2021'!B1702</f>
        <v>62314</v>
      </c>
      <c r="B1697" t="str">
        <f>'ew2021'!C1702</f>
        <v>Eichkögl</v>
      </c>
      <c r="C1697">
        <f>VLOOKUP(A1697,'ew2021'!$B$7:$E$2101,4,0)</f>
        <v>1347</v>
      </c>
      <c r="D1697">
        <f>VLOOKUP(A1697,WORK_60plus!$A$15:$E$2133,5,0)</f>
        <v>309</v>
      </c>
      <c r="E1697">
        <f t="shared" si="26"/>
        <v>0.22939866369710468</v>
      </c>
      <c r="F1697">
        <f>VLOOKUP(A1697,RUtypologie_2019!$A$2:$E$2096,4,0)</f>
        <v>410</v>
      </c>
      <c r="G1697">
        <f>VLOOKUP(A1697,RUtypologie_2019!$A$2:$E$2096,5,0)</f>
        <v>4</v>
      </c>
      <c r="H1697" t="str">
        <f>VLOOKUP(A1697,'DEGURBA 2021'!$A$2:$C$2096,3,0)</f>
        <v>thinly-populated area (rural area)</v>
      </c>
      <c r="I1697">
        <f>VLOOKUP(A1697,'NRW 2019'!$B$5:$Q$2451,16,0)</f>
        <v>28.340675477239351</v>
      </c>
      <c r="J1697">
        <f>VLOOKUP(A1697,'Impfungen Gem 2021'!$B$6:$G$2123,6,0)</f>
        <v>53971.789161098743</v>
      </c>
    </row>
    <row r="1698" spans="1:10" x14ac:dyDescent="0.25">
      <c r="A1698">
        <f>'ew2021'!B1703</f>
        <v>62326</v>
      </c>
      <c r="B1698" t="str">
        <f>'ew2021'!C1703</f>
        <v>Halbenrain</v>
      </c>
      <c r="C1698">
        <f>VLOOKUP(A1698,'ew2021'!$B$7:$E$2101,4,0)</f>
        <v>1728</v>
      </c>
      <c r="D1698">
        <f>VLOOKUP(A1698,WORK_60plus!$A$15:$E$2133,5,0)</f>
        <v>568</v>
      </c>
      <c r="E1698">
        <f t="shared" si="26"/>
        <v>0.32870370370370372</v>
      </c>
      <c r="F1698">
        <f>VLOOKUP(A1698,RUtypologie_2019!$A$2:$E$2096,4,0)</f>
        <v>420</v>
      </c>
      <c r="G1698">
        <f>VLOOKUP(A1698,RUtypologie_2019!$A$2:$E$2096,5,0)</f>
        <v>4</v>
      </c>
      <c r="H1698" t="str">
        <f>VLOOKUP(A1698,'DEGURBA 2021'!$A$2:$C$2096,3,0)</f>
        <v>thinly-populated area (rural area)</v>
      </c>
      <c r="I1698">
        <f>VLOOKUP(A1698,'NRW 2019'!$B$5:$Q$2451,16,0)</f>
        <v>24.800910125142206</v>
      </c>
      <c r="J1698">
        <f>VLOOKUP(A1698,'Impfungen Gem 2021'!$B$6:$G$2123,6,0)</f>
        <v>71527.777777777781</v>
      </c>
    </row>
    <row r="1699" spans="1:10" x14ac:dyDescent="0.25">
      <c r="A1699">
        <f>'ew2021'!B1704</f>
        <v>62330</v>
      </c>
      <c r="B1699" t="str">
        <f>'ew2021'!C1704</f>
        <v>Jagerberg</v>
      </c>
      <c r="C1699">
        <f>VLOOKUP(A1699,'ew2021'!$B$7:$E$2101,4,0)</f>
        <v>1644</v>
      </c>
      <c r="D1699">
        <f>VLOOKUP(A1699,WORK_60plus!$A$15:$E$2133,5,0)</f>
        <v>436</v>
      </c>
      <c r="E1699">
        <f t="shared" si="26"/>
        <v>0.26520681265206814</v>
      </c>
      <c r="F1699">
        <f>VLOOKUP(A1699,RUtypologie_2019!$A$2:$E$2096,4,0)</f>
        <v>410</v>
      </c>
      <c r="G1699">
        <f>VLOOKUP(A1699,RUtypologie_2019!$A$2:$E$2096,5,0)</f>
        <v>4</v>
      </c>
      <c r="H1699" t="str">
        <f>VLOOKUP(A1699,'DEGURBA 2021'!$A$2:$C$2096,3,0)</f>
        <v>thinly-populated area (rural area)</v>
      </c>
      <c r="I1699">
        <f>VLOOKUP(A1699,'NRW 2019'!$B$5:$Q$2451,16,0)</f>
        <v>26.666666666666668</v>
      </c>
      <c r="J1699">
        <f>VLOOKUP(A1699,'Impfungen Gem 2021'!$B$6:$G$2123,6,0)</f>
        <v>52554.744525547445</v>
      </c>
    </row>
    <row r="1700" spans="1:10" x14ac:dyDescent="0.25">
      <c r="A1700">
        <f>'ew2021'!B1705</f>
        <v>62332</v>
      </c>
      <c r="B1700" t="str">
        <f>'ew2021'!C1705</f>
        <v>Kapfenstein</v>
      </c>
      <c r="C1700">
        <f>VLOOKUP(A1700,'ew2021'!$B$7:$E$2101,4,0)</f>
        <v>1550</v>
      </c>
      <c r="D1700">
        <f>VLOOKUP(A1700,WORK_60plus!$A$15:$E$2133,5,0)</f>
        <v>465</v>
      </c>
      <c r="E1700">
        <f t="shared" si="26"/>
        <v>0.3</v>
      </c>
      <c r="F1700">
        <f>VLOOKUP(A1700,RUtypologie_2019!$A$2:$E$2096,4,0)</f>
        <v>420</v>
      </c>
      <c r="G1700">
        <f>VLOOKUP(A1700,RUtypologie_2019!$A$2:$E$2096,5,0)</f>
        <v>4</v>
      </c>
      <c r="H1700" t="str">
        <f>VLOOKUP(A1700,'DEGURBA 2021'!$A$2:$C$2096,3,0)</f>
        <v>thinly-populated area (rural area)</v>
      </c>
      <c r="I1700">
        <f>VLOOKUP(A1700,'NRW 2019'!$B$5:$Q$2451,16,0)</f>
        <v>24.384525205158265</v>
      </c>
      <c r="J1700">
        <f>VLOOKUP(A1700,'Impfungen Gem 2021'!$B$6:$G$2123,6,0)</f>
        <v>64838.709677419356</v>
      </c>
    </row>
    <row r="1701" spans="1:10" x14ac:dyDescent="0.25">
      <c r="A1701">
        <f>'ew2021'!B1706</f>
        <v>62335</v>
      </c>
      <c r="B1701" t="str">
        <f>'ew2021'!C1706</f>
        <v>Klöch</v>
      </c>
      <c r="C1701">
        <f>VLOOKUP(A1701,'ew2021'!$B$7:$E$2101,4,0)</f>
        <v>1173</v>
      </c>
      <c r="D1701">
        <f>VLOOKUP(A1701,WORK_60plus!$A$15:$E$2133,5,0)</f>
        <v>429</v>
      </c>
      <c r="E1701">
        <f t="shared" si="26"/>
        <v>0.3657289002557545</v>
      </c>
      <c r="F1701">
        <f>VLOOKUP(A1701,RUtypologie_2019!$A$2:$E$2096,4,0)</f>
        <v>420</v>
      </c>
      <c r="G1701">
        <f>VLOOKUP(A1701,RUtypologie_2019!$A$2:$E$2096,5,0)</f>
        <v>4</v>
      </c>
      <c r="H1701" t="str">
        <f>VLOOKUP(A1701,'DEGURBA 2021'!$A$2:$C$2096,3,0)</f>
        <v>thinly-populated area (rural area)</v>
      </c>
      <c r="I1701">
        <f>VLOOKUP(A1701,'NRW 2019'!$B$5:$Q$2451,16,0)</f>
        <v>12.537764350453173</v>
      </c>
      <c r="J1701">
        <f>VLOOKUP(A1701,'Impfungen Gem 2021'!$B$6:$G$2123,6,0)</f>
        <v>74424.552429667514</v>
      </c>
    </row>
    <row r="1702" spans="1:10" x14ac:dyDescent="0.25">
      <c r="A1702">
        <f>'ew2021'!B1707</f>
        <v>62343</v>
      </c>
      <c r="B1702" t="str">
        <f>'ew2021'!C1707</f>
        <v>Mettersdorf am Saßbach</v>
      </c>
      <c r="C1702">
        <f>VLOOKUP(A1702,'ew2021'!$B$7:$E$2101,4,0)</f>
        <v>1330</v>
      </c>
      <c r="D1702">
        <f>VLOOKUP(A1702,WORK_60plus!$A$15:$E$2133,5,0)</f>
        <v>401</v>
      </c>
      <c r="E1702">
        <f t="shared" si="26"/>
        <v>0.30150375939849622</v>
      </c>
      <c r="F1702">
        <f>VLOOKUP(A1702,RUtypologie_2019!$A$2:$E$2096,4,0)</f>
        <v>410</v>
      </c>
      <c r="G1702">
        <f>VLOOKUP(A1702,RUtypologie_2019!$A$2:$E$2096,5,0)</f>
        <v>4</v>
      </c>
      <c r="H1702" t="str">
        <f>VLOOKUP(A1702,'DEGURBA 2021'!$A$2:$C$2096,3,0)</f>
        <v>thinly-populated area (rural area)</v>
      </c>
      <c r="I1702">
        <f>VLOOKUP(A1702,'NRW 2019'!$B$5:$Q$2451,16,0)</f>
        <v>22.256568778979908</v>
      </c>
      <c r="J1702">
        <f>VLOOKUP(A1702,'Impfungen Gem 2021'!$B$6:$G$2123,6,0)</f>
        <v>64511.278195488725</v>
      </c>
    </row>
    <row r="1703" spans="1:10" x14ac:dyDescent="0.25">
      <c r="A1703">
        <f>'ew2021'!B1708</f>
        <v>62368</v>
      </c>
      <c r="B1703" t="str">
        <f>'ew2021'!C1708</f>
        <v>Tieschen</v>
      </c>
      <c r="C1703">
        <f>VLOOKUP(A1703,'ew2021'!$B$7:$E$2101,4,0)</f>
        <v>1196</v>
      </c>
      <c r="D1703">
        <f>VLOOKUP(A1703,WORK_60plus!$A$15:$E$2133,5,0)</f>
        <v>398</v>
      </c>
      <c r="E1703">
        <f t="shared" si="26"/>
        <v>0.33277591973244147</v>
      </c>
      <c r="F1703">
        <f>VLOOKUP(A1703,RUtypologie_2019!$A$2:$E$2096,4,0)</f>
        <v>420</v>
      </c>
      <c r="G1703">
        <f>VLOOKUP(A1703,RUtypologie_2019!$A$2:$E$2096,5,0)</f>
        <v>4</v>
      </c>
      <c r="H1703" t="str">
        <f>VLOOKUP(A1703,'DEGURBA 2021'!$A$2:$C$2096,3,0)</f>
        <v>thinly-populated area (rural area)</v>
      </c>
      <c r="I1703">
        <f>VLOOKUP(A1703,'NRW 2019'!$B$5:$Q$2451,16,0)</f>
        <v>20.722135007849293</v>
      </c>
      <c r="J1703">
        <f>VLOOKUP(A1703,'Impfungen Gem 2021'!$B$6:$G$2123,6,0)</f>
        <v>67391.304347826081</v>
      </c>
    </row>
    <row r="1704" spans="1:10" x14ac:dyDescent="0.25">
      <c r="A1704">
        <f>'ew2021'!B1709</f>
        <v>62372</v>
      </c>
      <c r="B1704" t="str">
        <f>'ew2021'!C1709</f>
        <v>Unterlamm</v>
      </c>
      <c r="C1704">
        <f>VLOOKUP(A1704,'ew2021'!$B$7:$E$2101,4,0)</f>
        <v>1254</v>
      </c>
      <c r="D1704">
        <f>VLOOKUP(A1704,WORK_60plus!$A$15:$E$2133,5,0)</f>
        <v>358</v>
      </c>
      <c r="E1704">
        <f t="shared" si="26"/>
        <v>0.28548644338118023</v>
      </c>
      <c r="F1704">
        <f>VLOOKUP(A1704,RUtypologie_2019!$A$2:$E$2096,4,0)</f>
        <v>420</v>
      </c>
      <c r="G1704">
        <f>VLOOKUP(A1704,RUtypologie_2019!$A$2:$E$2096,5,0)</f>
        <v>4</v>
      </c>
      <c r="H1704" t="str">
        <f>VLOOKUP(A1704,'DEGURBA 2021'!$A$2:$C$2096,3,0)</f>
        <v>thinly-populated area (rural area)</v>
      </c>
      <c r="I1704">
        <f>VLOOKUP(A1704,'NRW 2019'!$B$5:$Q$2451,16,0)</f>
        <v>29.774436090225564</v>
      </c>
      <c r="J1704">
        <f>VLOOKUP(A1704,'Impfungen Gem 2021'!$B$6:$G$2123,6,0)</f>
        <v>62121.21212121212</v>
      </c>
    </row>
    <row r="1705" spans="1:10" x14ac:dyDescent="0.25">
      <c r="A1705">
        <f>'ew2021'!B1710</f>
        <v>62375</v>
      </c>
      <c r="B1705" t="str">
        <f>'ew2021'!C1710</f>
        <v>Bad Gleichenberg</v>
      </c>
      <c r="C1705">
        <f>VLOOKUP(A1705,'ew2021'!$B$7:$E$2101,4,0)</f>
        <v>5173</v>
      </c>
      <c r="D1705">
        <f>VLOOKUP(A1705,WORK_60plus!$A$15:$E$2133,5,0)</f>
        <v>1644</v>
      </c>
      <c r="E1705">
        <f t="shared" si="26"/>
        <v>0.31780398221534895</v>
      </c>
      <c r="F1705">
        <f>VLOOKUP(A1705,RUtypologie_2019!$A$2:$E$2096,4,0)</f>
        <v>420</v>
      </c>
      <c r="G1705">
        <f>VLOOKUP(A1705,RUtypologie_2019!$A$2:$E$2096,5,0)</f>
        <v>4</v>
      </c>
      <c r="H1705" t="str">
        <f>VLOOKUP(A1705,'DEGURBA 2021'!$A$2:$C$2096,3,0)</f>
        <v>thinly-populated area (rural area)</v>
      </c>
      <c r="I1705">
        <f>VLOOKUP(A1705,'NRW 2019'!$B$5:$Q$2451,16,0)</f>
        <v>22.164048865619545</v>
      </c>
      <c r="J1705">
        <f>VLOOKUP(A1705,'Impfungen Gem 2021'!$B$6:$G$2123,6,0)</f>
        <v>66402.474386236223</v>
      </c>
    </row>
    <row r="1706" spans="1:10" x14ac:dyDescent="0.25">
      <c r="A1706">
        <f>'ew2021'!B1711</f>
        <v>62376</v>
      </c>
      <c r="B1706" t="str">
        <f>'ew2021'!C1711</f>
        <v>Bad Radkersburg</v>
      </c>
      <c r="C1706">
        <f>VLOOKUP(A1706,'ew2021'!$B$7:$E$2101,4,0)</f>
        <v>3179</v>
      </c>
      <c r="D1706">
        <f>VLOOKUP(A1706,WORK_60plus!$A$15:$E$2133,5,0)</f>
        <v>1223</v>
      </c>
      <c r="E1706">
        <f t="shared" si="26"/>
        <v>0.38471217363950927</v>
      </c>
      <c r="F1706">
        <f>VLOOKUP(A1706,RUtypologie_2019!$A$2:$E$2096,4,0)</f>
        <v>220</v>
      </c>
      <c r="G1706">
        <f>VLOOKUP(A1706,RUtypologie_2019!$A$2:$E$2096,5,0)</f>
        <v>2</v>
      </c>
      <c r="H1706" t="str">
        <f>VLOOKUP(A1706,'DEGURBA 2021'!$A$2:$C$2096,3,0)</f>
        <v>intermediate density area (towns, suburbs)</v>
      </c>
      <c r="I1706">
        <f>VLOOKUP(A1706,'NRW 2019'!$B$5:$Q$2451,16,0)</f>
        <v>18.663761801016705</v>
      </c>
      <c r="J1706">
        <f>VLOOKUP(A1706,'Impfungen Gem 2021'!$B$6:$G$2123,6,0)</f>
        <v>75149.418055992457</v>
      </c>
    </row>
    <row r="1707" spans="1:10" x14ac:dyDescent="0.25">
      <c r="A1707">
        <f>'ew2021'!B1712</f>
        <v>62377</v>
      </c>
      <c r="B1707" t="str">
        <f>'ew2021'!C1712</f>
        <v>Deutsch Goritz</v>
      </c>
      <c r="C1707">
        <f>VLOOKUP(A1707,'ew2021'!$B$7:$E$2101,4,0)</f>
        <v>1795</v>
      </c>
      <c r="D1707">
        <f>VLOOKUP(A1707,WORK_60plus!$A$15:$E$2133,5,0)</f>
        <v>549</v>
      </c>
      <c r="E1707">
        <f t="shared" si="26"/>
        <v>0.30584958217270197</v>
      </c>
      <c r="F1707">
        <f>VLOOKUP(A1707,RUtypologie_2019!$A$2:$E$2096,4,0)</f>
        <v>420</v>
      </c>
      <c r="G1707">
        <f>VLOOKUP(A1707,RUtypologie_2019!$A$2:$E$2096,5,0)</f>
        <v>4</v>
      </c>
      <c r="H1707" t="str">
        <f>VLOOKUP(A1707,'DEGURBA 2021'!$A$2:$C$2096,3,0)</f>
        <v>thinly-populated area (rural area)</v>
      </c>
      <c r="I1707">
        <f>VLOOKUP(A1707,'NRW 2019'!$B$5:$Q$2451,16,0)</f>
        <v>19.377510040160644</v>
      </c>
      <c r="J1707">
        <f>VLOOKUP(A1707,'Impfungen Gem 2021'!$B$6:$G$2123,6,0)</f>
        <v>66685.23676880222</v>
      </c>
    </row>
    <row r="1708" spans="1:10" x14ac:dyDescent="0.25">
      <c r="A1708">
        <f>'ew2021'!B1713</f>
        <v>62378</v>
      </c>
      <c r="B1708" t="str">
        <f>'ew2021'!C1713</f>
        <v>Fehring</v>
      </c>
      <c r="C1708">
        <f>VLOOKUP(A1708,'ew2021'!$B$7:$E$2101,4,0)</f>
        <v>7167</v>
      </c>
      <c r="D1708">
        <f>VLOOKUP(A1708,WORK_60plus!$A$15:$E$2133,5,0)</f>
        <v>2240</v>
      </c>
      <c r="E1708">
        <f t="shared" si="26"/>
        <v>0.3125436026231338</v>
      </c>
      <c r="F1708">
        <f>VLOOKUP(A1708,RUtypologie_2019!$A$2:$E$2096,4,0)</f>
        <v>420</v>
      </c>
      <c r="G1708">
        <f>VLOOKUP(A1708,RUtypologie_2019!$A$2:$E$2096,5,0)</f>
        <v>4</v>
      </c>
      <c r="H1708" t="str">
        <f>VLOOKUP(A1708,'DEGURBA 2021'!$A$2:$C$2096,3,0)</f>
        <v>thinly-populated area (rural area)</v>
      </c>
      <c r="I1708">
        <f>VLOOKUP(A1708,'NRW 2019'!$B$5:$Q$2451,16,0)</f>
        <v>24.133224133224132</v>
      </c>
      <c r="J1708">
        <f>VLOOKUP(A1708,'Impfungen Gem 2021'!$B$6:$G$2123,6,0)</f>
        <v>65745.779266080644</v>
      </c>
    </row>
    <row r="1709" spans="1:10" x14ac:dyDescent="0.25">
      <c r="A1709">
        <f>'ew2021'!B1714</f>
        <v>62379</v>
      </c>
      <c r="B1709" t="str">
        <f>'ew2021'!C1714</f>
        <v>Feldbach</v>
      </c>
      <c r="C1709">
        <f>VLOOKUP(A1709,'ew2021'!$B$7:$E$2101,4,0)</f>
        <v>13371</v>
      </c>
      <c r="D1709">
        <f>VLOOKUP(A1709,WORK_60plus!$A$15:$E$2133,5,0)</f>
        <v>3686</v>
      </c>
      <c r="E1709">
        <f t="shared" si="26"/>
        <v>0.27567122877870015</v>
      </c>
      <c r="F1709">
        <f>VLOOKUP(A1709,RUtypologie_2019!$A$2:$E$2096,4,0)</f>
        <v>210</v>
      </c>
      <c r="G1709">
        <f>VLOOKUP(A1709,RUtypologie_2019!$A$2:$E$2096,5,0)</f>
        <v>2</v>
      </c>
      <c r="H1709" t="str">
        <f>VLOOKUP(A1709,'DEGURBA 2021'!$A$2:$C$2096,3,0)</f>
        <v>intermediate density area (towns, suburbs)</v>
      </c>
      <c r="I1709">
        <f>VLOOKUP(A1709,'NRW 2019'!$B$5:$Q$2451,16,0)</f>
        <v>22.554216867469879</v>
      </c>
      <c r="J1709">
        <f>VLOOKUP(A1709,'Impfungen Gem 2021'!$B$6:$G$2123,6,0)</f>
        <v>63712.512153167307</v>
      </c>
    </row>
    <row r="1710" spans="1:10" x14ac:dyDescent="0.25">
      <c r="A1710">
        <f>'ew2021'!B1715</f>
        <v>62380</v>
      </c>
      <c r="B1710" t="str">
        <f>'ew2021'!C1715</f>
        <v>Gnas</v>
      </c>
      <c r="C1710">
        <f>VLOOKUP(A1710,'ew2021'!$B$7:$E$2101,4,0)</f>
        <v>5977</v>
      </c>
      <c r="D1710">
        <f>VLOOKUP(A1710,WORK_60plus!$A$15:$E$2133,5,0)</f>
        <v>1686</v>
      </c>
      <c r="E1710">
        <f t="shared" si="26"/>
        <v>0.28208131169483019</v>
      </c>
      <c r="F1710">
        <f>VLOOKUP(A1710,RUtypologie_2019!$A$2:$E$2096,4,0)</f>
        <v>420</v>
      </c>
      <c r="G1710">
        <f>VLOOKUP(A1710,RUtypologie_2019!$A$2:$E$2096,5,0)</f>
        <v>4</v>
      </c>
      <c r="H1710" t="str">
        <f>VLOOKUP(A1710,'DEGURBA 2021'!$A$2:$C$2096,3,0)</f>
        <v>thinly-populated area (rural area)</v>
      </c>
      <c r="I1710">
        <f>VLOOKUP(A1710,'NRW 2019'!$B$5:$Q$2451,16,0)</f>
        <v>25.066666666666666</v>
      </c>
      <c r="J1710">
        <f>VLOOKUP(A1710,'Impfungen Gem 2021'!$B$6:$G$2123,6,0)</f>
        <v>60849.92471139368</v>
      </c>
    </row>
    <row r="1711" spans="1:10" x14ac:dyDescent="0.25">
      <c r="A1711">
        <f>'ew2021'!B1716</f>
        <v>62381</v>
      </c>
      <c r="B1711" t="str">
        <f>'ew2021'!C1716</f>
        <v>Kirchbach-Zerlach</v>
      </c>
      <c r="C1711">
        <f>VLOOKUP(A1711,'ew2021'!$B$7:$E$2101,4,0)</f>
        <v>3265</v>
      </c>
      <c r="D1711">
        <f>VLOOKUP(A1711,WORK_60plus!$A$15:$E$2133,5,0)</f>
        <v>938</v>
      </c>
      <c r="E1711">
        <f t="shared" si="26"/>
        <v>0.28728943338437979</v>
      </c>
      <c r="F1711">
        <f>VLOOKUP(A1711,RUtypologie_2019!$A$2:$E$2096,4,0)</f>
        <v>310</v>
      </c>
      <c r="G1711">
        <f>VLOOKUP(A1711,RUtypologie_2019!$A$2:$E$2096,5,0)</f>
        <v>3</v>
      </c>
      <c r="H1711" t="str">
        <f>VLOOKUP(A1711,'DEGURBA 2021'!$A$2:$C$2096,3,0)</f>
        <v>thinly-populated area (rural area)</v>
      </c>
      <c r="I1711">
        <f>VLOOKUP(A1711,'NRW 2019'!$B$5:$Q$2451,16,0)</f>
        <v>24.916201117318433</v>
      </c>
      <c r="J1711">
        <f>VLOOKUP(A1711,'Impfungen Gem 2021'!$B$6:$G$2123,6,0)</f>
        <v>58437.978560490046</v>
      </c>
    </row>
    <row r="1712" spans="1:10" x14ac:dyDescent="0.25">
      <c r="A1712">
        <f>'ew2021'!B1717</f>
        <v>62382</v>
      </c>
      <c r="B1712" t="str">
        <f>'ew2021'!C1717</f>
        <v>Kirchberg an der Raab</v>
      </c>
      <c r="C1712">
        <f>VLOOKUP(A1712,'ew2021'!$B$7:$E$2101,4,0)</f>
        <v>4582</v>
      </c>
      <c r="D1712">
        <f>VLOOKUP(A1712,WORK_60plus!$A$15:$E$2133,5,0)</f>
        <v>1249</v>
      </c>
      <c r="E1712">
        <f t="shared" si="26"/>
        <v>0.27258838934962898</v>
      </c>
      <c r="F1712">
        <f>VLOOKUP(A1712,RUtypologie_2019!$A$2:$E$2096,4,0)</f>
        <v>410</v>
      </c>
      <c r="G1712">
        <f>VLOOKUP(A1712,RUtypologie_2019!$A$2:$E$2096,5,0)</f>
        <v>4</v>
      </c>
      <c r="H1712" t="str">
        <f>VLOOKUP(A1712,'DEGURBA 2021'!$A$2:$C$2096,3,0)</f>
        <v>thinly-populated area (rural area)</v>
      </c>
      <c r="I1712">
        <f>VLOOKUP(A1712,'NRW 2019'!$B$5:$Q$2451,16,0)</f>
        <v>26.029216467463478</v>
      </c>
      <c r="J1712">
        <f>VLOOKUP(A1712,'Impfungen Gem 2021'!$B$6:$G$2123,6,0)</f>
        <v>58009.60279353994</v>
      </c>
    </row>
    <row r="1713" spans="1:10" x14ac:dyDescent="0.25">
      <c r="A1713">
        <f>'ew2021'!B1718</f>
        <v>62383</v>
      </c>
      <c r="B1713" t="str">
        <f>'ew2021'!C1718</f>
        <v>Mureck</v>
      </c>
      <c r="C1713">
        <f>VLOOKUP(A1713,'ew2021'!$B$7:$E$2101,4,0)</f>
        <v>3490</v>
      </c>
      <c r="D1713">
        <f>VLOOKUP(A1713,WORK_60plus!$A$15:$E$2133,5,0)</f>
        <v>1144</v>
      </c>
      <c r="E1713">
        <f t="shared" si="26"/>
        <v>0.32779369627507166</v>
      </c>
      <c r="F1713">
        <f>VLOOKUP(A1713,RUtypologie_2019!$A$2:$E$2096,4,0)</f>
        <v>410</v>
      </c>
      <c r="G1713">
        <f>VLOOKUP(A1713,RUtypologie_2019!$A$2:$E$2096,5,0)</f>
        <v>4</v>
      </c>
      <c r="H1713" t="str">
        <f>VLOOKUP(A1713,'DEGURBA 2021'!$A$2:$C$2096,3,0)</f>
        <v>thinly-populated area (rural area)</v>
      </c>
      <c r="I1713">
        <f>VLOOKUP(A1713,'NRW 2019'!$B$5:$Q$2451,16,0)</f>
        <v>21.826809015421116</v>
      </c>
      <c r="J1713">
        <f>VLOOKUP(A1713,'Impfungen Gem 2021'!$B$6:$G$2123,6,0)</f>
        <v>67335.243553008593</v>
      </c>
    </row>
    <row r="1714" spans="1:10" x14ac:dyDescent="0.25">
      <c r="A1714">
        <f>'ew2021'!B1719</f>
        <v>62384</v>
      </c>
      <c r="B1714" t="str">
        <f>'ew2021'!C1719</f>
        <v>Paldau</v>
      </c>
      <c r="C1714">
        <f>VLOOKUP(A1714,'ew2021'!$B$7:$E$2101,4,0)</f>
        <v>3148</v>
      </c>
      <c r="D1714">
        <f>VLOOKUP(A1714,WORK_60plus!$A$15:$E$2133,5,0)</f>
        <v>839</v>
      </c>
      <c r="E1714">
        <f t="shared" si="26"/>
        <v>0.26651842439644219</v>
      </c>
      <c r="F1714">
        <f>VLOOKUP(A1714,RUtypologie_2019!$A$2:$E$2096,4,0)</f>
        <v>410</v>
      </c>
      <c r="G1714">
        <f>VLOOKUP(A1714,RUtypologie_2019!$A$2:$E$2096,5,0)</f>
        <v>4</v>
      </c>
      <c r="H1714" t="str">
        <f>VLOOKUP(A1714,'DEGURBA 2021'!$A$2:$C$2096,3,0)</f>
        <v>thinly-populated area (rural area)</v>
      </c>
      <c r="I1714">
        <f>VLOOKUP(A1714,'NRW 2019'!$B$5:$Q$2451,16,0)</f>
        <v>26.242424242424246</v>
      </c>
      <c r="J1714">
        <f>VLOOKUP(A1714,'Impfungen Gem 2021'!$B$6:$G$2123,6,0)</f>
        <v>52986.022871664551</v>
      </c>
    </row>
    <row r="1715" spans="1:10" x14ac:dyDescent="0.25">
      <c r="A1715">
        <f>'ew2021'!B1720</f>
        <v>62385</v>
      </c>
      <c r="B1715" t="str">
        <f>'ew2021'!C1720</f>
        <v>Pirching am Traubenberg</v>
      </c>
      <c r="C1715">
        <f>VLOOKUP(A1715,'ew2021'!$B$7:$E$2101,4,0)</f>
        <v>2522</v>
      </c>
      <c r="D1715">
        <f>VLOOKUP(A1715,WORK_60plus!$A$15:$E$2133,5,0)</f>
        <v>641</v>
      </c>
      <c r="E1715">
        <f t="shared" si="26"/>
        <v>0.25416336241078508</v>
      </c>
      <c r="F1715">
        <f>VLOOKUP(A1715,RUtypologie_2019!$A$2:$E$2096,4,0)</f>
        <v>310</v>
      </c>
      <c r="G1715">
        <f>VLOOKUP(A1715,RUtypologie_2019!$A$2:$E$2096,5,0)</f>
        <v>3</v>
      </c>
      <c r="H1715" t="str">
        <f>VLOOKUP(A1715,'DEGURBA 2021'!$A$2:$C$2096,3,0)</f>
        <v>thinly-populated area (rural area)</v>
      </c>
      <c r="I1715">
        <f>VLOOKUP(A1715,'NRW 2019'!$B$5:$Q$2451,16,0)</f>
        <v>23.966942148760332</v>
      </c>
      <c r="J1715">
        <f>VLOOKUP(A1715,'Impfungen Gem 2021'!$B$6:$G$2123,6,0)</f>
        <v>61657.414750198259</v>
      </c>
    </row>
    <row r="1716" spans="1:10" x14ac:dyDescent="0.25">
      <c r="A1716">
        <f>'ew2021'!B1721</f>
        <v>62386</v>
      </c>
      <c r="B1716" t="str">
        <f>'ew2021'!C1721</f>
        <v>Riegersburg</v>
      </c>
      <c r="C1716">
        <f>VLOOKUP(A1716,'ew2021'!$B$7:$E$2101,4,0)</f>
        <v>4926</v>
      </c>
      <c r="D1716">
        <f>VLOOKUP(A1716,WORK_60plus!$A$15:$E$2133,5,0)</f>
        <v>1416</v>
      </c>
      <c r="E1716">
        <f t="shared" si="26"/>
        <v>0.28745432399512788</v>
      </c>
      <c r="F1716">
        <f>VLOOKUP(A1716,RUtypologie_2019!$A$2:$E$2096,4,0)</f>
        <v>410</v>
      </c>
      <c r="G1716">
        <f>VLOOKUP(A1716,RUtypologie_2019!$A$2:$E$2096,5,0)</f>
        <v>4</v>
      </c>
      <c r="H1716" t="str">
        <f>VLOOKUP(A1716,'DEGURBA 2021'!$A$2:$C$2096,3,0)</f>
        <v>thinly-populated area (rural area)</v>
      </c>
      <c r="I1716">
        <f>VLOOKUP(A1716,'NRW 2019'!$B$5:$Q$2451,16,0)</f>
        <v>19.52591402169546</v>
      </c>
      <c r="J1716">
        <f>VLOOKUP(A1716,'Impfungen Gem 2021'!$B$6:$G$2123,6,0)</f>
        <v>66930.572472594402</v>
      </c>
    </row>
    <row r="1717" spans="1:10" x14ac:dyDescent="0.25">
      <c r="A1717">
        <f>'ew2021'!B1722</f>
        <v>62387</v>
      </c>
      <c r="B1717" t="str">
        <f>'ew2021'!C1722</f>
        <v>Sankt Anna am Aigen</v>
      </c>
      <c r="C1717">
        <f>VLOOKUP(A1717,'ew2021'!$B$7:$E$2101,4,0)</f>
        <v>2367</v>
      </c>
      <c r="D1717">
        <f>VLOOKUP(A1717,WORK_60plus!$A$15:$E$2133,5,0)</f>
        <v>732</v>
      </c>
      <c r="E1717">
        <f t="shared" si="26"/>
        <v>0.30925221799746516</v>
      </c>
      <c r="F1717">
        <f>VLOOKUP(A1717,RUtypologie_2019!$A$2:$E$2096,4,0)</f>
        <v>430</v>
      </c>
      <c r="G1717">
        <f>VLOOKUP(A1717,RUtypologie_2019!$A$2:$E$2096,5,0)</f>
        <v>4</v>
      </c>
      <c r="H1717" t="str">
        <f>VLOOKUP(A1717,'DEGURBA 2021'!$A$2:$C$2096,3,0)</f>
        <v>thinly-populated area (rural area)</v>
      </c>
      <c r="I1717">
        <f>VLOOKUP(A1717,'NRW 2019'!$B$5:$Q$2451,16,0)</f>
        <v>21.822358346094948</v>
      </c>
      <c r="J1717">
        <f>VLOOKUP(A1717,'Impfungen Gem 2021'!$B$6:$G$2123,6,0)</f>
        <v>66539.923954372629</v>
      </c>
    </row>
    <row r="1718" spans="1:10" x14ac:dyDescent="0.25">
      <c r="A1718">
        <f>'ew2021'!B1723</f>
        <v>62388</v>
      </c>
      <c r="B1718" t="str">
        <f>'ew2021'!C1723</f>
        <v>Sankt Peter am Ottersbach</v>
      </c>
      <c r="C1718">
        <f>VLOOKUP(A1718,'ew2021'!$B$7:$E$2101,4,0)</f>
        <v>2917</v>
      </c>
      <c r="D1718">
        <f>VLOOKUP(A1718,WORK_60plus!$A$15:$E$2133,5,0)</f>
        <v>841</v>
      </c>
      <c r="E1718">
        <f t="shared" si="26"/>
        <v>0.2883099074391498</v>
      </c>
      <c r="F1718">
        <f>VLOOKUP(A1718,RUtypologie_2019!$A$2:$E$2096,4,0)</f>
        <v>430</v>
      </c>
      <c r="G1718">
        <f>VLOOKUP(A1718,RUtypologie_2019!$A$2:$E$2096,5,0)</f>
        <v>4</v>
      </c>
      <c r="H1718" t="str">
        <f>VLOOKUP(A1718,'DEGURBA 2021'!$A$2:$C$2096,3,0)</f>
        <v>thinly-populated area (rural area)</v>
      </c>
      <c r="I1718">
        <f>VLOOKUP(A1718,'NRW 2019'!$B$5:$Q$2451,16,0)</f>
        <v>25.878378378378379</v>
      </c>
      <c r="J1718">
        <f>VLOOKUP(A1718,'Impfungen Gem 2021'!$B$6:$G$2123,6,0)</f>
        <v>60267.398011655809</v>
      </c>
    </row>
    <row r="1719" spans="1:10" x14ac:dyDescent="0.25">
      <c r="A1719">
        <f>'ew2021'!B1724</f>
        <v>62389</v>
      </c>
      <c r="B1719" t="str">
        <f>'ew2021'!C1724</f>
        <v>Sankt Stefan im Rosental</v>
      </c>
      <c r="C1719">
        <f>VLOOKUP(A1719,'ew2021'!$B$7:$E$2101,4,0)</f>
        <v>3899</v>
      </c>
      <c r="D1719">
        <f>VLOOKUP(A1719,WORK_60plus!$A$15:$E$2133,5,0)</f>
        <v>1063</v>
      </c>
      <c r="E1719">
        <f t="shared" si="26"/>
        <v>0.27263400872018467</v>
      </c>
      <c r="F1719">
        <f>VLOOKUP(A1719,RUtypologie_2019!$A$2:$E$2096,4,0)</f>
        <v>410</v>
      </c>
      <c r="G1719">
        <f>VLOOKUP(A1719,RUtypologie_2019!$A$2:$E$2096,5,0)</f>
        <v>4</v>
      </c>
      <c r="H1719" t="str">
        <f>VLOOKUP(A1719,'DEGURBA 2021'!$A$2:$C$2096,3,0)</f>
        <v>thinly-populated area (rural area)</v>
      </c>
      <c r="I1719">
        <f>VLOOKUP(A1719,'NRW 2019'!$B$5:$Q$2451,16,0)</f>
        <v>23.241317898486198</v>
      </c>
      <c r="J1719">
        <f>VLOOKUP(A1719,'Impfungen Gem 2021'!$B$6:$G$2123,6,0)</f>
        <v>53885.611695306492</v>
      </c>
    </row>
    <row r="1720" spans="1:10" x14ac:dyDescent="0.25">
      <c r="A1720">
        <f>'ew2021'!B1725</f>
        <v>62390</v>
      </c>
      <c r="B1720" t="str">
        <f>'ew2021'!C1725</f>
        <v>Straden</v>
      </c>
      <c r="C1720">
        <f>VLOOKUP(A1720,'ew2021'!$B$7:$E$2101,4,0)</f>
        <v>3508</v>
      </c>
      <c r="D1720">
        <f>VLOOKUP(A1720,WORK_60plus!$A$15:$E$2133,5,0)</f>
        <v>1113</v>
      </c>
      <c r="E1720">
        <f t="shared" si="26"/>
        <v>0.31727480045610035</v>
      </c>
      <c r="F1720">
        <f>VLOOKUP(A1720,RUtypologie_2019!$A$2:$E$2096,4,0)</f>
        <v>430</v>
      </c>
      <c r="G1720">
        <f>VLOOKUP(A1720,RUtypologie_2019!$A$2:$E$2096,5,0)</f>
        <v>4</v>
      </c>
      <c r="H1720" t="str">
        <f>VLOOKUP(A1720,'DEGURBA 2021'!$A$2:$C$2096,3,0)</f>
        <v>thinly-populated area (rural area)</v>
      </c>
      <c r="I1720">
        <f>VLOOKUP(A1720,'NRW 2019'!$B$5:$Q$2451,16,0)</f>
        <v>20.206185567010309</v>
      </c>
      <c r="J1720">
        <f>VLOOKUP(A1720,'Impfungen Gem 2021'!$B$6:$G$2123,6,0)</f>
        <v>66362.599771949826</v>
      </c>
    </row>
    <row r="1721" spans="1:10" x14ac:dyDescent="0.25">
      <c r="A1721">
        <f>'ew2021'!B1726</f>
        <v>70101</v>
      </c>
      <c r="B1721" t="str">
        <f>'ew2021'!C1726</f>
        <v>Innsbruck</v>
      </c>
      <c r="C1721">
        <f>VLOOKUP(A1721,'ew2021'!$B$7:$E$2101,4,0)</f>
        <v>131059</v>
      </c>
      <c r="D1721">
        <f>VLOOKUP(A1721,WORK_60plus!$A$15:$E$2133,5,0)</f>
        <v>31667</v>
      </c>
      <c r="E1721">
        <f t="shared" si="26"/>
        <v>0.24162400140394785</v>
      </c>
      <c r="F1721">
        <f>VLOOKUP(A1721,RUtypologie_2019!$A$2:$E$2096,4,0)</f>
        <v>101</v>
      </c>
      <c r="G1721">
        <f>VLOOKUP(A1721,RUtypologie_2019!$A$2:$E$2096,5,0)</f>
        <v>1</v>
      </c>
      <c r="H1721" t="str">
        <f>VLOOKUP(A1721,'DEGURBA 2021'!$A$2:$C$2096,3,0)</f>
        <v>densely populated area (cities/urban centres/urban areas)</v>
      </c>
      <c r="I1721">
        <f>VLOOKUP(A1721,'NRW 2019'!$B$5:$Q$2451,16,0)</f>
        <v>15.223131478450627</v>
      </c>
      <c r="J1721">
        <f>VLOOKUP(A1721,'Impfungen Gem 2021'!$B$6:$G$2123,6,0)</f>
        <v>62002.609511746625</v>
      </c>
    </row>
    <row r="1722" spans="1:10" x14ac:dyDescent="0.25">
      <c r="A1722">
        <f>'ew2021'!B1727</f>
        <v>70201</v>
      </c>
      <c r="B1722" t="str">
        <f>'ew2021'!C1727</f>
        <v>Arzl im Pitztal</v>
      </c>
      <c r="C1722">
        <f>VLOOKUP(A1722,'ew2021'!$B$7:$E$2101,4,0)</f>
        <v>3140</v>
      </c>
      <c r="D1722">
        <f>VLOOKUP(A1722,WORK_60plus!$A$15:$E$2133,5,0)</f>
        <v>745</v>
      </c>
      <c r="E1722">
        <f t="shared" si="26"/>
        <v>0.23726114649681529</v>
      </c>
      <c r="F1722">
        <f>VLOOKUP(A1722,RUtypologie_2019!$A$2:$E$2096,4,0)</f>
        <v>103</v>
      </c>
      <c r="G1722">
        <f>VLOOKUP(A1722,RUtypologie_2019!$A$2:$E$2096,5,0)</f>
        <v>1</v>
      </c>
      <c r="H1722" t="str">
        <f>VLOOKUP(A1722,'DEGURBA 2021'!$A$2:$C$2096,3,0)</f>
        <v>thinly-populated area (rural area)</v>
      </c>
      <c r="I1722">
        <f>VLOOKUP(A1722,'NRW 2019'!$B$5:$Q$2451,16,0)</f>
        <v>15.694444444444445</v>
      </c>
      <c r="J1722">
        <f>VLOOKUP(A1722,'Impfungen Gem 2021'!$B$6:$G$2123,6,0)</f>
        <v>56942.675159235674</v>
      </c>
    </row>
    <row r="1723" spans="1:10" x14ac:dyDescent="0.25">
      <c r="A1723">
        <f>'ew2021'!B1728</f>
        <v>70202</v>
      </c>
      <c r="B1723" t="str">
        <f>'ew2021'!C1728</f>
        <v>Haiming</v>
      </c>
      <c r="C1723">
        <f>VLOOKUP(A1723,'ew2021'!$B$7:$E$2101,4,0)</f>
        <v>4770</v>
      </c>
      <c r="D1723">
        <f>VLOOKUP(A1723,WORK_60plus!$A$15:$E$2133,5,0)</f>
        <v>1042</v>
      </c>
      <c r="E1723">
        <f t="shared" si="26"/>
        <v>0.21844863731656183</v>
      </c>
      <c r="F1723">
        <f>VLOOKUP(A1723,RUtypologie_2019!$A$2:$E$2096,4,0)</f>
        <v>410</v>
      </c>
      <c r="G1723">
        <f>VLOOKUP(A1723,RUtypologie_2019!$A$2:$E$2096,5,0)</f>
        <v>4</v>
      </c>
      <c r="H1723" t="str">
        <f>VLOOKUP(A1723,'DEGURBA 2021'!$A$2:$C$2096,3,0)</f>
        <v>thinly-populated area (rural area)</v>
      </c>
      <c r="I1723">
        <f>VLOOKUP(A1723,'NRW 2019'!$B$5:$Q$2451,16,0)</f>
        <v>17.508582638548308</v>
      </c>
      <c r="J1723">
        <f>VLOOKUP(A1723,'Impfungen Gem 2021'!$B$6:$G$2123,6,0)</f>
        <v>61132.075471698117</v>
      </c>
    </row>
    <row r="1724" spans="1:10" x14ac:dyDescent="0.25">
      <c r="A1724">
        <f>'ew2021'!B1729</f>
        <v>70203</v>
      </c>
      <c r="B1724" t="str">
        <f>'ew2021'!C1729</f>
        <v>Imst</v>
      </c>
      <c r="C1724">
        <f>VLOOKUP(A1724,'ew2021'!$B$7:$E$2101,4,0)</f>
        <v>10882</v>
      </c>
      <c r="D1724">
        <f>VLOOKUP(A1724,WORK_60plus!$A$15:$E$2133,5,0)</f>
        <v>2432</v>
      </c>
      <c r="E1724">
        <f t="shared" si="26"/>
        <v>0.2234883293512222</v>
      </c>
      <c r="F1724">
        <f>VLOOKUP(A1724,RUtypologie_2019!$A$2:$E$2096,4,0)</f>
        <v>103</v>
      </c>
      <c r="G1724">
        <f>VLOOKUP(A1724,RUtypologie_2019!$A$2:$E$2096,5,0)</f>
        <v>1</v>
      </c>
      <c r="H1724" t="str">
        <f>VLOOKUP(A1724,'DEGURBA 2021'!$A$2:$C$2096,3,0)</f>
        <v>intermediate density area (towns, suburbs)</v>
      </c>
      <c r="I1724">
        <f>VLOOKUP(A1724,'NRW 2019'!$B$5:$Q$2451,16,0)</f>
        <v>16.882799119158307</v>
      </c>
      <c r="J1724">
        <f>VLOOKUP(A1724,'Impfungen Gem 2021'!$B$6:$G$2123,6,0)</f>
        <v>59676.53004962323</v>
      </c>
    </row>
    <row r="1725" spans="1:10" x14ac:dyDescent="0.25">
      <c r="A1725">
        <f>'ew2021'!B1730</f>
        <v>70204</v>
      </c>
      <c r="B1725" t="str">
        <f>'ew2021'!C1730</f>
        <v>Imsterberg</v>
      </c>
      <c r="C1725">
        <f>VLOOKUP(A1725,'ew2021'!$B$7:$E$2101,4,0)</f>
        <v>794</v>
      </c>
      <c r="D1725">
        <f>VLOOKUP(A1725,WORK_60plus!$A$15:$E$2133,5,0)</f>
        <v>165</v>
      </c>
      <c r="E1725">
        <f t="shared" si="26"/>
        <v>0.20780856423173805</v>
      </c>
      <c r="F1725">
        <f>VLOOKUP(A1725,RUtypologie_2019!$A$2:$E$2096,4,0)</f>
        <v>310</v>
      </c>
      <c r="G1725">
        <f>VLOOKUP(A1725,RUtypologie_2019!$A$2:$E$2096,5,0)</f>
        <v>3</v>
      </c>
      <c r="H1725" t="str">
        <f>VLOOKUP(A1725,'DEGURBA 2021'!$A$2:$C$2096,3,0)</f>
        <v>thinly-populated area (rural area)</v>
      </c>
      <c r="I1725">
        <f>VLOOKUP(A1725,'NRW 2019'!$B$5:$Q$2451,16,0)</f>
        <v>19.845360824742269</v>
      </c>
      <c r="J1725">
        <f>VLOOKUP(A1725,'Impfungen Gem 2021'!$B$6:$G$2123,6,0)</f>
        <v>48992.443324937034</v>
      </c>
    </row>
    <row r="1726" spans="1:10" x14ac:dyDescent="0.25">
      <c r="A1726">
        <f>'ew2021'!B1731</f>
        <v>70205</v>
      </c>
      <c r="B1726" t="str">
        <f>'ew2021'!C1731</f>
        <v>Jerzens</v>
      </c>
      <c r="C1726">
        <f>VLOOKUP(A1726,'ew2021'!$B$7:$E$2101,4,0)</f>
        <v>944</v>
      </c>
      <c r="D1726">
        <f>VLOOKUP(A1726,WORK_60plus!$A$15:$E$2133,5,0)</f>
        <v>221</v>
      </c>
      <c r="E1726">
        <f t="shared" si="26"/>
        <v>0.23411016949152541</v>
      </c>
      <c r="F1726">
        <f>VLOOKUP(A1726,RUtypologie_2019!$A$2:$E$2096,4,0)</f>
        <v>410</v>
      </c>
      <c r="G1726">
        <f>VLOOKUP(A1726,RUtypologie_2019!$A$2:$E$2096,5,0)</f>
        <v>4</v>
      </c>
      <c r="H1726" t="str">
        <f>VLOOKUP(A1726,'DEGURBA 2021'!$A$2:$C$2096,3,0)</f>
        <v>thinly-populated area (rural area)</v>
      </c>
      <c r="I1726">
        <f>VLOOKUP(A1726,'NRW 2019'!$B$5:$Q$2451,16,0)</f>
        <v>18.222222222222221</v>
      </c>
      <c r="J1726">
        <f>VLOOKUP(A1726,'Impfungen Gem 2021'!$B$6:$G$2123,6,0)</f>
        <v>56673.728813559319</v>
      </c>
    </row>
    <row r="1727" spans="1:10" x14ac:dyDescent="0.25">
      <c r="A1727">
        <f>'ew2021'!B1732</f>
        <v>70206</v>
      </c>
      <c r="B1727" t="str">
        <f>'ew2021'!C1732</f>
        <v>Karres</v>
      </c>
      <c r="C1727">
        <f>VLOOKUP(A1727,'ew2021'!$B$7:$E$2101,4,0)</f>
        <v>612</v>
      </c>
      <c r="D1727">
        <f>VLOOKUP(A1727,WORK_60plus!$A$15:$E$2133,5,0)</f>
        <v>124</v>
      </c>
      <c r="E1727">
        <f t="shared" si="26"/>
        <v>0.20261437908496732</v>
      </c>
      <c r="F1727">
        <f>VLOOKUP(A1727,RUtypologie_2019!$A$2:$E$2096,4,0)</f>
        <v>310</v>
      </c>
      <c r="G1727">
        <f>VLOOKUP(A1727,RUtypologie_2019!$A$2:$E$2096,5,0)</f>
        <v>3</v>
      </c>
      <c r="H1727" t="str">
        <f>VLOOKUP(A1727,'DEGURBA 2021'!$A$2:$C$2096,3,0)</f>
        <v>intermediate density area (towns, suburbs)</v>
      </c>
      <c r="I1727">
        <f>VLOOKUP(A1727,'NRW 2019'!$B$5:$Q$2451,16,0)</f>
        <v>26.666666666666668</v>
      </c>
      <c r="J1727">
        <f>VLOOKUP(A1727,'Impfungen Gem 2021'!$B$6:$G$2123,6,0)</f>
        <v>58660.130718954249</v>
      </c>
    </row>
    <row r="1728" spans="1:10" x14ac:dyDescent="0.25">
      <c r="A1728">
        <f>'ew2021'!B1733</f>
        <v>70207</v>
      </c>
      <c r="B1728" t="str">
        <f>'ew2021'!C1733</f>
        <v>Karrösten</v>
      </c>
      <c r="C1728">
        <f>VLOOKUP(A1728,'ew2021'!$B$7:$E$2101,4,0)</f>
        <v>686</v>
      </c>
      <c r="D1728">
        <f>VLOOKUP(A1728,WORK_60plus!$A$15:$E$2133,5,0)</f>
        <v>184</v>
      </c>
      <c r="E1728">
        <f t="shared" si="26"/>
        <v>0.26822157434402333</v>
      </c>
      <c r="F1728">
        <f>VLOOKUP(A1728,RUtypologie_2019!$A$2:$E$2096,4,0)</f>
        <v>310</v>
      </c>
      <c r="G1728">
        <f>VLOOKUP(A1728,RUtypologie_2019!$A$2:$E$2096,5,0)</f>
        <v>3</v>
      </c>
      <c r="H1728" t="str">
        <f>VLOOKUP(A1728,'DEGURBA 2021'!$A$2:$C$2096,3,0)</f>
        <v>intermediate density area (towns, suburbs)</v>
      </c>
      <c r="I1728">
        <f>VLOOKUP(A1728,'NRW 2019'!$B$5:$Q$2451,16,0)</f>
        <v>15.451895043731778</v>
      </c>
      <c r="J1728">
        <f>VLOOKUP(A1728,'Impfungen Gem 2021'!$B$6:$G$2123,6,0)</f>
        <v>56705.539358600588</v>
      </c>
    </row>
    <row r="1729" spans="1:10" x14ac:dyDescent="0.25">
      <c r="A1729">
        <f>'ew2021'!B1734</f>
        <v>70208</v>
      </c>
      <c r="B1729" t="str">
        <f>'ew2021'!C1734</f>
        <v>Längenfeld</v>
      </c>
      <c r="C1729">
        <f>VLOOKUP(A1729,'ew2021'!$B$7:$E$2101,4,0)</f>
        <v>4780</v>
      </c>
      <c r="D1729">
        <f>VLOOKUP(A1729,WORK_60plus!$A$15:$E$2133,5,0)</f>
        <v>899</v>
      </c>
      <c r="E1729">
        <f t="shared" si="26"/>
        <v>0.18807531380753137</v>
      </c>
      <c r="F1729">
        <f>VLOOKUP(A1729,RUtypologie_2019!$A$2:$E$2096,4,0)</f>
        <v>430</v>
      </c>
      <c r="G1729">
        <f>VLOOKUP(A1729,RUtypologie_2019!$A$2:$E$2096,5,0)</f>
        <v>4</v>
      </c>
      <c r="H1729" t="str">
        <f>VLOOKUP(A1729,'DEGURBA 2021'!$A$2:$C$2096,3,0)</f>
        <v>thinly-populated area (rural area)</v>
      </c>
      <c r="I1729">
        <f>VLOOKUP(A1729,'NRW 2019'!$B$5:$Q$2451,16,0)</f>
        <v>12.291567413053835</v>
      </c>
      <c r="J1729">
        <f>VLOOKUP(A1729,'Impfungen Gem 2021'!$B$6:$G$2123,6,0)</f>
        <v>55732.217573221758</v>
      </c>
    </row>
    <row r="1730" spans="1:10" x14ac:dyDescent="0.25">
      <c r="A1730">
        <f>'ew2021'!B1735</f>
        <v>70209</v>
      </c>
      <c r="B1730" t="str">
        <f>'ew2021'!C1735</f>
        <v>Mieming</v>
      </c>
      <c r="C1730">
        <f>VLOOKUP(A1730,'ew2021'!$B$7:$E$2101,4,0)</f>
        <v>3828</v>
      </c>
      <c r="D1730">
        <f>VLOOKUP(A1730,WORK_60plus!$A$15:$E$2133,5,0)</f>
        <v>911</v>
      </c>
      <c r="E1730">
        <f t="shared" ref="E1730:E1793" si="27">D1730/C1730</f>
        <v>0.23798328108672936</v>
      </c>
      <c r="F1730">
        <f>VLOOKUP(A1730,RUtypologie_2019!$A$2:$E$2096,4,0)</f>
        <v>410</v>
      </c>
      <c r="G1730">
        <f>VLOOKUP(A1730,RUtypologie_2019!$A$2:$E$2096,5,0)</f>
        <v>4</v>
      </c>
      <c r="H1730" t="str">
        <f>VLOOKUP(A1730,'DEGURBA 2021'!$A$2:$C$2096,3,0)</f>
        <v>thinly-populated area (rural area)</v>
      </c>
      <c r="I1730">
        <f>VLOOKUP(A1730,'NRW 2019'!$B$5:$Q$2451,16,0)</f>
        <v>14.532459797498513</v>
      </c>
      <c r="J1730">
        <f>VLOOKUP(A1730,'Impfungen Gem 2021'!$B$6:$G$2123,6,0)</f>
        <v>63505.747126436778</v>
      </c>
    </row>
    <row r="1731" spans="1:10" x14ac:dyDescent="0.25">
      <c r="A1731">
        <f>'ew2021'!B1736</f>
        <v>70210</v>
      </c>
      <c r="B1731" t="str">
        <f>'ew2021'!C1736</f>
        <v>Mils bei Imst</v>
      </c>
      <c r="C1731">
        <f>VLOOKUP(A1731,'ew2021'!$B$7:$E$2101,4,0)</f>
        <v>610</v>
      </c>
      <c r="D1731">
        <f>VLOOKUP(A1731,WORK_60plus!$A$15:$E$2133,5,0)</f>
        <v>121</v>
      </c>
      <c r="E1731">
        <f t="shared" si="27"/>
        <v>0.19836065573770492</v>
      </c>
      <c r="F1731">
        <f>VLOOKUP(A1731,RUtypologie_2019!$A$2:$E$2096,4,0)</f>
        <v>410</v>
      </c>
      <c r="G1731">
        <f>VLOOKUP(A1731,RUtypologie_2019!$A$2:$E$2096,5,0)</f>
        <v>4</v>
      </c>
      <c r="H1731" t="str">
        <f>VLOOKUP(A1731,'DEGURBA 2021'!$A$2:$C$2096,3,0)</f>
        <v>thinly-populated area (rural area)</v>
      </c>
      <c r="I1731">
        <f>VLOOKUP(A1731,'NRW 2019'!$B$5:$Q$2451,16,0)</f>
        <v>15.217391304347828</v>
      </c>
      <c r="J1731">
        <f>VLOOKUP(A1731,'Impfungen Gem 2021'!$B$6:$G$2123,6,0)</f>
        <v>59344.262295081964</v>
      </c>
    </row>
    <row r="1732" spans="1:10" x14ac:dyDescent="0.25">
      <c r="A1732">
        <f>'ew2021'!B1737</f>
        <v>70211</v>
      </c>
      <c r="B1732" t="str">
        <f>'ew2021'!C1737</f>
        <v>Mötz</v>
      </c>
      <c r="C1732">
        <f>VLOOKUP(A1732,'ew2021'!$B$7:$E$2101,4,0)</f>
        <v>1308</v>
      </c>
      <c r="D1732">
        <f>VLOOKUP(A1732,WORK_60plus!$A$15:$E$2133,5,0)</f>
        <v>323</v>
      </c>
      <c r="E1732">
        <f t="shared" si="27"/>
        <v>0.24694189602446484</v>
      </c>
      <c r="F1732">
        <f>VLOOKUP(A1732,RUtypologie_2019!$A$2:$E$2096,4,0)</f>
        <v>410</v>
      </c>
      <c r="G1732">
        <f>VLOOKUP(A1732,RUtypologie_2019!$A$2:$E$2096,5,0)</f>
        <v>4</v>
      </c>
      <c r="H1732" t="str">
        <f>VLOOKUP(A1732,'DEGURBA 2021'!$A$2:$C$2096,3,0)</f>
        <v>thinly-populated area (rural area)</v>
      </c>
      <c r="I1732">
        <f>VLOOKUP(A1732,'NRW 2019'!$B$5:$Q$2451,16,0)</f>
        <v>16.142557651991616</v>
      </c>
      <c r="J1732">
        <f>VLOOKUP(A1732,'Impfungen Gem 2021'!$B$6:$G$2123,6,0)</f>
        <v>61314.984709480123</v>
      </c>
    </row>
    <row r="1733" spans="1:10" x14ac:dyDescent="0.25">
      <c r="A1733">
        <f>'ew2021'!B1738</f>
        <v>70212</v>
      </c>
      <c r="B1733" t="str">
        <f>'ew2021'!C1738</f>
        <v>Nassereith</v>
      </c>
      <c r="C1733">
        <f>VLOOKUP(A1733,'ew2021'!$B$7:$E$2101,4,0)</f>
        <v>2156</v>
      </c>
      <c r="D1733">
        <f>VLOOKUP(A1733,WORK_60plus!$A$15:$E$2133,5,0)</f>
        <v>613</v>
      </c>
      <c r="E1733">
        <f t="shared" si="27"/>
        <v>0.28432282003710574</v>
      </c>
      <c r="F1733">
        <f>VLOOKUP(A1733,RUtypologie_2019!$A$2:$E$2096,4,0)</f>
        <v>410</v>
      </c>
      <c r="G1733">
        <f>VLOOKUP(A1733,RUtypologie_2019!$A$2:$E$2096,5,0)</f>
        <v>4</v>
      </c>
      <c r="H1733" t="str">
        <f>VLOOKUP(A1733,'DEGURBA 2021'!$A$2:$C$2096,3,0)</f>
        <v>thinly-populated area (rural area)</v>
      </c>
      <c r="I1733">
        <f>VLOOKUP(A1733,'NRW 2019'!$B$5:$Q$2451,16,0)</f>
        <v>17.741935483870968</v>
      </c>
      <c r="J1733">
        <f>VLOOKUP(A1733,'Impfungen Gem 2021'!$B$6:$G$2123,6,0)</f>
        <v>61317.254174397036</v>
      </c>
    </row>
    <row r="1734" spans="1:10" x14ac:dyDescent="0.25">
      <c r="A1734">
        <f>'ew2021'!B1739</f>
        <v>70213</v>
      </c>
      <c r="B1734" t="str">
        <f>'ew2021'!C1739</f>
        <v>Obsteig</v>
      </c>
      <c r="C1734">
        <f>VLOOKUP(A1734,'ew2021'!$B$7:$E$2101,4,0)</f>
        <v>1404</v>
      </c>
      <c r="D1734">
        <f>VLOOKUP(A1734,WORK_60plus!$A$15:$E$2133,5,0)</f>
        <v>320</v>
      </c>
      <c r="E1734">
        <f t="shared" si="27"/>
        <v>0.22792022792022792</v>
      </c>
      <c r="F1734">
        <f>VLOOKUP(A1734,RUtypologie_2019!$A$2:$E$2096,4,0)</f>
        <v>410</v>
      </c>
      <c r="G1734">
        <f>VLOOKUP(A1734,RUtypologie_2019!$A$2:$E$2096,5,0)</f>
        <v>4</v>
      </c>
      <c r="H1734" t="str">
        <f>VLOOKUP(A1734,'DEGURBA 2021'!$A$2:$C$2096,3,0)</f>
        <v>thinly-populated area (rural area)</v>
      </c>
      <c r="I1734">
        <f>VLOOKUP(A1734,'NRW 2019'!$B$5:$Q$2451,16,0)</f>
        <v>15.272727272727273</v>
      </c>
      <c r="J1734">
        <f>VLOOKUP(A1734,'Impfungen Gem 2021'!$B$6:$G$2123,6,0)</f>
        <v>63603.988603988604</v>
      </c>
    </row>
    <row r="1735" spans="1:10" x14ac:dyDescent="0.25">
      <c r="A1735">
        <f>'ew2021'!B1740</f>
        <v>70214</v>
      </c>
      <c r="B1735" t="str">
        <f>'ew2021'!C1740</f>
        <v>Oetz</v>
      </c>
      <c r="C1735">
        <f>VLOOKUP(A1735,'ew2021'!$B$7:$E$2101,4,0)</f>
        <v>2335</v>
      </c>
      <c r="D1735">
        <f>VLOOKUP(A1735,WORK_60plus!$A$15:$E$2133,5,0)</f>
        <v>605</v>
      </c>
      <c r="E1735">
        <f t="shared" si="27"/>
        <v>0.25910064239828695</v>
      </c>
      <c r="F1735">
        <f>VLOOKUP(A1735,RUtypologie_2019!$A$2:$E$2096,4,0)</f>
        <v>410</v>
      </c>
      <c r="G1735">
        <f>VLOOKUP(A1735,RUtypologie_2019!$A$2:$E$2096,5,0)</f>
        <v>4</v>
      </c>
      <c r="H1735" t="str">
        <f>VLOOKUP(A1735,'DEGURBA 2021'!$A$2:$C$2096,3,0)</f>
        <v>thinly-populated area (rural area)</v>
      </c>
      <c r="I1735">
        <f>VLOOKUP(A1735,'NRW 2019'!$B$5:$Q$2451,16,0)</f>
        <v>13.051823416506716</v>
      </c>
      <c r="J1735">
        <f>VLOOKUP(A1735,'Impfungen Gem 2021'!$B$6:$G$2123,6,0)</f>
        <v>64025.695931477516</v>
      </c>
    </row>
    <row r="1736" spans="1:10" x14ac:dyDescent="0.25">
      <c r="A1736">
        <f>'ew2021'!B1741</f>
        <v>70215</v>
      </c>
      <c r="B1736" t="str">
        <f>'ew2021'!C1741</f>
        <v>Rietz</v>
      </c>
      <c r="C1736">
        <f>VLOOKUP(A1736,'ew2021'!$B$7:$E$2101,4,0)</f>
        <v>2450</v>
      </c>
      <c r="D1736">
        <f>VLOOKUP(A1736,WORK_60plus!$A$15:$E$2133,5,0)</f>
        <v>559</v>
      </c>
      <c r="E1736">
        <f t="shared" si="27"/>
        <v>0.22816326530612244</v>
      </c>
      <c r="F1736">
        <f>VLOOKUP(A1736,RUtypologie_2019!$A$2:$E$2096,4,0)</f>
        <v>410</v>
      </c>
      <c r="G1736">
        <f>VLOOKUP(A1736,RUtypologie_2019!$A$2:$E$2096,5,0)</f>
        <v>4</v>
      </c>
      <c r="H1736" t="str">
        <f>VLOOKUP(A1736,'DEGURBA 2021'!$A$2:$C$2096,3,0)</f>
        <v>thinly-populated area (rural area)</v>
      </c>
      <c r="I1736">
        <f>VLOOKUP(A1736,'NRW 2019'!$B$5:$Q$2451,16,0)</f>
        <v>23.004694835680752</v>
      </c>
      <c r="J1736">
        <f>VLOOKUP(A1736,'Impfungen Gem 2021'!$B$6:$G$2123,6,0)</f>
        <v>59632.65306122449</v>
      </c>
    </row>
    <row r="1737" spans="1:10" x14ac:dyDescent="0.25">
      <c r="A1737">
        <f>'ew2021'!B1742</f>
        <v>70216</v>
      </c>
      <c r="B1737" t="str">
        <f>'ew2021'!C1742</f>
        <v>Roppen</v>
      </c>
      <c r="C1737">
        <f>VLOOKUP(A1737,'ew2021'!$B$7:$E$2101,4,0)</f>
        <v>1877</v>
      </c>
      <c r="D1737">
        <f>VLOOKUP(A1737,WORK_60plus!$A$15:$E$2133,5,0)</f>
        <v>396</v>
      </c>
      <c r="E1737">
        <f t="shared" si="27"/>
        <v>0.2109749600426212</v>
      </c>
      <c r="F1737">
        <f>VLOOKUP(A1737,RUtypologie_2019!$A$2:$E$2096,4,0)</f>
        <v>410</v>
      </c>
      <c r="G1737">
        <f>VLOOKUP(A1737,RUtypologie_2019!$A$2:$E$2096,5,0)</f>
        <v>4</v>
      </c>
      <c r="H1737" t="str">
        <f>VLOOKUP(A1737,'DEGURBA 2021'!$A$2:$C$2096,3,0)</f>
        <v>thinly-populated area (rural area)</v>
      </c>
      <c r="I1737">
        <f>VLOOKUP(A1737,'NRW 2019'!$B$5:$Q$2451,16,0)</f>
        <v>13.257575757575758</v>
      </c>
      <c r="J1737">
        <f>VLOOKUP(A1737,'Impfungen Gem 2021'!$B$6:$G$2123,6,0)</f>
        <v>58977.091102823659</v>
      </c>
    </row>
    <row r="1738" spans="1:10" x14ac:dyDescent="0.25">
      <c r="A1738">
        <f>'ew2021'!B1743</f>
        <v>70217</v>
      </c>
      <c r="B1738" t="str">
        <f>'ew2021'!C1743</f>
        <v>St. Leonhard im Pitztal</v>
      </c>
      <c r="C1738">
        <f>VLOOKUP(A1738,'ew2021'!$B$7:$E$2101,4,0)</f>
        <v>1388</v>
      </c>
      <c r="D1738">
        <f>VLOOKUP(A1738,WORK_60plus!$A$15:$E$2133,5,0)</f>
        <v>327</v>
      </c>
      <c r="E1738">
        <f t="shared" si="27"/>
        <v>0.23559077809798271</v>
      </c>
      <c r="F1738">
        <f>VLOOKUP(A1738,RUtypologie_2019!$A$2:$E$2096,4,0)</f>
        <v>430</v>
      </c>
      <c r="G1738">
        <f>VLOOKUP(A1738,RUtypologie_2019!$A$2:$E$2096,5,0)</f>
        <v>4</v>
      </c>
      <c r="H1738" t="str">
        <f>VLOOKUP(A1738,'DEGURBA 2021'!$A$2:$C$2096,3,0)</f>
        <v>thinly-populated area (rural area)</v>
      </c>
      <c r="I1738">
        <f>VLOOKUP(A1738,'NRW 2019'!$B$5:$Q$2451,16,0)</f>
        <v>14.217252396166133</v>
      </c>
      <c r="J1738">
        <f>VLOOKUP(A1738,'Impfungen Gem 2021'!$B$6:$G$2123,6,0)</f>
        <v>54827.089337175792</v>
      </c>
    </row>
    <row r="1739" spans="1:10" x14ac:dyDescent="0.25">
      <c r="A1739">
        <f>'ew2021'!B1744</f>
        <v>70218</v>
      </c>
      <c r="B1739" t="str">
        <f>'ew2021'!C1744</f>
        <v>Sautens</v>
      </c>
      <c r="C1739">
        <f>VLOOKUP(A1739,'ew2021'!$B$7:$E$2101,4,0)</f>
        <v>1640</v>
      </c>
      <c r="D1739">
        <f>VLOOKUP(A1739,WORK_60plus!$A$15:$E$2133,5,0)</f>
        <v>347</v>
      </c>
      <c r="E1739">
        <f t="shared" si="27"/>
        <v>0.21158536585365853</v>
      </c>
      <c r="F1739">
        <f>VLOOKUP(A1739,RUtypologie_2019!$A$2:$E$2096,4,0)</f>
        <v>410</v>
      </c>
      <c r="G1739">
        <f>VLOOKUP(A1739,RUtypologie_2019!$A$2:$E$2096,5,0)</f>
        <v>4</v>
      </c>
      <c r="H1739" t="str">
        <f>VLOOKUP(A1739,'DEGURBA 2021'!$A$2:$C$2096,3,0)</f>
        <v>thinly-populated area (rural area)</v>
      </c>
      <c r="I1739">
        <f>VLOOKUP(A1739,'NRW 2019'!$B$5:$Q$2451,16,0)</f>
        <v>16.233766233766232</v>
      </c>
      <c r="J1739">
        <f>VLOOKUP(A1739,'Impfungen Gem 2021'!$B$6:$G$2123,6,0)</f>
        <v>54939.024390243896</v>
      </c>
    </row>
    <row r="1740" spans="1:10" x14ac:dyDescent="0.25">
      <c r="A1740">
        <f>'ew2021'!B1745</f>
        <v>70219</v>
      </c>
      <c r="B1740" t="str">
        <f>'ew2021'!C1745</f>
        <v>Silz</v>
      </c>
      <c r="C1740">
        <f>VLOOKUP(A1740,'ew2021'!$B$7:$E$2101,4,0)</f>
        <v>2570</v>
      </c>
      <c r="D1740">
        <f>VLOOKUP(A1740,WORK_60plus!$A$15:$E$2133,5,0)</f>
        <v>668</v>
      </c>
      <c r="E1740">
        <f t="shared" si="27"/>
        <v>0.25992217898832687</v>
      </c>
      <c r="F1740">
        <f>VLOOKUP(A1740,RUtypologie_2019!$A$2:$E$2096,4,0)</f>
        <v>410</v>
      </c>
      <c r="G1740">
        <f>VLOOKUP(A1740,RUtypologie_2019!$A$2:$E$2096,5,0)</f>
        <v>4</v>
      </c>
      <c r="H1740" t="str">
        <f>VLOOKUP(A1740,'DEGURBA 2021'!$A$2:$C$2096,3,0)</f>
        <v>thinly-populated area (rural area)</v>
      </c>
      <c r="I1740">
        <f>VLOOKUP(A1740,'NRW 2019'!$B$5:$Q$2451,16,0)</f>
        <v>16.126205083260299</v>
      </c>
      <c r="J1740">
        <f>VLOOKUP(A1740,'Impfungen Gem 2021'!$B$6:$G$2123,6,0)</f>
        <v>57587.548638132292</v>
      </c>
    </row>
    <row r="1741" spans="1:10" x14ac:dyDescent="0.25">
      <c r="A1741">
        <f>'ew2021'!B1746</f>
        <v>70220</v>
      </c>
      <c r="B1741" t="str">
        <f>'ew2021'!C1746</f>
        <v>Sölden</v>
      </c>
      <c r="C1741">
        <f>VLOOKUP(A1741,'ew2021'!$B$7:$E$2101,4,0)</f>
        <v>2955</v>
      </c>
      <c r="D1741">
        <f>VLOOKUP(A1741,WORK_60plus!$A$15:$E$2133,5,0)</f>
        <v>685</v>
      </c>
      <c r="E1741">
        <f t="shared" si="27"/>
        <v>0.23181049069373943</v>
      </c>
      <c r="F1741">
        <f>VLOOKUP(A1741,RUtypologie_2019!$A$2:$E$2096,4,0)</f>
        <v>430</v>
      </c>
      <c r="G1741">
        <f>VLOOKUP(A1741,RUtypologie_2019!$A$2:$E$2096,5,0)</f>
        <v>4</v>
      </c>
      <c r="H1741" t="str">
        <f>VLOOKUP(A1741,'DEGURBA 2021'!$A$2:$C$2096,3,0)</f>
        <v>thinly-populated area (rural area)</v>
      </c>
      <c r="I1741">
        <f>VLOOKUP(A1741,'NRW 2019'!$B$5:$Q$2451,16,0)</f>
        <v>13.85390428211587</v>
      </c>
      <c r="J1741">
        <f>VLOOKUP(A1741,'Impfungen Gem 2021'!$B$6:$G$2123,6,0)</f>
        <v>62301.184433164126</v>
      </c>
    </row>
    <row r="1742" spans="1:10" x14ac:dyDescent="0.25">
      <c r="A1742">
        <f>'ew2021'!B1747</f>
        <v>70221</v>
      </c>
      <c r="B1742" t="str">
        <f>'ew2021'!C1747</f>
        <v>Stams</v>
      </c>
      <c r="C1742">
        <f>VLOOKUP(A1742,'ew2021'!$B$7:$E$2101,4,0)</f>
        <v>1556</v>
      </c>
      <c r="D1742">
        <f>VLOOKUP(A1742,WORK_60plus!$A$15:$E$2133,5,0)</f>
        <v>327</v>
      </c>
      <c r="E1742">
        <f t="shared" si="27"/>
        <v>0.21015424164524421</v>
      </c>
      <c r="F1742">
        <f>VLOOKUP(A1742,RUtypologie_2019!$A$2:$E$2096,4,0)</f>
        <v>410</v>
      </c>
      <c r="G1742">
        <f>VLOOKUP(A1742,RUtypologie_2019!$A$2:$E$2096,5,0)</f>
        <v>4</v>
      </c>
      <c r="H1742" t="str">
        <f>VLOOKUP(A1742,'DEGURBA 2021'!$A$2:$C$2096,3,0)</f>
        <v>thinly-populated area (rural area)</v>
      </c>
      <c r="I1742">
        <f>VLOOKUP(A1742,'NRW 2019'!$B$5:$Q$2451,16,0)</f>
        <v>16.267942583732058</v>
      </c>
      <c r="J1742">
        <f>VLOOKUP(A1742,'Impfungen Gem 2021'!$B$6:$G$2123,6,0)</f>
        <v>58290.488431876613</v>
      </c>
    </row>
    <row r="1743" spans="1:10" x14ac:dyDescent="0.25">
      <c r="A1743">
        <f>'ew2021'!B1748</f>
        <v>70222</v>
      </c>
      <c r="B1743" t="str">
        <f>'ew2021'!C1748</f>
        <v>Tarrenz</v>
      </c>
      <c r="C1743">
        <f>VLOOKUP(A1743,'ew2021'!$B$7:$E$2101,4,0)</f>
        <v>2777</v>
      </c>
      <c r="D1743">
        <f>VLOOKUP(A1743,WORK_60plus!$A$15:$E$2133,5,0)</f>
        <v>670</v>
      </c>
      <c r="E1743">
        <f t="shared" si="27"/>
        <v>0.2412675549153763</v>
      </c>
      <c r="F1743">
        <f>VLOOKUP(A1743,RUtypologie_2019!$A$2:$E$2096,4,0)</f>
        <v>310</v>
      </c>
      <c r="G1743">
        <f>VLOOKUP(A1743,RUtypologie_2019!$A$2:$E$2096,5,0)</f>
        <v>3</v>
      </c>
      <c r="H1743" t="str">
        <f>VLOOKUP(A1743,'DEGURBA 2021'!$A$2:$C$2096,3,0)</f>
        <v>thinly-populated area (rural area)</v>
      </c>
      <c r="I1743">
        <f>VLOOKUP(A1743,'NRW 2019'!$B$5:$Q$2451,16,0)</f>
        <v>24.285714285714285</v>
      </c>
      <c r="J1743">
        <f>VLOOKUP(A1743,'Impfungen Gem 2021'!$B$6:$G$2123,6,0)</f>
        <v>49729.924378826072</v>
      </c>
    </row>
    <row r="1744" spans="1:10" x14ac:dyDescent="0.25">
      <c r="A1744">
        <f>'ew2021'!B1749</f>
        <v>70223</v>
      </c>
      <c r="B1744" t="str">
        <f>'ew2021'!C1749</f>
        <v>Umhausen</v>
      </c>
      <c r="C1744">
        <f>VLOOKUP(A1744,'ew2021'!$B$7:$E$2101,4,0)</f>
        <v>3379</v>
      </c>
      <c r="D1744">
        <f>VLOOKUP(A1744,WORK_60plus!$A$15:$E$2133,5,0)</f>
        <v>629</v>
      </c>
      <c r="E1744">
        <f t="shared" si="27"/>
        <v>0.18614974844628587</v>
      </c>
      <c r="F1744">
        <f>VLOOKUP(A1744,RUtypologie_2019!$A$2:$E$2096,4,0)</f>
        <v>410</v>
      </c>
      <c r="G1744">
        <f>VLOOKUP(A1744,RUtypologie_2019!$A$2:$E$2096,5,0)</f>
        <v>4</v>
      </c>
      <c r="H1744" t="str">
        <f>VLOOKUP(A1744,'DEGURBA 2021'!$A$2:$C$2096,3,0)</f>
        <v>thinly-populated area (rural area)</v>
      </c>
      <c r="I1744">
        <f>VLOOKUP(A1744,'NRW 2019'!$B$5:$Q$2451,16,0)</f>
        <v>18.745595489781536</v>
      </c>
      <c r="J1744">
        <f>VLOOKUP(A1744,'Impfungen Gem 2021'!$B$6:$G$2123,6,0)</f>
        <v>54276.413139982244</v>
      </c>
    </row>
    <row r="1745" spans="1:10" x14ac:dyDescent="0.25">
      <c r="A1745">
        <f>'ew2021'!B1750</f>
        <v>70224</v>
      </c>
      <c r="B1745" t="str">
        <f>'ew2021'!C1750</f>
        <v>Wenns</v>
      </c>
      <c r="C1745">
        <f>VLOOKUP(A1745,'ew2021'!$B$7:$E$2101,4,0)</f>
        <v>2081</v>
      </c>
      <c r="D1745">
        <f>VLOOKUP(A1745,WORK_60plus!$A$15:$E$2133,5,0)</f>
        <v>489</v>
      </c>
      <c r="E1745">
        <f t="shared" si="27"/>
        <v>0.23498318116290245</v>
      </c>
      <c r="F1745">
        <f>VLOOKUP(A1745,RUtypologie_2019!$A$2:$E$2096,4,0)</f>
        <v>410</v>
      </c>
      <c r="G1745">
        <f>VLOOKUP(A1745,RUtypologie_2019!$A$2:$E$2096,5,0)</f>
        <v>4</v>
      </c>
      <c r="H1745" t="str">
        <f>VLOOKUP(A1745,'DEGURBA 2021'!$A$2:$C$2096,3,0)</f>
        <v>thinly-populated area (rural area)</v>
      </c>
      <c r="I1745">
        <f>VLOOKUP(A1745,'NRW 2019'!$B$5:$Q$2451,16,0)</f>
        <v>16.129032258064516</v>
      </c>
      <c r="J1745">
        <f>VLOOKUP(A1745,'Impfungen Gem 2021'!$B$6:$G$2123,6,0)</f>
        <v>58000.961076405576</v>
      </c>
    </row>
    <row r="1746" spans="1:10" x14ac:dyDescent="0.25">
      <c r="A1746">
        <f>'ew2021'!B1751</f>
        <v>70301</v>
      </c>
      <c r="B1746" t="str">
        <f>'ew2021'!C1751</f>
        <v>Absam</v>
      </c>
      <c r="C1746">
        <f>VLOOKUP(A1746,'ew2021'!$B$7:$E$2101,4,0)</f>
        <v>7319</v>
      </c>
      <c r="D1746">
        <f>VLOOKUP(A1746,WORK_60plus!$A$15:$E$2133,5,0)</f>
        <v>1901</v>
      </c>
      <c r="E1746">
        <f t="shared" si="27"/>
        <v>0.2597349364667304</v>
      </c>
      <c r="F1746">
        <f>VLOOKUP(A1746,RUtypologie_2019!$A$2:$E$2096,4,0)</f>
        <v>101</v>
      </c>
      <c r="G1746">
        <f>VLOOKUP(A1746,RUtypologie_2019!$A$2:$E$2096,5,0)</f>
        <v>1</v>
      </c>
      <c r="H1746" t="str">
        <f>VLOOKUP(A1746,'DEGURBA 2021'!$A$2:$C$2096,3,0)</f>
        <v>intermediate density area (towns, suburbs)</v>
      </c>
      <c r="I1746">
        <f>VLOOKUP(A1746,'NRW 2019'!$B$5:$Q$2451,16,0)</f>
        <v>13.990370999716795</v>
      </c>
      <c r="J1746">
        <f>VLOOKUP(A1746,'Impfungen Gem 2021'!$B$6:$G$2123,6,0)</f>
        <v>64421.369039486264</v>
      </c>
    </row>
    <row r="1747" spans="1:10" x14ac:dyDescent="0.25">
      <c r="A1747">
        <f>'ew2021'!B1752</f>
        <v>70302</v>
      </c>
      <c r="B1747" t="str">
        <f>'ew2021'!C1752</f>
        <v>Aldrans</v>
      </c>
      <c r="C1747">
        <f>VLOOKUP(A1747,'ew2021'!$B$7:$E$2101,4,0)</f>
        <v>2761</v>
      </c>
      <c r="D1747">
        <f>VLOOKUP(A1747,WORK_60plus!$A$15:$E$2133,5,0)</f>
        <v>600</v>
      </c>
      <c r="E1747">
        <f t="shared" si="27"/>
        <v>0.21731256791017747</v>
      </c>
      <c r="F1747">
        <f>VLOOKUP(A1747,RUtypologie_2019!$A$2:$E$2096,4,0)</f>
        <v>101</v>
      </c>
      <c r="G1747">
        <f>VLOOKUP(A1747,RUtypologie_2019!$A$2:$E$2096,5,0)</f>
        <v>1</v>
      </c>
      <c r="H1747" t="str">
        <f>VLOOKUP(A1747,'DEGURBA 2021'!$A$2:$C$2096,3,0)</f>
        <v>intermediate density area (towns, suburbs)</v>
      </c>
      <c r="I1747">
        <f>VLOOKUP(A1747,'NRW 2019'!$B$5:$Q$2451,16,0)</f>
        <v>11.344537815126051</v>
      </c>
      <c r="J1747">
        <f>VLOOKUP(A1747,'Impfungen Gem 2021'!$B$6:$G$2123,6,0)</f>
        <v>63926.113726910538</v>
      </c>
    </row>
    <row r="1748" spans="1:10" x14ac:dyDescent="0.25">
      <c r="A1748">
        <f>'ew2021'!B1753</f>
        <v>70303</v>
      </c>
      <c r="B1748" t="str">
        <f>'ew2021'!C1753</f>
        <v>Ampass</v>
      </c>
      <c r="C1748">
        <f>VLOOKUP(A1748,'ew2021'!$B$7:$E$2101,4,0)</f>
        <v>1832</v>
      </c>
      <c r="D1748">
        <f>VLOOKUP(A1748,WORK_60plus!$A$15:$E$2133,5,0)</f>
        <v>360</v>
      </c>
      <c r="E1748">
        <f t="shared" si="27"/>
        <v>0.1965065502183406</v>
      </c>
      <c r="F1748">
        <f>VLOOKUP(A1748,RUtypologie_2019!$A$2:$E$2096,4,0)</f>
        <v>310</v>
      </c>
      <c r="G1748">
        <f>VLOOKUP(A1748,RUtypologie_2019!$A$2:$E$2096,5,0)</f>
        <v>3</v>
      </c>
      <c r="H1748" t="str">
        <f>VLOOKUP(A1748,'DEGURBA 2021'!$A$2:$C$2096,3,0)</f>
        <v>intermediate density area (towns, suburbs)</v>
      </c>
      <c r="I1748">
        <f>VLOOKUP(A1748,'NRW 2019'!$B$5:$Q$2451,16,0)</f>
        <v>15.29709228824273</v>
      </c>
      <c r="J1748">
        <f>VLOOKUP(A1748,'Impfungen Gem 2021'!$B$6:$G$2123,6,0)</f>
        <v>59170.305676855896</v>
      </c>
    </row>
    <row r="1749" spans="1:10" x14ac:dyDescent="0.25">
      <c r="A1749">
        <f>'ew2021'!B1754</f>
        <v>70304</v>
      </c>
      <c r="B1749" t="str">
        <f>'ew2021'!C1754</f>
        <v>Axams</v>
      </c>
      <c r="C1749">
        <f>VLOOKUP(A1749,'ew2021'!$B$7:$E$2101,4,0)</f>
        <v>6111</v>
      </c>
      <c r="D1749">
        <f>VLOOKUP(A1749,WORK_60plus!$A$15:$E$2133,5,0)</f>
        <v>1630</v>
      </c>
      <c r="E1749">
        <f t="shared" si="27"/>
        <v>0.26673212240222549</v>
      </c>
      <c r="F1749">
        <f>VLOOKUP(A1749,RUtypologie_2019!$A$2:$E$2096,4,0)</f>
        <v>310</v>
      </c>
      <c r="G1749">
        <f>VLOOKUP(A1749,RUtypologie_2019!$A$2:$E$2096,5,0)</f>
        <v>3</v>
      </c>
      <c r="H1749" t="str">
        <f>VLOOKUP(A1749,'DEGURBA 2021'!$A$2:$C$2096,3,0)</f>
        <v>intermediate density area (towns, suburbs)</v>
      </c>
      <c r="I1749">
        <f>VLOOKUP(A1749,'NRW 2019'!$B$5:$Q$2451,16,0)</f>
        <v>15.38746755654431</v>
      </c>
      <c r="J1749">
        <f>VLOOKUP(A1749,'Impfungen Gem 2021'!$B$6:$G$2123,6,0)</f>
        <v>64572.083128784165</v>
      </c>
    </row>
    <row r="1750" spans="1:10" x14ac:dyDescent="0.25">
      <c r="A1750">
        <f>'ew2021'!B1755</f>
        <v>70305</v>
      </c>
      <c r="B1750" t="str">
        <f>'ew2021'!C1755</f>
        <v>Baumkirchen</v>
      </c>
      <c r="C1750">
        <f>VLOOKUP(A1750,'ew2021'!$B$7:$E$2101,4,0)</f>
        <v>1297</v>
      </c>
      <c r="D1750">
        <f>VLOOKUP(A1750,WORK_60plus!$A$15:$E$2133,5,0)</f>
        <v>296</v>
      </c>
      <c r="E1750">
        <f t="shared" si="27"/>
        <v>0.228218966846569</v>
      </c>
      <c r="F1750">
        <f>VLOOKUP(A1750,RUtypologie_2019!$A$2:$E$2096,4,0)</f>
        <v>101</v>
      </c>
      <c r="G1750">
        <f>VLOOKUP(A1750,RUtypologie_2019!$A$2:$E$2096,5,0)</f>
        <v>1</v>
      </c>
      <c r="H1750" t="str">
        <f>VLOOKUP(A1750,'DEGURBA 2021'!$A$2:$C$2096,3,0)</f>
        <v>intermediate density area (towns, suburbs)</v>
      </c>
      <c r="I1750">
        <f>VLOOKUP(A1750,'NRW 2019'!$B$5:$Q$2451,16,0)</f>
        <v>17.424242424242426</v>
      </c>
      <c r="J1750">
        <f>VLOOKUP(A1750,'Impfungen Gem 2021'!$B$6:$G$2123,6,0)</f>
        <v>63531.225905936772</v>
      </c>
    </row>
    <row r="1751" spans="1:10" x14ac:dyDescent="0.25">
      <c r="A1751">
        <f>'ew2021'!B1756</f>
        <v>70306</v>
      </c>
      <c r="B1751" t="str">
        <f>'ew2021'!C1756</f>
        <v>Birgitz</v>
      </c>
      <c r="C1751">
        <f>VLOOKUP(A1751,'ew2021'!$B$7:$E$2101,4,0)</f>
        <v>1496</v>
      </c>
      <c r="D1751">
        <f>VLOOKUP(A1751,WORK_60plus!$A$15:$E$2133,5,0)</f>
        <v>390</v>
      </c>
      <c r="E1751">
        <f t="shared" si="27"/>
        <v>0.26069518716577539</v>
      </c>
      <c r="F1751">
        <f>VLOOKUP(A1751,RUtypologie_2019!$A$2:$E$2096,4,0)</f>
        <v>310</v>
      </c>
      <c r="G1751">
        <f>VLOOKUP(A1751,RUtypologie_2019!$A$2:$E$2096,5,0)</f>
        <v>3</v>
      </c>
      <c r="H1751" t="str">
        <f>VLOOKUP(A1751,'DEGURBA 2021'!$A$2:$C$2096,3,0)</f>
        <v>intermediate density area (towns, suburbs)</v>
      </c>
      <c r="I1751">
        <f>VLOOKUP(A1751,'NRW 2019'!$B$5:$Q$2451,16,0)</f>
        <v>12.698412698412698</v>
      </c>
      <c r="J1751">
        <f>VLOOKUP(A1751,'Impfungen Gem 2021'!$B$6:$G$2123,6,0)</f>
        <v>63368.983957219258</v>
      </c>
    </row>
    <row r="1752" spans="1:10" x14ac:dyDescent="0.25">
      <c r="A1752">
        <f>'ew2021'!B1757</f>
        <v>70307</v>
      </c>
      <c r="B1752" t="str">
        <f>'ew2021'!C1757</f>
        <v>Ellbögen</v>
      </c>
      <c r="C1752">
        <f>VLOOKUP(A1752,'ew2021'!$B$7:$E$2101,4,0)</f>
        <v>1146</v>
      </c>
      <c r="D1752">
        <f>VLOOKUP(A1752,WORK_60plus!$A$15:$E$2133,5,0)</f>
        <v>290</v>
      </c>
      <c r="E1752">
        <f t="shared" si="27"/>
        <v>0.25305410122164052</v>
      </c>
      <c r="F1752">
        <f>VLOOKUP(A1752,RUtypologie_2019!$A$2:$E$2096,4,0)</f>
        <v>310</v>
      </c>
      <c r="G1752">
        <f>VLOOKUP(A1752,RUtypologie_2019!$A$2:$E$2096,5,0)</f>
        <v>3</v>
      </c>
      <c r="H1752" t="str">
        <f>VLOOKUP(A1752,'DEGURBA 2021'!$A$2:$C$2096,3,0)</f>
        <v>thinly-populated area (rural area)</v>
      </c>
      <c r="I1752">
        <f>VLOOKUP(A1752,'NRW 2019'!$B$5:$Q$2451,16,0)</f>
        <v>14.710743801652892</v>
      </c>
      <c r="J1752">
        <f>VLOOKUP(A1752,'Impfungen Gem 2021'!$B$6:$G$2123,6,0)</f>
        <v>61518.324607329843</v>
      </c>
    </row>
    <row r="1753" spans="1:10" x14ac:dyDescent="0.25">
      <c r="A1753">
        <f>'ew2021'!B1758</f>
        <v>70308</v>
      </c>
      <c r="B1753" t="str">
        <f>'ew2021'!C1758</f>
        <v>Flaurling</v>
      </c>
      <c r="C1753">
        <f>VLOOKUP(A1753,'ew2021'!$B$7:$E$2101,4,0)</f>
        <v>1309</v>
      </c>
      <c r="D1753">
        <f>VLOOKUP(A1753,WORK_60plus!$A$15:$E$2133,5,0)</f>
        <v>275</v>
      </c>
      <c r="E1753">
        <f t="shared" si="27"/>
        <v>0.21008403361344538</v>
      </c>
      <c r="F1753">
        <f>VLOOKUP(A1753,RUtypologie_2019!$A$2:$E$2096,4,0)</f>
        <v>310</v>
      </c>
      <c r="G1753">
        <f>VLOOKUP(A1753,RUtypologie_2019!$A$2:$E$2096,5,0)</f>
        <v>3</v>
      </c>
      <c r="H1753" t="str">
        <f>VLOOKUP(A1753,'DEGURBA 2021'!$A$2:$C$2096,3,0)</f>
        <v>thinly-populated area (rural area)</v>
      </c>
      <c r="I1753">
        <f>VLOOKUP(A1753,'NRW 2019'!$B$5:$Q$2451,16,0)</f>
        <v>11.624203821656051</v>
      </c>
      <c r="J1753">
        <f>VLOOKUP(A1753,'Impfungen Gem 2021'!$B$6:$G$2123,6,0)</f>
        <v>60351.413292589765</v>
      </c>
    </row>
    <row r="1754" spans="1:10" x14ac:dyDescent="0.25">
      <c r="A1754">
        <f>'ew2021'!B1759</f>
        <v>70309</v>
      </c>
      <c r="B1754" t="str">
        <f>'ew2021'!C1759</f>
        <v>Fritzens</v>
      </c>
      <c r="C1754">
        <f>VLOOKUP(A1754,'ew2021'!$B$7:$E$2101,4,0)</f>
        <v>2148</v>
      </c>
      <c r="D1754">
        <f>VLOOKUP(A1754,WORK_60plus!$A$15:$E$2133,5,0)</f>
        <v>502</v>
      </c>
      <c r="E1754">
        <f t="shared" si="27"/>
        <v>0.23370577281191807</v>
      </c>
      <c r="F1754">
        <f>VLOOKUP(A1754,RUtypologie_2019!$A$2:$E$2096,4,0)</f>
        <v>101</v>
      </c>
      <c r="G1754">
        <f>VLOOKUP(A1754,RUtypologie_2019!$A$2:$E$2096,5,0)</f>
        <v>1</v>
      </c>
      <c r="H1754" t="str">
        <f>VLOOKUP(A1754,'DEGURBA 2021'!$A$2:$C$2096,3,0)</f>
        <v>intermediate density area (towns, suburbs)</v>
      </c>
      <c r="I1754">
        <f>VLOOKUP(A1754,'NRW 2019'!$B$5:$Q$2451,16,0)</f>
        <v>16.765873015873016</v>
      </c>
      <c r="J1754">
        <f>VLOOKUP(A1754,'Impfungen Gem 2021'!$B$6:$G$2123,6,0)</f>
        <v>63687.150837988833</v>
      </c>
    </row>
    <row r="1755" spans="1:10" x14ac:dyDescent="0.25">
      <c r="A1755">
        <f>'ew2021'!B1760</f>
        <v>70310</v>
      </c>
      <c r="B1755" t="str">
        <f>'ew2021'!C1760</f>
        <v>Fulpmes</v>
      </c>
      <c r="C1755">
        <f>VLOOKUP(A1755,'ew2021'!$B$7:$E$2101,4,0)</f>
        <v>4495</v>
      </c>
      <c r="D1755">
        <f>VLOOKUP(A1755,WORK_60plus!$A$15:$E$2133,5,0)</f>
        <v>1044</v>
      </c>
      <c r="E1755">
        <f t="shared" si="27"/>
        <v>0.23225806451612904</v>
      </c>
      <c r="F1755">
        <f>VLOOKUP(A1755,RUtypologie_2019!$A$2:$E$2096,4,0)</f>
        <v>410</v>
      </c>
      <c r="G1755">
        <f>VLOOKUP(A1755,RUtypologie_2019!$A$2:$E$2096,5,0)</f>
        <v>4</v>
      </c>
      <c r="H1755" t="str">
        <f>VLOOKUP(A1755,'DEGURBA 2021'!$A$2:$C$2096,3,0)</f>
        <v>intermediate density area (towns, suburbs)</v>
      </c>
      <c r="I1755">
        <f>VLOOKUP(A1755,'NRW 2019'!$B$5:$Q$2451,16,0)</f>
        <v>16.029246344206975</v>
      </c>
      <c r="J1755">
        <f>VLOOKUP(A1755,'Impfungen Gem 2021'!$B$6:$G$2123,6,0)</f>
        <v>61045.606229143494</v>
      </c>
    </row>
    <row r="1756" spans="1:10" x14ac:dyDescent="0.25">
      <c r="A1756">
        <f>'ew2021'!B1761</f>
        <v>70311</v>
      </c>
      <c r="B1756" t="str">
        <f>'ew2021'!C1761</f>
        <v>Gnadenwald</v>
      </c>
      <c r="C1756">
        <f>VLOOKUP(A1756,'ew2021'!$B$7:$E$2101,4,0)</f>
        <v>826</v>
      </c>
      <c r="D1756">
        <f>VLOOKUP(A1756,WORK_60plus!$A$15:$E$2133,5,0)</f>
        <v>200</v>
      </c>
      <c r="E1756">
        <f t="shared" si="27"/>
        <v>0.24213075060532688</v>
      </c>
      <c r="F1756">
        <f>VLOOKUP(A1756,RUtypologie_2019!$A$2:$E$2096,4,0)</f>
        <v>310</v>
      </c>
      <c r="G1756">
        <f>VLOOKUP(A1756,RUtypologie_2019!$A$2:$E$2096,5,0)</f>
        <v>3</v>
      </c>
      <c r="H1756" t="str">
        <f>VLOOKUP(A1756,'DEGURBA 2021'!$A$2:$C$2096,3,0)</f>
        <v>thinly-populated area (rural area)</v>
      </c>
      <c r="I1756">
        <f>VLOOKUP(A1756,'NRW 2019'!$B$5:$Q$2451,16,0)</f>
        <v>12.311557788944723</v>
      </c>
      <c r="J1756">
        <f>VLOOKUP(A1756,'Impfungen Gem 2021'!$B$6:$G$2123,6,0)</f>
        <v>65617.433414043582</v>
      </c>
    </row>
    <row r="1757" spans="1:10" x14ac:dyDescent="0.25">
      <c r="A1757">
        <f>'ew2021'!B1762</f>
        <v>70312</v>
      </c>
      <c r="B1757" t="str">
        <f>'ew2021'!C1762</f>
        <v>Götzens</v>
      </c>
      <c r="C1757">
        <f>VLOOKUP(A1757,'ew2021'!$B$7:$E$2101,4,0)</f>
        <v>4138</v>
      </c>
      <c r="D1757">
        <f>VLOOKUP(A1757,WORK_60plus!$A$15:$E$2133,5,0)</f>
        <v>1003</v>
      </c>
      <c r="E1757">
        <f t="shared" si="27"/>
        <v>0.24238762687288545</v>
      </c>
      <c r="F1757">
        <f>VLOOKUP(A1757,RUtypologie_2019!$A$2:$E$2096,4,0)</f>
        <v>310</v>
      </c>
      <c r="G1757">
        <f>VLOOKUP(A1757,RUtypologie_2019!$A$2:$E$2096,5,0)</f>
        <v>3</v>
      </c>
      <c r="H1757" t="str">
        <f>VLOOKUP(A1757,'DEGURBA 2021'!$A$2:$C$2096,3,0)</f>
        <v>intermediate density area (towns, suburbs)</v>
      </c>
      <c r="I1757">
        <f>VLOOKUP(A1757,'NRW 2019'!$B$5:$Q$2451,16,0)</f>
        <v>17.237507018528916</v>
      </c>
      <c r="J1757">
        <f>VLOOKUP(A1757,'Impfungen Gem 2021'!$B$6:$G$2123,6,0)</f>
        <v>64813.919768003863</v>
      </c>
    </row>
    <row r="1758" spans="1:10" x14ac:dyDescent="0.25">
      <c r="A1758">
        <f>'ew2021'!B1763</f>
        <v>70313</v>
      </c>
      <c r="B1758" t="str">
        <f>'ew2021'!C1763</f>
        <v>Gries am Brenner</v>
      </c>
      <c r="C1758">
        <f>VLOOKUP(A1758,'ew2021'!$B$7:$E$2101,4,0)</f>
        <v>1332</v>
      </c>
      <c r="D1758">
        <f>VLOOKUP(A1758,WORK_60plus!$A$15:$E$2133,5,0)</f>
        <v>328</v>
      </c>
      <c r="E1758">
        <f t="shared" si="27"/>
        <v>0.24624624624624625</v>
      </c>
      <c r="F1758">
        <f>VLOOKUP(A1758,RUtypologie_2019!$A$2:$E$2096,4,0)</f>
        <v>310</v>
      </c>
      <c r="G1758">
        <f>VLOOKUP(A1758,RUtypologie_2019!$A$2:$E$2096,5,0)</f>
        <v>3</v>
      </c>
      <c r="H1758" t="str">
        <f>VLOOKUP(A1758,'DEGURBA 2021'!$A$2:$C$2096,3,0)</f>
        <v>thinly-populated area (rural area)</v>
      </c>
      <c r="I1758">
        <f>VLOOKUP(A1758,'NRW 2019'!$B$5:$Q$2451,16,0)</f>
        <v>21.303656597774246</v>
      </c>
      <c r="J1758">
        <f>VLOOKUP(A1758,'Impfungen Gem 2021'!$B$6:$G$2123,6,0)</f>
        <v>57357.357357357359</v>
      </c>
    </row>
    <row r="1759" spans="1:10" x14ac:dyDescent="0.25">
      <c r="A1759">
        <f>'ew2021'!B1764</f>
        <v>70314</v>
      </c>
      <c r="B1759" t="str">
        <f>'ew2021'!C1764</f>
        <v>Gries im Sellrain</v>
      </c>
      <c r="C1759">
        <f>VLOOKUP(A1759,'ew2021'!$B$7:$E$2101,4,0)</f>
        <v>619</v>
      </c>
      <c r="D1759">
        <f>VLOOKUP(A1759,WORK_60plus!$A$15:$E$2133,5,0)</f>
        <v>149</v>
      </c>
      <c r="E1759">
        <f t="shared" si="27"/>
        <v>0.2407108239095315</v>
      </c>
      <c r="F1759">
        <f>VLOOKUP(A1759,RUtypologie_2019!$A$2:$E$2096,4,0)</f>
        <v>310</v>
      </c>
      <c r="G1759">
        <f>VLOOKUP(A1759,RUtypologie_2019!$A$2:$E$2096,5,0)</f>
        <v>3</v>
      </c>
      <c r="H1759" t="str">
        <f>VLOOKUP(A1759,'DEGURBA 2021'!$A$2:$C$2096,3,0)</f>
        <v>thinly-populated area (rural area)</v>
      </c>
      <c r="I1759">
        <f>VLOOKUP(A1759,'NRW 2019'!$B$5:$Q$2451,16,0)</f>
        <v>9.8765432098765427</v>
      </c>
      <c r="J1759">
        <f>VLOOKUP(A1759,'Impfungen Gem 2021'!$B$6:$G$2123,6,0)</f>
        <v>61712.439418416798</v>
      </c>
    </row>
    <row r="1760" spans="1:10" x14ac:dyDescent="0.25">
      <c r="A1760">
        <f>'ew2021'!B1765</f>
        <v>70315</v>
      </c>
      <c r="B1760" t="str">
        <f>'ew2021'!C1765</f>
        <v>Grinzens</v>
      </c>
      <c r="C1760">
        <f>VLOOKUP(A1760,'ew2021'!$B$7:$E$2101,4,0)</f>
        <v>1410</v>
      </c>
      <c r="D1760">
        <f>VLOOKUP(A1760,WORK_60plus!$A$15:$E$2133,5,0)</f>
        <v>326</v>
      </c>
      <c r="E1760">
        <f t="shared" si="27"/>
        <v>0.23120567375886525</v>
      </c>
      <c r="F1760">
        <f>VLOOKUP(A1760,RUtypologie_2019!$A$2:$E$2096,4,0)</f>
        <v>310</v>
      </c>
      <c r="G1760">
        <f>VLOOKUP(A1760,RUtypologie_2019!$A$2:$E$2096,5,0)</f>
        <v>3</v>
      </c>
      <c r="H1760" t="str">
        <f>VLOOKUP(A1760,'DEGURBA 2021'!$A$2:$C$2096,3,0)</f>
        <v>thinly-populated area (rural area)</v>
      </c>
      <c r="I1760">
        <f>VLOOKUP(A1760,'NRW 2019'!$B$5:$Q$2451,16,0)</f>
        <v>17.472698907956318</v>
      </c>
      <c r="J1760">
        <f>VLOOKUP(A1760,'Impfungen Gem 2021'!$B$6:$G$2123,6,0)</f>
        <v>64680.851063829788</v>
      </c>
    </row>
    <row r="1761" spans="1:10" x14ac:dyDescent="0.25">
      <c r="A1761">
        <f>'ew2021'!B1766</f>
        <v>70317</v>
      </c>
      <c r="B1761" t="str">
        <f>'ew2021'!C1766</f>
        <v>Gschnitz</v>
      </c>
      <c r="C1761">
        <f>VLOOKUP(A1761,'ew2021'!$B$7:$E$2101,4,0)</f>
        <v>436</v>
      </c>
      <c r="D1761">
        <f>VLOOKUP(A1761,WORK_60plus!$A$15:$E$2133,5,0)</f>
        <v>112</v>
      </c>
      <c r="E1761">
        <f t="shared" si="27"/>
        <v>0.25688073394495414</v>
      </c>
      <c r="F1761">
        <f>VLOOKUP(A1761,RUtypologie_2019!$A$2:$E$2096,4,0)</f>
        <v>330</v>
      </c>
      <c r="G1761">
        <f>VLOOKUP(A1761,RUtypologie_2019!$A$2:$E$2096,5,0)</f>
        <v>3</v>
      </c>
      <c r="H1761" t="str">
        <f>VLOOKUP(A1761,'DEGURBA 2021'!$A$2:$C$2096,3,0)</f>
        <v>thinly-populated area (rural area)</v>
      </c>
      <c r="I1761">
        <f>VLOOKUP(A1761,'NRW 2019'!$B$5:$Q$2451,16,0)</f>
        <v>18.048780487804876</v>
      </c>
      <c r="J1761">
        <f>VLOOKUP(A1761,'Impfungen Gem 2021'!$B$6:$G$2123,6,0)</f>
        <v>50000</v>
      </c>
    </row>
    <row r="1762" spans="1:10" x14ac:dyDescent="0.25">
      <c r="A1762">
        <f>'ew2021'!B1767</f>
        <v>70318</v>
      </c>
      <c r="B1762" t="str">
        <f>'ew2021'!C1767</f>
        <v>Hatting</v>
      </c>
      <c r="C1762">
        <f>VLOOKUP(A1762,'ew2021'!$B$7:$E$2101,4,0)</f>
        <v>1469</v>
      </c>
      <c r="D1762">
        <f>VLOOKUP(A1762,WORK_60plus!$A$15:$E$2133,5,0)</f>
        <v>284</v>
      </c>
      <c r="E1762">
        <f t="shared" si="27"/>
        <v>0.1933287950987066</v>
      </c>
      <c r="F1762">
        <f>VLOOKUP(A1762,RUtypologie_2019!$A$2:$E$2096,4,0)</f>
        <v>310</v>
      </c>
      <c r="G1762">
        <f>VLOOKUP(A1762,RUtypologie_2019!$A$2:$E$2096,5,0)</f>
        <v>3</v>
      </c>
      <c r="H1762" t="str">
        <f>VLOOKUP(A1762,'DEGURBA 2021'!$A$2:$C$2096,3,0)</f>
        <v>thinly-populated area (rural area)</v>
      </c>
      <c r="I1762">
        <f>VLOOKUP(A1762,'NRW 2019'!$B$5:$Q$2451,16,0)</f>
        <v>16.639741518578351</v>
      </c>
      <c r="J1762">
        <f>VLOOKUP(A1762,'Impfungen Gem 2021'!$B$6:$G$2123,6,0)</f>
        <v>65214.431586113002</v>
      </c>
    </row>
    <row r="1763" spans="1:10" x14ac:dyDescent="0.25">
      <c r="A1763">
        <f>'ew2021'!B1768</f>
        <v>70319</v>
      </c>
      <c r="B1763" t="str">
        <f>'ew2021'!C1768</f>
        <v>Inzing</v>
      </c>
      <c r="C1763">
        <f>VLOOKUP(A1763,'ew2021'!$B$7:$E$2101,4,0)</f>
        <v>3990</v>
      </c>
      <c r="D1763">
        <f>VLOOKUP(A1763,WORK_60plus!$A$15:$E$2133,5,0)</f>
        <v>919</v>
      </c>
      <c r="E1763">
        <f t="shared" si="27"/>
        <v>0.23032581453634085</v>
      </c>
      <c r="F1763">
        <f>VLOOKUP(A1763,RUtypologie_2019!$A$2:$E$2096,4,0)</f>
        <v>310</v>
      </c>
      <c r="G1763">
        <f>VLOOKUP(A1763,RUtypologie_2019!$A$2:$E$2096,5,0)</f>
        <v>3</v>
      </c>
      <c r="H1763" t="str">
        <f>VLOOKUP(A1763,'DEGURBA 2021'!$A$2:$C$2096,3,0)</f>
        <v>thinly-populated area (rural area)</v>
      </c>
      <c r="I1763">
        <f>VLOOKUP(A1763,'NRW 2019'!$B$5:$Q$2451,16,0)</f>
        <v>13.435281267067175</v>
      </c>
      <c r="J1763">
        <f>VLOOKUP(A1763,'Impfungen Gem 2021'!$B$6:$G$2123,6,0)</f>
        <v>63533.834586466168</v>
      </c>
    </row>
    <row r="1764" spans="1:10" x14ac:dyDescent="0.25">
      <c r="A1764">
        <f>'ew2021'!B1769</f>
        <v>70320</v>
      </c>
      <c r="B1764" t="str">
        <f>'ew2021'!C1769</f>
        <v>Kematen in Tirol</v>
      </c>
      <c r="C1764">
        <f>VLOOKUP(A1764,'ew2021'!$B$7:$E$2101,4,0)</f>
        <v>3014</v>
      </c>
      <c r="D1764">
        <f>VLOOKUP(A1764,WORK_60plus!$A$15:$E$2133,5,0)</f>
        <v>647</v>
      </c>
      <c r="E1764">
        <f t="shared" si="27"/>
        <v>0.21466489714664896</v>
      </c>
      <c r="F1764">
        <f>VLOOKUP(A1764,RUtypologie_2019!$A$2:$E$2096,4,0)</f>
        <v>310</v>
      </c>
      <c r="G1764">
        <f>VLOOKUP(A1764,RUtypologie_2019!$A$2:$E$2096,5,0)</f>
        <v>3</v>
      </c>
      <c r="H1764" t="str">
        <f>VLOOKUP(A1764,'DEGURBA 2021'!$A$2:$C$2096,3,0)</f>
        <v>intermediate density area (towns, suburbs)</v>
      </c>
      <c r="I1764">
        <f>VLOOKUP(A1764,'NRW 2019'!$B$5:$Q$2451,16,0)</f>
        <v>15.629984051036683</v>
      </c>
      <c r="J1764">
        <f>VLOOKUP(A1764,'Impfungen Gem 2021'!$B$6:$G$2123,6,0)</f>
        <v>64233.576642335764</v>
      </c>
    </row>
    <row r="1765" spans="1:10" x14ac:dyDescent="0.25">
      <c r="A1765">
        <f>'ew2021'!B1770</f>
        <v>70322</v>
      </c>
      <c r="B1765" t="str">
        <f>'ew2021'!C1770</f>
        <v>Kolsass</v>
      </c>
      <c r="C1765">
        <f>VLOOKUP(A1765,'ew2021'!$B$7:$E$2101,4,0)</f>
        <v>1667</v>
      </c>
      <c r="D1765">
        <f>VLOOKUP(A1765,WORK_60plus!$A$15:$E$2133,5,0)</f>
        <v>392</v>
      </c>
      <c r="E1765">
        <f t="shared" si="27"/>
        <v>0.23515296940611877</v>
      </c>
      <c r="F1765">
        <f>VLOOKUP(A1765,RUtypologie_2019!$A$2:$E$2096,4,0)</f>
        <v>310</v>
      </c>
      <c r="G1765">
        <f>VLOOKUP(A1765,RUtypologie_2019!$A$2:$E$2096,5,0)</f>
        <v>3</v>
      </c>
      <c r="H1765" t="str">
        <f>VLOOKUP(A1765,'DEGURBA 2021'!$A$2:$C$2096,3,0)</f>
        <v>thinly-populated area (rural area)</v>
      </c>
      <c r="I1765">
        <f>VLOOKUP(A1765,'NRW 2019'!$B$5:$Q$2451,16,0)</f>
        <v>15.75091575091575</v>
      </c>
      <c r="J1765">
        <f>VLOOKUP(A1765,'Impfungen Gem 2021'!$B$6:$G$2123,6,0)</f>
        <v>64547.090581883618</v>
      </c>
    </row>
    <row r="1766" spans="1:10" x14ac:dyDescent="0.25">
      <c r="A1766">
        <f>'ew2021'!B1771</f>
        <v>70323</v>
      </c>
      <c r="B1766" t="str">
        <f>'ew2021'!C1771</f>
        <v>Kolsassberg</v>
      </c>
      <c r="C1766">
        <f>VLOOKUP(A1766,'ew2021'!$B$7:$E$2101,4,0)</f>
        <v>834</v>
      </c>
      <c r="D1766">
        <f>VLOOKUP(A1766,WORK_60plus!$A$15:$E$2133,5,0)</f>
        <v>179</v>
      </c>
      <c r="E1766">
        <f t="shared" si="27"/>
        <v>0.21462829736211031</v>
      </c>
      <c r="F1766">
        <f>VLOOKUP(A1766,RUtypologie_2019!$A$2:$E$2096,4,0)</f>
        <v>310</v>
      </c>
      <c r="G1766">
        <f>VLOOKUP(A1766,RUtypologie_2019!$A$2:$E$2096,5,0)</f>
        <v>3</v>
      </c>
      <c r="H1766" t="str">
        <f>VLOOKUP(A1766,'DEGURBA 2021'!$A$2:$C$2096,3,0)</f>
        <v>thinly-populated area (rural area)</v>
      </c>
      <c r="I1766">
        <f>VLOOKUP(A1766,'NRW 2019'!$B$5:$Q$2451,16,0)</f>
        <v>21.105527638190953</v>
      </c>
      <c r="J1766">
        <f>VLOOKUP(A1766,'Impfungen Gem 2021'!$B$6:$G$2123,6,0)</f>
        <v>54916.06714628297</v>
      </c>
    </row>
    <row r="1767" spans="1:10" x14ac:dyDescent="0.25">
      <c r="A1767">
        <f>'ew2021'!B1772</f>
        <v>70325</v>
      </c>
      <c r="B1767" t="str">
        <f>'ew2021'!C1772</f>
        <v>Lans</v>
      </c>
      <c r="C1767">
        <f>VLOOKUP(A1767,'ew2021'!$B$7:$E$2101,4,0)</f>
        <v>1111</v>
      </c>
      <c r="D1767">
        <f>VLOOKUP(A1767,WORK_60plus!$A$15:$E$2133,5,0)</f>
        <v>252</v>
      </c>
      <c r="E1767">
        <f t="shared" si="27"/>
        <v>0.22682268226822683</v>
      </c>
      <c r="F1767">
        <f>VLOOKUP(A1767,RUtypologie_2019!$A$2:$E$2096,4,0)</f>
        <v>101</v>
      </c>
      <c r="G1767">
        <f>VLOOKUP(A1767,RUtypologie_2019!$A$2:$E$2096,5,0)</f>
        <v>1</v>
      </c>
      <c r="H1767" t="str">
        <f>VLOOKUP(A1767,'DEGURBA 2021'!$A$2:$C$2096,3,0)</f>
        <v>intermediate density area (towns, suburbs)</v>
      </c>
      <c r="I1767">
        <f>VLOOKUP(A1767,'NRW 2019'!$B$5:$Q$2451,16,0)</f>
        <v>13.163481953290871</v>
      </c>
      <c r="J1767">
        <f>VLOOKUP(A1767,'Impfungen Gem 2021'!$B$6:$G$2123,6,0)</f>
        <v>65346.534653465344</v>
      </c>
    </row>
    <row r="1768" spans="1:10" x14ac:dyDescent="0.25">
      <c r="A1768">
        <f>'ew2021'!B1773</f>
        <v>70326</v>
      </c>
      <c r="B1768" t="str">
        <f>'ew2021'!C1773</f>
        <v>Leutasch</v>
      </c>
      <c r="C1768">
        <f>VLOOKUP(A1768,'ew2021'!$B$7:$E$2101,4,0)</f>
        <v>2419</v>
      </c>
      <c r="D1768">
        <f>VLOOKUP(A1768,WORK_60plus!$A$15:$E$2133,5,0)</f>
        <v>681</v>
      </c>
      <c r="E1768">
        <f t="shared" si="27"/>
        <v>0.28152128978916907</v>
      </c>
      <c r="F1768">
        <f>VLOOKUP(A1768,RUtypologie_2019!$A$2:$E$2096,4,0)</f>
        <v>410</v>
      </c>
      <c r="G1768">
        <f>VLOOKUP(A1768,RUtypologie_2019!$A$2:$E$2096,5,0)</f>
        <v>4</v>
      </c>
      <c r="H1768" t="str">
        <f>VLOOKUP(A1768,'DEGURBA 2021'!$A$2:$C$2096,3,0)</f>
        <v>thinly-populated area (rural area)</v>
      </c>
      <c r="I1768">
        <f>VLOOKUP(A1768,'NRW 2019'!$B$5:$Q$2451,16,0)</f>
        <v>14.202561117578579</v>
      </c>
      <c r="J1768">
        <f>VLOOKUP(A1768,'Impfungen Gem 2021'!$B$6:$G$2123,6,0)</f>
        <v>60024.803637866891</v>
      </c>
    </row>
    <row r="1769" spans="1:10" x14ac:dyDescent="0.25">
      <c r="A1769">
        <f>'ew2021'!B1774</f>
        <v>70327</v>
      </c>
      <c r="B1769" t="str">
        <f>'ew2021'!C1774</f>
        <v>Matrei am Brenner</v>
      </c>
      <c r="C1769">
        <f>VLOOKUP(A1769,'ew2021'!$B$7:$E$2101,4,0)</f>
        <v>918</v>
      </c>
      <c r="D1769">
        <f>VLOOKUP(A1769,WORK_60plus!$A$15:$E$2133,5,0)</f>
        <v>239</v>
      </c>
      <c r="E1769">
        <f t="shared" si="27"/>
        <v>0.26034858387799564</v>
      </c>
      <c r="F1769">
        <f>VLOOKUP(A1769,RUtypologie_2019!$A$2:$E$2096,4,0)</f>
        <v>310</v>
      </c>
      <c r="G1769">
        <f>VLOOKUP(A1769,RUtypologie_2019!$A$2:$E$2096,5,0)</f>
        <v>3</v>
      </c>
      <c r="H1769" t="str">
        <f>VLOOKUP(A1769,'DEGURBA 2021'!$A$2:$C$2096,3,0)</f>
        <v>thinly-populated area (rural area)</v>
      </c>
      <c r="I1769">
        <f>VLOOKUP(A1769,'NRW 2019'!$B$5:$Q$2451,16,0)</f>
        <v>14.746543778801843</v>
      </c>
      <c r="J1769">
        <f>VLOOKUP(A1769,'Impfungen Gem 2021'!$B$6:$G$2123,6,0)</f>
        <v>64052.28758169934</v>
      </c>
    </row>
    <row r="1770" spans="1:10" x14ac:dyDescent="0.25">
      <c r="A1770">
        <f>'ew2021'!B1775</f>
        <v>70328</v>
      </c>
      <c r="B1770" t="str">
        <f>'ew2021'!C1775</f>
        <v>Mieders</v>
      </c>
      <c r="C1770">
        <f>VLOOKUP(A1770,'ew2021'!$B$7:$E$2101,4,0)</f>
        <v>1940</v>
      </c>
      <c r="D1770">
        <f>VLOOKUP(A1770,WORK_60plus!$A$15:$E$2133,5,0)</f>
        <v>433</v>
      </c>
      <c r="E1770">
        <f t="shared" si="27"/>
        <v>0.22319587628865981</v>
      </c>
      <c r="F1770">
        <f>VLOOKUP(A1770,RUtypologie_2019!$A$2:$E$2096,4,0)</f>
        <v>310</v>
      </c>
      <c r="G1770">
        <f>VLOOKUP(A1770,RUtypologie_2019!$A$2:$E$2096,5,0)</f>
        <v>3</v>
      </c>
      <c r="H1770" t="str">
        <f>VLOOKUP(A1770,'DEGURBA 2021'!$A$2:$C$2096,3,0)</f>
        <v>intermediate density area (towns, suburbs)</v>
      </c>
      <c r="I1770">
        <f>VLOOKUP(A1770,'NRW 2019'!$B$5:$Q$2451,16,0)</f>
        <v>15.435356200527705</v>
      </c>
      <c r="J1770">
        <f>VLOOKUP(A1770,'Impfungen Gem 2021'!$B$6:$G$2123,6,0)</f>
        <v>60257.731958762888</v>
      </c>
    </row>
    <row r="1771" spans="1:10" x14ac:dyDescent="0.25">
      <c r="A1771">
        <f>'ew2021'!B1776</f>
        <v>70329</v>
      </c>
      <c r="B1771" t="str">
        <f>'ew2021'!C1776</f>
        <v>Mils</v>
      </c>
      <c r="C1771">
        <f>VLOOKUP(A1771,'ew2021'!$B$7:$E$2101,4,0)</f>
        <v>4549</v>
      </c>
      <c r="D1771">
        <f>VLOOKUP(A1771,WORK_60plus!$A$15:$E$2133,5,0)</f>
        <v>1163</v>
      </c>
      <c r="E1771">
        <f t="shared" si="27"/>
        <v>0.25566058474389974</v>
      </c>
      <c r="F1771">
        <f>VLOOKUP(A1771,RUtypologie_2019!$A$2:$E$2096,4,0)</f>
        <v>101</v>
      </c>
      <c r="G1771">
        <f>VLOOKUP(A1771,RUtypologie_2019!$A$2:$E$2096,5,0)</f>
        <v>1</v>
      </c>
      <c r="H1771" t="str">
        <f>VLOOKUP(A1771,'DEGURBA 2021'!$A$2:$C$2096,3,0)</f>
        <v>intermediate density area (towns, suburbs)</v>
      </c>
      <c r="I1771">
        <f>VLOOKUP(A1771,'NRW 2019'!$B$5:$Q$2451,16,0)</f>
        <v>14.81818181818182</v>
      </c>
      <c r="J1771">
        <f>VLOOKUP(A1771,'Impfungen Gem 2021'!$B$6:$G$2123,6,0)</f>
        <v>64365.794680149476</v>
      </c>
    </row>
    <row r="1772" spans="1:10" x14ac:dyDescent="0.25">
      <c r="A1772">
        <f>'ew2021'!B1777</f>
        <v>70330</v>
      </c>
      <c r="B1772" t="str">
        <f>'ew2021'!C1777</f>
        <v>Mühlbachl</v>
      </c>
      <c r="C1772">
        <f>VLOOKUP(A1772,'ew2021'!$B$7:$E$2101,4,0)</f>
        <v>1453</v>
      </c>
      <c r="D1772">
        <f>VLOOKUP(A1772,WORK_60plus!$A$15:$E$2133,5,0)</f>
        <v>441</v>
      </c>
      <c r="E1772">
        <f t="shared" si="27"/>
        <v>0.30350997935306262</v>
      </c>
      <c r="F1772">
        <f>VLOOKUP(A1772,RUtypologie_2019!$A$2:$E$2096,4,0)</f>
        <v>310</v>
      </c>
      <c r="G1772">
        <f>VLOOKUP(A1772,RUtypologie_2019!$A$2:$E$2096,5,0)</f>
        <v>3</v>
      </c>
      <c r="H1772" t="str">
        <f>VLOOKUP(A1772,'DEGURBA 2021'!$A$2:$C$2096,3,0)</f>
        <v>thinly-populated area (rural area)</v>
      </c>
      <c r="I1772">
        <f>VLOOKUP(A1772,'NRW 2019'!$B$5:$Q$2451,16,0)</f>
        <v>14.449917898193759</v>
      </c>
      <c r="J1772">
        <f>VLOOKUP(A1772,'Impfungen Gem 2021'!$B$6:$G$2123,6,0)</f>
        <v>60633.17274604267</v>
      </c>
    </row>
    <row r="1773" spans="1:10" x14ac:dyDescent="0.25">
      <c r="A1773">
        <f>'ew2021'!B1778</f>
        <v>70331</v>
      </c>
      <c r="B1773" t="str">
        <f>'ew2021'!C1778</f>
        <v>Mutters</v>
      </c>
      <c r="C1773">
        <f>VLOOKUP(A1773,'ew2021'!$B$7:$E$2101,4,0)</f>
        <v>2230</v>
      </c>
      <c r="D1773">
        <f>VLOOKUP(A1773,WORK_60plus!$A$15:$E$2133,5,0)</f>
        <v>560</v>
      </c>
      <c r="E1773">
        <f t="shared" si="27"/>
        <v>0.25112107623318386</v>
      </c>
      <c r="F1773">
        <f>VLOOKUP(A1773,RUtypologie_2019!$A$2:$E$2096,4,0)</f>
        <v>310</v>
      </c>
      <c r="G1773">
        <f>VLOOKUP(A1773,RUtypologie_2019!$A$2:$E$2096,5,0)</f>
        <v>3</v>
      </c>
      <c r="H1773" t="str">
        <f>VLOOKUP(A1773,'DEGURBA 2021'!$A$2:$C$2096,3,0)</f>
        <v>thinly-populated area (rural area)</v>
      </c>
      <c r="I1773">
        <f>VLOOKUP(A1773,'NRW 2019'!$B$5:$Q$2451,16,0)</f>
        <v>12.623274161735701</v>
      </c>
      <c r="J1773">
        <f>VLOOKUP(A1773,'Impfungen Gem 2021'!$B$6:$G$2123,6,0)</f>
        <v>64304.932735426009</v>
      </c>
    </row>
    <row r="1774" spans="1:10" x14ac:dyDescent="0.25">
      <c r="A1774">
        <f>'ew2021'!B1779</f>
        <v>70332</v>
      </c>
      <c r="B1774" t="str">
        <f>'ew2021'!C1779</f>
        <v>Natters</v>
      </c>
      <c r="C1774">
        <f>VLOOKUP(A1774,'ew2021'!$B$7:$E$2101,4,0)</f>
        <v>2087</v>
      </c>
      <c r="D1774">
        <f>VLOOKUP(A1774,WORK_60plus!$A$15:$E$2133,5,0)</f>
        <v>613</v>
      </c>
      <c r="E1774">
        <f t="shared" si="27"/>
        <v>0.29372304743651173</v>
      </c>
      <c r="F1774">
        <f>VLOOKUP(A1774,RUtypologie_2019!$A$2:$E$2096,4,0)</f>
        <v>310</v>
      </c>
      <c r="G1774">
        <f>VLOOKUP(A1774,RUtypologie_2019!$A$2:$E$2096,5,0)</f>
        <v>3</v>
      </c>
      <c r="H1774" t="str">
        <f>VLOOKUP(A1774,'DEGURBA 2021'!$A$2:$C$2096,3,0)</f>
        <v>intermediate density area (towns, suburbs)</v>
      </c>
      <c r="I1774">
        <f>VLOOKUP(A1774,'NRW 2019'!$B$5:$Q$2451,16,0)</f>
        <v>12.842105263157894</v>
      </c>
      <c r="J1774">
        <f>VLOOKUP(A1774,'Impfungen Gem 2021'!$B$6:$G$2123,6,0)</f>
        <v>68279.827503593682</v>
      </c>
    </row>
    <row r="1775" spans="1:10" x14ac:dyDescent="0.25">
      <c r="A1775">
        <f>'ew2021'!B1780</f>
        <v>70333</v>
      </c>
      <c r="B1775" t="str">
        <f>'ew2021'!C1780</f>
        <v>Navis</v>
      </c>
      <c r="C1775">
        <f>VLOOKUP(A1775,'ew2021'!$B$7:$E$2101,4,0)</f>
        <v>2050</v>
      </c>
      <c r="D1775">
        <f>VLOOKUP(A1775,WORK_60plus!$A$15:$E$2133,5,0)</f>
        <v>465</v>
      </c>
      <c r="E1775">
        <f t="shared" si="27"/>
        <v>0.22682926829268293</v>
      </c>
      <c r="F1775">
        <f>VLOOKUP(A1775,RUtypologie_2019!$A$2:$E$2096,4,0)</f>
        <v>310</v>
      </c>
      <c r="G1775">
        <f>VLOOKUP(A1775,RUtypologie_2019!$A$2:$E$2096,5,0)</f>
        <v>3</v>
      </c>
      <c r="H1775" t="str">
        <f>VLOOKUP(A1775,'DEGURBA 2021'!$A$2:$C$2096,3,0)</f>
        <v>thinly-populated area (rural area)</v>
      </c>
      <c r="I1775">
        <f>VLOOKUP(A1775,'NRW 2019'!$B$5:$Q$2451,16,0)</f>
        <v>15.4296875</v>
      </c>
      <c r="J1775">
        <f>VLOOKUP(A1775,'Impfungen Gem 2021'!$B$6:$G$2123,6,0)</f>
        <v>56585.365853658535</v>
      </c>
    </row>
    <row r="1776" spans="1:10" x14ac:dyDescent="0.25">
      <c r="A1776">
        <f>'ew2021'!B1781</f>
        <v>70334</v>
      </c>
      <c r="B1776" t="str">
        <f>'ew2021'!C1781</f>
        <v>Neustift im Stubaital</v>
      </c>
      <c r="C1776">
        <f>VLOOKUP(A1776,'ew2021'!$B$7:$E$2101,4,0)</f>
        <v>4817</v>
      </c>
      <c r="D1776">
        <f>VLOOKUP(A1776,WORK_60plus!$A$15:$E$2133,5,0)</f>
        <v>1045</v>
      </c>
      <c r="E1776">
        <f t="shared" si="27"/>
        <v>0.2169400041519618</v>
      </c>
      <c r="F1776">
        <f>VLOOKUP(A1776,RUtypologie_2019!$A$2:$E$2096,4,0)</f>
        <v>430</v>
      </c>
      <c r="G1776">
        <f>VLOOKUP(A1776,RUtypologie_2019!$A$2:$E$2096,5,0)</f>
        <v>4</v>
      </c>
      <c r="H1776" t="str">
        <f>VLOOKUP(A1776,'DEGURBA 2021'!$A$2:$C$2096,3,0)</f>
        <v>thinly-populated area (rural area)</v>
      </c>
      <c r="I1776">
        <f>VLOOKUP(A1776,'NRW 2019'!$B$5:$Q$2451,16,0)</f>
        <v>18.112359550561798</v>
      </c>
      <c r="J1776">
        <f>VLOOKUP(A1776,'Impfungen Gem 2021'!$B$6:$G$2123,6,0)</f>
        <v>62756.902636495746</v>
      </c>
    </row>
    <row r="1777" spans="1:10" x14ac:dyDescent="0.25">
      <c r="A1777">
        <f>'ew2021'!B1782</f>
        <v>70335</v>
      </c>
      <c r="B1777" t="str">
        <f>'ew2021'!C1782</f>
        <v>Oberhofen im Inntal</v>
      </c>
      <c r="C1777">
        <f>VLOOKUP(A1777,'ew2021'!$B$7:$E$2101,4,0)</f>
        <v>1902</v>
      </c>
      <c r="D1777">
        <f>VLOOKUP(A1777,WORK_60plus!$A$15:$E$2133,5,0)</f>
        <v>420</v>
      </c>
      <c r="E1777">
        <f t="shared" si="27"/>
        <v>0.22082018927444794</v>
      </c>
      <c r="F1777">
        <f>VLOOKUP(A1777,RUtypologie_2019!$A$2:$E$2096,4,0)</f>
        <v>103</v>
      </c>
      <c r="G1777">
        <f>VLOOKUP(A1777,RUtypologie_2019!$A$2:$E$2096,5,0)</f>
        <v>1</v>
      </c>
      <c r="H1777" t="str">
        <f>VLOOKUP(A1777,'DEGURBA 2021'!$A$2:$C$2096,3,0)</f>
        <v>thinly-populated area (rural area)</v>
      </c>
      <c r="I1777">
        <f>VLOOKUP(A1777,'NRW 2019'!$B$5:$Q$2451,16,0)</f>
        <v>21.320973348783316</v>
      </c>
      <c r="J1777">
        <f>VLOOKUP(A1777,'Impfungen Gem 2021'!$B$6:$G$2123,6,0)</f>
        <v>57886.435331230285</v>
      </c>
    </row>
    <row r="1778" spans="1:10" x14ac:dyDescent="0.25">
      <c r="A1778">
        <f>'ew2021'!B1783</f>
        <v>70336</v>
      </c>
      <c r="B1778" t="str">
        <f>'ew2021'!C1783</f>
        <v>Obernberg am Brenner</v>
      </c>
      <c r="C1778">
        <f>VLOOKUP(A1778,'ew2021'!$B$7:$E$2101,4,0)</f>
        <v>378</v>
      </c>
      <c r="D1778">
        <f>VLOOKUP(A1778,WORK_60plus!$A$15:$E$2133,5,0)</f>
        <v>103</v>
      </c>
      <c r="E1778">
        <f t="shared" si="27"/>
        <v>0.2724867724867725</v>
      </c>
      <c r="F1778">
        <f>VLOOKUP(A1778,RUtypologie_2019!$A$2:$E$2096,4,0)</f>
        <v>330</v>
      </c>
      <c r="G1778">
        <f>VLOOKUP(A1778,RUtypologie_2019!$A$2:$E$2096,5,0)</f>
        <v>3</v>
      </c>
      <c r="H1778" t="str">
        <f>VLOOKUP(A1778,'DEGURBA 2021'!$A$2:$C$2096,3,0)</f>
        <v>thinly-populated area (rural area)</v>
      </c>
      <c r="I1778">
        <f>VLOOKUP(A1778,'NRW 2019'!$B$5:$Q$2451,16,0)</f>
        <v>24.537037037037038</v>
      </c>
      <c r="J1778">
        <f>VLOOKUP(A1778,'Impfungen Gem 2021'!$B$6:$G$2123,6,0)</f>
        <v>56084.656084656082</v>
      </c>
    </row>
    <row r="1779" spans="1:10" x14ac:dyDescent="0.25">
      <c r="A1779">
        <f>'ew2021'!B1784</f>
        <v>70337</v>
      </c>
      <c r="B1779" t="str">
        <f>'ew2021'!C1784</f>
        <v>Oberperfuss</v>
      </c>
      <c r="C1779">
        <f>VLOOKUP(A1779,'ew2021'!$B$7:$E$2101,4,0)</f>
        <v>3082</v>
      </c>
      <c r="D1779">
        <f>VLOOKUP(A1779,WORK_60plus!$A$15:$E$2133,5,0)</f>
        <v>710</v>
      </c>
      <c r="E1779">
        <f t="shared" si="27"/>
        <v>0.23036988968202465</v>
      </c>
      <c r="F1779">
        <f>VLOOKUP(A1779,RUtypologie_2019!$A$2:$E$2096,4,0)</f>
        <v>310</v>
      </c>
      <c r="G1779">
        <f>VLOOKUP(A1779,RUtypologie_2019!$A$2:$E$2096,5,0)</f>
        <v>3</v>
      </c>
      <c r="H1779" t="str">
        <f>VLOOKUP(A1779,'DEGURBA 2021'!$A$2:$C$2096,3,0)</f>
        <v>intermediate density area (towns, suburbs)</v>
      </c>
      <c r="I1779">
        <f>VLOOKUP(A1779,'NRW 2019'!$B$5:$Q$2451,16,0)</f>
        <v>11.646063760572543</v>
      </c>
      <c r="J1779">
        <f>VLOOKUP(A1779,'Impfungen Gem 2021'!$B$6:$G$2123,6,0)</f>
        <v>64600.908500973397</v>
      </c>
    </row>
    <row r="1780" spans="1:10" x14ac:dyDescent="0.25">
      <c r="A1780">
        <f>'ew2021'!B1785</f>
        <v>70338</v>
      </c>
      <c r="B1780" t="str">
        <f>'ew2021'!C1785</f>
        <v>Patsch</v>
      </c>
      <c r="C1780">
        <f>VLOOKUP(A1780,'ew2021'!$B$7:$E$2101,4,0)</f>
        <v>1089</v>
      </c>
      <c r="D1780">
        <f>VLOOKUP(A1780,WORK_60plus!$A$15:$E$2133,5,0)</f>
        <v>256</v>
      </c>
      <c r="E1780">
        <f t="shared" si="27"/>
        <v>0.23507805325987144</v>
      </c>
      <c r="F1780">
        <f>VLOOKUP(A1780,RUtypologie_2019!$A$2:$E$2096,4,0)</f>
        <v>310</v>
      </c>
      <c r="G1780">
        <f>VLOOKUP(A1780,RUtypologie_2019!$A$2:$E$2096,5,0)</f>
        <v>3</v>
      </c>
      <c r="H1780" t="str">
        <f>VLOOKUP(A1780,'DEGURBA 2021'!$A$2:$C$2096,3,0)</f>
        <v>thinly-populated area (rural area)</v>
      </c>
      <c r="I1780">
        <f>VLOOKUP(A1780,'NRW 2019'!$B$5:$Q$2451,16,0)</f>
        <v>13.450292397660817</v>
      </c>
      <c r="J1780">
        <f>VLOOKUP(A1780,'Impfungen Gem 2021'!$B$6:$G$2123,6,0)</f>
        <v>67584.940312213032</v>
      </c>
    </row>
    <row r="1781" spans="1:10" x14ac:dyDescent="0.25">
      <c r="A1781">
        <f>'ew2021'!B1786</f>
        <v>70339</v>
      </c>
      <c r="B1781" t="str">
        <f>'ew2021'!C1786</f>
        <v>Pettnau</v>
      </c>
      <c r="C1781">
        <f>VLOOKUP(A1781,'ew2021'!$B$7:$E$2101,4,0)</f>
        <v>1064</v>
      </c>
      <c r="D1781">
        <f>VLOOKUP(A1781,WORK_60plus!$A$15:$E$2133,5,0)</f>
        <v>245</v>
      </c>
      <c r="E1781">
        <f t="shared" si="27"/>
        <v>0.23026315789473684</v>
      </c>
      <c r="F1781">
        <f>VLOOKUP(A1781,RUtypologie_2019!$A$2:$E$2096,4,0)</f>
        <v>310</v>
      </c>
      <c r="G1781">
        <f>VLOOKUP(A1781,RUtypologie_2019!$A$2:$E$2096,5,0)</f>
        <v>3</v>
      </c>
      <c r="H1781" t="str">
        <f>VLOOKUP(A1781,'DEGURBA 2021'!$A$2:$C$2096,3,0)</f>
        <v>thinly-populated area (rural area)</v>
      </c>
      <c r="I1781">
        <f>VLOOKUP(A1781,'NRW 2019'!$B$5:$Q$2451,16,0)</f>
        <v>15.433403805496829</v>
      </c>
      <c r="J1781">
        <f>VLOOKUP(A1781,'Impfungen Gem 2021'!$B$6:$G$2123,6,0)</f>
        <v>60150.375939849626</v>
      </c>
    </row>
    <row r="1782" spans="1:10" x14ac:dyDescent="0.25">
      <c r="A1782">
        <f>'ew2021'!B1787</f>
        <v>70340</v>
      </c>
      <c r="B1782" t="str">
        <f>'ew2021'!C1787</f>
        <v>Pfaffenhofen</v>
      </c>
      <c r="C1782">
        <f>VLOOKUP(A1782,'ew2021'!$B$7:$E$2101,4,0)</f>
        <v>1185</v>
      </c>
      <c r="D1782">
        <f>VLOOKUP(A1782,WORK_60plus!$A$15:$E$2133,5,0)</f>
        <v>238</v>
      </c>
      <c r="E1782">
        <f t="shared" si="27"/>
        <v>0.20084388185654009</v>
      </c>
      <c r="F1782">
        <f>VLOOKUP(A1782,RUtypologie_2019!$A$2:$E$2096,4,0)</f>
        <v>103</v>
      </c>
      <c r="G1782">
        <f>VLOOKUP(A1782,RUtypologie_2019!$A$2:$E$2096,5,0)</f>
        <v>1</v>
      </c>
      <c r="H1782" t="str">
        <f>VLOOKUP(A1782,'DEGURBA 2021'!$A$2:$C$2096,3,0)</f>
        <v>intermediate density area (towns, suburbs)</v>
      </c>
      <c r="I1782">
        <f>VLOOKUP(A1782,'NRW 2019'!$B$5:$Q$2451,16,0)</f>
        <v>17.031630170316301</v>
      </c>
      <c r="J1782">
        <f>VLOOKUP(A1782,'Impfungen Gem 2021'!$B$6:$G$2123,6,0)</f>
        <v>61097.04641350211</v>
      </c>
    </row>
    <row r="1783" spans="1:10" x14ac:dyDescent="0.25">
      <c r="A1783">
        <f>'ew2021'!B1788</f>
        <v>70341</v>
      </c>
      <c r="B1783" t="str">
        <f>'ew2021'!C1788</f>
        <v>Pfons</v>
      </c>
      <c r="C1783">
        <f>VLOOKUP(A1783,'ew2021'!$B$7:$E$2101,4,0)</f>
        <v>1224</v>
      </c>
      <c r="D1783">
        <f>VLOOKUP(A1783,WORK_60plus!$A$15:$E$2133,5,0)</f>
        <v>313</v>
      </c>
      <c r="E1783">
        <f t="shared" si="27"/>
        <v>0.25571895424836599</v>
      </c>
      <c r="F1783">
        <f>VLOOKUP(A1783,RUtypologie_2019!$A$2:$E$2096,4,0)</f>
        <v>310</v>
      </c>
      <c r="G1783">
        <f>VLOOKUP(A1783,RUtypologie_2019!$A$2:$E$2096,5,0)</f>
        <v>3</v>
      </c>
      <c r="H1783" t="str">
        <f>VLOOKUP(A1783,'DEGURBA 2021'!$A$2:$C$2096,3,0)</f>
        <v>thinly-populated area (rural area)</v>
      </c>
      <c r="I1783">
        <f>VLOOKUP(A1783,'NRW 2019'!$B$5:$Q$2451,16,0)</f>
        <v>14.622641509433961</v>
      </c>
      <c r="J1783">
        <f>VLOOKUP(A1783,'Impfungen Gem 2021'!$B$6:$G$2123,6,0)</f>
        <v>60947.71241830066</v>
      </c>
    </row>
    <row r="1784" spans="1:10" x14ac:dyDescent="0.25">
      <c r="A1784">
        <f>'ew2021'!B1789</f>
        <v>70342</v>
      </c>
      <c r="B1784" t="str">
        <f>'ew2021'!C1789</f>
        <v>Polling in Tirol</v>
      </c>
      <c r="C1784">
        <f>VLOOKUP(A1784,'ew2021'!$B$7:$E$2101,4,0)</f>
        <v>1282</v>
      </c>
      <c r="D1784">
        <f>VLOOKUP(A1784,WORK_60plus!$A$15:$E$2133,5,0)</f>
        <v>211</v>
      </c>
      <c r="E1784">
        <f t="shared" si="27"/>
        <v>0.16458658346333854</v>
      </c>
      <c r="F1784">
        <f>VLOOKUP(A1784,RUtypologie_2019!$A$2:$E$2096,4,0)</f>
        <v>310</v>
      </c>
      <c r="G1784">
        <f>VLOOKUP(A1784,RUtypologie_2019!$A$2:$E$2096,5,0)</f>
        <v>3</v>
      </c>
      <c r="H1784" t="str">
        <f>VLOOKUP(A1784,'DEGURBA 2021'!$A$2:$C$2096,3,0)</f>
        <v>thinly-populated area (rural area)</v>
      </c>
      <c r="I1784">
        <f>VLOOKUP(A1784,'NRW 2019'!$B$5:$Q$2451,16,0)</f>
        <v>23.300970873786408</v>
      </c>
      <c r="J1784">
        <f>VLOOKUP(A1784,'Impfungen Gem 2021'!$B$6:$G$2123,6,0)</f>
        <v>57800.312012480499</v>
      </c>
    </row>
    <row r="1785" spans="1:10" x14ac:dyDescent="0.25">
      <c r="A1785">
        <f>'ew2021'!B1790</f>
        <v>70343</v>
      </c>
      <c r="B1785" t="str">
        <f>'ew2021'!C1790</f>
        <v>Ranggen</v>
      </c>
      <c r="C1785">
        <f>VLOOKUP(A1785,'ew2021'!$B$7:$E$2101,4,0)</f>
        <v>1090</v>
      </c>
      <c r="D1785">
        <f>VLOOKUP(A1785,WORK_60plus!$A$15:$E$2133,5,0)</f>
        <v>231</v>
      </c>
      <c r="E1785">
        <f t="shared" si="27"/>
        <v>0.21192660550458717</v>
      </c>
      <c r="F1785">
        <f>VLOOKUP(A1785,RUtypologie_2019!$A$2:$E$2096,4,0)</f>
        <v>310</v>
      </c>
      <c r="G1785">
        <f>VLOOKUP(A1785,RUtypologie_2019!$A$2:$E$2096,5,0)</f>
        <v>3</v>
      </c>
      <c r="H1785" t="str">
        <f>VLOOKUP(A1785,'DEGURBA 2021'!$A$2:$C$2096,3,0)</f>
        <v>thinly-populated area (rural area)</v>
      </c>
      <c r="I1785">
        <f>VLOOKUP(A1785,'NRW 2019'!$B$5:$Q$2451,16,0)</f>
        <v>13.978494623655912</v>
      </c>
      <c r="J1785">
        <f>VLOOKUP(A1785,'Impfungen Gem 2021'!$B$6:$G$2123,6,0)</f>
        <v>58623.853211009176</v>
      </c>
    </row>
    <row r="1786" spans="1:10" x14ac:dyDescent="0.25">
      <c r="A1786">
        <f>'ew2021'!B1791</f>
        <v>70344</v>
      </c>
      <c r="B1786" t="str">
        <f>'ew2021'!C1791</f>
        <v>Reith bei Seefeld</v>
      </c>
      <c r="C1786">
        <f>VLOOKUP(A1786,'ew2021'!$B$7:$E$2101,4,0)</f>
        <v>1426</v>
      </c>
      <c r="D1786">
        <f>VLOOKUP(A1786,WORK_60plus!$A$15:$E$2133,5,0)</f>
        <v>342</v>
      </c>
      <c r="E1786">
        <f t="shared" si="27"/>
        <v>0.23983169705469845</v>
      </c>
      <c r="F1786">
        <f>VLOOKUP(A1786,RUtypologie_2019!$A$2:$E$2096,4,0)</f>
        <v>310</v>
      </c>
      <c r="G1786">
        <f>VLOOKUP(A1786,RUtypologie_2019!$A$2:$E$2096,5,0)</f>
        <v>3</v>
      </c>
      <c r="H1786" t="str">
        <f>VLOOKUP(A1786,'DEGURBA 2021'!$A$2:$C$2096,3,0)</f>
        <v>thinly-populated area (rural area)</v>
      </c>
      <c r="I1786">
        <f>VLOOKUP(A1786,'NRW 2019'!$B$5:$Q$2451,16,0)</f>
        <v>12.761506276150628</v>
      </c>
      <c r="J1786">
        <f>VLOOKUP(A1786,'Impfungen Gem 2021'!$B$6:$G$2123,6,0)</f>
        <v>61711.079943899014</v>
      </c>
    </row>
    <row r="1787" spans="1:10" x14ac:dyDescent="0.25">
      <c r="A1787">
        <f>'ew2021'!B1792</f>
        <v>70345</v>
      </c>
      <c r="B1787" t="str">
        <f>'ew2021'!C1792</f>
        <v>Rinn</v>
      </c>
      <c r="C1787">
        <f>VLOOKUP(A1787,'ew2021'!$B$7:$E$2101,4,0)</f>
        <v>1951</v>
      </c>
      <c r="D1787">
        <f>VLOOKUP(A1787,WORK_60plus!$A$15:$E$2133,5,0)</f>
        <v>397</v>
      </c>
      <c r="E1787">
        <f t="shared" si="27"/>
        <v>0.20348539210661198</v>
      </c>
      <c r="F1787">
        <f>VLOOKUP(A1787,RUtypologie_2019!$A$2:$E$2096,4,0)</f>
        <v>310</v>
      </c>
      <c r="G1787">
        <f>VLOOKUP(A1787,RUtypologie_2019!$A$2:$E$2096,5,0)</f>
        <v>3</v>
      </c>
      <c r="H1787" t="str">
        <f>VLOOKUP(A1787,'DEGURBA 2021'!$A$2:$C$2096,3,0)</f>
        <v>thinly-populated area (rural area)</v>
      </c>
      <c r="I1787">
        <f>VLOOKUP(A1787,'NRW 2019'!$B$5:$Q$2451,16,0)</f>
        <v>16.112266112266113</v>
      </c>
      <c r="J1787">
        <f>VLOOKUP(A1787,'Impfungen Gem 2021'!$B$6:$G$2123,6,0)</f>
        <v>57508.969759097898</v>
      </c>
    </row>
    <row r="1788" spans="1:10" x14ac:dyDescent="0.25">
      <c r="A1788">
        <f>'ew2021'!B1793</f>
        <v>70346</v>
      </c>
      <c r="B1788" t="str">
        <f>'ew2021'!C1793</f>
        <v>Rum</v>
      </c>
      <c r="C1788">
        <f>VLOOKUP(A1788,'ew2021'!$B$7:$E$2101,4,0)</f>
        <v>9311</v>
      </c>
      <c r="D1788">
        <f>VLOOKUP(A1788,WORK_60plus!$A$15:$E$2133,5,0)</f>
        <v>2482</v>
      </c>
      <c r="E1788">
        <f t="shared" si="27"/>
        <v>0.26656642680700249</v>
      </c>
      <c r="F1788">
        <f>VLOOKUP(A1788,RUtypologie_2019!$A$2:$E$2096,4,0)</f>
        <v>101</v>
      </c>
      <c r="G1788">
        <f>VLOOKUP(A1788,RUtypologie_2019!$A$2:$E$2096,5,0)</f>
        <v>1</v>
      </c>
      <c r="H1788" t="str">
        <f>VLOOKUP(A1788,'DEGURBA 2021'!$A$2:$C$2096,3,0)</f>
        <v>intermediate density area (towns, suburbs)</v>
      </c>
      <c r="I1788">
        <f>VLOOKUP(A1788,'NRW 2019'!$B$5:$Q$2451,16,0)</f>
        <v>17.115572967678748</v>
      </c>
      <c r="J1788">
        <f>VLOOKUP(A1788,'Impfungen Gem 2021'!$B$6:$G$2123,6,0)</f>
        <v>64976.909032327356</v>
      </c>
    </row>
    <row r="1789" spans="1:10" x14ac:dyDescent="0.25">
      <c r="A1789">
        <f>'ew2021'!B1794</f>
        <v>70347</v>
      </c>
      <c r="B1789" t="str">
        <f>'ew2021'!C1794</f>
        <v>St. Sigmund im Sellrain</v>
      </c>
      <c r="C1789">
        <f>VLOOKUP(A1789,'ew2021'!$B$7:$E$2101,4,0)</f>
        <v>179</v>
      </c>
      <c r="D1789">
        <f>VLOOKUP(A1789,WORK_60plus!$A$15:$E$2133,5,0)</f>
        <v>53</v>
      </c>
      <c r="E1789">
        <f t="shared" si="27"/>
        <v>0.29608938547486036</v>
      </c>
      <c r="F1789">
        <f>VLOOKUP(A1789,RUtypologie_2019!$A$2:$E$2096,4,0)</f>
        <v>430</v>
      </c>
      <c r="G1789">
        <f>VLOOKUP(A1789,RUtypologie_2019!$A$2:$E$2096,5,0)</f>
        <v>4</v>
      </c>
      <c r="H1789" t="str">
        <f>VLOOKUP(A1789,'DEGURBA 2021'!$A$2:$C$2096,3,0)</f>
        <v>thinly-populated area (rural area)</v>
      </c>
      <c r="I1789">
        <f>VLOOKUP(A1789,'NRW 2019'!$B$5:$Q$2451,16,0)</f>
        <v>13.829787234042554</v>
      </c>
      <c r="J1789">
        <f>VLOOKUP(A1789,'Impfungen Gem 2021'!$B$6:$G$2123,6,0)</f>
        <v>69273.743016759778</v>
      </c>
    </row>
    <row r="1790" spans="1:10" x14ac:dyDescent="0.25">
      <c r="A1790">
        <f>'ew2021'!B1795</f>
        <v>70348</v>
      </c>
      <c r="B1790" t="str">
        <f>'ew2021'!C1795</f>
        <v>Scharnitz</v>
      </c>
      <c r="C1790">
        <f>VLOOKUP(A1790,'ew2021'!$B$7:$E$2101,4,0)</f>
        <v>1355</v>
      </c>
      <c r="D1790">
        <f>VLOOKUP(A1790,WORK_60plus!$A$15:$E$2133,5,0)</f>
        <v>376</v>
      </c>
      <c r="E1790">
        <f t="shared" si="27"/>
        <v>0.27749077490774909</v>
      </c>
      <c r="F1790">
        <f>VLOOKUP(A1790,RUtypologie_2019!$A$2:$E$2096,4,0)</f>
        <v>410</v>
      </c>
      <c r="G1790">
        <f>VLOOKUP(A1790,RUtypologie_2019!$A$2:$E$2096,5,0)</f>
        <v>4</v>
      </c>
      <c r="H1790" t="str">
        <f>VLOOKUP(A1790,'DEGURBA 2021'!$A$2:$C$2096,3,0)</f>
        <v>thinly-populated area (rural area)</v>
      </c>
      <c r="I1790">
        <f>VLOOKUP(A1790,'NRW 2019'!$B$5:$Q$2451,16,0)</f>
        <v>16.853932584269664</v>
      </c>
      <c r="J1790">
        <f>VLOOKUP(A1790,'Impfungen Gem 2021'!$B$6:$G$2123,6,0)</f>
        <v>61033.210332103321</v>
      </c>
    </row>
    <row r="1791" spans="1:10" x14ac:dyDescent="0.25">
      <c r="A1791">
        <f>'ew2021'!B1796</f>
        <v>70349</v>
      </c>
      <c r="B1791" t="str">
        <f>'ew2021'!C1796</f>
        <v>Schmirn</v>
      </c>
      <c r="C1791">
        <f>VLOOKUP(A1791,'ew2021'!$B$7:$E$2101,4,0)</f>
        <v>885</v>
      </c>
      <c r="D1791">
        <f>VLOOKUP(A1791,WORK_60plus!$A$15:$E$2133,5,0)</f>
        <v>218</v>
      </c>
      <c r="E1791">
        <f t="shared" si="27"/>
        <v>0.24632768361581922</v>
      </c>
      <c r="F1791">
        <f>VLOOKUP(A1791,RUtypologie_2019!$A$2:$E$2096,4,0)</f>
        <v>330</v>
      </c>
      <c r="G1791">
        <f>VLOOKUP(A1791,RUtypologie_2019!$A$2:$E$2096,5,0)</f>
        <v>3</v>
      </c>
      <c r="H1791" t="str">
        <f>VLOOKUP(A1791,'DEGURBA 2021'!$A$2:$C$2096,3,0)</f>
        <v>thinly-populated area (rural area)</v>
      </c>
      <c r="I1791">
        <f>VLOOKUP(A1791,'NRW 2019'!$B$5:$Q$2451,16,0)</f>
        <v>10.185185185185185</v>
      </c>
      <c r="J1791">
        <f>VLOOKUP(A1791,'Impfungen Gem 2021'!$B$6:$G$2123,6,0)</f>
        <v>57966.101694915254</v>
      </c>
    </row>
    <row r="1792" spans="1:10" x14ac:dyDescent="0.25">
      <c r="A1792">
        <f>'ew2021'!B1797</f>
        <v>70350</v>
      </c>
      <c r="B1792" t="str">
        <f>'ew2021'!C1797</f>
        <v>Schönberg im Stubaital</v>
      </c>
      <c r="C1792">
        <f>VLOOKUP(A1792,'ew2021'!$B$7:$E$2101,4,0)</f>
        <v>1097</v>
      </c>
      <c r="D1792">
        <f>VLOOKUP(A1792,WORK_60plus!$A$15:$E$2133,5,0)</f>
        <v>251</v>
      </c>
      <c r="E1792">
        <f t="shared" si="27"/>
        <v>0.22880583409298086</v>
      </c>
      <c r="F1792">
        <f>VLOOKUP(A1792,RUtypologie_2019!$A$2:$E$2096,4,0)</f>
        <v>310</v>
      </c>
      <c r="G1792">
        <f>VLOOKUP(A1792,RUtypologie_2019!$A$2:$E$2096,5,0)</f>
        <v>3</v>
      </c>
      <c r="H1792" t="str">
        <f>VLOOKUP(A1792,'DEGURBA 2021'!$A$2:$C$2096,3,0)</f>
        <v>intermediate density area (towns, suburbs)</v>
      </c>
      <c r="I1792">
        <f>VLOOKUP(A1792,'NRW 2019'!$B$5:$Q$2451,16,0)</f>
        <v>11.904761904761903</v>
      </c>
      <c r="J1792">
        <f>VLOOKUP(A1792,'Impfungen Gem 2021'!$B$6:$G$2123,6,0)</f>
        <v>58158.614402917046</v>
      </c>
    </row>
    <row r="1793" spans="1:10" x14ac:dyDescent="0.25">
      <c r="A1793">
        <f>'ew2021'!B1798</f>
        <v>70351</v>
      </c>
      <c r="B1793" t="str">
        <f>'ew2021'!C1798</f>
        <v>Seefeld in Tirol</v>
      </c>
      <c r="C1793">
        <f>VLOOKUP(A1793,'ew2021'!$B$7:$E$2101,4,0)</f>
        <v>3519</v>
      </c>
      <c r="D1793">
        <f>VLOOKUP(A1793,WORK_60plus!$A$15:$E$2133,5,0)</f>
        <v>1058</v>
      </c>
      <c r="E1793">
        <f t="shared" si="27"/>
        <v>0.30065359477124182</v>
      </c>
      <c r="F1793">
        <f>VLOOKUP(A1793,RUtypologie_2019!$A$2:$E$2096,4,0)</f>
        <v>410</v>
      </c>
      <c r="G1793">
        <f>VLOOKUP(A1793,RUtypologie_2019!$A$2:$E$2096,5,0)</f>
        <v>4</v>
      </c>
      <c r="H1793" t="str">
        <f>VLOOKUP(A1793,'DEGURBA 2021'!$A$2:$C$2096,3,0)</f>
        <v>thinly-populated area (rural area)</v>
      </c>
      <c r="I1793">
        <f>VLOOKUP(A1793,'NRW 2019'!$B$5:$Q$2451,16,0)</f>
        <v>14.376706096451318</v>
      </c>
      <c r="J1793">
        <f>VLOOKUP(A1793,'Impfungen Gem 2021'!$B$6:$G$2123,6,0)</f>
        <v>62972.435350951979</v>
      </c>
    </row>
    <row r="1794" spans="1:10" x14ac:dyDescent="0.25">
      <c r="A1794">
        <f>'ew2021'!B1799</f>
        <v>70352</v>
      </c>
      <c r="B1794" t="str">
        <f>'ew2021'!C1799</f>
        <v>Sellrain</v>
      </c>
      <c r="C1794">
        <f>VLOOKUP(A1794,'ew2021'!$B$7:$E$2101,4,0)</f>
        <v>1339</v>
      </c>
      <c r="D1794">
        <f>VLOOKUP(A1794,WORK_60plus!$A$15:$E$2133,5,0)</f>
        <v>396</v>
      </c>
      <c r="E1794">
        <f t="shared" ref="E1794:E1857" si="28">D1794/C1794</f>
        <v>0.29574309185959674</v>
      </c>
      <c r="F1794">
        <f>VLOOKUP(A1794,RUtypologie_2019!$A$2:$E$2096,4,0)</f>
        <v>310</v>
      </c>
      <c r="G1794">
        <f>VLOOKUP(A1794,RUtypologie_2019!$A$2:$E$2096,5,0)</f>
        <v>3</v>
      </c>
      <c r="H1794" t="str">
        <f>VLOOKUP(A1794,'DEGURBA 2021'!$A$2:$C$2096,3,0)</f>
        <v>thinly-populated area (rural area)</v>
      </c>
      <c r="I1794">
        <f>VLOOKUP(A1794,'NRW 2019'!$B$5:$Q$2451,16,0)</f>
        <v>10.260586319218241</v>
      </c>
      <c r="J1794">
        <f>VLOOKUP(A1794,'Impfungen Gem 2021'!$B$6:$G$2123,6,0)</f>
        <v>67587.752053771474</v>
      </c>
    </row>
    <row r="1795" spans="1:10" x14ac:dyDescent="0.25">
      <c r="A1795">
        <f>'ew2021'!B1800</f>
        <v>70353</v>
      </c>
      <c r="B1795" t="str">
        <f>'ew2021'!C1800</f>
        <v>Sistrans</v>
      </c>
      <c r="C1795">
        <f>VLOOKUP(A1795,'ew2021'!$B$7:$E$2101,4,0)</f>
        <v>2250</v>
      </c>
      <c r="D1795">
        <f>VLOOKUP(A1795,WORK_60plus!$A$15:$E$2133,5,0)</f>
        <v>568</v>
      </c>
      <c r="E1795">
        <f t="shared" si="28"/>
        <v>0.25244444444444447</v>
      </c>
      <c r="F1795">
        <f>VLOOKUP(A1795,RUtypologie_2019!$A$2:$E$2096,4,0)</f>
        <v>101</v>
      </c>
      <c r="G1795">
        <f>VLOOKUP(A1795,RUtypologie_2019!$A$2:$E$2096,5,0)</f>
        <v>1</v>
      </c>
      <c r="H1795" t="str">
        <f>VLOOKUP(A1795,'DEGURBA 2021'!$A$2:$C$2096,3,0)</f>
        <v>intermediate density area (towns, suburbs)</v>
      </c>
      <c r="I1795">
        <f>VLOOKUP(A1795,'NRW 2019'!$B$5:$Q$2451,16,0)</f>
        <v>10.009017132551849</v>
      </c>
      <c r="J1795">
        <f>VLOOKUP(A1795,'Impfungen Gem 2021'!$B$6:$G$2123,6,0)</f>
        <v>67822.222222222219</v>
      </c>
    </row>
    <row r="1796" spans="1:10" x14ac:dyDescent="0.25">
      <c r="A1796">
        <f>'ew2021'!B1801</f>
        <v>70354</v>
      </c>
      <c r="B1796" t="str">
        <f>'ew2021'!C1801</f>
        <v>Hall in Tirol</v>
      </c>
      <c r="C1796">
        <f>VLOOKUP(A1796,'ew2021'!$B$7:$E$2101,4,0)</f>
        <v>14243</v>
      </c>
      <c r="D1796">
        <f>VLOOKUP(A1796,WORK_60plus!$A$15:$E$2133,5,0)</f>
        <v>3606</v>
      </c>
      <c r="E1796">
        <f t="shared" si="28"/>
        <v>0.25317699922769077</v>
      </c>
      <c r="F1796">
        <f>VLOOKUP(A1796,RUtypologie_2019!$A$2:$E$2096,4,0)</f>
        <v>101</v>
      </c>
      <c r="G1796">
        <f>VLOOKUP(A1796,RUtypologie_2019!$A$2:$E$2096,5,0)</f>
        <v>1</v>
      </c>
      <c r="H1796" t="str">
        <f>VLOOKUP(A1796,'DEGURBA 2021'!$A$2:$C$2096,3,0)</f>
        <v>intermediate density area (towns, suburbs)</v>
      </c>
      <c r="I1796">
        <f>VLOOKUP(A1796,'NRW 2019'!$B$5:$Q$2451,16,0)</f>
        <v>16.120218579234972</v>
      </c>
      <c r="J1796">
        <f>VLOOKUP(A1796,'Impfungen Gem 2021'!$B$6:$G$2123,6,0)</f>
        <v>60148.845046689603</v>
      </c>
    </row>
    <row r="1797" spans="1:10" x14ac:dyDescent="0.25">
      <c r="A1797">
        <f>'ew2021'!B1802</f>
        <v>70355</v>
      </c>
      <c r="B1797" t="str">
        <f>'ew2021'!C1802</f>
        <v>Steinach am Brenner</v>
      </c>
      <c r="C1797">
        <f>VLOOKUP(A1797,'ew2021'!$B$7:$E$2101,4,0)</f>
        <v>3635</v>
      </c>
      <c r="D1797">
        <f>VLOOKUP(A1797,WORK_60plus!$A$15:$E$2133,5,0)</f>
        <v>914</v>
      </c>
      <c r="E1797">
        <f t="shared" si="28"/>
        <v>0.2514442916093535</v>
      </c>
      <c r="F1797">
        <f>VLOOKUP(A1797,RUtypologie_2019!$A$2:$E$2096,4,0)</f>
        <v>310</v>
      </c>
      <c r="G1797">
        <f>VLOOKUP(A1797,RUtypologie_2019!$A$2:$E$2096,5,0)</f>
        <v>3</v>
      </c>
      <c r="H1797" t="str">
        <f>VLOOKUP(A1797,'DEGURBA 2021'!$A$2:$C$2096,3,0)</f>
        <v>thinly-populated area (rural area)</v>
      </c>
      <c r="I1797">
        <f>VLOOKUP(A1797,'NRW 2019'!$B$5:$Q$2451,16,0)</f>
        <v>16.34980988593156</v>
      </c>
      <c r="J1797">
        <f>VLOOKUP(A1797,'Impfungen Gem 2021'!$B$6:$G$2123,6,0)</f>
        <v>57991.746905089407</v>
      </c>
    </row>
    <row r="1798" spans="1:10" x14ac:dyDescent="0.25">
      <c r="A1798">
        <f>'ew2021'!B1803</f>
        <v>70356</v>
      </c>
      <c r="B1798" t="str">
        <f>'ew2021'!C1803</f>
        <v>Telfes im Stubai</v>
      </c>
      <c r="C1798">
        <f>VLOOKUP(A1798,'ew2021'!$B$7:$E$2101,4,0)</f>
        <v>1592</v>
      </c>
      <c r="D1798">
        <f>VLOOKUP(A1798,WORK_60plus!$A$15:$E$2133,5,0)</f>
        <v>405</v>
      </c>
      <c r="E1798">
        <f t="shared" si="28"/>
        <v>0.25439698492462309</v>
      </c>
      <c r="F1798">
        <f>VLOOKUP(A1798,RUtypologie_2019!$A$2:$E$2096,4,0)</f>
        <v>310</v>
      </c>
      <c r="G1798">
        <f>VLOOKUP(A1798,RUtypologie_2019!$A$2:$E$2096,5,0)</f>
        <v>3</v>
      </c>
      <c r="H1798" t="str">
        <f>VLOOKUP(A1798,'DEGURBA 2021'!$A$2:$C$2096,3,0)</f>
        <v>thinly-populated area (rural area)</v>
      </c>
      <c r="I1798">
        <f>VLOOKUP(A1798,'NRW 2019'!$B$5:$Q$2451,16,0)</f>
        <v>14.027777777777779</v>
      </c>
      <c r="J1798">
        <f>VLOOKUP(A1798,'Impfungen Gem 2021'!$B$6:$G$2123,6,0)</f>
        <v>63065.326633165831</v>
      </c>
    </row>
    <row r="1799" spans="1:10" x14ac:dyDescent="0.25">
      <c r="A1799">
        <f>'ew2021'!B1804</f>
        <v>70357</v>
      </c>
      <c r="B1799" t="str">
        <f>'ew2021'!C1804</f>
        <v>Telfs</v>
      </c>
      <c r="C1799">
        <f>VLOOKUP(A1799,'ew2021'!$B$7:$E$2101,4,0)</f>
        <v>16091</v>
      </c>
      <c r="D1799">
        <f>VLOOKUP(A1799,WORK_60plus!$A$15:$E$2133,5,0)</f>
        <v>3567</v>
      </c>
      <c r="E1799">
        <f t="shared" si="28"/>
        <v>0.2216767136908831</v>
      </c>
      <c r="F1799">
        <f>VLOOKUP(A1799,RUtypologie_2019!$A$2:$E$2096,4,0)</f>
        <v>103</v>
      </c>
      <c r="G1799">
        <f>VLOOKUP(A1799,RUtypologie_2019!$A$2:$E$2096,5,0)</f>
        <v>1</v>
      </c>
      <c r="H1799" t="str">
        <f>VLOOKUP(A1799,'DEGURBA 2021'!$A$2:$C$2096,3,0)</f>
        <v>intermediate density area (towns, suburbs)</v>
      </c>
      <c r="I1799">
        <f>VLOOKUP(A1799,'NRW 2019'!$B$5:$Q$2451,16,0)</f>
        <v>17.387338076993249</v>
      </c>
      <c r="J1799">
        <f>VLOOKUP(A1799,'Impfungen Gem 2021'!$B$6:$G$2123,6,0)</f>
        <v>59598.533341619543</v>
      </c>
    </row>
    <row r="1800" spans="1:10" x14ac:dyDescent="0.25">
      <c r="A1800">
        <f>'ew2021'!B1805</f>
        <v>70358</v>
      </c>
      <c r="B1800" t="str">
        <f>'ew2021'!C1805</f>
        <v>Thaur</v>
      </c>
      <c r="C1800">
        <f>VLOOKUP(A1800,'ew2021'!$B$7:$E$2101,4,0)</f>
        <v>4112</v>
      </c>
      <c r="D1800">
        <f>VLOOKUP(A1800,WORK_60plus!$A$15:$E$2133,5,0)</f>
        <v>927</v>
      </c>
      <c r="E1800">
        <f t="shared" si="28"/>
        <v>0.22543774319066148</v>
      </c>
      <c r="F1800">
        <f>VLOOKUP(A1800,RUtypologie_2019!$A$2:$E$2096,4,0)</f>
        <v>101</v>
      </c>
      <c r="G1800">
        <f>VLOOKUP(A1800,RUtypologie_2019!$A$2:$E$2096,5,0)</f>
        <v>1</v>
      </c>
      <c r="H1800" t="str">
        <f>VLOOKUP(A1800,'DEGURBA 2021'!$A$2:$C$2096,3,0)</f>
        <v>intermediate density area (towns, suburbs)</v>
      </c>
      <c r="I1800">
        <f>VLOOKUP(A1800,'NRW 2019'!$B$5:$Q$2451,16,0)</f>
        <v>16.073245167853507</v>
      </c>
      <c r="J1800">
        <f>VLOOKUP(A1800,'Impfungen Gem 2021'!$B$6:$G$2123,6,0)</f>
        <v>65807.39299610896</v>
      </c>
    </row>
    <row r="1801" spans="1:10" x14ac:dyDescent="0.25">
      <c r="A1801">
        <f>'ew2021'!B1806</f>
        <v>70359</v>
      </c>
      <c r="B1801" t="str">
        <f>'ew2021'!C1806</f>
        <v>Trins</v>
      </c>
      <c r="C1801">
        <f>VLOOKUP(A1801,'ew2021'!$B$7:$E$2101,4,0)</f>
        <v>1345</v>
      </c>
      <c r="D1801">
        <f>VLOOKUP(A1801,WORK_60plus!$A$15:$E$2133,5,0)</f>
        <v>335</v>
      </c>
      <c r="E1801">
        <f t="shared" si="28"/>
        <v>0.24907063197026022</v>
      </c>
      <c r="F1801">
        <f>VLOOKUP(A1801,RUtypologie_2019!$A$2:$E$2096,4,0)</f>
        <v>310</v>
      </c>
      <c r="G1801">
        <f>VLOOKUP(A1801,RUtypologie_2019!$A$2:$E$2096,5,0)</f>
        <v>3</v>
      </c>
      <c r="H1801" t="str">
        <f>VLOOKUP(A1801,'DEGURBA 2021'!$A$2:$C$2096,3,0)</f>
        <v>thinly-populated area (rural area)</v>
      </c>
      <c r="I1801">
        <f>VLOOKUP(A1801,'NRW 2019'!$B$5:$Q$2451,16,0)</f>
        <v>12.424242424242424</v>
      </c>
      <c r="J1801">
        <f>VLOOKUP(A1801,'Impfungen Gem 2021'!$B$6:$G$2123,6,0)</f>
        <v>55687.732342007432</v>
      </c>
    </row>
    <row r="1802" spans="1:10" x14ac:dyDescent="0.25">
      <c r="A1802">
        <f>'ew2021'!B1807</f>
        <v>70360</v>
      </c>
      <c r="B1802" t="str">
        <f>'ew2021'!C1807</f>
        <v>Tulfes</v>
      </c>
      <c r="C1802">
        <f>VLOOKUP(A1802,'ew2021'!$B$7:$E$2101,4,0)</f>
        <v>1693</v>
      </c>
      <c r="D1802">
        <f>VLOOKUP(A1802,WORK_60plus!$A$15:$E$2133,5,0)</f>
        <v>372</v>
      </c>
      <c r="E1802">
        <f t="shared" si="28"/>
        <v>0.21972829297105728</v>
      </c>
      <c r="F1802">
        <f>VLOOKUP(A1802,RUtypologie_2019!$A$2:$E$2096,4,0)</f>
        <v>310</v>
      </c>
      <c r="G1802">
        <f>VLOOKUP(A1802,RUtypologie_2019!$A$2:$E$2096,5,0)</f>
        <v>3</v>
      </c>
      <c r="H1802" t="str">
        <f>VLOOKUP(A1802,'DEGURBA 2021'!$A$2:$C$2096,3,0)</f>
        <v>thinly-populated area (rural area)</v>
      </c>
      <c r="I1802">
        <f>VLOOKUP(A1802,'NRW 2019'!$B$5:$Q$2451,16,0)</f>
        <v>18.359375</v>
      </c>
      <c r="J1802">
        <f>VLOOKUP(A1802,'Impfungen Gem 2021'!$B$6:$G$2123,6,0)</f>
        <v>61015.948021264026</v>
      </c>
    </row>
    <row r="1803" spans="1:10" x14ac:dyDescent="0.25">
      <c r="A1803">
        <f>'ew2021'!B1808</f>
        <v>70361</v>
      </c>
      <c r="B1803" t="str">
        <f>'ew2021'!C1808</f>
        <v>Unterperfuss</v>
      </c>
      <c r="C1803">
        <f>VLOOKUP(A1803,'ew2021'!$B$7:$E$2101,4,0)</f>
        <v>230</v>
      </c>
      <c r="D1803">
        <f>VLOOKUP(A1803,WORK_60plus!$A$15:$E$2133,5,0)</f>
        <v>103</v>
      </c>
      <c r="E1803">
        <f t="shared" si="28"/>
        <v>0.44782608695652176</v>
      </c>
      <c r="F1803">
        <f>VLOOKUP(A1803,RUtypologie_2019!$A$2:$E$2096,4,0)</f>
        <v>310</v>
      </c>
      <c r="G1803">
        <f>VLOOKUP(A1803,RUtypologie_2019!$A$2:$E$2096,5,0)</f>
        <v>3</v>
      </c>
      <c r="H1803" t="str">
        <f>VLOOKUP(A1803,'DEGURBA 2021'!$A$2:$C$2096,3,0)</f>
        <v>intermediate density area (towns, suburbs)</v>
      </c>
      <c r="I1803">
        <f>VLOOKUP(A1803,'NRW 2019'!$B$5:$Q$2451,16,0)</f>
        <v>14.925373134328357</v>
      </c>
      <c r="J1803">
        <f>VLOOKUP(A1803,'Impfungen Gem 2021'!$B$6:$G$2123,6,0)</f>
        <v>70869.565217391311</v>
      </c>
    </row>
    <row r="1804" spans="1:10" x14ac:dyDescent="0.25">
      <c r="A1804">
        <f>'ew2021'!B1809</f>
        <v>70362</v>
      </c>
      <c r="B1804" t="str">
        <f>'ew2021'!C1809</f>
        <v>Vals</v>
      </c>
      <c r="C1804">
        <f>VLOOKUP(A1804,'ew2021'!$B$7:$E$2101,4,0)</f>
        <v>527</v>
      </c>
      <c r="D1804">
        <f>VLOOKUP(A1804,WORK_60plus!$A$15:$E$2133,5,0)</f>
        <v>127</v>
      </c>
      <c r="E1804">
        <f t="shared" si="28"/>
        <v>0.24098671726755219</v>
      </c>
      <c r="F1804">
        <f>VLOOKUP(A1804,RUtypologie_2019!$A$2:$E$2096,4,0)</f>
        <v>310</v>
      </c>
      <c r="G1804">
        <f>VLOOKUP(A1804,RUtypologie_2019!$A$2:$E$2096,5,0)</f>
        <v>3</v>
      </c>
      <c r="H1804" t="str">
        <f>VLOOKUP(A1804,'DEGURBA 2021'!$A$2:$C$2096,3,0)</f>
        <v>thinly-populated area (rural area)</v>
      </c>
      <c r="I1804">
        <f>VLOOKUP(A1804,'NRW 2019'!$B$5:$Q$2451,16,0)</f>
        <v>14.840989399293287</v>
      </c>
      <c r="J1804">
        <f>VLOOKUP(A1804,'Impfungen Gem 2021'!$B$6:$G$2123,6,0)</f>
        <v>57874.762808349144</v>
      </c>
    </row>
    <row r="1805" spans="1:10" x14ac:dyDescent="0.25">
      <c r="A1805">
        <f>'ew2021'!B1810</f>
        <v>70364</v>
      </c>
      <c r="B1805" t="str">
        <f>'ew2021'!C1810</f>
        <v>Völs</v>
      </c>
      <c r="C1805">
        <f>VLOOKUP(A1805,'ew2021'!$B$7:$E$2101,4,0)</f>
        <v>6963</v>
      </c>
      <c r="D1805">
        <f>VLOOKUP(A1805,WORK_60plus!$A$15:$E$2133,5,0)</f>
        <v>2102</v>
      </c>
      <c r="E1805">
        <f t="shared" si="28"/>
        <v>0.30188137297142037</v>
      </c>
      <c r="F1805">
        <f>VLOOKUP(A1805,RUtypologie_2019!$A$2:$E$2096,4,0)</f>
        <v>101</v>
      </c>
      <c r="G1805">
        <f>VLOOKUP(A1805,RUtypologie_2019!$A$2:$E$2096,5,0)</f>
        <v>1</v>
      </c>
      <c r="H1805" t="str">
        <f>VLOOKUP(A1805,'DEGURBA 2021'!$A$2:$C$2096,3,0)</f>
        <v>intermediate density area (towns, suburbs)</v>
      </c>
      <c r="I1805">
        <f>VLOOKUP(A1805,'NRW 2019'!$B$5:$Q$2451,16,0)</f>
        <v>15.749836280288147</v>
      </c>
      <c r="J1805">
        <f>VLOOKUP(A1805,'Impfungen Gem 2021'!$B$6:$G$2123,6,0)</f>
        <v>64498.061180525641</v>
      </c>
    </row>
    <row r="1806" spans="1:10" x14ac:dyDescent="0.25">
      <c r="A1806">
        <f>'ew2021'!B1811</f>
        <v>70365</v>
      </c>
      <c r="B1806" t="str">
        <f>'ew2021'!C1811</f>
        <v>Volders</v>
      </c>
      <c r="C1806">
        <f>VLOOKUP(A1806,'ew2021'!$B$7:$E$2101,4,0)</f>
        <v>4497</v>
      </c>
      <c r="D1806">
        <f>VLOOKUP(A1806,WORK_60plus!$A$15:$E$2133,5,0)</f>
        <v>1049</v>
      </c>
      <c r="E1806">
        <f t="shared" si="28"/>
        <v>0.23326662219257283</v>
      </c>
      <c r="F1806">
        <f>VLOOKUP(A1806,RUtypologie_2019!$A$2:$E$2096,4,0)</f>
        <v>101</v>
      </c>
      <c r="G1806">
        <f>VLOOKUP(A1806,RUtypologie_2019!$A$2:$E$2096,5,0)</f>
        <v>1</v>
      </c>
      <c r="H1806" t="str">
        <f>VLOOKUP(A1806,'DEGURBA 2021'!$A$2:$C$2096,3,0)</f>
        <v>intermediate density area (towns, suburbs)</v>
      </c>
      <c r="I1806">
        <f>VLOOKUP(A1806,'NRW 2019'!$B$5:$Q$2451,16,0)</f>
        <v>20.301850048685491</v>
      </c>
      <c r="J1806">
        <f>VLOOKUP(A1806,'Impfungen Gem 2021'!$B$6:$G$2123,6,0)</f>
        <v>61418.72359350678</v>
      </c>
    </row>
    <row r="1807" spans="1:10" x14ac:dyDescent="0.25">
      <c r="A1807">
        <f>'ew2021'!B1812</f>
        <v>70366</v>
      </c>
      <c r="B1807" t="str">
        <f>'ew2021'!C1812</f>
        <v>Wattenberg</v>
      </c>
      <c r="C1807">
        <f>VLOOKUP(A1807,'ew2021'!$B$7:$E$2101,4,0)</f>
        <v>776</v>
      </c>
      <c r="D1807">
        <f>VLOOKUP(A1807,WORK_60plus!$A$15:$E$2133,5,0)</f>
        <v>153</v>
      </c>
      <c r="E1807">
        <f t="shared" si="28"/>
        <v>0.19716494845360824</v>
      </c>
      <c r="F1807">
        <f>VLOOKUP(A1807,RUtypologie_2019!$A$2:$E$2096,4,0)</f>
        <v>310</v>
      </c>
      <c r="G1807">
        <f>VLOOKUP(A1807,RUtypologie_2019!$A$2:$E$2096,5,0)</f>
        <v>3</v>
      </c>
      <c r="H1807" t="str">
        <f>VLOOKUP(A1807,'DEGURBA 2021'!$A$2:$C$2096,3,0)</f>
        <v>thinly-populated area (rural area)</v>
      </c>
      <c r="I1807">
        <f>VLOOKUP(A1807,'NRW 2019'!$B$5:$Q$2451,16,0)</f>
        <v>27.648578811369507</v>
      </c>
      <c r="J1807">
        <f>VLOOKUP(A1807,'Impfungen Gem 2021'!$B$6:$G$2123,6,0)</f>
        <v>54896.907216494845</v>
      </c>
    </row>
    <row r="1808" spans="1:10" x14ac:dyDescent="0.25">
      <c r="A1808">
        <f>'ew2021'!B1813</f>
        <v>70367</v>
      </c>
      <c r="B1808" t="str">
        <f>'ew2021'!C1813</f>
        <v>Wattens</v>
      </c>
      <c r="C1808">
        <f>VLOOKUP(A1808,'ew2021'!$B$7:$E$2101,4,0)</f>
        <v>7984</v>
      </c>
      <c r="D1808">
        <f>VLOOKUP(A1808,WORK_60plus!$A$15:$E$2133,5,0)</f>
        <v>2110</v>
      </c>
      <c r="E1808">
        <f t="shared" si="28"/>
        <v>0.26427855711422843</v>
      </c>
      <c r="F1808">
        <f>VLOOKUP(A1808,RUtypologie_2019!$A$2:$E$2096,4,0)</f>
        <v>101</v>
      </c>
      <c r="G1808">
        <f>VLOOKUP(A1808,RUtypologie_2019!$A$2:$E$2096,5,0)</f>
        <v>1</v>
      </c>
      <c r="H1808" t="str">
        <f>VLOOKUP(A1808,'DEGURBA 2021'!$A$2:$C$2096,3,0)</f>
        <v>intermediate density area (towns, suburbs)</v>
      </c>
      <c r="I1808">
        <f>VLOOKUP(A1808,'NRW 2019'!$B$5:$Q$2451,16,0)</f>
        <v>19.70326409495549</v>
      </c>
      <c r="J1808">
        <f>VLOOKUP(A1808,'Impfungen Gem 2021'!$B$6:$G$2123,6,0)</f>
        <v>62437.374749499002</v>
      </c>
    </row>
    <row r="1809" spans="1:10" x14ac:dyDescent="0.25">
      <c r="A1809">
        <f>'ew2021'!B1814</f>
        <v>70368</v>
      </c>
      <c r="B1809" t="str">
        <f>'ew2021'!C1814</f>
        <v>Wildermieming</v>
      </c>
      <c r="C1809">
        <f>VLOOKUP(A1809,'ew2021'!$B$7:$E$2101,4,0)</f>
        <v>982</v>
      </c>
      <c r="D1809">
        <f>VLOOKUP(A1809,WORK_60plus!$A$15:$E$2133,5,0)</f>
        <v>220</v>
      </c>
      <c r="E1809">
        <f t="shared" si="28"/>
        <v>0.22403258655804481</v>
      </c>
      <c r="F1809">
        <f>VLOOKUP(A1809,RUtypologie_2019!$A$2:$E$2096,4,0)</f>
        <v>410</v>
      </c>
      <c r="G1809">
        <f>VLOOKUP(A1809,RUtypologie_2019!$A$2:$E$2096,5,0)</f>
        <v>4</v>
      </c>
      <c r="H1809" t="str">
        <f>VLOOKUP(A1809,'DEGURBA 2021'!$A$2:$C$2096,3,0)</f>
        <v>thinly-populated area (rural area)</v>
      </c>
      <c r="I1809">
        <f>VLOOKUP(A1809,'NRW 2019'!$B$5:$Q$2451,16,0)</f>
        <v>12.526997840172784</v>
      </c>
      <c r="J1809">
        <f>VLOOKUP(A1809,'Impfungen Gem 2021'!$B$6:$G$2123,6,0)</f>
        <v>59674.134419551934</v>
      </c>
    </row>
    <row r="1810" spans="1:10" x14ac:dyDescent="0.25">
      <c r="A1810">
        <f>'ew2021'!B1815</f>
        <v>70369</v>
      </c>
      <c r="B1810" t="str">
        <f>'ew2021'!C1815</f>
        <v>Zirl</v>
      </c>
      <c r="C1810">
        <f>VLOOKUP(A1810,'ew2021'!$B$7:$E$2101,4,0)</f>
        <v>8197</v>
      </c>
      <c r="D1810">
        <f>VLOOKUP(A1810,WORK_60plus!$A$15:$E$2133,5,0)</f>
        <v>1783</v>
      </c>
      <c r="E1810">
        <f t="shared" si="28"/>
        <v>0.21751860436745152</v>
      </c>
      <c r="F1810">
        <f>VLOOKUP(A1810,RUtypologie_2019!$A$2:$E$2096,4,0)</f>
        <v>310</v>
      </c>
      <c r="G1810">
        <f>VLOOKUP(A1810,RUtypologie_2019!$A$2:$E$2096,5,0)</f>
        <v>3</v>
      </c>
      <c r="H1810" t="str">
        <f>VLOOKUP(A1810,'DEGURBA 2021'!$A$2:$C$2096,3,0)</f>
        <v>intermediate density area (towns, suburbs)</v>
      </c>
      <c r="I1810">
        <f>VLOOKUP(A1810,'NRW 2019'!$B$5:$Q$2451,16,0)</f>
        <v>15.333333333333332</v>
      </c>
      <c r="J1810">
        <f>VLOOKUP(A1810,'Impfungen Gem 2021'!$B$6:$G$2123,6,0)</f>
        <v>64535.805782603391</v>
      </c>
    </row>
    <row r="1811" spans="1:10" x14ac:dyDescent="0.25">
      <c r="A1811">
        <f>'ew2021'!B1816</f>
        <v>70401</v>
      </c>
      <c r="B1811" t="str">
        <f>'ew2021'!C1816</f>
        <v>Aurach bei Kitzbühel</v>
      </c>
      <c r="C1811">
        <f>VLOOKUP(A1811,'ew2021'!$B$7:$E$2101,4,0)</f>
        <v>1132</v>
      </c>
      <c r="D1811">
        <f>VLOOKUP(A1811,WORK_60plus!$A$15:$E$2133,5,0)</f>
        <v>382</v>
      </c>
      <c r="E1811">
        <f t="shared" si="28"/>
        <v>0.33745583038869259</v>
      </c>
      <c r="F1811">
        <f>VLOOKUP(A1811,RUtypologie_2019!$A$2:$E$2096,4,0)</f>
        <v>420</v>
      </c>
      <c r="G1811">
        <f>VLOOKUP(A1811,RUtypologie_2019!$A$2:$E$2096,5,0)</f>
        <v>4</v>
      </c>
      <c r="H1811" t="str">
        <f>VLOOKUP(A1811,'DEGURBA 2021'!$A$2:$C$2096,3,0)</f>
        <v>thinly-populated area (rural area)</v>
      </c>
      <c r="I1811">
        <f>VLOOKUP(A1811,'NRW 2019'!$B$5:$Q$2451,16,0)</f>
        <v>14.02439024390244</v>
      </c>
      <c r="J1811">
        <f>VLOOKUP(A1811,'Impfungen Gem 2021'!$B$6:$G$2123,6,0)</f>
        <v>58657.243816254413</v>
      </c>
    </row>
    <row r="1812" spans="1:10" x14ac:dyDescent="0.25">
      <c r="A1812">
        <f>'ew2021'!B1817</f>
        <v>70402</v>
      </c>
      <c r="B1812" t="str">
        <f>'ew2021'!C1817</f>
        <v>Brixen im Thale</v>
      </c>
      <c r="C1812">
        <f>VLOOKUP(A1812,'ew2021'!$B$7:$E$2101,4,0)</f>
        <v>2636</v>
      </c>
      <c r="D1812">
        <f>VLOOKUP(A1812,WORK_60plus!$A$15:$E$2133,5,0)</f>
        <v>756</v>
      </c>
      <c r="E1812">
        <f t="shared" si="28"/>
        <v>0.28679817905918059</v>
      </c>
      <c r="F1812">
        <f>VLOOKUP(A1812,RUtypologie_2019!$A$2:$E$2096,4,0)</f>
        <v>410</v>
      </c>
      <c r="G1812">
        <f>VLOOKUP(A1812,RUtypologie_2019!$A$2:$E$2096,5,0)</f>
        <v>4</v>
      </c>
      <c r="H1812" t="str">
        <f>VLOOKUP(A1812,'DEGURBA 2021'!$A$2:$C$2096,3,0)</f>
        <v>thinly-populated area (rural area)</v>
      </c>
      <c r="I1812">
        <f>VLOOKUP(A1812,'NRW 2019'!$B$5:$Q$2451,16,0)</f>
        <v>9.6747289407839876</v>
      </c>
      <c r="J1812">
        <f>VLOOKUP(A1812,'Impfungen Gem 2021'!$B$6:$G$2123,6,0)</f>
        <v>64036.418816388461</v>
      </c>
    </row>
    <row r="1813" spans="1:10" x14ac:dyDescent="0.25">
      <c r="A1813">
        <f>'ew2021'!B1818</f>
        <v>70403</v>
      </c>
      <c r="B1813" t="str">
        <f>'ew2021'!C1818</f>
        <v>Fieberbrunn</v>
      </c>
      <c r="C1813">
        <f>VLOOKUP(A1813,'ew2021'!$B$7:$E$2101,4,0)</f>
        <v>4407</v>
      </c>
      <c r="D1813">
        <f>VLOOKUP(A1813,WORK_60plus!$A$15:$E$2133,5,0)</f>
        <v>1221</v>
      </c>
      <c r="E1813">
        <f t="shared" si="28"/>
        <v>0.27705922396187882</v>
      </c>
      <c r="F1813">
        <f>VLOOKUP(A1813,RUtypologie_2019!$A$2:$E$2096,4,0)</f>
        <v>420</v>
      </c>
      <c r="G1813">
        <f>VLOOKUP(A1813,RUtypologie_2019!$A$2:$E$2096,5,0)</f>
        <v>4</v>
      </c>
      <c r="H1813" t="str">
        <f>VLOOKUP(A1813,'DEGURBA 2021'!$A$2:$C$2096,3,0)</f>
        <v>thinly-populated area (rural area)</v>
      </c>
      <c r="I1813">
        <f>VLOOKUP(A1813,'NRW 2019'!$B$5:$Q$2451,16,0)</f>
        <v>11.396151948692649</v>
      </c>
      <c r="J1813">
        <f>VLOOKUP(A1813,'Impfungen Gem 2021'!$B$6:$G$2123,6,0)</f>
        <v>61039.255729521217</v>
      </c>
    </row>
    <row r="1814" spans="1:10" x14ac:dyDescent="0.25">
      <c r="A1814">
        <f>'ew2021'!B1819</f>
        <v>70404</v>
      </c>
      <c r="B1814" t="str">
        <f>'ew2021'!C1819</f>
        <v>Going am Wilden Kaiser</v>
      </c>
      <c r="C1814">
        <f>VLOOKUP(A1814,'ew2021'!$B$7:$E$2101,4,0)</f>
        <v>1919</v>
      </c>
      <c r="D1814">
        <f>VLOOKUP(A1814,WORK_60plus!$A$15:$E$2133,5,0)</f>
        <v>486</v>
      </c>
      <c r="E1814">
        <f t="shared" si="28"/>
        <v>0.25325690463783218</v>
      </c>
      <c r="F1814">
        <f>VLOOKUP(A1814,RUtypologie_2019!$A$2:$E$2096,4,0)</f>
        <v>410</v>
      </c>
      <c r="G1814">
        <f>VLOOKUP(A1814,RUtypologie_2019!$A$2:$E$2096,5,0)</f>
        <v>4</v>
      </c>
      <c r="H1814" t="str">
        <f>VLOOKUP(A1814,'DEGURBA 2021'!$A$2:$C$2096,3,0)</f>
        <v>thinly-populated area (rural area)</v>
      </c>
      <c r="I1814">
        <f>VLOOKUP(A1814,'NRW 2019'!$B$5:$Q$2451,16,0)</f>
        <v>18.206521739130434</v>
      </c>
      <c r="J1814">
        <f>VLOOKUP(A1814,'Impfungen Gem 2021'!$B$6:$G$2123,6,0)</f>
        <v>53986.451276706619</v>
      </c>
    </row>
    <row r="1815" spans="1:10" x14ac:dyDescent="0.25">
      <c r="A1815">
        <f>'ew2021'!B1820</f>
        <v>70405</v>
      </c>
      <c r="B1815" t="str">
        <f>'ew2021'!C1820</f>
        <v>Hochfilzen</v>
      </c>
      <c r="C1815">
        <f>VLOOKUP(A1815,'ew2021'!$B$7:$E$2101,4,0)</f>
        <v>1275</v>
      </c>
      <c r="D1815">
        <f>VLOOKUP(A1815,WORK_60plus!$A$15:$E$2133,5,0)</f>
        <v>326</v>
      </c>
      <c r="E1815">
        <f t="shared" si="28"/>
        <v>0.25568627450980391</v>
      </c>
      <c r="F1815">
        <f>VLOOKUP(A1815,RUtypologie_2019!$A$2:$E$2096,4,0)</f>
        <v>410</v>
      </c>
      <c r="G1815">
        <f>VLOOKUP(A1815,RUtypologie_2019!$A$2:$E$2096,5,0)</f>
        <v>4</v>
      </c>
      <c r="H1815" t="str">
        <f>VLOOKUP(A1815,'DEGURBA 2021'!$A$2:$C$2096,3,0)</f>
        <v>thinly-populated area (rural area)</v>
      </c>
      <c r="I1815">
        <f>VLOOKUP(A1815,'NRW 2019'!$B$5:$Q$2451,16,0)</f>
        <v>11.367673179396093</v>
      </c>
      <c r="J1815">
        <f>VLOOKUP(A1815,'Impfungen Gem 2021'!$B$6:$G$2123,6,0)</f>
        <v>62823.529411764706</v>
      </c>
    </row>
    <row r="1816" spans="1:10" x14ac:dyDescent="0.25">
      <c r="A1816">
        <f>'ew2021'!B1821</f>
        <v>70406</v>
      </c>
      <c r="B1816" t="str">
        <f>'ew2021'!C1821</f>
        <v>Hopfgarten im Brixental</v>
      </c>
      <c r="C1816">
        <f>VLOOKUP(A1816,'ew2021'!$B$7:$E$2101,4,0)</f>
        <v>5650</v>
      </c>
      <c r="D1816">
        <f>VLOOKUP(A1816,WORK_60plus!$A$15:$E$2133,5,0)</f>
        <v>1468</v>
      </c>
      <c r="E1816">
        <f t="shared" si="28"/>
        <v>0.2598230088495575</v>
      </c>
      <c r="F1816">
        <f>VLOOKUP(A1816,RUtypologie_2019!$A$2:$E$2096,4,0)</f>
        <v>410</v>
      </c>
      <c r="G1816">
        <f>VLOOKUP(A1816,RUtypologie_2019!$A$2:$E$2096,5,0)</f>
        <v>4</v>
      </c>
      <c r="H1816" t="str">
        <f>VLOOKUP(A1816,'DEGURBA 2021'!$A$2:$C$2096,3,0)</f>
        <v>thinly-populated area (rural area)</v>
      </c>
      <c r="I1816">
        <f>VLOOKUP(A1816,'NRW 2019'!$B$5:$Q$2451,16,0)</f>
        <v>14.008941877794337</v>
      </c>
      <c r="J1816">
        <f>VLOOKUP(A1816,'Impfungen Gem 2021'!$B$6:$G$2123,6,0)</f>
        <v>61787.610619469022</v>
      </c>
    </row>
    <row r="1817" spans="1:10" x14ac:dyDescent="0.25">
      <c r="A1817">
        <f>'ew2021'!B1822</f>
        <v>70407</v>
      </c>
      <c r="B1817" t="str">
        <f>'ew2021'!C1822</f>
        <v>Itter</v>
      </c>
      <c r="C1817">
        <f>VLOOKUP(A1817,'ew2021'!$B$7:$E$2101,4,0)</f>
        <v>1173</v>
      </c>
      <c r="D1817">
        <f>VLOOKUP(A1817,WORK_60plus!$A$15:$E$2133,5,0)</f>
        <v>299</v>
      </c>
      <c r="E1817">
        <f t="shared" si="28"/>
        <v>0.25490196078431371</v>
      </c>
      <c r="F1817">
        <f>VLOOKUP(A1817,RUtypologie_2019!$A$2:$E$2096,4,0)</f>
        <v>410</v>
      </c>
      <c r="G1817">
        <f>VLOOKUP(A1817,RUtypologie_2019!$A$2:$E$2096,5,0)</f>
        <v>4</v>
      </c>
      <c r="H1817" t="str">
        <f>VLOOKUP(A1817,'DEGURBA 2021'!$A$2:$C$2096,3,0)</f>
        <v>thinly-populated area (rural area)</v>
      </c>
      <c r="I1817">
        <f>VLOOKUP(A1817,'NRW 2019'!$B$5:$Q$2451,16,0)</f>
        <v>16.476345840130506</v>
      </c>
      <c r="J1817">
        <f>VLOOKUP(A1817,'Impfungen Gem 2021'!$B$6:$G$2123,6,0)</f>
        <v>59590.792838874673</v>
      </c>
    </row>
    <row r="1818" spans="1:10" x14ac:dyDescent="0.25">
      <c r="A1818">
        <f>'ew2021'!B1823</f>
        <v>70408</v>
      </c>
      <c r="B1818" t="str">
        <f>'ew2021'!C1823</f>
        <v>Jochberg</v>
      </c>
      <c r="C1818">
        <f>VLOOKUP(A1818,'ew2021'!$B$7:$E$2101,4,0)</f>
        <v>1558</v>
      </c>
      <c r="D1818">
        <f>VLOOKUP(A1818,WORK_60plus!$A$15:$E$2133,5,0)</f>
        <v>490</v>
      </c>
      <c r="E1818">
        <f t="shared" si="28"/>
        <v>0.31450577663671375</v>
      </c>
      <c r="F1818">
        <f>VLOOKUP(A1818,RUtypologie_2019!$A$2:$E$2096,4,0)</f>
        <v>420</v>
      </c>
      <c r="G1818">
        <f>VLOOKUP(A1818,RUtypologie_2019!$A$2:$E$2096,5,0)</f>
        <v>4</v>
      </c>
      <c r="H1818" t="str">
        <f>VLOOKUP(A1818,'DEGURBA 2021'!$A$2:$C$2096,3,0)</f>
        <v>thinly-populated area (rural area)</v>
      </c>
      <c r="I1818">
        <f>VLOOKUP(A1818,'NRW 2019'!$B$5:$Q$2451,16,0)</f>
        <v>16.165951359084406</v>
      </c>
      <c r="J1818">
        <f>VLOOKUP(A1818,'Impfungen Gem 2021'!$B$6:$G$2123,6,0)</f>
        <v>54043.645699614892</v>
      </c>
    </row>
    <row r="1819" spans="1:10" x14ac:dyDescent="0.25">
      <c r="A1819">
        <f>'ew2021'!B1824</f>
        <v>70409</v>
      </c>
      <c r="B1819" t="str">
        <f>'ew2021'!C1824</f>
        <v>Kirchberg in Tirol</v>
      </c>
      <c r="C1819">
        <f>VLOOKUP(A1819,'ew2021'!$B$7:$E$2101,4,0)</f>
        <v>5258</v>
      </c>
      <c r="D1819">
        <f>VLOOKUP(A1819,WORK_60plus!$A$15:$E$2133,5,0)</f>
        <v>1563</v>
      </c>
      <c r="E1819">
        <f t="shared" si="28"/>
        <v>0.29726131608976797</v>
      </c>
      <c r="F1819">
        <f>VLOOKUP(A1819,RUtypologie_2019!$A$2:$E$2096,4,0)</f>
        <v>410</v>
      </c>
      <c r="G1819">
        <f>VLOOKUP(A1819,RUtypologie_2019!$A$2:$E$2096,5,0)</f>
        <v>4</v>
      </c>
      <c r="H1819" t="str">
        <f>VLOOKUP(A1819,'DEGURBA 2021'!$A$2:$C$2096,3,0)</f>
        <v>thinly-populated area (rural area)</v>
      </c>
      <c r="I1819">
        <f>VLOOKUP(A1819,'NRW 2019'!$B$5:$Q$2451,16,0)</f>
        <v>12.837209302325581</v>
      </c>
      <c r="J1819">
        <f>VLOOKUP(A1819,'Impfungen Gem 2021'!$B$6:$G$2123,6,0)</f>
        <v>55077.976416888552</v>
      </c>
    </row>
    <row r="1820" spans="1:10" x14ac:dyDescent="0.25">
      <c r="A1820">
        <f>'ew2021'!B1825</f>
        <v>70410</v>
      </c>
      <c r="B1820" t="str">
        <f>'ew2021'!C1825</f>
        <v>Kirchdorf in Tirol</v>
      </c>
      <c r="C1820">
        <f>VLOOKUP(A1820,'ew2021'!$B$7:$E$2101,4,0)</f>
        <v>4024</v>
      </c>
      <c r="D1820">
        <f>VLOOKUP(A1820,WORK_60plus!$A$15:$E$2133,5,0)</f>
        <v>995</v>
      </c>
      <c r="E1820">
        <f t="shared" si="28"/>
        <v>0.24726640159045726</v>
      </c>
      <c r="F1820">
        <f>VLOOKUP(A1820,RUtypologie_2019!$A$2:$E$2096,4,0)</f>
        <v>420</v>
      </c>
      <c r="G1820">
        <f>VLOOKUP(A1820,RUtypologie_2019!$A$2:$E$2096,5,0)</f>
        <v>4</v>
      </c>
      <c r="H1820" t="str">
        <f>VLOOKUP(A1820,'DEGURBA 2021'!$A$2:$C$2096,3,0)</f>
        <v>thinly-populated area (rural area)</v>
      </c>
      <c r="I1820">
        <f>VLOOKUP(A1820,'NRW 2019'!$B$5:$Q$2451,16,0)</f>
        <v>16.828849456210644</v>
      </c>
      <c r="J1820">
        <f>VLOOKUP(A1820,'Impfungen Gem 2021'!$B$6:$G$2123,6,0)</f>
        <v>55666.003976143147</v>
      </c>
    </row>
    <row r="1821" spans="1:10" x14ac:dyDescent="0.25">
      <c r="A1821">
        <f>'ew2021'!B1826</f>
        <v>70411</v>
      </c>
      <c r="B1821" t="str">
        <f>'ew2021'!C1826</f>
        <v>Kitzbühel</v>
      </c>
      <c r="C1821">
        <f>VLOOKUP(A1821,'ew2021'!$B$7:$E$2101,4,0)</f>
        <v>8239</v>
      </c>
      <c r="D1821">
        <f>VLOOKUP(A1821,WORK_60plus!$A$15:$E$2133,5,0)</f>
        <v>2791</v>
      </c>
      <c r="E1821">
        <f t="shared" si="28"/>
        <v>0.33875470324068457</v>
      </c>
      <c r="F1821">
        <f>VLOOKUP(A1821,RUtypologie_2019!$A$2:$E$2096,4,0)</f>
        <v>220</v>
      </c>
      <c r="G1821">
        <f>VLOOKUP(A1821,RUtypologie_2019!$A$2:$E$2096,5,0)</f>
        <v>2</v>
      </c>
      <c r="H1821" t="str">
        <f>VLOOKUP(A1821,'DEGURBA 2021'!$A$2:$C$2096,3,0)</f>
        <v>intermediate density area (towns, suburbs)</v>
      </c>
      <c r="I1821">
        <f>VLOOKUP(A1821,'NRW 2019'!$B$5:$Q$2451,16,0)</f>
        <v>14.931034482758621</v>
      </c>
      <c r="J1821">
        <f>VLOOKUP(A1821,'Impfungen Gem 2021'!$B$6:$G$2123,6,0)</f>
        <v>59800.946716834565</v>
      </c>
    </row>
    <row r="1822" spans="1:10" x14ac:dyDescent="0.25">
      <c r="A1822">
        <f>'ew2021'!B1827</f>
        <v>70412</v>
      </c>
      <c r="B1822" t="str">
        <f>'ew2021'!C1827</f>
        <v>Kössen</v>
      </c>
      <c r="C1822">
        <f>VLOOKUP(A1822,'ew2021'!$B$7:$E$2101,4,0)</f>
        <v>4456</v>
      </c>
      <c r="D1822">
        <f>VLOOKUP(A1822,WORK_60plus!$A$15:$E$2133,5,0)</f>
        <v>1248</v>
      </c>
      <c r="E1822">
        <f t="shared" si="28"/>
        <v>0.28007181328545783</v>
      </c>
      <c r="F1822">
        <f>VLOOKUP(A1822,RUtypologie_2019!$A$2:$E$2096,4,0)</f>
        <v>410</v>
      </c>
      <c r="G1822">
        <f>VLOOKUP(A1822,RUtypologie_2019!$A$2:$E$2096,5,0)</f>
        <v>4</v>
      </c>
      <c r="H1822" t="str">
        <f>VLOOKUP(A1822,'DEGURBA 2021'!$A$2:$C$2096,3,0)</f>
        <v>thinly-populated area (rural area)</v>
      </c>
      <c r="I1822">
        <f>VLOOKUP(A1822,'NRW 2019'!$B$5:$Q$2451,16,0)</f>
        <v>14.511410181392629</v>
      </c>
      <c r="J1822">
        <f>VLOOKUP(A1822,'Impfungen Gem 2021'!$B$6:$G$2123,6,0)</f>
        <v>53411.131059245956</v>
      </c>
    </row>
    <row r="1823" spans="1:10" x14ac:dyDescent="0.25">
      <c r="A1823">
        <f>'ew2021'!B1828</f>
        <v>70413</v>
      </c>
      <c r="B1823" t="str">
        <f>'ew2021'!C1828</f>
        <v>Oberndorf in Tirol</v>
      </c>
      <c r="C1823">
        <f>VLOOKUP(A1823,'ew2021'!$B$7:$E$2101,4,0)</f>
        <v>2334</v>
      </c>
      <c r="D1823">
        <f>VLOOKUP(A1823,WORK_60plus!$A$15:$E$2133,5,0)</f>
        <v>689</v>
      </c>
      <c r="E1823">
        <f t="shared" si="28"/>
        <v>0.29520137103684663</v>
      </c>
      <c r="F1823">
        <f>VLOOKUP(A1823,RUtypologie_2019!$A$2:$E$2096,4,0)</f>
        <v>410</v>
      </c>
      <c r="G1823">
        <f>VLOOKUP(A1823,RUtypologie_2019!$A$2:$E$2096,5,0)</f>
        <v>4</v>
      </c>
      <c r="H1823" t="str">
        <f>VLOOKUP(A1823,'DEGURBA 2021'!$A$2:$C$2096,3,0)</f>
        <v>thinly-populated area (rural area)</v>
      </c>
      <c r="I1823">
        <f>VLOOKUP(A1823,'NRW 2019'!$B$5:$Q$2451,16,0)</f>
        <v>12.269938650306749</v>
      </c>
      <c r="J1823">
        <f>VLOOKUP(A1823,'Impfungen Gem 2021'!$B$6:$G$2123,6,0)</f>
        <v>58654.670094258785</v>
      </c>
    </row>
    <row r="1824" spans="1:10" x14ac:dyDescent="0.25">
      <c r="A1824">
        <f>'ew2021'!B1829</f>
        <v>70414</v>
      </c>
      <c r="B1824" t="str">
        <f>'ew2021'!C1829</f>
        <v>Reith bei Kitzbühel</v>
      </c>
      <c r="C1824">
        <f>VLOOKUP(A1824,'ew2021'!$B$7:$E$2101,4,0)</f>
        <v>1692</v>
      </c>
      <c r="D1824">
        <f>VLOOKUP(A1824,WORK_60plus!$A$15:$E$2133,5,0)</f>
        <v>558</v>
      </c>
      <c r="E1824">
        <f t="shared" si="28"/>
        <v>0.32978723404255317</v>
      </c>
      <c r="F1824">
        <f>VLOOKUP(A1824,RUtypologie_2019!$A$2:$E$2096,4,0)</f>
        <v>410</v>
      </c>
      <c r="G1824">
        <f>VLOOKUP(A1824,RUtypologie_2019!$A$2:$E$2096,5,0)</f>
        <v>4</v>
      </c>
      <c r="H1824" t="str">
        <f>VLOOKUP(A1824,'DEGURBA 2021'!$A$2:$C$2096,3,0)</f>
        <v>thinly-populated area (rural area)</v>
      </c>
      <c r="I1824">
        <f>VLOOKUP(A1824,'NRW 2019'!$B$5:$Q$2451,16,0)</f>
        <v>11.641791044776118</v>
      </c>
      <c r="J1824">
        <f>VLOOKUP(A1824,'Impfungen Gem 2021'!$B$6:$G$2123,6,0)</f>
        <v>54373.522458628839</v>
      </c>
    </row>
    <row r="1825" spans="1:10" x14ac:dyDescent="0.25">
      <c r="A1825">
        <f>'ew2021'!B1830</f>
        <v>70415</v>
      </c>
      <c r="B1825" t="str">
        <f>'ew2021'!C1830</f>
        <v>St. Jakob in Haus</v>
      </c>
      <c r="C1825">
        <f>VLOOKUP(A1825,'ew2021'!$B$7:$E$2101,4,0)</f>
        <v>799</v>
      </c>
      <c r="D1825">
        <f>VLOOKUP(A1825,WORK_60plus!$A$15:$E$2133,5,0)</f>
        <v>185</v>
      </c>
      <c r="E1825">
        <f t="shared" si="28"/>
        <v>0.23153942428035043</v>
      </c>
      <c r="F1825">
        <f>VLOOKUP(A1825,RUtypologie_2019!$A$2:$E$2096,4,0)</f>
        <v>420</v>
      </c>
      <c r="G1825">
        <f>VLOOKUP(A1825,RUtypologie_2019!$A$2:$E$2096,5,0)</f>
        <v>4</v>
      </c>
      <c r="H1825" t="str">
        <f>VLOOKUP(A1825,'DEGURBA 2021'!$A$2:$C$2096,3,0)</f>
        <v>thinly-populated area (rural area)</v>
      </c>
      <c r="I1825">
        <f>VLOOKUP(A1825,'NRW 2019'!$B$5:$Q$2451,16,0)</f>
        <v>7.2580645161290329</v>
      </c>
      <c r="J1825">
        <f>VLOOKUP(A1825,'Impfungen Gem 2021'!$B$6:$G$2123,6,0)</f>
        <v>57947.434292866077</v>
      </c>
    </row>
    <row r="1826" spans="1:10" x14ac:dyDescent="0.25">
      <c r="A1826">
        <f>'ew2021'!B1831</f>
        <v>70416</v>
      </c>
      <c r="B1826" t="str">
        <f>'ew2021'!C1831</f>
        <v>St. Johann in Tirol</v>
      </c>
      <c r="C1826">
        <f>VLOOKUP(A1826,'ew2021'!$B$7:$E$2101,4,0)</f>
        <v>9663</v>
      </c>
      <c r="D1826">
        <f>VLOOKUP(A1826,WORK_60plus!$A$15:$E$2133,5,0)</f>
        <v>2585</v>
      </c>
      <c r="E1826">
        <f t="shared" si="28"/>
        <v>0.2675152644106385</v>
      </c>
      <c r="F1826">
        <f>VLOOKUP(A1826,RUtypologie_2019!$A$2:$E$2096,4,0)</f>
        <v>210</v>
      </c>
      <c r="G1826">
        <f>VLOOKUP(A1826,RUtypologie_2019!$A$2:$E$2096,5,0)</f>
        <v>2</v>
      </c>
      <c r="H1826" t="str">
        <f>VLOOKUP(A1826,'DEGURBA 2021'!$A$2:$C$2096,3,0)</f>
        <v>intermediate density area (towns, suburbs)</v>
      </c>
      <c r="I1826">
        <f>VLOOKUP(A1826,'NRW 2019'!$B$5:$Q$2451,16,0)</f>
        <v>14.589502018842529</v>
      </c>
      <c r="J1826">
        <f>VLOOKUP(A1826,'Impfungen Gem 2021'!$B$6:$G$2123,6,0)</f>
        <v>58304.874262651356</v>
      </c>
    </row>
    <row r="1827" spans="1:10" x14ac:dyDescent="0.25">
      <c r="A1827">
        <f>'ew2021'!B1832</f>
        <v>70417</v>
      </c>
      <c r="B1827" t="str">
        <f>'ew2021'!C1832</f>
        <v>St. Ulrich am Pillersee</v>
      </c>
      <c r="C1827">
        <f>VLOOKUP(A1827,'ew2021'!$B$7:$E$2101,4,0)</f>
        <v>1872</v>
      </c>
      <c r="D1827">
        <f>VLOOKUP(A1827,WORK_60plus!$A$15:$E$2133,5,0)</f>
        <v>460</v>
      </c>
      <c r="E1827">
        <f t="shared" si="28"/>
        <v>0.24572649572649571</v>
      </c>
      <c r="F1827">
        <f>VLOOKUP(A1827,RUtypologie_2019!$A$2:$E$2096,4,0)</f>
        <v>420</v>
      </c>
      <c r="G1827">
        <f>VLOOKUP(A1827,RUtypologie_2019!$A$2:$E$2096,5,0)</f>
        <v>4</v>
      </c>
      <c r="H1827" t="str">
        <f>VLOOKUP(A1827,'DEGURBA 2021'!$A$2:$C$2096,3,0)</f>
        <v>thinly-populated area (rural area)</v>
      </c>
      <c r="I1827">
        <f>VLOOKUP(A1827,'NRW 2019'!$B$5:$Q$2451,16,0)</f>
        <v>12.133333333333333</v>
      </c>
      <c r="J1827">
        <f>VLOOKUP(A1827,'Impfungen Gem 2021'!$B$6:$G$2123,6,0)</f>
        <v>59294.871794871797</v>
      </c>
    </row>
    <row r="1828" spans="1:10" x14ac:dyDescent="0.25">
      <c r="A1828">
        <f>'ew2021'!B1833</f>
        <v>70418</v>
      </c>
      <c r="B1828" t="str">
        <f>'ew2021'!C1833</f>
        <v>Schwendt</v>
      </c>
      <c r="C1828">
        <f>VLOOKUP(A1828,'ew2021'!$B$7:$E$2101,4,0)</f>
        <v>877</v>
      </c>
      <c r="D1828">
        <f>VLOOKUP(A1828,WORK_60plus!$A$15:$E$2133,5,0)</f>
        <v>215</v>
      </c>
      <c r="E1828">
        <f t="shared" si="28"/>
        <v>0.2451539338654504</v>
      </c>
      <c r="F1828">
        <f>VLOOKUP(A1828,RUtypologie_2019!$A$2:$E$2096,4,0)</f>
        <v>420</v>
      </c>
      <c r="G1828">
        <f>VLOOKUP(A1828,RUtypologie_2019!$A$2:$E$2096,5,0)</f>
        <v>4</v>
      </c>
      <c r="H1828" t="str">
        <f>VLOOKUP(A1828,'DEGURBA 2021'!$A$2:$C$2096,3,0)</f>
        <v>thinly-populated area (rural area)</v>
      </c>
      <c r="I1828">
        <f>VLOOKUP(A1828,'NRW 2019'!$B$5:$Q$2451,16,0)</f>
        <v>16.477272727272727</v>
      </c>
      <c r="J1828">
        <f>VLOOKUP(A1828,'Impfungen Gem 2021'!$B$6:$G$2123,6,0)</f>
        <v>54161.915621436718</v>
      </c>
    </row>
    <row r="1829" spans="1:10" x14ac:dyDescent="0.25">
      <c r="A1829">
        <f>'ew2021'!B1834</f>
        <v>70419</v>
      </c>
      <c r="B1829" t="str">
        <f>'ew2021'!C1834</f>
        <v>Waidring</v>
      </c>
      <c r="C1829">
        <f>VLOOKUP(A1829,'ew2021'!$B$7:$E$2101,4,0)</f>
        <v>2048</v>
      </c>
      <c r="D1829">
        <f>VLOOKUP(A1829,WORK_60plus!$A$15:$E$2133,5,0)</f>
        <v>545</v>
      </c>
      <c r="E1829">
        <f t="shared" si="28"/>
        <v>0.26611328125</v>
      </c>
      <c r="F1829">
        <f>VLOOKUP(A1829,RUtypologie_2019!$A$2:$E$2096,4,0)</f>
        <v>420</v>
      </c>
      <c r="G1829">
        <f>VLOOKUP(A1829,RUtypologie_2019!$A$2:$E$2096,5,0)</f>
        <v>4</v>
      </c>
      <c r="H1829" t="str">
        <f>VLOOKUP(A1829,'DEGURBA 2021'!$A$2:$C$2096,3,0)</f>
        <v>thinly-populated area (rural area)</v>
      </c>
      <c r="I1829">
        <f>VLOOKUP(A1829,'NRW 2019'!$B$5:$Q$2451,16,0)</f>
        <v>18.098159509202453</v>
      </c>
      <c r="J1829">
        <f>VLOOKUP(A1829,'Impfungen Gem 2021'!$B$6:$G$2123,6,0)</f>
        <v>56884.765624999993</v>
      </c>
    </row>
    <row r="1830" spans="1:10" x14ac:dyDescent="0.25">
      <c r="A1830">
        <f>'ew2021'!B1835</f>
        <v>70420</v>
      </c>
      <c r="B1830" t="str">
        <f>'ew2021'!C1835</f>
        <v>Westendorf</v>
      </c>
      <c r="C1830">
        <f>VLOOKUP(A1830,'ew2021'!$B$7:$E$2101,4,0)</f>
        <v>3664</v>
      </c>
      <c r="D1830">
        <f>VLOOKUP(A1830,WORK_60plus!$A$15:$E$2133,5,0)</f>
        <v>1034</v>
      </c>
      <c r="E1830">
        <f t="shared" si="28"/>
        <v>0.28220524017467247</v>
      </c>
      <c r="F1830">
        <f>VLOOKUP(A1830,RUtypologie_2019!$A$2:$E$2096,4,0)</f>
        <v>410</v>
      </c>
      <c r="G1830">
        <f>VLOOKUP(A1830,RUtypologie_2019!$A$2:$E$2096,5,0)</f>
        <v>4</v>
      </c>
      <c r="H1830" t="str">
        <f>VLOOKUP(A1830,'DEGURBA 2021'!$A$2:$C$2096,3,0)</f>
        <v>thinly-populated area (rural area)</v>
      </c>
      <c r="I1830">
        <f>VLOOKUP(A1830,'NRW 2019'!$B$5:$Q$2451,16,0)</f>
        <v>10.454002389486261</v>
      </c>
      <c r="J1830">
        <f>VLOOKUP(A1830,'Impfungen Gem 2021'!$B$6:$G$2123,6,0)</f>
        <v>64546.943231441051</v>
      </c>
    </row>
    <row r="1831" spans="1:10" x14ac:dyDescent="0.25">
      <c r="A1831">
        <f>'ew2021'!B1836</f>
        <v>70501</v>
      </c>
      <c r="B1831" t="str">
        <f>'ew2021'!C1836</f>
        <v>Alpbach</v>
      </c>
      <c r="C1831">
        <f>VLOOKUP(A1831,'ew2021'!$B$7:$E$2101,4,0)</f>
        <v>2538</v>
      </c>
      <c r="D1831">
        <f>VLOOKUP(A1831,WORK_60plus!$A$15:$E$2133,5,0)</f>
        <v>701</v>
      </c>
      <c r="E1831">
        <f t="shared" si="28"/>
        <v>0.27620173364854217</v>
      </c>
      <c r="F1831">
        <f>VLOOKUP(A1831,RUtypologie_2019!$A$2:$E$2096,4,0)</f>
        <v>410</v>
      </c>
      <c r="G1831">
        <f>VLOOKUP(A1831,RUtypologie_2019!$A$2:$E$2096,5,0)</f>
        <v>4</v>
      </c>
      <c r="H1831" t="str">
        <f>VLOOKUP(A1831,'DEGURBA 2021'!$A$2:$C$2096,3,0)</f>
        <v>thinly-populated area (rural area)</v>
      </c>
      <c r="I1831">
        <f>VLOOKUP(A1831,'NRW 2019'!$B$5:$Q$2451,16,0)</f>
        <v>14.575507137490609</v>
      </c>
      <c r="J1831">
        <f>VLOOKUP(A1831,'Impfungen Gem 2021'!$B$6:$G$2123,6,0)</f>
        <v>48226.950354609929</v>
      </c>
    </row>
    <row r="1832" spans="1:10" x14ac:dyDescent="0.25">
      <c r="A1832">
        <f>'ew2021'!B1837</f>
        <v>70502</v>
      </c>
      <c r="B1832" t="str">
        <f>'ew2021'!C1837</f>
        <v>Angath</v>
      </c>
      <c r="C1832">
        <f>VLOOKUP(A1832,'ew2021'!$B$7:$E$2101,4,0)</f>
        <v>1031</v>
      </c>
      <c r="D1832">
        <f>VLOOKUP(A1832,WORK_60plus!$A$15:$E$2133,5,0)</f>
        <v>209</v>
      </c>
      <c r="E1832">
        <f t="shared" si="28"/>
        <v>0.20271580989330748</v>
      </c>
      <c r="F1832">
        <f>VLOOKUP(A1832,RUtypologie_2019!$A$2:$E$2096,4,0)</f>
        <v>103</v>
      </c>
      <c r="G1832">
        <f>VLOOKUP(A1832,RUtypologie_2019!$A$2:$E$2096,5,0)</f>
        <v>1</v>
      </c>
      <c r="H1832" t="str">
        <f>VLOOKUP(A1832,'DEGURBA 2021'!$A$2:$C$2096,3,0)</f>
        <v>intermediate density area (towns, suburbs)</v>
      </c>
      <c r="I1832">
        <f>VLOOKUP(A1832,'NRW 2019'!$B$5:$Q$2451,16,0)</f>
        <v>19.594594594594593</v>
      </c>
      <c r="J1832">
        <f>VLOOKUP(A1832,'Impfungen Gem 2021'!$B$6:$G$2123,6,0)</f>
        <v>52279.340446168768</v>
      </c>
    </row>
    <row r="1833" spans="1:10" x14ac:dyDescent="0.25">
      <c r="A1833">
        <f>'ew2021'!B1838</f>
        <v>70503</v>
      </c>
      <c r="B1833" t="str">
        <f>'ew2021'!C1838</f>
        <v>Bad Häring</v>
      </c>
      <c r="C1833">
        <f>VLOOKUP(A1833,'ew2021'!$B$7:$E$2101,4,0)</f>
        <v>2882</v>
      </c>
      <c r="D1833">
        <f>VLOOKUP(A1833,WORK_60plus!$A$15:$E$2133,5,0)</f>
        <v>713</v>
      </c>
      <c r="E1833">
        <f t="shared" si="28"/>
        <v>0.24739764052741153</v>
      </c>
      <c r="F1833">
        <f>VLOOKUP(A1833,RUtypologie_2019!$A$2:$E$2096,4,0)</f>
        <v>103</v>
      </c>
      <c r="G1833">
        <f>VLOOKUP(A1833,RUtypologie_2019!$A$2:$E$2096,5,0)</f>
        <v>1</v>
      </c>
      <c r="H1833" t="str">
        <f>VLOOKUP(A1833,'DEGURBA 2021'!$A$2:$C$2096,3,0)</f>
        <v>intermediate density area (towns, suburbs)</v>
      </c>
      <c r="I1833">
        <f>VLOOKUP(A1833,'NRW 2019'!$B$5:$Q$2451,16,0)</f>
        <v>12.459546925566343</v>
      </c>
      <c r="J1833">
        <f>VLOOKUP(A1833,'Impfungen Gem 2021'!$B$6:$G$2123,6,0)</f>
        <v>60860.513532269259</v>
      </c>
    </row>
    <row r="1834" spans="1:10" x14ac:dyDescent="0.25">
      <c r="A1834">
        <f>'ew2021'!B1839</f>
        <v>70504</v>
      </c>
      <c r="B1834" t="str">
        <f>'ew2021'!C1839</f>
        <v>Brandenberg</v>
      </c>
      <c r="C1834">
        <f>VLOOKUP(A1834,'ew2021'!$B$7:$E$2101,4,0)</f>
        <v>1531</v>
      </c>
      <c r="D1834">
        <f>VLOOKUP(A1834,WORK_60plus!$A$15:$E$2133,5,0)</f>
        <v>423</v>
      </c>
      <c r="E1834">
        <f t="shared" si="28"/>
        <v>0.27629000653167862</v>
      </c>
      <c r="F1834">
        <f>VLOOKUP(A1834,RUtypologie_2019!$A$2:$E$2096,4,0)</f>
        <v>410</v>
      </c>
      <c r="G1834">
        <f>VLOOKUP(A1834,RUtypologie_2019!$A$2:$E$2096,5,0)</f>
        <v>4</v>
      </c>
      <c r="H1834" t="str">
        <f>VLOOKUP(A1834,'DEGURBA 2021'!$A$2:$C$2096,3,0)</f>
        <v>thinly-populated area (rural area)</v>
      </c>
      <c r="I1834">
        <f>VLOOKUP(A1834,'NRW 2019'!$B$5:$Q$2451,16,0)</f>
        <v>14.751958224543079</v>
      </c>
      <c r="J1834">
        <f>VLOOKUP(A1834,'Impfungen Gem 2021'!$B$6:$G$2123,6,0)</f>
        <v>56890.920966688434</v>
      </c>
    </row>
    <row r="1835" spans="1:10" x14ac:dyDescent="0.25">
      <c r="A1835">
        <f>'ew2021'!B1840</f>
        <v>70505</v>
      </c>
      <c r="B1835" t="str">
        <f>'ew2021'!C1840</f>
        <v>Breitenbach am Inn</v>
      </c>
      <c r="C1835">
        <f>VLOOKUP(A1835,'ew2021'!$B$7:$E$2101,4,0)</f>
        <v>3517</v>
      </c>
      <c r="D1835">
        <f>VLOOKUP(A1835,WORK_60plus!$A$15:$E$2133,5,0)</f>
        <v>779</v>
      </c>
      <c r="E1835">
        <f t="shared" si="28"/>
        <v>0.22149559283480239</v>
      </c>
      <c r="F1835">
        <f>VLOOKUP(A1835,RUtypologie_2019!$A$2:$E$2096,4,0)</f>
        <v>410</v>
      </c>
      <c r="G1835">
        <f>VLOOKUP(A1835,RUtypologie_2019!$A$2:$E$2096,5,0)</f>
        <v>4</v>
      </c>
      <c r="H1835" t="str">
        <f>VLOOKUP(A1835,'DEGURBA 2021'!$A$2:$C$2096,3,0)</f>
        <v>thinly-populated area (rural area)</v>
      </c>
      <c r="I1835">
        <f>VLOOKUP(A1835,'NRW 2019'!$B$5:$Q$2451,16,0)</f>
        <v>17.04059829059829</v>
      </c>
      <c r="J1835">
        <f>VLOOKUP(A1835,'Impfungen Gem 2021'!$B$6:$G$2123,6,0)</f>
        <v>58942.280352573216</v>
      </c>
    </row>
    <row r="1836" spans="1:10" x14ac:dyDescent="0.25">
      <c r="A1836">
        <f>'ew2021'!B1841</f>
        <v>70506</v>
      </c>
      <c r="B1836" t="str">
        <f>'ew2021'!C1841</f>
        <v>Brixlegg</v>
      </c>
      <c r="C1836">
        <f>VLOOKUP(A1836,'ew2021'!$B$7:$E$2101,4,0)</f>
        <v>3043</v>
      </c>
      <c r="D1836">
        <f>VLOOKUP(A1836,WORK_60plus!$A$15:$E$2133,5,0)</f>
        <v>764</v>
      </c>
      <c r="E1836">
        <f t="shared" si="28"/>
        <v>0.25106802497535324</v>
      </c>
      <c r="F1836">
        <f>VLOOKUP(A1836,RUtypologie_2019!$A$2:$E$2096,4,0)</f>
        <v>410</v>
      </c>
      <c r="G1836">
        <f>VLOOKUP(A1836,RUtypologie_2019!$A$2:$E$2096,5,0)</f>
        <v>4</v>
      </c>
      <c r="H1836" t="str">
        <f>VLOOKUP(A1836,'DEGURBA 2021'!$A$2:$C$2096,3,0)</f>
        <v>intermediate density area (towns, suburbs)</v>
      </c>
      <c r="I1836">
        <f>VLOOKUP(A1836,'NRW 2019'!$B$5:$Q$2451,16,0)</f>
        <v>19.310344827586206</v>
      </c>
      <c r="J1836">
        <f>VLOOKUP(A1836,'Impfungen Gem 2021'!$B$6:$G$2123,6,0)</f>
        <v>58823.529411764706</v>
      </c>
    </row>
    <row r="1837" spans="1:10" x14ac:dyDescent="0.25">
      <c r="A1837">
        <f>'ew2021'!B1842</f>
        <v>70508</v>
      </c>
      <c r="B1837" t="str">
        <f>'ew2021'!C1842</f>
        <v>Ebbs</v>
      </c>
      <c r="C1837">
        <f>VLOOKUP(A1837,'ew2021'!$B$7:$E$2101,4,0)</f>
        <v>5716</v>
      </c>
      <c r="D1837">
        <f>VLOOKUP(A1837,WORK_60plus!$A$15:$E$2133,5,0)</f>
        <v>1447</v>
      </c>
      <c r="E1837">
        <f t="shared" si="28"/>
        <v>0.25314905528341497</v>
      </c>
      <c r="F1837">
        <f>VLOOKUP(A1837,RUtypologie_2019!$A$2:$E$2096,4,0)</f>
        <v>410</v>
      </c>
      <c r="G1837">
        <f>VLOOKUP(A1837,RUtypologie_2019!$A$2:$E$2096,5,0)</f>
        <v>4</v>
      </c>
      <c r="H1837" t="str">
        <f>VLOOKUP(A1837,'DEGURBA 2021'!$A$2:$C$2096,3,0)</f>
        <v>intermediate density area (towns, suburbs)</v>
      </c>
      <c r="I1837">
        <f>VLOOKUP(A1837,'NRW 2019'!$B$5:$Q$2451,16,0)</f>
        <v>18.3921568627451</v>
      </c>
      <c r="J1837">
        <f>VLOOKUP(A1837,'Impfungen Gem 2021'!$B$6:$G$2123,6,0)</f>
        <v>56525.542337298808</v>
      </c>
    </row>
    <row r="1838" spans="1:10" x14ac:dyDescent="0.25">
      <c r="A1838">
        <f>'ew2021'!B1843</f>
        <v>70509</v>
      </c>
      <c r="B1838" t="str">
        <f>'ew2021'!C1843</f>
        <v>Ellmau</v>
      </c>
      <c r="C1838">
        <f>VLOOKUP(A1838,'ew2021'!$B$7:$E$2101,4,0)</f>
        <v>2866</v>
      </c>
      <c r="D1838">
        <f>VLOOKUP(A1838,WORK_60plus!$A$15:$E$2133,5,0)</f>
        <v>781</v>
      </c>
      <c r="E1838">
        <f t="shared" si="28"/>
        <v>0.27250523377529656</v>
      </c>
      <c r="F1838">
        <f>VLOOKUP(A1838,RUtypologie_2019!$A$2:$E$2096,4,0)</f>
        <v>410</v>
      </c>
      <c r="G1838">
        <f>VLOOKUP(A1838,RUtypologie_2019!$A$2:$E$2096,5,0)</f>
        <v>4</v>
      </c>
      <c r="H1838" t="str">
        <f>VLOOKUP(A1838,'DEGURBA 2021'!$A$2:$C$2096,3,0)</f>
        <v>thinly-populated area (rural area)</v>
      </c>
      <c r="I1838">
        <f>VLOOKUP(A1838,'NRW 2019'!$B$5:$Q$2451,16,0)</f>
        <v>18.063958513396717</v>
      </c>
      <c r="J1838">
        <f>VLOOKUP(A1838,'Impfungen Gem 2021'!$B$6:$G$2123,6,0)</f>
        <v>56664.340544312625</v>
      </c>
    </row>
    <row r="1839" spans="1:10" x14ac:dyDescent="0.25">
      <c r="A1839">
        <f>'ew2021'!B1844</f>
        <v>70510</v>
      </c>
      <c r="B1839" t="str">
        <f>'ew2021'!C1844</f>
        <v>Erl</v>
      </c>
      <c r="C1839">
        <f>VLOOKUP(A1839,'ew2021'!$B$7:$E$2101,4,0)</f>
        <v>1553</v>
      </c>
      <c r="D1839">
        <f>VLOOKUP(A1839,WORK_60plus!$A$15:$E$2133,5,0)</f>
        <v>376</v>
      </c>
      <c r="E1839">
        <f t="shared" si="28"/>
        <v>0.24211204121056021</v>
      </c>
      <c r="F1839">
        <f>VLOOKUP(A1839,RUtypologie_2019!$A$2:$E$2096,4,0)</f>
        <v>410</v>
      </c>
      <c r="G1839">
        <f>VLOOKUP(A1839,RUtypologie_2019!$A$2:$E$2096,5,0)</f>
        <v>4</v>
      </c>
      <c r="H1839" t="str">
        <f>VLOOKUP(A1839,'DEGURBA 2021'!$A$2:$C$2096,3,0)</f>
        <v>thinly-populated area (rural area)</v>
      </c>
      <c r="I1839">
        <f>VLOOKUP(A1839,'NRW 2019'!$B$5:$Q$2451,16,0)</f>
        <v>11.659807956104252</v>
      </c>
      <c r="J1839">
        <f>VLOOKUP(A1839,'Impfungen Gem 2021'!$B$6:$G$2123,6,0)</f>
        <v>46812.620734063101</v>
      </c>
    </row>
    <row r="1840" spans="1:10" x14ac:dyDescent="0.25">
      <c r="A1840">
        <f>'ew2021'!B1845</f>
        <v>70511</v>
      </c>
      <c r="B1840" t="str">
        <f>'ew2021'!C1845</f>
        <v>Kirchbichl</v>
      </c>
      <c r="C1840">
        <f>VLOOKUP(A1840,'ew2021'!$B$7:$E$2101,4,0)</f>
        <v>5871</v>
      </c>
      <c r="D1840">
        <f>VLOOKUP(A1840,WORK_60plus!$A$15:$E$2133,5,0)</f>
        <v>1472</v>
      </c>
      <c r="E1840">
        <f t="shared" si="28"/>
        <v>0.25072389712144438</v>
      </c>
      <c r="F1840">
        <f>VLOOKUP(A1840,RUtypologie_2019!$A$2:$E$2096,4,0)</f>
        <v>103</v>
      </c>
      <c r="G1840">
        <f>VLOOKUP(A1840,RUtypologie_2019!$A$2:$E$2096,5,0)</f>
        <v>1</v>
      </c>
      <c r="H1840" t="str">
        <f>VLOOKUP(A1840,'DEGURBA 2021'!$A$2:$C$2096,3,0)</f>
        <v>intermediate density area (towns, suburbs)</v>
      </c>
      <c r="I1840">
        <f>VLOOKUP(A1840,'NRW 2019'!$B$5:$Q$2451,16,0)</f>
        <v>19.186046511627907</v>
      </c>
      <c r="J1840">
        <f>VLOOKUP(A1840,'Impfungen Gem 2021'!$B$6:$G$2123,6,0)</f>
        <v>57792.539601430763</v>
      </c>
    </row>
    <row r="1841" spans="1:10" x14ac:dyDescent="0.25">
      <c r="A1841">
        <f>'ew2021'!B1846</f>
        <v>70512</v>
      </c>
      <c r="B1841" t="str">
        <f>'ew2021'!C1846</f>
        <v>Kramsach</v>
      </c>
      <c r="C1841">
        <f>VLOOKUP(A1841,'ew2021'!$B$7:$E$2101,4,0)</f>
        <v>4971</v>
      </c>
      <c r="D1841">
        <f>VLOOKUP(A1841,WORK_60plus!$A$15:$E$2133,5,0)</f>
        <v>1254</v>
      </c>
      <c r="E1841">
        <f t="shared" si="28"/>
        <v>0.25226312613156304</v>
      </c>
      <c r="F1841">
        <f>VLOOKUP(A1841,RUtypologie_2019!$A$2:$E$2096,4,0)</f>
        <v>410</v>
      </c>
      <c r="G1841">
        <f>VLOOKUP(A1841,RUtypologie_2019!$A$2:$E$2096,5,0)</f>
        <v>4</v>
      </c>
      <c r="H1841" t="str">
        <f>VLOOKUP(A1841,'DEGURBA 2021'!$A$2:$C$2096,3,0)</f>
        <v>intermediate density area (towns, suburbs)</v>
      </c>
      <c r="I1841">
        <f>VLOOKUP(A1841,'NRW 2019'!$B$5:$Q$2451,16,0)</f>
        <v>18.784067085953879</v>
      </c>
      <c r="J1841">
        <f>VLOOKUP(A1841,'Impfungen Gem 2021'!$B$6:$G$2123,6,0)</f>
        <v>61154.697244015289</v>
      </c>
    </row>
    <row r="1842" spans="1:10" x14ac:dyDescent="0.25">
      <c r="A1842">
        <f>'ew2021'!B1847</f>
        <v>70513</v>
      </c>
      <c r="B1842" t="str">
        <f>'ew2021'!C1847</f>
        <v>Kufstein</v>
      </c>
      <c r="C1842">
        <f>VLOOKUP(A1842,'ew2021'!$B$7:$E$2101,4,0)</f>
        <v>19512</v>
      </c>
      <c r="D1842">
        <f>VLOOKUP(A1842,WORK_60plus!$A$15:$E$2133,5,0)</f>
        <v>4608</v>
      </c>
      <c r="E1842">
        <f t="shared" si="28"/>
        <v>0.23616236162361623</v>
      </c>
      <c r="F1842">
        <f>VLOOKUP(A1842,RUtypologie_2019!$A$2:$E$2096,4,0)</f>
        <v>103</v>
      </c>
      <c r="G1842">
        <f>VLOOKUP(A1842,RUtypologie_2019!$A$2:$E$2096,5,0)</f>
        <v>1</v>
      </c>
      <c r="H1842" t="str">
        <f>VLOOKUP(A1842,'DEGURBA 2021'!$A$2:$C$2096,3,0)</f>
        <v>intermediate density area (towns, suburbs)</v>
      </c>
      <c r="I1842">
        <f>VLOOKUP(A1842,'NRW 2019'!$B$5:$Q$2451,16,0)</f>
        <v>16.587020194234622</v>
      </c>
      <c r="J1842">
        <f>VLOOKUP(A1842,'Impfungen Gem 2021'!$B$6:$G$2123,6,0)</f>
        <v>55652.931529315298</v>
      </c>
    </row>
    <row r="1843" spans="1:10" x14ac:dyDescent="0.25">
      <c r="A1843">
        <f>'ew2021'!B1848</f>
        <v>70514</v>
      </c>
      <c r="B1843" t="str">
        <f>'ew2021'!C1848</f>
        <v>Kundl</v>
      </c>
      <c r="C1843">
        <f>VLOOKUP(A1843,'ew2021'!$B$7:$E$2101,4,0)</f>
        <v>4762</v>
      </c>
      <c r="D1843">
        <f>VLOOKUP(A1843,WORK_60plus!$A$15:$E$2133,5,0)</f>
        <v>1046</v>
      </c>
      <c r="E1843">
        <f t="shared" si="28"/>
        <v>0.21965560688786223</v>
      </c>
      <c r="F1843">
        <f>VLOOKUP(A1843,RUtypologie_2019!$A$2:$E$2096,4,0)</f>
        <v>410</v>
      </c>
      <c r="G1843">
        <f>VLOOKUP(A1843,RUtypologie_2019!$A$2:$E$2096,5,0)</f>
        <v>4</v>
      </c>
      <c r="H1843" t="str">
        <f>VLOOKUP(A1843,'DEGURBA 2021'!$A$2:$C$2096,3,0)</f>
        <v>intermediate density area (towns, suburbs)</v>
      </c>
      <c r="I1843">
        <f>VLOOKUP(A1843,'NRW 2019'!$B$5:$Q$2451,16,0)</f>
        <v>17.855336368234699</v>
      </c>
      <c r="J1843">
        <f>VLOOKUP(A1843,'Impfungen Gem 2021'!$B$6:$G$2123,6,0)</f>
        <v>61402.771944561107</v>
      </c>
    </row>
    <row r="1844" spans="1:10" x14ac:dyDescent="0.25">
      <c r="A1844">
        <f>'ew2021'!B1849</f>
        <v>70515</v>
      </c>
      <c r="B1844" t="str">
        <f>'ew2021'!C1849</f>
        <v>Langkampfen</v>
      </c>
      <c r="C1844">
        <f>VLOOKUP(A1844,'ew2021'!$B$7:$E$2101,4,0)</f>
        <v>4159</v>
      </c>
      <c r="D1844">
        <f>VLOOKUP(A1844,WORK_60plus!$A$15:$E$2133,5,0)</f>
        <v>979</v>
      </c>
      <c r="E1844">
        <f t="shared" si="28"/>
        <v>0.23539312334695842</v>
      </c>
      <c r="F1844">
        <f>VLOOKUP(A1844,RUtypologie_2019!$A$2:$E$2096,4,0)</f>
        <v>410</v>
      </c>
      <c r="G1844">
        <f>VLOOKUP(A1844,RUtypologie_2019!$A$2:$E$2096,5,0)</f>
        <v>4</v>
      </c>
      <c r="H1844" t="str">
        <f>VLOOKUP(A1844,'DEGURBA 2021'!$A$2:$C$2096,3,0)</f>
        <v>thinly-populated area (rural area)</v>
      </c>
      <c r="I1844">
        <f>VLOOKUP(A1844,'NRW 2019'!$B$5:$Q$2451,16,0)</f>
        <v>20.48503611971104</v>
      </c>
      <c r="J1844">
        <f>VLOOKUP(A1844,'Impfungen Gem 2021'!$B$6:$G$2123,6,0)</f>
        <v>59557.585958163014</v>
      </c>
    </row>
    <row r="1845" spans="1:10" x14ac:dyDescent="0.25">
      <c r="A1845">
        <f>'ew2021'!B1850</f>
        <v>70516</v>
      </c>
      <c r="B1845" t="str">
        <f>'ew2021'!C1850</f>
        <v>Mariastein</v>
      </c>
      <c r="C1845">
        <f>VLOOKUP(A1845,'ew2021'!$B$7:$E$2101,4,0)</f>
        <v>458</v>
      </c>
      <c r="D1845">
        <f>VLOOKUP(A1845,WORK_60plus!$A$15:$E$2133,5,0)</f>
        <v>72</v>
      </c>
      <c r="E1845">
        <f t="shared" si="28"/>
        <v>0.15720524017467249</v>
      </c>
      <c r="F1845">
        <f>VLOOKUP(A1845,RUtypologie_2019!$A$2:$E$2096,4,0)</f>
        <v>410</v>
      </c>
      <c r="G1845">
        <f>VLOOKUP(A1845,RUtypologie_2019!$A$2:$E$2096,5,0)</f>
        <v>4</v>
      </c>
      <c r="H1845" t="str">
        <f>VLOOKUP(A1845,'DEGURBA 2021'!$A$2:$C$2096,3,0)</f>
        <v>thinly-populated area (rural area)</v>
      </c>
      <c r="I1845">
        <f>VLOOKUP(A1845,'NRW 2019'!$B$5:$Q$2451,16,0)</f>
        <v>15.760869565217392</v>
      </c>
      <c r="J1845">
        <f>VLOOKUP(A1845,'Impfungen Gem 2021'!$B$6:$G$2123,6,0)</f>
        <v>51528.384279475984</v>
      </c>
    </row>
    <row r="1846" spans="1:10" x14ac:dyDescent="0.25">
      <c r="A1846">
        <f>'ew2021'!B1851</f>
        <v>70517</v>
      </c>
      <c r="B1846" t="str">
        <f>'ew2021'!C1851</f>
        <v>Münster</v>
      </c>
      <c r="C1846">
        <f>VLOOKUP(A1846,'ew2021'!$B$7:$E$2101,4,0)</f>
        <v>3459</v>
      </c>
      <c r="D1846">
        <f>VLOOKUP(A1846,WORK_60plus!$A$15:$E$2133,5,0)</f>
        <v>766</v>
      </c>
      <c r="E1846">
        <f t="shared" si="28"/>
        <v>0.22145128649898815</v>
      </c>
      <c r="F1846">
        <f>VLOOKUP(A1846,RUtypologie_2019!$A$2:$E$2096,4,0)</f>
        <v>410</v>
      </c>
      <c r="G1846">
        <f>VLOOKUP(A1846,RUtypologie_2019!$A$2:$E$2096,5,0)</f>
        <v>4</v>
      </c>
      <c r="H1846" t="str">
        <f>VLOOKUP(A1846,'DEGURBA 2021'!$A$2:$C$2096,3,0)</f>
        <v>thinly-populated area (rural area)</v>
      </c>
      <c r="I1846">
        <f>VLOOKUP(A1846,'NRW 2019'!$B$5:$Q$2451,16,0)</f>
        <v>20.974706971005553</v>
      </c>
      <c r="J1846">
        <f>VLOOKUP(A1846,'Impfungen Gem 2021'!$B$6:$G$2123,6,0)</f>
        <v>60797.918473547266</v>
      </c>
    </row>
    <row r="1847" spans="1:10" x14ac:dyDescent="0.25">
      <c r="A1847">
        <f>'ew2021'!B1852</f>
        <v>70518</v>
      </c>
      <c r="B1847" t="str">
        <f>'ew2021'!C1852</f>
        <v>Niederndorf</v>
      </c>
      <c r="C1847">
        <f>VLOOKUP(A1847,'ew2021'!$B$7:$E$2101,4,0)</f>
        <v>2820</v>
      </c>
      <c r="D1847">
        <f>VLOOKUP(A1847,WORK_60plus!$A$15:$E$2133,5,0)</f>
        <v>682</v>
      </c>
      <c r="E1847">
        <f t="shared" si="28"/>
        <v>0.24184397163120566</v>
      </c>
      <c r="F1847">
        <f>VLOOKUP(A1847,RUtypologie_2019!$A$2:$E$2096,4,0)</f>
        <v>410</v>
      </c>
      <c r="G1847">
        <f>VLOOKUP(A1847,RUtypologie_2019!$A$2:$E$2096,5,0)</f>
        <v>4</v>
      </c>
      <c r="H1847" t="str">
        <f>VLOOKUP(A1847,'DEGURBA 2021'!$A$2:$C$2096,3,0)</f>
        <v>intermediate density area (towns, suburbs)</v>
      </c>
      <c r="I1847">
        <f>VLOOKUP(A1847,'NRW 2019'!$B$5:$Q$2451,16,0)</f>
        <v>19.450980392156865</v>
      </c>
      <c r="J1847">
        <f>VLOOKUP(A1847,'Impfungen Gem 2021'!$B$6:$G$2123,6,0)</f>
        <v>55248.226950354612</v>
      </c>
    </row>
    <row r="1848" spans="1:10" x14ac:dyDescent="0.25">
      <c r="A1848">
        <f>'ew2021'!B1853</f>
        <v>70519</v>
      </c>
      <c r="B1848" t="str">
        <f>'ew2021'!C1853</f>
        <v>Niederndorferberg</v>
      </c>
      <c r="C1848">
        <f>VLOOKUP(A1848,'ew2021'!$B$7:$E$2101,4,0)</f>
        <v>720</v>
      </c>
      <c r="D1848">
        <f>VLOOKUP(A1848,WORK_60plus!$A$15:$E$2133,5,0)</f>
        <v>150</v>
      </c>
      <c r="E1848">
        <f t="shared" si="28"/>
        <v>0.20833333333333334</v>
      </c>
      <c r="F1848">
        <f>VLOOKUP(A1848,RUtypologie_2019!$A$2:$E$2096,4,0)</f>
        <v>410</v>
      </c>
      <c r="G1848">
        <f>VLOOKUP(A1848,RUtypologie_2019!$A$2:$E$2096,5,0)</f>
        <v>4</v>
      </c>
      <c r="H1848" t="str">
        <f>VLOOKUP(A1848,'DEGURBA 2021'!$A$2:$C$2096,3,0)</f>
        <v>thinly-populated area (rural area)</v>
      </c>
      <c r="I1848">
        <f>VLOOKUP(A1848,'NRW 2019'!$B$5:$Q$2451,16,0)</f>
        <v>14.950166112956811</v>
      </c>
      <c r="J1848">
        <f>VLOOKUP(A1848,'Impfungen Gem 2021'!$B$6:$G$2123,6,0)</f>
        <v>42222.222222222226</v>
      </c>
    </row>
    <row r="1849" spans="1:10" x14ac:dyDescent="0.25">
      <c r="A1849">
        <f>'ew2021'!B1854</f>
        <v>70520</v>
      </c>
      <c r="B1849" t="str">
        <f>'ew2021'!C1854</f>
        <v>Radfeld</v>
      </c>
      <c r="C1849">
        <f>VLOOKUP(A1849,'ew2021'!$B$7:$E$2101,4,0)</f>
        <v>2551</v>
      </c>
      <c r="D1849">
        <f>VLOOKUP(A1849,WORK_60plus!$A$15:$E$2133,5,0)</f>
        <v>504</v>
      </c>
      <c r="E1849">
        <f t="shared" si="28"/>
        <v>0.19756958055664445</v>
      </c>
      <c r="F1849">
        <f>VLOOKUP(A1849,RUtypologie_2019!$A$2:$E$2096,4,0)</f>
        <v>410</v>
      </c>
      <c r="G1849">
        <f>VLOOKUP(A1849,RUtypologie_2019!$A$2:$E$2096,5,0)</f>
        <v>4</v>
      </c>
      <c r="H1849" t="str">
        <f>VLOOKUP(A1849,'DEGURBA 2021'!$A$2:$C$2096,3,0)</f>
        <v>intermediate density area (towns, suburbs)</v>
      </c>
      <c r="I1849">
        <f>VLOOKUP(A1849,'NRW 2019'!$B$5:$Q$2451,16,0)</f>
        <v>24.41634241245136</v>
      </c>
      <c r="J1849">
        <f>VLOOKUP(A1849,'Impfungen Gem 2021'!$B$6:$G$2123,6,0)</f>
        <v>58643.669149353191</v>
      </c>
    </row>
    <row r="1850" spans="1:10" x14ac:dyDescent="0.25">
      <c r="A1850">
        <f>'ew2021'!B1855</f>
        <v>70521</v>
      </c>
      <c r="B1850" t="str">
        <f>'ew2021'!C1855</f>
        <v>Rattenberg</v>
      </c>
      <c r="C1850">
        <f>VLOOKUP(A1850,'ew2021'!$B$7:$E$2101,4,0)</f>
        <v>448</v>
      </c>
      <c r="D1850">
        <f>VLOOKUP(A1850,WORK_60plus!$A$15:$E$2133,5,0)</f>
        <v>94</v>
      </c>
      <c r="E1850">
        <f t="shared" si="28"/>
        <v>0.20982142857142858</v>
      </c>
      <c r="F1850">
        <f>VLOOKUP(A1850,RUtypologie_2019!$A$2:$E$2096,4,0)</f>
        <v>410</v>
      </c>
      <c r="G1850">
        <f>VLOOKUP(A1850,RUtypologie_2019!$A$2:$E$2096,5,0)</f>
        <v>4</v>
      </c>
      <c r="H1850" t="str">
        <f>VLOOKUP(A1850,'DEGURBA 2021'!$A$2:$C$2096,3,0)</f>
        <v>intermediate density area (towns, suburbs)</v>
      </c>
      <c r="I1850">
        <f>VLOOKUP(A1850,'NRW 2019'!$B$5:$Q$2451,16,0)</f>
        <v>24.516129032258064</v>
      </c>
      <c r="J1850">
        <f>VLOOKUP(A1850,'Impfungen Gem 2021'!$B$6:$G$2123,6,0)</f>
        <v>54464.285714285717</v>
      </c>
    </row>
    <row r="1851" spans="1:10" x14ac:dyDescent="0.25">
      <c r="A1851">
        <f>'ew2021'!B1856</f>
        <v>70522</v>
      </c>
      <c r="B1851" t="str">
        <f>'ew2021'!C1856</f>
        <v>Reith im Alpbachtal</v>
      </c>
      <c r="C1851">
        <f>VLOOKUP(A1851,'ew2021'!$B$7:$E$2101,4,0)</f>
        <v>2769</v>
      </c>
      <c r="D1851">
        <f>VLOOKUP(A1851,WORK_60plus!$A$15:$E$2133,5,0)</f>
        <v>672</v>
      </c>
      <c r="E1851">
        <f t="shared" si="28"/>
        <v>0.24268689057421453</v>
      </c>
      <c r="F1851">
        <f>VLOOKUP(A1851,RUtypologie_2019!$A$2:$E$2096,4,0)</f>
        <v>410</v>
      </c>
      <c r="G1851">
        <f>VLOOKUP(A1851,RUtypologie_2019!$A$2:$E$2096,5,0)</f>
        <v>4</v>
      </c>
      <c r="H1851" t="str">
        <f>VLOOKUP(A1851,'DEGURBA 2021'!$A$2:$C$2096,3,0)</f>
        <v>intermediate density area (towns, suburbs)</v>
      </c>
      <c r="I1851">
        <f>VLOOKUP(A1851,'NRW 2019'!$B$5:$Q$2451,16,0)</f>
        <v>14.297124600638977</v>
      </c>
      <c r="J1851">
        <f>VLOOKUP(A1851,'Impfungen Gem 2021'!$B$6:$G$2123,6,0)</f>
        <v>53196.099674972917</v>
      </c>
    </row>
    <row r="1852" spans="1:10" x14ac:dyDescent="0.25">
      <c r="A1852">
        <f>'ew2021'!B1857</f>
        <v>70523</v>
      </c>
      <c r="B1852" t="str">
        <f>'ew2021'!C1857</f>
        <v>Rettenschöss</v>
      </c>
      <c r="C1852">
        <f>VLOOKUP(A1852,'ew2021'!$B$7:$E$2101,4,0)</f>
        <v>559</v>
      </c>
      <c r="D1852">
        <f>VLOOKUP(A1852,WORK_60plus!$A$15:$E$2133,5,0)</f>
        <v>113</v>
      </c>
      <c r="E1852">
        <f t="shared" si="28"/>
        <v>0.20214669051878353</v>
      </c>
      <c r="F1852">
        <f>VLOOKUP(A1852,RUtypologie_2019!$A$2:$E$2096,4,0)</f>
        <v>410</v>
      </c>
      <c r="G1852">
        <f>VLOOKUP(A1852,RUtypologie_2019!$A$2:$E$2096,5,0)</f>
        <v>4</v>
      </c>
      <c r="H1852" t="str">
        <f>VLOOKUP(A1852,'DEGURBA 2021'!$A$2:$C$2096,3,0)</f>
        <v>thinly-populated area (rural area)</v>
      </c>
      <c r="I1852">
        <f>VLOOKUP(A1852,'NRW 2019'!$B$5:$Q$2451,16,0)</f>
        <v>10.714285714285714</v>
      </c>
      <c r="J1852">
        <f>VLOOKUP(A1852,'Impfungen Gem 2021'!$B$6:$G$2123,6,0)</f>
        <v>44186.046511627901</v>
      </c>
    </row>
    <row r="1853" spans="1:10" x14ac:dyDescent="0.25">
      <c r="A1853">
        <f>'ew2021'!B1858</f>
        <v>70524</v>
      </c>
      <c r="B1853" t="str">
        <f>'ew2021'!C1858</f>
        <v>Scheffau am Wilden Kaiser</v>
      </c>
      <c r="C1853">
        <f>VLOOKUP(A1853,'ew2021'!$B$7:$E$2101,4,0)</f>
        <v>1504</v>
      </c>
      <c r="D1853">
        <f>VLOOKUP(A1853,WORK_60plus!$A$15:$E$2133,5,0)</f>
        <v>429</v>
      </c>
      <c r="E1853">
        <f t="shared" si="28"/>
        <v>0.28523936170212766</v>
      </c>
      <c r="F1853">
        <f>VLOOKUP(A1853,RUtypologie_2019!$A$2:$E$2096,4,0)</f>
        <v>410</v>
      </c>
      <c r="G1853">
        <f>VLOOKUP(A1853,RUtypologie_2019!$A$2:$E$2096,5,0)</f>
        <v>4</v>
      </c>
      <c r="H1853" t="str">
        <f>VLOOKUP(A1853,'DEGURBA 2021'!$A$2:$C$2096,3,0)</f>
        <v>thinly-populated area (rural area)</v>
      </c>
      <c r="I1853">
        <f>VLOOKUP(A1853,'NRW 2019'!$B$5:$Q$2451,16,0)</f>
        <v>11.974110032362459</v>
      </c>
      <c r="J1853">
        <f>VLOOKUP(A1853,'Impfungen Gem 2021'!$B$6:$G$2123,6,0)</f>
        <v>55851.063829787236</v>
      </c>
    </row>
    <row r="1854" spans="1:10" x14ac:dyDescent="0.25">
      <c r="A1854">
        <f>'ew2021'!B1859</f>
        <v>70525</v>
      </c>
      <c r="B1854" t="str">
        <f>'ew2021'!C1859</f>
        <v>Schwoich</v>
      </c>
      <c r="C1854">
        <f>VLOOKUP(A1854,'ew2021'!$B$7:$E$2101,4,0)</f>
        <v>2562</v>
      </c>
      <c r="D1854">
        <f>VLOOKUP(A1854,WORK_60plus!$A$15:$E$2133,5,0)</f>
        <v>628</v>
      </c>
      <c r="E1854">
        <f t="shared" si="28"/>
        <v>0.24512099921935987</v>
      </c>
      <c r="F1854">
        <f>VLOOKUP(A1854,RUtypologie_2019!$A$2:$E$2096,4,0)</f>
        <v>410</v>
      </c>
      <c r="G1854">
        <f>VLOOKUP(A1854,RUtypologie_2019!$A$2:$E$2096,5,0)</f>
        <v>4</v>
      </c>
      <c r="H1854" t="str">
        <f>VLOOKUP(A1854,'DEGURBA 2021'!$A$2:$C$2096,3,0)</f>
        <v>thinly-populated area (rural area)</v>
      </c>
      <c r="I1854">
        <f>VLOOKUP(A1854,'NRW 2019'!$B$5:$Q$2451,16,0)</f>
        <v>15.78538102643857</v>
      </c>
      <c r="J1854">
        <f>VLOOKUP(A1854,'Impfungen Gem 2021'!$B$6:$G$2123,6,0)</f>
        <v>57416.081186572992</v>
      </c>
    </row>
    <row r="1855" spans="1:10" x14ac:dyDescent="0.25">
      <c r="A1855">
        <f>'ew2021'!B1860</f>
        <v>70526</v>
      </c>
      <c r="B1855" t="str">
        <f>'ew2021'!C1860</f>
        <v>Söll</v>
      </c>
      <c r="C1855">
        <f>VLOOKUP(A1855,'ew2021'!$B$7:$E$2101,4,0)</f>
        <v>3722</v>
      </c>
      <c r="D1855">
        <f>VLOOKUP(A1855,WORK_60plus!$A$15:$E$2133,5,0)</f>
        <v>926</v>
      </c>
      <c r="E1855">
        <f t="shared" si="28"/>
        <v>0.24879097259537883</v>
      </c>
      <c r="F1855">
        <f>VLOOKUP(A1855,RUtypologie_2019!$A$2:$E$2096,4,0)</f>
        <v>410</v>
      </c>
      <c r="G1855">
        <f>VLOOKUP(A1855,RUtypologie_2019!$A$2:$E$2096,5,0)</f>
        <v>4</v>
      </c>
      <c r="H1855" t="str">
        <f>VLOOKUP(A1855,'DEGURBA 2021'!$A$2:$C$2096,3,0)</f>
        <v>thinly-populated area (rural area)</v>
      </c>
      <c r="I1855">
        <f>VLOOKUP(A1855,'NRW 2019'!$B$5:$Q$2451,16,0)</f>
        <v>12.588652482269502</v>
      </c>
      <c r="J1855">
        <f>VLOOKUP(A1855,'Impfungen Gem 2021'!$B$6:$G$2123,6,0)</f>
        <v>56152.606125738843</v>
      </c>
    </row>
    <row r="1856" spans="1:10" x14ac:dyDescent="0.25">
      <c r="A1856">
        <f>'ew2021'!B1861</f>
        <v>70527</v>
      </c>
      <c r="B1856" t="str">
        <f>'ew2021'!C1861</f>
        <v>Thiersee</v>
      </c>
      <c r="C1856">
        <f>VLOOKUP(A1856,'ew2021'!$B$7:$E$2101,4,0)</f>
        <v>3097</v>
      </c>
      <c r="D1856">
        <f>VLOOKUP(A1856,WORK_60plus!$A$15:$E$2133,5,0)</f>
        <v>805</v>
      </c>
      <c r="E1856">
        <f t="shared" si="28"/>
        <v>0.25992896351307715</v>
      </c>
      <c r="F1856">
        <f>VLOOKUP(A1856,RUtypologie_2019!$A$2:$E$2096,4,0)</f>
        <v>410</v>
      </c>
      <c r="G1856">
        <f>VLOOKUP(A1856,RUtypologie_2019!$A$2:$E$2096,5,0)</f>
        <v>4</v>
      </c>
      <c r="H1856" t="str">
        <f>VLOOKUP(A1856,'DEGURBA 2021'!$A$2:$C$2096,3,0)</f>
        <v>thinly-populated area (rural area)</v>
      </c>
      <c r="I1856">
        <f>VLOOKUP(A1856,'NRW 2019'!$B$5:$Q$2451,16,0)</f>
        <v>13.587684069611781</v>
      </c>
      <c r="J1856">
        <f>VLOOKUP(A1856,'Impfungen Gem 2021'!$B$6:$G$2123,6,0)</f>
        <v>56377.13916693574</v>
      </c>
    </row>
    <row r="1857" spans="1:10" x14ac:dyDescent="0.25">
      <c r="A1857">
        <f>'ew2021'!B1862</f>
        <v>70528</v>
      </c>
      <c r="B1857" t="str">
        <f>'ew2021'!C1862</f>
        <v>Angerberg</v>
      </c>
      <c r="C1857">
        <f>VLOOKUP(A1857,'ew2021'!$B$7:$E$2101,4,0)</f>
        <v>1925</v>
      </c>
      <c r="D1857">
        <f>VLOOKUP(A1857,WORK_60plus!$A$15:$E$2133,5,0)</f>
        <v>494</v>
      </c>
      <c r="E1857">
        <f t="shared" si="28"/>
        <v>0.25662337662337664</v>
      </c>
      <c r="F1857">
        <f>VLOOKUP(A1857,RUtypologie_2019!$A$2:$E$2096,4,0)</f>
        <v>410</v>
      </c>
      <c r="G1857">
        <f>VLOOKUP(A1857,RUtypologie_2019!$A$2:$E$2096,5,0)</f>
        <v>4</v>
      </c>
      <c r="H1857" t="str">
        <f>VLOOKUP(A1857,'DEGURBA 2021'!$A$2:$C$2096,3,0)</f>
        <v>thinly-populated area (rural area)</v>
      </c>
      <c r="I1857">
        <f>VLOOKUP(A1857,'NRW 2019'!$B$5:$Q$2451,16,0)</f>
        <v>15.154639175257731</v>
      </c>
      <c r="J1857">
        <f>VLOOKUP(A1857,'Impfungen Gem 2021'!$B$6:$G$2123,6,0)</f>
        <v>57610.389610389611</v>
      </c>
    </row>
    <row r="1858" spans="1:10" x14ac:dyDescent="0.25">
      <c r="A1858">
        <f>'ew2021'!B1863</f>
        <v>70529</v>
      </c>
      <c r="B1858" t="str">
        <f>'ew2021'!C1863</f>
        <v>Walchsee</v>
      </c>
      <c r="C1858">
        <f>VLOOKUP(A1858,'ew2021'!$B$7:$E$2101,4,0)</f>
        <v>2041</v>
      </c>
      <c r="D1858">
        <f>VLOOKUP(A1858,WORK_60plus!$A$15:$E$2133,5,0)</f>
        <v>519</v>
      </c>
      <c r="E1858">
        <f t="shared" ref="E1858:E1921" si="29">D1858/C1858</f>
        <v>0.2542871141597256</v>
      </c>
      <c r="F1858">
        <f>VLOOKUP(A1858,RUtypologie_2019!$A$2:$E$2096,4,0)</f>
        <v>410</v>
      </c>
      <c r="G1858">
        <f>VLOOKUP(A1858,RUtypologie_2019!$A$2:$E$2096,5,0)</f>
        <v>4</v>
      </c>
      <c r="H1858" t="str">
        <f>VLOOKUP(A1858,'DEGURBA 2021'!$A$2:$C$2096,3,0)</f>
        <v>thinly-populated area (rural area)</v>
      </c>
      <c r="I1858">
        <f>VLOOKUP(A1858,'NRW 2019'!$B$5:$Q$2451,16,0)</f>
        <v>19.682151589242054</v>
      </c>
      <c r="J1858">
        <f>VLOOKUP(A1858,'Impfungen Gem 2021'!$B$6:$G$2123,6,0)</f>
        <v>48995.590396864282</v>
      </c>
    </row>
    <row r="1859" spans="1:10" x14ac:dyDescent="0.25">
      <c r="A1859">
        <f>'ew2021'!B1864</f>
        <v>70530</v>
      </c>
      <c r="B1859" t="str">
        <f>'ew2021'!C1864</f>
        <v>Wildschönau</v>
      </c>
      <c r="C1859">
        <f>VLOOKUP(A1859,'ew2021'!$B$7:$E$2101,4,0)</f>
        <v>4314</v>
      </c>
      <c r="D1859">
        <f>VLOOKUP(A1859,WORK_60plus!$A$15:$E$2133,5,0)</f>
        <v>1083</v>
      </c>
      <c r="E1859">
        <f t="shared" si="29"/>
        <v>0.25104311543810848</v>
      </c>
      <c r="F1859">
        <f>VLOOKUP(A1859,RUtypologie_2019!$A$2:$E$2096,4,0)</f>
        <v>410</v>
      </c>
      <c r="G1859">
        <f>VLOOKUP(A1859,RUtypologie_2019!$A$2:$E$2096,5,0)</f>
        <v>4</v>
      </c>
      <c r="H1859" t="str">
        <f>VLOOKUP(A1859,'DEGURBA 2021'!$A$2:$C$2096,3,0)</f>
        <v>thinly-populated area (rural area)</v>
      </c>
      <c r="I1859">
        <f>VLOOKUP(A1859,'NRW 2019'!$B$5:$Q$2451,16,0)</f>
        <v>14.419915453264442</v>
      </c>
      <c r="J1859">
        <f>VLOOKUP(A1859,'Impfungen Gem 2021'!$B$6:$G$2123,6,0)</f>
        <v>58298.562818729719</v>
      </c>
    </row>
    <row r="1860" spans="1:10" x14ac:dyDescent="0.25">
      <c r="A1860">
        <f>'ew2021'!B1865</f>
        <v>70531</v>
      </c>
      <c r="B1860" t="str">
        <f>'ew2021'!C1865</f>
        <v>Wörgl</v>
      </c>
      <c r="C1860">
        <f>VLOOKUP(A1860,'ew2021'!$B$7:$E$2101,4,0)</f>
        <v>14179</v>
      </c>
      <c r="D1860">
        <f>VLOOKUP(A1860,WORK_60plus!$A$15:$E$2133,5,0)</f>
        <v>3201</v>
      </c>
      <c r="E1860">
        <f t="shared" si="29"/>
        <v>0.22575640031031807</v>
      </c>
      <c r="F1860">
        <f>VLOOKUP(A1860,RUtypologie_2019!$A$2:$E$2096,4,0)</f>
        <v>103</v>
      </c>
      <c r="G1860">
        <f>VLOOKUP(A1860,RUtypologie_2019!$A$2:$E$2096,5,0)</f>
        <v>1</v>
      </c>
      <c r="H1860" t="str">
        <f>VLOOKUP(A1860,'DEGURBA 2021'!$A$2:$C$2096,3,0)</f>
        <v>intermediate density area (towns, suburbs)</v>
      </c>
      <c r="I1860">
        <f>VLOOKUP(A1860,'NRW 2019'!$B$5:$Q$2451,16,0)</f>
        <v>18.51468762929251</v>
      </c>
      <c r="J1860">
        <f>VLOOKUP(A1860,'Impfungen Gem 2021'!$B$6:$G$2123,6,0)</f>
        <v>56872.84011566401</v>
      </c>
    </row>
    <row r="1861" spans="1:10" x14ac:dyDescent="0.25">
      <c r="A1861">
        <f>'ew2021'!B1866</f>
        <v>70601</v>
      </c>
      <c r="B1861" t="str">
        <f>'ew2021'!C1866</f>
        <v>Faggen</v>
      </c>
      <c r="C1861">
        <f>VLOOKUP(A1861,'ew2021'!$B$7:$E$2101,4,0)</f>
        <v>383</v>
      </c>
      <c r="D1861">
        <f>VLOOKUP(A1861,WORK_60plus!$A$15:$E$2133,5,0)</f>
        <v>70</v>
      </c>
      <c r="E1861">
        <f t="shared" si="29"/>
        <v>0.18276762402088773</v>
      </c>
      <c r="F1861">
        <f>VLOOKUP(A1861,RUtypologie_2019!$A$2:$E$2096,4,0)</f>
        <v>410</v>
      </c>
      <c r="G1861">
        <f>VLOOKUP(A1861,RUtypologie_2019!$A$2:$E$2096,5,0)</f>
        <v>4</v>
      </c>
      <c r="H1861" t="str">
        <f>VLOOKUP(A1861,'DEGURBA 2021'!$A$2:$C$2096,3,0)</f>
        <v>thinly-populated area (rural area)</v>
      </c>
      <c r="I1861">
        <f>VLOOKUP(A1861,'NRW 2019'!$B$5:$Q$2451,16,0)</f>
        <v>11.949685534591195</v>
      </c>
      <c r="J1861">
        <f>VLOOKUP(A1861,'Impfungen Gem 2021'!$B$6:$G$2123,6,0)</f>
        <v>53002.610966057444</v>
      </c>
    </row>
    <row r="1862" spans="1:10" x14ac:dyDescent="0.25">
      <c r="A1862">
        <f>'ew2021'!B1867</f>
        <v>70602</v>
      </c>
      <c r="B1862" t="str">
        <f>'ew2021'!C1867</f>
        <v>Fendels</v>
      </c>
      <c r="C1862">
        <f>VLOOKUP(A1862,'ew2021'!$B$7:$E$2101,4,0)</f>
        <v>275</v>
      </c>
      <c r="D1862">
        <f>VLOOKUP(A1862,WORK_60plus!$A$15:$E$2133,5,0)</f>
        <v>53</v>
      </c>
      <c r="E1862">
        <f t="shared" si="29"/>
        <v>0.19272727272727272</v>
      </c>
      <c r="F1862">
        <f>VLOOKUP(A1862,RUtypologie_2019!$A$2:$E$2096,4,0)</f>
        <v>410</v>
      </c>
      <c r="G1862">
        <f>VLOOKUP(A1862,RUtypologie_2019!$A$2:$E$2096,5,0)</f>
        <v>4</v>
      </c>
      <c r="H1862" t="str">
        <f>VLOOKUP(A1862,'DEGURBA 2021'!$A$2:$C$2096,3,0)</f>
        <v>thinly-populated area (rural area)</v>
      </c>
      <c r="I1862">
        <f>VLOOKUP(A1862,'NRW 2019'!$B$5:$Q$2451,16,0)</f>
        <v>3.7037037037037033</v>
      </c>
      <c r="J1862">
        <f>VLOOKUP(A1862,'Impfungen Gem 2021'!$B$6:$G$2123,6,0)</f>
        <v>66181.818181818191</v>
      </c>
    </row>
    <row r="1863" spans="1:10" x14ac:dyDescent="0.25">
      <c r="A1863">
        <f>'ew2021'!B1868</f>
        <v>70603</v>
      </c>
      <c r="B1863" t="str">
        <f>'ew2021'!C1868</f>
        <v>Fiss</v>
      </c>
      <c r="C1863">
        <f>VLOOKUP(A1863,'ew2021'!$B$7:$E$2101,4,0)</f>
        <v>995</v>
      </c>
      <c r="D1863">
        <f>VLOOKUP(A1863,WORK_60plus!$A$15:$E$2133,5,0)</f>
        <v>193</v>
      </c>
      <c r="E1863">
        <f t="shared" si="29"/>
        <v>0.19396984924623115</v>
      </c>
      <c r="F1863">
        <f>VLOOKUP(A1863,RUtypologie_2019!$A$2:$E$2096,4,0)</f>
        <v>430</v>
      </c>
      <c r="G1863">
        <f>VLOOKUP(A1863,RUtypologie_2019!$A$2:$E$2096,5,0)</f>
        <v>4</v>
      </c>
      <c r="H1863" t="str">
        <f>VLOOKUP(A1863,'DEGURBA 2021'!$A$2:$C$2096,3,0)</f>
        <v>thinly-populated area (rural area)</v>
      </c>
      <c r="I1863">
        <f>VLOOKUP(A1863,'NRW 2019'!$B$5:$Q$2451,16,0)</f>
        <v>5.3268765133171918</v>
      </c>
      <c r="J1863">
        <f>VLOOKUP(A1863,'Impfungen Gem 2021'!$B$6:$G$2123,6,0)</f>
        <v>62010.050251256282</v>
      </c>
    </row>
    <row r="1864" spans="1:10" x14ac:dyDescent="0.25">
      <c r="A1864">
        <f>'ew2021'!B1869</f>
        <v>70604</v>
      </c>
      <c r="B1864" t="str">
        <f>'ew2021'!C1869</f>
        <v>Fließ</v>
      </c>
      <c r="C1864">
        <f>VLOOKUP(A1864,'ew2021'!$B$7:$E$2101,4,0)</f>
        <v>3094</v>
      </c>
      <c r="D1864">
        <f>VLOOKUP(A1864,WORK_60plus!$A$15:$E$2133,5,0)</f>
        <v>687</v>
      </c>
      <c r="E1864">
        <f t="shared" si="29"/>
        <v>0.2220426632191338</v>
      </c>
      <c r="F1864">
        <f>VLOOKUP(A1864,RUtypologie_2019!$A$2:$E$2096,4,0)</f>
        <v>310</v>
      </c>
      <c r="G1864">
        <f>VLOOKUP(A1864,RUtypologie_2019!$A$2:$E$2096,5,0)</f>
        <v>3</v>
      </c>
      <c r="H1864" t="str">
        <f>VLOOKUP(A1864,'DEGURBA 2021'!$A$2:$C$2096,3,0)</f>
        <v>thinly-populated area (rural area)</v>
      </c>
      <c r="I1864">
        <f>VLOOKUP(A1864,'NRW 2019'!$B$5:$Q$2451,16,0)</f>
        <v>15.147453083109919</v>
      </c>
      <c r="J1864">
        <f>VLOOKUP(A1864,'Impfungen Gem 2021'!$B$6:$G$2123,6,0)</f>
        <v>58306.399482870074</v>
      </c>
    </row>
    <row r="1865" spans="1:10" x14ac:dyDescent="0.25">
      <c r="A1865">
        <f>'ew2021'!B1870</f>
        <v>70605</v>
      </c>
      <c r="B1865" t="str">
        <f>'ew2021'!C1870</f>
        <v>Flirsch</v>
      </c>
      <c r="C1865">
        <f>VLOOKUP(A1865,'ew2021'!$B$7:$E$2101,4,0)</f>
        <v>991</v>
      </c>
      <c r="D1865">
        <f>VLOOKUP(A1865,WORK_60plus!$A$15:$E$2133,5,0)</f>
        <v>277</v>
      </c>
      <c r="E1865">
        <f t="shared" si="29"/>
        <v>0.27951564076690211</v>
      </c>
      <c r="F1865">
        <f>VLOOKUP(A1865,RUtypologie_2019!$A$2:$E$2096,4,0)</f>
        <v>410</v>
      </c>
      <c r="G1865">
        <f>VLOOKUP(A1865,RUtypologie_2019!$A$2:$E$2096,5,0)</f>
        <v>4</v>
      </c>
      <c r="H1865" t="str">
        <f>VLOOKUP(A1865,'DEGURBA 2021'!$A$2:$C$2096,3,0)</f>
        <v>thinly-populated area (rural area)</v>
      </c>
      <c r="I1865">
        <f>VLOOKUP(A1865,'NRW 2019'!$B$5:$Q$2451,16,0)</f>
        <v>10.256410256410255</v>
      </c>
      <c r="J1865">
        <f>VLOOKUP(A1865,'Impfungen Gem 2021'!$B$6:$G$2123,6,0)</f>
        <v>64379.414732593337</v>
      </c>
    </row>
    <row r="1866" spans="1:10" x14ac:dyDescent="0.25">
      <c r="A1866">
        <f>'ew2021'!B1871</f>
        <v>70606</v>
      </c>
      <c r="B1866" t="str">
        <f>'ew2021'!C1871</f>
        <v>Galtür</v>
      </c>
      <c r="C1866">
        <f>VLOOKUP(A1866,'ew2021'!$B$7:$E$2101,4,0)</f>
        <v>767</v>
      </c>
      <c r="D1866">
        <f>VLOOKUP(A1866,WORK_60plus!$A$15:$E$2133,5,0)</f>
        <v>174</v>
      </c>
      <c r="E1866">
        <f t="shared" si="29"/>
        <v>0.22685788787483702</v>
      </c>
      <c r="F1866">
        <f>VLOOKUP(A1866,RUtypologie_2019!$A$2:$E$2096,4,0)</f>
        <v>430</v>
      </c>
      <c r="G1866">
        <f>VLOOKUP(A1866,RUtypologie_2019!$A$2:$E$2096,5,0)</f>
        <v>4</v>
      </c>
      <c r="H1866" t="str">
        <f>VLOOKUP(A1866,'DEGURBA 2021'!$A$2:$C$2096,3,0)</f>
        <v>thinly-populated area (rural area)</v>
      </c>
      <c r="I1866">
        <f>VLOOKUP(A1866,'NRW 2019'!$B$5:$Q$2451,16,0)</f>
        <v>11.864406779661017</v>
      </c>
      <c r="J1866">
        <f>VLOOKUP(A1866,'Impfungen Gem 2021'!$B$6:$G$2123,6,0)</f>
        <v>75880.052151238589</v>
      </c>
    </row>
    <row r="1867" spans="1:10" x14ac:dyDescent="0.25">
      <c r="A1867">
        <f>'ew2021'!B1872</f>
        <v>70607</v>
      </c>
      <c r="B1867" t="str">
        <f>'ew2021'!C1872</f>
        <v>Grins</v>
      </c>
      <c r="C1867">
        <f>VLOOKUP(A1867,'ew2021'!$B$7:$E$2101,4,0)</f>
        <v>1375</v>
      </c>
      <c r="D1867">
        <f>VLOOKUP(A1867,WORK_60plus!$A$15:$E$2133,5,0)</f>
        <v>368</v>
      </c>
      <c r="E1867">
        <f t="shared" si="29"/>
        <v>0.26763636363636362</v>
      </c>
      <c r="F1867">
        <f>VLOOKUP(A1867,RUtypologie_2019!$A$2:$E$2096,4,0)</f>
        <v>210</v>
      </c>
      <c r="G1867">
        <f>VLOOKUP(A1867,RUtypologie_2019!$A$2:$E$2096,5,0)</f>
        <v>2</v>
      </c>
      <c r="H1867" t="str">
        <f>VLOOKUP(A1867,'DEGURBA 2021'!$A$2:$C$2096,3,0)</f>
        <v>thinly-populated area (rural area)</v>
      </c>
      <c r="I1867">
        <f>VLOOKUP(A1867,'NRW 2019'!$B$5:$Q$2451,16,0)</f>
        <v>12.283464566929133</v>
      </c>
      <c r="J1867">
        <f>VLOOKUP(A1867,'Impfungen Gem 2021'!$B$6:$G$2123,6,0)</f>
        <v>65309.090909090912</v>
      </c>
    </row>
    <row r="1868" spans="1:10" x14ac:dyDescent="0.25">
      <c r="A1868">
        <f>'ew2021'!B1873</f>
        <v>70608</v>
      </c>
      <c r="B1868" t="str">
        <f>'ew2021'!C1873</f>
        <v>Ischgl</v>
      </c>
      <c r="C1868">
        <f>VLOOKUP(A1868,'ew2021'!$B$7:$E$2101,4,0)</f>
        <v>1564</v>
      </c>
      <c r="D1868">
        <f>VLOOKUP(A1868,WORK_60plus!$A$15:$E$2133,5,0)</f>
        <v>315</v>
      </c>
      <c r="E1868">
        <f t="shared" si="29"/>
        <v>0.20140664961636828</v>
      </c>
      <c r="F1868">
        <f>VLOOKUP(A1868,RUtypologie_2019!$A$2:$E$2096,4,0)</f>
        <v>430</v>
      </c>
      <c r="G1868">
        <f>VLOOKUP(A1868,RUtypologie_2019!$A$2:$E$2096,5,0)</f>
        <v>4</v>
      </c>
      <c r="H1868" t="str">
        <f>VLOOKUP(A1868,'DEGURBA 2021'!$A$2:$C$2096,3,0)</f>
        <v>thinly-populated area (rural area)</v>
      </c>
      <c r="I1868">
        <f>VLOOKUP(A1868,'NRW 2019'!$B$5:$Q$2451,16,0)</f>
        <v>10.459183673469388</v>
      </c>
      <c r="J1868">
        <f>VLOOKUP(A1868,'Impfungen Gem 2021'!$B$6:$G$2123,6,0)</f>
        <v>69884.910485933506</v>
      </c>
    </row>
    <row r="1869" spans="1:10" x14ac:dyDescent="0.25">
      <c r="A1869">
        <f>'ew2021'!B1874</f>
        <v>70609</v>
      </c>
      <c r="B1869" t="str">
        <f>'ew2021'!C1874</f>
        <v>Kappl</v>
      </c>
      <c r="C1869">
        <f>VLOOKUP(A1869,'ew2021'!$B$7:$E$2101,4,0)</f>
        <v>2529</v>
      </c>
      <c r="D1869">
        <f>VLOOKUP(A1869,WORK_60plus!$A$15:$E$2133,5,0)</f>
        <v>613</v>
      </c>
      <c r="E1869">
        <f t="shared" si="29"/>
        <v>0.24238829576907869</v>
      </c>
      <c r="F1869">
        <f>VLOOKUP(A1869,RUtypologie_2019!$A$2:$E$2096,4,0)</f>
        <v>430</v>
      </c>
      <c r="G1869">
        <f>VLOOKUP(A1869,RUtypologie_2019!$A$2:$E$2096,5,0)</f>
        <v>4</v>
      </c>
      <c r="H1869" t="str">
        <f>VLOOKUP(A1869,'DEGURBA 2021'!$A$2:$C$2096,3,0)</f>
        <v>thinly-populated area (rural area)</v>
      </c>
      <c r="I1869">
        <f>VLOOKUP(A1869,'NRW 2019'!$B$5:$Q$2451,16,0)</f>
        <v>11.689237348538846</v>
      </c>
      <c r="J1869">
        <f>VLOOKUP(A1869,'Impfungen Gem 2021'!$B$6:$G$2123,6,0)</f>
        <v>68604.191379992088</v>
      </c>
    </row>
    <row r="1870" spans="1:10" x14ac:dyDescent="0.25">
      <c r="A1870">
        <f>'ew2021'!B1875</f>
        <v>70610</v>
      </c>
      <c r="B1870" t="str">
        <f>'ew2021'!C1875</f>
        <v>Kaunerberg</v>
      </c>
      <c r="C1870">
        <f>VLOOKUP(A1870,'ew2021'!$B$7:$E$2101,4,0)</f>
        <v>437</v>
      </c>
      <c r="D1870">
        <f>VLOOKUP(A1870,WORK_60plus!$A$15:$E$2133,5,0)</f>
        <v>96</v>
      </c>
      <c r="E1870">
        <f t="shared" si="29"/>
        <v>0.21967963386727687</v>
      </c>
      <c r="F1870">
        <f>VLOOKUP(A1870,RUtypologie_2019!$A$2:$E$2096,4,0)</f>
        <v>430</v>
      </c>
      <c r="G1870">
        <f>VLOOKUP(A1870,RUtypologie_2019!$A$2:$E$2096,5,0)</f>
        <v>4</v>
      </c>
      <c r="H1870" t="str">
        <f>VLOOKUP(A1870,'DEGURBA 2021'!$A$2:$C$2096,3,0)</f>
        <v>thinly-populated area (rural area)</v>
      </c>
      <c r="I1870">
        <f>VLOOKUP(A1870,'NRW 2019'!$B$5:$Q$2451,16,0)</f>
        <v>7.389162561576355</v>
      </c>
      <c r="J1870">
        <f>VLOOKUP(A1870,'Impfungen Gem 2021'!$B$6:$G$2123,6,0)</f>
        <v>53775.743707093825</v>
      </c>
    </row>
    <row r="1871" spans="1:10" x14ac:dyDescent="0.25">
      <c r="A1871">
        <f>'ew2021'!B1876</f>
        <v>70611</v>
      </c>
      <c r="B1871" t="str">
        <f>'ew2021'!C1876</f>
        <v>Kaunertal</v>
      </c>
      <c r="C1871">
        <f>VLOOKUP(A1871,'ew2021'!$B$7:$E$2101,4,0)</f>
        <v>616</v>
      </c>
      <c r="D1871">
        <f>VLOOKUP(A1871,WORK_60plus!$A$15:$E$2133,5,0)</f>
        <v>151</v>
      </c>
      <c r="E1871">
        <f t="shared" si="29"/>
        <v>0.24512987012987014</v>
      </c>
      <c r="F1871">
        <f>VLOOKUP(A1871,RUtypologie_2019!$A$2:$E$2096,4,0)</f>
        <v>430</v>
      </c>
      <c r="G1871">
        <f>VLOOKUP(A1871,RUtypologie_2019!$A$2:$E$2096,5,0)</f>
        <v>4</v>
      </c>
      <c r="H1871" t="str">
        <f>VLOOKUP(A1871,'DEGURBA 2021'!$A$2:$C$2096,3,0)</f>
        <v>thinly-populated area (rural area)</v>
      </c>
      <c r="I1871">
        <f>VLOOKUP(A1871,'NRW 2019'!$B$5:$Q$2451,16,0)</f>
        <v>2.6578073089700998</v>
      </c>
      <c r="J1871">
        <f>VLOOKUP(A1871,'Impfungen Gem 2021'!$B$6:$G$2123,6,0)</f>
        <v>63149.35064935065</v>
      </c>
    </row>
    <row r="1872" spans="1:10" x14ac:dyDescent="0.25">
      <c r="A1872">
        <f>'ew2021'!B1877</f>
        <v>70612</v>
      </c>
      <c r="B1872" t="str">
        <f>'ew2021'!C1877</f>
        <v>Kauns</v>
      </c>
      <c r="C1872">
        <f>VLOOKUP(A1872,'ew2021'!$B$7:$E$2101,4,0)</f>
        <v>502</v>
      </c>
      <c r="D1872">
        <f>VLOOKUP(A1872,WORK_60plus!$A$15:$E$2133,5,0)</f>
        <v>105</v>
      </c>
      <c r="E1872">
        <f t="shared" si="29"/>
        <v>0.20916334661354583</v>
      </c>
      <c r="F1872">
        <f>VLOOKUP(A1872,RUtypologie_2019!$A$2:$E$2096,4,0)</f>
        <v>410</v>
      </c>
      <c r="G1872">
        <f>VLOOKUP(A1872,RUtypologie_2019!$A$2:$E$2096,5,0)</f>
        <v>4</v>
      </c>
      <c r="H1872" t="str">
        <f>VLOOKUP(A1872,'DEGURBA 2021'!$A$2:$C$2096,3,0)</f>
        <v>thinly-populated area (rural area)</v>
      </c>
      <c r="I1872">
        <f>VLOOKUP(A1872,'NRW 2019'!$B$5:$Q$2451,16,0)</f>
        <v>6.25</v>
      </c>
      <c r="J1872">
        <f>VLOOKUP(A1872,'Impfungen Gem 2021'!$B$6:$G$2123,6,0)</f>
        <v>54980.079681274896</v>
      </c>
    </row>
    <row r="1873" spans="1:10" x14ac:dyDescent="0.25">
      <c r="A1873">
        <f>'ew2021'!B1878</f>
        <v>70613</v>
      </c>
      <c r="B1873" t="str">
        <f>'ew2021'!C1878</f>
        <v>Ladis</v>
      </c>
      <c r="C1873">
        <f>VLOOKUP(A1873,'ew2021'!$B$7:$E$2101,4,0)</f>
        <v>539</v>
      </c>
      <c r="D1873">
        <f>VLOOKUP(A1873,WORK_60plus!$A$15:$E$2133,5,0)</f>
        <v>121</v>
      </c>
      <c r="E1873">
        <f t="shared" si="29"/>
        <v>0.22448979591836735</v>
      </c>
      <c r="F1873">
        <f>VLOOKUP(A1873,RUtypologie_2019!$A$2:$E$2096,4,0)</f>
        <v>430</v>
      </c>
      <c r="G1873">
        <f>VLOOKUP(A1873,RUtypologie_2019!$A$2:$E$2096,5,0)</f>
        <v>4</v>
      </c>
      <c r="H1873" t="str">
        <f>VLOOKUP(A1873,'DEGURBA 2021'!$A$2:$C$2096,3,0)</f>
        <v>thinly-populated area (rural area)</v>
      </c>
      <c r="I1873">
        <f>VLOOKUP(A1873,'NRW 2019'!$B$5:$Q$2451,16,0)</f>
        <v>14.655172413793101</v>
      </c>
      <c r="J1873">
        <f>VLOOKUP(A1873,'Impfungen Gem 2021'!$B$6:$G$2123,6,0)</f>
        <v>54916.512059369205</v>
      </c>
    </row>
    <row r="1874" spans="1:10" x14ac:dyDescent="0.25">
      <c r="A1874">
        <f>'ew2021'!B1879</f>
        <v>70614</v>
      </c>
      <c r="B1874" t="str">
        <f>'ew2021'!C1879</f>
        <v>Landeck</v>
      </c>
      <c r="C1874">
        <f>VLOOKUP(A1874,'ew2021'!$B$7:$E$2101,4,0)</f>
        <v>7686</v>
      </c>
      <c r="D1874">
        <f>VLOOKUP(A1874,WORK_60plus!$A$15:$E$2133,5,0)</f>
        <v>1958</v>
      </c>
      <c r="E1874">
        <f t="shared" si="29"/>
        <v>0.25474889409315638</v>
      </c>
      <c r="F1874">
        <f>VLOOKUP(A1874,RUtypologie_2019!$A$2:$E$2096,4,0)</f>
        <v>210</v>
      </c>
      <c r="G1874">
        <f>VLOOKUP(A1874,RUtypologie_2019!$A$2:$E$2096,5,0)</f>
        <v>2</v>
      </c>
      <c r="H1874" t="str">
        <f>VLOOKUP(A1874,'DEGURBA 2021'!$A$2:$C$2096,3,0)</f>
        <v>intermediate density area (towns, suburbs)</v>
      </c>
      <c r="I1874">
        <f>VLOOKUP(A1874,'NRW 2019'!$B$5:$Q$2451,16,0)</f>
        <v>12.38680465717982</v>
      </c>
      <c r="J1874">
        <f>VLOOKUP(A1874,'Impfungen Gem 2021'!$B$6:$G$2123,6,0)</f>
        <v>63114.75409836066</v>
      </c>
    </row>
    <row r="1875" spans="1:10" x14ac:dyDescent="0.25">
      <c r="A1875">
        <f>'ew2021'!B1880</f>
        <v>70615</v>
      </c>
      <c r="B1875" t="str">
        <f>'ew2021'!C1880</f>
        <v>Nauders</v>
      </c>
      <c r="C1875">
        <f>VLOOKUP(A1875,'ew2021'!$B$7:$E$2101,4,0)</f>
        <v>1543</v>
      </c>
      <c r="D1875">
        <f>VLOOKUP(A1875,WORK_60plus!$A$15:$E$2133,5,0)</f>
        <v>379</v>
      </c>
      <c r="E1875">
        <f t="shared" si="29"/>
        <v>0.24562540505508748</v>
      </c>
      <c r="F1875">
        <f>VLOOKUP(A1875,RUtypologie_2019!$A$2:$E$2096,4,0)</f>
        <v>430</v>
      </c>
      <c r="G1875">
        <f>VLOOKUP(A1875,RUtypologie_2019!$A$2:$E$2096,5,0)</f>
        <v>4</v>
      </c>
      <c r="H1875" t="str">
        <f>VLOOKUP(A1875,'DEGURBA 2021'!$A$2:$C$2096,3,0)</f>
        <v>thinly-populated area (rural area)</v>
      </c>
      <c r="I1875">
        <f>VLOOKUP(A1875,'NRW 2019'!$B$5:$Q$2451,16,0)</f>
        <v>12.053571428571429</v>
      </c>
      <c r="J1875">
        <f>VLOOKUP(A1875,'Impfungen Gem 2021'!$B$6:$G$2123,6,0)</f>
        <v>61309.138042773819</v>
      </c>
    </row>
    <row r="1876" spans="1:10" x14ac:dyDescent="0.25">
      <c r="A1876">
        <f>'ew2021'!B1881</f>
        <v>70616</v>
      </c>
      <c r="B1876" t="str">
        <f>'ew2021'!C1881</f>
        <v>Pettneu am Arlberg</v>
      </c>
      <c r="C1876">
        <f>VLOOKUP(A1876,'ew2021'!$B$7:$E$2101,4,0)</f>
        <v>1485</v>
      </c>
      <c r="D1876">
        <f>VLOOKUP(A1876,WORK_60plus!$A$15:$E$2133,5,0)</f>
        <v>344</v>
      </c>
      <c r="E1876">
        <f t="shared" si="29"/>
        <v>0.23164983164983166</v>
      </c>
      <c r="F1876">
        <f>VLOOKUP(A1876,RUtypologie_2019!$A$2:$E$2096,4,0)</f>
        <v>410</v>
      </c>
      <c r="G1876">
        <f>VLOOKUP(A1876,RUtypologie_2019!$A$2:$E$2096,5,0)</f>
        <v>4</v>
      </c>
      <c r="H1876" t="str">
        <f>VLOOKUP(A1876,'DEGURBA 2021'!$A$2:$C$2096,3,0)</f>
        <v>thinly-populated area (rural area)</v>
      </c>
      <c r="I1876">
        <f>VLOOKUP(A1876,'NRW 2019'!$B$5:$Q$2451,16,0)</f>
        <v>10.029940119760479</v>
      </c>
      <c r="J1876">
        <f>VLOOKUP(A1876,'Impfungen Gem 2021'!$B$6:$G$2123,6,0)</f>
        <v>66195.2861952862</v>
      </c>
    </row>
    <row r="1877" spans="1:10" x14ac:dyDescent="0.25">
      <c r="A1877">
        <f>'ew2021'!B1882</f>
        <v>70617</v>
      </c>
      <c r="B1877" t="str">
        <f>'ew2021'!C1882</f>
        <v>Pfunds</v>
      </c>
      <c r="C1877">
        <f>VLOOKUP(A1877,'ew2021'!$B$7:$E$2101,4,0)</f>
        <v>2585</v>
      </c>
      <c r="D1877">
        <f>VLOOKUP(A1877,WORK_60plus!$A$15:$E$2133,5,0)</f>
        <v>630</v>
      </c>
      <c r="E1877">
        <f t="shared" si="29"/>
        <v>0.2437137330754352</v>
      </c>
      <c r="F1877">
        <f>VLOOKUP(A1877,RUtypologie_2019!$A$2:$E$2096,4,0)</f>
        <v>430</v>
      </c>
      <c r="G1877">
        <f>VLOOKUP(A1877,RUtypologie_2019!$A$2:$E$2096,5,0)</f>
        <v>4</v>
      </c>
      <c r="H1877" t="str">
        <f>VLOOKUP(A1877,'DEGURBA 2021'!$A$2:$C$2096,3,0)</f>
        <v>thinly-populated area (rural area)</v>
      </c>
      <c r="I1877">
        <f>VLOOKUP(A1877,'NRW 2019'!$B$5:$Q$2451,16,0)</f>
        <v>12.277730736663845</v>
      </c>
      <c r="J1877">
        <f>VLOOKUP(A1877,'Impfungen Gem 2021'!$B$6:$G$2123,6,0)</f>
        <v>51450.676982591875</v>
      </c>
    </row>
    <row r="1878" spans="1:10" x14ac:dyDescent="0.25">
      <c r="A1878">
        <f>'ew2021'!B1883</f>
        <v>70618</v>
      </c>
      <c r="B1878" t="str">
        <f>'ew2021'!C1883</f>
        <v>Pians</v>
      </c>
      <c r="C1878">
        <f>VLOOKUP(A1878,'ew2021'!$B$7:$E$2101,4,0)</f>
        <v>783</v>
      </c>
      <c r="D1878">
        <f>VLOOKUP(A1878,WORK_60plus!$A$15:$E$2133,5,0)</f>
        <v>209</v>
      </c>
      <c r="E1878">
        <f t="shared" si="29"/>
        <v>0.2669220945083014</v>
      </c>
      <c r="F1878">
        <f>VLOOKUP(A1878,RUtypologie_2019!$A$2:$E$2096,4,0)</f>
        <v>210</v>
      </c>
      <c r="G1878">
        <f>VLOOKUP(A1878,RUtypologie_2019!$A$2:$E$2096,5,0)</f>
        <v>2</v>
      </c>
      <c r="H1878" t="str">
        <f>VLOOKUP(A1878,'DEGURBA 2021'!$A$2:$C$2096,3,0)</f>
        <v>thinly-populated area (rural area)</v>
      </c>
      <c r="I1878">
        <f>VLOOKUP(A1878,'NRW 2019'!$B$5:$Q$2451,16,0)</f>
        <v>12.068965517241379</v>
      </c>
      <c r="J1878">
        <f>VLOOKUP(A1878,'Impfungen Gem 2021'!$B$6:$G$2123,6,0)</f>
        <v>66028.097062579822</v>
      </c>
    </row>
    <row r="1879" spans="1:10" x14ac:dyDescent="0.25">
      <c r="A1879">
        <f>'ew2021'!B1884</f>
        <v>70619</v>
      </c>
      <c r="B1879" t="str">
        <f>'ew2021'!C1884</f>
        <v>Prutz</v>
      </c>
      <c r="C1879">
        <f>VLOOKUP(A1879,'ew2021'!$B$7:$E$2101,4,0)</f>
        <v>1884</v>
      </c>
      <c r="D1879">
        <f>VLOOKUP(A1879,WORK_60plus!$A$15:$E$2133,5,0)</f>
        <v>448</v>
      </c>
      <c r="E1879">
        <f t="shared" si="29"/>
        <v>0.23779193205944799</v>
      </c>
      <c r="F1879">
        <f>VLOOKUP(A1879,RUtypologie_2019!$A$2:$E$2096,4,0)</f>
        <v>410</v>
      </c>
      <c r="G1879">
        <f>VLOOKUP(A1879,RUtypologie_2019!$A$2:$E$2096,5,0)</f>
        <v>4</v>
      </c>
      <c r="H1879" t="str">
        <f>VLOOKUP(A1879,'DEGURBA 2021'!$A$2:$C$2096,3,0)</f>
        <v>thinly-populated area (rural area)</v>
      </c>
      <c r="I1879">
        <f>VLOOKUP(A1879,'NRW 2019'!$B$5:$Q$2451,16,0)</f>
        <v>11.684782608695652</v>
      </c>
      <c r="J1879">
        <f>VLOOKUP(A1879,'Impfungen Gem 2021'!$B$6:$G$2123,6,0)</f>
        <v>57430.997876857749</v>
      </c>
    </row>
    <row r="1880" spans="1:10" x14ac:dyDescent="0.25">
      <c r="A1880">
        <f>'ew2021'!B1885</f>
        <v>70620</v>
      </c>
      <c r="B1880" t="str">
        <f>'ew2021'!C1885</f>
        <v>Ried im Oberinntal</v>
      </c>
      <c r="C1880">
        <f>VLOOKUP(A1880,'ew2021'!$B$7:$E$2101,4,0)</f>
        <v>1250</v>
      </c>
      <c r="D1880">
        <f>VLOOKUP(A1880,WORK_60plus!$A$15:$E$2133,5,0)</f>
        <v>287</v>
      </c>
      <c r="E1880">
        <f t="shared" si="29"/>
        <v>0.2296</v>
      </c>
      <c r="F1880">
        <f>VLOOKUP(A1880,RUtypologie_2019!$A$2:$E$2096,4,0)</f>
        <v>410</v>
      </c>
      <c r="G1880">
        <f>VLOOKUP(A1880,RUtypologie_2019!$A$2:$E$2096,5,0)</f>
        <v>4</v>
      </c>
      <c r="H1880" t="str">
        <f>VLOOKUP(A1880,'DEGURBA 2021'!$A$2:$C$2096,3,0)</f>
        <v>thinly-populated area (rural area)</v>
      </c>
      <c r="I1880">
        <f>VLOOKUP(A1880,'NRW 2019'!$B$5:$Q$2451,16,0)</f>
        <v>11.023622047244094</v>
      </c>
      <c r="J1880">
        <f>VLOOKUP(A1880,'Impfungen Gem 2021'!$B$6:$G$2123,6,0)</f>
        <v>53040</v>
      </c>
    </row>
    <row r="1881" spans="1:10" x14ac:dyDescent="0.25">
      <c r="A1881">
        <f>'ew2021'!B1886</f>
        <v>70621</v>
      </c>
      <c r="B1881" t="str">
        <f>'ew2021'!C1886</f>
        <v>St. Anton am Arlberg</v>
      </c>
      <c r="C1881">
        <f>VLOOKUP(A1881,'ew2021'!$B$7:$E$2101,4,0)</f>
        <v>2357</v>
      </c>
      <c r="D1881">
        <f>VLOOKUP(A1881,WORK_60plus!$A$15:$E$2133,5,0)</f>
        <v>634</v>
      </c>
      <c r="E1881">
        <f t="shared" si="29"/>
        <v>0.26898599915146371</v>
      </c>
      <c r="F1881">
        <f>VLOOKUP(A1881,RUtypologie_2019!$A$2:$E$2096,4,0)</f>
        <v>430</v>
      </c>
      <c r="G1881">
        <f>VLOOKUP(A1881,RUtypologie_2019!$A$2:$E$2096,5,0)</f>
        <v>4</v>
      </c>
      <c r="H1881" t="str">
        <f>VLOOKUP(A1881,'DEGURBA 2021'!$A$2:$C$2096,3,0)</f>
        <v>thinly-populated area (rural area)</v>
      </c>
      <c r="I1881">
        <f>VLOOKUP(A1881,'NRW 2019'!$B$5:$Q$2451,16,0)</f>
        <v>6.0737527114967458</v>
      </c>
      <c r="J1881">
        <f>VLOOKUP(A1881,'Impfungen Gem 2021'!$B$6:$G$2123,6,0)</f>
        <v>63894.781501909201</v>
      </c>
    </row>
    <row r="1882" spans="1:10" x14ac:dyDescent="0.25">
      <c r="A1882">
        <f>'ew2021'!B1887</f>
        <v>70622</v>
      </c>
      <c r="B1882" t="str">
        <f>'ew2021'!C1887</f>
        <v>Schönwies</v>
      </c>
      <c r="C1882">
        <f>VLOOKUP(A1882,'ew2021'!$B$7:$E$2101,4,0)</f>
        <v>1658</v>
      </c>
      <c r="D1882">
        <f>VLOOKUP(A1882,WORK_60plus!$A$15:$E$2133,5,0)</f>
        <v>410</v>
      </c>
      <c r="E1882">
        <f t="shared" si="29"/>
        <v>0.24728588661037396</v>
      </c>
      <c r="F1882">
        <f>VLOOKUP(A1882,RUtypologie_2019!$A$2:$E$2096,4,0)</f>
        <v>310</v>
      </c>
      <c r="G1882">
        <f>VLOOKUP(A1882,RUtypologie_2019!$A$2:$E$2096,5,0)</f>
        <v>3</v>
      </c>
      <c r="H1882" t="str">
        <f>VLOOKUP(A1882,'DEGURBA 2021'!$A$2:$C$2096,3,0)</f>
        <v>thinly-populated area (rural area)</v>
      </c>
      <c r="I1882">
        <f>VLOOKUP(A1882,'NRW 2019'!$B$5:$Q$2451,16,0)</f>
        <v>10.966981132075473</v>
      </c>
      <c r="J1882">
        <f>VLOOKUP(A1882,'Impfungen Gem 2021'!$B$6:$G$2123,6,0)</f>
        <v>59348.612786489743</v>
      </c>
    </row>
    <row r="1883" spans="1:10" x14ac:dyDescent="0.25">
      <c r="A1883">
        <f>'ew2021'!B1888</f>
        <v>70623</v>
      </c>
      <c r="B1883" t="str">
        <f>'ew2021'!C1888</f>
        <v>See</v>
      </c>
      <c r="C1883">
        <f>VLOOKUP(A1883,'ew2021'!$B$7:$E$2101,4,0)</f>
        <v>1253</v>
      </c>
      <c r="D1883">
        <f>VLOOKUP(A1883,WORK_60plus!$A$15:$E$2133,5,0)</f>
        <v>230</v>
      </c>
      <c r="E1883">
        <f t="shared" si="29"/>
        <v>0.18355945730247406</v>
      </c>
      <c r="F1883">
        <f>VLOOKUP(A1883,RUtypologie_2019!$A$2:$E$2096,4,0)</f>
        <v>410</v>
      </c>
      <c r="G1883">
        <f>VLOOKUP(A1883,RUtypologie_2019!$A$2:$E$2096,5,0)</f>
        <v>4</v>
      </c>
      <c r="H1883" t="str">
        <f>VLOOKUP(A1883,'DEGURBA 2021'!$A$2:$C$2096,3,0)</f>
        <v>thinly-populated area (rural area)</v>
      </c>
      <c r="I1883">
        <f>VLOOKUP(A1883,'NRW 2019'!$B$5:$Q$2451,16,0)</f>
        <v>17.892976588628763</v>
      </c>
      <c r="J1883">
        <f>VLOOKUP(A1883,'Impfungen Gem 2021'!$B$6:$G$2123,6,0)</f>
        <v>55626.496408619314</v>
      </c>
    </row>
    <row r="1884" spans="1:10" x14ac:dyDescent="0.25">
      <c r="A1884">
        <f>'ew2021'!B1889</f>
        <v>70624</v>
      </c>
      <c r="B1884" t="str">
        <f>'ew2021'!C1889</f>
        <v>Serfaus</v>
      </c>
      <c r="C1884">
        <f>VLOOKUP(A1884,'ew2021'!$B$7:$E$2101,4,0)</f>
        <v>1151</v>
      </c>
      <c r="D1884">
        <f>VLOOKUP(A1884,WORK_60plus!$A$15:$E$2133,5,0)</f>
        <v>249</v>
      </c>
      <c r="E1884">
        <f t="shared" si="29"/>
        <v>0.2163336229365769</v>
      </c>
      <c r="F1884">
        <f>VLOOKUP(A1884,RUtypologie_2019!$A$2:$E$2096,4,0)</f>
        <v>430</v>
      </c>
      <c r="G1884">
        <f>VLOOKUP(A1884,RUtypologie_2019!$A$2:$E$2096,5,0)</f>
        <v>4</v>
      </c>
      <c r="H1884" t="str">
        <f>VLOOKUP(A1884,'DEGURBA 2021'!$A$2:$C$2096,3,0)</f>
        <v>thinly-populated area (rural area)</v>
      </c>
      <c r="I1884">
        <f>VLOOKUP(A1884,'NRW 2019'!$B$5:$Q$2451,16,0)</f>
        <v>7.4569789674952203</v>
      </c>
      <c r="J1884">
        <f>VLOOKUP(A1884,'Impfungen Gem 2021'!$B$6:$G$2123,6,0)</f>
        <v>65334.491746307562</v>
      </c>
    </row>
    <row r="1885" spans="1:10" x14ac:dyDescent="0.25">
      <c r="A1885">
        <f>'ew2021'!B1890</f>
        <v>70625</v>
      </c>
      <c r="B1885" t="str">
        <f>'ew2021'!C1890</f>
        <v>Spiss</v>
      </c>
      <c r="C1885">
        <f>VLOOKUP(A1885,'ew2021'!$B$7:$E$2101,4,0)</f>
        <v>99</v>
      </c>
      <c r="D1885">
        <f>VLOOKUP(A1885,WORK_60plus!$A$15:$E$2133,5,0)</f>
        <v>20</v>
      </c>
      <c r="E1885">
        <f t="shared" si="29"/>
        <v>0.20202020202020202</v>
      </c>
      <c r="F1885">
        <f>VLOOKUP(A1885,RUtypologie_2019!$A$2:$E$2096,4,0)</f>
        <v>430</v>
      </c>
      <c r="G1885">
        <f>VLOOKUP(A1885,RUtypologie_2019!$A$2:$E$2096,5,0)</f>
        <v>4</v>
      </c>
      <c r="H1885" t="str">
        <f>VLOOKUP(A1885,'DEGURBA 2021'!$A$2:$C$2096,3,0)</f>
        <v>thinly-populated area (rural area)</v>
      </c>
      <c r="I1885">
        <f>VLOOKUP(A1885,'NRW 2019'!$B$5:$Q$2451,16,0)</f>
        <v>18</v>
      </c>
      <c r="J1885">
        <f>VLOOKUP(A1885,'Impfungen Gem 2021'!$B$6:$G$2123,6,0)</f>
        <v>32323.232323232325</v>
      </c>
    </row>
    <row r="1886" spans="1:10" x14ac:dyDescent="0.25">
      <c r="A1886">
        <f>'ew2021'!B1891</f>
        <v>70626</v>
      </c>
      <c r="B1886" t="str">
        <f>'ew2021'!C1891</f>
        <v>Stanz bei Landeck</v>
      </c>
      <c r="C1886">
        <f>VLOOKUP(A1886,'ew2021'!$B$7:$E$2101,4,0)</f>
        <v>576</v>
      </c>
      <c r="D1886">
        <f>VLOOKUP(A1886,WORK_60plus!$A$15:$E$2133,5,0)</f>
        <v>133</v>
      </c>
      <c r="E1886">
        <f t="shared" si="29"/>
        <v>0.23090277777777779</v>
      </c>
      <c r="F1886">
        <f>VLOOKUP(A1886,RUtypologie_2019!$A$2:$E$2096,4,0)</f>
        <v>210</v>
      </c>
      <c r="G1886">
        <f>VLOOKUP(A1886,RUtypologie_2019!$A$2:$E$2096,5,0)</f>
        <v>2</v>
      </c>
      <c r="H1886" t="str">
        <f>VLOOKUP(A1886,'DEGURBA 2021'!$A$2:$C$2096,3,0)</f>
        <v>intermediate density area (towns, suburbs)</v>
      </c>
      <c r="I1886">
        <f>VLOOKUP(A1886,'NRW 2019'!$B$5:$Q$2451,16,0)</f>
        <v>4.8859934853420199</v>
      </c>
      <c r="J1886">
        <f>VLOOKUP(A1886,'Impfungen Gem 2021'!$B$6:$G$2123,6,0)</f>
        <v>68055.555555555547</v>
      </c>
    </row>
    <row r="1887" spans="1:10" x14ac:dyDescent="0.25">
      <c r="A1887">
        <f>'ew2021'!B1892</f>
        <v>70627</v>
      </c>
      <c r="B1887" t="str">
        <f>'ew2021'!C1892</f>
        <v>Strengen</v>
      </c>
      <c r="C1887">
        <f>VLOOKUP(A1887,'ew2021'!$B$7:$E$2101,4,0)</f>
        <v>1240</v>
      </c>
      <c r="D1887">
        <f>VLOOKUP(A1887,WORK_60plus!$A$15:$E$2133,5,0)</f>
        <v>298</v>
      </c>
      <c r="E1887">
        <f t="shared" si="29"/>
        <v>0.24032258064516129</v>
      </c>
      <c r="F1887">
        <f>VLOOKUP(A1887,RUtypologie_2019!$A$2:$E$2096,4,0)</f>
        <v>310</v>
      </c>
      <c r="G1887">
        <f>VLOOKUP(A1887,RUtypologie_2019!$A$2:$E$2096,5,0)</f>
        <v>3</v>
      </c>
      <c r="H1887" t="str">
        <f>VLOOKUP(A1887,'DEGURBA 2021'!$A$2:$C$2096,3,0)</f>
        <v>thinly-populated area (rural area)</v>
      </c>
      <c r="I1887">
        <f>VLOOKUP(A1887,'NRW 2019'!$B$5:$Q$2451,16,0)</f>
        <v>11.967213114754099</v>
      </c>
      <c r="J1887">
        <f>VLOOKUP(A1887,'Impfungen Gem 2021'!$B$6:$G$2123,6,0)</f>
        <v>59838.709677419356</v>
      </c>
    </row>
    <row r="1888" spans="1:10" x14ac:dyDescent="0.25">
      <c r="A1888">
        <f>'ew2021'!B1893</f>
        <v>70628</v>
      </c>
      <c r="B1888" t="str">
        <f>'ew2021'!C1893</f>
        <v>Tobadill</v>
      </c>
      <c r="C1888">
        <f>VLOOKUP(A1888,'ew2021'!$B$7:$E$2101,4,0)</f>
        <v>508</v>
      </c>
      <c r="D1888">
        <f>VLOOKUP(A1888,WORK_60plus!$A$15:$E$2133,5,0)</f>
        <v>136</v>
      </c>
      <c r="E1888">
        <f t="shared" si="29"/>
        <v>0.26771653543307089</v>
      </c>
      <c r="F1888">
        <f>VLOOKUP(A1888,RUtypologie_2019!$A$2:$E$2096,4,0)</f>
        <v>210</v>
      </c>
      <c r="G1888">
        <f>VLOOKUP(A1888,RUtypologie_2019!$A$2:$E$2096,5,0)</f>
        <v>2</v>
      </c>
      <c r="H1888" t="str">
        <f>VLOOKUP(A1888,'DEGURBA 2021'!$A$2:$C$2096,3,0)</f>
        <v>thinly-populated area (rural area)</v>
      </c>
      <c r="I1888">
        <f>VLOOKUP(A1888,'NRW 2019'!$B$5:$Q$2451,16,0)</f>
        <v>10.59322033898305</v>
      </c>
      <c r="J1888">
        <f>VLOOKUP(A1888,'Impfungen Gem 2021'!$B$6:$G$2123,6,0)</f>
        <v>63779.527559055117</v>
      </c>
    </row>
    <row r="1889" spans="1:10" x14ac:dyDescent="0.25">
      <c r="A1889">
        <f>'ew2021'!B1894</f>
        <v>70629</v>
      </c>
      <c r="B1889" t="str">
        <f>'ew2021'!C1894</f>
        <v>Tösens</v>
      </c>
      <c r="C1889">
        <f>VLOOKUP(A1889,'ew2021'!$B$7:$E$2101,4,0)</f>
        <v>762</v>
      </c>
      <c r="D1889">
        <f>VLOOKUP(A1889,WORK_60plus!$A$15:$E$2133,5,0)</f>
        <v>165</v>
      </c>
      <c r="E1889">
        <f t="shared" si="29"/>
        <v>0.21653543307086615</v>
      </c>
      <c r="F1889">
        <f>VLOOKUP(A1889,RUtypologie_2019!$A$2:$E$2096,4,0)</f>
        <v>410</v>
      </c>
      <c r="G1889">
        <f>VLOOKUP(A1889,RUtypologie_2019!$A$2:$E$2096,5,0)</f>
        <v>4</v>
      </c>
      <c r="H1889" t="str">
        <f>VLOOKUP(A1889,'DEGURBA 2021'!$A$2:$C$2096,3,0)</f>
        <v>thinly-populated area (rural area)</v>
      </c>
      <c r="I1889">
        <f>VLOOKUP(A1889,'NRW 2019'!$B$5:$Q$2451,16,0)</f>
        <v>14.983713355048861</v>
      </c>
      <c r="J1889">
        <f>VLOOKUP(A1889,'Impfungen Gem 2021'!$B$6:$G$2123,6,0)</f>
        <v>48162.729658792654</v>
      </c>
    </row>
    <row r="1890" spans="1:10" x14ac:dyDescent="0.25">
      <c r="A1890">
        <f>'ew2021'!B1895</f>
        <v>70630</v>
      </c>
      <c r="B1890" t="str">
        <f>'ew2021'!C1895</f>
        <v>Zams</v>
      </c>
      <c r="C1890">
        <f>VLOOKUP(A1890,'ew2021'!$B$7:$E$2101,4,0)</f>
        <v>3459</v>
      </c>
      <c r="D1890">
        <f>VLOOKUP(A1890,WORK_60plus!$A$15:$E$2133,5,0)</f>
        <v>925</v>
      </c>
      <c r="E1890">
        <f t="shared" si="29"/>
        <v>0.26741832899681989</v>
      </c>
      <c r="F1890">
        <f>VLOOKUP(A1890,RUtypologie_2019!$A$2:$E$2096,4,0)</f>
        <v>210</v>
      </c>
      <c r="G1890">
        <f>VLOOKUP(A1890,RUtypologie_2019!$A$2:$E$2096,5,0)</f>
        <v>2</v>
      </c>
      <c r="H1890" t="str">
        <f>VLOOKUP(A1890,'DEGURBA 2021'!$A$2:$C$2096,3,0)</f>
        <v>thinly-populated area (rural area)</v>
      </c>
      <c r="I1890">
        <f>VLOOKUP(A1890,'NRW 2019'!$B$5:$Q$2451,16,0)</f>
        <v>8.6380832282471616</v>
      </c>
      <c r="J1890">
        <f>VLOOKUP(A1890,'Impfungen Gem 2021'!$B$6:$G$2123,6,0)</f>
        <v>67042.497831743269</v>
      </c>
    </row>
    <row r="1891" spans="1:10" x14ac:dyDescent="0.25">
      <c r="A1891">
        <f>'ew2021'!B1896</f>
        <v>70701</v>
      </c>
      <c r="B1891" t="str">
        <f>'ew2021'!C1896</f>
        <v>Abfaltersbach</v>
      </c>
      <c r="C1891">
        <f>VLOOKUP(A1891,'ew2021'!$B$7:$E$2101,4,0)</f>
        <v>647</v>
      </c>
      <c r="D1891">
        <f>VLOOKUP(A1891,WORK_60plus!$A$15:$E$2133,5,0)</f>
        <v>157</v>
      </c>
      <c r="E1891">
        <f t="shared" si="29"/>
        <v>0.24265842349304481</v>
      </c>
      <c r="F1891">
        <f>VLOOKUP(A1891,RUtypologie_2019!$A$2:$E$2096,4,0)</f>
        <v>410</v>
      </c>
      <c r="G1891">
        <f>VLOOKUP(A1891,RUtypologie_2019!$A$2:$E$2096,5,0)</f>
        <v>4</v>
      </c>
      <c r="H1891" t="str">
        <f>VLOOKUP(A1891,'DEGURBA 2021'!$A$2:$C$2096,3,0)</f>
        <v>thinly-populated area (rural area)</v>
      </c>
      <c r="I1891">
        <f>VLOOKUP(A1891,'NRW 2019'!$B$5:$Q$2451,16,0)</f>
        <v>10.893854748603351</v>
      </c>
      <c r="J1891">
        <f>VLOOKUP(A1891,'Impfungen Gem 2021'!$B$6:$G$2123,6,0)</f>
        <v>57650.695517774344</v>
      </c>
    </row>
    <row r="1892" spans="1:10" x14ac:dyDescent="0.25">
      <c r="A1892">
        <f>'ew2021'!B1897</f>
        <v>70702</v>
      </c>
      <c r="B1892" t="str">
        <f>'ew2021'!C1897</f>
        <v>Ainet</v>
      </c>
      <c r="C1892">
        <f>VLOOKUP(A1892,'ew2021'!$B$7:$E$2101,4,0)</f>
        <v>921</v>
      </c>
      <c r="D1892">
        <f>VLOOKUP(A1892,WORK_60plus!$A$15:$E$2133,5,0)</f>
        <v>230</v>
      </c>
      <c r="E1892">
        <f t="shared" si="29"/>
        <v>0.249728555917481</v>
      </c>
      <c r="F1892">
        <f>VLOOKUP(A1892,RUtypologie_2019!$A$2:$E$2096,4,0)</f>
        <v>310</v>
      </c>
      <c r="G1892">
        <f>VLOOKUP(A1892,RUtypologie_2019!$A$2:$E$2096,5,0)</f>
        <v>3</v>
      </c>
      <c r="H1892" t="str">
        <f>VLOOKUP(A1892,'DEGURBA 2021'!$A$2:$C$2096,3,0)</f>
        <v>thinly-populated area (rural area)</v>
      </c>
      <c r="I1892">
        <f>VLOOKUP(A1892,'NRW 2019'!$B$5:$Q$2451,16,0)</f>
        <v>18.816067653276956</v>
      </c>
      <c r="J1892">
        <f>VLOOKUP(A1892,'Impfungen Gem 2021'!$B$6:$G$2123,6,0)</f>
        <v>50162.866449511406</v>
      </c>
    </row>
    <row r="1893" spans="1:10" x14ac:dyDescent="0.25">
      <c r="A1893">
        <f>'ew2021'!B1898</f>
        <v>70703</v>
      </c>
      <c r="B1893" t="str">
        <f>'ew2021'!C1898</f>
        <v>Amlach</v>
      </c>
      <c r="C1893">
        <f>VLOOKUP(A1893,'ew2021'!$B$7:$E$2101,4,0)</f>
        <v>492</v>
      </c>
      <c r="D1893">
        <f>VLOOKUP(A1893,WORK_60plus!$A$15:$E$2133,5,0)</f>
        <v>98</v>
      </c>
      <c r="E1893">
        <f t="shared" si="29"/>
        <v>0.1991869918699187</v>
      </c>
      <c r="F1893">
        <f>VLOOKUP(A1893,RUtypologie_2019!$A$2:$E$2096,4,0)</f>
        <v>103</v>
      </c>
      <c r="G1893">
        <f>VLOOKUP(A1893,RUtypologie_2019!$A$2:$E$2096,5,0)</f>
        <v>1</v>
      </c>
      <c r="H1893" t="str">
        <f>VLOOKUP(A1893,'DEGURBA 2021'!$A$2:$C$2096,3,0)</f>
        <v>thinly-populated area (rural area)</v>
      </c>
      <c r="I1893">
        <f>VLOOKUP(A1893,'NRW 2019'!$B$5:$Q$2451,16,0)</f>
        <v>22.689075630252102</v>
      </c>
      <c r="J1893">
        <f>VLOOKUP(A1893,'Impfungen Gem 2021'!$B$6:$G$2123,6,0)</f>
        <v>52642.276422764226</v>
      </c>
    </row>
    <row r="1894" spans="1:10" x14ac:dyDescent="0.25">
      <c r="A1894">
        <f>'ew2021'!B1899</f>
        <v>70704</v>
      </c>
      <c r="B1894" t="str">
        <f>'ew2021'!C1899</f>
        <v>Anras</v>
      </c>
      <c r="C1894">
        <f>VLOOKUP(A1894,'ew2021'!$B$7:$E$2101,4,0)</f>
        <v>1229</v>
      </c>
      <c r="D1894">
        <f>VLOOKUP(A1894,WORK_60plus!$A$15:$E$2133,5,0)</f>
        <v>313</v>
      </c>
      <c r="E1894">
        <f t="shared" si="29"/>
        <v>0.25467860048820179</v>
      </c>
      <c r="F1894">
        <f>VLOOKUP(A1894,RUtypologie_2019!$A$2:$E$2096,4,0)</f>
        <v>410</v>
      </c>
      <c r="G1894">
        <f>VLOOKUP(A1894,RUtypologie_2019!$A$2:$E$2096,5,0)</f>
        <v>4</v>
      </c>
      <c r="H1894" t="str">
        <f>VLOOKUP(A1894,'DEGURBA 2021'!$A$2:$C$2096,3,0)</f>
        <v>thinly-populated area (rural area)</v>
      </c>
      <c r="I1894">
        <f>VLOOKUP(A1894,'NRW 2019'!$B$5:$Q$2451,16,0)</f>
        <v>11.278195488721805</v>
      </c>
      <c r="J1894">
        <f>VLOOKUP(A1894,'Impfungen Gem 2021'!$B$6:$G$2123,6,0)</f>
        <v>54922.701383238404</v>
      </c>
    </row>
    <row r="1895" spans="1:10" x14ac:dyDescent="0.25">
      <c r="A1895">
        <f>'ew2021'!B1900</f>
        <v>70705</v>
      </c>
      <c r="B1895" t="str">
        <f>'ew2021'!C1900</f>
        <v>Assling</v>
      </c>
      <c r="C1895">
        <f>VLOOKUP(A1895,'ew2021'!$B$7:$E$2101,4,0)</f>
        <v>1786</v>
      </c>
      <c r="D1895">
        <f>VLOOKUP(A1895,WORK_60plus!$A$15:$E$2133,5,0)</f>
        <v>502</v>
      </c>
      <c r="E1895">
        <f t="shared" si="29"/>
        <v>0.2810750279955207</v>
      </c>
      <c r="F1895">
        <f>VLOOKUP(A1895,RUtypologie_2019!$A$2:$E$2096,4,0)</f>
        <v>410</v>
      </c>
      <c r="G1895">
        <f>VLOOKUP(A1895,RUtypologie_2019!$A$2:$E$2096,5,0)</f>
        <v>4</v>
      </c>
      <c r="H1895" t="str">
        <f>VLOOKUP(A1895,'DEGURBA 2021'!$A$2:$C$2096,3,0)</f>
        <v>thinly-populated area (rural area)</v>
      </c>
      <c r="I1895">
        <f>VLOOKUP(A1895,'NRW 2019'!$B$5:$Q$2451,16,0)</f>
        <v>11.167002012072434</v>
      </c>
      <c r="J1895">
        <f>VLOOKUP(A1895,'Impfungen Gem 2021'!$B$6:$G$2123,6,0)</f>
        <v>54759.238521836502</v>
      </c>
    </row>
    <row r="1896" spans="1:10" x14ac:dyDescent="0.25">
      <c r="A1896">
        <f>'ew2021'!B1901</f>
        <v>70706</v>
      </c>
      <c r="B1896" t="str">
        <f>'ew2021'!C1901</f>
        <v>Außervillgraten</v>
      </c>
      <c r="C1896">
        <f>VLOOKUP(A1896,'ew2021'!$B$7:$E$2101,4,0)</f>
        <v>746</v>
      </c>
      <c r="D1896">
        <f>VLOOKUP(A1896,WORK_60plus!$A$15:$E$2133,5,0)</f>
        <v>230</v>
      </c>
      <c r="E1896">
        <f t="shared" si="29"/>
        <v>0.30831099195710454</v>
      </c>
      <c r="F1896">
        <f>VLOOKUP(A1896,RUtypologie_2019!$A$2:$E$2096,4,0)</f>
        <v>430</v>
      </c>
      <c r="G1896">
        <f>VLOOKUP(A1896,RUtypologie_2019!$A$2:$E$2096,5,0)</f>
        <v>4</v>
      </c>
      <c r="H1896" t="str">
        <f>VLOOKUP(A1896,'DEGURBA 2021'!$A$2:$C$2096,3,0)</f>
        <v>thinly-populated area (rural area)</v>
      </c>
      <c r="I1896">
        <f>VLOOKUP(A1896,'NRW 2019'!$B$5:$Q$2451,16,0)</f>
        <v>7.860262008733625</v>
      </c>
      <c r="J1896">
        <f>VLOOKUP(A1896,'Impfungen Gem 2021'!$B$6:$G$2123,6,0)</f>
        <v>57908.847184986596</v>
      </c>
    </row>
    <row r="1897" spans="1:10" x14ac:dyDescent="0.25">
      <c r="A1897">
        <f>'ew2021'!B1902</f>
        <v>70707</v>
      </c>
      <c r="B1897" t="str">
        <f>'ew2021'!C1902</f>
        <v>Dölsach</v>
      </c>
      <c r="C1897">
        <f>VLOOKUP(A1897,'ew2021'!$B$7:$E$2101,4,0)</f>
        <v>2303</v>
      </c>
      <c r="D1897">
        <f>VLOOKUP(A1897,WORK_60plus!$A$15:$E$2133,5,0)</f>
        <v>599</v>
      </c>
      <c r="E1897">
        <f t="shared" si="29"/>
        <v>0.26009552757273124</v>
      </c>
      <c r="F1897">
        <f>VLOOKUP(A1897,RUtypologie_2019!$A$2:$E$2096,4,0)</f>
        <v>103</v>
      </c>
      <c r="G1897">
        <f>VLOOKUP(A1897,RUtypologie_2019!$A$2:$E$2096,5,0)</f>
        <v>1</v>
      </c>
      <c r="H1897" t="str">
        <f>VLOOKUP(A1897,'DEGURBA 2021'!$A$2:$C$2096,3,0)</f>
        <v>intermediate density area (towns, suburbs)</v>
      </c>
      <c r="I1897">
        <f>VLOOKUP(A1897,'NRW 2019'!$B$5:$Q$2451,16,0)</f>
        <v>16.455696202531644</v>
      </c>
      <c r="J1897">
        <f>VLOOKUP(A1897,'Impfungen Gem 2021'!$B$6:$G$2123,6,0)</f>
        <v>52149.370386452458</v>
      </c>
    </row>
    <row r="1898" spans="1:10" x14ac:dyDescent="0.25">
      <c r="A1898">
        <f>'ew2021'!B1903</f>
        <v>70708</v>
      </c>
      <c r="B1898" t="str">
        <f>'ew2021'!C1903</f>
        <v>Gaimberg</v>
      </c>
      <c r="C1898">
        <f>VLOOKUP(A1898,'ew2021'!$B$7:$E$2101,4,0)</f>
        <v>872</v>
      </c>
      <c r="D1898">
        <f>VLOOKUP(A1898,WORK_60plus!$A$15:$E$2133,5,0)</f>
        <v>232</v>
      </c>
      <c r="E1898">
        <f t="shared" si="29"/>
        <v>0.26605504587155965</v>
      </c>
      <c r="F1898">
        <f>VLOOKUP(A1898,RUtypologie_2019!$A$2:$E$2096,4,0)</f>
        <v>103</v>
      </c>
      <c r="G1898">
        <f>VLOOKUP(A1898,RUtypologie_2019!$A$2:$E$2096,5,0)</f>
        <v>1</v>
      </c>
      <c r="H1898" t="str">
        <f>VLOOKUP(A1898,'DEGURBA 2021'!$A$2:$C$2096,3,0)</f>
        <v>intermediate density area (towns, suburbs)</v>
      </c>
      <c r="I1898">
        <f>VLOOKUP(A1898,'NRW 2019'!$B$5:$Q$2451,16,0)</f>
        <v>14.022988505747128</v>
      </c>
      <c r="J1898">
        <f>VLOOKUP(A1898,'Impfungen Gem 2021'!$B$6:$G$2123,6,0)</f>
        <v>53440.366972477059</v>
      </c>
    </row>
    <row r="1899" spans="1:10" x14ac:dyDescent="0.25">
      <c r="A1899">
        <f>'ew2021'!B1904</f>
        <v>70709</v>
      </c>
      <c r="B1899" t="str">
        <f>'ew2021'!C1904</f>
        <v>Hopfgarten in Defereggen</v>
      </c>
      <c r="C1899">
        <f>VLOOKUP(A1899,'ew2021'!$B$7:$E$2101,4,0)</f>
        <v>686</v>
      </c>
      <c r="D1899">
        <f>VLOOKUP(A1899,WORK_60plus!$A$15:$E$2133,5,0)</f>
        <v>206</v>
      </c>
      <c r="E1899">
        <f t="shared" si="29"/>
        <v>0.30029154518950435</v>
      </c>
      <c r="F1899">
        <f>VLOOKUP(A1899,RUtypologie_2019!$A$2:$E$2096,4,0)</f>
        <v>410</v>
      </c>
      <c r="G1899">
        <f>VLOOKUP(A1899,RUtypologie_2019!$A$2:$E$2096,5,0)</f>
        <v>4</v>
      </c>
      <c r="H1899" t="str">
        <f>VLOOKUP(A1899,'DEGURBA 2021'!$A$2:$C$2096,3,0)</f>
        <v>thinly-populated area (rural area)</v>
      </c>
      <c r="I1899">
        <f>VLOOKUP(A1899,'NRW 2019'!$B$5:$Q$2451,16,0)</f>
        <v>10.285714285714285</v>
      </c>
      <c r="J1899">
        <f>VLOOKUP(A1899,'Impfungen Gem 2021'!$B$6:$G$2123,6,0)</f>
        <v>55685.131195335278</v>
      </c>
    </row>
    <row r="1900" spans="1:10" x14ac:dyDescent="0.25">
      <c r="A1900">
        <f>'ew2021'!B1905</f>
        <v>70710</v>
      </c>
      <c r="B1900" t="str">
        <f>'ew2021'!C1905</f>
        <v>Innervillgraten</v>
      </c>
      <c r="C1900">
        <f>VLOOKUP(A1900,'ew2021'!$B$7:$E$2101,4,0)</f>
        <v>912</v>
      </c>
      <c r="D1900">
        <f>VLOOKUP(A1900,WORK_60plus!$A$15:$E$2133,5,0)</f>
        <v>223</v>
      </c>
      <c r="E1900">
        <f t="shared" si="29"/>
        <v>0.24451754385964913</v>
      </c>
      <c r="F1900">
        <f>VLOOKUP(A1900,RUtypologie_2019!$A$2:$E$2096,4,0)</f>
        <v>430</v>
      </c>
      <c r="G1900">
        <f>VLOOKUP(A1900,RUtypologie_2019!$A$2:$E$2096,5,0)</f>
        <v>4</v>
      </c>
      <c r="H1900" t="str">
        <f>VLOOKUP(A1900,'DEGURBA 2021'!$A$2:$C$2096,3,0)</f>
        <v>thinly-populated area (rural area)</v>
      </c>
      <c r="I1900">
        <f>VLOOKUP(A1900,'NRW 2019'!$B$5:$Q$2451,16,0)</f>
        <v>7.3118279569892479</v>
      </c>
      <c r="J1900">
        <f>VLOOKUP(A1900,'Impfungen Gem 2021'!$B$6:$G$2123,6,0)</f>
        <v>44078.947368421053</v>
      </c>
    </row>
    <row r="1901" spans="1:10" x14ac:dyDescent="0.25">
      <c r="A1901">
        <f>'ew2021'!B1906</f>
        <v>70711</v>
      </c>
      <c r="B1901" t="str">
        <f>'ew2021'!C1906</f>
        <v>Iselsberg-Stronach</v>
      </c>
      <c r="C1901">
        <f>VLOOKUP(A1901,'ew2021'!$B$7:$E$2101,4,0)</f>
        <v>605</v>
      </c>
      <c r="D1901">
        <f>VLOOKUP(A1901,WORK_60plus!$A$15:$E$2133,5,0)</f>
        <v>163</v>
      </c>
      <c r="E1901">
        <f t="shared" si="29"/>
        <v>0.26942148760330581</v>
      </c>
      <c r="F1901">
        <f>VLOOKUP(A1901,RUtypologie_2019!$A$2:$E$2096,4,0)</f>
        <v>103</v>
      </c>
      <c r="G1901">
        <f>VLOOKUP(A1901,RUtypologie_2019!$A$2:$E$2096,5,0)</f>
        <v>1</v>
      </c>
      <c r="H1901" t="str">
        <f>VLOOKUP(A1901,'DEGURBA 2021'!$A$2:$C$2096,3,0)</f>
        <v>thinly-populated area (rural area)</v>
      </c>
      <c r="I1901">
        <f>VLOOKUP(A1901,'NRW 2019'!$B$5:$Q$2451,16,0)</f>
        <v>15</v>
      </c>
      <c r="J1901">
        <f>VLOOKUP(A1901,'Impfungen Gem 2021'!$B$6:$G$2123,6,0)</f>
        <v>49256.198347107442</v>
      </c>
    </row>
    <row r="1902" spans="1:10" x14ac:dyDescent="0.25">
      <c r="A1902">
        <f>'ew2021'!B1907</f>
        <v>70712</v>
      </c>
      <c r="B1902" t="str">
        <f>'ew2021'!C1907</f>
        <v>Kals am Großglockner</v>
      </c>
      <c r="C1902">
        <f>VLOOKUP(A1902,'ew2021'!$B$7:$E$2101,4,0)</f>
        <v>1120</v>
      </c>
      <c r="D1902">
        <f>VLOOKUP(A1902,WORK_60plus!$A$15:$E$2133,5,0)</f>
        <v>283</v>
      </c>
      <c r="E1902">
        <f t="shared" si="29"/>
        <v>0.25267857142857142</v>
      </c>
      <c r="F1902">
        <f>VLOOKUP(A1902,RUtypologie_2019!$A$2:$E$2096,4,0)</f>
        <v>430</v>
      </c>
      <c r="G1902">
        <f>VLOOKUP(A1902,RUtypologie_2019!$A$2:$E$2096,5,0)</f>
        <v>4</v>
      </c>
      <c r="H1902" t="str">
        <f>VLOOKUP(A1902,'DEGURBA 2021'!$A$2:$C$2096,3,0)</f>
        <v>thinly-populated area (rural area)</v>
      </c>
      <c r="I1902">
        <f>VLOOKUP(A1902,'NRW 2019'!$B$5:$Q$2451,16,0)</f>
        <v>16.79245283018868</v>
      </c>
      <c r="J1902">
        <f>VLOOKUP(A1902,'Impfungen Gem 2021'!$B$6:$G$2123,6,0)</f>
        <v>48303.571428571428</v>
      </c>
    </row>
    <row r="1903" spans="1:10" x14ac:dyDescent="0.25">
      <c r="A1903">
        <f>'ew2021'!B1908</f>
        <v>70713</v>
      </c>
      <c r="B1903" t="str">
        <f>'ew2021'!C1908</f>
        <v>Kartitsch</v>
      </c>
      <c r="C1903">
        <f>VLOOKUP(A1903,'ew2021'!$B$7:$E$2101,4,0)</f>
        <v>759</v>
      </c>
      <c r="D1903">
        <f>VLOOKUP(A1903,WORK_60plus!$A$15:$E$2133,5,0)</f>
        <v>247</v>
      </c>
      <c r="E1903">
        <f t="shared" si="29"/>
        <v>0.32542819499341241</v>
      </c>
      <c r="F1903">
        <f>VLOOKUP(A1903,RUtypologie_2019!$A$2:$E$2096,4,0)</f>
        <v>430</v>
      </c>
      <c r="G1903">
        <f>VLOOKUP(A1903,RUtypologie_2019!$A$2:$E$2096,5,0)</f>
        <v>4</v>
      </c>
      <c r="H1903" t="str">
        <f>VLOOKUP(A1903,'DEGURBA 2021'!$A$2:$C$2096,3,0)</f>
        <v>thinly-populated area (rural area)</v>
      </c>
      <c r="I1903">
        <f>VLOOKUP(A1903,'NRW 2019'!$B$5:$Q$2451,16,0)</f>
        <v>7.59493670886076</v>
      </c>
      <c r="J1903">
        <f>VLOOKUP(A1903,'Impfungen Gem 2021'!$B$6:$G$2123,6,0)</f>
        <v>59025.032938076416</v>
      </c>
    </row>
    <row r="1904" spans="1:10" x14ac:dyDescent="0.25">
      <c r="A1904">
        <f>'ew2021'!B1909</f>
        <v>70714</v>
      </c>
      <c r="B1904" t="str">
        <f>'ew2021'!C1909</f>
        <v>Lavant</v>
      </c>
      <c r="C1904">
        <f>VLOOKUP(A1904,'ew2021'!$B$7:$E$2101,4,0)</f>
        <v>339</v>
      </c>
      <c r="D1904">
        <f>VLOOKUP(A1904,WORK_60plus!$A$15:$E$2133,5,0)</f>
        <v>57</v>
      </c>
      <c r="E1904">
        <f t="shared" si="29"/>
        <v>0.16814159292035399</v>
      </c>
      <c r="F1904">
        <f>VLOOKUP(A1904,RUtypologie_2019!$A$2:$E$2096,4,0)</f>
        <v>310</v>
      </c>
      <c r="G1904">
        <f>VLOOKUP(A1904,RUtypologie_2019!$A$2:$E$2096,5,0)</f>
        <v>3</v>
      </c>
      <c r="H1904" t="str">
        <f>VLOOKUP(A1904,'DEGURBA 2021'!$A$2:$C$2096,3,0)</f>
        <v>thinly-populated area (rural area)</v>
      </c>
      <c r="I1904">
        <f>VLOOKUP(A1904,'NRW 2019'!$B$5:$Q$2451,16,0)</f>
        <v>25.142857142857146</v>
      </c>
      <c r="J1904">
        <f>VLOOKUP(A1904,'Impfungen Gem 2021'!$B$6:$G$2123,6,0)</f>
        <v>51327.433628318584</v>
      </c>
    </row>
    <row r="1905" spans="1:10" x14ac:dyDescent="0.25">
      <c r="A1905">
        <f>'ew2021'!B1910</f>
        <v>70715</v>
      </c>
      <c r="B1905" t="str">
        <f>'ew2021'!C1910</f>
        <v>Leisach</v>
      </c>
      <c r="C1905">
        <f>VLOOKUP(A1905,'ew2021'!$B$7:$E$2101,4,0)</f>
        <v>707</v>
      </c>
      <c r="D1905">
        <f>VLOOKUP(A1905,WORK_60plus!$A$15:$E$2133,5,0)</f>
        <v>219</v>
      </c>
      <c r="E1905">
        <f t="shared" si="29"/>
        <v>0.30975954738330974</v>
      </c>
      <c r="F1905">
        <f>VLOOKUP(A1905,RUtypologie_2019!$A$2:$E$2096,4,0)</f>
        <v>103</v>
      </c>
      <c r="G1905">
        <f>VLOOKUP(A1905,RUtypologie_2019!$A$2:$E$2096,5,0)</f>
        <v>1</v>
      </c>
      <c r="H1905" t="str">
        <f>VLOOKUP(A1905,'DEGURBA 2021'!$A$2:$C$2096,3,0)</f>
        <v>thinly-populated area (rural area)</v>
      </c>
      <c r="I1905">
        <f>VLOOKUP(A1905,'NRW 2019'!$B$5:$Q$2451,16,0)</f>
        <v>14.164305949008499</v>
      </c>
      <c r="J1905">
        <f>VLOOKUP(A1905,'Impfungen Gem 2021'!$B$6:$G$2123,6,0)</f>
        <v>58557.284299858555</v>
      </c>
    </row>
    <row r="1906" spans="1:10" x14ac:dyDescent="0.25">
      <c r="A1906">
        <f>'ew2021'!B1911</f>
        <v>70716</v>
      </c>
      <c r="B1906" t="str">
        <f>'ew2021'!C1911</f>
        <v>Lienz</v>
      </c>
      <c r="C1906">
        <f>VLOOKUP(A1906,'ew2021'!$B$7:$E$2101,4,0)</f>
        <v>11935</v>
      </c>
      <c r="D1906">
        <f>VLOOKUP(A1906,WORK_60plus!$A$15:$E$2133,5,0)</f>
        <v>3861</v>
      </c>
      <c r="E1906">
        <f t="shared" si="29"/>
        <v>0.32350230414746545</v>
      </c>
      <c r="F1906">
        <f>VLOOKUP(A1906,RUtypologie_2019!$A$2:$E$2096,4,0)</f>
        <v>103</v>
      </c>
      <c r="G1906">
        <f>VLOOKUP(A1906,RUtypologie_2019!$A$2:$E$2096,5,0)</f>
        <v>1</v>
      </c>
      <c r="H1906" t="str">
        <f>VLOOKUP(A1906,'DEGURBA 2021'!$A$2:$C$2096,3,0)</f>
        <v>intermediate density area (towns, suburbs)</v>
      </c>
      <c r="I1906">
        <f>VLOOKUP(A1906,'NRW 2019'!$B$5:$Q$2451,16,0)</f>
        <v>14.033727466563287</v>
      </c>
      <c r="J1906">
        <f>VLOOKUP(A1906,'Impfungen Gem 2021'!$B$6:$G$2123,6,0)</f>
        <v>58567.239212400505</v>
      </c>
    </row>
    <row r="1907" spans="1:10" x14ac:dyDescent="0.25">
      <c r="A1907">
        <f>'ew2021'!B1912</f>
        <v>70717</v>
      </c>
      <c r="B1907" t="str">
        <f>'ew2021'!C1912</f>
        <v>Matrei in Osttirol</v>
      </c>
      <c r="C1907">
        <f>VLOOKUP(A1907,'ew2021'!$B$7:$E$2101,4,0)</f>
        <v>4633</v>
      </c>
      <c r="D1907">
        <f>VLOOKUP(A1907,WORK_60plus!$A$15:$E$2133,5,0)</f>
        <v>1180</v>
      </c>
      <c r="E1907">
        <f t="shared" si="29"/>
        <v>0.25469458234405351</v>
      </c>
      <c r="F1907">
        <f>VLOOKUP(A1907,RUtypologie_2019!$A$2:$E$2096,4,0)</f>
        <v>410</v>
      </c>
      <c r="G1907">
        <f>VLOOKUP(A1907,RUtypologie_2019!$A$2:$E$2096,5,0)</f>
        <v>4</v>
      </c>
      <c r="H1907" t="str">
        <f>VLOOKUP(A1907,'DEGURBA 2021'!$A$2:$C$2096,3,0)</f>
        <v>thinly-populated area (rural area)</v>
      </c>
      <c r="I1907">
        <f>VLOOKUP(A1907,'NRW 2019'!$B$5:$Q$2451,16,0)</f>
        <v>23.971377459749551</v>
      </c>
      <c r="J1907">
        <f>VLOOKUP(A1907,'Impfungen Gem 2021'!$B$6:$G$2123,6,0)</f>
        <v>52816.749406432114</v>
      </c>
    </row>
    <row r="1908" spans="1:10" x14ac:dyDescent="0.25">
      <c r="A1908">
        <f>'ew2021'!B1913</f>
        <v>70718</v>
      </c>
      <c r="B1908" t="str">
        <f>'ew2021'!C1913</f>
        <v>Nikolsdorf</v>
      </c>
      <c r="C1908">
        <f>VLOOKUP(A1908,'ew2021'!$B$7:$E$2101,4,0)</f>
        <v>887</v>
      </c>
      <c r="D1908">
        <f>VLOOKUP(A1908,WORK_60plus!$A$15:$E$2133,5,0)</f>
        <v>228</v>
      </c>
      <c r="E1908">
        <f t="shared" si="29"/>
        <v>0.25704622322435172</v>
      </c>
      <c r="F1908">
        <f>VLOOKUP(A1908,RUtypologie_2019!$A$2:$E$2096,4,0)</f>
        <v>310</v>
      </c>
      <c r="G1908">
        <f>VLOOKUP(A1908,RUtypologie_2019!$A$2:$E$2096,5,0)</f>
        <v>3</v>
      </c>
      <c r="H1908" t="str">
        <f>VLOOKUP(A1908,'DEGURBA 2021'!$A$2:$C$2096,3,0)</f>
        <v>thinly-populated area (rural area)</v>
      </c>
      <c r="I1908">
        <f>VLOOKUP(A1908,'NRW 2019'!$B$5:$Q$2451,16,0)</f>
        <v>11.244019138755981</v>
      </c>
      <c r="J1908">
        <f>VLOOKUP(A1908,'Impfungen Gem 2021'!$B$6:$G$2123,6,0)</f>
        <v>57497.181510710267</v>
      </c>
    </row>
    <row r="1909" spans="1:10" x14ac:dyDescent="0.25">
      <c r="A1909">
        <f>'ew2021'!B1914</f>
        <v>70719</v>
      </c>
      <c r="B1909" t="str">
        <f>'ew2021'!C1914</f>
        <v>Nußdorf-Debant</v>
      </c>
      <c r="C1909">
        <f>VLOOKUP(A1909,'ew2021'!$B$7:$E$2101,4,0)</f>
        <v>3403</v>
      </c>
      <c r="D1909">
        <f>VLOOKUP(A1909,WORK_60plus!$A$15:$E$2133,5,0)</f>
        <v>910</v>
      </c>
      <c r="E1909">
        <f t="shared" si="29"/>
        <v>0.26741110784601824</v>
      </c>
      <c r="F1909">
        <f>VLOOKUP(A1909,RUtypologie_2019!$A$2:$E$2096,4,0)</f>
        <v>103</v>
      </c>
      <c r="G1909">
        <f>VLOOKUP(A1909,RUtypologie_2019!$A$2:$E$2096,5,0)</f>
        <v>1</v>
      </c>
      <c r="H1909" t="str">
        <f>VLOOKUP(A1909,'DEGURBA 2021'!$A$2:$C$2096,3,0)</f>
        <v>thinly-populated area (rural area)</v>
      </c>
      <c r="I1909">
        <f>VLOOKUP(A1909,'NRW 2019'!$B$5:$Q$2451,16,0)</f>
        <v>19.762062128222073</v>
      </c>
      <c r="J1909">
        <f>VLOOKUP(A1909,'Impfungen Gem 2021'!$B$6:$G$2123,6,0)</f>
        <v>58389.656185718486</v>
      </c>
    </row>
    <row r="1910" spans="1:10" x14ac:dyDescent="0.25">
      <c r="A1910">
        <f>'ew2021'!B1915</f>
        <v>70720</v>
      </c>
      <c r="B1910" t="str">
        <f>'ew2021'!C1915</f>
        <v>Oberlienz</v>
      </c>
      <c r="C1910">
        <f>VLOOKUP(A1910,'ew2021'!$B$7:$E$2101,4,0)</f>
        <v>1458</v>
      </c>
      <c r="D1910">
        <f>VLOOKUP(A1910,WORK_60plus!$A$15:$E$2133,5,0)</f>
        <v>359</v>
      </c>
      <c r="E1910">
        <f t="shared" si="29"/>
        <v>0.24622770919067216</v>
      </c>
      <c r="F1910">
        <f>VLOOKUP(A1910,RUtypologie_2019!$A$2:$E$2096,4,0)</f>
        <v>310</v>
      </c>
      <c r="G1910">
        <f>VLOOKUP(A1910,RUtypologie_2019!$A$2:$E$2096,5,0)</f>
        <v>3</v>
      </c>
      <c r="H1910" t="str">
        <f>VLOOKUP(A1910,'DEGURBA 2021'!$A$2:$C$2096,3,0)</f>
        <v>thinly-populated area (rural area)</v>
      </c>
      <c r="I1910">
        <f>VLOOKUP(A1910,'NRW 2019'!$B$5:$Q$2451,16,0)</f>
        <v>13.681241184767279</v>
      </c>
      <c r="J1910">
        <f>VLOOKUP(A1910,'Impfungen Gem 2021'!$B$6:$G$2123,6,0)</f>
        <v>51303.155006858717</v>
      </c>
    </row>
    <row r="1911" spans="1:10" x14ac:dyDescent="0.25">
      <c r="A1911">
        <f>'ew2021'!B1916</f>
        <v>70721</v>
      </c>
      <c r="B1911" t="str">
        <f>'ew2021'!C1916</f>
        <v>Obertilliach</v>
      </c>
      <c r="C1911">
        <f>VLOOKUP(A1911,'ew2021'!$B$7:$E$2101,4,0)</f>
        <v>656</v>
      </c>
      <c r="D1911">
        <f>VLOOKUP(A1911,WORK_60plus!$A$15:$E$2133,5,0)</f>
        <v>192</v>
      </c>
      <c r="E1911">
        <f t="shared" si="29"/>
        <v>0.29268292682926828</v>
      </c>
      <c r="F1911">
        <f>VLOOKUP(A1911,RUtypologie_2019!$A$2:$E$2096,4,0)</f>
        <v>430</v>
      </c>
      <c r="G1911">
        <f>VLOOKUP(A1911,RUtypologie_2019!$A$2:$E$2096,5,0)</f>
        <v>4</v>
      </c>
      <c r="H1911" t="str">
        <f>VLOOKUP(A1911,'DEGURBA 2021'!$A$2:$C$2096,3,0)</f>
        <v>thinly-populated area (rural area)</v>
      </c>
      <c r="I1911">
        <f>VLOOKUP(A1911,'NRW 2019'!$B$5:$Q$2451,16,0)</f>
        <v>8.6075949367088604</v>
      </c>
      <c r="J1911">
        <f>VLOOKUP(A1911,'Impfungen Gem 2021'!$B$6:$G$2123,6,0)</f>
        <v>64024.390243902439</v>
      </c>
    </row>
    <row r="1912" spans="1:10" x14ac:dyDescent="0.25">
      <c r="A1912">
        <f>'ew2021'!B1917</f>
        <v>70723</v>
      </c>
      <c r="B1912" t="str">
        <f>'ew2021'!C1917</f>
        <v>Prägraten am Großvenediger</v>
      </c>
      <c r="C1912">
        <f>VLOOKUP(A1912,'ew2021'!$B$7:$E$2101,4,0)</f>
        <v>1144</v>
      </c>
      <c r="D1912">
        <f>VLOOKUP(A1912,WORK_60plus!$A$15:$E$2133,5,0)</f>
        <v>272</v>
      </c>
      <c r="E1912">
        <f t="shared" si="29"/>
        <v>0.23776223776223776</v>
      </c>
      <c r="F1912">
        <f>VLOOKUP(A1912,RUtypologie_2019!$A$2:$E$2096,4,0)</f>
        <v>430</v>
      </c>
      <c r="G1912">
        <f>VLOOKUP(A1912,RUtypologie_2019!$A$2:$E$2096,5,0)</f>
        <v>4</v>
      </c>
      <c r="H1912" t="str">
        <f>VLOOKUP(A1912,'DEGURBA 2021'!$A$2:$C$2096,3,0)</f>
        <v>thinly-populated area (rural area)</v>
      </c>
      <c r="I1912">
        <f>VLOOKUP(A1912,'NRW 2019'!$B$5:$Q$2451,16,0)</f>
        <v>21.834862385321102</v>
      </c>
      <c r="J1912">
        <f>VLOOKUP(A1912,'Impfungen Gem 2021'!$B$6:$G$2123,6,0)</f>
        <v>46590.909090909088</v>
      </c>
    </row>
    <row r="1913" spans="1:10" x14ac:dyDescent="0.25">
      <c r="A1913">
        <f>'ew2021'!B1918</f>
        <v>70724</v>
      </c>
      <c r="B1913" t="str">
        <f>'ew2021'!C1918</f>
        <v>St. Jakob in Defereggen</v>
      </c>
      <c r="C1913">
        <f>VLOOKUP(A1913,'ew2021'!$B$7:$E$2101,4,0)</f>
        <v>829</v>
      </c>
      <c r="D1913">
        <f>VLOOKUP(A1913,WORK_60plus!$A$15:$E$2133,5,0)</f>
        <v>258</v>
      </c>
      <c r="E1913">
        <f t="shared" si="29"/>
        <v>0.31121833534378768</v>
      </c>
      <c r="F1913">
        <f>VLOOKUP(A1913,RUtypologie_2019!$A$2:$E$2096,4,0)</f>
        <v>430</v>
      </c>
      <c r="G1913">
        <f>VLOOKUP(A1913,RUtypologie_2019!$A$2:$E$2096,5,0)</f>
        <v>4</v>
      </c>
      <c r="H1913" t="str">
        <f>VLOOKUP(A1913,'DEGURBA 2021'!$A$2:$C$2096,3,0)</f>
        <v>thinly-populated area (rural area)</v>
      </c>
      <c r="I1913">
        <f>VLOOKUP(A1913,'NRW 2019'!$B$5:$Q$2451,16,0)</f>
        <v>12.910798122065728</v>
      </c>
      <c r="J1913">
        <f>VLOOKUP(A1913,'Impfungen Gem 2021'!$B$6:$G$2123,6,0)</f>
        <v>66706.87575392038</v>
      </c>
    </row>
    <row r="1914" spans="1:10" x14ac:dyDescent="0.25">
      <c r="A1914">
        <f>'ew2021'!B1919</f>
        <v>70725</v>
      </c>
      <c r="B1914" t="str">
        <f>'ew2021'!C1919</f>
        <v>St. Johann im Walde</v>
      </c>
      <c r="C1914">
        <f>VLOOKUP(A1914,'ew2021'!$B$7:$E$2101,4,0)</f>
        <v>297</v>
      </c>
      <c r="D1914">
        <f>VLOOKUP(A1914,WORK_60plus!$A$15:$E$2133,5,0)</f>
        <v>70</v>
      </c>
      <c r="E1914">
        <f t="shared" si="29"/>
        <v>0.2356902356902357</v>
      </c>
      <c r="F1914">
        <f>VLOOKUP(A1914,RUtypologie_2019!$A$2:$E$2096,4,0)</f>
        <v>310</v>
      </c>
      <c r="G1914">
        <f>VLOOKUP(A1914,RUtypologie_2019!$A$2:$E$2096,5,0)</f>
        <v>3</v>
      </c>
      <c r="H1914" t="str">
        <f>VLOOKUP(A1914,'DEGURBA 2021'!$A$2:$C$2096,3,0)</f>
        <v>thinly-populated area (rural area)</v>
      </c>
      <c r="I1914">
        <f>VLOOKUP(A1914,'NRW 2019'!$B$5:$Q$2451,16,0)</f>
        <v>15.950920245398773</v>
      </c>
      <c r="J1914">
        <f>VLOOKUP(A1914,'Impfungen Gem 2021'!$B$6:$G$2123,6,0)</f>
        <v>41750.841750841748</v>
      </c>
    </row>
    <row r="1915" spans="1:10" x14ac:dyDescent="0.25">
      <c r="A1915">
        <f>'ew2021'!B1920</f>
        <v>70726</v>
      </c>
      <c r="B1915" t="str">
        <f>'ew2021'!C1920</f>
        <v>St. Veit in Defereggen</v>
      </c>
      <c r="C1915">
        <f>VLOOKUP(A1915,'ew2021'!$B$7:$E$2101,4,0)</f>
        <v>636</v>
      </c>
      <c r="D1915">
        <f>VLOOKUP(A1915,WORK_60plus!$A$15:$E$2133,5,0)</f>
        <v>172</v>
      </c>
      <c r="E1915">
        <f t="shared" si="29"/>
        <v>0.27044025157232704</v>
      </c>
      <c r="F1915">
        <f>VLOOKUP(A1915,RUtypologie_2019!$A$2:$E$2096,4,0)</f>
        <v>430</v>
      </c>
      <c r="G1915">
        <f>VLOOKUP(A1915,RUtypologie_2019!$A$2:$E$2096,5,0)</f>
        <v>4</v>
      </c>
      <c r="H1915" t="str">
        <f>VLOOKUP(A1915,'DEGURBA 2021'!$A$2:$C$2096,3,0)</f>
        <v>thinly-populated area (rural area)</v>
      </c>
      <c r="I1915">
        <f>VLOOKUP(A1915,'NRW 2019'!$B$5:$Q$2451,16,0)</f>
        <v>14.492753623188406</v>
      </c>
      <c r="J1915">
        <f>VLOOKUP(A1915,'Impfungen Gem 2021'!$B$6:$G$2123,6,0)</f>
        <v>61163.522012578615</v>
      </c>
    </row>
    <row r="1916" spans="1:10" x14ac:dyDescent="0.25">
      <c r="A1916">
        <f>'ew2021'!B1921</f>
        <v>70727</v>
      </c>
      <c r="B1916" t="str">
        <f>'ew2021'!C1921</f>
        <v>Schlaiten</v>
      </c>
      <c r="C1916">
        <f>VLOOKUP(A1916,'ew2021'!$B$7:$E$2101,4,0)</f>
        <v>453</v>
      </c>
      <c r="D1916">
        <f>VLOOKUP(A1916,WORK_60plus!$A$15:$E$2133,5,0)</f>
        <v>122</v>
      </c>
      <c r="E1916">
        <f t="shared" si="29"/>
        <v>0.26931567328918321</v>
      </c>
      <c r="F1916">
        <f>VLOOKUP(A1916,RUtypologie_2019!$A$2:$E$2096,4,0)</f>
        <v>310</v>
      </c>
      <c r="G1916">
        <f>VLOOKUP(A1916,RUtypologie_2019!$A$2:$E$2096,5,0)</f>
        <v>3</v>
      </c>
      <c r="H1916" t="str">
        <f>VLOOKUP(A1916,'DEGURBA 2021'!$A$2:$C$2096,3,0)</f>
        <v>thinly-populated area (rural area)</v>
      </c>
      <c r="I1916">
        <f>VLOOKUP(A1916,'NRW 2019'!$B$5:$Q$2451,16,0)</f>
        <v>15.086206896551724</v>
      </c>
      <c r="J1916">
        <f>VLOOKUP(A1916,'Impfungen Gem 2021'!$B$6:$G$2123,6,0)</f>
        <v>44812.362030905075</v>
      </c>
    </row>
    <row r="1917" spans="1:10" x14ac:dyDescent="0.25">
      <c r="A1917">
        <f>'ew2021'!B1922</f>
        <v>70728</v>
      </c>
      <c r="B1917" t="str">
        <f>'ew2021'!C1922</f>
        <v>Sillian</v>
      </c>
      <c r="C1917">
        <f>VLOOKUP(A1917,'ew2021'!$B$7:$E$2101,4,0)</f>
        <v>2030</v>
      </c>
      <c r="D1917">
        <f>VLOOKUP(A1917,WORK_60plus!$A$15:$E$2133,5,0)</f>
        <v>575</v>
      </c>
      <c r="E1917">
        <f t="shared" si="29"/>
        <v>0.28325123152709358</v>
      </c>
      <c r="F1917">
        <f>VLOOKUP(A1917,RUtypologie_2019!$A$2:$E$2096,4,0)</f>
        <v>430</v>
      </c>
      <c r="G1917">
        <f>VLOOKUP(A1917,RUtypologie_2019!$A$2:$E$2096,5,0)</f>
        <v>4</v>
      </c>
      <c r="H1917" t="str">
        <f>VLOOKUP(A1917,'DEGURBA 2021'!$A$2:$C$2096,3,0)</f>
        <v>thinly-populated area (rural area)</v>
      </c>
      <c r="I1917">
        <f>VLOOKUP(A1917,'NRW 2019'!$B$5:$Q$2451,16,0)</f>
        <v>11.837121212121213</v>
      </c>
      <c r="J1917">
        <f>VLOOKUP(A1917,'Impfungen Gem 2021'!$B$6:$G$2123,6,0)</f>
        <v>57586.206896551725</v>
      </c>
    </row>
    <row r="1918" spans="1:10" x14ac:dyDescent="0.25">
      <c r="A1918">
        <f>'ew2021'!B1923</f>
        <v>70729</v>
      </c>
      <c r="B1918" t="str">
        <f>'ew2021'!C1923</f>
        <v>Strassen</v>
      </c>
      <c r="C1918">
        <f>VLOOKUP(A1918,'ew2021'!$B$7:$E$2101,4,0)</f>
        <v>797</v>
      </c>
      <c r="D1918">
        <f>VLOOKUP(A1918,WORK_60plus!$A$15:$E$2133,5,0)</f>
        <v>213</v>
      </c>
      <c r="E1918">
        <f t="shared" si="29"/>
        <v>0.2672521957340025</v>
      </c>
      <c r="F1918">
        <f>VLOOKUP(A1918,RUtypologie_2019!$A$2:$E$2096,4,0)</f>
        <v>410</v>
      </c>
      <c r="G1918">
        <f>VLOOKUP(A1918,RUtypologie_2019!$A$2:$E$2096,5,0)</f>
        <v>4</v>
      </c>
      <c r="H1918" t="str">
        <f>VLOOKUP(A1918,'DEGURBA 2021'!$A$2:$C$2096,3,0)</f>
        <v>thinly-populated area (rural area)</v>
      </c>
      <c r="I1918">
        <f>VLOOKUP(A1918,'NRW 2019'!$B$5:$Q$2451,16,0)</f>
        <v>7.1078431372549016</v>
      </c>
      <c r="J1918">
        <f>VLOOKUP(A1918,'Impfungen Gem 2021'!$B$6:$G$2123,6,0)</f>
        <v>60476.787954830615</v>
      </c>
    </row>
    <row r="1919" spans="1:10" x14ac:dyDescent="0.25">
      <c r="A1919">
        <f>'ew2021'!B1924</f>
        <v>70731</v>
      </c>
      <c r="B1919" t="str">
        <f>'ew2021'!C1924</f>
        <v>Thurn</v>
      </c>
      <c r="C1919">
        <f>VLOOKUP(A1919,'ew2021'!$B$7:$E$2101,4,0)</f>
        <v>625</v>
      </c>
      <c r="D1919">
        <f>VLOOKUP(A1919,WORK_60plus!$A$15:$E$2133,5,0)</f>
        <v>166</v>
      </c>
      <c r="E1919">
        <f t="shared" si="29"/>
        <v>0.2656</v>
      </c>
      <c r="F1919">
        <f>VLOOKUP(A1919,RUtypologie_2019!$A$2:$E$2096,4,0)</f>
        <v>103</v>
      </c>
      <c r="G1919">
        <f>VLOOKUP(A1919,RUtypologie_2019!$A$2:$E$2096,5,0)</f>
        <v>1</v>
      </c>
      <c r="H1919" t="str">
        <f>VLOOKUP(A1919,'DEGURBA 2021'!$A$2:$C$2096,3,0)</f>
        <v>thinly-populated area (rural area)</v>
      </c>
      <c r="I1919">
        <f>VLOOKUP(A1919,'NRW 2019'!$B$5:$Q$2451,16,0)</f>
        <v>11.912225705329153</v>
      </c>
      <c r="J1919">
        <f>VLOOKUP(A1919,'Impfungen Gem 2021'!$B$6:$G$2123,6,0)</f>
        <v>54880</v>
      </c>
    </row>
    <row r="1920" spans="1:10" x14ac:dyDescent="0.25">
      <c r="A1920">
        <f>'ew2021'!B1925</f>
        <v>70732</v>
      </c>
      <c r="B1920" t="str">
        <f>'ew2021'!C1925</f>
        <v>Tristach</v>
      </c>
      <c r="C1920">
        <f>VLOOKUP(A1920,'ew2021'!$B$7:$E$2101,4,0)</f>
        <v>1461</v>
      </c>
      <c r="D1920">
        <f>VLOOKUP(A1920,WORK_60plus!$A$15:$E$2133,5,0)</f>
        <v>369</v>
      </c>
      <c r="E1920">
        <f t="shared" si="29"/>
        <v>0.25256673511293637</v>
      </c>
      <c r="F1920">
        <f>VLOOKUP(A1920,RUtypologie_2019!$A$2:$E$2096,4,0)</f>
        <v>103</v>
      </c>
      <c r="G1920">
        <f>VLOOKUP(A1920,RUtypologie_2019!$A$2:$E$2096,5,0)</f>
        <v>1</v>
      </c>
      <c r="H1920" t="str">
        <f>VLOOKUP(A1920,'DEGURBA 2021'!$A$2:$C$2096,3,0)</f>
        <v>thinly-populated area (rural area)</v>
      </c>
      <c r="I1920">
        <f>VLOOKUP(A1920,'NRW 2019'!$B$5:$Q$2451,16,0)</f>
        <v>11.506849315068493</v>
      </c>
      <c r="J1920">
        <f>VLOOKUP(A1920,'Impfungen Gem 2021'!$B$6:$G$2123,6,0)</f>
        <v>58384.668035592062</v>
      </c>
    </row>
    <row r="1921" spans="1:10" x14ac:dyDescent="0.25">
      <c r="A1921">
        <f>'ew2021'!B1926</f>
        <v>70733</v>
      </c>
      <c r="B1921" t="str">
        <f>'ew2021'!C1926</f>
        <v>Untertilliach</v>
      </c>
      <c r="C1921">
        <f>VLOOKUP(A1921,'ew2021'!$B$7:$E$2101,4,0)</f>
        <v>223</v>
      </c>
      <c r="D1921">
        <f>VLOOKUP(A1921,WORK_60plus!$A$15:$E$2133,5,0)</f>
        <v>51</v>
      </c>
      <c r="E1921">
        <f t="shared" si="29"/>
        <v>0.22869955156950672</v>
      </c>
      <c r="F1921">
        <f>VLOOKUP(A1921,RUtypologie_2019!$A$2:$E$2096,4,0)</f>
        <v>430</v>
      </c>
      <c r="G1921">
        <f>VLOOKUP(A1921,RUtypologie_2019!$A$2:$E$2096,5,0)</f>
        <v>4</v>
      </c>
      <c r="H1921" t="str">
        <f>VLOOKUP(A1921,'DEGURBA 2021'!$A$2:$C$2096,3,0)</f>
        <v>thinly-populated area (rural area)</v>
      </c>
      <c r="I1921">
        <f>VLOOKUP(A1921,'NRW 2019'!$B$5:$Q$2451,16,0)</f>
        <v>7.3684210526315779</v>
      </c>
      <c r="J1921">
        <f>VLOOKUP(A1921,'Impfungen Gem 2021'!$B$6:$G$2123,6,0)</f>
        <v>54708.520179372194</v>
      </c>
    </row>
    <row r="1922" spans="1:10" x14ac:dyDescent="0.25">
      <c r="A1922">
        <f>'ew2021'!B1927</f>
        <v>70734</v>
      </c>
      <c r="B1922" t="str">
        <f>'ew2021'!C1927</f>
        <v>Virgen</v>
      </c>
      <c r="C1922">
        <f>VLOOKUP(A1922,'ew2021'!$B$7:$E$2101,4,0)</f>
        <v>2215</v>
      </c>
      <c r="D1922">
        <f>VLOOKUP(A1922,WORK_60plus!$A$15:$E$2133,5,0)</f>
        <v>517</v>
      </c>
      <c r="E1922">
        <f t="shared" ref="E1922:E1985" si="30">D1922/C1922</f>
        <v>0.23340857787810385</v>
      </c>
      <c r="F1922">
        <f>VLOOKUP(A1922,RUtypologie_2019!$A$2:$E$2096,4,0)</f>
        <v>430</v>
      </c>
      <c r="G1922">
        <f>VLOOKUP(A1922,RUtypologie_2019!$A$2:$E$2096,5,0)</f>
        <v>4</v>
      </c>
      <c r="H1922" t="str">
        <f>VLOOKUP(A1922,'DEGURBA 2021'!$A$2:$C$2096,3,0)</f>
        <v>thinly-populated area (rural area)</v>
      </c>
      <c r="I1922">
        <f>VLOOKUP(A1922,'NRW 2019'!$B$5:$Q$2451,16,0)</f>
        <v>28.482972136222912</v>
      </c>
      <c r="J1922">
        <f>VLOOKUP(A1922,'Impfungen Gem 2021'!$B$6:$G$2123,6,0)</f>
        <v>42889.390519187356</v>
      </c>
    </row>
    <row r="1923" spans="1:10" x14ac:dyDescent="0.25">
      <c r="A1923">
        <f>'ew2021'!B1928</f>
        <v>70735</v>
      </c>
      <c r="B1923" t="str">
        <f>'ew2021'!C1928</f>
        <v>Heinfels</v>
      </c>
      <c r="C1923">
        <f>VLOOKUP(A1923,'ew2021'!$B$7:$E$2101,4,0)</f>
        <v>1008</v>
      </c>
      <c r="D1923">
        <f>VLOOKUP(A1923,WORK_60plus!$A$15:$E$2133,5,0)</f>
        <v>226</v>
      </c>
      <c r="E1923">
        <f t="shared" si="30"/>
        <v>0.22420634920634921</v>
      </c>
      <c r="F1923">
        <f>VLOOKUP(A1923,RUtypologie_2019!$A$2:$E$2096,4,0)</f>
        <v>410</v>
      </c>
      <c r="G1923">
        <f>VLOOKUP(A1923,RUtypologie_2019!$A$2:$E$2096,5,0)</f>
        <v>4</v>
      </c>
      <c r="H1923" t="str">
        <f>VLOOKUP(A1923,'DEGURBA 2021'!$A$2:$C$2096,3,0)</f>
        <v>thinly-populated area (rural area)</v>
      </c>
      <c r="I1923">
        <f>VLOOKUP(A1923,'NRW 2019'!$B$5:$Q$2451,16,0)</f>
        <v>10.505050505050505</v>
      </c>
      <c r="J1923">
        <f>VLOOKUP(A1923,'Impfungen Gem 2021'!$B$6:$G$2123,6,0)</f>
        <v>53174.603174603173</v>
      </c>
    </row>
    <row r="1924" spans="1:10" x14ac:dyDescent="0.25">
      <c r="A1924">
        <f>'ew2021'!B1929</f>
        <v>70801</v>
      </c>
      <c r="B1924" t="str">
        <f>'ew2021'!C1929</f>
        <v>Bach</v>
      </c>
      <c r="C1924">
        <f>VLOOKUP(A1924,'ew2021'!$B$7:$E$2101,4,0)</f>
        <v>634</v>
      </c>
      <c r="D1924">
        <f>VLOOKUP(A1924,WORK_60plus!$A$15:$E$2133,5,0)</f>
        <v>165</v>
      </c>
      <c r="E1924">
        <f t="shared" si="30"/>
        <v>0.26025236593059936</v>
      </c>
      <c r="F1924">
        <f>VLOOKUP(A1924,RUtypologie_2019!$A$2:$E$2096,4,0)</f>
        <v>430</v>
      </c>
      <c r="G1924">
        <f>VLOOKUP(A1924,RUtypologie_2019!$A$2:$E$2096,5,0)</f>
        <v>4</v>
      </c>
      <c r="H1924" t="str">
        <f>VLOOKUP(A1924,'DEGURBA 2021'!$A$2:$C$2096,3,0)</f>
        <v>thinly-populated area (rural area)</v>
      </c>
      <c r="I1924">
        <f>VLOOKUP(A1924,'NRW 2019'!$B$5:$Q$2451,16,0)</f>
        <v>16.296296296296298</v>
      </c>
      <c r="J1924">
        <f>VLOOKUP(A1924,'Impfungen Gem 2021'!$B$6:$G$2123,6,0)</f>
        <v>57097.791798107253</v>
      </c>
    </row>
    <row r="1925" spans="1:10" x14ac:dyDescent="0.25">
      <c r="A1925">
        <f>'ew2021'!B1930</f>
        <v>70802</v>
      </c>
      <c r="B1925" t="str">
        <f>'ew2021'!C1930</f>
        <v>Berwang</v>
      </c>
      <c r="C1925">
        <f>VLOOKUP(A1925,'ew2021'!$B$7:$E$2101,4,0)</f>
        <v>597</v>
      </c>
      <c r="D1925">
        <f>VLOOKUP(A1925,WORK_60plus!$A$15:$E$2133,5,0)</f>
        <v>176</v>
      </c>
      <c r="E1925">
        <f t="shared" si="30"/>
        <v>0.29480737018425462</v>
      </c>
      <c r="F1925">
        <f>VLOOKUP(A1925,RUtypologie_2019!$A$2:$E$2096,4,0)</f>
        <v>410</v>
      </c>
      <c r="G1925">
        <f>VLOOKUP(A1925,RUtypologie_2019!$A$2:$E$2096,5,0)</f>
        <v>4</v>
      </c>
      <c r="H1925" t="str">
        <f>VLOOKUP(A1925,'DEGURBA 2021'!$A$2:$C$2096,3,0)</f>
        <v>thinly-populated area (rural area)</v>
      </c>
      <c r="I1925">
        <f>VLOOKUP(A1925,'NRW 2019'!$B$5:$Q$2451,16,0)</f>
        <v>14.440433212996389</v>
      </c>
      <c r="J1925">
        <f>VLOOKUP(A1925,'Impfungen Gem 2021'!$B$6:$G$2123,6,0)</f>
        <v>70184.254606365168</v>
      </c>
    </row>
    <row r="1926" spans="1:10" x14ac:dyDescent="0.25">
      <c r="A1926">
        <f>'ew2021'!B1931</f>
        <v>70803</v>
      </c>
      <c r="B1926" t="str">
        <f>'ew2021'!C1931</f>
        <v>Biberwier</v>
      </c>
      <c r="C1926">
        <f>VLOOKUP(A1926,'ew2021'!$B$7:$E$2101,4,0)</f>
        <v>631</v>
      </c>
      <c r="D1926">
        <f>VLOOKUP(A1926,WORK_60plus!$A$15:$E$2133,5,0)</f>
        <v>187</v>
      </c>
      <c r="E1926">
        <f t="shared" si="30"/>
        <v>0.29635499207606975</v>
      </c>
      <c r="F1926">
        <f>VLOOKUP(A1926,RUtypologie_2019!$A$2:$E$2096,4,0)</f>
        <v>410</v>
      </c>
      <c r="G1926">
        <f>VLOOKUP(A1926,RUtypologie_2019!$A$2:$E$2096,5,0)</f>
        <v>4</v>
      </c>
      <c r="H1926" t="str">
        <f>VLOOKUP(A1926,'DEGURBA 2021'!$A$2:$C$2096,3,0)</f>
        <v>thinly-populated area (rural area)</v>
      </c>
      <c r="I1926">
        <f>VLOOKUP(A1926,'NRW 2019'!$B$5:$Q$2451,16,0)</f>
        <v>17.021276595744681</v>
      </c>
      <c r="J1926">
        <f>VLOOKUP(A1926,'Impfungen Gem 2021'!$B$6:$G$2123,6,0)</f>
        <v>64025.356576862127</v>
      </c>
    </row>
    <row r="1927" spans="1:10" x14ac:dyDescent="0.25">
      <c r="A1927">
        <f>'ew2021'!B1932</f>
        <v>70804</v>
      </c>
      <c r="B1927" t="str">
        <f>'ew2021'!C1932</f>
        <v>Bichlbach</v>
      </c>
      <c r="C1927">
        <f>VLOOKUP(A1927,'ew2021'!$B$7:$E$2101,4,0)</f>
        <v>772</v>
      </c>
      <c r="D1927">
        <f>VLOOKUP(A1927,WORK_60plus!$A$15:$E$2133,5,0)</f>
        <v>212</v>
      </c>
      <c r="E1927">
        <f t="shared" si="30"/>
        <v>0.27461139896373055</v>
      </c>
      <c r="F1927">
        <f>VLOOKUP(A1927,RUtypologie_2019!$A$2:$E$2096,4,0)</f>
        <v>310</v>
      </c>
      <c r="G1927">
        <f>VLOOKUP(A1927,RUtypologie_2019!$A$2:$E$2096,5,0)</f>
        <v>3</v>
      </c>
      <c r="H1927" t="str">
        <f>VLOOKUP(A1927,'DEGURBA 2021'!$A$2:$C$2096,3,0)</f>
        <v>thinly-populated area (rural area)</v>
      </c>
      <c r="I1927">
        <f>VLOOKUP(A1927,'NRW 2019'!$B$5:$Q$2451,16,0)</f>
        <v>10.835913312693499</v>
      </c>
      <c r="J1927">
        <f>VLOOKUP(A1927,'Impfungen Gem 2021'!$B$6:$G$2123,6,0)</f>
        <v>60233.160621761657</v>
      </c>
    </row>
    <row r="1928" spans="1:10" x14ac:dyDescent="0.25">
      <c r="A1928">
        <f>'ew2021'!B1933</f>
        <v>70805</v>
      </c>
      <c r="B1928" t="str">
        <f>'ew2021'!C1933</f>
        <v>Breitenwang</v>
      </c>
      <c r="C1928">
        <f>VLOOKUP(A1928,'ew2021'!$B$7:$E$2101,4,0)</f>
        <v>1479</v>
      </c>
      <c r="D1928">
        <f>VLOOKUP(A1928,WORK_60plus!$A$15:$E$2133,5,0)</f>
        <v>398</v>
      </c>
      <c r="E1928">
        <f t="shared" si="30"/>
        <v>0.2691007437457742</v>
      </c>
      <c r="F1928">
        <f>VLOOKUP(A1928,RUtypologie_2019!$A$2:$E$2096,4,0)</f>
        <v>103</v>
      </c>
      <c r="G1928">
        <f>VLOOKUP(A1928,RUtypologie_2019!$A$2:$E$2096,5,0)</f>
        <v>1</v>
      </c>
      <c r="H1928" t="str">
        <f>VLOOKUP(A1928,'DEGURBA 2021'!$A$2:$C$2096,3,0)</f>
        <v>intermediate density area (towns, suburbs)</v>
      </c>
      <c r="I1928">
        <f>VLOOKUP(A1928,'NRW 2019'!$B$5:$Q$2451,16,0)</f>
        <v>11.433447098976108</v>
      </c>
      <c r="J1928">
        <f>VLOOKUP(A1928,'Impfungen Gem 2021'!$B$6:$G$2123,6,0)</f>
        <v>60649.087221095338</v>
      </c>
    </row>
    <row r="1929" spans="1:10" x14ac:dyDescent="0.25">
      <c r="A1929">
        <f>'ew2021'!B1934</f>
        <v>70806</v>
      </c>
      <c r="B1929" t="str">
        <f>'ew2021'!C1934</f>
        <v>Ehenbichl</v>
      </c>
      <c r="C1929">
        <f>VLOOKUP(A1929,'ew2021'!$B$7:$E$2101,4,0)</f>
        <v>821</v>
      </c>
      <c r="D1929">
        <f>VLOOKUP(A1929,WORK_60plus!$A$15:$E$2133,5,0)</f>
        <v>267</v>
      </c>
      <c r="E1929">
        <f t="shared" si="30"/>
        <v>0.32521315468940315</v>
      </c>
      <c r="F1929">
        <f>VLOOKUP(A1929,RUtypologie_2019!$A$2:$E$2096,4,0)</f>
        <v>103</v>
      </c>
      <c r="G1929">
        <f>VLOOKUP(A1929,RUtypologie_2019!$A$2:$E$2096,5,0)</f>
        <v>1</v>
      </c>
      <c r="H1929" t="str">
        <f>VLOOKUP(A1929,'DEGURBA 2021'!$A$2:$C$2096,3,0)</f>
        <v>thinly-populated area (rural area)</v>
      </c>
      <c r="I1929">
        <f>VLOOKUP(A1929,'NRW 2019'!$B$5:$Q$2451,16,0)</f>
        <v>12.5</v>
      </c>
      <c r="J1929">
        <f>VLOOKUP(A1929,'Impfungen Gem 2021'!$B$6:$G$2123,6,0)</f>
        <v>64068.209500609009</v>
      </c>
    </row>
    <row r="1930" spans="1:10" x14ac:dyDescent="0.25">
      <c r="A1930">
        <f>'ew2021'!B1935</f>
        <v>70807</v>
      </c>
      <c r="B1930" t="str">
        <f>'ew2021'!C1935</f>
        <v>Ehrwald</v>
      </c>
      <c r="C1930">
        <f>VLOOKUP(A1930,'ew2021'!$B$7:$E$2101,4,0)</f>
        <v>2593</v>
      </c>
      <c r="D1930">
        <f>VLOOKUP(A1930,WORK_60plus!$A$15:$E$2133,5,0)</f>
        <v>887</v>
      </c>
      <c r="E1930">
        <f t="shared" si="30"/>
        <v>0.34207481681450058</v>
      </c>
      <c r="F1930">
        <f>VLOOKUP(A1930,RUtypologie_2019!$A$2:$E$2096,4,0)</f>
        <v>410</v>
      </c>
      <c r="G1930">
        <f>VLOOKUP(A1930,RUtypologie_2019!$A$2:$E$2096,5,0)</f>
        <v>4</v>
      </c>
      <c r="H1930" t="str">
        <f>VLOOKUP(A1930,'DEGURBA 2021'!$A$2:$C$2096,3,0)</f>
        <v>thinly-populated area (rural area)</v>
      </c>
      <c r="I1930">
        <f>VLOOKUP(A1930,'NRW 2019'!$B$5:$Q$2451,16,0)</f>
        <v>16.259298618490966</v>
      </c>
      <c r="J1930">
        <f>VLOOKUP(A1930,'Impfungen Gem 2021'!$B$6:$G$2123,6,0)</f>
        <v>63054.377169301966</v>
      </c>
    </row>
    <row r="1931" spans="1:10" x14ac:dyDescent="0.25">
      <c r="A1931">
        <f>'ew2021'!B1936</f>
        <v>70808</v>
      </c>
      <c r="B1931" t="str">
        <f>'ew2021'!C1936</f>
        <v>Elbigenalp</v>
      </c>
      <c r="C1931">
        <f>VLOOKUP(A1931,'ew2021'!$B$7:$E$2101,4,0)</f>
        <v>884</v>
      </c>
      <c r="D1931">
        <f>VLOOKUP(A1931,WORK_60plus!$A$15:$E$2133,5,0)</f>
        <v>211</v>
      </c>
      <c r="E1931">
        <f t="shared" si="30"/>
        <v>0.23868778280542988</v>
      </c>
      <c r="F1931">
        <f>VLOOKUP(A1931,RUtypologie_2019!$A$2:$E$2096,4,0)</f>
        <v>430</v>
      </c>
      <c r="G1931">
        <f>VLOOKUP(A1931,RUtypologie_2019!$A$2:$E$2096,5,0)</f>
        <v>4</v>
      </c>
      <c r="H1931" t="str">
        <f>VLOOKUP(A1931,'DEGURBA 2021'!$A$2:$C$2096,3,0)</f>
        <v>thinly-populated area (rural area)</v>
      </c>
      <c r="I1931">
        <f>VLOOKUP(A1931,'NRW 2019'!$B$5:$Q$2451,16,0)</f>
        <v>13.888888888888889</v>
      </c>
      <c r="J1931">
        <f>VLOOKUP(A1931,'Impfungen Gem 2021'!$B$6:$G$2123,6,0)</f>
        <v>57126.696832579182</v>
      </c>
    </row>
    <row r="1932" spans="1:10" x14ac:dyDescent="0.25">
      <c r="A1932">
        <f>'ew2021'!B1937</f>
        <v>70809</v>
      </c>
      <c r="B1932" t="str">
        <f>'ew2021'!C1937</f>
        <v>Elmen</v>
      </c>
      <c r="C1932">
        <f>VLOOKUP(A1932,'ew2021'!$B$7:$E$2101,4,0)</f>
        <v>391</v>
      </c>
      <c r="D1932">
        <f>VLOOKUP(A1932,WORK_60plus!$A$15:$E$2133,5,0)</f>
        <v>133</v>
      </c>
      <c r="E1932">
        <f t="shared" si="30"/>
        <v>0.34015345268542202</v>
      </c>
      <c r="F1932">
        <f>VLOOKUP(A1932,RUtypologie_2019!$A$2:$E$2096,4,0)</f>
        <v>310</v>
      </c>
      <c r="G1932">
        <f>VLOOKUP(A1932,RUtypologie_2019!$A$2:$E$2096,5,0)</f>
        <v>3</v>
      </c>
      <c r="H1932" t="str">
        <f>VLOOKUP(A1932,'DEGURBA 2021'!$A$2:$C$2096,3,0)</f>
        <v>thinly-populated area (rural area)</v>
      </c>
      <c r="I1932">
        <f>VLOOKUP(A1932,'NRW 2019'!$B$5:$Q$2451,16,0)</f>
        <v>8.1395348837209305</v>
      </c>
      <c r="J1932">
        <f>VLOOKUP(A1932,'Impfungen Gem 2021'!$B$6:$G$2123,6,0)</f>
        <v>61381.074168797946</v>
      </c>
    </row>
    <row r="1933" spans="1:10" x14ac:dyDescent="0.25">
      <c r="A1933">
        <f>'ew2021'!B1938</f>
        <v>70810</v>
      </c>
      <c r="B1933" t="str">
        <f>'ew2021'!C1938</f>
        <v>Forchach</v>
      </c>
      <c r="C1933">
        <f>VLOOKUP(A1933,'ew2021'!$B$7:$E$2101,4,0)</f>
        <v>260</v>
      </c>
      <c r="D1933">
        <f>VLOOKUP(A1933,WORK_60plus!$A$15:$E$2133,5,0)</f>
        <v>75</v>
      </c>
      <c r="E1933">
        <f t="shared" si="30"/>
        <v>0.28846153846153844</v>
      </c>
      <c r="F1933">
        <f>VLOOKUP(A1933,RUtypologie_2019!$A$2:$E$2096,4,0)</f>
        <v>310</v>
      </c>
      <c r="G1933">
        <f>VLOOKUP(A1933,RUtypologie_2019!$A$2:$E$2096,5,0)</f>
        <v>3</v>
      </c>
      <c r="H1933" t="str">
        <f>VLOOKUP(A1933,'DEGURBA 2021'!$A$2:$C$2096,3,0)</f>
        <v>thinly-populated area (rural area)</v>
      </c>
      <c r="I1933">
        <f>VLOOKUP(A1933,'NRW 2019'!$B$5:$Q$2451,16,0)</f>
        <v>25.954198473282442</v>
      </c>
      <c r="J1933">
        <f>VLOOKUP(A1933,'Impfungen Gem 2021'!$B$6:$G$2123,6,0)</f>
        <v>54615.384615384617</v>
      </c>
    </row>
    <row r="1934" spans="1:10" x14ac:dyDescent="0.25">
      <c r="A1934">
        <f>'ew2021'!B1939</f>
        <v>70811</v>
      </c>
      <c r="B1934" t="str">
        <f>'ew2021'!C1939</f>
        <v>Grän</v>
      </c>
      <c r="C1934">
        <f>VLOOKUP(A1934,'ew2021'!$B$7:$E$2101,4,0)</f>
        <v>597</v>
      </c>
      <c r="D1934">
        <f>VLOOKUP(A1934,WORK_60plus!$A$15:$E$2133,5,0)</f>
        <v>148</v>
      </c>
      <c r="E1934">
        <f t="shared" si="30"/>
        <v>0.24790619765494137</v>
      </c>
      <c r="F1934">
        <f>VLOOKUP(A1934,RUtypologie_2019!$A$2:$E$2096,4,0)</f>
        <v>410</v>
      </c>
      <c r="G1934">
        <f>VLOOKUP(A1934,RUtypologie_2019!$A$2:$E$2096,5,0)</f>
        <v>4</v>
      </c>
      <c r="H1934" t="str">
        <f>VLOOKUP(A1934,'DEGURBA 2021'!$A$2:$C$2096,3,0)</f>
        <v>thinly-populated area (rural area)</v>
      </c>
      <c r="I1934">
        <f>VLOOKUP(A1934,'NRW 2019'!$B$5:$Q$2451,16,0)</f>
        <v>8.5836909871244629</v>
      </c>
      <c r="J1934">
        <f>VLOOKUP(A1934,'Impfungen Gem 2021'!$B$6:$G$2123,6,0)</f>
        <v>63316.582914572871</v>
      </c>
    </row>
    <row r="1935" spans="1:10" x14ac:dyDescent="0.25">
      <c r="A1935">
        <f>'ew2021'!B1940</f>
        <v>70812</v>
      </c>
      <c r="B1935" t="str">
        <f>'ew2021'!C1940</f>
        <v>Gramais</v>
      </c>
      <c r="C1935">
        <f>VLOOKUP(A1935,'ew2021'!$B$7:$E$2101,4,0)</f>
        <v>41</v>
      </c>
      <c r="D1935">
        <f>VLOOKUP(A1935,WORK_60plus!$A$15:$E$2133,5,0)</f>
        <v>13</v>
      </c>
      <c r="E1935">
        <f t="shared" si="30"/>
        <v>0.31707317073170732</v>
      </c>
      <c r="F1935">
        <f>VLOOKUP(A1935,RUtypologie_2019!$A$2:$E$2096,4,0)</f>
        <v>430</v>
      </c>
      <c r="G1935">
        <f>VLOOKUP(A1935,RUtypologie_2019!$A$2:$E$2096,5,0)</f>
        <v>4</v>
      </c>
      <c r="H1935" t="str">
        <f>VLOOKUP(A1935,'DEGURBA 2021'!$A$2:$C$2096,3,0)</f>
        <v>thinly-populated area (rural area)</v>
      </c>
      <c r="I1935">
        <f>VLOOKUP(A1935,'NRW 2019'!$B$5:$Q$2451,16,0)</f>
        <v>0</v>
      </c>
      <c r="J1935">
        <f>VLOOKUP(A1935,'Impfungen Gem 2021'!$B$6:$G$2123,6,0)</f>
        <v>51219.512195121955</v>
      </c>
    </row>
    <row r="1936" spans="1:10" x14ac:dyDescent="0.25">
      <c r="A1936">
        <f>'ew2021'!B1941</f>
        <v>70813</v>
      </c>
      <c r="B1936" t="str">
        <f>'ew2021'!C1941</f>
        <v>Häselgehr</v>
      </c>
      <c r="C1936">
        <f>VLOOKUP(A1936,'ew2021'!$B$7:$E$2101,4,0)</f>
        <v>666</v>
      </c>
      <c r="D1936">
        <f>VLOOKUP(A1936,WORK_60plus!$A$15:$E$2133,5,0)</f>
        <v>169</v>
      </c>
      <c r="E1936">
        <f t="shared" si="30"/>
        <v>0.25375375375375375</v>
      </c>
      <c r="F1936">
        <f>VLOOKUP(A1936,RUtypologie_2019!$A$2:$E$2096,4,0)</f>
        <v>330</v>
      </c>
      <c r="G1936">
        <f>VLOOKUP(A1936,RUtypologie_2019!$A$2:$E$2096,5,0)</f>
        <v>3</v>
      </c>
      <c r="H1936" t="str">
        <f>VLOOKUP(A1936,'DEGURBA 2021'!$A$2:$C$2096,3,0)</f>
        <v>thinly-populated area (rural area)</v>
      </c>
      <c r="I1936">
        <f>VLOOKUP(A1936,'NRW 2019'!$B$5:$Q$2451,16,0)</f>
        <v>14.393939393939394</v>
      </c>
      <c r="J1936">
        <f>VLOOKUP(A1936,'Impfungen Gem 2021'!$B$6:$G$2123,6,0)</f>
        <v>58108.108108108107</v>
      </c>
    </row>
    <row r="1937" spans="1:10" x14ac:dyDescent="0.25">
      <c r="A1937">
        <f>'ew2021'!B1942</f>
        <v>70814</v>
      </c>
      <c r="B1937" t="str">
        <f>'ew2021'!C1942</f>
        <v>Heiterwang</v>
      </c>
      <c r="C1937">
        <f>VLOOKUP(A1937,'ew2021'!$B$7:$E$2101,4,0)</f>
        <v>531</v>
      </c>
      <c r="D1937">
        <f>VLOOKUP(A1937,WORK_60plus!$A$15:$E$2133,5,0)</f>
        <v>148</v>
      </c>
      <c r="E1937">
        <f t="shared" si="30"/>
        <v>0.27871939736346518</v>
      </c>
      <c r="F1937">
        <f>VLOOKUP(A1937,RUtypologie_2019!$A$2:$E$2096,4,0)</f>
        <v>310</v>
      </c>
      <c r="G1937">
        <f>VLOOKUP(A1937,RUtypologie_2019!$A$2:$E$2096,5,0)</f>
        <v>3</v>
      </c>
      <c r="H1937" t="str">
        <f>VLOOKUP(A1937,'DEGURBA 2021'!$A$2:$C$2096,3,0)</f>
        <v>thinly-populated area (rural area)</v>
      </c>
      <c r="I1937">
        <f>VLOOKUP(A1937,'NRW 2019'!$B$5:$Q$2451,16,0)</f>
        <v>15.486725663716813</v>
      </c>
      <c r="J1937">
        <f>VLOOKUP(A1937,'Impfungen Gem 2021'!$B$6:$G$2123,6,0)</f>
        <v>55178.907721280608</v>
      </c>
    </row>
    <row r="1938" spans="1:10" x14ac:dyDescent="0.25">
      <c r="A1938">
        <f>'ew2021'!B1943</f>
        <v>70815</v>
      </c>
      <c r="B1938" t="str">
        <f>'ew2021'!C1943</f>
        <v>Hinterhornbach</v>
      </c>
      <c r="C1938">
        <f>VLOOKUP(A1938,'ew2021'!$B$7:$E$2101,4,0)</f>
        <v>94</v>
      </c>
      <c r="D1938">
        <f>VLOOKUP(A1938,WORK_60plus!$A$15:$E$2133,5,0)</f>
        <v>25</v>
      </c>
      <c r="E1938">
        <f t="shared" si="30"/>
        <v>0.26595744680851063</v>
      </c>
      <c r="F1938">
        <f>VLOOKUP(A1938,RUtypologie_2019!$A$2:$E$2096,4,0)</f>
        <v>430</v>
      </c>
      <c r="G1938">
        <f>VLOOKUP(A1938,RUtypologie_2019!$A$2:$E$2096,5,0)</f>
        <v>4</v>
      </c>
      <c r="H1938" t="str">
        <f>VLOOKUP(A1938,'DEGURBA 2021'!$A$2:$C$2096,3,0)</f>
        <v>thinly-populated area (rural area)</v>
      </c>
      <c r="I1938">
        <f>VLOOKUP(A1938,'NRW 2019'!$B$5:$Q$2451,16,0)</f>
        <v>10.526315789473683</v>
      </c>
      <c r="J1938">
        <f>VLOOKUP(A1938,'Impfungen Gem 2021'!$B$6:$G$2123,6,0)</f>
        <v>52127.659574468089</v>
      </c>
    </row>
    <row r="1939" spans="1:10" x14ac:dyDescent="0.25">
      <c r="A1939">
        <f>'ew2021'!B1944</f>
        <v>70816</v>
      </c>
      <c r="B1939" t="str">
        <f>'ew2021'!C1944</f>
        <v>Höfen</v>
      </c>
      <c r="C1939">
        <f>VLOOKUP(A1939,'ew2021'!$B$7:$E$2101,4,0)</f>
        <v>1253</v>
      </c>
      <c r="D1939">
        <f>VLOOKUP(A1939,WORK_60plus!$A$15:$E$2133,5,0)</f>
        <v>369</v>
      </c>
      <c r="E1939">
        <f t="shared" si="30"/>
        <v>0.29449321628092578</v>
      </c>
      <c r="F1939">
        <f>VLOOKUP(A1939,RUtypologie_2019!$A$2:$E$2096,4,0)</f>
        <v>103</v>
      </c>
      <c r="G1939">
        <f>VLOOKUP(A1939,RUtypologie_2019!$A$2:$E$2096,5,0)</f>
        <v>1</v>
      </c>
      <c r="H1939" t="str">
        <f>VLOOKUP(A1939,'DEGURBA 2021'!$A$2:$C$2096,3,0)</f>
        <v>intermediate density area (towns, suburbs)</v>
      </c>
      <c r="I1939">
        <f>VLOOKUP(A1939,'NRW 2019'!$B$5:$Q$2451,16,0)</f>
        <v>11.596958174904943</v>
      </c>
      <c r="J1939">
        <f>VLOOKUP(A1939,'Impfungen Gem 2021'!$B$6:$G$2123,6,0)</f>
        <v>63926.576217079011</v>
      </c>
    </row>
    <row r="1940" spans="1:10" x14ac:dyDescent="0.25">
      <c r="A1940">
        <f>'ew2021'!B1945</f>
        <v>70817</v>
      </c>
      <c r="B1940" t="str">
        <f>'ew2021'!C1945</f>
        <v>Holzgau</v>
      </c>
      <c r="C1940">
        <f>VLOOKUP(A1940,'ew2021'!$B$7:$E$2101,4,0)</f>
        <v>387</v>
      </c>
      <c r="D1940">
        <f>VLOOKUP(A1940,WORK_60plus!$A$15:$E$2133,5,0)</f>
        <v>97</v>
      </c>
      <c r="E1940">
        <f t="shared" si="30"/>
        <v>0.25064599483204136</v>
      </c>
      <c r="F1940">
        <f>VLOOKUP(A1940,RUtypologie_2019!$A$2:$E$2096,4,0)</f>
        <v>430</v>
      </c>
      <c r="G1940">
        <f>VLOOKUP(A1940,RUtypologie_2019!$A$2:$E$2096,5,0)</f>
        <v>4</v>
      </c>
      <c r="H1940" t="str">
        <f>VLOOKUP(A1940,'DEGURBA 2021'!$A$2:$C$2096,3,0)</f>
        <v>thinly-populated area (rural area)</v>
      </c>
      <c r="I1940">
        <f>VLOOKUP(A1940,'NRW 2019'!$B$5:$Q$2451,16,0)</f>
        <v>15.228426395939088</v>
      </c>
      <c r="J1940">
        <f>VLOOKUP(A1940,'Impfungen Gem 2021'!$B$6:$G$2123,6,0)</f>
        <v>58914.728682170542</v>
      </c>
    </row>
    <row r="1941" spans="1:10" x14ac:dyDescent="0.25">
      <c r="A1941">
        <f>'ew2021'!B1946</f>
        <v>70818</v>
      </c>
      <c r="B1941" t="str">
        <f>'ew2021'!C1946</f>
        <v>Jungholz</v>
      </c>
      <c r="C1941">
        <f>VLOOKUP(A1941,'ew2021'!$B$7:$E$2101,4,0)</f>
        <v>302</v>
      </c>
      <c r="D1941">
        <f>VLOOKUP(A1941,WORK_60plus!$A$15:$E$2133,5,0)</f>
        <v>87</v>
      </c>
      <c r="E1941">
        <f t="shared" si="30"/>
        <v>0.28807947019867547</v>
      </c>
      <c r="F1941">
        <f>VLOOKUP(A1941,RUtypologie_2019!$A$2:$E$2096,4,0)</f>
        <v>430</v>
      </c>
      <c r="G1941">
        <f>VLOOKUP(A1941,RUtypologie_2019!$A$2:$E$2096,5,0)</f>
        <v>4</v>
      </c>
      <c r="H1941" t="str">
        <f>VLOOKUP(A1941,'DEGURBA 2021'!$A$2:$C$2096,3,0)</f>
        <v>thinly-populated area (rural area)</v>
      </c>
      <c r="I1941">
        <f>VLOOKUP(A1941,'NRW 2019'!$B$5:$Q$2451,16,0)</f>
        <v>9.6153846153846168</v>
      </c>
      <c r="J1941">
        <f>VLOOKUP(A1941,'Impfungen Gem 2021'!$B$6:$G$2123,6,0)</f>
        <v>36754.96688741722</v>
      </c>
    </row>
    <row r="1942" spans="1:10" x14ac:dyDescent="0.25">
      <c r="A1942">
        <f>'ew2021'!B1947</f>
        <v>70819</v>
      </c>
      <c r="B1942" t="str">
        <f>'ew2021'!C1947</f>
        <v>Kaisers</v>
      </c>
      <c r="C1942">
        <f>VLOOKUP(A1942,'ew2021'!$B$7:$E$2101,4,0)</f>
        <v>78</v>
      </c>
      <c r="D1942">
        <f>VLOOKUP(A1942,WORK_60plus!$A$15:$E$2133,5,0)</f>
        <v>22</v>
      </c>
      <c r="E1942">
        <f t="shared" si="30"/>
        <v>0.28205128205128205</v>
      </c>
      <c r="F1942">
        <f>VLOOKUP(A1942,RUtypologie_2019!$A$2:$E$2096,4,0)</f>
        <v>430</v>
      </c>
      <c r="G1942">
        <f>VLOOKUP(A1942,RUtypologie_2019!$A$2:$E$2096,5,0)</f>
        <v>4</v>
      </c>
      <c r="H1942" t="str">
        <f>VLOOKUP(A1942,'DEGURBA 2021'!$A$2:$C$2096,3,0)</f>
        <v>thinly-populated area (rural area)</v>
      </c>
      <c r="I1942">
        <f>VLOOKUP(A1942,'NRW 2019'!$B$5:$Q$2451,16,0)</f>
        <v>9.7560975609756095</v>
      </c>
      <c r="J1942">
        <f>VLOOKUP(A1942,'Impfungen Gem 2021'!$B$6:$G$2123,6,0)</f>
        <v>48717.948717948719</v>
      </c>
    </row>
    <row r="1943" spans="1:10" x14ac:dyDescent="0.25">
      <c r="A1943">
        <f>'ew2021'!B1948</f>
        <v>70820</v>
      </c>
      <c r="B1943" t="str">
        <f>'ew2021'!C1948</f>
        <v>Lechaschau</v>
      </c>
      <c r="C1943">
        <f>VLOOKUP(A1943,'ew2021'!$B$7:$E$2101,4,0)</f>
        <v>2081</v>
      </c>
      <c r="D1943">
        <f>VLOOKUP(A1943,WORK_60plus!$A$15:$E$2133,5,0)</f>
        <v>547</v>
      </c>
      <c r="E1943">
        <f t="shared" si="30"/>
        <v>0.26285439692455548</v>
      </c>
      <c r="F1943">
        <f>VLOOKUP(A1943,RUtypologie_2019!$A$2:$E$2096,4,0)</f>
        <v>103</v>
      </c>
      <c r="G1943">
        <f>VLOOKUP(A1943,RUtypologie_2019!$A$2:$E$2096,5,0)</f>
        <v>1</v>
      </c>
      <c r="H1943" t="str">
        <f>VLOOKUP(A1943,'DEGURBA 2021'!$A$2:$C$2096,3,0)</f>
        <v>intermediate density area (towns, suburbs)</v>
      </c>
      <c r="I1943">
        <f>VLOOKUP(A1943,'NRW 2019'!$B$5:$Q$2451,16,0)</f>
        <v>15.480649188514356</v>
      </c>
      <c r="J1943">
        <f>VLOOKUP(A1943,'Impfungen Gem 2021'!$B$6:$G$2123,6,0)</f>
        <v>60740.02883229217</v>
      </c>
    </row>
    <row r="1944" spans="1:10" x14ac:dyDescent="0.25">
      <c r="A1944">
        <f>'ew2021'!B1949</f>
        <v>70821</v>
      </c>
      <c r="B1944" t="str">
        <f>'ew2021'!C1949</f>
        <v>Lermoos</v>
      </c>
      <c r="C1944">
        <f>VLOOKUP(A1944,'ew2021'!$B$7:$E$2101,4,0)</f>
        <v>1138</v>
      </c>
      <c r="D1944">
        <f>VLOOKUP(A1944,WORK_60plus!$A$15:$E$2133,5,0)</f>
        <v>297</v>
      </c>
      <c r="E1944">
        <f t="shared" si="30"/>
        <v>0.26098418277680141</v>
      </c>
      <c r="F1944">
        <f>VLOOKUP(A1944,RUtypologie_2019!$A$2:$E$2096,4,0)</f>
        <v>410</v>
      </c>
      <c r="G1944">
        <f>VLOOKUP(A1944,RUtypologie_2019!$A$2:$E$2096,5,0)</f>
        <v>4</v>
      </c>
      <c r="H1944" t="str">
        <f>VLOOKUP(A1944,'DEGURBA 2021'!$A$2:$C$2096,3,0)</f>
        <v>thinly-populated area (rural area)</v>
      </c>
      <c r="I1944">
        <f>VLOOKUP(A1944,'NRW 2019'!$B$5:$Q$2451,16,0)</f>
        <v>12.300683371298406</v>
      </c>
      <c r="J1944">
        <f>VLOOKUP(A1944,'Impfungen Gem 2021'!$B$6:$G$2123,6,0)</f>
        <v>62478.031634446401</v>
      </c>
    </row>
    <row r="1945" spans="1:10" x14ac:dyDescent="0.25">
      <c r="A1945">
        <f>'ew2021'!B1950</f>
        <v>70822</v>
      </c>
      <c r="B1945" t="str">
        <f>'ew2021'!C1950</f>
        <v>Musau</v>
      </c>
      <c r="C1945">
        <f>VLOOKUP(A1945,'ew2021'!$B$7:$E$2101,4,0)</f>
        <v>384</v>
      </c>
      <c r="D1945">
        <f>VLOOKUP(A1945,WORK_60plus!$A$15:$E$2133,5,0)</f>
        <v>119</v>
      </c>
      <c r="E1945">
        <f t="shared" si="30"/>
        <v>0.30989583333333331</v>
      </c>
      <c r="F1945">
        <f>VLOOKUP(A1945,RUtypologie_2019!$A$2:$E$2096,4,0)</f>
        <v>310</v>
      </c>
      <c r="G1945">
        <f>VLOOKUP(A1945,RUtypologie_2019!$A$2:$E$2096,5,0)</f>
        <v>3</v>
      </c>
      <c r="H1945" t="str">
        <f>VLOOKUP(A1945,'DEGURBA 2021'!$A$2:$C$2096,3,0)</f>
        <v>thinly-populated area (rural area)</v>
      </c>
      <c r="I1945">
        <f>VLOOKUP(A1945,'NRW 2019'!$B$5:$Q$2451,16,0)</f>
        <v>9.3406593406593412</v>
      </c>
      <c r="J1945">
        <f>VLOOKUP(A1945,'Impfungen Gem 2021'!$B$6:$G$2123,6,0)</f>
        <v>60677.083333333328</v>
      </c>
    </row>
    <row r="1946" spans="1:10" x14ac:dyDescent="0.25">
      <c r="A1946">
        <f>'ew2021'!B1951</f>
        <v>70823</v>
      </c>
      <c r="B1946" t="str">
        <f>'ew2021'!C1951</f>
        <v>Namlos</v>
      </c>
      <c r="C1946">
        <f>VLOOKUP(A1946,'ew2021'!$B$7:$E$2101,4,0)</f>
        <v>65</v>
      </c>
      <c r="D1946">
        <f>VLOOKUP(A1946,WORK_60plus!$A$15:$E$2133,5,0)</f>
        <v>18</v>
      </c>
      <c r="E1946">
        <f t="shared" si="30"/>
        <v>0.27692307692307694</v>
      </c>
      <c r="F1946">
        <f>VLOOKUP(A1946,RUtypologie_2019!$A$2:$E$2096,4,0)</f>
        <v>430</v>
      </c>
      <c r="G1946">
        <f>VLOOKUP(A1946,RUtypologie_2019!$A$2:$E$2096,5,0)</f>
        <v>4</v>
      </c>
      <c r="H1946" t="str">
        <f>VLOOKUP(A1946,'DEGURBA 2021'!$A$2:$C$2096,3,0)</f>
        <v>thinly-populated area (rural area)</v>
      </c>
      <c r="I1946">
        <f>VLOOKUP(A1946,'NRW 2019'!$B$5:$Q$2451,16,0)</f>
        <v>28.888888888888886</v>
      </c>
      <c r="J1946">
        <f>VLOOKUP(A1946,'Impfungen Gem 2021'!$B$6:$G$2123,6,0)</f>
        <v>61538.461538461539</v>
      </c>
    </row>
    <row r="1947" spans="1:10" x14ac:dyDescent="0.25">
      <c r="A1947">
        <f>'ew2021'!B1952</f>
        <v>70824</v>
      </c>
      <c r="B1947" t="str">
        <f>'ew2021'!C1952</f>
        <v>Nesselwängle</v>
      </c>
      <c r="C1947">
        <f>VLOOKUP(A1947,'ew2021'!$B$7:$E$2101,4,0)</f>
        <v>456</v>
      </c>
      <c r="D1947">
        <f>VLOOKUP(A1947,WORK_60plus!$A$15:$E$2133,5,0)</f>
        <v>127</v>
      </c>
      <c r="E1947">
        <f t="shared" si="30"/>
        <v>0.27850877192982454</v>
      </c>
      <c r="F1947">
        <f>VLOOKUP(A1947,RUtypologie_2019!$A$2:$E$2096,4,0)</f>
        <v>410</v>
      </c>
      <c r="G1947">
        <f>VLOOKUP(A1947,RUtypologie_2019!$A$2:$E$2096,5,0)</f>
        <v>4</v>
      </c>
      <c r="H1947" t="str">
        <f>VLOOKUP(A1947,'DEGURBA 2021'!$A$2:$C$2096,3,0)</f>
        <v>thinly-populated area (rural area)</v>
      </c>
      <c r="I1947">
        <f>VLOOKUP(A1947,'NRW 2019'!$B$5:$Q$2451,16,0)</f>
        <v>13.372093023255813</v>
      </c>
      <c r="J1947">
        <f>VLOOKUP(A1947,'Impfungen Gem 2021'!$B$6:$G$2123,6,0)</f>
        <v>59210.526315789473</v>
      </c>
    </row>
    <row r="1948" spans="1:10" x14ac:dyDescent="0.25">
      <c r="A1948">
        <f>'ew2021'!B1953</f>
        <v>70825</v>
      </c>
      <c r="B1948" t="str">
        <f>'ew2021'!C1953</f>
        <v>Pfafflar</v>
      </c>
      <c r="C1948">
        <f>VLOOKUP(A1948,'ew2021'!$B$7:$E$2101,4,0)</f>
        <v>105</v>
      </c>
      <c r="D1948">
        <f>VLOOKUP(A1948,WORK_60plus!$A$15:$E$2133,5,0)</f>
        <v>36</v>
      </c>
      <c r="E1948">
        <f t="shared" si="30"/>
        <v>0.34285714285714286</v>
      </c>
      <c r="F1948">
        <f>VLOOKUP(A1948,RUtypologie_2019!$A$2:$E$2096,4,0)</f>
        <v>410</v>
      </c>
      <c r="G1948">
        <f>VLOOKUP(A1948,RUtypologie_2019!$A$2:$E$2096,5,0)</f>
        <v>4</v>
      </c>
      <c r="H1948" t="str">
        <f>VLOOKUP(A1948,'DEGURBA 2021'!$A$2:$C$2096,3,0)</f>
        <v>thinly-populated area (rural area)</v>
      </c>
      <c r="I1948">
        <f>VLOOKUP(A1948,'NRW 2019'!$B$5:$Q$2451,16,0)</f>
        <v>11.363636363636363</v>
      </c>
      <c r="J1948">
        <f>VLOOKUP(A1948,'Impfungen Gem 2021'!$B$6:$G$2123,6,0)</f>
        <v>60000.000000000007</v>
      </c>
    </row>
    <row r="1949" spans="1:10" x14ac:dyDescent="0.25">
      <c r="A1949">
        <f>'ew2021'!B1954</f>
        <v>70826</v>
      </c>
      <c r="B1949" t="str">
        <f>'ew2021'!C1954</f>
        <v>Pflach</v>
      </c>
      <c r="C1949">
        <f>VLOOKUP(A1949,'ew2021'!$B$7:$E$2101,4,0)</f>
        <v>1502</v>
      </c>
      <c r="D1949">
        <f>VLOOKUP(A1949,WORK_60plus!$A$15:$E$2133,5,0)</f>
        <v>351</v>
      </c>
      <c r="E1949">
        <f t="shared" si="30"/>
        <v>0.23368841544607191</v>
      </c>
      <c r="F1949">
        <f>VLOOKUP(A1949,RUtypologie_2019!$A$2:$E$2096,4,0)</f>
        <v>103</v>
      </c>
      <c r="G1949">
        <f>VLOOKUP(A1949,RUtypologie_2019!$A$2:$E$2096,5,0)</f>
        <v>1</v>
      </c>
      <c r="H1949" t="str">
        <f>VLOOKUP(A1949,'DEGURBA 2021'!$A$2:$C$2096,3,0)</f>
        <v>thinly-populated area (rural area)</v>
      </c>
      <c r="I1949">
        <f>VLOOKUP(A1949,'NRW 2019'!$B$5:$Q$2451,16,0)</f>
        <v>14.173228346456693</v>
      </c>
      <c r="J1949">
        <f>VLOOKUP(A1949,'Impfungen Gem 2021'!$B$6:$G$2123,6,0)</f>
        <v>57922.769640479361</v>
      </c>
    </row>
    <row r="1950" spans="1:10" x14ac:dyDescent="0.25">
      <c r="A1950">
        <f>'ew2021'!B1955</f>
        <v>70827</v>
      </c>
      <c r="B1950" t="str">
        <f>'ew2021'!C1955</f>
        <v>Pinswang</v>
      </c>
      <c r="C1950">
        <f>VLOOKUP(A1950,'ew2021'!$B$7:$E$2101,4,0)</f>
        <v>401</v>
      </c>
      <c r="D1950">
        <f>VLOOKUP(A1950,WORK_60plus!$A$15:$E$2133,5,0)</f>
        <v>123</v>
      </c>
      <c r="E1950">
        <f t="shared" si="30"/>
        <v>0.30673316708229426</v>
      </c>
      <c r="F1950">
        <f>VLOOKUP(A1950,RUtypologie_2019!$A$2:$E$2096,4,0)</f>
        <v>310</v>
      </c>
      <c r="G1950">
        <f>VLOOKUP(A1950,RUtypologie_2019!$A$2:$E$2096,5,0)</f>
        <v>3</v>
      </c>
      <c r="H1950" t="str">
        <f>VLOOKUP(A1950,'DEGURBA 2021'!$A$2:$C$2096,3,0)</f>
        <v>thinly-populated area (rural area)</v>
      </c>
      <c r="I1950">
        <f>VLOOKUP(A1950,'NRW 2019'!$B$5:$Q$2451,16,0)</f>
        <v>10.795454545454545</v>
      </c>
      <c r="J1950">
        <f>VLOOKUP(A1950,'Impfungen Gem 2021'!$B$6:$G$2123,6,0)</f>
        <v>53865.336658354121</v>
      </c>
    </row>
    <row r="1951" spans="1:10" x14ac:dyDescent="0.25">
      <c r="A1951">
        <f>'ew2021'!B1956</f>
        <v>70828</v>
      </c>
      <c r="B1951" t="str">
        <f>'ew2021'!C1956</f>
        <v>Reutte</v>
      </c>
      <c r="C1951">
        <f>VLOOKUP(A1951,'ew2021'!$B$7:$E$2101,4,0)</f>
        <v>6989</v>
      </c>
      <c r="D1951">
        <f>VLOOKUP(A1951,WORK_60plus!$A$15:$E$2133,5,0)</f>
        <v>1747</v>
      </c>
      <c r="E1951">
        <f t="shared" si="30"/>
        <v>0.2499642295035055</v>
      </c>
      <c r="F1951">
        <f>VLOOKUP(A1951,RUtypologie_2019!$A$2:$E$2096,4,0)</f>
        <v>103</v>
      </c>
      <c r="G1951">
        <f>VLOOKUP(A1951,RUtypologie_2019!$A$2:$E$2096,5,0)</f>
        <v>1</v>
      </c>
      <c r="H1951" t="str">
        <f>VLOOKUP(A1951,'DEGURBA 2021'!$A$2:$C$2096,3,0)</f>
        <v>intermediate density area (towns, suburbs)</v>
      </c>
      <c r="I1951">
        <f>VLOOKUP(A1951,'NRW 2019'!$B$5:$Q$2451,16,0)</f>
        <v>12.457254518808011</v>
      </c>
      <c r="J1951">
        <f>VLOOKUP(A1951,'Impfungen Gem 2021'!$B$6:$G$2123,6,0)</f>
        <v>57318.643582772936</v>
      </c>
    </row>
    <row r="1952" spans="1:10" x14ac:dyDescent="0.25">
      <c r="A1952">
        <f>'ew2021'!B1957</f>
        <v>70829</v>
      </c>
      <c r="B1952" t="str">
        <f>'ew2021'!C1957</f>
        <v>Schattwald</v>
      </c>
      <c r="C1952">
        <f>VLOOKUP(A1952,'ew2021'!$B$7:$E$2101,4,0)</f>
        <v>456</v>
      </c>
      <c r="D1952">
        <f>VLOOKUP(A1952,WORK_60plus!$A$15:$E$2133,5,0)</f>
        <v>109</v>
      </c>
      <c r="E1952">
        <f t="shared" si="30"/>
        <v>0.23903508771929824</v>
      </c>
      <c r="F1952">
        <f>VLOOKUP(A1952,RUtypologie_2019!$A$2:$E$2096,4,0)</f>
        <v>430</v>
      </c>
      <c r="G1952">
        <f>VLOOKUP(A1952,RUtypologie_2019!$A$2:$E$2096,5,0)</f>
        <v>4</v>
      </c>
      <c r="H1952" t="str">
        <f>VLOOKUP(A1952,'DEGURBA 2021'!$A$2:$C$2096,3,0)</f>
        <v>thinly-populated area (rural area)</v>
      </c>
      <c r="I1952">
        <f>VLOOKUP(A1952,'NRW 2019'!$B$5:$Q$2451,16,0)</f>
        <v>5.1282051282051277</v>
      </c>
      <c r="J1952">
        <f>VLOOKUP(A1952,'Impfungen Gem 2021'!$B$6:$G$2123,6,0)</f>
        <v>56140.350877192985</v>
      </c>
    </row>
    <row r="1953" spans="1:10" x14ac:dyDescent="0.25">
      <c r="A1953">
        <f>'ew2021'!B1958</f>
        <v>70830</v>
      </c>
      <c r="B1953" t="str">
        <f>'ew2021'!C1958</f>
        <v>Stanzach</v>
      </c>
      <c r="C1953">
        <f>VLOOKUP(A1953,'ew2021'!$B$7:$E$2101,4,0)</f>
        <v>485</v>
      </c>
      <c r="D1953">
        <f>VLOOKUP(A1953,WORK_60plus!$A$15:$E$2133,5,0)</f>
        <v>145</v>
      </c>
      <c r="E1953">
        <f t="shared" si="30"/>
        <v>0.29896907216494845</v>
      </c>
      <c r="F1953">
        <f>VLOOKUP(A1953,RUtypologie_2019!$A$2:$E$2096,4,0)</f>
        <v>310</v>
      </c>
      <c r="G1953">
        <f>VLOOKUP(A1953,RUtypologie_2019!$A$2:$E$2096,5,0)</f>
        <v>3</v>
      </c>
      <c r="H1953" t="str">
        <f>VLOOKUP(A1953,'DEGURBA 2021'!$A$2:$C$2096,3,0)</f>
        <v>thinly-populated area (rural area)</v>
      </c>
      <c r="I1953">
        <f>VLOOKUP(A1953,'NRW 2019'!$B$5:$Q$2451,16,0)</f>
        <v>14.832535885167463</v>
      </c>
      <c r="J1953">
        <f>VLOOKUP(A1953,'Impfungen Gem 2021'!$B$6:$G$2123,6,0)</f>
        <v>61237.113402061856</v>
      </c>
    </row>
    <row r="1954" spans="1:10" x14ac:dyDescent="0.25">
      <c r="A1954">
        <f>'ew2021'!B1959</f>
        <v>70831</v>
      </c>
      <c r="B1954" t="str">
        <f>'ew2021'!C1959</f>
        <v>Steeg</v>
      </c>
      <c r="C1954">
        <f>VLOOKUP(A1954,'ew2021'!$B$7:$E$2101,4,0)</f>
        <v>659</v>
      </c>
      <c r="D1954">
        <f>VLOOKUP(A1954,WORK_60plus!$A$15:$E$2133,5,0)</f>
        <v>144</v>
      </c>
      <c r="E1954">
        <f t="shared" si="30"/>
        <v>0.21851289833080426</v>
      </c>
      <c r="F1954">
        <f>VLOOKUP(A1954,RUtypologie_2019!$A$2:$E$2096,4,0)</f>
        <v>430</v>
      </c>
      <c r="G1954">
        <f>VLOOKUP(A1954,RUtypologie_2019!$A$2:$E$2096,5,0)</f>
        <v>4</v>
      </c>
      <c r="H1954" t="str">
        <f>VLOOKUP(A1954,'DEGURBA 2021'!$A$2:$C$2096,3,0)</f>
        <v>thinly-populated area (rural area)</v>
      </c>
      <c r="I1954">
        <f>VLOOKUP(A1954,'NRW 2019'!$B$5:$Q$2451,16,0)</f>
        <v>11.714285714285715</v>
      </c>
      <c r="J1954">
        <f>VLOOKUP(A1954,'Impfungen Gem 2021'!$B$6:$G$2123,6,0)</f>
        <v>60091.047040971163</v>
      </c>
    </row>
    <row r="1955" spans="1:10" x14ac:dyDescent="0.25">
      <c r="A1955">
        <f>'ew2021'!B1960</f>
        <v>70832</v>
      </c>
      <c r="B1955" t="str">
        <f>'ew2021'!C1960</f>
        <v>Tannheim</v>
      </c>
      <c r="C1955">
        <f>VLOOKUP(A1955,'ew2021'!$B$7:$E$2101,4,0)</f>
        <v>1132</v>
      </c>
      <c r="D1955">
        <f>VLOOKUP(A1955,WORK_60plus!$A$15:$E$2133,5,0)</f>
        <v>267</v>
      </c>
      <c r="E1955">
        <f t="shared" si="30"/>
        <v>0.23586572438162545</v>
      </c>
      <c r="F1955">
        <f>VLOOKUP(A1955,RUtypologie_2019!$A$2:$E$2096,4,0)</f>
        <v>410</v>
      </c>
      <c r="G1955">
        <f>VLOOKUP(A1955,RUtypologie_2019!$A$2:$E$2096,5,0)</f>
        <v>4</v>
      </c>
      <c r="H1955" t="str">
        <f>VLOOKUP(A1955,'DEGURBA 2021'!$A$2:$C$2096,3,0)</f>
        <v>thinly-populated area (rural area)</v>
      </c>
      <c r="I1955">
        <f>VLOOKUP(A1955,'NRW 2019'!$B$5:$Q$2451,16,0)</f>
        <v>13.367609254498714</v>
      </c>
      <c r="J1955">
        <f>VLOOKUP(A1955,'Impfungen Gem 2021'!$B$6:$G$2123,6,0)</f>
        <v>55742.049469964666</v>
      </c>
    </row>
    <row r="1956" spans="1:10" x14ac:dyDescent="0.25">
      <c r="A1956">
        <f>'ew2021'!B1961</f>
        <v>70833</v>
      </c>
      <c r="B1956" t="str">
        <f>'ew2021'!C1961</f>
        <v>Vils</v>
      </c>
      <c r="C1956">
        <f>VLOOKUP(A1956,'ew2021'!$B$7:$E$2101,4,0)</f>
        <v>1483</v>
      </c>
      <c r="D1956">
        <f>VLOOKUP(A1956,WORK_60plus!$A$15:$E$2133,5,0)</f>
        <v>419</v>
      </c>
      <c r="E1956">
        <f t="shared" si="30"/>
        <v>0.28253540121375592</v>
      </c>
      <c r="F1956">
        <f>VLOOKUP(A1956,RUtypologie_2019!$A$2:$E$2096,4,0)</f>
        <v>410</v>
      </c>
      <c r="G1956">
        <f>VLOOKUP(A1956,RUtypologie_2019!$A$2:$E$2096,5,0)</f>
        <v>4</v>
      </c>
      <c r="H1956" t="str">
        <f>VLOOKUP(A1956,'DEGURBA 2021'!$A$2:$C$2096,3,0)</f>
        <v>thinly-populated area (rural area)</v>
      </c>
      <c r="I1956">
        <f>VLOOKUP(A1956,'NRW 2019'!$B$5:$Q$2451,16,0)</f>
        <v>11.66936790923825</v>
      </c>
      <c r="J1956">
        <f>VLOOKUP(A1956,'Impfungen Gem 2021'!$B$6:$G$2123,6,0)</f>
        <v>61834.120026972356</v>
      </c>
    </row>
    <row r="1957" spans="1:10" x14ac:dyDescent="0.25">
      <c r="A1957">
        <f>'ew2021'!B1962</f>
        <v>70834</v>
      </c>
      <c r="B1957" t="str">
        <f>'ew2021'!C1962</f>
        <v>Vorderhornbach</v>
      </c>
      <c r="C1957">
        <f>VLOOKUP(A1957,'ew2021'!$B$7:$E$2101,4,0)</f>
        <v>257</v>
      </c>
      <c r="D1957">
        <f>VLOOKUP(A1957,WORK_60plus!$A$15:$E$2133,5,0)</f>
        <v>83</v>
      </c>
      <c r="E1957">
        <f t="shared" si="30"/>
        <v>0.32295719844357978</v>
      </c>
      <c r="F1957">
        <f>VLOOKUP(A1957,RUtypologie_2019!$A$2:$E$2096,4,0)</f>
        <v>310</v>
      </c>
      <c r="G1957">
        <f>VLOOKUP(A1957,RUtypologie_2019!$A$2:$E$2096,5,0)</f>
        <v>3</v>
      </c>
      <c r="H1957" t="str">
        <f>VLOOKUP(A1957,'DEGURBA 2021'!$A$2:$C$2096,3,0)</f>
        <v>thinly-populated area (rural area)</v>
      </c>
      <c r="I1957">
        <f>VLOOKUP(A1957,'NRW 2019'!$B$5:$Q$2451,16,0)</f>
        <v>15.333333333333332</v>
      </c>
      <c r="J1957">
        <f>VLOOKUP(A1957,'Impfungen Gem 2021'!$B$6:$G$2123,6,0)</f>
        <v>61478.599221789889</v>
      </c>
    </row>
    <row r="1958" spans="1:10" x14ac:dyDescent="0.25">
      <c r="A1958">
        <f>'ew2021'!B1963</f>
        <v>70835</v>
      </c>
      <c r="B1958" t="str">
        <f>'ew2021'!C1963</f>
        <v>Wängle</v>
      </c>
      <c r="C1958">
        <f>VLOOKUP(A1958,'ew2021'!$B$7:$E$2101,4,0)</f>
        <v>943</v>
      </c>
      <c r="D1958">
        <f>VLOOKUP(A1958,WORK_60plus!$A$15:$E$2133,5,0)</f>
        <v>256</v>
      </c>
      <c r="E1958">
        <f t="shared" si="30"/>
        <v>0.27147401908801699</v>
      </c>
      <c r="F1958">
        <f>VLOOKUP(A1958,RUtypologie_2019!$A$2:$E$2096,4,0)</f>
        <v>103</v>
      </c>
      <c r="G1958">
        <f>VLOOKUP(A1958,RUtypologie_2019!$A$2:$E$2096,5,0)</f>
        <v>1</v>
      </c>
      <c r="H1958" t="str">
        <f>VLOOKUP(A1958,'DEGURBA 2021'!$A$2:$C$2096,3,0)</f>
        <v>intermediate density area (towns, suburbs)</v>
      </c>
      <c r="I1958">
        <f>VLOOKUP(A1958,'NRW 2019'!$B$5:$Q$2451,16,0)</f>
        <v>10.76555023923445</v>
      </c>
      <c r="J1958">
        <f>VLOOKUP(A1958,'Impfungen Gem 2021'!$B$6:$G$2123,6,0)</f>
        <v>57476.1399787911</v>
      </c>
    </row>
    <row r="1959" spans="1:10" x14ac:dyDescent="0.25">
      <c r="A1959">
        <f>'ew2021'!B1964</f>
        <v>70836</v>
      </c>
      <c r="B1959" t="str">
        <f>'ew2021'!C1964</f>
        <v>Weißenbach am Lech</v>
      </c>
      <c r="C1959">
        <f>VLOOKUP(A1959,'ew2021'!$B$7:$E$2101,4,0)</f>
        <v>1267</v>
      </c>
      <c r="D1959">
        <f>VLOOKUP(A1959,WORK_60plus!$A$15:$E$2133,5,0)</f>
        <v>353</v>
      </c>
      <c r="E1959">
        <f t="shared" si="30"/>
        <v>0.27861089187056037</v>
      </c>
      <c r="F1959">
        <f>VLOOKUP(A1959,RUtypologie_2019!$A$2:$E$2096,4,0)</f>
        <v>310</v>
      </c>
      <c r="G1959">
        <f>VLOOKUP(A1959,RUtypologie_2019!$A$2:$E$2096,5,0)</f>
        <v>3</v>
      </c>
      <c r="H1959" t="str">
        <f>VLOOKUP(A1959,'DEGURBA 2021'!$A$2:$C$2096,3,0)</f>
        <v>thinly-populated area (rural area)</v>
      </c>
      <c r="I1959">
        <f>VLOOKUP(A1959,'NRW 2019'!$B$5:$Q$2451,16,0)</f>
        <v>22.268041237113405</v>
      </c>
      <c r="J1959">
        <f>VLOOKUP(A1959,'Impfungen Gem 2021'!$B$6:$G$2123,6,0)</f>
        <v>58168.902920284134</v>
      </c>
    </row>
    <row r="1960" spans="1:10" x14ac:dyDescent="0.25">
      <c r="A1960">
        <f>'ew2021'!B1965</f>
        <v>70837</v>
      </c>
      <c r="B1960" t="str">
        <f>'ew2021'!C1965</f>
        <v>Zöblen</v>
      </c>
      <c r="C1960">
        <f>VLOOKUP(A1960,'ew2021'!$B$7:$E$2101,4,0)</f>
        <v>240</v>
      </c>
      <c r="D1960">
        <f>VLOOKUP(A1960,WORK_60plus!$A$15:$E$2133,5,0)</f>
        <v>78</v>
      </c>
      <c r="E1960">
        <f t="shared" si="30"/>
        <v>0.32500000000000001</v>
      </c>
      <c r="F1960">
        <f>VLOOKUP(A1960,RUtypologie_2019!$A$2:$E$2096,4,0)</f>
        <v>430</v>
      </c>
      <c r="G1960">
        <f>VLOOKUP(A1960,RUtypologie_2019!$A$2:$E$2096,5,0)</f>
        <v>4</v>
      </c>
      <c r="H1960" t="str">
        <f>VLOOKUP(A1960,'DEGURBA 2021'!$A$2:$C$2096,3,0)</f>
        <v>thinly-populated area (rural area)</v>
      </c>
      <c r="I1960">
        <f>VLOOKUP(A1960,'NRW 2019'!$B$5:$Q$2451,16,0)</f>
        <v>11.224489795918368</v>
      </c>
      <c r="J1960">
        <f>VLOOKUP(A1960,'Impfungen Gem 2021'!$B$6:$G$2123,6,0)</f>
        <v>55000.000000000007</v>
      </c>
    </row>
    <row r="1961" spans="1:10" x14ac:dyDescent="0.25">
      <c r="A1961">
        <f>'ew2021'!B1966</f>
        <v>70901</v>
      </c>
      <c r="B1961" t="str">
        <f>'ew2021'!C1966</f>
        <v>Achenkirch</v>
      </c>
      <c r="C1961">
        <f>VLOOKUP(A1961,'ew2021'!$B$7:$E$2101,4,0)</f>
        <v>2169</v>
      </c>
      <c r="D1961">
        <f>VLOOKUP(A1961,WORK_60plus!$A$15:$E$2133,5,0)</f>
        <v>657</v>
      </c>
      <c r="E1961">
        <f t="shared" si="30"/>
        <v>0.30290456431535268</v>
      </c>
      <c r="F1961">
        <f>VLOOKUP(A1961,RUtypologie_2019!$A$2:$E$2096,4,0)</f>
        <v>430</v>
      </c>
      <c r="G1961">
        <f>VLOOKUP(A1961,RUtypologie_2019!$A$2:$E$2096,5,0)</f>
        <v>4</v>
      </c>
      <c r="H1961" t="str">
        <f>VLOOKUP(A1961,'DEGURBA 2021'!$A$2:$C$2096,3,0)</f>
        <v>thinly-populated area (rural area)</v>
      </c>
      <c r="I1961">
        <f>VLOOKUP(A1961,'NRW 2019'!$B$5:$Q$2451,16,0)</f>
        <v>16.725559481743225</v>
      </c>
      <c r="J1961">
        <f>VLOOKUP(A1961,'Impfungen Gem 2021'!$B$6:$G$2123,6,0)</f>
        <v>67819.271553711384</v>
      </c>
    </row>
    <row r="1962" spans="1:10" x14ac:dyDescent="0.25">
      <c r="A1962">
        <f>'ew2021'!B1967</f>
        <v>70902</v>
      </c>
      <c r="B1962" t="str">
        <f>'ew2021'!C1967</f>
        <v>Aschau im Zillertal</v>
      </c>
      <c r="C1962">
        <f>VLOOKUP(A1962,'ew2021'!$B$7:$E$2101,4,0)</f>
        <v>1866</v>
      </c>
      <c r="D1962">
        <f>VLOOKUP(A1962,WORK_60plus!$A$15:$E$2133,5,0)</f>
        <v>398</v>
      </c>
      <c r="E1962">
        <f t="shared" si="30"/>
        <v>0.21329046087888531</v>
      </c>
      <c r="F1962">
        <f>VLOOKUP(A1962,RUtypologie_2019!$A$2:$E$2096,4,0)</f>
        <v>410</v>
      </c>
      <c r="G1962">
        <f>VLOOKUP(A1962,RUtypologie_2019!$A$2:$E$2096,5,0)</f>
        <v>4</v>
      </c>
      <c r="H1962" t="str">
        <f>VLOOKUP(A1962,'DEGURBA 2021'!$A$2:$C$2096,3,0)</f>
        <v>thinly-populated area (rural area)</v>
      </c>
      <c r="I1962">
        <f>VLOOKUP(A1962,'NRW 2019'!$B$5:$Q$2451,16,0)</f>
        <v>16.787264833574529</v>
      </c>
      <c r="J1962">
        <f>VLOOKUP(A1962,'Impfungen Gem 2021'!$B$6:$G$2123,6,0)</f>
        <v>60235.798499464094</v>
      </c>
    </row>
    <row r="1963" spans="1:10" x14ac:dyDescent="0.25">
      <c r="A1963">
        <f>'ew2021'!B1968</f>
        <v>70903</v>
      </c>
      <c r="B1963" t="str">
        <f>'ew2021'!C1968</f>
        <v>Brandberg</v>
      </c>
      <c r="C1963">
        <f>VLOOKUP(A1963,'ew2021'!$B$7:$E$2101,4,0)</f>
        <v>368</v>
      </c>
      <c r="D1963">
        <f>VLOOKUP(A1963,WORK_60plus!$A$15:$E$2133,5,0)</f>
        <v>88</v>
      </c>
      <c r="E1963">
        <f t="shared" si="30"/>
        <v>0.2391304347826087</v>
      </c>
      <c r="F1963">
        <f>VLOOKUP(A1963,RUtypologie_2019!$A$2:$E$2096,4,0)</f>
        <v>430</v>
      </c>
      <c r="G1963">
        <f>VLOOKUP(A1963,RUtypologie_2019!$A$2:$E$2096,5,0)</f>
        <v>4</v>
      </c>
      <c r="H1963" t="str">
        <f>VLOOKUP(A1963,'DEGURBA 2021'!$A$2:$C$2096,3,0)</f>
        <v>thinly-populated area (rural area)</v>
      </c>
      <c r="I1963">
        <f>VLOOKUP(A1963,'NRW 2019'!$B$5:$Q$2451,16,0)</f>
        <v>22.289156626506024</v>
      </c>
      <c r="J1963">
        <f>VLOOKUP(A1963,'Impfungen Gem 2021'!$B$6:$G$2123,6,0)</f>
        <v>53260.869565217392</v>
      </c>
    </row>
    <row r="1964" spans="1:10" x14ac:dyDescent="0.25">
      <c r="A1964">
        <f>'ew2021'!B1969</f>
        <v>70904</v>
      </c>
      <c r="B1964" t="str">
        <f>'ew2021'!C1969</f>
        <v>Bruck am Ziller</v>
      </c>
      <c r="C1964">
        <f>VLOOKUP(A1964,'ew2021'!$B$7:$E$2101,4,0)</f>
        <v>1132</v>
      </c>
      <c r="D1964">
        <f>VLOOKUP(A1964,WORK_60plus!$A$15:$E$2133,5,0)</f>
        <v>271</v>
      </c>
      <c r="E1964">
        <f t="shared" si="30"/>
        <v>0.23939929328621909</v>
      </c>
      <c r="F1964">
        <f>VLOOKUP(A1964,RUtypologie_2019!$A$2:$E$2096,4,0)</f>
        <v>410</v>
      </c>
      <c r="G1964">
        <f>VLOOKUP(A1964,RUtypologie_2019!$A$2:$E$2096,5,0)</f>
        <v>4</v>
      </c>
      <c r="H1964" t="str">
        <f>VLOOKUP(A1964,'DEGURBA 2021'!$A$2:$C$2096,3,0)</f>
        <v>thinly-populated area (rural area)</v>
      </c>
      <c r="I1964">
        <f>VLOOKUP(A1964,'NRW 2019'!$B$5:$Q$2451,16,0)</f>
        <v>18.683274021352315</v>
      </c>
      <c r="J1964">
        <f>VLOOKUP(A1964,'Impfungen Gem 2021'!$B$6:$G$2123,6,0)</f>
        <v>65812.720848056531</v>
      </c>
    </row>
    <row r="1965" spans="1:10" x14ac:dyDescent="0.25">
      <c r="A1965">
        <f>'ew2021'!B1970</f>
        <v>70905</v>
      </c>
      <c r="B1965" t="str">
        <f>'ew2021'!C1970</f>
        <v>Buch in Tirol</v>
      </c>
      <c r="C1965">
        <f>VLOOKUP(A1965,'ew2021'!$B$7:$E$2101,4,0)</f>
        <v>2596</v>
      </c>
      <c r="D1965">
        <f>VLOOKUP(A1965,WORK_60plus!$A$15:$E$2133,5,0)</f>
        <v>645</v>
      </c>
      <c r="E1965">
        <f t="shared" si="30"/>
        <v>0.24845916795069337</v>
      </c>
      <c r="F1965">
        <f>VLOOKUP(A1965,RUtypologie_2019!$A$2:$E$2096,4,0)</f>
        <v>410</v>
      </c>
      <c r="G1965">
        <f>VLOOKUP(A1965,RUtypologie_2019!$A$2:$E$2096,5,0)</f>
        <v>4</v>
      </c>
      <c r="H1965" t="str">
        <f>VLOOKUP(A1965,'DEGURBA 2021'!$A$2:$C$2096,3,0)</f>
        <v>intermediate density area (towns, suburbs)</v>
      </c>
      <c r="I1965">
        <f>VLOOKUP(A1965,'NRW 2019'!$B$5:$Q$2451,16,0)</f>
        <v>23.338870431893689</v>
      </c>
      <c r="J1965">
        <f>VLOOKUP(A1965,'Impfungen Gem 2021'!$B$6:$G$2123,6,0)</f>
        <v>67565.485362095525</v>
      </c>
    </row>
    <row r="1966" spans="1:10" x14ac:dyDescent="0.25">
      <c r="A1966">
        <f>'ew2021'!B1971</f>
        <v>70907</v>
      </c>
      <c r="B1966" t="str">
        <f>'ew2021'!C1971</f>
        <v>Eben am Achensee</v>
      </c>
      <c r="C1966">
        <f>VLOOKUP(A1966,'ew2021'!$B$7:$E$2101,4,0)</f>
        <v>3352</v>
      </c>
      <c r="D1966">
        <f>VLOOKUP(A1966,WORK_60plus!$A$15:$E$2133,5,0)</f>
        <v>813</v>
      </c>
      <c r="E1966">
        <f t="shared" si="30"/>
        <v>0.2425417661097852</v>
      </c>
      <c r="F1966">
        <f>VLOOKUP(A1966,RUtypologie_2019!$A$2:$E$2096,4,0)</f>
        <v>410</v>
      </c>
      <c r="G1966">
        <f>VLOOKUP(A1966,RUtypologie_2019!$A$2:$E$2096,5,0)</f>
        <v>4</v>
      </c>
      <c r="H1966" t="str">
        <f>VLOOKUP(A1966,'DEGURBA 2021'!$A$2:$C$2096,3,0)</f>
        <v>thinly-populated area (rural area)</v>
      </c>
      <c r="I1966">
        <f>VLOOKUP(A1966,'NRW 2019'!$B$5:$Q$2451,16,0)</f>
        <v>16.238532110091743</v>
      </c>
      <c r="J1966">
        <f>VLOOKUP(A1966,'Impfungen Gem 2021'!$B$6:$G$2123,6,0)</f>
        <v>64856.801909307876</v>
      </c>
    </row>
    <row r="1967" spans="1:10" x14ac:dyDescent="0.25">
      <c r="A1967">
        <f>'ew2021'!B1972</f>
        <v>70908</v>
      </c>
      <c r="B1967" t="str">
        <f>'ew2021'!C1972</f>
        <v>Finkenberg</v>
      </c>
      <c r="C1967">
        <f>VLOOKUP(A1967,'ew2021'!$B$7:$E$2101,4,0)</f>
        <v>1413</v>
      </c>
      <c r="D1967">
        <f>VLOOKUP(A1967,WORK_60plus!$A$15:$E$2133,5,0)</f>
        <v>416</v>
      </c>
      <c r="E1967">
        <f t="shared" si="30"/>
        <v>0.29440905874026896</v>
      </c>
      <c r="F1967">
        <f>VLOOKUP(A1967,RUtypologie_2019!$A$2:$E$2096,4,0)</f>
        <v>430</v>
      </c>
      <c r="G1967">
        <f>VLOOKUP(A1967,RUtypologie_2019!$A$2:$E$2096,5,0)</f>
        <v>4</v>
      </c>
      <c r="H1967" t="str">
        <f>VLOOKUP(A1967,'DEGURBA 2021'!$A$2:$C$2096,3,0)</f>
        <v>thinly-populated area (rural area)</v>
      </c>
      <c r="I1967">
        <f>VLOOKUP(A1967,'NRW 2019'!$B$5:$Q$2451,16,0)</f>
        <v>11.809815950920246</v>
      </c>
      <c r="J1967">
        <f>VLOOKUP(A1967,'Impfungen Gem 2021'!$B$6:$G$2123,6,0)</f>
        <v>67232.837933474875</v>
      </c>
    </row>
    <row r="1968" spans="1:10" x14ac:dyDescent="0.25">
      <c r="A1968">
        <f>'ew2021'!B1973</f>
        <v>70909</v>
      </c>
      <c r="B1968" t="str">
        <f>'ew2021'!C1973</f>
        <v>Fügen</v>
      </c>
      <c r="C1968">
        <f>VLOOKUP(A1968,'ew2021'!$B$7:$E$2101,4,0)</f>
        <v>4227</v>
      </c>
      <c r="D1968">
        <f>VLOOKUP(A1968,WORK_60plus!$A$15:$E$2133,5,0)</f>
        <v>970</v>
      </c>
      <c r="E1968">
        <f t="shared" si="30"/>
        <v>0.2294771705701443</v>
      </c>
      <c r="F1968">
        <f>VLOOKUP(A1968,RUtypologie_2019!$A$2:$E$2096,4,0)</f>
        <v>410</v>
      </c>
      <c r="G1968">
        <f>VLOOKUP(A1968,RUtypologie_2019!$A$2:$E$2096,5,0)</f>
        <v>4</v>
      </c>
      <c r="H1968" t="str">
        <f>VLOOKUP(A1968,'DEGURBA 2021'!$A$2:$C$2096,3,0)</f>
        <v>intermediate density area (towns, suburbs)</v>
      </c>
      <c r="I1968">
        <f>VLOOKUP(A1968,'NRW 2019'!$B$5:$Q$2451,16,0)</f>
        <v>18.87052341597796</v>
      </c>
      <c r="J1968">
        <f>VLOOKUP(A1968,'Impfungen Gem 2021'!$B$6:$G$2123,6,0)</f>
        <v>63189.022947717051</v>
      </c>
    </row>
    <row r="1969" spans="1:10" x14ac:dyDescent="0.25">
      <c r="A1969">
        <f>'ew2021'!B1974</f>
        <v>70910</v>
      </c>
      <c r="B1969" t="str">
        <f>'ew2021'!C1974</f>
        <v>Fügenberg</v>
      </c>
      <c r="C1969">
        <f>VLOOKUP(A1969,'ew2021'!$B$7:$E$2101,4,0)</f>
        <v>1436</v>
      </c>
      <c r="D1969">
        <f>VLOOKUP(A1969,WORK_60plus!$A$15:$E$2133,5,0)</f>
        <v>282</v>
      </c>
      <c r="E1969">
        <f t="shared" si="30"/>
        <v>0.19637883008356546</v>
      </c>
      <c r="F1969">
        <f>VLOOKUP(A1969,RUtypologie_2019!$A$2:$E$2096,4,0)</f>
        <v>410</v>
      </c>
      <c r="G1969">
        <f>VLOOKUP(A1969,RUtypologie_2019!$A$2:$E$2096,5,0)</f>
        <v>4</v>
      </c>
      <c r="H1969" t="str">
        <f>VLOOKUP(A1969,'DEGURBA 2021'!$A$2:$C$2096,3,0)</f>
        <v>thinly-populated area (rural area)</v>
      </c>
      <c r="I1969">
        <f>VLOOKUP(A1969,'NRW 2019'!$B$5:$Q$2451,16,0)</f>
        <v>18.443316412859559</v>
      </c>
      <c r="J1969">
        <f>VLOOKUP(A1969,'Impfungen Gem 2021'!$B$6:$G$2123,6,0)</f>
        <v>61142.061281337046</v>
      </c>
    </row>
    <row r="1970" spans="1:10" x14ac:dyDescent="0.25">
      <c r="A1970">
        <f>'ew2021'!B1975</f>
        <v>70911</v>
      </c>
      <c r="B1970" t="str">
        <f>'ew2021'!C1975</f>
        <v>Gallzein</v>
      </c>
      <c r="C1970">
        <f>VLOOKUP(A1970,'ew2021'!$B$7:$E$2101,4,0)</f>
        <v>679</v>
      </c>
      <c r="D1970">
        <f>VLOOKUP(A1970,WORK_60plus!$A$15:$E$2133,5,0)</f>
        <v>140</v>
      </c>
      <c r="E1970">
        <f t="shared" si="30"/>
        <v>0.20618556701030927</v>
      </c>
      <c r="F1970">
        <f>VLOOKUP(A1970,RUtypologie_2019!$A$2:$E$2096,4,0)</f>
        <v>310</v>
      </c>
      <c r="G1970">
        <f>VLOOKUP(A1970,RUtypologie_2019!$A$2:$E$2096,5,0)</f>
        <v>3</v>
      </c>
      <c r="H1970" t="str">
        <f>VLOOKUP(A1970,'DEGURBA 2021'!$A$2:$C$2096,3,0)</f>
        <v>thinly-populated area (rural area)</v>
      </c>
      <c r="I1970">
        <f>VLOOKUP(A1970,'NRW 2019'!$B$5:$Q$2451,16,0)</f>
        <v>28.086419753086421</v>
      </c>
      <c r="J1970">
        <f>VLOOKUP(A1970,'Impfungen Gem 2021'!$B$6:$G$2123,6,0)</f>
        <v>58910.162002945508</v>
      </c>
    </row>
    <row r="1971" spans="1:10" x14ac:dyDescent="0.25">
      <c r="A1971">
        <f>'ew2021'!B1976</f>
        <v>70912</v>
      </c>
      <c r="B1971" t="str">
        <f>'ew2021'!C1976</f>
        <v>Gerlos</v>
      </c>
      <c r="C1971">
        <f>VLOOKUP(A1971,'ew2021'!$B$7:$E$2101,4,0)</f>
        <v>805</v>
      </c>
      <c r="D1971">
        <f>VLOOKUP(A1971,WORK_60plus!$A$15:$E$2133,5,0)</f>
        <v>202</v>
      </c>
      <c r="E1971">
        <f t="shared" si="30"/>
        <v>0.25093167701863356</v>
      </c>
      <c r="F1971">
        <f>VLOOKUP(A1971,RUtypologie_2019!$A$2:$E$2096,4,0)</f>
        <v>430</v>
      </c>
      <c r="G1971">
        <f>VLOOKUP(A1971,RUtypologie_2019!$A$2:$E$2096,5,0)</f>
        <v>4</v>
      </c>
      <c r="H1971" t="str">
        <f>VLOOKUP(A1971,'DEGURBA 2021'!$A$2:$C$2096,3,0)</f>
        <v>thinly-populated area (rural area)</v>
      </c>
      <c r="I1971">
        <f>VLOOKUP(A1971,'NRW 2019'!$B$5:$Q$2451,16,0)</f>
        <v>15.69620253164557</v>
      </c>
      <c r="J1971">
        <f>VLOOKUP(A1971,'Impfungen Gem 2021'!$B$6:$G$2123,6,0)</f>
        <v>69068.322981366466</v>
      </c>
    </row>
    <row r="1972" spans="1:10" x14ac:dyDescent="0.25">
      <c r="A1972">
        <f>'ew2021'!B1977</f>
        <v>70913</v>
      </c>
      <c r="B1972" t="str">
        <f>'ew2021'!C1977</f>
        <v>Gerlosberg</v>
      </c>
      <c r="C1972">
        <f>VLOOKUP(A1972,'ew2021'!$B$7:$E$2101,4,0)</f>
        <v>472</v>
      </c>
      <c r="D1972">
        <f>VLOOKUP(A1972,WORK_60plus!$A$15:$E$2133,5,0)</f>
        <v>87</v>
      </c>
      <c r="E1972">
        <f t="shared" si="30"/>
        <v>0.18432203389830509</v>
      </c>
      <c r="F1972">
        <f>VLOOKUP(A1972,RUtypologie_2019!$A$2:$E$2096,4,0)</f>
        <v>430</v>
      </c>
      <c r="G1972">
        <f>VLOOKUP(A1972,RUtypologie_2019!$A$2:$E$2096,5,0)</f>
        <v>4</v>
      </c>
      <c r="H1972" t="str">
        <f>VLOOKUP(A1972,'DEGURBA 2021'!$A$2:$C$2096,3,0)</f>
        <v>thinly-populated area (rural area)</v>
      </c>
      <c r="I1972">
        <f>VLOOKUP(A1972,'NRW 2019'!$B$5:$Q$2451,16,0)</f>
        <v>17.826086956521738</v>
      </c>
      <c r="J1972">
        <f>VLOOKUP(A1972,'Impfungen Gem 2021'!$B$6:$G$2123,6,0)</f>
        <v>55296.61016949152</v>
      </c>
    </row>
    <row r="1973" spans="1:10" x14ac:dyDescent="0.25">
      <c r="A1973">
        <f>'ew2021'!B1978</f>
        <v>70914</v>
      </c>
      <c r="B1973" t="str">
        <f>'ew2021'!C1978</f>
        <v>Hainzenberg</v>
      </c>
      <c r="C1973">
        <f>VLOOKUP(A1973,'ew2021'!$B$7:$E$2101,4,0)</f>
        <v>723</v>
      </c>
      <c r="D1973">
        <f>VLOOKUP(A1973,WORK_60plus!$A$15:$E$2133,5,0)</f>
        <v>172</v>
      </c>
      <c r="E1973">
        <f t="shared" si="30"/>
        <v>0.23789764868603042</v>
      </c>
      <c r="F1973">
        <f>VLOOKUP(A1973,RUtypologie_2019!$A$2:$E$2096,4,0)</f>
        <v>430</v>
      </c>
      <c r="G1973">
        <f>VLOOKUP(A1973,RUtypologie_2019!$A$2:$E$2096,5,0)</f>
        <v>4</v>
      </c>
      <c r="H1973" t="str">
        <f>VLOOKUP(A1973,'DEGURBA 2021'!$A$2:$C$2096,3,0)</f>
        <v>thinly-populated area (rural area)</v>
      </c>
      <c r="I1973">
        <f>VLOOKUP(A1973,'NRW 2019'!$B$5:$Q$2451,16,0)</f>
        <v>17.554858934169278</v>
      </c>
      <c r="J1973">
        <f>VLOOKUP(A1973,'Impfungen Gem 2021'!$B$6:$G$2123,6,0)</f>
        <v>60165.975103734439</v>
      </c>
    </row>
    <row r="1974" spans="1:10" x14ac:dyDescent="0.25">
      <c r="A1974">
        <f>'ew2021'!B1979</f>
        <v>70915</v>
      </c>
      <c r="B1974" t="str">
        <f>'ew2021'!C1979</f>
        <v>Hart im Zillertal</v>
      </c>
      <c r="C1974">
        <f>VLOOKUP(A1974,'ew2021'!$B$7:$E$2101,4,0)</f>
        <v>1600</v>
      </c>
      <c r="D1974">
        <f>VLOOKUP(A1974,WORK_60plus!$A$15:$E$2133,5,0)</f>
        <v>338</v>
      </c>
      <c r="E1974">
        <f t="shared" si="30"/>
        <v>0.21124999999999999</v>
      </c>
      <c r="F1974">
        <f>VLOOKUP(A1974,RUtypologie_2019!$A$2:$E$2096,4,0)</f>
        <v>410</v>
      </c>
      <c r="G1974">
        <f>VLOOKUP(A1974,RUtypologie_2019!$A$2:$E$2096,5,0)</f>
        <v>4</v>
      </c>
      <c r="H1974" t="str">
        <f>VLOOKUP(A1974,'DEGURBA 2021'!$A$2:$C$2096,3,0)</f>
        <v>thinly-populated area (rural area)</v>
      </c>
      <c r="I1974">
        <f>VLOOKUP(A1974,'NRW 2019'!$B$5:$Q$2451,16,0)</f>
        <v>17.910447761194028</v>
      </c>
      <c r="J1974">
        <f>VLOOKUP(A1974,'Impfungen Gem 2021'!$B$6:$G$2123,6,0)</f>
        <v>62750</v>
      </c>
    </row>
    <row r="1975" spans="1:10" x14ac:dyDescent="0.25">
      <c r="A1975">
        <f>'ew2021'!B1980</f>
        <v>70916</v>
      </c>
      <c r="B1975" t="str">
        <f>'ew2021'!C1980</f>
        <v>Hippach</v>
      </c>
      <c r="C1975">
        <f>VLOOKUP(A1975,'ew2021'!$B$7:$E$2101,4,0)</f>
        <v>1443</v>
      </c>
      <c r="D1975">
        <f>VLOOKUP(A1975,WORK_60plus!$A$15:$E$2133,5,0)</f>
        <v>347</v>
      </c>
      <c r="E1975">
        <f t="shared" si="30"/>
        <v>0.24047124047124047</v>
      </c>
      <c r="F1975">
        <f>VLOOKUP(A1975,RUtypologie_2019!$A$2:$E$2096,4,0)</f>
        <v>430</v>
      </c>
      <c r="G1975">
        <f>VLOOKUP(A1975,RUtypologie_2019!$A$2:$E$2096,5,0)</f>
        <v>4</v>
      </c>
      <c r="H1975" t="str">
        <f>VLOOKUP(A1975,'DEGURBA 2021'!$A$2:$C$2096,3,0)</f>
        <v>thinly-populated area (rural area)</v>
      </c>
      <c r="I1975">
        <f>VLOOKUP(A1975,'NRW 2019'!$B$5:$Q$2451,16,0)</f>
        <v>11.378205128205128</v>
      </c>
      <c r="J1975">
        <f>VLOOKUP(A1975,'Impfungen Gem 2021'!$B$6:$G$2123,6,0)</f>
        <v>61677.061677061676</v>
      </c>
    </row>
    <row r="1976" spans="1:10" x14ac:dyDescent="0.25">
      <c r="A1976">
        <f>'ew2021'!B1981</f>
        <v>70917</v>
      </c>
      <c r="B1976" t="str">
        <f>'ew2021'!C1981</f>
        <v>Jenbach</v>
      </c>
      <c r="C1976">
        <f>VLOOKUP(A1976,'ew2021'!$B$7:$E$2101,4,0)</f>
        <v>7175</v>
      </c>
      <c r="D1976">
        <f>VLOOKUP(A1976,WORK_60plus!$A$15:$E$2133,5,0)</f>
        <v>1844</v>
      </c>
      <c r="E1976">
        <f t="shared" si="30"/>
        <v>0.25700348432055747</v>
      </c>
      <c r="F1976">
        <f>VLOOKUP(A1976,RUtypologie_2019!$A$2:$E$2096,4,0)</f>
        <v>410</v>
      </c>
      <c r="G1976">
        <f>VLOOKUP(A1976,RUtypologie_2019!$A$2:$E$2096,5,0)</f>
        <v>4</v>
      </c>
      <c r="H1976" t="str">
        <f>VLOOKUP(A1976,'DEGURBA 2021'!$A$2:$C$2096,3,0)</f>
        <v>intermediate density area (towns, suburbs)</v>
      </c>
      <c r="I1976">
        <f>VLOOKUP(A1976,'NRW 2019'!$B$5:$Q$2451,16,0)</f>
        <v>19.969395562356542</v>
      </c>
      <c r="J1976">
        <f>VLOOKUP(A1976,'Impfungen Gem 2021'!$B$6:$G$2123,6,0)</f>
        <v>64836.236933797918</v>
      </c>
    </row>
    <row r="1977" spans="1:10" x14ac:dyDescent="0.25">
      <c r="A1977">
        <f>'ew2021'!B1982</f>
        <v>70918</v>
      </c>
      <c r="B1977" t="str">
        <f>'ew2021'!C1982</f>
        <v>Kaltenbach</v>
      </c>
      <c r="C1977">
        <f>VLOOKUP(A1977,'ew2021'!$B$7:$E$2101,4,0)</f>
        <v>1319</v>
      </c>
      <c r="D1977">
        <f>VLOOKUP(A1977,WORK_60plus!$A$15:$E$2133,5,0)</f>
        <v>305</v>
      </c>
      <c r="E1977">
        <f t="shared" si="30"/>
        <v>0.23123578468536771</v>
      </c>
      <c r="F1977">
        <f>VLOOKUP(A1977,RUtypologie_2019!$A$2:$E$2096,4,0)</f>
        <v>410</v>
      </c>
      <c r="G1977">
        <f>VLOOKUP(A1977,RUtypologie_2019!$A$2:$E$2096,5,0)</f>
        <v>4</v>
      </c>
      <c r="H1977" t="str">
        <f>VLOOKUP(A1977,'DEGURBA 2021'!$A$2:$C$2096,3,0)</f>
        <v>thinly-populated area (rural area)</v>
      </c>
      <c r="I1977">
        <f>VLOOKUP(A1977,'NRW 2019'!$B$5:$Q$2451,16,0)</f>
        <v>16.6044776119403</v>
      </c>
      <c r="J1977">
        <f>VLOOKUP(A1977,'Impfungen Gem 2021'!$B$6:$G$2123,6,0)</f>
        <v>60121.304018195602</v>
      </c>
    </row>
    <row r="1978" spans="1:10" x14ac:dyDescent="0.25">
      <c r="A1978">
        <f>'ew2021'!B1983</f>
        <v>70920</v>
      </c>
      <c r="B1978" t="str">
        <f>'ew2021'!C1983</f>
        <v>Mayrhofen</v>
      </c>
      <c r="C1978">
        <f>VLOOKUP(A1978,'ew2021'!$B$7:$E$2101,4,0)</f>
        <v>3907</v>
      </c>
      <c r="D1978">
        <f>VLOOKUP(A1978,WORK_60plus!$A$15:$E$2133,5,0)</f>
        <v>1051</v>
      </c>
      <c r="E1978">
        <f t="shared" si="30"/>
        <v>0.26900435116457638</v>
      </c>
      <c r="F1978">
        <f>VLOOKUP(A1978,RUtypologie_2019!$A$2:$E$2096,4,0)</f>
        <v>430</v>
      </c>
      <c r="G1978">
        <f>VLOOKUP(A1978,RUtypologie_2019!$A$2:$E$2096,5,0)</f>
        <v>4</v>
      </c>
      <c r="H1978" t="str">
        <f>VLOOKUP(A1978,'DEGURBA 2021'!$A$2:$C$2096,3,0)</f>
        <v>thinly-populated area (rural area)</v>
      </c>
      <c r="I1978">
        <f>VLOOKUP(A1978,'NRW 2019'!$B$5:$Q$2451,16,0)</f>
        <v>14.097881665449233</v>
      </c>
      <c r="J1978">
        <f>VLOOKUP(A1978,'Impfungen Gem 2021'!$B$6:$G$2123,6,0)</f>
        <v>65651.394932173018</v>
      </c>
    </row>
    <row r="1979" spans="1:10" x14ac:dyDescent="0.25">
      <c r="A1979">
        <f>'ew2021'!B1984</f>
        <v>70921</v>
      </c>
      <c r="B1979" t="str">
        <f>'ew2021'!C1984</f>
        <v>Pill</v>
      </c>
      <c r="C1979">
        <f>VLOOKUP(A1979,'ew2021'!$B$7:$E$2101,4,0)</f>
        <v>1202</v>
      </c>
      <c r="D1979">
        <f>VLOOKUP(A1979,WORK_60plus!$A$15:$E$2133,5,0)</f>
        <v>276</v>
      </c>
      <c r="E1979">
        <f t="shared" si="30"/>
        <v>0.22961730449251247</v>
      </c>
      <c r="F1979">
        <f>VLOOKUP(A1979,RUtypologie_2019!$A$2:$E$2096,4,0)</f>
        <v>103</v>
      </c>
      <c r="G1979">
        <f>VLOOKUP(A1979,RUtypologie_2019!$A$2:$E$2096,5,0)</f>
        <v>1</v>
      </c>
      <c r="H1979" t="str">
        <f>VLOOKUP(A1979,'DEGURBA 2021'!$A$2:$C$2096,3,0)</f>
        <v>thinly-populated area (rural area)</v>
      </c>
      <c r="I1979">
        <f>VLOOKUP(A1979,'NRW 2019'!$B$5:$Q$2451,16,0)</f>
        <v>29.452054794520549</v>
      </c>
      <c r="J1979">
        <f>VLOOKUP(A1979,'Impfungen Gem 2021'!$B$6:$G$2123,6,0)</f>
        <v>62229.617304492516</v>
      </c>
    </row>
    <row r="1980" spans="1:10" x14ac:dyDescent="0.25">
      <c r="A1980">
        <f>'ew2021'!B1985</f>
        <v>70922</v>
      </c>
      <c r="B1980" t="str">
        <f>'ew2021'!C1985</f>
        <v>Ramsau im Zillertal</v>
      </c>
      <c r="C1980">
        <f>VLOOKUP(A1980,'ew2021'!$B$7:$E$2101,4,0)</f>
        <v>1670</v>
      </c>
      <c r="D1980">
        <f>VLOOKUP(A1980,WORK_60plus!$A$15:$E$2133,5,0)</f>
        <v>334</v>
      </c>
      <c r="E1980">
        <f t="shared" si="30"/>
        <v>0.2</v>
      </c>
      <c r="F1980">
        <f>VLOOKUP(A1980,RUtypologie_2019!$A$2:$E$2096,4,0)</f>
        <v>430</v>
      </c>
      <c r="G1980">
        <f>VLOOKUP(A1980,RUtypologie_2019!$A$2:$E$2096,5,0)</f>
        <v>4</v>
      </c>
      <c r="H1980" t="str">
        <f>VLOOKUP(A1980,'DEGURBA 2021'!$A$2:$C$2096,3,0)</f>
        <v>intermediate density area (towns, suburbs)</v>
      </c>
      <c r="I1980">
        <f>VLOOKUP(A1980,'NRW 2019'!$B$5:$Q$2451,16,0)</f>
        <v>18.440779610194902</v>
      </c>
      <c r="J1980">
        <f>VLOOKUP(A1980,'Impfungen Gem 2021'!$B$6:$G$2123,6,0)</f>
        <v>62275.44910179641</v>
      </c>
    </row>
    <row r="1981" spans="1:10" x14ac:dyDescent="0.25">
      <c r="A1981">
        <f>'ew2021'!B1986</f>
        <v>70923</v>
      </c>
      <c r="B1981" t="str">
        <f>'ew2021'!C1986</f>
        <v>Ried im Zillertal</v>
      </c>
      <c r="C1981">
        <f>VLOOKUP(A1981,'ew2021'!$B$7:$E$2101,4,0)</f>
        <v>1278</v>
      </c>
      <c r="D1981">
        <f>VLOOKUP(A1981,WORK_60plus!$A$15:$E$2133,5,0)</f>
        <v>267</v>
      </c>
      <c r="E1981">
        <f t="shared" si="30"/>
        <v>0.20892018779342722</v>
      </c>
      <c r="F1981">
        <f>VLOOKUP(A1981,RUtypologie_2019!$A$2:$E$2096,4,0)</f>
        <v>410</v>
      </c>
      <c r="G1981">
        <f>VLOOKUP(A1981,RUtypologie_2019!$A$2:$E$2096,5,0)</f>
        <v>4</v>
      </c>
      <c r="H1981" t="str">
        <f>VLOOKUP(A1981,'DEGURBA 2021'!$A$2:$C$2096,3,0)</f>
        <v>thinly-populated area (rural area)</v>
      </c>
      <c r="I1981">
        <f>VLOOKUP(A1981,'NRW 2019'!$B$5:$Q$2451,16,0)</f>
        <v>11.211573236889691</v>
      </c>
      <c r="J1981">
        <f>VLOOKUP(A1981,'Impfungen Gem 2021'!$B$6:$G$2123,6,0)</f>
        <v>64710.485133020346</v>
      </c>
    </row>
    <row r="1982" spans="1:10" x14ac:dyDescent="0.25">
      <c r="A1982">
        <f>'ew2021'!B1987</f>
        <v>70924</v>
      </c>
      <c r="B1982" t="str">
        <f>'ew2021'!C1987</f>
        <v>Rohrberg</v>
      </c>
      <c r="C1982">
        <f>VLOOKUP(A1982,'ew2021'!$B$7:$E$2101,4,0)</f>
        <v>581</v>
      </c>
      <c r="D1982">
        <f>VLOOKUP(A1982,WORK_60plus!$A$15:$E$2133,5,0)</f>
        <v>100</v>
      </c>
      <c r="E1982">
        <f t="shared" si="30"/>
        <v>0.1721170395869191</v>
      </c>
      <c r="F1982">
        <f>VLOOKUP(A1982,RUtypologie_2019!$A$2:$E$2096,4,0)</f>
        <v>430</v>
      </c>
      <c r="G1982">
        <f>VLOOKUP(A1982,RUtypologie_2019!$A$2:$E$2096,5,0)</f>
        <v>4</v>
      </c>
      <c r="H1982" t="str">
        <f>VLOOKUP(A1982,'DEGURBA 2021'!$A$2:$C$2096,3,0)</f>
        <v>thinly-populated area (rural area)</v>
      </c>
      <c r="I1982">
        <f>VLOOKUP(A1982,'NRW 2019'!$B$5:$Q$2451,16,0)</f>
        <v>15.471698113207546</v>
      </c>
      <c r="J1982">
        <f>VLOOKUP(A1982,'Impfungen Gem 2021'!$B$6:$G$2123,6,0)</f>
        <v>61790.017211703955</v>
      </c>
    </row>
    <row r="1983" spans="1:10" x14ac:dyDescent="0.25">
      <c r="A1983">
        <f>'ew2021'!B1988</f>
        <v>70925</v>
      </c>
      <c r="B1983" t="str">
        <f>'ew2021'!C1988</f>
        <v>Schlitters</v>
      </c>
      <c r="C1983">
        <f>VLOOKUP(A1983,'ew2021'!$B$7:$E$2101,4,0)</f>
        <v>1508</v>
      </c>
      <c r="D1983">
        <f>VLOOKUP(A1983,WORK_60plus!$A$15:$E$2133,5,0)</f>
        <v>305</v>
      </c>
      <c r="E1983">
        <f t="shared" si="30"/>
        <v>0.20225464190981432</v>
      </c>
      <c r="F1983">
        <f>VLOOKUP(A1983,RUtypologie_2019!$A$2:$E$2096,4,0)</f>
        <v>410</v>
      </c>
      <c r="G1983">
        <f>VLOOKUP(A1983,RUtypologie_2019!$A$2:$E$2096,5,0)</f>
        <v>4</v>
      </c>
      <c r="H1983" t="str">
        <f>VLOOKUP(A1983,'DEGURBA 2021'!$A$2:$C$2096,3,0)</f>
        <v>thinly-populated area (rural area)</v>
      </c>
      <c r="I1983">
        <f>VLOOKUP(A1983,'NRW 2019'!$B$5:$Q$2451,16,0)</f>
        <v>16.48</v>
      </c>
      <c r="J1983">
        <f>VLOOKUP(A1983,'Impfungen Gem 2021'!$B$6:$G$2123,6,0)</f>
        <v>63129.97347480106</v>
      </c>
    </row>
    <row r="1984" spans="1:10" x14ac:dyDescent="0.25">
      <c r="A1984">
        <f>'ew2021'!B1989</f>
        <v>70926</v>
      </c>
      <c r="B1984" t="str">
        <f>'ew2021'!C1989</f>
        <v>Schwaz</v>
      </c>
      <c r="C1984">
        <f>VLOOKUP(A1984,'ew2021'!$B$7:$E$2101,4,0)</f>
        <v>13810</v>
      </c>
      <c r="D1984">
        <f>VLOOKUP(A1984,WORK_60plus!$A$15:$E$2133,5,0)</f>
        <v>3528</v>
      </c>
      <c r="E1984">
        <f t="shared" si="30"/>
        <v>0.25546705286024618</v>
      </c>
      <c r="F1984">
        <f>VLOOKUP(A1984,RUtypologie_2019!$A$2:$E$2096,4,0)</f>
        <v>103</v>
      </c>
      <c r="G1984">
        <f>VLOOKUP(A1984,RUtypologie_2019!$A$2:$E$2096,5,0)</f>
        <v>1</v>
      </c>
      <c r="H1984" t="str">
        <f>VLOOKUP(A1984,'DEGURBA 2021'!$A$2:$C$2096,3,0)</f>
        <v>intermediate density area (towns, suburbs)</v>
      </c>
      <c r="I1984">
        <f>VLOOKUP(A1984,'NRW 2019'!$B$5:$Q$2451,16,0)</f>
        <v>17.723369267312261</v>
      </c>
      <c r="J1984">
        <f>VLOOKUP(A1984,'Impfungen Gem 2021'!$B$6:$G$2123,6,0)</f>
        <v>66698.044895003623</v>
      </c>
    </row>
    <row r="1985" spans="1:10" x14ac:dyDescent="0.25">
      <c r="A1985">
        <f>'ew2021'!B1990</f>
        <v>70927</v>
      </c>
      <c r="B1985" t="str">
        <f>'ew2021'!C1990</f>
        <v>Schwendau</v>
      </c>
      <c r="C1985">
        <f>VLOOKUP(A1985,'ew2021'!$B$7:$E$2101,4,0)</f>
        <v>1758</v>
      </c>
      <c r="D1985">
        <f>VLOOKUP(A1985,WORK_60plus!$A$15:$E$2133,5,0)</f>
        <v>370</v>
      </c>
      <c r="E1985">
        <f t="shared" si="30"/>
        <v>0.21046643913538113</v>
      </c>
      <c r="F1985">
        <f>VLOOKUP(A1985,RUtypologie_2019!$A$2:$E$2096,4,0)</f>
        <v>430</v>
      </c>
      <c r="G1985">
        <f>VLOOKUP(A1985,RUtypologie_2019!$A$2:$E$2096,5,0)</f>
        <v>4</v>
      </c>
      <c r="H1985" t="str">
        <f>VLOOKUP(A1985,'DEGURBA 2021'!$A$2:$C$2096,3,0)</f>
        <v>intermediate density area (towns, suburbs)</v>
      </c>
      <c r="I1985">
        <f>VLOOKUP(A1985,'NRW 2019'!$B$5:$Q$2451,16,0)</f>
        <v>15.021459227467812</v>
      </c>
      <c r="J1985">
        <f>VLOOKUP(A1985,'Impfungen Gem 2021'!$B$6:$G$2123,6,0)</f>
        <v>63424.345847554046</v>
      </c>
    </row>
    <row r="1986" spans="1:10" x14ac:dyDescent="0.25">
      <c r="A1986">
        <f>'ew2021'!B1991</f>
        <v>70928</v>
      </c>
      <c r="B1986" t="str">
        <f>'ew2021'!C1991</f>
        <v>Stans</v>
      </c>
      <c r="C1986">
        <f>VLOOKUP(A1986,'ew2021'!$B$7:$E$2101,4,0)</f>
        <v>2159</v>
      </c>
      <c r="D1986">
        <f>VLOOKUP(A1986,WORK_60plus!$A$15:$E$2133,5,0)</f>
        <v>489</v>
      </c>
      <c r="E1986">
        <f t="shared" ref="E1986:E2049" si="31">D1986/C1986</f>
        <v>0.22649374710514128</v>
      </c>
      <c r="F1986">
        <f>VLOOKUP(A1986,RUtypologie_2019!$A$2:$E$2096,4,0)</f>
        <v>103</v>
      </c>
      <c r="G1986">
        <f>VLOOKUP(A1986,RUtypologie_2019!$A$2:$E$2096,5,0)</f>
        <v>1</v>
      </c>
      <c r="H1986" t="str">
        <f>VLOOKUP(A1986,'DEGURBA 2021'!$A$2:$C$2096,3,0)</f>
        <v>intermediate density area (towns, suburbs)</v>
      </c>
      <c r="I1986">
        <f>VLOOKUP(A1986,'NRW 2019'!$B$5:$Q$2451,16,0)</f>
        <v>16.89453125</v>
      </c>
      <c r="J1986">
        <f>VLOOKUP(A1986,'Impfungen Gem 2021'!$B$6:$G$2123,6,0)</f>
        <v>70078.740157480308</v>
      </c>
    </row>
    <row r="1987" spans="1:10" x14ac:dyDescent="0.25">
      <c r="A1987">
        <f>'ew2021'!B1992</f>
        <v>70929</v>
      </c>
      <c r="B1987" t="str">
        <f>'ew2021'!C1992</f>
        <v>Steinberg am Rofan</v>
      </c>
      <c r="C1987">
        <f>VLOOKUP(A1987,'ew2021'!$B$7:$E$2101,4,0)</f>
        <v>287</v>
      </c>
      <c r="D1987">
        <f>VLOOKUP(A1987,WORK_60plus!$A$15:$E$2133,5,0)</f>
        <v>100</v>
      </c>
      <c r="E1987">
        <f t="shared" si="31"/>
        <v>0.34843205574912894</v>
      </c>
      <c r="F1987">
        <f>VLOOKUP(A1987,RUtypologie_2019!$A$2:$E$2096,4,0)</f>
        <v>430</v>
      </c>
      <c r="G1987">
        <f>VLOOKUP(A1987,RUtypologie_2019!$A$2:$E$2096,5,0)</f>
        <v>4</v>
      </c>
      <c r="H1987" t="str">
        <f>VLOOKUP(A1987,'DEGURBA 2021'!$A$2:$C$2096,3,0)</f>
        <v>thinly-populated area (rural area)</v>
      </c>
      <c r="I1987">
        <f>VLOOKUP(A1987,'NRW 2019'!$B$5:$Q$2451,16,0)</f>
        <v>9.67741935483871</v>
      </c>
      <c r="J1987">
        <f>VLOOKUP(A1987,'Impfungen Gem 2021'!$B$6:$G$2123,6,0)</f>
        <v>51916.376306620208</v>
      </c>
    </row>
    <row r="1988" spans="1:10" x14ac:dyDescent="0.25">
      <c r="A1988">
        <f>'ew2021'!B1993</f>
        <v>70930</v>
      </c>
      <c r="B1988" t="str">
        <f>'ew2021'!C1993</f>
        <v>Strass im Zillertal</v>
      </c>
      <c r="C1988">
        <f>VLOOKUP(A1988,'ew2021'!$B$7:$E$2101,4,0)</f>
        <v>860</v>
      </c>
      <c r="D1988">
        <f>VLOOKUP(A1988,WORK_60plus!$A$15:$E$2133,5,0)</f>
        <v>186</v>
      </c>
      <c r="E1988">
        <f t="shared" si="31"/>
        <v>0.21627906976744185</v>
      </c>
      <c r="F1988">
        <f>VLOOKUP(A1988,RUtypologie_2019!$A$2:$E$2096,4,0)</f>
        <v>410</v>
      </c>
      <c r="G1988">
        <f>VLOOKUP(A1988,RUtypologie_2019!$A$2:$E$2096,5,0)</f>
        <v>4</v>
      </c>
      <c r="H1988" t="str">
        <f>VLOOKUP(A1988,'DEGURBA 2021'!$A$2:$C$2096,3,0)</f>
        <v>thinly-populated area (rural area)</v>
      </c>
      <c r="I1988">
        <f>VLOOKUP(A1988,'NRW 2019'!$B$5:$Q$2451,16,0)</f>
        <v>13.349514563106796</v>
      </c>
      <c r="J1988">
        <f>VLOOKUP(A1988,'Impfungen Gem 2021'!$B$6:$G$2123,6,0)</f>
        <v>63488.372093023259</v>
      </c>
    </row>
    <row r="1989" spans="1:10" x14ac:dyDescent="0.25">
      <c r="A1989">
        <f>'ew2021'!B1994</f>
        <v>70931</v>
      </c>
      <c r="B1989" t="str">
        <f>'ew2021'!C1994</f>
        <v>Stumm</v>
      </c>
      <c r="C1989">
        <f>VLOOKUP(A1989,'ew2021'!$B$7:$E$2101,4,0)</f>
        <v>1928</v>
      </c>
      <c r="D1989">
        <f>VLOOKUP(A1989,WORK_60plus!$A$15:$E$2133,5,0)</f>
        <v>445</v>
      </c>
      <c r="E1989">
        <f t="shared" si="31"/>
        <v>0.23080912863070541</v>
      </c>
      <c r="F1989">
        <f>VLOOKUP(A1989,RUtypologie_2019!$A$2:$E$2096,4,0)</f>
        <v>410</v>
      </c>
      <c r="G1989">
        <f>VLOOKUP(A1989,RUtypologie_2019!$A$2:$E$2096,5,0)</f>
        <v>4</v>
      </c>
      <c r="H1989" t="str">
        <f>VLOOKUP(A1989,'DEGURBA 2021'!$A$2:$C$2096,3,0)</f>
        <v>thinly-populated area (rural area)</v>
      </c>
      <c r="I1989">
        <f>VLOOKUP(A1989,'NRW 2019'!$B$5:$Q$2451,16,0)</f>
        <v>14.691358024691359</v>
      </c>
      <c r="J1989">
        <f>VLOOKUP(A1989,'Impfungen Gem 2021'!$B$6:$G$2123,6,0)</f>
        <v>63589.211618257264</v>
      </c>
    </row>
    <row r="1990" spans="1:10" x14ac:dyDescent="0.25">
      <c r="A1990">
        <f>'ew2021'!B1995</f>
        <v>70932</v>
      </c>
      <c r="B1990" t="str">
        <f>'ew2021'!C1995</f>
        <v>Stummerberg</v>
      </c>
      <c r="C1990">
        <f>VLOOKUP(A1990,'ew2021'!$B$7:$E$2101,4,0)</f>
        <v>851</v>
      </c>
      <c r="D1990">
        <f>VLOOKUP(A1990,WORK_60plus!$A$15:$E$2133,5,0)</f>
        <v>222</v>
      </c>
      <c r="E1990">
        <f t="shared" si="31"/>
        <v>0.2608695652173913</v>
      </c>
      <c r="F1990">
        <f>VLOOKUP(A1990,RUtypologie_2019!$A$2:$E$2096,4,0)</f>
        <v>410</v>
      </c>
      <c r="G1990">
        <f>VLOOKUP(A1990,RUtypologie_2019!$A$2:$E$2096,5,0)</f>
        <v>4</v>
      </c>
      <c r="H1990" t="str">
        <f>VLOOKUP(A1990,'DEGURBA 2021'!$A$2:$C$2096,3,0)</f>
        <v>thinly-populated area (rural area)</v>
      </c>
      <c r="I1990">
        <f>VLOOKUP(A1990,'NRW 2019'!$B$5:$Q$2451,16,0)</f>
        <v>18.108108108108109</v>
      </c>
      <c r="J1990">
        <f>VLOOKUP(A1990,'Impfungen Gem 2021'!$B$6:$G$2123,6,0)</f>
        <v>57696.827262044651</v>
      </c>
    </row>
    <row r="1991" spans="1:10" x14ac:dyDescent="0.25">
      <c r="A1991">
        <f>'ew2021'!B1996</f>
        <v>70933</v>
      </c>
      <c r="B1991" t="str">
        <f>'ew2021'!C1996</f>
        <v>Terfens</v>
      </c>
      <c r="C1991">
        <f>VLOOKUP(A1991,'ew2021'!$B$7:$E$2101,4,0)</f>
        <v>2222</v>
      </c>
      <c r="D1991">
        <f>VLOOKUP(A1991,WORK_60plus!$A$15:$E$2133,5,0)</f>
        <v>477</v>
      </c>
      <c r="E1991">
        <f t="shared" si="31"/>
        <v>0.21467146714671467</v>
      </c>
      <c r="F1991">
        <f>VLOOKUP(A1991,RUtypologie_2019!$A$2:$E$2096,4,0)</f>
        <v>310</v>
      </c>
      <c r="G1991">
        <f>VLOOKUP(A1991,RUtypologie_2019!$A$2:$E$2096,5,0)</f>
        <v>3</v>
      </c>
      <c r="H1991" t="str">
        <f>VLOOKUP(A1991,'DEGURBA 2021'!$A$2:$C$2096,3,0)</f>
        <v>thinly-populated area (rural area)</v>
      </c>
      <c r="I1991">
        <f>VLOOKUP(A1991,'NRW 2019'!$B$5:$Q$2451,16,0)</f>
        <v>16.634429400386846</v>
      </c>
      <c r="J1991">
        <f>VLOOKUP(A1991,'Impfungen Gem 2021'!$B$6:$G$2123,6,0)</f>
        <v>70027.002700270023</v>
      </c>
    </row>
    <row r="1992" spans="1:10" x14ac:dyDescent="0.25">
      <c r="A1992">
        <f>'ew2021'!B1997</f>
        <v>70934</v>
      </c>
      <c r="B1992" t="str">
        <f>'ew2021'!C1997</f>
        <v>Tux</v>
      </c>
      <c r="C1992">
        <f>VLOOKUP(A1992,'ew2021'!$B$7:$E$2101,4,0)</f>
        <v>1924</v>
      </c>
      <c r="D1992">
        <f>VLOOKUP(A1992,WORK_60plus!$A$15:$E$2133,5,0)</f>
        <v>466</v>
      </c>
      <c r="E1992">
        <f t="shared" si="31"/>
        <v>0.24220374220374222</v>
      </c>
      <c r="F1992">
        <f>VLOOKUP(A1992,RUtypologie_2019!$A$2:$E$2096,4,0)</f>
        <v>430</v>
      </c>
      <c r="G1992">
        <f>VLOOKUP(A1992,RUtypologie_2019!$A$2:$E$2096,5,0)</f>
        <v>4</v>
      </c>
      <c r="H1992" t="str">
        <f>VLOOKUP(A1992,'DEGURBA 2021'!$A$2:$C$2096,3,0)</f>
        <v>thinly-populated area (rural area)</v>
      </c>
      <c r="I1992">
        <f>VLOOKUP(A1992,'NRW 2019'!$B$5:$Q$2451,16,0)</f>
        <v>10.843373493975903</v>
      </c>
      <c r="J1992">
        <f>VLOOKUP(A1992,'Impfungen Gem 2021'!$B$6:$G$2123,6,0)</f>
        <v>68762.993762993763</v>
      </c>
    </row>
    <row r="1993" spans="1:10" x14ac:dyDescent="0.25">
      <c r="A1993">
        <f>'ew2021'!B1998</f>
        <v>70935</v>
      </c>
      <c r="B1993" t="str">
        <f>'ew2021'!C1998</f>
        <v>Uderns</v>
      </c>
      <c r="C1993">
        <f>VLOOKUP(A1993,'ew2021'!$B$7:$E$2101,4,0)</f>
        <v>1837</v>
      </c>
      <c r="D1993">
        <f>VLOOKUP(A1993,WORK_60plus!$A$15:$E$2133,5,0)</f>
        <v>375</v>
      </c>
      <c r="E1993">
        <f t="shared" si="31"/>
        <v>0.20413718018508437</v>
      </c>
      <c r="F1993">
        <f>VLOOKUP(A1993,RUtypologie_2019!$A$2:$E$2096,4,0)</f>
        <v>410</v>
      </c>
      <c r="G1993">
        <f>VLOOKUP(A1993,RUtypologie_2019!$A$2:$E$2096,5,0)</f>
        <v>4</v>
      </c>
      <c r="H1993" t="str">
        <f>VLOOKUP(A1993,'DEGURBA 2021'!$A$2:$C$2096,3,0)</f>
        <v>intermediate density area (towns, suburbs)</v>
      </c>
      <c r="I1993">
        <f>VLOOKUP(A1993,'NRW 2019'!$B$5:$Q$2451,16,0)</f>
        <v>21.774193548387096</v>
      </c>
      <c r="J1993">
        <f>VLOOKUP(A1993,'Impfungen Gem 2021'!$B$6:$G$2123,6,0)</f>
        <v>65541.643984757757</v>
      </c>
    </row>
    <row r="1994" spans="1:10" x14ac:dyDescent="0.25">
      <c r="A1994">
        <f>'ew2021'!B1999</f>
        <v>70936</v>
      </c>
      <c r="B1994" t="str">
        <f>'ew2021'!C1999</f>
        <v>Vomp</v>
      </c>
      <c r="C1994">
        <f>VLOOKUP(A1994,'ew2021'!$B$7:$E$2101,4,0)</f>
        <v>5283</v>
      </c>
      <c r="D1994">
        <f>VLOOKUP(A1994,WORK_60plus!$A$15:$E$2133,5,0)</f>
        <v>1253</v>
      </c>
      <c r="E1994">
        <f t="shared" si="31"/>
        <v>0.23717584705659664</v>
      </c>
      <c r="F1994">
        <f>VLOOKUP(A1994,RUtypologie_2019!$A$2:$E$2096,4,0)</f>
        <v>103</v>
      </c>
      <c r="G1994">
        <f>VLOOKUP(A1994,RUtypologie_2019!$A$2:$E$2096,5,0)</f>
        <v>1</v>
      </c>
      <c r="H1994" t="str">
        <f>VLOOKUP(A1994,'DEGURBA 2021'!$A$2:$C$2096,3,0)</f>
        <v>intermediate density area (towns, suburbs)</v>
      </c>
      <c r="I1994">
        <f>VLOOKUP(A1994,'NRW 2019'!$B$5:$Q$2451,16,0)</f>
        <v>19.105514546244031</v>
      </c>
      <c r="J1994">
        <f>VLOOKUP(A1994,'Impfungen Gem 2021'!$B$6:$G$2123,6,0)</f>
        <v>67404.883588869954</v>
      </c>
    </row>
    <row r="1995" spans="1:10" x14ac:dyDescent="0.25">
      <c r="A1995">
        <f>'ew2021'!B2000</f>
        <v>70937</v>
      </c>
      <c r="B1995" t="str">
        <f>'ew2021'!C2000</f>
        <v>Weer</v>
      </c>
      <c r="C1995">
        <f>VLOOKUP(A1995,'ew2021'!$B$7:$E$2101,4,0)</f>
        <v>1640</v>
      </c>
      <c r="D1995">
        <f>VLOOKUP(A1995,WORK_60plus!$A$15:$E$2133,5,0)</f>
        <v>378</v>
      </c>
      <c r="E1995">
        <f t="shared" si="31"/>
        <v>0.23048780487804879</v>
      </c>
      <c r="F1995">
        <f>VLOOKUP(A1995,RUtypologie_2019!$A$2:$E$2096,4,0)</f>
        <v>310</v>
      </c>
      <c r="G1995">
        <f>VLOOKUP(A1995,RUtypologie_2019!$A$2:$E$2096,5,0)</f>
        <v>3</v>
      </c>
      <c r="H1995" t="str">
        <f>VLOOKUP(A1995,'DEGURBA 2021'!$A$2:$C$2096,3,0)</f>
        <v>thinly-populated area (rural area)</v>
      </c>
      <c r="I1995">
        <f>VLOOKUP(A1995,'NRW 2019'!$B$5:$Q$2451,16,0)</f>
        <v>18.502824858757062</v>
      </c>
      <c r="J1995">
        <f>VLOOKUP(A1995,'Impfungen Gem 2021'!$B$6:$G$2123,6,0)</f>
        <v>70060.975609756089</v>
      </c>
    </row>
    <row r="1996" spans="1:10" x14ac:dyDescent="0.25">
      <c r="A1996">
        <f>'ew2021'!B2001</f>
        <v>70938</v>
      </c>
      <c r="B1996" t="str">
        <f>'ew2021'!C2001</f>
        <v>Weerberg</v>
      </c>
      <c r="C1996">
        <f>VLOOKUP(A1996,'ew2021'!$B$7:$E$2101,4,0)</f>
        <v>2495</v>
      </c>
      <c r="D1996">
        <f>VLOOKUP(A1996,WORK_60plus!$A$15:$E$2133,5,0)</f>
        <v>548</v>
      </c>
      <c r="E1996">
        <f t="shared" si="31"/>
        <v>0.21963927855711424</v>
      </c>
      <c r="F1996">
        <f>VLOOKUP(A1996,RUtypologie_2019!$A$2:$E$2096,4,0)</f>
        <v>310</v>
      </c>
      <c r="G1996">
        <f>VLOOKUP(A1996,RUtypologie_2019!$A$2:$E$2096,5,0)</f>
        <v>3</v>
      </c>
      <c r="H1996" t="str">
        <f>VLOOKUP(A1996,'DEGURBA 2021'!$A$2:$C$2096,3,0)</f>
        <v>thinly-populated area (rural area)</v>
      </c>
      <c r="I1996">
        <f>VLOOKUP(A1996,'NRW 2019'!$B$5:$Q$2451,16,0)</f>
        <v>16.976556184316895</v>
      </c>
      <c r="J1996">
        <f>VLOOKUP(A1996,'Impfungen Gem 2021'!$B$6:$G$2123,6,0)</f>
        <v>66092.184368737479</v>
      </c>
    </row>
    <row r="1997" spans="1:10" x14ac:dyDescent="0.25">
      <c r="A1997">
        <f>'ew2021'!B2002</f>
        <v>70939</v>
      </c>
      <c r="B1997" t="str">
        <f>'ew2021'!C2002</f>
        <v>Wiesing</v>
      </c>
      <c r="C1997">
        <f>VLOOKUP(A1997,'ew2021'!$B$7:$E$2101,4,0)</f>
        <v>2144</v>
      </c>
      <c r="D1997">
        <f>VLOOKUP(A1997,WORK_60plus!$A$15:$E$2133,5,0)</f>
        <v>524</v>
      </c>
      <c r="E1997">
        <f t="shared" si="31"/>
        <v>0.24440298507462688</v>
      </c>
      <c r="F1997">
        <f>VLOOKUP(A1997,RUtypologie_2019!$A$2:$E$2096,4,0)</f>
        <v>410</v>
      </c>
      <c r="G1997">
        <f>VLOOKUP(A1997,RUtypologie_2019!$A$2:$E$2096,5,0)</f>
        <v>4</v>
      </c>
      <c r="H1997" t="str">
        <f>VLOOKUP(A1997,'DEGURBA 2021'!$A$2:$C$2096,3,0)</f>
        <v>intermediate density area (towns, suburbs)</v>
      </c>
      <c r="I1997">
        <f>VLOOKUP(A1997,'NRW 2019'!$B$5:$Q$2451,16,0)</f>
        <v>21.256544502617803</v>
      </c>
      <c r="J1997">
        <f>VLOOKUP(A1997,'Impfungen Gem 2021'!$B$6:$G$2123,6,0)</f>
        <v>67444.029850746272</v>
      </c>
    </row>
    <row r="1998" spans="1:10" x14ac:dyDescent="0.25">
      <c r="A1998">
        <f>'ew2021'!B2003</f>
        <v>70940</v>
      </c>
      <c r="B1998" t="str">
        <f>'ew2021'!C2003</f>
        <v>Zell am Ziller</v>
      </c>
      <c r="C1998">
        <f>VLOOKUP(A1998,'ew2021'!$B$7:$E$2101,4,0)</f>
        <v>1657</v>
      </c>
      <c r="D1998">
        <f>VLOOKUP(A1998,WORK_60plus!$A$15:$E$2133,5,0)</f>
        <v>450</v>
      </c>
      <c r="E1998">
        <f t="shared" si="31"/>
        <v>0.27157513578756787</v>
      </c>
      <c r="F1998">
        <f>VLOOKUP(A1998,RUtypologie_2019!$A$2:$E$2096,4,0)</f>
        <v>430</v>
      </c>
      <c r="G1998">
        <f>VLOOKUP(A1998,RUtypologie_2019!$A$2:$E$2096,5,0)</f>
        <v>4</v>
      </c>
      <c r="H1998" t="str">
        <f>VLOOKUP(A1998,'DEGURBA 2021'!$A$2:$C$2096,3,0)</f>
        <v>intermediate density area (towns, suburbs)</v>
      </c>
      <c r="I1998">
        <f>VLOOKUP(A1998,'NRW 2019'!$B$5:$Q$2451,16,0)</f>
        <v>19.075144508670519</v>
      </c>
      <c r="J1998">
        <f>VLOOKUP(A1998,'Impfungen Gem 2021'!$B$6:$G$2123,6,0)</f>
        <v>67350.633675316829</v>
      </c>
    </row>
    <row r="1999" spans="1:10" x14ac:dyDescent="0.25">
      <c r="A1999">
        <f>'ew2021'!B2004</f>
        <v>70941</v>
      </c>
      <c r="B1999" t="str">
        <f>'ew2021'!C2004</f>
        <v>Zellberg</v>
      </c>
      <c r="C1999">
        <f>VLOOKUP(A1999,'ew2021'!$B$7:$E$2101,4,0)</f>
        <v>680</v>
      </c>
      <c r="D1999">
        <f>VLOOKUP(A1999,WORK_60plus!$A$15:$E$2133,5,0)</f>
        <v>154</v>
      </c>
      <c r="E1999">
        <f t="shared" si="31"/>
        <v>0.22647058823529412</v>
      </c>
      <c r="F1999">
        <f>VLOOKUP(A1999,RUtypologie_2019!$A$2:$E$2096,4,0)</f>
        <v>430</v>
      </c>
      <c r="G1999">
        <f>VLOOKUP(A1999,RUtypologie_2019!$A$2:$E$2096,5,0)</f>
        <v>4</v>
      </c>
      <c r="H1999" t="str">
        <f>VLOOKUP(A1999,'DEGURBA 2021'!$A$2:$C$2096,3,0)</f>
        <v>thinly-populated area (rural area)</v>
      </c>
      <c r="I1999">
        <f>VLOOKUP(A1999,'NRW 2019'!$B$5:$Q$2451,16,0)</f>
        <v>19.727891156462583</v>
      </c>
      <c r="J1999">
        <f>VLOOKUP(A1999,'Impfungen Gem 2021'!$B$6:$G$2123,6,0)</f>
        <v>56911.764705882357</v>
      </c>
    </row>
    <row r="2000" spans="1:10" x14ac:dyDescent="0.25">
      <c r="A2000">
        <f>'ew2021'!B2005</f>
        <v>80101</v>
      </c>
      <c r="B2000" t="str">
        <f>'ew2021'!C2005</f>
        <v>Bartholomäberg</v>
      </c>
      <c r="C2000">
        <f>VLOOKUP(A2000,'ew2021'!$B$7:$E$2101,4,0)</f>
        <v>2368</v>
      </c>
      <c r="D2000">
        <f>VLOOKUP(A2000,WORK_60plus!$A$15:$E$2133,5,0)</f>
        <v>603</v>
      </c>
      <c r="E2000">
        <f t="shared" si="31"/>
        <v>0.25464527027027029</v>
      </c>
      <c r="F2000">
        <f>VLOOKUP(A2000,RUtypologie_2019!$A$2:$E$2096,4,0)</f>
        <v>410</v>
      </c>
      <c r="G2000">
        <f>VLOOKUP(A2000,RUtypologie_2019!$A$2:$E$2096,5,0)</f>
        <v>4</v>
      </c>
      <c r="H2000" t="str">
        <f>VLOOKUP(A2000,'DEGURBA 2021'!$A$2:$C$2096,3,0)</f>
        <v>thinly-populated area (rural area)</v>
      </c>
      <c r="I2000">
        <f>VLOOKUP(A2000,'NRW 2019'!$B$5:$Q$2451,16,0)</f>
        <v>24.630541871921181</v>
      </c>
      <c r="J2000">
        <f>VLOOKUP(A2000,'Impfungen Gem 2021'!$B$6:$G$2123,6,0)</f>
        <v>59290.54054054054</v>
      </c>
    </row>
    <row r="2001" spans="1:10" x14ac:dyDescent="0.25">
      <c r="A2001">
        <f>'ew2021'!B2006</f>
        <v>80102</v>
      </c>
      <c r="B2001" t="str">
        <f>'ew2021'!C2006</f>
        <v>Blons</v>
      </c>
      <c r="C2001">
        <f>VLOOKUP(A2001,'ew2021'!$B$7:$E$2101,4,0)</f>
        <v>341</v>
      </c>
      <c r="D2001">
        <f>VLOOKUP(A2001,WORK_60plus!$A$15:$E$2133,5,0)</f>
        <v>65</v>
      </c>
      <c r="E2001">
        <f t="shared" si="31"/>
        <v>0.1906158357771261</v>
      </c>
      <c r="F2001">
        <f>VLOOKUP(A2001,RUtypologie_2019!$A$2:$E$2096,4,0)</f>
        <v>410</v>
      </c>
      <c r="G2001">
        <f>VLOOKUP(A2001,RUtypologie_2019!$A$2:$E$2096,5,0)</f>
        <v>4</v>
      </c>
      <c r="H2001" t="str">
        <f>VLOOKUP(A2001,'DEGURBA 2021'!$A$2:$C$2096,3,0)</f>
        <v>thinly-populated area (rural area)</v>
      </c>
      <c r="I2001">
        <f>VLOOKUP(A2001,'NRW 2019'!$B$5:$Q$2451,16,0)</f>
        <v>11.656441717791409</v>
      </c>
      <c r="J2001">
        <f>VLOOKUP(A2001,'Impfungen Gem 2021'!$B$6:$G$2123,6,0)</f>
        <v>60117.302052785926</v>
      </c>
    </row>
    <row r="2002" spans="1:10" x14ac:dyDescent="0.25">
      <c r="A2002">
        <f>'ew2021'!B2007</f>
        <v>80103</v>
      </c>
      <c r="B2002" t="str">
        <f>'ew2021'!C2007</f>
        <v>Bludenz</v>
      </c>
      <c r="C2002">
        <f>VLOOKUP(A2002,'ew2021'!$B$7:$E$2101,4,0)</f>
        <v>14961</v>
      </c>
      <c r="D2002">
        <f>VLOOKUP(A2002,WORK_60plus!$A$15:$E$2133,5,0)</f>
        <v>3776</v>
      </c>
      <c r="E2002">
        <f t="shared" si="31"/>
        <v>0.25238954615333198</v>
      </c>
      <c r="F2002">
        <f>VLOOKUP(A2002,RUtypologie_2019!$A$2:$E$2096,4,0)</f>
        <v>102</v>
      </c>
      <c r="G2002">
        <f>VLOOKUP(A2002,RUtypologie_2019!$A$2:$E$2096,5,0)</f>
        <v>1</v>
      </c>
      <c r="H2002" t="str">
        <f>VLOOKUP(A2002,'DEGURBA 2021'!$A$2:$C$2096,3,0)</f>
        <v>intermediate density area (towns, suburbs)</v>
      </c>
      <c r="I2002">
        <f>VLOOKUP(A2002,'NRW 2019'!$B$5:$Q$2451,16,0)</f>
        <v>15.501456512692469</v>
      </c>
      <c r="J2002">
        <f>VLOOKUP(A2002,'Impfungen Gem 2021'!$B$6:$G$2123,6,0)</f>
        <v>60036.093843994386</v>
      </c>
    </row>
    <row r="2003" spans="1:10" x14ac:dyDescent="0.25">
      <c r="A2003">
        <f>'ew2021'!B2008</f>
        <v>80104</v>
      </c>
      <c r="B2003" t="str">
        <f>'ew2021'!C2008</f>
        <v>Bludesch</v>
      </c>
      <c r="C2003">
        <f>VLOOKUP(A2003,'ew2021'!$B$7:$E$2101,4,0)</f>
        <v>2444</v>
      </c>
      <c r="D2003">
        <f>VLOOKUP(A2003,WORK_60plus!$A$15:$E$2133,5,0)</f>
        <v>477</v>
      </c>
      <c r="E2003">
        <f t="shared" si="31"/>
        <v>0.19517184942716859</v>
      </c>
      <c r="F2003">
        <f>VLOOKUP(A2003,RUtypologie_2019!$A$2:$E$2096,4,0)</f>
        <v>102</v>
      </c>
      <c r="G2003">
        <f>VLOOKUP(A2003,RUtypologie_2019!$A$2:$E$2096,5,0)</f>
        <v>1</v>
      </c>
      <c r="H2003" t="str">
        <f>VLOOKUP(A2003,'DEGURBA 2021'!$A$2:$C$2096,3,0)</f>
        <v>intermediate density area (towns, suburbs)</v>
      </c>
      <c r="I2003">
        <f>VLOOKUP(A2003,'NRW 2019'!$B$5:$Q$2451,16,0)</f>
        <v>19.374247894103487</v>
      </c>
      <c r="J2003">
        <f>VLOOKUP(A2003,'Impfungen Gem 2021'!$B$6:$G$2123,6,0)</f>
        <v>59615.384615384617</v>
      </c>
    </row>
    <row r="2004" spans="1:10" x14ac:dyDescent="0.25">
      <c r="A2004">
        <f>'ew2021'!B2009</f>
        <v>80105</v>
      </c>
      <c r="B2004" t="str">
        <f>'ew2021'!C2009</f>
        <v>Brand</v>
      </c>
      <c r="C2004">
        <f>VLOOKUP(A2004,'ew2021'!$B$7:$E$2101,4,0)</f>
        <v>766</v>
      </c>
      <c r="D2004">
        <f>VLOOKUP(A2004,WORK_60plus!$A$15:$E$2133,5,0)</f>
        <v>182</v>
      </c>
      <c r="E2004">
        <f t="shared" si="31"/>
        <v>0.23759791122715404</v>
      </c>
      <c r="F2004">
        <f>VLOOKUP(A2004,RUtypologie_2019!$A$2:$E$2096,4,0)</f>
        <v>410</v>
      </c>
      <c r="G2004">
        <f>VLOOKUP(A2004,RUtypologie_2019!$A$2:$E$2096,5,0)</f>
        <v>4</v>
      </c>
      <c r="H2004" t="str">
        <f>VLOOKUP(A2004,'DEGURBA 2021'!$A$2:$C$2096,3,0)</f>
        <v>thinly-populated area (rural area)</v>
      </c>
      <c r="I2004">
        <f>VLOOKUP(A2004,'NRW 2019'!$B$5:$Q$2451,16,0)</f>
        <v>16.245487364620939</v>
      </c>
      <c r="J2004">
        <f>VLOOKUP(A2004,'Impfungen Gem 2021'!$B$6:$G$2123,6,0)</f>
        <v>64882.506527415142</v>
      </c>
    </row>
    <row r="2005" spans="1:10" x14ac:dyDescent="0.25">
      <c r="A2005">
        <f>'ew2021'!B2010</f>
        <v>80106</v>
      </c>
      <c r="B2005" t="str">
        <f>'ew2021'!C2010</f>
        <v>Bürs</v>
      </c>
      <c r="C2005">
        <f>VLOOKUP(A2005,'ew2021'!$B$7:$E$2101,4,0)</f>
        <v>3352</v>
      </c>
      <c r="D2005">
        <f>VLOOKUP(A2005,WORK_60plus!$A$15:$E$2133,5,0)</f>
        <v>810</v>
      </c>
      <c r="E2005">
        <f t="shared" si="31"/>
        <v>0.24164677804295942</v>
      </c>
      <c r="F2005">
        <f>VLOOKUP(A2005,RUtypologie_2019!$A$2:$E$2096,4,0)</f>
        <v>102</v>
      </c>
      <c r="G2005">
        <f>VLOOKUP(A2005,RUtypologie_2019!$A$2:$E$2096,5,0)</f>
        <v>1</v>
      </c>
      <c r="H2005" t="str">
        <f>VLOOKUP(A2005,'DEGURBA 2021'!$A$2:$C$2096,3,0)</f>
        <v>intermediate density area (towns, suburbs)</v>
      </c>
      <c r="I2005">
        <f>VLOOKUP(A2005,'NRW 2019'!$B$5:$Q$2451,16,0)</f>
        <v>16.468590831918505</v>
      </c>
      <c r="J2005">
        <f>VLOOKUP(A2005,'Impfungen Gem 2021'!$B$6:$G$2123,6,0)</f>
        <v>63186.157517899759</v>
      </c>
    </row>
    <row r="2006" spans="1:10" x14ac:dyDescent="0.25">
      <c r="A2006">
        <f>'ew2021'!B2011</f>
        <v>80107</v>
      </c>
      <c r="B2006" t="str">
        <f>'ew2021'!C2011</f>
        <v>Bürserberg</v>
      </c>
      <c r="C2006">
        <f>VLOOKUP(A2006,'ew2021'!$B$7:$E$2101,4,0)</f>
        <v>561</v>
      </c>
      <c r="D2006">
        <f>VLOOKUP(A2006,WORK_60plus!$A$15:$E$2133,5,0)</f>
        <v>150</v>
      </c>
      <c r="E2006">
        <f t="shared" si="31"/>
        <v>0.26737967914438504</v>
      </c>
      <c r="F2006">
        <f>VLOOKUP(A2006,RUtypologie_2019!$A$2:$E$2096,4,0)</f>
        <v>310</v>
      </c>
      <c r="G2006">
        <f>VLOOKUP(A2006,RUtypologie_2019!$A$2:$E$2096,5,0)</f>
        <v>3</v>
      </c>
      <c r="H2006" t="str">
        <f>VLOOKUP(A2006,'DEGURBA 2021'!$A$2:$C$2096,3,0)</f>
        <v>thinly-populated area (rural area)</v>
      </c>
      <c r="I2006">
        <f>VLOOKUP(A2006,'NRW 2019'!$B$5:$Q$2451,16,0)</f>
        <v>17.567567567567568</v>
      </c>
      <c r="J2006">
        <f>VLOOKUP(A2006,'Impfungen Gem 2021'!$B$6:$G$2123,6,0)</f>
        <v>53832.442067736185</v>
      </c>
    </row>
    <row r="2007" spans="1:10" x14ac:dyDescent="0.25">
      <c r="A2007">
        <f>'ew2021'!B2012</f>
        <v>80108</v>
      </c>
      <c r="B2007" t="str">
        <f>'ew2021'!C2012</f>
        <v>Dalaas</v>
      </c>
      <c r="C2007">
        <f>VLOOKUP(A2007,'ew2021'!$B$7:$E$2101,4,0)</f>
        <v>1647</v>
      </c>
      <c r="D2007">
        <f>VLOOKUP(A2007,WORK_60plus!$A$15:$E$2133,5,0)</f>
        <v>418</v>
      </c>
      <c r="E2007">
        <f t="shared" si="31"/>
        <v>0.2537947783849423</v>
      </c>
      <c r="F2007">
        <f>VLOOKUP(A2007,RUtypologie_2019!$A$2:$E$2096,4,0)</f>
        <v>310</v>
      </c>
      <c r="G2007">
        <f>VLOOKUP(A2007,RUtypologie_2019!$A$2:$E$2096,5,0)</f>
        <v>3</v>
      </c>
      <c r="H2007" t="str">
        <f>VLOOKUP(A2007,'DEGURBA 2021'!$A$2:$C$2096,3,0)</f>
        <v>thinly-populated area (rural area)</v>
      </c>
      <c r="I2007">
        <f>VLOOKUP(A2007,'NRW 2019'!$B$5:$Q$2451,16,0)</f>
        <v>17.862595419847327</v>
      </c>
      <c r="J2007">
        <f>VLOOKUP(A2007,'Impfungen Gem 2021'!$B$6:$G$2123,6,0)</f>
        <v>59198.542805100187</v>
      </c>
    </row>
    <row r="2008" spans="1:10" x14ac:dyDescent="0.25">
      <c r="A2008">
        <f>'ew2021'!B2013</f>
        <v>80109</v>
      </c>
      <c r="B2008" t="str">
        <f>'ew2021'!C2013</f>
        <v>Fontanella</v>
      </c>
      <c r="C2008">
        <f>VLOOKUP(A2008,'ew2021'!$B$7:$E$2101,4,0)</f>
        <v>457</v>
      </c>
      <c r="D2008">
        <f>VLOOKUP(A2008,WORK_60plus!$A$15:$E$2133,5,0)</f>
        <v>90</v>
      </c>
      <c r="E2008">
        <f t="shared" si="31"/>
        <v>0.19693654266958424</v>
      </c>
      <c r="F2008">
        <f>VLOOKUP(A2008,RUtypologie_2019!$A$2:$E$2096,4,0)</f>
        <v>410</v>
      </c>
      <c r="G2008">
        <f>VLOOKUP(A2008,RUtypologie_2019!$A$2:$E$2096,5,0)</f>
        <v>4</v>
      </c>
      <c r="H2008" t="str">
        <f>VLOOKUP(A2008,'DEGURBA 2021'!$A$2:$C$2096,3,0)</f>
        <v>thinly-populated area (rural area)</v>
      </c>
      <c r="I2008">
        <f>VLOOKUP(A2008,'NRW 2019'!$B$5:$Q$2451,16,0)</f>
        <v>6.5217391304347823</v>
      </c>
      <c r="J2008">
        <f>VLOOKUP(A2008,'Impfungen Gem 2021'!$B$6:$G$2123,6,0)</f>
        <v>59956.236323851197</v>
      </c>
    </row>
    <row r="2009" spans="1:10" x14ac:dyDescent="0.25">
      <c r="A2009">
        <f>'ew2021'!B2014</f>
        <v>80110</v>
      </c>
      <c r="B2009" t="str">
        <f>'ew2021'!C2014</f>
        <v>Gaschurn</v>
      </c>
      <c r="C2009">
        <f>VLOOKUP(A2009,'ew2021'!$B$7:$E$2101,4,0)</f>
        <v>1441</v>
      </c>
      <c r="D2009">
        <f>VLOOKUP(A2009,WORK_60plus!$A$15:$E$2133,5,0)</f>
        <v>455</v>
      </c>
      <c r="E2009">
        <f t="shared" si="31"/>
        <v>0.31575294934073561</v>
      </c>
      <c r="F2009">
        <f>VLOOKUP(A2009,RUtypologie_2019!$A$2:$E$2096,4,0)</f>
        <v>430</v>
      </c>
      <c r="G2009">
        <f>VLOOKUP(A2009,RUtypologie_2019!$A$2:$E$2096,5,0)</f>
        <v>4</v>
      </c>
      <c r="H2009" t="str">
        <f>VLOOKUP(A2009,'DEGURBA 2021'!$A$2:$C$2096,3,0)</f>
        <v>thinly-populated area (rural area)</v>
      </c>
      <c r="I2009">
        <f>VLOOKUP(A2009,'NRW 2019'!$B$5:$Q$2451,16,0)</f>
        <v>22.165820642978005</v>
      </c>
      <c r="J2009">
        <f>VLOOKUP(A2009,'Impfungen Gem 2021'!$B$6:$G$2123,6,0)</f>
        <v>61207.494795281062</v>
      </c>
    </row>
    <row r="2010" spans="1:10" x14ac:dyDescent="0.25">
      <c r="A2010">
        <f>'ew2021'!B2015</f>
        <v>80111</v>
      </c>
      <c r="B2010" t="str">
        <f>'ew2021'!C2015</f>
        <v>Innerbraz</v>
      </c>
      <c r="C2010">
        <f>VLOOKUP(A2010,'ew2021'!$B$7:$E$2101,4,0)</f>
        <v>1009</v>
      </c>
      <c r="D2010">
        <f>VLOOKUP(A2010,WORK_60plus!$A$15:$E$2133,5,0)</f>
        <v>283</v>
      </c>
      <c r="E2010">
        <f t="shared" si="31"/>
        <v>0.28047571853320119</v>
      </c>
      <c r="F2010">
        <f>VLOOKUP(A2010,RUtypologie_2019!$A$2:$E$2096,4,0)</f>
        <v>310</v>
      </c>
      <c r="G2010">
        <f>VLOOKUP(A2010,RUtypologie_2019!$A$2:$E$2096,5,0)</f>
        <v>3</v>
      </c>
      <c r="H2010" t="str">
        <f>VLOOKUP(A2010,'DEGURBA 2021'!$A$2:$C$2096,3,0)</f>
        <v>thinly-populated area (rural area)</v>
      </c>
      <c r="I2010">
        <f>VLOOKUP(A2010,'NRW 2019'!$B$5:$Q$2451,16,0)</f>
        <v>14.512471655328799</v>
      </c>
      <c r="J2010">
        <f>VLOOKUP(A2010,'Impfungen Gem 2021'!$B$6:$G$2123,6,0)</f>
        <v>61843.409316154612</v>
      </c>
    </row>
    <row r="2011" spans="1:10" x14ac:dyDescent="0.25">
      <c r="A2011">
        <f>'ew2021'!B2016</f>
        <v>80112</v>
      </c>
      <c r="B2011" t="str">
        <f>'ew2021'!C2016</f>
        <v>Klösterle</v>
      </c>
      <c r="C2011">
        <f>VLOOKUP(A2011,'ew2021'!$B$7:$E$2101,4,0)</f>
        <v>677</v>
      </c>
      <c r="D2011">
        <f>VLOOKUP(A2011,WORK_60plus!$A$15:$E$2133,5,0)</f>
        <v>183</v>
      </c>
      <c r="E2011">
        <f t="shared" si="31"/>
        <v>0.27031019202363366</v>
      </c>
      <c r="F2011">
        <f>VLOOKUP(A2011,RUtypologie_2019!$A$2:$E$2096,4,0)</f>
        <v>410</v>
      </c>
      <c r="G2011">
        <f>VLOOKUP(A2011,RUtypologie_2019!$A$2:$E$2096,5,0)</f>
        <v>4</v>
      </c>
      <c r="H2011" t="str">
        <f>VLOOKUP(A2011,'DEGURBA 2021'!$A$2:$C$2096,3,0)</f>
        <v>thinly-populated area (rural area)</v>
      </c>
      <c r="I2011">
        <f>VLOOKUP(A2011,'NRW 2019'!$B$5:$Q$2451,16,0)</f>
        <v>14.17910447761194</v>
      </c>
      <c r="J2011">
        <f>VLOOKUP(A2011,'Impfungen Gem 2021'!$B$6:$G$2123,6,0)</f>
        <v>57311.669128508125</v>
      </c>
    </row>
    <row r="2012" spans="1:10" x14ac:dyDescent="0.25">
      <c r="A2012">
        <f>'ew2021'!B2017</f>
        <v>80113</v>
      </c>
      <c r="B2012" t="str">
        <f>'ew2021'!C2017</f>
        <v>Lech</v>
      </c>
      <c r="C2012">
        <f>VLOOKUP(A2012,'ew2021'!$B$7:$E$2101,4,0)</f>
        <v>1577</v>
      </c>
      <c r="D2012">
        <f>VLOOKUP(A2012,WORK_60plus!$A$15:$E$2133,5,0)</f>
        <v>392</v>
      </c>
      <c r="E2012">
        <f t="shared" si="31"/>
        <v>0.24857324032974001</v>
      </c>
      <c r="F2012">
        <f>VLOOKUP(A2012,RUtypologie_2019!$A$2:$E$2096,4,0)</f>
        <v>430</v>
      </c>
      <c r="G2012">
        <f>VLOOKUP(A2012,RUtypologie_2019!$A$2:$E$2096,5,0)</f>
        <v>4</v>
      </c>
      <c r="H2012" t="str">
        <f>VLOOKUP(A2012,'DEGURBA 2021'!$A$2:$C$2096,3,0)</f>
        <v>thinly-populated area (rural area)</v>
      </c>
      <c r="I2012">
        <f>VLOOKUP(A2012,'NRW 2019'!$B$5:$Q$2451,16,0)</f>
        <v>4.2035398230088497</v>
      </c>
      <c r="J2012">
        <f>VLOOKUP(A2012,'Impfungen Gem 2021'!$B$6:$G$2123,6,0)</f>
        <v>74064.679771718453</v>
      </c>
    </row>
    <row r="2013" spans="1:10" x14ac:dyDescent="0.25">
      <c r="A2013">
        <f>'ew2021'!B2018</f>
        <v>80114</v>
      </c>
      <c r="B2013" t="str">
        <f>'ew2021'!C2018</f>
        <v>Lorüns</v>
      </c>
      <c r="C2013">
        <f>VLOOKUP(A2013,'ew2021'!$B$7:$E$2101,4,0)</f>
        <v>286</v>
      </c>
      <c r="D2013">
        <f>VLOOKUP(A2013,WORK_60plus!$A$15:$E$2133,5,0)</f>
        <v>74</v>
      </c>
      <c r="E2013">
        <f t="shared" si="31"/>
        <v>0.25874125874125875</v>
      </c>
      <c r="F2013">
        <f>VLOOKUP(A2013,RUtypologie_2019!$A$2:$E$2096,4,0)</f>
        <v>310</v>
      </c>
      <c r="G2013">
        <f>VLOOKUP(A2013,RUtypologie_2019!$A$2:$E$2096,5,0)</f>
        <v>3</v>
      </c>
      <c r="H2013" t="str">
        <f>VLOOKUP(A2013,'DEGURBA 2021'!$A$2:$C$2096,3,0)</f>
        <v>thinly-populated area (rural area)</v>
      </c>
      <c r="I2013">
        <f>VLOOKUP(A2013,'NRW 2019'!$B$5:$Q$2451,16,0)</f>
        <v>19.548872180451127</v>
      </c>
      <c r="J2013">
        <f>VLOOKUP(A2013,'Impfungen Gem 2021'!$B$6:$G$2123,6,0)</f>
        <v>66083.916083916076</v>
      </c>
    </row>
    <row r="2014" spans="1:10" x14ac:dyDescent="0.25">
      <c r="A2014">
        <f>'ew2021'!B2019</f>
        <v>80115</v>
      </c>
      <c r="B2014" t="str">
        <f>'ew2021'!C2019</f>
        <v>Ludesch</v>
      </c>
      <c r="C2014">
        <f>VLOOKUP(A2014,'ew2021'!$B$7:$E$2101,4,0)</f>
        <v>3639</v>
      </c>
      <c r="D2014">
        <f>VLOOKUP(A2014,WORK_60plus!$A$15:$E$2133,5,0)</f>
        <v>717</v>
      </c>
      <c r="E2014">
        <f t="shared" si="31"/>
        <v>0.19703215169002472</v>
      </c>
      <c r="F2014">
        <f>VLOOKUP(A2014,RUtypologie_2019!$A$2:$E$2096,4,0)</f>
        <v>102</v>
      </c>
      <c r="G2014">
        <f>VLOOKUP(A2014,RUtypologie_2019!$A$2:$E$2096,5,0)</f>
        <v>1</v>
      </c>
      <c r="H2014" t="str">
        <f>VLOOKUP(A2014,'DEGURBA 2021'!$A$2:$C$2096,3,0)</f>
        <v>intermediate density area (towns, suburbs)</v>
      </c>
      <c r="I2014">
        <f>VLOOKUP(A2014,'NRW 2019'!$B$5:$Q$2451,16,0)</f>
        <v>16.312056737588655</v>
      </c>
      <c r="J2014">
        <f>VLOOKUP(A2014,'Impfungen Gem 2021'!$B$6:$G$2123,6,0)</f>
        <v>55125.034350096183</v>
      </c>
    </row>
    <row r="2015" spans="1:10" x14ac:dyDescent="0.25">
      <c r="A2015">
        <f>'ew2021'!B2020</f>
        <v>80116</v>
      </c>
      <c r="B2015" t="str">
        <f>'ew2021'!C2020</f>
        <v>Nenzing</v>
      </c>
      <c r="C2015">
        <f>VLOOKUP(A2015,'ew2021'!$B$7:$E$2101,4,0)</f>
        <v>6205</v>
      </c>
      <c r="D2015">
        <f>VLOOKUP(A2015,WORK_60plus!$A$15:$E$2133,5,0)</f>
        <v>1496</v>
      </c>
      <c r="E2015">
        <f t="shared" si="31"/>
        <v>0.24109589041095891</v>
      </c>
      <c r="F2015">
        <f>VLOOKUP(A2015,RUtypologie_2019!$A$2:$E$2096,4,0)</f>
        <v>210</v>
      </c>
      <c r="G2015">
        <f>VLOOKUP(A2015,RUtypologie_2019!$A$2:$E$2096,5,0)</f>
        <v>2</v>
      </c>
      <c r="H2015" t="str">
        <f>VLOOKUP(A2015,'DEGURBA 2021'!$A$2:$C$2096,3,0)</f>
        <v>intermediate density area (towns, suburbs)</v>
      </c>
      <c r="I2015">
        <f>VLOOKUP(A2015,'NRW 2019'!$B$5:$Q$2451,16,0)</f>
        <v>23.076923076923077</v>
      </c>
      <c r="J2015">
        <f>VLOOKUP(A2015,'Impfungen Gem 2021'!$B$6:$G$2123,6,0)</f>
        <v>60386.78485092667</v>
      </c>
    </row>
    <row r="2016" spans="1:10" x14ac:dyDescent="0.25">
      <c r="A2016">
        <f>'ew2021'!B2021</f>
        <v>80117</v>
      </c>
      <c r="B2016" t="str">
        <f>'ew2021'!C2021</f>
        <v>Nüziders</v>
      </c>
      <c r="C2016">
        <f>VLOOKUP(A2016,'ew2021'!$B$7:$E$2101,4,0)</f>
        <v>4963</v>
      </c>
      <c r="D2016">
        <f>VLOOKUP(A2016,WORK_60plus!$A$15:$E$2133,5,0)</f>
        <v>1289</v>
      </c>
      <c r="E2016">
        <f t="shared" si="31"/>
        <v>0.25972194237356439</v>
      </c>
      <c r="F2016">
        <f>VLOOKUP(A2016,RUtypologie_2019!$A$2:$E$2096,4,0)</f>
        <v>102</v>
      </c>
      <c r="G2016">
        <f>VLOOKUP(A2016,RUtypologie_2019!$A$2:$E$2096,5,0)</f>
        <v>1</v>
      </c>
      <c r="H2016" t="str">
        <f>VLOOKUP(A2016,'DEGURBA 2021'!$A$2:$C$2096,3,0)</f>
        <v>intermediate density area (towns, suburbs)</v>
      </c>
      <c r="I2016">
        <f>VLOOKUP(A2016,'NRW 2019'!$B$5:$Q$2451,16,0)</f>
        <v>12.913907284768211</v>
      </c>
      <c r="J2016">
        <f>VLOOKUP(A2016,'Impfungen Gem 2021'!$B$6:$G$2123,6,0)</f>
        <v>65665.927866209953</v>
      </c>
    </row>
    <row r="2017" spans="1:10" x14ac:dyDescent="0.25">
      <c r="A2017">
        <f>'ew2021'!B2022</f>
        <v>80118</v>
      </c>
      <c r="B2017" t="str">
        <f>'ew2021'!C2022</f>
        <v>Raggal</v>
      </c>
      <c r="C2017">
        <f>VLOOKUP(A2017,'ew2021'!$B$7:$E$2101,4,0)</f>
        <v>877</v>
      </c>
      <c r="D2017">
        <f>VLOOKUP(A2017,WORK_60plus!$A$15:$E$2133,5,0)</f>
        <v>207</v>
      </c>
      <c r="E2017">
        <f t="shared" si="31"/>
        <v>0.23603192702394526</v>
      </c>
      <c r="F2017">
        <f>VLOOKUP(A2017,RUtypologie_2019!$A$2:$E$2096,4,0)</f>
        <v>410</v>
      </c>
      <c r="G2017">
        <f>VLOOKUP(A2017,RUtypologie_2019!$A$2:$E$2096,5,0)</f>
        <v>4</v>
      </c>
      <c r="H2017" t="str">
        <f>VLOOKUP(A2017,'DEGURBA 2021'!$A$2:$C$2096,3,0)</f>
        <v>thinly-populated area (rural area)</v>
      </c>
      <c r="I2017">
        <f>VLOOKUP(A2017,'NRW 2019'!$B$5:$Q$2451,16,0)</f>
        <v>9.3366093366093352</v>
      </c>
      <c r="J2017">
        <f>VLOOKUP(A2017,'Impfungen Gem 2021'!$B$6:$G$2123,6,0)</f>
        <v>61915.621436716079</v>
      </c>
    </row>
    <row r="2018" spans="1:10" x14ac:dyDescent="0.25">
      <c r="A2018">
        <f>'ew2021'!B2023</f>
        <v>80119</v>
      </c>
      <c r="B2018" t="str">
        <f>'ew2021'!C2023</f>
        <v>St. Anton im Montafon</v>
      </c>
      <c r="C2018">
        <f>VLOOKUP(A2018,'ew2021'!$B$7:$E$2101,4,0)</f>
        <v>693</v>
      </c>
      <c r="D2018">
        <f>VLOOKUP(A2018,WORK_60plus!$A$15:$E$2133,5,0)</f>
        <v>174</v>
      </c>
      <c r="E2018">
        <f t="shared" si="31"/>
        <v>0.25108225108225107</v>
      </c>
      <c r="F2018">
        <f>VLOOKUP(A2018,RUtypologie_2019!$A$2:$E$2096,4,0)</f>
        <v>410</v>
      </c>
      <c r="G2018">
        <f>VLOOKUP(A2018,RUtypologie_2019!$A$2:$E$2096,5,0)</f>
        <v>4</v>
      </c>
      <c r="H2018" t="str">
        <f>VLOOKUP(A2018,'DEGURBA 2021'!$A$2:$C$2096,3,0)</f>
        <v>thinly-populated area (rural area)</v>
      </c>
      <c r="I2018">
        <f>VLOOKUP(A2018,'NRW 2019'!$B$5:$Q$2451,16,0)</f>
        <v>16.393442622950818</v>
      </c>
      <c r="J2018">
        <f>VLOOKUP(A2018,'Impfungen Gem 2021'!$B$6:$G$2123,6,0)</f>
        <v>63203.463203463201</v>
      </c>
    </row>
    <row r="2019" spans="1:10" x14ac:dyDescent="0.25">
      <c r="A2019">
        <f>'ew2021'!B2024</f>
        <v>80120</v>
      </c>
      <c r="B2019" t="str">
        <f>'ew2021'!C2024</f>
        <v>St. Gallenkirch</v>
      </c>
      <c r="C2019">
        <f>VLOOKUP(A2019,'ew2021'!$B$7:$E$2101,4,0)</f>
        <v>2216</v>
      </c>
      <c r="D2019">
        <f>VLOOKUP(A2019,WORK_60plus!$A$15:$E$2133,5,0)</f>
        <v>668</v>
      </c>
      <c r="E2019">
        <f t="shared" si="31"/>
        <v>0.30144404332129965</v>
      </c>
      <c r="F2019">
        <f>VLOOKUP(A2019,RUtypologie_2019!$A$2:$E$2096,4,0)</f>
        <v>410</v>
      </c>
      <c r="G2019">
        <f>VLOOKUP(A2019,RUtypologie_2019!$A$2:$E$2096,5,0)</f>
        <v>4</v>
      </c>
      <c r="H2019" t="str">
        <f>VLOOKUP(A2019,'DEGURBA 2021'!$A$2:$C$2096,3,0)</f>
        <v>thinly-populated area (rural area)</v>
      </c>
      <c r="I2019">
        <f>VLOOKUP(A2019,'NRW 2019'!$B$5:$Q$2451,16,0)</f>
        <v>23.995407577497129</v>
      </c>
      <c r="J2019">
        <f>VLOOKUP(A2019,'Impfungen Gem 2021'!$B$6:$G$2123,6,0)</f>
        <v>62951.263537906139</v>
      </c>
    </row>
    <row r="2020" spans="1:10" x14ac:dyDescent="0.25">
      <c r="A2020">
        <f>'ew2021'!B2025</f>
        <v>80121</v>
      </c>
      <c r="B2020" t="str">
        <f>'ew2021'!C2025</f>
        <v>St. Gerold</v>
      </c>
      <c r="C2020">
        <f>VLOOKUP(A2020,'ew2021'!$B$7:$E$2101,4,0)</f>
        <v>406</v>
      </c>
      <c r="D2020">
        <f>VLOOKUP(A2020,WORK_60plus!$A$15:$E$2133,5,0)</f>
        <v>88</v>
      </c>
      <c r="E2020">
        <f t="shared" si="31"/>
        <v>0.21674876847290642</v>
      </c>
      <c r="F2020">
        <f>VLOOKUP(A2020,RUtypologie_2019!$A$2:$E$2096,4,0)</f>
        <v>410</v>
      </c>
      <c r="G2020">
        <f>VLOOKUP(A2020,RUtypologie_2019!$A$2:$E$2096,5,0)</f>
        <v>4</v>
      </c>
      <c r="H2020" t="str">
        <f>VLOOKUP(A2020,'DEGURBA 2021'!$A$2:$C$2096,3,0)</f>
        <v>thinly-populated area (rural area)</v>
      </c>
      <c r="I2020">
        <f>VLOOKUP(A2020,'NRW 2019'!$B$5:$Q$2451,16,0)</f>
        <v>16.216216216216218</v>
      </c>
      <c r="J2020">
        <f>VLOOKUP(A2020,'Impfungen Gem 2021'!$B$6:$G$2123,6,0)</f>
        <v>40640.394088669949</v>
      </c>
    </row>
    <row r="2021" spans="1:10" x14ac:dyDescent="0.25">
      <c r="A2021">
        <f>'ew2021'!B2026</f>
        <v>80122</v>
      </c>
      <c r="B2021" t="str">
        <f>'ew2021'!C2026</f>
        <v>Schruns</v>
      </c>
      <c r="C2021">
        <f>VLOOKUP(A2021,'ew2021'!$B$7:$E$2101,4,0)</f>
        <v>3898</v>
      </c>
      <c r="D2021">
        <f>VLOOKUP(A2021,WORK_60plus!$A$15:$E$2133,5,0)</f>
        <v>1190</v>
      </c>
      <c r="E2021">
        <f t="shared" si="31"/>
        <v>0.30528476141611083</v>
      </c>
      <c r="F2021">
        <f>VLOOKUP(A2021,RUtypologie_2019!$A$2:$E$2096,4,0)</f>
        <v>410</v>
      </c>
      <c r="G2021">
        <f>VLOOKUP(A2021,RUtypologie_2019!$A$2:$E$2096,5,0)</f>
        <v>4</v>
      </c>
      <c r="H2021" t="str">
        <f>VLOOKUP(A2021,'DEGURBA 2021'!$A$2:$C$2096,3,0)</f>
        <v>intermediate density area (towns, suburbs)</v>
      </c>
      <c r="I2021">
        <f>VLOOKUP(A2021,'NRW 2019'!$B$5:$Q$2451,16,0)</f>
        <v>15.826330532212884</v>
      </c>
      <c r="J2021">
        <f>VLOOKUP(A2021,'Impfungen Gem 2021'!$B$6:$G$2123,6,0)</f>
        <v>65443.817342226779</v>
      </c>
    </row>
    <row r="2022" spans="1:10" x14ac:dyDescent="0.25">
      <c r="A2022">
        <f>'ew2021'!B2027</f>
        <v>80123</v>
      </c>
      <c r="B2022" t="str">
        <f>'ew2021'!C2027</f>
        <v>Silbertal</v>
      </c>
      <c r="C2022">
        <f>VLOOKUP(A2022,'ew2021'!$B$7:$E$2101,4,0)</f>
        <v>850</v>
      </c>
      <c r="D2022">
        <f>VLOOKUP(A2022,WORK_60plus!$A$15:$E$2133,5,0)</f>
        <v>187</v>
      </c>
      <c r="E2022">
        <f t="shared" si="31"/>
        <v>0.22</v>
      </c>
      <c r="F2022">
        <f>VLOOKUP(A2022,RUtypologie_2019!$A$2:$E$2096,4,0)</f>
        <v>410</v>
      </c>
      <c r="G2022">
        <f>VLOOKUP(A2022,RUtypologie_2019!$A$2:$E$2096,5,0)</f>
        <v>4</v>
      </c>
      <c r="H2022" t="str">
        <f>VLOOKUP(A2022,'DEGURBA 2021'!$A$2:$C$2096,3,0)</f>
        <v>thinly-populated area (rural area)</v>
      </c>
      <c r="I2022">
        <f>VLOOKUP(A2022,'NRW 2019'!$B$5:$Q$2451,16,0)</f>
        <v>22.249388753056234</v>
      </c>
      <c r="J2022">
        <f>VLOOKUP(A2022,'Impfungen Gem 2021'!$B$6:$G$2123,6,0)</f>
        <v>57058.823529411762</v>
      </c>
    </row>
    <row r="2023" spans="1:10" x14ac:dyDescent="0.25">
      <c r="A2023">
        <f>'ew2021'!B2028</f>
        <v>80124</v>
      </c>
      <c r="B2023" t="str">
        <f>'ew2021'!C2028</f>
        <v>Sonntag</v>
      </c>
      <c r="C2023">
        <f>VLOOKUP(A2023,'ew2021'!$B$7:$E$2101,4,0)</f>
        <v>631</v>
      </c>
      <c r="D2023">
        <f>VLOOKUP(A2023,WORK_60plus!$A$15:$E$2133,5,0)</f>
        <v>145</v>
      </c>
      <c r="E2023">
        <f t="shared" si="31"/>
        <v>0.22979397781299524</v>
      </c>
      <c r="F2023">
        <f>VLOOKUP(A2023,RUtypologie_2019!$A$2:$E$2096,4,0)</f>
        <v>410</v>
      </c>
      <c r="G2023">
        <f>VLOOKUP(A2023,RUtypologie_2019!$A$2:$E$2096,5,0)</f>
        <v>4</v>
      </c>
      <c r="H2023" t="str">
        <f>VLOOKUP(A2023,'DEGURBA 2021'!$A$2:$C$2096,3,0)</f>
        <v>thinly-populated area (rural area)</v>
      </c>
      <c r="I2023">
        <f>VLOOKUP(A2023,'NRW 2019'!$B$5:$Q$2451,16,0)</f>
        <v>5.8641975308641969</v>
      </c>
      <c r="J2023">
        <f>VLOOKUP(A2023,'Impfungen Gem 2021'!$B$6:$G$2123,6,0)</f>
        <v>54041.204437400957</v>
      </c>
    </row>
    <row r="2024" spans="1:10" x14ac:dyDescent="0.25">
      <c r="A2024">
        <f>'ew2021'!B2029</f>
        <v>80125</v>
      </c>
      <c r="B2024" t="str">
        <f>'ew2021'!C2029</f>
        <v>Stallehr</v>
      </c>
      <c r="C2024">
        <f>VLOOKUP(A2024,'ew2021'!$B$7:$E$2101,4,0)</f>
        <v>276</v>
      </c>
      <c r="D2024">
        <f>VLOOKUP(A2024,WORK_60plus!$A$15:$E$2133,5,0)</f>
        <v>59</v>
      </c>
      <c r="E2024">
        <f t="shared" si="31"/>
        <v>0.21376811594202899</v>
      </c>
      <c r="F2024">
        <f>VLOOKUP(A2024,RUtypologie_2019!$A$2:$E$2096,4,0)</f>
        <v>310</v>
      </c>
      <c r="G2024">
        <f>VLOOKUP(A2024,RUtypologie_2019!$A$2:$E$2096,5,0)</f>
        <v>3</v>
      </c>
      <c r="H2024" t="str">
        <f>VLOOKUP(A2024,'DEGURBA 2021'!$A$2:$C$2096,3,0)</f>
        <v>intermediate density area (towns, suburbs)</v>
      </c>
      <c r="I2024">
        <f>VLOOKUP(A2024,'NRW 2019'!$B$5:$Q$2451,16,0)</f>
        <v>16.521739130434781</v>
      </c>
      <c r="J2024">
        <f>VLOOKUP(A2024,'Impfungen Gem 2021'!$B$6:$G$2123,6,0)</f>
        <v>66304.34782608696</v>
      </c>
    </row>
    <row r="2025" spans="1:10" x14ac:dyDescent="0.25">
      <c r="A2025">
        <f>'ew2021'!B2030</f>
        <v>80126</v>
      </c>
      <c r="B2025" t="str">
        <f>'ew2021'!C2030</f>
        <v>Thüringen</v>
      </c>
      <c r="C2025">
        <f>VLOOKUP(A2025,'ew2021'!$B$7:$E$2101,4,0)</f>
        <v>2215</v>
      </c>
      <c r="D2025">
        <f>VLOOKUP(A2025,WORK_60plus!$A$15:$E$2133,5,0)</f>
        <v>562</v>
      </c>
      <c r="E2025">
        <f t="shared" si="31"/>
        <v>0.25372460496613997</v>
      </c>
      <c r="F2025">
        <f>VLOOKUP(A2025,RUtypologie_2019!$A$2:$E$2096,4,0)</f>
        <v>102</v>
      </c>
      <c r="G2025">
        <f>VLOOKUP(A2025,RUtypologie_2019!$A$2:$E$2096,5,0)</f>
        <v>1</v>
      </c>
      <c r="H2025" t="str">
        <f>VLOOKUP(A2025,'DEGURBA 2021'!$A$2:$C$2096,3,0)</f>
        <v>intermediate density area (towns, suburbs)</v>
      </c>
      <c r="I2025">
        <f>VLOOKUP(A2025,'NRW 2019'!$B$5:$Q$2451,16,0)</f>
        <v>13.748657357679914</v>
      </c>
      <c r="J2025">
        <f>VLOOKUP(A2025,'Impfungen Gem 2021'!$B$6:$G$2123,6,0)</f>
        <v>61264.108352144474</v>
      </c>
    </row>
    <row r="2026" spans="1:10" x14ac:dyDescent="0.25">
      <c r="A2026">
        <f>'ew2021'!B2031</f>
        <v>80127</v>
      </c>
      <c r="B2026" t="str">
        <f>'ew2021'!C2031</f>
        <v>Thüringerberg</v>
      </c>
      <c r="C2026">
        <f>VLOOKUP(A2026,'ew2021'!$B$7:$E$2101,4,0)</f>
        <v>700</v>
      </c>
      <c r="D2026">
        <f>VLOOKUP(A2026,WORK_60plus!$A$15:$E$2133,5,0)</f>
        <v>156</v>
      </c>
      <c r="E2026">
        <f t="shared" si="31"/>
        <v>0.22285714285714286</v>
      </c>
      <c r="F2026">
        <f>VLOOKUP(A2026,RUtypologie_2019!$A$2:$E$2096,4,0)</f>
        <v>410</v>
      </c>
      <c r="G2026">
        <f>VLOOKUP(A2026,RUtypologie_2019!$A$2:$E$2096,5,0)</f>
        <v>4</v>
      </c>
      <c r="H2026" t="str">
        <f>VLOOKUP(A2026,'DEGURBA 2021'!$A$2:$C$2096,3,0)</f>
        <v>thinly-populated area (rural area)</v>
      </c>
      <c r="I2026">
        <f>VLOOKUP(A2026,'NRW 2019'!$B$5:$Q$2451,16,0)</f>
        <v>11.475409836065573</v>
      </c>
      <c r="J2026">
        <f>VLOOKUP(A2026,'Impfungen Gem 2021'!$B$6:$G$2123,6,0)</f>
        <v>57857.142857142855</v>
      </c>
    </row>
    <row r="2027" spans="1:10" x14ac:dyDescent="0.25">
      <c r="A2027">
        <f>'ew2021'!B2032</f>
        <v>80128</v>
      </c>
      <c r="B2027" t="str">
        <f>'ew2021'!C2032</f>
        <v>Tschagguns</v>
      </c>
      <c r="C2027">
        <f>VLOOKUP(A2027,'ew2021'!$B$7:$E$2101,4,0)</f>
        <v>2172</v>
      </c>
      <c r="D2027">
        <f>VLOOKUP(A2027,WORK_60plus!$A$15:$E$2133,5,0)</f>
        <v>619</v>
      </c>
      <c r="E2027">
        <f t="shared" si="31"/>
        <v>0.28499079189686927</v>
      </c>
      <c r="F2027">
        <f>VLOOKUP(A2027,RUtypologie_2019!$A$2:$E$2096,4,0)</f>
        <v>410</v>
      </c>
      <c r="G2027">
        <f>VLOOKUP(A2027,RUtypologie_2019!$A$2:$E$2096,5,0)</f>
        <v>4</v>
      </c>
      <c r="H2027" t="str">
        <f>VLOOKUP(A2027,'DEGURBA 2021'!$A$2:$C$2096,3,0)</f>
        <v>thinly-populated area (rural area)</v>
      </c>
      <c r="I2027">
        <f>VLOOKUP(A2027,'NRW 2019'!$B$5:$Q$2451,16,0)</f>
        <v>17.600896860986548</v>
      </c>
      <c r="J2027">
        <f>VLOOKUP(A2027,'Impfungen Gem 2021'!$B$6:$G$2123,6,0)</f>
        <v>62476.979742173113</v>
      </c>
    </row>
    <row r="2028" spans="1:10" x14ac:dyDescent="0.25">
      <c r="A2028">
        <f>'ew2021'!B2033</f>
        <v>80129</v>
      </c>
      <c r="B2028" t="str">
        <f>'ew2021'!C2033</f>
        <v>Vandans</v>
      </c>
      <c r="C2028">
        <f>VLOOKUP(A2028,'ew2021'!$B$7:$E$2101,4,0)</f>
        <v>2740</v>
      </c>
      <c r="D2028">
        <f>VLOOKUP(A2028,WORK_60plus!$A$15:$E$2133,5,0)</f>
        <v>732</v>
      </c>
      <c r="E2028">
        <f t="shared" si="31"/>
        <v>0.26715328467153282</v>
      </c>
      <c r="F2028">
        <f>VLOOKUP(A2028,RUtypologie_2019!$A$2:$E$2096,4,0)</f>
        <v>410</v>
      </c>
      <c r="G2028">
        <f>VLOOKUP(A2028,RUtypologie_2019!$A$2:$E$2096,5,0)</f>
        <v>4</v>
      </c>
      <c r="H2028" t="str">
        <f>VLOOKUP(A2028,'DEGURBA 2021'!$A$2:$C$2096,3,0)</f>
        <v>thinly-populated area (rural area)</v>
      </c>
      <c r="I2028">
        <f>VLOOKUP(A2028,'NRW 2019'!$B$5:$Q$2451,16,0)</f>
        <v>21.946740128558311</v>
      </c>
      <c r="J2028">
        <f>VLOOKUP(A2028,'Impfungen Gem 2021'!$B$6:$G$2123,6,0)</f>
        <v>65182.481751824816</v>
      </c>
    </row>
    <row r="2029" spans="1:10" x14ac:dyDescent="0.25">
      <c r="A2029">
        <f>'ew2021'!B2034</f>
        <v>80201</v>
      </c>
      <c r="B2029" t="str">
        <f>'ew2021'!C2034</f>
        <v>Alberschwende</v>
      </c>
      <c r="C2029">
        <f>VLOOKUP(A2029,'ew2021'!$B$7:$E$2101,4,0)</f>
        <v>3207</v>
      </c>
      <c r="D2029">
        <f>VLOOKUP(A2029,WORK_60plus!$A$15:$E$2133,5,0)</f>
        <v>705</v>
      </c>
      <c r="E2029">
        <f t="shared" si="31"/>
        <v>0.21983161833489243</v>
      </c>
      <c r="F2029">
        <f>VLOOKUP(A2029,RUtypologie_2019!$A$2:$E$2096,4,0)</f>
        <v>310</v>
      </c>
      <c r="G2029">
        <f>VLOOKUP(A2029,RUtypologie_2019!$A$2:$E$2096,5,0)</f>
        <v>3</v>
      </c>
      <c r="H2029" t="str">
        <f>VLOOKUP(A2029,'DEGURBA 2021'!$A$2:$C$2096,3,0)</f>
        <v>thinly-populated area (rural area)</v>
      </c>
      <c r="I2029">
        <f>VLOOKUP(A2029,'NRW 2019'!$B$5:$Q$2451,16,0)</f>
        <v>15.40453074433657</v>
      </c>
      <c r="J2029">
        <f>VLOOKUP(A2029,'Impfungen Gem 2021'!$B$6:$G$2123,6,0)</f>
        <v>57998.12909260991</v>
      </c>
    </row>
    <row r="2030" spans="1:10" x14ac:dyDescent="0.25">
      <c r="A2030">
        <f>'ew2021'!B2035</f>
        <v>80202</v>
      </c>
      <c r="B2030" t="str">
        <f>'ew2021'!C2035</f>
        <v>Andelsbuch</v>
      </c>
      <c r="C2030">
        <f>VLOOKUP(A2030,'ew2021'!$B$7:$E$2101,4,0)</f>
        <v>2611</v>
      </c>
      <c r="D2030">
        <f>VLOOKUP(A2030,WORK_60plus!$A$15:$E$2133,5,0)</f>
        <v>519</v>
      </c>
      <c r="E2030">
        <f t="shared" si="31"/>
        <v>0.19877441593259287</v>
      </c>
      <c r="F2030">
        <f>VLOOKUP(A2030,RUtypologie_2019!$A$2:$E$2096,4,0)</f>
        <v>410</v>
      </c>
      <c r="G2030">
        <f>VLOOKUP(A2030,RUtypologie_2019!$A$2:$E$2096,5,0)</f>
        <v>4</v>
      </c>
      <c r="H2030" t="str">
        <f>VLOOKUP(A2030,'DEGURBA 2021'!$A$2:$C$2096,3,0)</f>
        <v>thinly-populated area (rural area)</v>
      </c>
      <c r="I2030">
        <f>VLOOKUP(A2030,'NRW 2019'!$B$5:$Q$2451,16,0)</f>
        <v>8.2373782108060229</v>
      </c>
      <c r="J2030">
        <f>VLOOKUP(A2030,'Impfungen Gem 2021'!$B$6:$G$2123,6,0)</f>
        <v>57525.852163921867</v>
      </c>
    </row>
    <row r="2031" spans="1:10" x14ac:dyDescent="0.25">
      <c r="A2031">
        <f>'ew2021'!B2036</f>
        <v>80203</v>
      </c>
      <c r="B2031" t="str">
        <f>'ew2021'!C2036</f>
        <v>Au</v>
      </c>
      <c r="C2031">
        <f>VLOOKUP(A2031,'ew2021'!$B$7:$E$2101,4,0)</f>
        <v>1781</v>
      </c>
      <c r="D2031">
        <f>VLOOKUP(A2031,WORK_60plus!$A$15:$E$2133,5,0)</f>
        <v>406</v>
      </c>
      <c r="E2031">
        <f t="shared" si="31"/>
        <v>0.22796181920269512</v>
      </c>
      <c r="F2031">
        <f>VLOOKUP(A2031,RUtypologie_2019!$A$2:$E$2096,4,0)</f>
        <v>430</v>
      </c>
      <c r="G2031">
        <f>VLOOKUP(A2031,RUtypologie_2019!$A$2:$E$2096,5,0)</f>
        <v>4</v>
      </c>
      <c r="H2031" t="str">
        <f>VLOOKUP(A2031,'DEGURBA 2021'!$A$2:$C$2096,3,0)</f>
        <v>thinly-populated area (rural area)</v>
      </c>
      <c r="I2031">
        <f>VLOOKUP(A2031,'NRW 2019'!$B$5:$Q$2451,16,0)</f>
        <v>12.280701754385964</v>
      </c>
      <c r="J2031">
        <f>VLOOKUP(A2031,'Impfungen Gem 2021'!$B$6:$G$2123,6,0)</f>
        <v>60583.94160583942</v>
      </c>
    </row>
    <row r="2032" spans="1:10" x14ac:dyDescent="0.25">
      <c r="A2032">
        <f>'ew2021'!B2037</f>
        <v>80204</v>
      </c>
      <c r="B2032" t="str">
        <f>'ew2021'!C2037</f>
        <v>Bezau</v>
      </c>
      <c r="C2032">
        <f>VLOOKUP(A2032,'ew2021'!$B$7:$E$2101,4,0)</f>
        <v>2031</v>
      </c>
      <c r="D2032">
        <f>VLOOKUP(A2032,WORK_60plus!$A$15:$E$2133,5,0)</f>
        <v>463</v>
      </c>
      <c r="E2032">
        <f t="shared" si="31"/>
        <v>0.22796651895617923</v>
      </c>
      <c r="F2032">
        <f>VLOOKUP(A2032,RUtypologie_2019!$A$2:$E$2096,4,0)</f>
        <v>410</v>
      </c>
      <c r="G2032">
        <f>VLOOKUP(A2032,RUtypologie_2019!$A$2:$E$2096,5,0)</f>
        <v>4</v>
      </c>
      <c r="H2032" t="str">
        <f>VLOOKUP(A2032,'DEGURBA 2021'!$A$2:$C$2096,3,0)</f>
        <v>thinly-populated area (rural area)</v>
      </c>
      <c r="I2032">
        <f>VLOOKUP(A2032,'NRW 2019'!$B$5:$Q$2451,16,0)</f>
        <v>10.951760104302476</v>
      </c>
      <c r="J2032">
        <f>VLOOKUP(A2032,'Impfungen Gem 2021'!$B$6:$G$2123,6,0)</f>
        <v>61398.325947808953</v>
      </c>
    </row>
    <row r="2033" spans="1:10" x14ac:dyDescent="0.25">
      <c r="A2033">
        <f>'ew2021'!B2038</f>
        <v>80205</v>
      </c>
      <c r="B2033" t="str">
        <f>'ew2021'!C2038</f>
        <v>Bildstein</v>
      </c>
      <c r="C2033">
        <f>VLOOKUP(A2033,'ew2021'!$B$7:$E$2101,4,0)</f>
        <v>806</v>
      </c>
      <c r="D2033">
        <f>VLOOKUP(A2033,WORK_60plus!$A$15:$E$2133,5,0)</f>
        <v>177</v>
      </c>
      <c r="E2033">
        <f t="shared" si="31"/>
        <v>0.21960297766749379</v>
      </c>
      <c r="F2033">
        <f>VLOOKUP(A2033,RUtypologie_2019!$A$2:$E$2096,4,0)</f>
        <v>310</v>
      </c>
      <c r="G2033">
        <f>VLOOKUP(A2033,RUtypologie_2019!$A$2:$E$2096,5,0)</f>
        <v>3</v>
      </c>
      <c r="H2033" t="str">
        <f>VLOOKUP(A2033,'DEGURBA 2021'!$A$2:$C$2096,3,0)</f>
        <v>thinly-populated area (rural area)</v>
      </c>
      <c r="I2033">
        <f>VLOOKUP(A2033,'NRW 2019'!$B$5:$Q$2451,16,0)</f>
        <v>14.845938375350141</v>
      </c>
      <c r="J2033">
        <f>VLOOKUP(A2033,'Impfungen Gem 2021'!$B$6:$G$2123,6,0)</f>
        <v>58933.00248138958</v>
      </c>
    </row>
    <row r="2034" spans="1:10" x14ac:dyDescent="0.25">
      <c r="A2034">
        <f>'ew2021'!B2039</f>
        <v>80206</v>
      </c>
      <c r="B2034" t="str">
        <f>'ew2021'!C2039</f>
        <v>Bizau</v>
      </c>
      <c r="C2034">
        <f>VLOOKUP(A2034,'ew2021'!$B$7:$E$2101,4,0)</f>
        <v>1111</v>
      </c>
      <c r="D2034">
        <f>VLOOKUP(A2034,WORK_60plus!$A$15:$E$2133,5,0)</f>
        <v>250</v>
      </c>
      <c r="E2034">
        <f t="shared" si="31"/>
        <v>0.22502250225022502</v>
      </c>
      <c r="F2034">
        <f>VLOOKUP(A2034,RUtypologie_2019!$A$2:$E$2096,4,0)</f>
        <v>430</v>
      </c>
      <c r="G2034">
        <f>VLOOKUP(A2034,RUtypologie_2019!$A$2:$E$2096,5,0)</f>
        <v>4</v>
      </c>
      <c r="H2034" t="str">
        <f>VLOOKUP(A2034,'DEGURBA 2021'!$A$2:$C$2096,3,0)</f>
        <v>thinly-populated area (rural area)</v>
      </c>
      <c r="I2034">
        <f>VLOOKUP(A2034,'NRW 2019'!$B$5:$Q$2451,16,0)</f>
        <v>9.1858037578288094</v>
      </c>
      <c r="J2034">
        <f>VLOOKUP(A2034,'Impfungen Gem 2021'!$B$6:$G$2123,6,0)</f>
        <v>58955.895589558953</v>
      </c>
    </row>
    <row r="2035" spans="1:10" x14ac:dyDescent="0.25">
      <c r="A2035">
        <f>'ew2021'!B2040</f>
        <v>80207</v>
      </c>
      <c r="B2035" t="str">
        <f>'ew2021'!C2040</f>
        <v>Bregenz</v>
      </c>
      <c r="C2035">
        <f>VLOOKUP(A2035,'ew2021'!$B$7:$E$2101,4,0)</f>
        <v>29534</v>
      </c>
      <c r="D2035">
        <f>VLOOKUP(A2035,WORK_60plus!$A$15:$E$2133,5,0)</f>
        <v>7683</v>
      </c>
      <c r="E2035">
        <f t="shared" si="31"/>
        <v>0.2601408546082481</v>
      </c>
      <c r="F2035">
        <f>VLOOKUP(A2035,RUtypologie_2019!$A$2:$E$2096,4,0)</f>
        <v>101</v>
      </c>
      <c r="G2035">
        <f>VLOOKUP(A2035,RUtypologie_2019!$A$2:$E$2096,5,0)</f>
        <v>1</v>
      </c>
      <c r="H2035" t="str">
        <f>VLOOKUP(A2035,'DEGURBA 2021'!$A$2:$C$2096,3,0)</f>
        <v>intermediate density area (towns, suburbs)</v>
      </c>
      <c r="I2035">
        <f>VLOOKUP(A2035,'NRW 2019'!$B$5:$Q$2451,16,0)</f>
        <v>14.897348602083978</v>
      </c>
      <c r="J2035">
        <f>VLOOKUP(A2035,'Impfungen Gem 2021'!$B$6:$G$2123,6,0)</f>
        <v>60046.048621927272</v>
      </c>
    </row>
    <row r="2036" spans="1:10" x14ac:dyDescent="0.25">
      <c r="A2036">
        <f>'ew2021'!B2041</f>
        <v>80208</v>
      </c>
      <c r="B2036" t="str">
        <f>'ew2021'!C2041</f>
        <v>Buch</v>
      </c>
      <c r="C2036">
        <f>VLOOKUP(A2036,'ew2021'!$B$7:$E$2101,4,0)</f>
        <v>610</v>
      </c>
      <c r="D2036">
        <f>VLOOKUP(A2036,WORK_60plus!$A$15:$E$2133,5,0)</f>
        <v>128</v>
      </c>
      <c r="E2036">
        <f t="shared" si="31"/>
        <v>0.20983606557377049</v>
      </c>
      <c r="F2036">
        <f>VLOOKUP(A2036,RUtypologie_2019!$A$2:$E$2096,4,0)</f>
        <v>310</v>
      </c>
      <c r="G2036">
        <f>VLOOKUP(A2036,RUtypologie_2019!$A$2:$E$2096,5,0)</f>
        <v>3</v>
      </c>
      <c r="H2036" t="str">
        <f>VLOOKUP(A2036,'DEGURBA 2021'!$A$2:$C$2096,3,0)</f>
        <v>thinly-populated area (rural area)</v>
      </c>
      <c r="I2036">
        <f>VLOOKUP(A2036,'NRW 2019'!$B$5:$Q$2451,16,0)</f>
        <v>19.384615384615383</v>
      </c>
      <c r="J2036">
        <f>VLOOKUP(A2036,'Impfungen Gem 2021'!$B$6:$G$2123,6,0)</f>
        <v>61803.278688524588</v>
      </c>
    </row>
    <row r="2037" spans="1:10" x14ac:dyDescent="0.25">
      <c r="A2037">
        <f>'ew2021'!B2042</f>
        <v>80209</v>
      </c>
      <c r="B2037" t="str">
        <f>'ew2021'!C2042</f>
        <v>Damüls</v>
      </c>
      <c r="C2037">
        <f>VLOOKUP(A2037,'ew2021'!$B$7:$E$2101,4,0)</f>
        <v>327</v>
      </c>
      <c r="D2037">
        <f>VLOOKUP(A2037,WORK_60plus!$A$15:$E$2133,5,0)</f>
        <v>81</v>
      </c>
      <c r="E2037">
        <f t="shared" si="31"/>
        <v>0.24770642201834864</v>
      </c>
      <c r="F2037">
        <f>VLOOKUP(A2037,RUtypologie_2019!$A$2:$E$2096,4,0)</f>
        <v>430</v>
      </c>
      <c r="G2037">
        <f>VLOOKUP(A2037,RUtypologie_2019!$A$2:$E$2096,5,0)</f>
        <v>4</v>
      </c>
      <c r="H2037" t="str">
        <f>VLOOKUP(A2037,'DEGURBA 2021'!$A$2:$C$2096,3,0)</f>
        <v>thinly-populated area (rural area)</v>
      </c>
      <c r="I2037">
        <f>VLOOKUP(A2037,'NRW 2019'!$B$5:$Q$2451,16,0)</f>
        <v>7.2368421052631584</v>
      </c>
      <c r="J2037">
        <f>VLOOKUP(A2037,'Impfungen Gem 2021'!$B$6:$G$2123,6,0)</f>
        <v>74006.116207951069</v>
      </c>
    </row>
    <row r="2038" spans="1:10" x14ac:dyDescent="0.25">
      <c r="A2038">
        <f>'ew2021'!B2043</f>
        <v>80210</v>
      </c>
      <c r="B2038" t="str">
        <f>'ew2021'!C2043</f>
        <v>Doren</v>
      </c>
      <c r="C2038">
        <f>VLOOKUP(A2038,'ew2021'!$B$7:$E$2101,4,0)</f>
        <v>1034</v>
      </c>
      <c r="D2038">
        <f>VLOOKUP(A2038,WORK_60plus!$A$15:$E$2133,5,0)</f>
        <v>265</v>
      </c>
      <c r="E2038">
        <f t="shared" si="31"/>
        <v>0.2562862669245648</v>
      </c>
      <c r="F2038">
        <f>VLOOKUP(A2038,RUtypologie_2019!$A$2:$E$2096,4,0)</f>
        <v>310</v>
      </c>
      <c r="G2038">
        <f>VLOOKUP(A2038,RUtypologie_2019!$A$2:$E$2096,5,0)</f>
        <v>3</v>
      </c>
      <c r="H2038" t="str">
        <f>VLOOKUP(A2038,'DEGURBA 2021'!$A$2:$C$2096,3,0)</f>
        <v>thinly-populated area (rural area)</v>
      </c>
      <c r="I2038">
        <f>VLOOKUP(A2038,'NRW 2019'!$B$5:$Q$2451,16,0)</f>
        <v>13.068181818181818</v>
      </c>
      <c r="J2038">
        <f>VLOOKUP(A2038,'Impfungen Gem 2021'!$B$6:$G$2123,6,0)</f>
        <v>58413.926499032881</v>
      </c>
    </row>
    <row r="2039" spans="1:10" x14ac:dyDescent="0.25">
      <c r="A2039">
        <f>'ew2021'!B2044</f>
        <v>80211</v>
      </c>
      <c r="B2039" t="str">
        <f>'ew2021'!C2044</f>
        <v>Egg</v>
      </c>
      <c r="C2039">
        <f>VLOOKUP(A2039,'ew2021'!$B$7:$E$2101,4,0)</f>
        <v>3652</v>
      </c>
      <c r="D2039">
        <f>VLOOKUP(A2039,WORK_60plus!$A$15:$E$2133,5,0)</f>
        <v>847</v>
      </c>
      <c r="E2039">
        <f t="shared" si="31"/>
        <v>0.23192771084337349</v>
      </c>
      <c r="F2039">
        <f>VLOOKUP(A2039,RUtypologie_2019!$A$2:$E$2096,4,0)</f>
        <v>410</v>
      </c>
      <c r="G2039">
        <f>VLOOKUP(A2039,RUtypologie_2019!$A$2:$E$2096,5,0)</f>
        <v>4</v>
      </c>
      <c r="H2039" t="str">
        <f>VLOOKUP(A2039,'DEGURBA 2021'!$A$2:$C$2096,3,0)</f>
        <v>thinly-populated area (rural area)</v>
      </c>
      <c r="I2039">
        <f>VLOOKUP(A2039,'NRW 2019'!$B$5:$Q$2451,16,0)</f>
        <v>11.746617466174662</v>
      </c>
      <c r="J2039">
        <f>VLOOKUP(A2039,'Impfungen Gem 2021'!$B$6:$G$2123,6,0)</f>
        <v>57475.355969331875</v>
      </c>
    </row>
    <row r="2040" spans="1:10" x14ac:dyDescent="0.25">
      <c r="A2040">
        <f>'ew2021'!B2045</f>
        <v>80212</v>
      </c>
      <c r="B2040" t="str">
        <f>'ew2021'!C2045</f>
        <v>Eichenberg</v>
      </c>
      <c r="C2040">
        <f>VLOOKUP(A2040,'ew2021'!$B$7:$E$2101,4,0)</f>
        <v>417</v>
      </c>
      <c r="D2040">
        <f>VLOOKUP(A2040,WORK_60plus!$A$15:$E$2133,5,0)</f>
        <v>87</v>
      </c>
      <c r="E2040">
        <f t="shared" si="31"/>
        <v>0.20863309352517986</v>
      </c>
      <c r="F2040">
        <f>VLOOKUP(A2040,RUtypologie_2019!$A$2:$E$2096,4,0)</f>
        <v>310</v>
      </c>
      <c r="G2040">
        <f>VLOOKUP(A2040,RUtypologie_2019!$A$2:$E$2096,5,0)</f>
        <v>3</v>
      </c>
      <c r="H2040" t="str">
        <f>VLOOKUP(A2040,'DEGURBA 2021'!$A$2:$C$2096,3,0)</f>
        <v>thinly-populated area (rural area)</v>
      </c>
      <c r="I2040">
        <f>VLOOKUP(A2040,'NRW 2019'!$B$5:$Q$2451,16,0)</f>
        <v>4.1420118343195274</v>
      </c>
      <c r="J2040">
        <f>VLOOKUP(A2040,'Impfungen Gem 2021'!$B$6:$G$2123,6,0)</f>
        <v>51798.561151079135</v>
      </c>
    </row>
    <row r="2041" spans="1:10" x14ac:dyDescent="0.25">
      <c r="A2041">
        <f>'ew2021'!B2046</f>
        <v>80213</v>
      </c>
      <c r="B2041" t="str">
        <f>'ew2021'!C2046</f>
        <v>Fußach</v>
      </c>
      <c r="C2041">
        <f>VLOOKUP(A2041,'ew2021'!$B$7:$E$2101,4,0)</f>
        <v>3873</v>
      </c>
      <c r="D2041">
        <f>VLOOKUP(A2041,WORK_60plus!$A$15:$E$2133,5,0)</f>
        <v>903</v>
      </c>
      <c r="E2041">
        <f t="shared" si="31"/>
        <v>0.23315259488768397</v>
      </c>
      <c r="F2041">
        <f>VLOOKUP(A2041,RUtypologie_2019!$A$2:$E$2096,4,0)</f>
        <v>101</v>
      </c>
      <c r="G2041">
        <f>VLOOKUP(A2041,RUtypologie_2019!$A$2:$E$2096,5,0)</f>
        <v>1</v>
      </c>
      <c r="H2041" t="str">
        <f>VLOOKUP(A2041,'DEGURBA 2021'!$A$2:$C$2096,3,0)</f>
        <v>intermediate density area (towns, suburbs)</v>
      </c>
      <c r="I2041">
        <f>VLOOKUP(A2041,'NRW 2019'!$B$5:$Q$2451,16,0)</f>
        <v>19.959404600811908</v>
      </c>
      <c r="J2041">
        <f>VLOOKUP(A2041,'Impfungen Gem 2021'!$B$6:$G$2123,6,0)</f>
        <v>63516.65375677769</v>
      </c>
    </row>
    <row r="2042" spans="1:10" x14ac:dyDescent="0.25">
      <c r="A2042">
        <f>'ew2021'!B2047</f>
        <v>80214</v>
      </c>
      <c r="B2042" t="str">
        <f>'ew2021'!C2047</f>
        <v>Gaißau</v>
      </c>
      <c r="C2042">
        <f>VLOOKUP(A2042,'ew2021'!$B$7:$E$2101,4,0)</f>
        <v>1875</v>
      </c>
      <c r="D2042">
        <f>VLOOKUP(A2042,WORK_60plus!$A$15:$E$2133,5,0)</f>
        <v>412</v>
      </c>
      <c r="E2042">
        <f t="shared" si="31"/>
        <v>0.21973333333333334</v>
      </c>
      <c r="F2042">
        <f>VLOOKUP(A2042,RUtypologie_2019!$A$2:$E$2096,4,0)</f>
        <v>310</v>
      </c>
      <c r="G2042">
        <f>VLOOKUP(A2042,RUtypologie_2019!$A$2:$E$2096,5,0)</f>
        <v>3</v>
      </c>
      <c r="H2042" t="str">
        <f>VLOOKUP(A2042,'DEGURBA 2021'!$A$2:$C$2096,3,0)</f>
        <v>intermediate density area (towns, suburbs)</v>
      </c>
      <c r="I2042">
        <f>VLOOKUP(A2042,'NRW 2019'!$B$5:$Q$2451,16,0)</f>
        <v>16.991643454038996</v>
      </c>
      <c r="J2042">
        <f>VLOOKUP(A2042,'Impfungen Gem 2021'!$B$6:$G$2123,6,0)</f>
        <v>60533.333333333336</v>
      </c>
    </row>
    <row r="2043" spans="1:10" x14ac:dyDescent="0.25">
      <c r="A2043">
        <f>'ew2021'!B2048</f>
        <v>80215</v>
      </c>
      <c r="B2043" t="str">
        <f>'ew2021'!C2048</f>
        <v>Hard</v>
      </c>
      <c r="C2043">
        <f>VLOOKUP(A2043,'ew2021'!$B$7:$E$2101,4,0)</f>
        <v>13591</v>
      </c>
      <c r="D2043">
        <f>VLOOKUP(A2043,WORK_60plus!$A$15:$E$2133,5,0)</f>
        <v>3336</v>
      </c>
      <c r="E2043">
        <f t="shared" si="31"/>
        <v>0.24545655213008608</v>
      </c>
      <c r="F2043">
        <f>VLOOKUP(A2043,RUtypologie_2019!$A$2:$E$2096,4,0)</f>
        <v>101</v>
      </c>
      <c r="G2043">
        <f>VLOOKUP(A2043,RUtypologie_2019!$A$2:$E$2096,5,0)</f>
        <v>1</v>
      </c>
      <c r="H2043" t="str">
        <f>VLOOKUP(A2043,'DEGURBA 2021'!$A$2:$C$2096,3,0)</f>
        <v>intermediate density area (towns, suburbs)</v>
      </c>
      <c r="I2043">
        <f>VLOOKUP(A2043,'NRW 2019'!$B$5:$Q$2451,16,0)</f>
        <v>15.730569948186529</v>
      </c>
      <c r="J2043">
        <f>VLOOKUP(A2043,'Impfungen Gem 2021'!$B$6:$G$2123,6,0)</f>
        <v>64035.023177102492</v>
      </c>
    </row>
    <row r="2044" spans="1:10" x14ac:dyDescent="0.25">
      <c r="A2044">
        <f>'ew2021'!B2049</f>
        <v>80216</v>
      </c>
      <c r="B2044" t="str">
        <f>'ew2021'!C2049</f>
        <v>Hittisau</v>
      </c>
      <c r="C2044">
        <f>VLOOKUP(A2044,'ew2021'!$B$7:$E$2101,4,0)</f>
        <v>2060</v>
      </c>
      <c r="D2044">
        <f>VLOOKUP(A2044,WORK_60plus!$A$15:$E$2133,5,0)</f>
        <v>428</v>
      </c>
      <c r="E2044">
        <f t="shared" si="31"/>
        <v>0.20776699029126214</v>
      </c>
      <c r="F2044">
        <f>VLOOKUP(A2044,RUtypologie_2019!$A$2:$E$2096,4,0)</f>
        <v>410</v>
      </c>
      <c r="G2044">
        <f>VLOOKUP(A2044,RUtypologie_2019!$A$2:$E$2096,5,0)</f>
        <v>4</v>
      </c>
      <c r="H2044" t="str">
        <f>VLOOKUP(A2044,'DEGURBA 2021'!$A$2:$C$2096,3,0)</f>
        <v>thinly-populated area (rural area)</v>
      </c>
      <c r="I2044">
        <f>VLOOKUP(A2044,'NRW 2019'!$B$5:$Q$2451,16,0)</f>
        <v>15.393794749403341</v>
      </c>
      <c r="J2044">
        <f>VLOOKUP(A2044,'Impfungen Gem 2021'!$B$6:$G$2123,6,0)</f>
        <v>56650.485436893206</v>
      </c>
    </row>
    <row r="2045" spans="1:10" x14ac:dyDescent="0.25">
      <c r="A2045">
        <f>'ew2021'!B2050</f>
        <v>80217</v>
      </c>
      <c r="B2045" t="str">
        <f>'ew2021'!C2050</f>
        <v>Höchst</v>
      </c>
      <c r="C2045">
        <f>VLOOKUP(A2045,'ew2021'!$B$7:$E$2101,4,0)</f>
        <v>8167</v>
      </c>
      <c r="D2045">
        <f>VLOOKUP(A2045,WORK_60plus!$A$15:$E$2133,5,0)</f>
        <v>1940</v>
      </c>
      <c r="E2045">
        <f t="shared" si="31"/>
        <v>0.23754132484388393</v>
      </c>
      <c r="F2045">
        <f>VLOOKUP(A2045,RUtypologie_2019!$A$2:$E$2096,4,0)</f>
        <v>101</v>
      </c>
      <c r="G2045">
        <f>VLOOKUP(A2045,RUtypologie_2019!$A$2:$E$2096,5,0)</f>
        <v>1</v>
      </c>
      <c r="H2045" t="str">
        <f>VLOOKUP(A2045,'DEGURBA 2021'!$A$2:$C$2096,3,0)</f>
        <v>intermediate density area (towns, suburbs)</v>
      </c>
      <c r="I2045">
        <f>VLOOKUP(A2045,'NRW 2019'!$B$5:$Q$2451,16,0)</f>
        <v>15.857247976453273</v>
      </c>
      <c r="J2045">
        <f>VLOOKUP(A2045,'Impfungen Gem 2021'!$B$6:$G$2123,6,0)</f>
        <v>60499.571446063419</v>
      </c>
    </row>
    <row r="2046" spans="1:10" x14ac:dyDescent="0.25">
      <c r="A2046">
        <f>'ew2021'!B2051</f>
        <v>80218</v>
      </c>
      <c r="B2046" t="str">
        <f>'ew2021'!C2051</f>
        <v>Hörbranz</v>
      </c>
      <c r="C2046">
        <f>VLOOKUP(A2046,'ew2021'!$B$7:$E$2101,4,0)</f>
        <v>6636</v>
      </c>
      <c r="D2046">
        <f>VLOOKUP(A2046,WORK_60plus!$A$15:$E$2133,5,0)</f>
        <v>1669</v>
      </c>
      <c r="E2046">
        <f t="shared" si="31"/>
        <v>0.25150693188667872</v>
      </c>
      <c r="F2046">
        <f>VLOOKUP(A2046,RUtypologie_2019!$A$2:$E$2096,4,0)</f>
        <v>101</v>
      </c>
      <c r="G2046">
        <f>VLOOKUP(A2046,RUtypologie_2019!$A$2:$E$2096,5,0)</f>
        <v>1</v>
      </c>
      <c r="H2046" t="str">
        <f>VLOOKUP(A2046,'DEGURBA 2021'!$A$2:$C$2096,3,0)</f>
        <v>intermediate density area (towns, suburbs)</v>
      </c>
      <c r="I2046">
        <f>VLOOKUP(A2046,'NRW 2019'!$B$5:$Q$2451,16,0)</f>
        <v>16.646942800788956</v>
      </c>
      <c r="J2046">
        <f>VLOOKUP(A2046,'Impfungen Gem 2021'!$B$6:$G$2123,6,0)</f>
        <v>62386.98010849909</v>
      </c>
    </row>
    <row r="2047" spans="1:10" x14ac:dyDescent="0.25">
      <c r="A2047">
        <f>'ew2021'!B2052</f>
        <v>80219</v>
      </c>
      <c r="B2047" t="str">
        <f>'ew2021'!C2052</f>
        <v>Hohenweiler</v>
      </c>
      <c r="C2047">
        <f>VLOOKUP(A2047,'ew2021'!$B$7:$E$2101,4,0)</f>
        <v>1327</v>
      </c>
      <c r="D2047">
        <f>VLOOKUP(A2047,WORK_60plus!$A$15:$E$2133,5,0)</f>
        <v>308</v>
      </c>
      <c r="E2047">
        <f t="shared" si="31"/>
        <v>0.2321024868123587</v>
      </c>
      <c r="F2047">
        <f>VLOOKUP(A2047,RUtypologie_2019!$A$2:$E$2096,4,0)</f>
        <v>310</v>
      </c>
      <c r="G2047">
        <f>VLOOKUP(A2047,RUtypologie_2019!$A$2:$E$2096,5,0)</f>
        <v>3</v>
      </c>
      <c r="H2047" t="str">
        <f>VLOOKUP(A2047,'DEGURBA 2021'!$A$2:$C$2096,3,0)</f>
        <v>thinly-populated area (rural area)</v>
      </c>
      <c r="I2047">
        <f>VLOOKUP(A2047,'NRW 2019'!$B$5:$Q$2451,16,0)</f>
        <v>13.609467455621301</v>
      </c>
      <c r="J2047">
        <f>VLOOKUP(A2047,'Impfungen Gem 2021'!$B$6:$G$2123,6,0)</f>
        <v>60512.434061793516</v>
      </c>
    </row>
    <row r="2048" spans="1:10" x14ac:dyDescent="0.25">
      <c r="A2048">
        <f>'ew2021'!B2053</f>
        <v>80220</v>
      </c>
      <c r="B2048" t="str">
        <f>'ew2021'!C2053</f>
        <v>Kennelbach</v>
      </c>
      <c r="C2048">
        <f>VLOOKUP(A2048,'ew2021'!$B$7:$E$2101,4,0)</f>
        <v>1885</v>
      </c>
      <c r="D2048">
        <f>VLOOKUP(A2048,WORK_60plus!$A$15:$E$2133,5,0)</f>
        <v>540</v>
      </c>
      <c r="E2048">
        <f t="shared" si="31"/>
        <v>0.28647214854111408</v>
      </c>
      <c r="F2048">
        <f>VLOOKUP(A2048,RUtypologie_2019!$A$2:$E$2096,4,0)</f>
        <v>101</v>
      </c>
      <c r="G2048">
        <f>VLOOKUP(A2048,RUtypologie_2019!$A$2:$E$2096,5,0)</f>
        <v>1</v>
      </c>
      <c r="H2048" t="str">
        <f>VLOOKUP(A2048,'DEGURBA 2021'!$A$2:$C$2096,3,0)</f>
        <v>intermediate density area (towns, suburbs)</v>
      </c>
      <c r="I2048">
        <f>VLOOKUP(A2048,'NRW 2019'!$B$5:$Q$2451,16,0)</f>
        <v>13.691275167785236</v>
      </c>
      <c r="J2048">
        <f>VLOOKUP(A2048,'Impfungen Gem 2021'!$B$6:$G$2123,6,0)</f>
        <v>61273.209549071624</v>
      </c>
    </row>
    <row r="2049" spans="1:10" x14ac:dyDescent="0.25">
      <c r="A2049">
        <f>'ew2021'!B2054</f>
        <v>80221</v>
      </c>
      <c r="B2049" t="str">
        <f>'ew2021'!C2054</f>
        <v>Krumbach</v>
      </c>
      <c r="C2049">
        <f>VLOOKUP(A2049,'ew2021'!$B$7:$E$2101,4,0)</f>
        <v>1066</v>
      </c>
      <c r="D2049">
        <f>VLOOKUP(A2049,WORK_60plus!$A$15:$E$2133,5,0)</f>
        <v>279</v>
      </c>
      <c r="E2049">
        <f t="shared" si="31"/>
        <v>0.26172607879924953</v>
      </c>
      <c r="F2049">
        <f>VLOOKUP(A2049,RUtypologie_2019!$A$2:$E$2096,4,0)</f>
        <v>310</v>
      </c>
      <c r="G2049">
        <f>VLOOKUP(A2049,RUtypologie_2019!$A$2:$E$2096,5,0)</f>
        <v>3</v>
      </c>
      <c r="H2049" t="str">
        <f>VLOOKUP(A2049,'DEGURBA 2021'!$A$2:$C$2096,3,0)</f>
        <v>thinly-populated area (rural area)</v>
      </c>
      <c r="I2049">
        <f>VLOOKUP(A2049,'NRW 2019'!$B$5:$Q$2451,16,0)</f>
        <v>20.668058455114824</v>
      </c>
      <c r="J2049">
        <f>VLOOKUP(A2049,'Impfungen Gem 2021'!$B$6:$G$2123,6,0)</f>
        <v>59568.480300187621</v>
      </c>
    </row>
    <row r="2050" spans="1:10" x14ac:dyDescent="0.25">
      <c r="A2050">
        <f>'ew2021'!B2055</f>
        <v>80222</v>
      </c>
      <c r="B2050" t="str">
        <f>'ew2021'!C2055</f>
        <v>Langen bei Bregenz</v>
      </c>
      <c r="C2050">
        <f>VLOOKUP(A2050,'ew2021'!$B$7:$E$2101,4,0)</f>
        <v>1486</v>
      </c>
      <c r="D2050">
        <f>VLOOKUP(A2050,WORK_60plus!$A$15:$E$2133,5,0)</f>
        <v>378</v>
      </c>
      <c r="E2050">
        <f t="shared" ref="E2050:E2096" si="32">D2050/C2050</f>
        <v>0.25437415881561237</v>
      </c>
      <c r="F2050">
        <f>VLOOKUP(A2050,RUtypologie_2019!$A$2:$E$2096,4,0)</f>
        <v>310</v>
      </c>
      <c r="G2050">
        <f>VLOOKUP(A2050,RUtypologie_2019!$A$2:$E$2096,5,0)</f>
        <v>3</v>
      </c>
      <c r="H2050" t="str">
        <f>VLOOKUP(A2050,'DEGURBA 2021'!$A$2:$C$2096,3,0)</f>
        <v>thinly-populated area (rural area)</v>
      </c>
      <c r="I2050">
        <f>VLOOKUP(A2050,'NRW 2019'!$B$5:$Q$2451,16,0)</f>
        <v>17.964071856287426</v>
      </c>
      <c r="J2050">
        <f>VLOOKUP(A2050,'Impfungen Gem 2021'!$B$6:$G$2123,6,0)</f>
        <v>60430.6864064603</v>
      </c>
    </row>
    <row r="2051" spans="1:10" x14ac:dyDescent="0.25">
      <c r="A2051">
        <f>'ew2021'!B2056</f>
        <v>80223</v>
      </c>
      <c r="B2051" t="str">
        <f>'ew2021'!C2056</f>
        <v>Langenegg</v>
      </c>
      <c r="C2051">
        <f>VLOOKUP(A2051,'ew2021'!$B$7:$E$2101,4,0)</f>
        <v>1159</v>
      </c>
      <c r="D2051">
        <f>VLOOKUP(A2051,WORK_60plus!$A$15:$E$2133,5,0)</f>
        <v>245</v>
      </c>
      <c r="E2051">
        <f t="shared" si="32"/>
        <v>0.21138912855910266</v>
      </c>
      <c r="F2051">
        <f>VLOOKUP(A2051,RUtypologie_2019!$A$2:$E$2096,4,0)</f>
        <v>410</v>
      </c>
      <c r="G2051">
        <f>VLOOKUP(A2051,RUtypologie_2019!$A$2:$E$2096,5,0)</f>
        <v>4</v>
      </c>
      <c r="H2051" t="str">
        <f>VLOOKUP(A2051,'DEGURBA 2021'!$A$2:$C$2096,3,0)</f>
        <v>thinly-populated area (rural area)</v>
      </c>
      <c r="I2051">
        <f>VLOOKUP(A2051,'NRW 2019'!$B$5:$Q$2451,16,0)</f>
        <v>14.476190476190476</v>
      </c>
      <c r="J2051">
        <f>VLOOKUP(A2051,'Impfungen Gem 2021'!$B$6:$G$2123,6,0)</f>
        <v>53494.391716997416</v>
      </c>
    </row>
    <row r="2052" spans="1:10" x14ac:dyDescent="0.25">
      <c r="A2052">
        <f>'ew2021'!B2057</f>
        <v>80224</v>
      </c>
      <c r="B2052" t="str">
        <f>'ew2021'!C2057</f>
        <v>Lauterach</v>
      </c>
      <c r="C2052">
        <f>VLOOKUP(A2052,'ew2021'!$B$7:$E$2101,4,0)</f>
        <v>10364</v>
      </c>
      <c r="D2052">
        <f>VLOOKUP(A2052,WORK_60plus!$A$15:$E$2133,5,0)</f>
        <v>2288</v>
      </c>
      <c r="E2052">
        <f t="shared" si="32"/>
        <v>0.22076418371285217</v>
      </c>
      <c r="F2052">
        <f>VLOOKUP(A2052,RUtypologie_2019!$A$2:$E$2096,4,0)</f>
        <v>101</v>
      </c>
      <c r="G2052">
        <f>VLOOKUP(A2052,RUtypologie_2019!$A$2:$E$2096,5,0)</f>
        <v>1</v>
      </c>
      <c r="H2052" t="str">
        <f>VLOOKUP(A2052,'DEGURBA 2021'!$A$2:$C$2096,3,0)</f>
        <v>intermediate density area (towns, suburbs)</v>
      </c>
      <c r="I2052">
        <f>VLOOKUP(A2052,'NRW 2019'!$B$5:$Q$2451,16,0)</f>
        <v>17.588932806324113</v>
      </c>
      <c r="J2052">
        <f>VLOOKUP(A2052,'Impfungen Gem 2021'!$B$6:$G$2123,6,0)</f>
        <v>62620.609803164807</v>
      </c>
    </row>
    <row r="2053" spans="1:10" x14ac:dyDescent="0.25">
      <c r="A2053">
        <f>'ew2021'!B2058</f>
        <v>80225</v>
      </c>
      <c r="B2053" t="str">
        <f>'ew2021'!C2058</f>
        <v>Lingenau</v>
      </c>
      <c r="C2053">
        <f>VLOOKUP(A2053,'ew2021'!$B$7:$E$2101,4,0)</f>
        <v>1554</v>
      </c>
      <c r="D2053">
        <f>VLOOKUP(A2053,WORK_60plus!$A$15:$E$2133,5,0)</f>
        <v>343</v>
      </c>
      <c r="E2053">
        <f t="shared" si="32"/>
        <v>0.22072072072072071</v>
      </c>
      <c r="F2053">
        <f>VLOOKUP(A2053,RUtypologie_2019!$A$2:$E$2096,4,0)</f>
        <v>310</v>
      </c>
      <c r="G2053">
        <f>VLOOKUP(A2053,RUtypologie_2019!$A$2:$E$2096,5,0)</f>
        <v>3</v>
      </c>
      <c r="H2053" t="str">
        <f>VLOOKUP(A2053,'DEGURBA 2021'!$A$2:$C$2096,3,0)</f>
        <v>thinly-populated area (rural area)</v>
      </c>
      <c r="I2053">
        <f>VLOOKUP(A2053,'NRW 2019'!$B$5:$Q$2451,16,0)</f>
        <v>9.1428571428571423</v>
      </c>
      <c r="J2053">
        <f>VLOOKUP(A2053,'Impfungen Gem 2021'!$B$6:$G$2123,6,0)</f>
        <v>55984.555984555984</v>
      </c>
    </row>
    <row r="2054" spans="1:10" x14ac:dyDescent="0.25">
      <c r="A2054">
        <f>'ew2021'!B2059</f>
        <v>80226</v>
      </c>
      <c r="B2054" t="str">
        <f>'ew2021'!C2059</f>
        <v>Lochau</v>
      </c>
      <c r="C2054">
        <f>VLOOKUP(A2054,'ew2021'!$B$7:$E$2101,4,0)</f>
        <v>6244</v>
      </c>
      <c r="D2054">
        <f>VLOOKUP(A2054,WORK_60plus!$A$15:$E$2133,5,0)</f>
        <v>1886</v>
      </c>
      <c r="E2054">
        <f t="shared" si="32"/>
        <v>0.30204996796925049</v>
      </c>
      <c r="F2054">
        <f>VLOOKUP(A2054,RUtypologie_2019!$A$2:$E$2096,4,0)</f>
        <v>101</v>
      </c>
      <c r="G2054">
        <f>VLOOKUP(A2054,RUtypologie_2019!$A$2:$E$2096,5,0)</f>
        <v>1</v>
      </c>
      <c r="H2054" t="str">
        <f>VLOOKUP(A2054,'DEGURBA 2021'!$A$2:$C$2096,3,0)</f>
        <v>intermediate density area (towns, suburbs)</v>
      </c>
      <c r="I2054">
        <f>VLOOKUP(A2054,'NRW 2019'!$B$5:$Q$2451,16,0)</f>
        <v>12.857836001940806</v>
      </c>
      <c r="J2054">
        <f>VLOOKUP(A2054,'Impfungen Gem 2021'!$B$6:$G$2123,6,0)</f>
        <v>65022.421524663674</v>
      </c>
    </row>
    <row r="2055" spans="1:10" x14ac:dyDescent="0.25">
      <c r="A2055">
        <f>'ew2021'!B2060</f>
        <v>80227</v>
      </c>
      <c r="B2055" t="str">
        <f>'ew2021'!C2060</f>
        <v>Mellau</v>
      </c>
      <c r="C2055">
        <f>VLOOKUP(A2055,'ew2021'!$B$7:$E$2101,4,0)</f>
        <v>1288</v>
      </c>
      <c r="D2055">
        <f>VLOOKUP(A2055,WORK_60plus!$A$15:$E$2133,5,0)</f>
        <v>311</v>
      </c>
      <c r="E2055">
        <f t="shared" si="32"/>
        <v>0.24145962732919254</v>
      </c>
      <c r="F2055">
        <f>VLOOKUP(A2055,RUtypologie_2019!$A$2:$E$2096,4,0)</f>
        <v>410</v>
      </c>
      <c r="G2055">
        <f>VLOOKUP(A2055,RUtypologie_2019!$A$2:$E$2096,5,0)</f>
        <v>4</v>
      </c>
      <c r="H2055" t="str">
        <f>VLOOKUP(A2055,'DEGURBA 2021'!$A$2:$C$2096,3,0)</f>
        <v>thinly-populated area (rural area)</v>
      </c>
      <c r="I2055">
        <f>VLOOKUP(A2055,'NRW 2019'!$B$5:$Q$2451,16,0)</f>
        <v>17.962962962962965</v>
      </c>
      <c r="J2055">
        <f>VLOOKUP(A2055,'Impfungen Gem 2021'!$B$6:$G$2123,6,0)</f>
        <v>61257.763975155278</v>
      </c>
    </row>
    <row r="2056" spans="1:10" x14ac:dyDescent="0.25">
      <c r="A2056">
        <f>'ew2021'!B2061</f>
        <v>80228</v>
      </c>
      <c r="B2056" t="str">
        <f>'ew2021'!C2061</f>
        <v>Mittelberg</v>
      </c>
      <c r="C2056">
        <f>VLOOKUP(A2056,'ew2021'!$B$7:$E$2101,4,0)</f>
        <v>4947</v>
      </c>
      <c r="D2056">
        <f>VLOOKUP(A2056,WORK_60plus!$A$15:$E$2133,5,0)</f>
        <v>1388</v>
      </c>
      <c r="E2056">
        <f t="shared" si="32"/>
        <v>0.28057408530422479</v>
      </c>
      <c r="F2056">
        <f>VLOOKUP(A2056,RUtypologie_2019!$A$2:$E$2096,4,0)</f>
        <v>430</v>
      </c>
      <c r="G2056">
        <f>VLOOKUP(A2056,RUtypologie_2019!$A$2:$E$2096,5,0)</f>
        <v>4</v>
      </c>
      <c r="H2056" t="str">
        <f>VLOOKUP(A2056,'DEGURBA 2021'!$A$2:$C$2096,3,0)</f>
        <v>thinly-populated area (rural area)</v>
      </c>
      <c r="I2056">
        <f>VLOOKUP(A2056,'NRW 2019'!$B$5:$Q$2451,16,0)</f>
        <v>12.521440823327614</v>
      </c>
      <c r="J2056">
        <f>VLOOKUP(A2056,'Impfungen Gem 2021'!$B$6:$G$2123,6,0)</f>
        <v>62320.598342429752</v>
      </c>
    </row>
    <row r="2057" spans="1:10" x14ac:dyDescent="0.25">
      <c r="A2057">
        <f>'ew2021'!B2062</f>
        <v>80229</v>
      </c>
      <c r="B2057" t="str">
        <f>'ew2021'!C2062</f>
        <v>Möggers</v>
      </c>
      <c r="C2057">
        <f>VLOOKUP(A2057,'ew2021'!$B$7:$E$2101,4,0)</f>
        <v>524</v>
      </c>
      <c r="D2057">
        <f>VLOOKUP(A2057,WORK_60plus!$A$15:$E$2133,5,0)</f>
        <v>111</v>
      </c>
      <c r="E2057">
        <f t="shared" si="32"/>
        <v>0.21183206106870228</v>
      </c>
      <c r="F2057">
        <f>VLOOKUP(A2057,RUtypologie_2019!$A$2:$E$2096,4,0)</f>
        <v>310</v>
      </c>
      <c r="G2057">
        <f>VLOOKUP(A2057,RUtypologie_2019!$A$2:$E$2096,5,0)</f>
        <v>3</v>
      </c>
      <c r="H2057" t="str">
        <f>VLOOKUP(A2057,'DEGURBA 2021'!$A$2:$C$2096,3,0)</f>
        <v>thinly-populated area (rural area)</v>
      </c>
      <c r="I2057">
        <f>VLOOKUP(A2057,'NRW 2019'!$B$5:$Q$2451,16,0)</f>
        <v>11.827956989247312</v>
      </c>
      <c r="J2057">
        <f>VLOOKUP(A2057,'Impfungen Gem 2021'!$B$6:$G$2123,6,0)</f>
        <v>69083.969465648857</v>
      </c>
    </row>
    <row r="2058" spans="1:10" x14ac:dyDescent="0.25">
      <c r="A2058">
        <f>'ew2021'!B2063</f>
        <v>80230</v>
      </c>
      <c r="B2058" t="str">
        <f>'ew2021'!C2063</f>
        <v>Reuthe</v>
      </c>
      <c r="C2058">
        <f>VLOOKUP(A2058,'ew2021'!$B$7:$E$2101,4,0)</f>
        <v>655</v>
      </c>
      <c r="D2058">
        <f>VLOOKUP(A2058,WORK_60plus!$A$15:$E$2133,5,0)</f>
        <v>127</v>
      </c>
      <c r="E2058">
        <f t="shared" si="32"/>
        <v>0.19389312977099238</v>
      </c>
      <c r="F2058">
        <f>VLOOKUP(A2058,RUtypologie_2019!$A$2:$E$2096,4,0)</f>
        <v>410</v>
      </c>
      <c r="G2058">
        <f>VLOOKUP(A2058,RUtypologie_2019!$A$2:$E$2096,5,0)</f>
        <v>4</v>
      </c>
      <c r="H2058" t="str">
        <f>VLOOKUP(A2058,'DEGURBA 2021'!$A$2:$C$2096,3,0)</f>
        <v>thinly-populated area (rural area)</v>
      </c>
      <c r="I2058">
        <f>VLOOKUP(A2058,'NRW 2019'!$B$5:$Q$2451,16,0)</f>
        <v>16</v>
      </c>
      <c r="J2058">
        <f>VLOOKUP(A2058,'Impfungen Gem 2021'!$B$6:$G$2123,6,0)</f>
        <v>65190.839694656483</v>
      </c>
    </row>
    <row r="2059" spans="1:10" x14ac:dyDescent="0.25">
      <c r="A2059">
        <f>'ew2021'!B2064</f>
        <v>80231</v>
      </c>
      <c r="B2059" t="str">
        <f>'ew2021'!C2064</f>
        <v>Riefensberg</v>
      </c>
      <c r="C2059">
        <f>VLOOKUP(A2059,'ew2021'!$B$7:$E$2101,4,0)</f>
        <v>1046</v>
      </c>
      <c r="D2059">
        <f>VLOOKUP(A2059,WORK_60plus!$A$15:$E$2133,5,0)</f>
        <v>232</v>
      </c>
      <c r="E2059">
        <f t="shared" si="32"/>
        <v>0.22179732313575526</v>
      </c>
      <c r="F2059">
        <f>VLOOKUP(A2059,RUtypologie_2019!$A$2:$E$2096,4,0)</f>
        <v>410</v>
      </c>
      <c r="G2059">
        <f>VLOOKUP(A2059,RUtypologie_2019!$A$2:$E$2096,5,0)</f>
        <v>4</v>
      </c>
      <c r="H2059" t="str">
        <f>VLOOKUP(A2059,'DEGURBA 2021'!$A$2:$C$2096,3,0)</f>
        <v>thinly-populated area (rural area)</v>
      </c>
      <c r="I2059">
        <f>VLOOKUP(A2059,'NRW 2019'!$B$5:$Q$2451,16,0)</f>
        <v>16.777041942604857</v>
      </c>
      <c r="J2059">
        <f>VLOOKUP(A2059,'Impfungen Gem 2021'!$B$6:$G$2123,6,0)</f>
        <v>52103.250478011469</v>
      </c>
    </row>
    <row r="2060" spans="1:10" x14ac:dyDescent="0.25">
      <c r="A2060">
        <f>'ew2021'!B2065</f>
        <v>80232</v>
      </c>
      <c r="B2060" t="str">
        <f>'ew2021'!C2065</f>
        <v>Schnepfau</v>
      </c>
      <c r="C2060">
        <f>VLOOKUP(A2060,'ew2021'!$B$7:$E$2101,4,0)</f>
        <v>470</v>
      </c>
      <c r="D2060">
        <f>VLOOKUP(A2060,WORK_60plus!$A$15:$E$2133,5,0)</f>
        <v>110</v>
      </c>
      <c r="E2060">
        <f t="shared" si="32"/>
        <v>0.23404255319148937</v>
      </c>
      <c r="F2060">
        <f>VLOOKUP(A2060,RUtypologie_2019!$A$2:$E$2096,4,0)</f>
        <v>430</v>
      </c>
      <c r="G2060">
        <f>VLOOKUP(A2060,RUtypologie_2019!$A$2:$E$2096,5,0)</f>
        <v>4</v>
      </c>
      <c r="H2060" t="str">
        <f>VLOOKUP(A2060,'DEGURBA 2021'!$A$2:$C$2096,3,0)</f>
        <v>thinly-populated area (rural area)</v>
      </c>
      <c r="I2060">
        <f>VLOOKUP(A2060,'NRW 2019'!$B$5:$Q$2451,16,0)</f>
        <v>8.7628865979381434</v>
      </c>
      <c r="J2060">
        <f>VLOOKUP(A2060,'Impfungen Gem 2021'!$B$6:$G$2123,6,0)</f>
        <v>61063.829787234041</v>
      </c>
    </row>
    <row r="2061" spans="1:10" x14ac:dyDescent="0.25">
      <c r="A2061">
        <f>'ew2021'!B2066</f>
        <v>80233</v>
      </c>
      <c r="B2061" t="str">
        <f>'ew2021'!C2066</f>
        <v>Schoppernau</v>
      </c>
      <c r="C2061">
        <f>VLOOKUP(A2061,'ew2021'!$B$7:$E$2101,4,0)</f>
        <v>942</v>
      </c>
      <c r="D2061">
        <f>VLOOKUP(A2061,WORK_60plus!$A$15:$E$2133,5,0)</f>
        <v>216</v>
      </c>
      <c r="E2061">
        <f t="shared" si="32"/>
        <v>0.22929936305732485</v>
      </c>
      <c r="F2061">
        <f>VLOOKUP(A2061,RUtypologie_2019!$A$2:$E$2096,4,0)</f>
        <v>430</v>
      </c>
      <c r="G2061">
        <f>VLOOKUP(A2061,RUtypologie_2019!$A$2:$E$2096,5,0)</f>
        <v>4</v>
      </c>
      <c r="H2061" t="str">
        <f>VLOOKUP(A2061,'DEGURBA 2021'!$A$2:$C$2096,3,0)</f>
        <v>thinly-populated area (rural area)</v>
      </c>
      <c r="I2061">
        <f>VLOOKUP(A2061,'NRW 2019'!$B$5:$Q$2451,16,0)</f>
        <v>14.285714285714285</v>
      </c>
      <c r="J2061">
        <f>VLOOKUP(A2061,'Impfungen Gem 2021'!$B$6:$G$2123,6,0)</f>
        <v>63800.424628450106</v>
      </c>
    </row>
    <row r="2062" spans="1:10" x14ac:dyDescent="0.25">
      <c r="A2062">
        <f>'ew2021'!B2067</f>
        <v>80234</v>
      </c>
      <c r="B2062" t="str">
        <f>'ew2021'!C2067</f>
        <v>Schröcken</v>
      </c>
      <c r="C2062">
        <f>VLOOKUP(A2062,'ew2021'!$B$7:$E$2101,4,0)</f>
        <v>206</v>
      </c>
      <c r="D2062">
        <f>VLOOKUP(A2062,WORK_60plus!$A$15:$E$2133,5,0)</f>
        <v>50</v>
      </c>
      <c r="E2062">
        <f t="shared" si="32"/>
        <v>0.24271844660194175</v>
      </c>
      <c r="F2062">
        <f>VLOOKUP(A2062,RUtypologie_2019!$A$2:$E$2096,4,0)</f>
        <v>430</v>
      </c>
      <c r="G2062">
        <f>VLOOKUP(A2062,RUtypologie_2019!$A$2:$E$2096,5,0)</f>
        <v>4</v>
      </c>
      <c r="H2062" t="str">
        <f>VLOOKUP(A2062,'DEGURBA 2021'!$A$2:$C$2096,3,0)</f>
        <v>thinly-populated area (rural area)</v>
      </c>
      <c r="I2062">
        <f>VLOOKUP(A2062,'NRW 2019'!$B$5:$Q$2451,16,0)</f>
        <v>4.8780487804878048</v>
      </c>
      <c r="J2062">
        <f>VLOOKUP(A2062,'Impfungen Gem 2021'!$B$6:$G$2123,6,0)</f>
        <v>73786.407766990291</v>
      </c>
    </row>
    <row r="2063" spans="1:10" x14ac:dyDescent="0.25">
      <c r="A2063">
        <f>'ew2021'!B2068</f>
        <v>80235</v>
      </c>
      <c r="B2063" t="str">
        <f>'ew2021'!C2068</f>
        <v>Schwarzach</v>
      </c>
      <c r="C2063">
        <f>VLOOKUP(A2063,'ew2021'!$B$7:$E$2101,4,0)</f>
        <v>3919</v>
      </c>
      <c r="D2063">
        <f>VLOOKUP(A2063,WORK_60plus!$A$15:$E$2133,5,0)</f>
        <v>961</v>
      </c>
      <c r="E2063">
        <f t="shared" si="32"/>
        <v>0.24521561622862975</v>
      </c>
      <c r="F2063">
        <f>VLOOKUP(A2063,RUtypologie_2019!$A$2:$E$2096,4,0)</f>
        <v>101</v>
      </c>
      <c r="G2063">
        <f>VLOOKUP(A2063,RUtypologie_2019!$A$2:$E$2096,5,0)</f>
        <v>1</v>
      </c>
      <c r="H2063" t="str">
        <f>VLOOKUP(A2063,'DEGURBA 2021'!$A$2:$C$2096,3,0)</f>
        <v>intermediate density area (towns, suburbs)</v>
      </c>
      <c r="I2063">
        <f>VLOOKUP(A2063,'NRW 2019'!$B$5:$Q$2451,16,0)</f>
        <v>14.620938628158845</v>
      </c>
      <c r="J2063">
        <f>VLOOKUP(A2063,'Impfungen Gem 2021'!$B$6:$G$2123,6,0)</f>
        <v>64582.801735136512</v>
      </c>
    </row>
    <row r="2064" spans="1:10" x14ac:dyDescent="0.25">
      <c r="A2064">
        <f>'ew2021'!B2069</f>
        <v>80236</v>
      </c>
      <c r="B2064" t="str">
        <f>'ew2021'!C2069</f>
        <v>Schwarzenberg</v>
      </c>
      <c r="C2064">
        <f>VLOOKUP(A2064,'ew2021'!$B$7:$E$2101,4,0)</f>
        <v>1823</v>
      </c>
      <c r="D2064">
        <f>VLOOKUP(A2064,WORK_60plus!$A$15:$E$2133,5,0)</f>
        <v>403</v>
      </c>
      <c r="E2064">
        <f t="shared" si="32"/>
        <v>0.22106417992320351</v>
      </c>
      <c r="F2064">
        <f>VLOOKUP(A2064,RUtypologie_2019!$A$2:$E$2096,4,0)</f>
        <v>410</v>
      </c>
      <c r="G2064">
        <f>VLOOKUP(A2064,RUtypologie_2019!$A$2:$E$2096,5,0)</f>
        <v>4</v>
      </c>
      <c r="H2064" t="str">
        <f>VLOOKUP(A2064,'DEGURBA 2021'!$A$2:$C$2096,3,0)</f>
        <v>thinly-populated area (rural area)</v>
      </c>
      <c r="I2064">
        <f>VLOOKUP(A2064,'NRW 2019'!$B$5:$Q$2451,16,0)</f>
        <v>9.5006090133982948</v>
      </c>
      <c r="J2064">
        <f>VLOOKUP(A2064,'Impfungen Gem 2021'!$B$6:$G$2123,6,0)</f>
        <v>61766.319253976959</v>
      </c>
    </row>
    <row r="2065" spans="1:10" x14ac:dyDescent="0.25">
      <c r="A2065">
        <f>'ew2021'!B2070</f>
        <v>80237</v>
      </c>
      <c r="B2065" t="str">
        <f>'ew2021'!C2070</f>
        <v>Sibratsgfäll</v>
      </c>
      <c r="C2065">
        <f>VLOOKUP(A2065,'ew2021'!$B$7:$E$2101,4,0)</f>
        <v>434</v>
      </c>
      <c r="D2065">
        <f>VLOOKUP(A2065,WORK_60plus!$A$15:$E$2133,5,0)</f>
        <v>112</v>
      </c>
      <c r="E2065">
        <f t="shared" si="32"/>
        <v>0.25806451612903225</v>
      </c>
      <c r="F2065">
        <f>VLOOKUP(A2065,RUtypologie_2019!$A$2:$E$2096,4,0)</f>
        <v>410</v>
      </c>
      <c r="G2065">
        <f>VLOOKUP(A2065,RUtypologie_2019!$A$2:$E$2096,5,0)</f>
        <v>4</v>
      </c>
      <c r="H2065" t="str">
        <f>VLOOKUP(A2065,'DEGURBA 2021'!$A$2:$C$2096,3,0)</f>
        <v>thinly-populated area (rural area)</v>
      </c>
      <c r="I2065">
        <f>VLOOKUP(A2065,'NRW 2019'!$B$5:$Q$2451,16,0)</f>
        <v>9.7222222222222232</v>
      </c>
      <c r="J2065">
        <f>VLOOKUP(A2065,'Impfungen Gem 2021'!$B$6:$G$2123,6,0)</f>
        <v>46082.949308755757</v>
      </c>
    </row>
    <row r="2066" spans="1:10" x14ac:dyDescent="0.25">
      <c r="A2066">
        <f>'ew2021'!B2071</f>
        <v>80238</v>
      </c>
      <c r="B2066" t="str">
        <f>'ew2021'!C2071</f>
        <v>Sulzberg</v>
      </c>
      <c r="C2066">
        <f>VLOOKUP(A2066,'ew2021'!$B$7:$E$2101,4,0)</f>
        <v>1822</v>
      </c>
      <c r="D2066">
        <f>VLOOKUP(A2066,WORK_60plus!$A$15:$E$2133,5,0)</f>
        <v>458</v>
      </c>
      <c r="E2066">
        <f t="shared" si="32"/>
        <v>0.2513721185510428</v>
      </c>
      <c r="F2066">
        <f>VLOOKUP(A2066,RUtypologie_2019!$A$2:$E$2096,4,0)</f>
        <v>410</v>
      </c>
      <c r="G2066">
        <f>VLOOKUP(A2066,RUtypologie_2019!$A$2:$E$2096,5,0)</f>
        <v>4</v>
      </c>
      <c r="H2066" t="str">
        <f>VLOOKUP(A2066,'DEGURBA 2021'!$A$2:$C$2096,3,0)</f>
        <v>thinly-populated area (rural area)</v>
      </c>
      <c r="I2066">
        <f>VLOOKUP(A2066,'NRW 2019'!$B$5:$Q$2451,16,0)</f>
        <v>7.919621749408984</v>
      </c>
      <c r="J2066">
        <f>VLOOKUP(A2066,'Impfungen Gem 2021'!$B$6:$G$2123,6,0)</f>
        <v>58068.057080131723</v>
      </c>
    </row>
    <row r="2067" spans="1:10" x14ac:dyDescent="0.25">
      <c r="A2067">
        <f>'ew2021'!B2072</f>
        <v>80239</v>
      </c>
      <c r="B2067" t="str">
        <f>'ew2021'!C2072</f>
        <v>Warth</v>
      </c>
      <c r="C2067">
        <f>VLOOKUP(A2067,'ew2021'!$B$7:$E$2101,4,0)</f>
        <v>171</v>
      </c>
      <c r="D2067">
        <f>VLOOKUP(A2067,WORK_60plus!$A$15:$E$2133,5,0)</f>
        <v>43</v>
      </c>
      <c r="E2067">
        <f t="shared" si="32"/>
        <v>0.25146198830409355</v>
      </c>
      <c r="F2067">
        <f>VLOOKUP(A2067,RUtypologie_2019!$A$2:$E$2096,4,0)</f>
        <v>430</v>
      </c>
      <c r="G2067">
        <f>VLOOKUP(A2067,RUtypologie_2019!$A$2:$E$2096,5,0)</f>
        <v>4</v>
      </c>
      <c r="H2067" t="str">
        <f>VLOOKUP(A2067,'DEGURBA 2021'!$A$2:$C$2096,3,0)</f>
        <v>thinly-populated area (rural area)</v>
      </c>
      <c r="I2067">
        <f>VLOOKUP(A2067,'NRW 2019'!$B$5:$Q$2451,16,0)</f>
        <v>9.5890410958904102</v>
      </c>
      <c r="J2067">
        <f>VLOOKUP(A2067,'Impfungen Gem 2021'!$B$6:$G$2123,6,0)</f>
        <v>56140.350877192985</v>
      </c>
    </row>
    <row r="2068" spans="1:10" x14ac:dyDescent="0.25">
      <c r="A2068">
        <f>'ew2021'!B2073</f>
        <v>80240</v>
      </c>
      <c r="B2068" t="str">
        <f>'ew2021'!C2073</f>
        <v>Wolfurt</v>
      </c>
      <c r="C2068">
        <f>VLOOKUP(A2068,'ew2021'!$B$7:$E$2101,4,0)</f>
        <v>8655</v>
      </c>
      <c r="D2068">
        <f>VLOOKUP(A2068,WORK_60plus!$A$15:$E$2133,5,0)</f>
        <v>2015</v>
      </c>
      <c r="E2068">
        <f t="shared" si="32"/>
        <v>0.23281340265742345</v>
      </c>
      <c r="F2068">
        <f>VLOOKUP(A2068,RUtypologie_2019!$A$2:$E$2096,4,0)</f>
        <v>101</v>
      </c>
      <c r="G2068">
        <f>VLOOKUP(A2068,RUtypologie_2019!$A$2:$E$2096,5,0)</f>
        <v>1</v>
      </c>
      <c r="H2068" t="str">
        <f>VLOOKUP(A2068,'DEGURBA 2021'!$A$2:$C$2096,3,0)</f>
        <v>intermediate density area (towns, suburbs)</v>
      </c>
      <c r="I2068">
        <f>VLOOKUP(A2068,'NRW 2019'!$B$5:$Q$2451,16,0)</f>
        <v>14.184195565662309</v>
      </c>
      <c r="J2068">
        <f>VLOOKUP(A2068,'Impfungen Gem 2021'!$B$6:$G$2123,6,0)</f>
        <v>63154.246100519929</v>
      </c>
    </row>
    <row r="2069" spans="1:10" x14ac:dyDescent="0.25">
      <c r="A2069">
        <f>'ew2021'!B2074</f>
        <v>80301</v>
      </c>
      <c r="B2069" t="str">
        <f>'ew2021'!C2074</f>
        <v>Dornbirn</v>
      </c>
      <c r="C2069">
        <f>VLOOKUP(A2069,'ew2021'!$B$7:$E$2101,4,0)</f>
        <v>50257</v>
      </c>
      <c r="D2069">
        <f>VLOOKUP(A2069,WORK_60plus!$A$15:$E$2133,5,0)</f>
        <v>11849</v>
      </c>
      <c r="E2069">
        <f t="shared" si="32"/>
        <v>0.23576815170026066</v>
      </c>
      <c r="F2069">
        <f>VLOOKUP(A2069,RUtypologie_2019!$A$2:$E$2096,4,0)</f>
        <v>101</v>
      </c>
      <c r="G2069">
        <f>VLOOKUP(A2069,RUtypologie_2019!$A$2:$E$2096,5,0)</f>
        <v>1</v>
      </c>
      <c r="H2069" t="str">
        <f>VLOOKUP(A2069,'DEGURBA 2021'!$A$2:$C$2096,3,0)</f>
        <v>intermediate density area (towns, suburbs)</v>
      </c>
      <c r="I2069">
        <f>VLOOKUP(A2069,'NRW 2019'!$B$5:$Q$2451,16,0)</f>
        <v>15.10149453490966</v>
      </c>
      <c r="J2069">
        <f>VLOOKUP(A2069,'Impfungen Gem 2021'!$B$6:$G$2123,6,0)</f>
        <v>62184.372326243116</v>
      </c>
    </row>
    <row r="2070" spans="1:10" x14ac:dyDescent="0.25">
      <c r="A2070">
        <f>'ew2021'!B2075</f>
        <v>80302</v>
      </c>
      <c r="B2070" t="str">
        <f>'ew2021'!C2075</f>
        <v>Hohenems</v>
      </c>
      <c r="C2070">
        <f>VLOOKUP(A2070,'ew2021'!$B$7:$E$2101,4,0)</f>
        <v>16769</v>
      </c>
      <c r="D2070">
        <f>VLOOKUP(A2070,WORK_60plus!$A$15:$E$2133,5,0)</f>
        <v>3714</v>
      </c>
      <c r="E2070">
        <f t="shared" si="32"/>
        <v>0.22148011211163457</v>
      </c>
      <c r="F2070">
        <f>VLOOKUP(A2070,RUtypologie_2019!$A$2:$E$2096,4,0)</f>
        <v>101</v>
      </c>
      <c r="G2070">
        <f>VLOOKUP(A2070,RUtypologie_2019!$A$2:$E$2096,5,0)</f>
        <v>1</v>
      </c>
      <c r="H2070" t="str">
        <f>VLOOKUP(A2070,'DEGURBA 2021'!$A$2:$C$2096,3,0)</f>
        <v>intermediate density area (towns, suburbs)</v>
      </c>
      <c r="I2070">
        <f>VLOOKUP(A2070,'NRW 2019'!$B$5:$Q$2451,16,0)</f>
        <v>20.691642651296828</v>
      </c>
      <c r="J2070">
        <f>VLOOKUP(A2070,'Impfungen Gem 2021'!$B$6:$G$2123,6,0)</f>
        <v>59246.228159103106</v>
      </c>
    </row>
    <row r="2071" spans="1:10" x14ac:dyDescent="0.25">
      <c r="A2071">
        <f>'ew2021'!B2076</f>
        <v>80303</v>
      </c>
      <c r="B2071" t="str">
        <f>'ew2021'!C2076</f>
        <v>Lustenau</v>
      </c>
      <c r="C2071">
        <f>VLOOKUP(A2071,'ew2021'!$B$7:$E$2101,4,0)</f>
        <v>23476</v>
      </c>
      <c r="D2071">
        <f>VLOOKUP(A2071,WORK_60plus!$A$15:$E$2133,5,0)</f>
        <v>5306</v>
      </c>
      <c r="E2071">
        <f t="shared" si="32"/>
        <v>0.22601806099846652</v>
      </c>
      <c r="F2071">
        <f>VLOOKUP(A2071,RUtypologie_2019!$A$2:$E$2096,4,0)</f>
        <v>101</v>
      </c>
      <c r="G2071">
        <f>VLOOKUP(A2071,RUtypologie_2019!$A$2:$E$2096,5,0)</f>
        <v>1</v>
      </c>
      <c r="H2071" t="str">
        <f>VLOOKUP(A2071,'DEGURBA 2021'!$A$2:$C$2096,3,0)</f>
        <v>intermediate density area (towns, suburbs)</v>
      </c>
      <c r="I2071">
        <f>VLOOKUP(A2071,'NRW 2019'!$B$5:$Q$2451,16,0)</f>
        <v>18.413747521480502</v>
      </c>
      <c r="J2071">
        <f>VLOOKUP(A2071,'Impfungen Gem 2021'!$B$6:$G$2123,6,0)</f>
        <v>59405.350144828764</v>
      </c>
    </row>
    <row r="2072" spans="1:10" x14ac:dyDescent="0.25">
      <c r="A2072">
        <f>'ew2021'!B2077</f>
        <v>80401</v>
      </c>
      <c r="B2072" t="str">
        <f>'ew2021'!C2077</f>
        <v>Altach</v>
      </c>
      <c r="C2072">
        <f>VLOOKUP(A2072,'ew2021'!$B$7:$E$2101,4,0)</f>
        <v>6877</v>
      </c>
      <c r="D2072">
        <f>VLOOKUP(A2072,WORK_60plus!$A$15:$E$2133,5,0)</f>
        <v>1549</v>
      </c>
      <c r="E2072">
        <f t="shared" si="32"/>
        <v>0.22524356550821578</v>
      </c>
      <c r="F2072">
        <f>VLOOKUP(A2072,RUtypologie_2019!$A$2:$E$2096,4,0)</f>
        <v>101</v>
      </c>
      <c r="G2072">
        <f>VLOOKUP(A2072,RUtypologie_2019!$A$2:$E$2096,5,0)</f>
        <v>1</v>
      </c>
      <c r="H2072" t="str">
        <f>VLOOKUP(A2072,'DEGURBA 2021'!$A$2:$C$2096,3,0)</f>
        <v>intermediate density area (towns, suburbs)</v>
      </c>
      <c r="I2072">
        <f>VLOOKUP(A2072,'NRW 2019'!$B$5:$Q$2451,16,0)</f>
        <v>14.954682779456194</v>
      </c>
      <c r="J2072">
        <f>VLOOKUP(A2072,'Impfungen Gem 2021'!$B$6:$G$2123,6,0)</f>
        <v>59822.597062672678</v>
      </c>
    </row>
    <row r="2073" spans="1:10" x14ac:dyDescent="0.25">
      <c r="A2073">
        <f>'ew2021'!B2078</f>
        <v>80402</v>
      </c>
      <c r="B2073" t="str">
        <f>'ew2021'!C2078</f>
        <v>Düns</v>
      </c>
      <c r="C2073">
        <f>VLOOKUP(A2073,'ew2021'!$B$7:$E$2101,4,0)</f>
        <v>403</v>
      </c>
      <c r="D2073">
        <f>VLOOKUP(A2073,WORK_60plus!$A$15:$E$2133,5,0)</f>
        <v>82</v>
      </c>
      <c r="E2073">
        <f t="shared" si="32"/>
        <v>0.20347394540942929</v>
      </c>
      <c r="F2073">
        <f>VLOOKUP(A2073,RUtypologie_2019!$A$2:$E$2096,4,0)</f>
        <v>310</v>
      </c>
      <c r="G2073">
        <f>VLOOKUP(A2073,RUtypologie_2019!$A$2:$E$2096,5,0)</f>
        <v>3</v>
      </c>
      <c r="H2073" t="str">
        <f>VLOOKUP(A2073,'DEGURBA 2021'!$A$2:$C$2096,3,0)</f>
        <v>intermediate density area (towns, suburbs)</v>
      </c>
      <c r="I2073">
        <f>VLOOKUP(A2073,'NRW 2019'!$B$5:$Q$2451,16,0)</f>
        <v>14.691943127962084</v>
      </c>
      <c r="J2073">
        <f>VLOOKUP(A2073,'Impfungen Gem 2021'!$B$6:$G$2123,6,0)</f>
        <v>64267.990074441688</v>
      </c>
    </row>
    <row r="2074" spans="1:10" x14ac:dyDescent="0.25">
      <c r="A2074">
        <f>'ew2021'!B2079</f>
        <v>80403</v>
      </c>
      <c r="B2074" t="str">
        <f>'ew2021'!C2079</f>
        <v>Dünserberg</v>
      </c>
      <c r="C2074">
        <f>VLOOKUP(A2074,'ew2021'!$B$7:$E$2101,4,0)</f>
        <v>140</v>
      </c>
      <c r="D2074">
        <f>VLOOKUP(A2074,WORK_60plus!$A$15:$E$2133,5,0)</f>
        <v>31</v>
      </c>
      <c r="E2074">
        <f t="shared" si="32"/>
        <v>0.22142857142857142</v>
      </c>
      <c r="F2074">
        <f>VLOOKUP(A2074,RUtypologie_2019!$A$2:$E$2096,4,0)</f>
        <v>410</v>
      </c>
      <c r="G2074">
        <f>VLOOKUP(A2074,RUtypologie_2019!$A$2:$E$2096,5,0)</f>
        <v>4</v>
      </c>
      <c r="H2074" t="str">
        <f>VLOOKUP(A2074,'DEGURBA 2021'!$A$2:$C$2096,3,0)</f>
        <v>thinly-populated area (rural area)</v>
      </c>
      <c r="I2074">
        <f>VLOOKUP(A2074,'NRW 2019'!$B$5:$Q$2451,16,0)</f>
        <v>18.64406779661017</v>
      </c>
      <c r="J2074">
        <f>VLOOKUP(A2074,'Impfungen Gem 2021'!$B$6:$G$2123,6,0)</f>
        <v>56428.571428571428</v>
      </c>
    </row>
    <row r="2075" spans="1:10" x14ac:dyDescent="0.25">
      <c r="A2075">
        <f>'ew2021'!B2080</f>
        <v>80404</v>
      </c>
      <c r="B2075" t="str">
        <f>'ew2021'!C2080</f>
        <v>Feldkirch</v>
      </c>
      <c r="C2075">
        <f>VLOOKUP(A2075,'ew2021'!$B$7:$E$2101,4,0)</f>
        <v>34538</v>
      </c>
      <c r="D2075">
        <f>VLOOKUP(A2075,WORK_60plus!$A$15:$E$2133,5,0)</f>
        <v>8030</v>
      </c>
      <c r="E2075">
        <f t="shared" si="32"/>
        <v>0.23249753894261393</v>
      </c>
      <c r="F2075">
        <f>VLOOKUP(A2075,RUtypologie_2019!$A$2:$E$2096,4,0)</f>
        <v>101</v>
      </c>
      <c r="G2075">
        <f>VLOOKUP(A2075,RUtypologie_2019!$A$2:$E$2096,5,0)</f>
        <v>1</v>
      </c>
      <c r="H2075" t="str">
        <f>VLOOKUP(A2075,'DEGURBA 2021'!$A$2:$C$2096,3,0)</f>
        <v>intermediate density area (towns, suburbs)</v>
      </c>
      <c r="I2075">
        <f>VLOOKUP(A2075,'NRW 2019'!$B$5:$Q$2451,16,0)</f>
        <v>16.251593710157248</v>
      </c>
      <c r="J2075">
        <f>VLOOKUP(A2075,'Impfungen Gem 2021'!$B$6:$G$2123,6,0)</f>
        <v>62076.553361514852</v>
      </c>
    </row>
    <row r="2076" spans="1:10" x14ac:dyDescent="0.25">
      <c r="A2076">
        <f>'ew2021'!B2081</f>
        <v>80405</v>
      </c>
      <c r="B2076" t="str">
        <f>'ew2021'!C2081</f>
        <v>Frastanz</v>
      </c>
      <c r="C2076">
        <f>VLOOKUP(A2076,'ew2021'!$B$7:$E$2101,4,0)</f>
        <v>6559</v>
      </c>
      <c r="D2076">
        <f>VLOOKUP(A2076,WORK_60plus!$A$15:$E$2133,5,0)</f>
        <v>1583</v>
      </c>
      <c r="E2076">
        <f t="shared" si="32"/>
        <v>0.24134776642780911</v>
      </c>
      <c r="F2076">
        <f>VLOOKUP(A2076,RUtypologie_2019!$A$2:$E$2096,4,0)</f>
        <v>310</v>
      </c>
      <c r="G2076">
        <f>VLOOKUP(A2076,RUtypologie_2019!$A$2:$E$2096,5,0)</f>
        <v>3</v>
      </c>
      <c r="H2076" t="str">
        <f>VLOOKUP(A2076,'DEGURBA 2021'!$A$2:$C$2096,3,0)</f>
        <v>intermediate density area (towns, suburbs)</v>
      </c>
      <c r="I2076">
        <f>VLOOKUP(A2076,'NRW 2019'!$B$5:$Q$2451,16,0)</f>
        <v>17.644341801385682</v>
      </c>
      <c r="J2076">
        <f>VLOOKUP(A2076,'Impfungen Gem 2021'!$B$6:$G$2123,6,0)</f>
        <v>61762.463790211928</v>
      </c>
    </row>
    <row r="2077" spans="1:10" x14ac:dyDescent="0.25">
      <c r="A2077">
        <f>'ew2021'!B2082</f>
        <v>80406</v>
      </c>
      <c r="B2077" t="str">
        <f>'ew2021'!C2082</f>
        <v>Fraxern</v>
      </c>
      <c r="C2077">
        <f>VLOOKUP(A2077,'ew2021'!$B$7:$E$2101,4,0)</f>
        <v>719</v>
      </c>
      <c r="D2077">
        <f>VLOOKUP(A2077,WORK_60plus!$A$15:$E$2133,5,0)</f>
        <v>149</v>
      </c>
      <c r="E2077">
        <f t="shared" si="32"/>
        <v>0.20723226703755215</v>
      </c>
      <c r="F2077">
        <f>VLOOKUP(A2077,RUtypologie_2019!$A$2:$E$2096,4,0)</f>
        <v>310</v>
      </c>
      <c r="G2077">
        <f>VLOOKUP(A2077,RUtypologie_2019!$A$2:$E$2096,5,0)</f>
        <v>3</v>
      </c>
      <c r="H2077" t="str">
        <f>VLOOKUP(A2077,'DEGURBA 2021'!$A$2:$C$2096,3,0)</f>
        <v>thinly-populated area (rural area)</v>
      </c>
      <c r="I2077">
        <f>VLOOKUP(A2077,'NRW 2019'!$B$5:$Q$2451,16,0)</f>
        <v>13.538461538461538</v>
      </c>
      <c r="J2077">
        <f>VLOOKUP(A2077,'Impfungen Gem 2021'!$B$6:$G$2123,6,0)</f>
        <v>59944.367176634216</v>
      </c>
    </row>
    <row r="2078" spans="1:10" x14ac:dyDescent="0.25">
      <c r="A2078">
        <f>'ew2021'!B2083</f>
        <v>80407</v>
      </c>
      <c r="B2078" t="str">
        <f>'ew2021'!C2083</f>
        <v>Göfis</v>
      </c>
      <c r="C2078">
        <f>VLOOKUP(A2078,'ew2021'!$B$7:$E$2101,4,0)</f>
        <v>3321</v>
      </c>
      <c r="D2078">
        <f>VLOOKUP(A2078,WORK_60plus!$A$15:$E$2133,5,0)</f>
        <v>836</v>
      </c>
      <c r="E2078">
        <f t="shared" si="32"/>
        <v>0.25173140620295092</v>
      </c>
      <c r="F2078">
        <f>VLOOKUP(A2078,RUtypologie_2019!$A$2:$E$2096,4,0)</f>
        <v>310</v>
      </c>
      <c r="G2078">
        <f>VLOOKUP(A2078,RUtypologie_2019!$A$2:$E$2096,5,0)</f>
        <v>3</v>
      </c>
      <c r="H2078" t="str">
        <f>VLOOKUP(A2078,'DEGURBA 2021'!$A$2:$C$2096,3,0)</f>
        <v>intermediate density area (towns, suburbs)</v>
      </c>
      <c r="I2078">
        <f>VLOOKUP(A2078,'NRW 2019'!$B$5:$Q$2451,16,0)</f>
        <v>15.053763440860216</v>
      </c>
      <c r="J2078">
        <f>VLOOKUP(A2078,'Impfungen Gem 2021'!$B$6:$G$2123,6,0)</f>
        <v>63023.185787413422</v>
      </c>
    </row>
    <row r="2079" spans="1:10" x14ac:dyDescent="0.25">
      <c r="A2079">
        <f>'ew2021'!B2084</f>
        <v>80408</v>
      </c>
      <c r="B2079" t="str">
        <f>'ew2021'!C2084</f>
        <v>Götzis</v>
      </c>
      <c r="C2079">
        <f>VLOOKUP(A2079,'ew2021'!$B$7:$E$2101,4,0)</f>
        <v>11768</v>
      </c>
      <c r="D2079">
        <f>VLOOKUP(A2079,WORK_60plus!$A$15:$E$2133,5,0)</f>
        <v>2700</v>
      </c>
      <c r="E2079">
        <f t="shared" si="32"/>
        <v>0.22943575798776342</v>
      </c>
      <c r="F2079">
        <f>VLOOKUP(A2079,RUtypologie_2019!$A$2:$E$2096,4,0)</f>
        <v>101</v>
      </c>
      <c r="G2079">
        <f>VLOOKUP(A2079,RUtypologie_2019!$A$2:$E$2096,5,0)</f>
        <v>1</v>
      </c>
      <c r="H2079" t="str">
        <f>VLOOKUP(A2079,'DEGURBA 2021'!$A$2:$C$2096,3,0)</f>
        <v>intermediate density area (towns, suburbs)</v>
      </c>
      <c r="I2079">
        <f>VLOOKUP(A2079,'NRW 2019'!$B$5:$Q$2451,16,0)</f>
        <v>14.785714285714285</v>
      </c>
      <c r="J2079">
        <f>VLOOKUP(A2079,'Impfungen Gem 2021'!$B$6:$G$2123,6,0)</f>
        <v>61692.726036709719</v>
      </c>
    </row>
    <row r="2080" spans="1:10" x14ac:dyDescent="0.25">
      <c r="A2080">
        <f>'ew2021'!B2085</f>
        <v>80409</v>
      </c>
      <c r="B2080" t="str">
        <f>'ew2021'!C2085</f>
        <v>Klaus</v>
      </c>
      <c r="C2080">
        <f>VLOOKUP(A2080,'ew2021'!$B$7:$E$2101,4,0)</f>
        <v>3119</v>
      </c>
      <c r="D2080">
        <f>VLOOKUP(A2080,WORK_60plus!$A$15:$E$2133,5,0)</f>
        <v>709</v>
      </c>
      <c r="E2080">
        <f t="shared" si="32"/>
        <v>0.22731644757935235</v>
      </c>
      <c r="F2080">
        <f>VLOOKUP(A2080,RUtypologie_2019!$A$2:$E$2096,4,0)</f>
        <v>101</v>
      </c>
      <c r="G2080">
        <f>VLOOKUP(A2080,RUtypologie_2019!$A$2:$E$2096,5,0)</f>
        <v>1</v>
      </c>
      <c r="H2080" t="str">
        <f>VLOOKUP(A2080,'DEGURBA 2021'!$A$2:$C$2096,3,0)</f>
        <v>intermediate density area (towns, suburbs)</v>
      </c>
      <c r="I2080">
        <f>VLOOKUP(A2080,'NRW 2019'!$B$5:$Q$2451,16,0)</f>
        <v>9.4768764215314629</v>
      </c>
      <c r="J2080">
        <f>VLOOKUP(A2080,'Impfungen Gem 2021'!$B$6:$G$2123,6,0)</f>
        <v>60724.591215133056</v>
      </c>
    </row>
    <row r="2081" spans="1:10" x14ac:dyDescent="0.25">
      <c r="A2081">
        <f>'ew2021'!B2086</f>
        <v>80410</v>
      </c>
      <c r="B2081" t="str">
        <f>'ew2021'!C2086</f>
        <v>Koblach</v>
      </c>
      <c r="C2081">
        <f>VLOOKUP(A2081,'ew2021'!$B$7:$E$2101,4,0)</f>
        <v>4793</v>
      </c>
      <c r="D2081">
        <f>VLOOKUP(A2081,WORK_60plus!$A$15:$E$2133,5,0)</f>
        <v>1024</v>
      </c>
      <c r="E2081">
        <f t="shared" si="32"/>
        <v>0.2136448988107657</v>
      </c>
      <c r="F2081">
        <f>VLOOKUP(A2081,RUtypologie_2019!$A$2:$E$2096,4,0)</f>
        <v>310</v>
      </c>
      <c r="G2081">
        <f>VLOOKUP(A2081,RUtypologie_2019!$A$2:$E$2096,5,0)</f>
        <v>3</v>
      </c>
      <c r="H2081" t="str">
        <f>VLOOKUP(A2081,'DEGURBA 2021'!$A$2:$C$2096,3,0)</f>
        <v>intermediate density area (towns, suburbs)</v>
      </c>
      <c r="I2081">
        <f>VLOOKUP(A2081,'NRW 2019'!$B$5:$Q$2451,16,0)</f>
        <v>15.002669514148426</v>
      </c>
      <c r="J2081">
        <f>VLOOKUP(A2081,'Impfungen Gem 2021'!$B$6:$G$2123,6,0)</f>
        <v>60817.859378259964</v>
      </c>
    </row>
    <row r="2082" spans="1:10" x14ac:dyDescent="0.25">
      <c r="A2082">
        <f>'ew2021'!B2087</f>
        <v>80411</v>
      </c>
      <c r="B2082" t="str">
        <f>'ew2021'!C2087</f>
        <v>Laterns</v>
      </c>
      <c r="C2082">
        <f>VLOOKUP(A2082,'ew2021'!$B$7:$E$2101,4,0)</f>
        <v>675</v>
      </c>
      <c r="D2082">
        <f>VLOOKUP(A2082,WORK_60plus!$A$15:$E$2133,5,0)</f>
        <v>179</v>
      </c>
      <c r="E2082">
        <f t="shared" si="32"/>
        <v>0.26518518518518519</v>
      </c>
      <c r="F2082">
        <f>VLOOKUP(A2082,RUtypologie_2019!$A$2:$E$2096,4,0)</f>
        <v>310</v>
      </c>
      <c r="G2082">
        <f>VLOOKUP(A2082,RUtypologie_2019!$A$2:$E$2096,5,0)</f>
        <v>3</v>
      </c>
      <c r="H2082" t="str">
        <f>VLOOKUP(A2082,'DEGURBA 2021'!$A$2:$C$2096,3,0)</f>
        <v>thinly-populated area (rural area)</v>
      </c>
      <c r="I2082">
        <f>VLOOKUP(A2082,'NRW 2019'!$B$5:$Q$2451,16,0)</f>
        <v>13.071895424836603</v>
      </c>
      <c r="J2082">
        <f>VLOOKUP(A2082,'Impfungen Gem 2021'!$B$6:$G$2123,6,0)</f>
        <v>66074.074074074073</v>
      </c>
    </row>
    <row r="2083" spans="1:10" x14ac:dyDescent="0.25">
      <c r="A2083">
        <f>'ew2021'!B2088</f>
        <v>80412</v>
      </c>
      <c r="B2083" t="str">
        <f>'ew2021'!C2088</f>
        <v>Mäder</v>
      </c>
      <c r="C2083">
        <f>VLOOKUP(A2083,'ew2021'!$B$7:$E$2101,4,0)</f>
        <v>4092</v>
      </c>
      <c r="D2083">
        <f>VLOOKUP(A2083,WORK_60plus!$A$15:$E$2133,5,0)</f>
        <v>824</v>
      </c>
      <c r="E2083">
        <f t="shared" si="32"/>
        <v>0.2013685239491691</v>
      </c>
      <c r="F2083">
        <f>VLOOKUP(A2083,RUtypologie_2019!$A$2:$E$2096,4,0)</f>
        <v>101</v>
      </c>
      <c r="G2083">
        <f>VLOOKUP(A2083,RUtypologie_2019!$A$2:$E$2096,5,0)</f>
        <v>1</v>
      </c>
      <c r="H2083" t="str">
        <f>VLOOKUP(A2083,'DEGURBA 2021'!$A$2:$C$2096,3,0)</f>
        <v>intermediate density area (towns, suburbs)</v>
      </c>
      <c r="I2083">
        <f>VLOOKUP(A2083,'NRW 2019'!$B$5:$Q$2451,16,0)</f>
        <v>19.683544303797468</v>
      </c>
      <c r="J2083">
        <f>VLOOKUP(A2083,'Impfungen Gem 2021'!$B$6:$G$2123,6,0)</f>
        <v>56989.247311827959</v>
      </c>
    </row>
    <row r="2084" spans="1:10" x14ac:dyDescent="0.25">
      <c r="A2084">
        <f>'ew2021'!B2089</f>
        <v>80413</v>
      </c>
      <c r="B2084" t="str">
        <f>'ew2021'!C2089</f>
        <v>Meiningen</v>
      </c>
      <c r="C2084">
        <f>VLOOKUP(A2084,'ew2021'!$B$7:$E$2101,4,0)</f>
        <v>2348</v>
      </c>
      <c r="D2084">
        <f>VLOOKUP(A2084,WORK_60plus!$A$15:$E$2133,5,0)</f>
        <v>462</v>
      </c>
      <c r="E2084">
        <f t="shared" si="32"/>
        <v>0.19676320272572401</v>
      </c>
      <c r="F2084">
        <f>VLOOKUP(A2084,RUtypologie_2019!$A$2:$E$2096,4,0)</f>
        <v>310</v>
      </c>
      <c r="G2084">
        <f>VLOOKUP(A2084,RUtypologie_2019!$A$2:$E$2096,5,0)</f>
        <v>3</v>
      </c>
      <c r="H2084" t="str">
        <f>VLOOKUP(A2084,'DEGURBA 2021'!$A$2:$C$2096,3,0)</f>
        <v>thinly-populated area (rural area)</v>
      </c>
      <c r="I2084">
        <f>VLOOKUP(A2084,'NRW 2019'!$B$5:$Q$2451,16,0)</f>
        <v>18.6558516801854</v>
      </c>
      <c r="J2084">
        <f>VLOOKUP(A2084,'Impfungen Gem 2021'!$B$6:$G$2123,6,0)</f>
        <v>53833.049403747871</v>
      </c>
    </row>
    <row r="2085" spans="1:10" x14ac:dyDescent="0.25">
      <c r="A2085">
        <f>'ew2021'!B2090</f>
        <v>80414</v>
      </c>
      <c r="B2085" t="str">
        <f>'ew2021'!C2090</f>
        <v>Rankweil</v>
      </c>
      <c r="C2085">
        <f>VLOOKUP(A2085,'ew2021'!$B$7:$E$2101,4,0)</f>
        <v>12026</v>
      </c>
      <c r="D2085">
        <f>VLOOKUP(A2085,WORK_60plus!$A$15:$E$2133,5,0)</f>
        <v>3023</v>
      </c>
      <c r="E2085">
        <f t="shared" si="32"/>
        <v>0.25137202727423913</v>
      </c>
      <c r="F2085">
        <f>VLOOKUP(A2085,RUtypologie_2019!$A$2:$E$2096,4,0)</f>
        <v>101</v>
      </c>
      <c r="G2085">
        <f>VLOOKUP(A2085,RUtypologie_2019!$A$2:$E$2096,5,0)</f>
        <v>1</v>
      </c>
      <c r="H2085" t="str">
        <f>VLOOKUP(A2085,'DEGURBA 2021'!$A$2:$C$2096,3,0)</f>
        <v>intermediate density area (towns, suburbs)</v>
      </c>
      <c r="I2085">
        <f>VLOOKUP(A2085,'NRW 2019'!$B$5:$Q$2451,16,0)</f>
        <v>14.269535673839185</v>
      </c>
      <c r="J2085">
        <f>VLOOKUP(A2085,'Impfungen Gem 2021'!$B$6:$G$2123,6,0)</f>
        <v>61882.587726592377</v>
      </c>
    </row>
    <row r="2086" spans="1:10" x14ac:dyDescent="0.25">
      <c r="A2086">
        <f>'ew2021'!B2091</f>
        <v>80415</v>
      </c>
      <c r="B2086" t="str">
        <f>'ew2021'!C2091</f>
        <v>Röns</v>
      </c>
      <c r="C2086">
        <f>VLOOKUP(A2086,'ew2021'!$B$7:$E$2101,4,0)</f>
        <v>350</v>
      </c>
      <c r="D2086">
        <f>VLOOKUP(A2086,WORK_60plus!$A$15:$E$2133,5,0)</f>
        <v>85</v>
      </c>
      <c r="E2086">
        <f t="shared" si="32"/>
        <v>0.24285714285714285</v>
      </c>
      <c r="F2086">
        <f>VLOOKUP(A2086,RUtypologie_2019!$A$2:$E$2096,4,0)</f>
        <v>210</v>
      </c>
      <c r="G2086">
        <f>VLOOKUP(A2086,RUtypologie_2019!$A$2:$E$2096,5,0)</f>
        <v>2</v>
      </c>
      <c r="H2086" t="str">
        <f>VLOOKUP(A2086,'DEGURBA 2021'!$A$2:$C$2096,3,0)</f>
        <v>thinly-populated area (rural area)</v>
      </c>
      <c r="I2086">
        <f>VLOOKUP(A2086,'NRW 2019'!$B$5:$Q$2451,16,0)</f>
        <v>15.950920245398773</v>
      </c>
      <c r="J2086">
        <f>VLOOKUP(A2086,'Impfungen Gem 2021'!$B$6:$G$2123,6,0)</f>
        <v>64000</v>
      </c>
    </row>
    <row r="2087" spans="1:10" x14ac:dyDescent="0.25">
      <c r="A2087">
        <f>'ew2021'!B2092</f>
        <v>80416</v>
      </c>
      <c r="B2087" t="str">
        <f>'ew2021'!C2092</f>
        <v>Röthis</v>
      </c>
      <c r="C2087">
        <f>VLOOKUP(A2087,'ew2021'!$B$7:$E$2101,4,0)</f>
        <v>2159</v>
      </c>
      <c r="D2087">
        <f>VLOOKUP(A2087,WORK_60plus!$A$15:$E$2133,5,0)</f>
        <v>528</v>
      </c>
      <c r="E2087">
        <f t="shared" si="32"/>
        <v>0.2445576655859194</v>
      </c>
      <c r="F2087">
        <f>VLOOKUP(A2087,RUtypologie_2019!$A$2:$E$2096,4,0)</f>
        <v>101</v>
      </c>
      <c r="G2087">
        <f>VLOOKUP(A2087,RUtypologie_2019!$A$2:$E$2096,5,0)</f>
        <v>1</v>
      </c>
      <c r="H2087" t="str">
        <f>VLOOKUP(A2087,'DEGURBA 2021'!$A$2:$C$2096,3,0)</f>
        <v>intermediate density area (towns, suburbs)</v>
      </c>
      <c r="I2087">
        <f>VLOOKUP(A2087,'NRW 2019'!$B$5:$Q$2451,16,0)</f>
        <v>11.338962605548854</v>
      </c>
      <c r="J2087">
        <f>VLOOKUP(A2087,'Impfungen Gem 2021'!$B$6:$G$2123,6,0)</f>
        <v>64613.246873552569</v>
      </c>
    </row>
    <row r="2088" spans="1:10" x14ac:dyDescent="0.25">
      <c r="A2088">
        <f>'ew2021'!B2093</f>
        <v>80417</v>
      </c>
      <c r="B2088" t="str">
        <f>'ew2021'!C2093</f>
        <v>Satteins</v>
      </c>
      <c r="C2088">
        <f>VLOOKUP(A2088,'ew2021'!$B$7:$E$2101,4,0)</f>
        <v>2723</v>
      </c>
      <c r="D2088">
        <f>VLOOKUP(A2088,WORK_60plus!$A$15:$E$2133,5,0)</f>
        <v>698</v>
      </c>
      <c r="E2088">
        <f t="shared" si="32"/>
        <v>0.25633492471538744</v>
      </c>
      <c r="F2088">
        <f>VLOOKUP(A2088,RUtypologie_2019!$A$2:$E$2096,4,0)</f>
        <v>310</v>
      </c>
      <c r="G2088">
        <f>VLOOKUP(A2088,RUtypologie_2019!$A$2:$E$2096,5,0)</f>
        <v>3</v>
      </c>
      <c r="H2088" t="str">
        <f>VLOOKUP(A2088,'DEGURBA 2021'!$A$2:$C$2096,3,0)</f>
        <v>intermediate density area (towns, suburbs)</v>
      </c>
      <c r="I2088">
        <f>VLOOKUP(A2088,'NRW 2019'!$B$5:$Q$2451,16,0)</f>
        <v>16.639741518578351</v>
      </c>
      <c r="J2088">
        <f>VLOOKUP(A2088,'Impfungen Gem 2021'!$B$6:$G$2123,6,0)</f>
        <v>59493.206022769002</v>
      </c>
    </row>
    <row r="2089" spans="1:10" x14ac:dyDescent="0.25">
      <c r="A2089">
        <f>'ew2021'!B2094</f>
        <v>80418</v>
      </c>
      <c r="B2089" t="str">
        <f>'ew2021'!C2094</f>
        <v>Schlins</v>
      </c>
      <c r="C2089">
        <f>VLOOKUP(A2089,'ew2021'!$B$7:$E$2101,4,0)</f>
        <v>2509</v>
      </c>
      <c r="D2089">
        <f>VLOOKUP(A2089,WORK_60plus!$A$15:$E$2133,5,0)</f>
        <v>533</v>
      </c>
      <c r="E2089">
        <f t="shared" si="32"/>
        <v>0.21243523316062177</v>
      </c>
      <c r="F2089">
        <f>VLOOKUP(A2089,RUtypologie_2019!$A$2:$E$2096,4,0)</f>
        <v>210</v>
      </c>
      <c r="G2089">
        <f>VLOOKUP(A2089,RUtypologie_2019!$A$2:$E$2096,5,0)</f>
        <v>2</v>
      </c>
      <c r="H2089" t="str">
        <f>VLOOKUP(A2089,'DEGURBA 2021'!$A$2:$C$2096,3,0)</f>
        <v>intermediate density area (towns, suburbs)</v>
      </c>
      <c r="I2089">
        <f>VLOOKUP(A2089,'NRW 2019'!$B$5:$Q$2451,16,0)</f>
        <v>16.633064516129032</v>
      </c>
      <c r="J2089">
        <f>VLOOKUP(A2089,'Impfungen Gem 2021'!$B$6:$G$2123,6,0)</f>
        <v>61179.752889597446</v>
      </c>
    </row>
    <row r="2090" spans="1:10" x14ac:dyDescent="0.25">
      <c r="A2090">
        <f>'ew2021'!B2095</f>
        <v>80419</v>
      </c>
      <c r="B2090" t="str">
        <f>'ew2021'!C2095</f>
        <v>Schnifis</v>
      </c>
      <c r="C2090">
        <f>VLOOKUP(A2090,'ew2021'!$B$7:$E$2101,4,0)</f>
        <v>808</v>
      </c>
      <c r="D2090">
        <f>VLOOKUP(A2090,WORK_60plus!$A$15:$E$2133,5,0)</f>
        <v>173</v>
      </c>
      <c r="E2090">
        <f t="shared" si="32"/>
        <v>0.2141089108910891</v>
      </c>
      <c r="F2090">
        <f>VLOOKUP(A2090,RUtypologie_2019!$A$2:$E$2096,4,0)</f>
        <v>410</v>
      </c>
      <c r="G2090">
        <f>VLOOKUP(A2090,RUtypologie_2019!$A$2:$E$2096,5,0)</f>
        <v>4</v>
      </c>
      <c r="H2090" t="str">
        <f>VLOOKUP(A2090,'DEGURBA 2021'!$A$2:$C$2096,3,0)</f>
        <v>intermediate density area (towns, suburbs)</v>
      </c>
      <c r="I2090">
        <f>VLOOKUP(A2090,'NRW 2019'!$B$5:$Q$2451,16,0)</f>
        <v>12.380952380952381</v>
      </c>
      <c r="J2090">
        <f>VLOOKUP(A2090,'Impfungen Gem 2021'!$B$6:$G$2123,6,0)</f>
        <v>55321.782178217822</v>
      </c>
    </row>
    <row r="2091" spans="1:10" x14ac:dyDescent="0.25">
      <c r="A2091">
        <f>'ew2021'!B2096</f>
        <v>80420</v>
      </c>
      <c r="B2091" t="str">
        <f>'ew2021'!C2096</f>
        <v>Sulz</v>
      </c>
      <c r="C2091">
        <f>VLOOKUP(A2091,'ew2021'!$B$7:$E$2101,4,0)</f>
        <v>2597</v>
      </c>
      <c r="D2091">
        <f>VLOOKUP(A2091,WORK_60plus!$A$15:$E$2133,5,0)</f>
        <v>601</v>
      </c>
      <c r="E2091">
        <f t="shared" si="32"/>
        <v>0.23142087023488642</v>
      </c>
      <c r="F2091">
        <f>VLOOKUP(A2091,RUtypologie_2019!$A$2:$E$2096,4,0)</f>
        <v>101</v>
      </c>
      <c r="G2091">
        <f>VLOOKUP(A2091,RUtypologie_2019!$A$2:$E$2096,5,0)</f>
        <v>1</v>
      </c>
      <c r="H2091" t="str">
        <f>VLOOKUP(A2091,'DEGURBA 2021'!$A$2:$C$2096,3,0)</f>
        <v>intermediate density area (towns, suburbs)</v>
      </c>
      <c r="I2091">
        <f>VLOOKUP(A2091,'NRW 2019'!$B$5:$Q$2451,16,0)</f>
        <v>12.511091393078971</v>
      </c>
      <c r="J2091">
        <f>VLOOKUP(A2091,'Impfungen Gem 2021'!$B$6:$G$2123,6,0)</f>
        <v>62572.198690797071</v>
      </c>
    </row>
    <row r="2092" spans="1:10" x14ac:dyDescent="0.25">
      <c r="A2092">
        <f>'ew2021'!B2097</f>
        <v>80421</v>
      </c>
      <c r="B2092" t="str">
        <f>'ew2021'!C2097</f>
        <v>Übersaxen</v>
      </c>
      <c r="C2092">
        <f>VLOOKUP(A2092,'ew2021'!$B$7:$E$2101,4,0)</f>
        <v>619</v>
      </c>
      <c r="D2092">
        <f>VLOOKUP(A2092,WORK_60plus!$A$15:$E$2133,5,0)</f>
        <v>143</v>
      </c>
      <c r="E2092">
        <f t="shared" si="32"/>
        <v>0.23101777059773829</v>
      </c>
      <c r="F2092">
        <f>VLOOKUP(A2092,RUtypologie_2019!$A$2:$E$2096,4,0)</f>
        <v>310</v>
      </c>
      <c r="G2092">
        <f>VLOOKUP(A2092,RUtypologie_2019!$A$2:$E$2096,5,0)</f>
        <v>3</v>
      </c>
      <c r="H2092" t="str">
        <f>VLOOKUP(A2092,'DEGURBA 2021'!$A$2:$C$2096,3,0)</f>
        <v>thinly-populated area (rural area)</v>
      </c>
      <c r="I2092">
        <f>VLOOKUP(A2092,'NRW 2019'!$B$5:$Q$2451,16,0)</f>
        <v>19.672131147540984</v>
      </c>
      <c r="J2092">
        <f>VLOOKUP(A2092,'Impfungen Gem 2021'!$B$6:$G$2123,6,0)</f>
        <v>63812.600969305327</v>
      </c>
    </row>
    <row r="2093" spans="1:10" x14ac:dyDescent="0.25">
      <c r="A2093">
        <f>'ew2021'!B2098</f>
        <v>80422</v>
      </c>
      <c r="B2093" t="str">
        <f>'ew2021'!C2098</f>
        <v>Viktorsberg</v>
      </c>
      <c r="C2093">
        <f>VLOOKUP(A2093,'ew2021'!$B$7:$E$2101,4,0)</f>
        <v>415</v>
      </c>
      <c r="D2093">
        <f>VLOOKUP(A2093,WORK_60plus!$A$15:$E$2133,5,0)</f>
        <v>105</v>
      </c>
      <c r="E2093">
        <f t="shared" si="32"/>
        <v>0.25301204819277107</v>
      </c>
      <c r="F2093">
        <f>VLOOKUP(A2093,RUtypologie_2019!$A$2:$E$2096,4,0)</f>
        <v>310</v>
      </c>
      <c r="G2093">
        <f>VLOOKUP(A2093,RUtypologie_2019!$A$2:$E$2096,5,0)</f>
        <v>3</v>
      </c>
      <c r="H2093" t="str">
        <f>VLOOKUP(A2093,'DEGURBA 2021'!$A$2:$C$2096,3,0)</f>
        <v>thinly-populated area (rural area)</v>
      </c>
      <c r="I2093">
        <f>VLOOKUP(A2093,'NRW 2019'!$B$5:$Q$2451,16,0)</f>
        <v>8.9947089947089935</v>
      </c>
      <c r="J2093">
        <f>VLOOKUP(A2093,'Impfungen Gem 2021'!$B$6:$G$2123,6,0)</f>
        <v>59036.144578313251</v>
      </c>
    </row>
    <row r="2094" spans="1:10" x14ac:dyDescent="0.25">
      <c r="A2094">
        <f>'ew2021'!B2099</f>
        <v>80423</v>
      </c>
      <c r="B2094" t="str">
        <f>'ew2021'!C2099</f>
        <v>Weiler</v>
      </c>
      <c r="C2094">
        <f>VLOOKUP(A2094,'ew2021'!$B$7:$E$2101,4,0)</f>
        <v>2171</v>
      </c>
      <c r="D2094">
        <f>VLOOKUP(A2094,WORK_60plus!$A$15:$E$2133,5,0)</f>
        <v>447</v>
      </c>
      <c r="E2094">
        <f t="shared" si="32"/>
        <v>0.20589590050667894</v>
      </c>
      <c r="F2094">
        <f>VLOOKUP(A2094,RUtypologie_2019!$A$2:$E$2096,4,0)</f>
        <v>101</v>
      </c>
      <c r="G2094">
        <f>VLOOKUP(A2094,RUtypologie_2019!$A$2:$E$2096,5,0)</f>
        <v>1</v>
      </c>
      <c r="H2094" t="str">
        <f>VLOOKUP(A2094,'DEGURBA 2021'!$A$2:$C$2096,3,0)</f>
        <v>intermediate density area (towns, suburbs)</v>
      </c>
      <c r="I2094">
        <f>VLOOKUP(A2094,'NRW 2019'!$B$5:$Q$2451,16,0)</f>
        <v>13.950456323337679</v>
      </c>
      <c r="J2094">
        <f>VLOOKUP(A2094,'Impfungen Gem 2021'!$B$6:$G$2123,6,0)</f>
        <v>61814.831874712116</v>
      </c>
    </row>
    <row r="2095" spans="1:10" x14ac:dyDescent="0.25">
      <c r="A2095">
        <f>'ew2021'!B2100</f>
        <v>80424</v>
      </c>
      <c r="B2095" t="str">
        <f>'ew2021'!C2100</f>
        <v>Zwischenwasser</v>
      </c>
      <c r="C2095">
        <f>VLOOKUP(A2095,'ew2021'!$B$7:$E$2101,4,0)</f>
        <v>3328</v>
      </c>
      <c r="D2095">
        <f>VLOOKUP(A2095,WORK_60plus!$A$15:$E$2133,5,0)</f>
        <v>810</v>
      </c>
      <c r="E2095">
        <f t="shared" si="32"/>
        <v>0.24338942307692307</v>
      </c>
      <c r="F2095">
        <f>VLOOKUP(A2095,RUtypologie_2019!$A$2:$E$2096,4,0)</f>
        <v>101</v>
      </c>
      <c r="G2095">
        <f>VLOOKUP(A2095,RUtypologie_2019!$A$2:$E$2096,5,0)</f>
        <v>1</v>
      </c>
      <c r="H2095" t="str">
        <f>VLOOKUP(A2095,'DEGURBA 2021'!$A$2:$C$2096,3,0)</f>
        <v>thinly-populated area (rural area)</v>
      </c>
      <c r="I2095">
        <f>VLOOKUP(A2095,'NRW 2019'!$B$5:$Q$2451,16,0)</f>
        <v>16.885007278020378</v>
      </c>
      <c r="J2095">
        <f>VLOOKUP(A2095,'Impfungen Gem 2021'!$B$6:$G$2123,6,0)</f>
        <v>61568.509615384624</v>
      </c>
    </row>
    <row r="2096" spans="1:10" x14ac:dyDescent="0.25">
      <c r="A2096">
        <f>'ew2021'!B2101</f>
        <v>90001</v>
      </c>
      <c r="B2096" t="str">
        <f>'ew2021'!C2101</f>
        <v>Wien</v>
      </c>
      <c r="C2096">
        <f>VLOOKUP(A2096,'ew2021'!$B$7:$E$2101,4,0)</f>
        <v>1920949</v>
      </c>
      <c r="D2096">
        <f>VLOOKUP(A2096,WORK_60plus!$A$15:$E$2133,5,0)</f>
        <v>424116</v>
      </c>
      <c r="E2096">
        <f t="shared" si="32"/>
        <v>0.22078462260060003</v>
      </c>
      <c r="F2096">
        <f>VLOOKUP(A2096,RUtypologie_2019!$A$2:$E$2096,4,0)</f>
        <v>101</v>
      </c>
      <c r="G2096">
        <f>VLOOKUP(A2096,RUtypologie_2019!$A$2:$E$2096,5,0)</f>
        <v>1</v>
      </c>
      <c r="H2096" t="str">
        <f>VLOOKUP(A2096,'DEGURBA 2021'!$A$2:$C$2096,3,0)</f>
        <v>densely populated area (cities/urban centres/urban areas)</v>
      </c>
      <c r="I2096">
        <f>VLOOKUP(A2096,'NRW 2019'!$B$5:$Q$2451,16,0)</f>
        <v>12.825825847774553</v>
      </c>
      <c r="J2096">
        <f>VLOOKUP(A2096,'Impfungen Gem 2021'!$B$6:$G$2123,6,0)</f>
        <v>61453.583619346486</v>
      </c>
    </row>
  </sheetData>
  <autoFilter ref="A1:J2096" xr:uid="{BD8BFB10-E2C7-4742-AB43-6B03D11EB071}">
    <sortState ref="A2:J2096">
      <sortCondition ref="A1:A2096"/>
    </sortState>
  </autoFilter>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4</vt:i4>
      </vt:variant>
    </vt:vector>
  </HeadingPairs>
  <TitlesOfParts>
    <vt:vector size="14" baseType="lpstr">
      <vt:lpstr>NRW 2019</vt:lpstr>
      <vt:lpstr>Impfungen Gem 2021</vt:lpstr>
      <vt:lpstr>DEGURBA 2021</vt:lpstr>
      <vt:lpstr>RUtypologie_2019</vt:lpstr>
      <vt:lpstr>META</vt:lpstr>
      <vt:lpstr>Bildung 2011</vt:lpstr>
      <vt:lpstr>60plus</vt:lpstr>
      <vt:lpstr>ew2021</vt:lpstr>
      <vt:lpstr>ex</vt:lpstr>
      <vt:lpstr>WORK_60plus</vt:lpstr>
      <vt:lpstr>_20150501</vt:lpstr>
      <vt:lpstr>'ew2021'!Drucktitel</vt:lpstr>
      <vt:lpstr>'ew2021'!nkju</vt:lpstr>
      <vt:lpstr>'ew2021'!Print_Titles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Kami</dc:creator>
  <cp:lastModifiedBy>Kami</cp:lastModifiedBy>
  <dcterms:created xsi:type="dcterms:W3CDTF">2021-12-17T17:53:40Z</dcterms:created>
  <dcterms:modified xsi:type="dcterms:W3CDTF">2022-01-15T18:32:24Z</dcterms:modified>
</cp:coreProperties>
</file>